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Work - Lawrence\Documents\DepEd_scripts\"/>
    </mc:Choice>
  </mc:AlternateContent>
  <xr:revisionPtr revIDLastSave="0" documentId="13_ncr:1_{DE5906B6-DA6B-409B-89EB-67847F1BF716}" xr6:coauthVersionLast="47" xr6:coauthVersionMax="47" xr10:uidLastSave="{00000000-0000-0000-0000-000000000000}"/>
  <bookViews>
    <workbookView xWindow="-28920" yWindow="-5685" windowWidth="29040" windowHeight="15720" xr2:uid="{00000000-000D-0000-FFFF-FFFF00000000}"/>
  </bookViews>
  <sheets>
    <sheet name="QRF 2019-2024" sheetId="1" r:id="rId1"/>
  </sheets>
  <externalReferences>
    <externalReference r:id="rId2"/>
    <externalReference r:id="rId3"/>
    <externalReference r:id="rId4"/>
    <externalReference r:id="rId5"/>
    <externalReference r:id="rId6"/>
    <externalReference r:id="rId7"/>
    <externalReference r:id="rId8"/>
    <externalReference r:id="rId9"/>
  </externalReferences>
  <definedNames>
    <definedName name="___all2">#REF!</definedName>
    <definedName name="___EDU2">[1]EDU4!$G$10</definedName>
    <definedName name="__EDU2">[1]EDU4!$G$10</definedName>
    <definedName name="_all2">#REF!</definedName>
    <definedName name="_car2">#REF!</definedName>
    <definedName name="_EDU2">[1]EDU4!$G$10</definedName>
    <definedName name="_Fill">#REF!</definedName>
    <definedName name="_xlnm._FilterDatabase" localSheetId="0" hidden="1">'QRF 2019-2024'!$A$1:$AT$3365</definedName>
    <definedName name="_Key1">#REF!</definedName>
    <definedName name="_Key2">#REF!</definedName>
    <definedName name="_Order1">255</definedName>
    <definedName name="_Order2">255</definedName>
    <definedName name="_Sort">#REF!</definedName>
    <definedName name="_xlcn.WorksheetConnection_BEFF2016A6BV57181">#REF!</definedName>
    <definedName name="A">#REF!</definedName>
    <definedName name="aaaaa">#REF!</definedName>
    <definedName name="ab">#REF!</definedName>
    <definedName name="abcd">#REF!</definedName>
    <definedName name="ACCOUNTING">#REF!</definedName>
    <definedName name="adfadfaf">#REF!</definedName>
    <definedName name="ALLREGIONS">#REF!</definedName>
    <definedName name="Area">#REF!</definedName>
    <definedName name="area2222">#REF!</definedName>
    <definedName name="asadad">#REF!</definedName>
    <definedName name="ASASDFASFA">#REF!</definedName>
    <definedName name="asd">#REF!</definedName>
    <definedName name="ASDAfds">#REF!</definedName>
    <definedName name="ASDFAS">#REF!</definedName>
    <definedName name="b">#REF!</definedName>
    <definedName name="CLS">[2]Baseline!$1:$1048576</definedName>
    <definedName name="Cost">'[3]Costs and Types'!$A$1:$A$44</definedName>
    <definedName name="cv">#REF!</definedName>
    <definedName name="dede">#REF!</definedName>
    <definedName name="defggr">#REF!</definedName>
    <definedName name="dfre">#REF!</definedName>
    <definedName name="dfsdf">#REF!</definedName>
    <definedName name="dfwagagr">#REF!</definedName>
    <definedName name="dsssss">#REF!</definedName>
    <definedName name="dssssss">#REF!</definedName>
    <definedName name="e">#REF!</definedName>
    <definedName name="ed">#REF!</definedName>
    <definedName name="eee">#REF!</definedName>
    <definedName name="Eight">#REF!</definedName>
    <definedName name="elem">#REF!</definedName>
    <definedName name="enrollment_estimates">'[4]Alloc working w formula'!#REF!</definedName>
    <definedName name="Enrolment">#REF!</definedName>
    <definedName name="Excel_BuiltIn_Print_Area_1">#REF!</definedName>
    <definedName name="Excel_BuiltIn_Print_Area_3">#REF!</definedName>
    <definedName name="Excel_BuiltIn_Print_Area_3_1">#REF!</definedName>
    <definedName name="Excel_BuiltIn_Print_Titles_1">#REF!</definedName>
    <definedName name="exp">#REF!</definedName>
    <definedName name="EXPEND">[1]EDU4!$G$10</definedName>
    <definedName name="Expenditure">#REF!</definedName>
    <definedName name="Expenditure_new">#REF!</definedName>
    <definedName name="expenditure2">#REF!</definedName>
    <definedName name="F">#REF!</definedName>
    <definedName name="fift">#REF!</definedName>
    <definedName name="Five">#REF!</definedName>
    <definedName name="four">#REF!</definedName>
    <definedName name="gfo">[5]Database!$A$3:$E$541</definedName>
    <definedName name="GLEN">[6]Database!$A$3:$E$541</definedName>
    <definedName name="gttt">#REF!</definedName>
    <definedName name="HHHH">#REF!</definedName>
    <definedName name="hjjhjkj">#REF!</definedName>
    <definedName name="I">#REF!</definedName>
    <definedName name="ie">#REF!</definedName>
    <definedName name="II">#REF!</definedName>
    <definedName name="III">#REF!</definedName>
    <definedName name="iree">#REF!</definedName>
    <definedName name="IV">#REF!</definedName>
    <definedName name="IX">#REF!</definedName>
    <definedName name="jik">#REF!</definedName>
    <definedName name="jji">#REF!</definedName>
    <definedName name="JOEKIM">#REF!</definedName>
    <definedName name="k">#REF!</definedName>
    <definedName name="kim">#REF!</definedName>
    <definedName name="kli">#REF!</definedName>
    <definedName name="ko">#REF!</definedName>
    <definedName name="l">#REF!</definedName>
    <definedName name="LCC_WFP">#REF!</definedName>
    <definedName name="LCC_WFP2016">#REF!</definedName>
    <definedName name="ll">#REF!</definedName>
    <definedName name="llgkih">#REF!</definedName>
    <definedName name="lll">#REF!</definedName>
    <definedName name="m">#REF!</definedName>
    <definedName name="marj">#REF!</definedName>
    <definedName name="mi">#REF!</definedName>
    <definedName name="mial">#REF!</definedName>
    <definedName name="mm">#REF!</definedName>
    <definedName name="mmm">#REF!</definedName>
    <definedName name="mmmmmmmmmmmmmm">#REF!</definedName>
    <definedName name="mmttr">#REF!</definedName>
    <definedName name="n">#REF!</definedName>
    <definedName name="nancy">#REF!</definedName>
    <definedName name="NATIONAL">#REF!</definedName>
    <definedName name="Natz">#REF!</definedName>
    <definedName name="ncr">#REF!</definedName>
    <definedName name="new">#REF!</definedName>
    <definedName name="Nine">#REF!</definedName>
    <definedName name="nnfhfhf">#REF!</definedName>
    <definedName name="NUMCLASS">#REF!</definedName>
    <definedName name="o">#REF!</definedName>
    <definedName name="oi">#REF!</definedName>
    <definedName name="oldform">#REF!</definedName>
    <definedName name="on">#REF!</definedName>
    <definedName name="One">#REF!</definedName>
    <definedName name="oooo">#REF!</definedName>
    <definedName name="op">#REF!</definedName>
    <definedName name="or">#REF!</definedName>
    <definedName name="Orientation_and_Distribution_of_TXs_TMs__Math_1_2_6___Science_3_6">#REF!</definedName>
    <definedName name="p">#REF!</definedName>
    <definedName name="po">#REF!</definedName>
    <definedName name="ppmp_01">#REF!</definedName>
    <definedName name="PPMP1">#REF!</definedName>
    <definedName name="ppmp2">#REF!</definedName>
    <definedName name="Prin">#REF!</definedName>
    <definedName name="PRINT_AREA_MI">#REF!</definedName>
    <definedName name="print_area_Mil">#REF!</definedName>
    <definedName name="Print_Titles_MI">'[7]Enrolees&amp;Graduated'!$A$1:$IV$6,'[7]Enrolees&amp;Graduated'!$A$1:$A$65536</definedName>
    <definedName name="procured">#REF!</definedName>
    <definedName name="Procurement">#REF!</definedName>
    <definedName name="py">#REF!</definedName>
    <definedName name="q">#REF!</definedName>
    <definedName name="reg">#REF!</definedName>
    <definedName name="region">#REF!</definedName>
    <definedName name="Region2">#REF!</definedName>
    <definedName name="regional">#REF!</definedName>
    <definedName name="ret">#REF!</definedName>
    <definedName name="ro">#REF!</definedName>
    <definedName name="rommel">#REF!</definedName>
    <definedName name="rrr">#REF!</definedName>
    <definedName name="RSBP">#REF!</definedName>
    <definedName name="safe">[8]SchInfo!#REF!</definedName>
    <definedName name="sayot">#REF!</definedName>
    <definedName name="seco">#REF!</definedName>
    <definedName name="sed">#REF!</definedName>
    <definedName name="sev">#REF!</definedName>
    <definedName name="Seven">#REF!</definedName>
    <definedName name="sheet">#REF!</definedName>
    <definedName name="shsid2">#REF!</definedName>
    <definedName name="six">#REF!</definedName>
    <definedName name="Slicer_CATEGORY">#REF!</definedName>
    <definedName name="Slicer_CATEGORY1">#REF!</definedName>
    <definedName name="Slicer_REGION">#REF!</definedName>
    <definedName name="Slicer_REGION1">#REF!</definedName>
    <definedName name="Soil_Condition">#REF!</definedName>
    <definedName name="sss">#REF!</definedName>
    <definedName name="SUMM2016VER2">#REF!</definedName>
    <definedName name="Table_13">#REF!</definedName>
    <definedName name="Table_14">#REF!</definedName>
    <definedName name="Table_15">#REF!</definedName>
    <definedName name="Table_18">#REF!</definedName>
    <definedName name="Table_19">#REF!</definedName>
    <definedName name="Table19">#REF!</definedName>
    <definedName name="Th">#REF!</definedName>
    <definedName name="three">#REF!</definedName>
    <definedName name="to">#REF!</definedName>
    <definedName name="tree">#REF!</definedName>
    <definedName name="TS">#REF!</definedName>
    <definedName name="Twelve">#REF!</definedName>
    <definedName name="two">#REF!</definedName>
    <definedName name="ty">#REF!</definedName>
    <definedName name="V">#REF!</definedName>
    <definedName name="VI">#REF!</definedName>
    <definedName name="VIII">#REF!</definedName>
    <definedName name="VIIII">#REF!</definedName>
    <definedName name="WDAFA">#REF!</definedName>
    <definedName name="wdf">#REF!</definedName>
    <definedName name="wfdp">#REF!</definedName>
    <definedName name="WFP">#REF!</definedName>
    <definedName name="wp">#REF!</definedName>
    <definedName name="X">#REF!</definedName>
    <definedName name="XXX">#REF!</definedName>
    <definedName name="y">#REF!</definedName>
    <definedName name="yh">#REF!</definedName>
    <definedName name="yolanda">#REF!</definedName>
    <definedName name="yt">#REF!</definedName>
    <definedName name="zero">#REF!</definedName>
  </definedNames>
  <calcPr calcId="191029"/>
  <customWorkbookViews>
    <customWorkbookView name="Filter R1" guid="{29172878-FCE4-4095-A908-7DB28F8CC9C4}" maximized="1" windowWidth="0" windowHeight="0" activeSheetId="0"/>
    <customWorkbookView name="R IV-A" guid="{1868D601-15DF-4BE8-88CC-00B3CD75D958}" maximized="1" windowWidth="0" windowHeight="0" activeSheetId="0"/>
    <customWorkbookView name="Filter" guid="{61B31998-11C0-4F29-ACA5-78E6B47D9E81}"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31" roundtripDataSignature="AMtx7mjqc+RyLtsTkMMb1g6dk5MFRFTKGw=="/>
    </ext>
  </extLst>
</workbook>
</file>

<file path=xl/calcChain.xml><?xml version="1.0" encoding="utf-8"?>
<calcChain xmlns="http://schemas.openxmlformats.org/spreadsheetml/2006/main">
  <c r="AL3123" i="1" l="1"/>
  <c r="AE3123" i="1"/>
  <c r="AJ3123" i="1" s="1"/>
  <c r="AD3123" i="1"/>
  <c r="AI3123" i="1" s="1"/>
  <c r="AC3123" i="1"/>
  <c r="AH3123" i="1" s="1"/>
  <c r="AB3123" i="1"/>
  <c r="AG3123" i="1" s="1"/>
  <c r="AA3123" i="1"/>
  <c r="AF3123" i="1" s="1"/>
  <c r="AL3122" i="1"/>
  <c r="AE3122" i="1"/>
  <c r="AJ3122" i="1" s="1"/>
  <c r="AD3122" i="1"/>
  <c r="AI3122" i="1" s="1"/>
  <c r="AC3122" i="1"/>
  <c r="AH3122" i="1" s="1"/>
  <c r="AB3122" i="1"/>
  <c r="AG3122" i="1" s="1"/>
  <c r="AA3122" i="1"/>
  <c r="AF3122" i="1" s="1"/>
  <c r="AL3365" i="1"/>
  <c r="AL3364" i="1"/>
  <c r="AL3363" i="1"/>
  <c r="AL3362" i="1"/>
  <c r="AL3361" i="1"/>
  <c r="AL3360" i="1"/>
  <c r="AL3359" i="1"/>
  <c r="AL3358" i="1"/>
  <c r="AL3357" i="1"/>
  <c r="AL3356" i="1"/>
  <c r="AL3355" i="1"/>
  <c r="AL3354" i="1"/>
  <c r="AL3353" i="1"/>
  <c r="AL3352" i="1"/>
  <c r="AL3351" i="1"/>
  <c r="AL3350" i="1"/>
  <c r="AL3349" i="1"/>
  <c r="AL3348" i="1"/>
  <c r="AL3347" i="1"/>
  <c r="AL3346" i="1"/>
  <c r="AL3345" i="1"/>
  <c r="AL3344" i="1"/>
  <c r="AL3343" i="1"/>
  <c r="AL3342" i="1"/>
  <c r="AL3341" i="1"/>
  <c r="AL3340" i="1"/>
  <c r="AL3339" i="1"/>
  <c r="AL3338" i="1"/>
  <c r="AL3337" i="1"/>
  <c r="AL3336" i="1"/>
  <c r="AL3335" i="1"/>
  <c r="AL3334" i="1"/>
  <c r="AL3333" i="1"/>
  <c r="AL3332" i="1"/>
  <c r="AL3331" i="1"/>
  <c r="AL3330" i="1"/>
  <c r="AL3329" i="1"/>
  <c r="AL3328" i="1"/>
  <c r="AL3327" i="1"/>
  <c r="AL3326" i="1"/>
  <c r="AL3325" i="1"/>
  <c r="AL3324" i="1"/>
  <c r="AL3323" i="1"/>
  <c r="AL3322" i="1"/>
  <c r="AL3321" i="1"/>
  <c r="AL3320" i="1"/>
  <c r="AL3319" i="1"/>
  <c r="AL3318" i="1"/>
  <c r="AL3317" i="1"/>
  <c r="AL3316" i="1"/>
  <c r="AL3315" i="1"/>
  <c r="AL3314" i="1"/>
  <c r="AL3313" i="1"/>
  <c r="AL3312" i="1"/>
  <c r="AL3311" i="1"/>
  <c r="AL3310" i="1"/>
  <c r="AL3309" i="1"/>
  <c r="AL3308" i="1"/>
  <c r="AL3307" i="1"/>
  <c r="AL3306" i="1"/>
  <c r="AL3305" i="1"/>
  <c r="AL3304" i="1"/>
  <c r="AL3303" i="1"/>
  <c r="AL3302" i="1"/>
  <c r="AL3301" i="1"/>
  <c r="AL3300" i="1"/>
  <c r="AL3299" i="1"/>
  <c r="AL3298" i="1"/>
  <c r="AL3297" i="1"/>
  <c r="AL3296" i="1"/>
  <c r="AL3295" i="1"/>
  <c r="AL3294" i="1"/>
  <c r="AL3293" i="1"/>
  <c r="AL3292" i="1"/>
  <c r="AL3291" i="1"/>
  <c r="AL3290" i="1"/>
  <c r="AL3289" i="1"/>
  <c r="AL3288" i="1"/>
  <c r="AL3287" i="1"/>
  <c r="AL3286" i="1"/>
  <c r="AL3285" i="1"/>
  <c r="AL3284" i="1"/>
  <c r="AL3283" i="1"/>
  <c r="AL3282" i="1"/>
  <c r="AL3281" i="1"/>
  <c r="AL3280" i="1"/>
  <c r="AL3279" i="1"/>
  <c r="AL3278" i="1"/>
  <c r="AL3277" i="1"/>
  <c r="AL3276" i="1"/>
  <c r="AL3275" i="1"/>
  <c r="AL3274" i="1"/>
  <c r="AL3273" i="1"/>
  <c r="AL3272" i="1"/>
  <c r="AL3271" i="1"/>
  <c r="AL3270" i="1"/>
  <c r="AL3269" i="1"/>
  <c r="AL3268" i="1"/>
  <c r="AL3267" i="1"/>
  <c r="AL3266" i="1"/>
  <c r="AL3265" i="1"/>
  <c r="AL3264" i="1"/>
  <c r="AL3263" i="1"/>
  <c r="AL3262" i="1"/>
  <c r="AL3261" i="1"/>
  <c r="AL3260" i="1"/>
  <c r="AL3259" i="1"/>
  <c r="AL3258" i="1"/>
  <c r="AL3257" i="1"/>
  <c r="AL3256" i="1"/>
  <c r="AL3255" i="1"/>
  <c r="AL3254" i="1"/>
  <c r="AL3253" i="1"/>
  <c r="AL3252" i="1"/>
  <c r="AL3251" i="1"/>
  <c r="AL3250" i="1"/>
  <c r="AL3249" i="1"/>
  <c r="AL3248" i="1"/>
  <c r="AL3247" i="1"/>
  <c r="AL3246" i="1"/>
  <c r="AL3245" i="1"/>
  <c r="AL3244" i="1"/>
  <c r="AL3243" i="1"/>
  <c r="AL3242" i="1"/>
  <c r="AL3241" i="1"/>
  <c r="AL3240" i="1"/>
  <c r="AL3239" i="1"/>
  <c r="AL3238" i="1"/>
  <c r="AL3237" i="1"/>
  <c r="AL3236" i="1"/>
  <c r="AL3235" i="1"/>
  <c r="AL3234" i="1"/>
  <c r="AL3233" i="1"/>
  <c r="AL3232" i="1"/>
  <c r="AL3231" i="1"/>
  <c r="AL3230" i="1"/>
  <c r="AL3229" i="1"/>
  <c r="AL3228" i="1"/>
  <c r="AL3227" i="1"/>
  <c r="AL3226" i="1"/>
  <c r="AL3225" i="1"/>
  <c r="AL3224" i="1"/>
  <c r="AL3223" i="1"/>
  <c r="AL3222" i="1"/>
  <c r="AL3221" i="1"/>
  <c r="AL3220" i="1"/>
  <c r="AL3219" i="1"/>
  <c r="AL3218" i="1"/>
  <c r="AL3217" i="1"/>
  <c r="AL3216" i="1"/>
  <c r="AL3215" i="1"/>
  <c r="AL3214" i="1"/>
  <c r="AL3213" i="1"/>
  <c r="AL3212" i="1"/>
  <c r="AL3211" i="1"/>
  <c r="AL3210" i="1"/>
  <c r="AL3209" i="1"/>
  <c r="AL3208" i="1"/>
  <c r="AL3207" i="1"/>
  <c r="AL3206" i="1"/>
  <c r="AL3205" i="1"/>
  <c r="AL3204" i="1"/>
  <c r="AL3203" i="1"/>
  <c r="AL3202" i="1"/>
  <c r="AL3201" i="1"/>
  <c r="AL3200" i="1"/>
  <c r="AL3199" i="1"/>
  <c r="AL3198" i="1"/>
  <c r="AL3197" i="1"/>
  <c r="AL3196" i="1"/>
  <c r="AL3195" i="1"/>
  <c r="AL3194" i="1"/>
  <c r="AL3193" i="1"/>
  <c r="AL3192" i="1"/>
  <c r="AL3191" i="1"/>
  <c r="AL3190" i="1"/>
  <c r="AL3189" i="1"/>
  <c r="AL3188" i="1"/>
  <c r="AL3187" i="1"/>
  <c r="AL3186" i="1"/>
  <c r="AL3185" i="1"/>
  <c r="AL3184" i="1"/>
  <c r="AL3183" i="1"/>
  <c r="AL3182" i="1"/>
  <c r="AL3181" i="1"/>
  <c r="AL3180" i="1"/>
  <c r="AL3179" i="1"/>
  <c r="AL3178" i="1"/>
  <c r="AL3177" i="1"/>
  <c r="AL3176" i="1"/>
  <c r="AL3175" i="1"/>
  <c r="AL3174" i="1"/>
  <c r="AL3173" i="1"/>
  <c r="AL3172" i="1"/>
  <c r="AL3171" i="1"/>
  <c r="AL3170" i="1"/>
  <c r="AL3169" i="1"/>
  <c r="AL3168" i="1"/>
  <c r="AL3167" i="1"/>
  <c r="AL3166" i="1"/>
  <c r="AL3165" i="1"/>
  <c r="AL3164" i="1"/>
  <c r="AL3163" i="1"/>
  <c r="AL3162" i="1"/>
  <c r="AL3161" i="1"/>
  <c r="AL3160" i="1"/>
  <c r="AL3159" i="1"/>
  <c r="AL3158" i="1"/>
  <c r="AL3157" i="1"/>
  <c r="AL3156" i="1"/>
  <c r="AL3155" i="1"/>
  <c r="AL3154" i="1"/>
  <c r="AL3153" i="1"/>
  <c r="AL3152" i="1"/>
  <c r="AL3151" i="1"/>
  <c r="AL3150" i="1"/>
  <c r="AL3149" i="1"/>
  <c r="AL3148" i="1"/>
  <c r="AL3147" i="1"/>
  <c r="AL3146" i="1"/>
  <c r="AL3145" i="1"/>
  <c r="AL3144" i="1"/>
  <c r="AL3143" i="1"/>
  <c r="AL3142" i="1"/>
  <c r="AL3141" i="1"/>
  <c r="AL3140" i="1"/>
  <c r="AL3139" i="1"/>
  <c r="AL3138" i="1"/>
  <c r="AL3137" i="1"/>
  <c r="AL3136" i="1"/>
  <c r="AL3135" i="1"/>
  <c r="AL3134" i="1"/>
  <c r="AL3133" i="1"/>
  <c r="AL3132" i="1"/>
  <c r="AL3131" i="1"/>
  <c r="AL3130" i="1"/>
  <c r="AL3129" i="1"/>
  <c r="AL3128" i="1"/>
  <c r="AL3127" i="1"/>
  <c r="AL3126" i="1"/>
  <c r="AL3125" i="1"/>
  <c r="AL3124" i="1"/>
  <c r="AL3121" i="1"/>
  <c r="AL3120" i="1"/>
  <c r="AL3119" i="1"/>
  <c r="AL3118" i="1"/>
  <c r="AL3117" i="1"/>
  <c r="AL3116" i="1"/>
  <c r="AL3115" i="1"/>
  <c r="AL3114" i="1"/>
  <c r="AL3113" i="1"/>
  <c r="AL3112" i="1"/>
  <c r="AL3111" i="1"/>
  <c r="AL3110" i="1"/>
  <c r="AL3109" i="1"/>
  <c r="AL3108" i="1"/>
  <c r="AL3107" i="1"/>
  <c r="AL3106" i="1"/>
  <c r="AL3105" i="1"/>
  <c r="AL3104" i="1"/>
  <c r="AL3103" i="1"/>
  <c r="AL3102" i="1"/>
  <c r="AL3101" i="1"/>
  <c r="AL3100" i="1"/>
  <c r="AL3099" i="1"/>
  <c r="AL3098" i="1"/>
  <c r="AL3097" i="1"/>
  <c r="AL3096" i="1"/>
  <c r="AL3095" i="1"/>
  <c r="AL3094" i="1"/>
  <c r="AL3093" i="1"/>
  <c r="AL3092" i="1"/>
  <c r="AL3091" i="1"/>
  <c r="AL3090" i="1"/>
  <c r="AL3089" i="1"/>
  <c r="AL3088" i="1"/>
  <c r="AL3087" i="1"/>
  <c r="AL3086" i="1"/>
  <c r="AL3085" i="1"/>
  <c r="AL3084" i="1"/>
  <c r="AL3083" i="1"/>
  <c r="AL3082" i="1"/>
  <c r="AL3081" i="1"/>
  <c r="AL3080" i="1"/>
  <c r="AL3079" i="1"/>
  <c r="AL3078" i="1"/>
  <c r="AL3077" i="1"/>
  <c r="AL3076" i="1"/>
  <c r="AL3075" i="1"/>
  <c r="AL3074" i="1"/>
  <c r="AL3073" i="1"/>
  <c r="AL3072" i="1"/>
  <c r="AL3071" i="1"/>
  <c r="AL3070" i="1"/>
  <c r="AL3069" i="1"/>
  <c r="AL3068" i="1"/>
  <c r="AL3067" i="1"/>
  <c r="AL3066" i="1"/>
  <c r="AL3065" i="1"/>
  <c r="AL3064" i="1"/>
  <c r="AL3063" i="1"/>
  <c r="AL3062" i="1"/>
  <c r="AL3061" i="1"/>
  <c r="AL3060" i="1"/>
  <c r="AL3059" i="1"/>
  <c r="AL3058" i="1"/>
  <c r="AL3057" i="1"/>
  <c r="AL3056" i="1"/>
  <c r="AL3055" i="1"/>
  <c r="AL3054" i="1"/>
  <c r="AL3053" i="1"/>
  <c r="AL3052" i="1"/>
  <c r="AL3051" i="1"/>
  <c r="AL3050" i="1"/>
  <c r="AL3049" i="1"/>
  <c r="AL3048" i="1"/>
  <c r="AL3047" i="1"/>
  <c r="AL3046" i="1"/>
  <c r="AL3045" i="1"/>
  <c r="AL3044" i="1"/>
  <c r="AL3043" i="1"/>
  <c r="AL3042" i="1"/>
  <c r="AL3041" i="1"/>
  <c r="AL3040" i="1"/>
  <c r="AL3039" i="1"/>
  <c r="AL3038" i="1"/>
  <c r="AL3037" i="1"/>
  <c r="AL3036" i="1"/>
  <c r="AL3035" i="1"/>
  <c r="AL3034" i="1"/>
  <c r="AL3033" i="1"/>
  <c r="AL3032" i="1"/>
  <c r="AL3031" i="1"/>
  <c r="AL3030" i="1"/>
  <c r="AL3029" i="1"/>
  <c r="AL3028" i="1"/>
  <c r="AL3027" i="1"/>
  <c r="AL3026" i="1"/>
  <c r="AL3025" i="1"/>
  <c r="AL3024" i="1"/>
  <c r="AL3023" i="1"/>
  <c r="AL3022" i="1"/>
  <c r="AL3021" i="1"/>
  <c r="AL3020" i="1"/>
  <c r="AL3019" i="1"/>
  <c r="AL3018" i="1"/>
  <c r="AL3017" i="1"/>
  <c r="AL3016" i="1"/>
  <c r="AL3015" i="1"/>
  <c r="AL3014" i="1"/>
  <c r="AL3013" i="1"/>
  <c r="AL3012" i="1"/>
  <c r="AL3011" i="1"/>
  <c r="AL3010" i="1"/>
  <c r="AL3009" i="1"/>
  <c r="AL3008" i="1"/>
  <c r="AL3007" i="1"/>
  <c r="AL3006" i="1"/>
  <c r="AL3005" i="1"/>
  <c r="AL3004" i="1"/>
  <c r="AL3003" i="1"/>
  <c r="AL3002" i="1"/>
  <c r="AL3001" i="1"/>
  <c r="AL3000" i="1"/>
  <c r="AL2999" i="1"/>
  <c r="AL2998" i="1"/>
  <c r="AL2997" i="1"/>
  <c r="AL2996" i="1"/>
  <c r="AL2995" i="1"/>
  <c r="AL2994" i="1"/>
  <c r="AL2993" i="1"/>
  <c r="AL2992" i="1"/>
  <c r="AL2991" i="1"/>
  <c r="AL2990" i="1"/>
  <c r="AL2989" i="1"/>
  <c r="AL2988" i="1"/>
  <c r="AL2987" i="1"/>
  <c r="AL2986" i="1"/>
  <c r="AL2985" i="1"/>
  <c r="AL2984" i="1"/>
  <c r="AL2983" i="1"/>
  <c r="AL2982" i="1"/>
  <c r="AL2981" i="1"/>
  <c r="AL2980" i="1"/>
  <c r="AL2979" i="1"/>
  <c r="AL2978" i="1"/>
  <c r="AL2977" i="1"/>
  <c r="AL2976" i="1"/>
  <c r="AL2975" i="1"/>
  <c r="AL2974" i="1"/>
  <c r="AL2973" i="1"/>
  <c r="AL2972" i="1"/>
  <c r="AL2971" i="1"/>
  <c r="AL2970" i="1"/>
  <c r="AL2969" i="1"/>
  <c r="AL2968" i="1"/>
  <c r="AL2967" i="1"/>
  <c r="AL2966" i="1"/>
  <c r="AL2965" i="1"/>
  <c r="AL2964" i="1"/>
  <c r="AL2963" i="1"/>
  <c r="AL2962" i="1"/>
  <c r="AL2961" i="1"/>
  <c r="AL2960" i="1"/>
  <c r="AL2959" i="1"/>
  <c r="AL2958" i="1"/>
  <c r="AL2957" i="1"/>
  <c r="AL2956" i="1"/>
  <c r="AL2955" i="1"/>
  <c r="AL2954" i="1"/>
  <c r="AL2953" i="1"/>
  <c r="AL2952" i="1"/>
  <c r="AL2951" i="1"/>
  <c r="AL2950" i="1"/>
  <c r="AL2949" i="1"/>
  <c r="AL2948" i="1"/>
  <c r="AL2947" i="1"/>
  <c r="AL2946" i="1"/>
  <c r="AL2945" i="1"/>
  <c r="AL2944" i="1"/>
  <c r="AL2943" i="1"/>
  <c r="AL2942" i="1"/>
  <c r="AL2941" i="1"/>
  <c r="AL2940" i="1"/>
  <c r="AL2939" i="1"/>
  <c r="AL2938" i="1"/>
  <c r="AL2937" i="1"/>
  <c r="AL2936" i="1"/>
  <c r="AL2935" i="1"/>
  <c r="AL2934" i="1"/>
  <c r="AL2933" i="1"/>
  <c r="AL2932" i="1"/>
  <c r="AL2931" i="1"/>
  <c r="AL2930" i="1"/>
  <c r="AL2929" i="1"/>
  <c r="AL2928" i="1"/>
  <c r="AL2927" i="1"/>
  <c r="AL2926" i="1"/>
  <c r="AL2925" i="1"/>
  <c r="AL2924" i="1"/>
  <c r="AL2923" i="1"/>
  <c r="AL2922" i="1"/>
  <c r="AL2921" i="1"/>
  <c r="AL2920" i="1"/>
  <c r="AL2919" i="1"/>
  <c r="AL2918" i="1"/>
  <c r="AL2917" i="1"/>
  <c r="AL2916" i="1"/>
  <c r="AL2915" i="1"/>
  <c r="AL2914" i="1"/>
  <c r="AL2913" i="1"/>
  <c r="AL2912" i="1"/>
  <c r="AL2911" i="1"/>
  <c r="AL2910" i="1"/>
  <c r="AL2909" i="1"/>
  <c r="AL2908" i="1"/>
  <c r="AL2907" i="1"/>
  <c r="AL2906" i="1"/>
  <c r="AL2905" i="1"/>
  <c r="AL2904" i="1"/>
  <c r="AL2903" i="1"/>
  <c r="AL2902" i="1"/>
  <c r="AL2901" i="1"/>
  <c r="AL2900" i="1"/>
  <c r="AL2899" i="1"/>
  <c r="AL2898" i="1"/>
  <c r="AL2897" i="1"/>
  <c r="AL2896" i="1"/>
  <c r="AL2895" i="1"/>
  <c r="AL2894" i="1"/>
  <c r="AL2893" i="1"/>
  <c r="AL2892" i="1"/>
  <c r="AL2891" i="1"/>
  <c r="AL2890" i="1"/>
  <c r="AL2889" i="1"/>
  <c r="AL2888" i="1"/>
  <c r="AL2887" i="1"/>
  <c r="AL2886" i="1"/>
  <c r="AL2885" i="1"/>
  <c r="AL2884" i="1"/>
  <c r="AL2883" i="1"/>
  <c r="AL2882" i="1"/>
  <c r="AL2881" i="1"/>
  <c r="AL2880" i="1"/>
  <c r="AL2879" i="1"/>
  <c r="AL2878" i="1"/>
  <c r="AL2877" i="1"/>
  <c r="AL2876" i="1"/>
  <c r="AL2875" i="1"/>
  <c r="AL2874" i="1"/>
  <c r="AL2873" i="1"/>
  <c r="AL2872" i="1"/>
  <c r="AL2871" i="1"/>
  <c r="AL2870" i="1"/>
  <c r="AL2869" i="1"/>
  <c r="AL2868" i="1"/>
  <c r="AL2867" i="1"/>
  <c r="AL2866" i="1"/>
  <c r="AL2865" i="1"/>
  <c r="AL2864" i="1"/>
  <c r="AL2863" i="1"/>
  <c r="AL2862" i="1"/>
  <c r="AL2861" i="1"/>
  <c r="AL2860" i="1"/>
  <c r="AL2859" i="1"/>
  <c r="AL2858" i="1"/>
  <c r="AL2857" i="1"/>
  <c r="AL2856" i="1"/>
  <c r="AL2855" i="1"/>
  <c r="AL2854" i="1"/>
  <c r="AL2853" i="1"/>
  <c r="AL2852" i="1"/>
  <c r="AL2851" i="1"/>
  <c r="AL2850" i="1"/>
  <c r="AL2849" i="1"/>
  <c r="AL2848" i="1"/>
  <c r="AL2847" i="1"/>
  <c r="AL2846" i="1"/>
  <c r="AL2845" i="1"/>
  <c r="AL2844" i="1"/>
  <c r="AL2843" i="1"/>
  <c r="AL2842" i="1"/>
  <c r="AL2841" i="1"/>
  <c r="AL2840" i="1"/>
  <c r="AL2839" i="1"/>
  <c r="AL2838" i="1"/>
  <c r="AL2837" i="1"/>
  <c r="AL2836" i="1"/>
  <c r="AL2835" i="1"/>
  <c r="AL2834" i="1"/>
  <c r="AL2833" i="1"/>
  <c r="AL2832" i="1"/>
  <c r="AL2831" i="1"/>
  <c r="AL2830" i="1"/>
  <c r="AL2829" i="1"/>
  <c r="AL2828" i="1"/>
  <c r="AL2827" i="1"/>
  <c r="AL2826" i="1"/>
  <c r="AL2825" i="1"/>
  <c r="AL2824" i="1"/>
  <c r="AL2823" i="1"/>
  <c r="AL2822" i="1"/>
  <c r="AL2821" i="1"/>
  <c r="AL2820" i="1"/>
  <c r="AL2819" i="1"/>
  <c r="AL2818" i="1"/>
  <c r="AL2817" i="1"/>
  <c r="AL2816" i="1"/>
  <c r="AL2815" i="1"/>
  <c r="AL2814" i="1"/>
  <c r="AL2813" i="1"/>
  <c r="AL2812" i="1"/>
  <c r="AL2811" i="1"/>
  <c r="AL2810" i="1"/>
  <c r="AL2809" i="1"/>
  <c r="AL2808" i="1"/>
  <c r="AL2807" i="1"/>
  <c r="AL2806" i="1"/>
  <c r="AL2805" i="1"/>
  <c r="AL2804" i="1"/>
  <c r="AL2803" i="1"/>
  <c r="AL2802" i="1"/>
  <c r="AL2801" i="1"/>
  <c r="AL2800" i="1"/>
  <c r="AL2799" i="1"/>
  <c r="AL2798" i="1"/>
  <c r="AL2797" i="1"/>
  <c r="AL2796" i="1"/>
  <c r="AL2795" i="1"/>
  <c r="AL2794" i="1"/>
  <c r="AL2793" i="1"/>
  <c r="AL2792" i="1"/>
  <c r="AL2791" i="1"/>
  <c r="AL2790" i="1"/>
  <c r="AL2789" i="1"/>
  <c r="AL2788" i="1"/>
  <c r="AL2787" i="1"/>
  <c r="AL2786" i="1"/>
  <c r="AL2785" i="1"/>
  <c r="AL2784" i="1"/>
  <c r="AL2783" i="1"/>
  <c r="AL2782" i="1"/>
  <c r="AL2781" i="1"/>
  <c r="AL2780" i="1"/>
  <c r="AL2779" i="1"/>
  <c r="AL2778" i="1"/>
  <c r="AL2777" i="1"/>
  <c r="AL2776" i="1"/>
  <c r="AL2775" i="1"/>
  <c r="AL2774" i="1"/>
  <c r="AL2773" i="1"/>
  <c r="AL2772" i="1"/>
  <c r="AL2771" i="1"/>
  <c r="AL2770" i="1"/>
  <c r="AL2769" i="1"/>
  <c r="AL2768" i="1"/>
  <c r="AL2767" i="1"/>
  <c r="AL2766" i="1"/>
  <c r="AL2765" i="1"/>
  <c r="AL2764" i="1"/>
  <c r="AL2763" i="1"/>
  <c r="AL2762" i="1"/>
  <c r="AL2761" i="1"/>
  <c r="AL2760" i="1"/>
  <c r="AL2759" i="1"/>
  <c r="AL2758" i="1"/>
  <c r="AL2757" i="1"/>
  <c r="AL2756" i="1"/>
  <c r="AL2755" i="1"/>
  <c r="AL2754" i="1"/>
  <c r="AL2753" i="1"/>
  <c r="AL2752" i="1"/>
  <c r="AL2751" i="1"/>
  <c r="AL2750" i="1"/>
  <c r="AL2749" i="1"/>
  <c r="AL2748" i="1"/>
  <c r="AL2747" i="1"/>
  <c r="AL2746" i="1"/>
  <c r="AL2745" i="1"/>
  <c r="AL2744" i="1"/>
  <c r="AL2743" i="1"/>
  <c r="AL2742" i="1"/>
  <c r="AL2741" i="1"/>
  <c r="AL2740" i="1"/>
  <c r="AL2739" i="1"/>
  <c r="AL2738" i="1"/>
  <c r="AL2737" i="1"/>
  <c r="AL2736" i="1"/>
  <c r="AL2735" i="1"/>
  <c r="AL2734" i="1"/>
  <c r="AL2733" i="1"/>
  <c r="AL2732" i="1"/>
  <c r="AL2731" i="1"/>
  <c r="AL2730" i="1"/>
  <c r="AL2729" i="1"/>
  <c r="AL2728" i="1"/>
  <c r="AL2727" i="1"/>
  <c r="AL2726" i="1"/>
  <c r="AL2725" i="1"/>
  <c r="AL2724" i="1"/>
  <c r="AL2723" i="1"/>
  <c r="AL2722" i="1"/>
  <c r="AL2721" i="1"/>
  <c r="AL2720" i="1"/>
  <c r="AL2719" i="1"/>
  <c r="AL2718" i="1"/>
  <c r="AL2717" i="1"/>
  <c r="AL2716" i="1"/>
  <c r="AL2715" i="1"/>
  <c r="AL2714" i="1"/>
  <c r="AL2713" i="1"/>
  <c r="AL2712" i="1"/>
  <c r="AL2711" i="1"/>
  <c r="AL2710" i="1"/>
  <c r="AL2709" i="1"/>
  <c r="AL2708" i="1"/>
  <c r="AL2707" i="1"/>
  <c r="AL2706" i="1"/>
  <c r="AL2705" i="1"/>
  <c r="AL2704" i="1"/>
  <c r="AL2703" i="1"/>
  <c r="AL2702" i="1"/>
  <c r="AL2701" i="1"/>
  <c r="AL2700" i="1"/>
  <c r="AL2699" i="1"/>
  <c r="AL2698" i="1"/>
  <c r="AL2697" i="1"/>
  <c r="AL2696" i="1"/>
  <c r="AL2695" i="1"/>
  <c r="AL2694" i="1"/>
  <c r="AL2693" i="1"/>
  <c r="AL2692" i="1"/>
  <c r="AL2691" i="1"/>
  <c r="AL2690" i="1"/>
  <c r="AL2689" i="1"/>
  <c r="AL2688" i="1"/>
  <c r="AL2687" i="1"/>
  <c r="AL2686" i="1"/>
  <c r="AL2685" i="1"/>
  <c r="AL2684" i="1"/>
  <c r="AL2683" i="1"/>
  <c r="AL2682" i="1"/>
  <c r="AL2681" i="1"/>
  <c r="AL2680" i="1"/>
  <c r="AL2679" i="1"/>
  <c r="AL2678" i="1"/>
  <c r="AL2677" i="1"/>
  <c r="AL2676" i="1"/>
  <c r="AL2675" i="1"/>
  <c r="AL2674" i="1"/>
  <c r="AL2673" i="1"/>
  <c r="AL2672" i="1"/>
  <c r="AL2671" i="1"/>
  <c r="AL2670" i="1"/>
  <c r="AL2669" i="1"/>
  <c r="AL2668" i="1"/>
  <c r="AL2667" i="1"/>
  <c r="AL2666" i="1"/>
  <c r="AL2665" i="1"/>
  <c r="AL2664" i="1"/>
  <c r="AL2663" i="1"/>
  <c r="AL2662" i="1"/>
  <c r="AL2661" i="1"/>
  <c r="AL2660" i="1"/>
  <c r="AL2659" i="1"/>
  <c r="AL2658" i="1"/>
  <c r="AL2657" i="1"/>
  <c r="AL2656" i="1"/>
  <c r="AL2655" i="1"/>
  <c r="AL2654" i="1"/>
  <c r="AL2653" i="1"/>
  <c r="AL2652" i="1"/>
  <c r="AL2651" i="1"/>
  <c r="AL2650" i="1"/>
  <c r="AL2649" i="1"/>
  <c r="AL2648" i="1"/>
  <c r="AL2647" i="1"/>
  <c r="AL2646" i="1"/>
  <c r="AL2645" i="1"/>
  <c r="AL2644" i="1"/>
  <c r="AL2643" i="1"/>
  <c r="AL2642" i="1"/>
  <c r="AL2641" i="1"/>
  <c r="AL2640" i="1"/>
  <c r="AL2639" i="1"/>
  <c r="AL2638" i="1"/>
  <c r="AL2637" i="1"/>
  <c r="AL2636" i="1"/>
  <c r="AL2635" i="1"/>
  <c r="AL2634" i="1"/>
  <c r="AL2633" i="1"/>
  <c r="AL2632" i="1"/>
  <c r="AL2631" i="1"/>
  <c r="AL2630" i="1"/>
  <c r="AL2629" i="1"/>
  <c r="AL2628" i="1"/>
  <c r="AL2627" i="1"/>
  <c r="AL2626" i="1"/>
  <c r="AL2625" i="1"/>
  <c r="AL2624" i="1"/>
  <c r="AL2623" i="1"/>
  <c r="AL2622" i="1"/>
  <c r="AL2621" i="1"/>
  <c r="AL2620" i="1"/>
  <c r="AL2619" i="1"/>
  <c r="AL2618" i="1"/>
  <c r="AL2617" i="1"/>
  <c r="AL2616" i="1"/>
  <c r="AL2615" i="1"/>
  <c r="AL2614" i="1"/>
  <c r="AL2613" i="1"/>
  <c r="AL2612" i="1"/>
  <c r="AL2611" i="1"/>
  <c r="AL2610" i="1"/>
  <c r="AL2609" i="1"/>
  <c r="AL2608" i="1"/>
  <c r="AL2607" i="1"/>
  <c r="AL2606" i="1"/>
  <c r="AL2605" i="1"/>
  <c r="AL2604" i="1"/>
  <c r="AL2603" i="1"/>
  <c r="AL2602" i="1"/>
  <c r="AL2601" i="1"/>
  <c r="AL2600" i="1"/>
  <c r="AL2599" i="1"/>
  <c r="AL2598" i="1"/>
  <c r="AL2597" i="1"/>
  <c r="AL2596" i="1"/>
  <c r="AL2595" i="1"/>
  <c r="AL2594" i="1"/>
  <c r="AL2593" i="1"/>
  <c r="AL2592" i="1"/>
  <c r="AL2591" i="1"/>
  <c r="AL2590" i="1"/>
  <c r="AL2589" i="1"/>
  <c r="AL2588" i="1"/>
  <c r="AL2587" i="1"/>
  <c r="AL2586" i="1"/>
  <c r="AL2585" i="1"/>
  <c r="AL2584" i="1"/>
  <c r="AL2583" i="1"/>
  <c r="AL2582" i="1"/>
  <c r="AL2581" i="1"/>
  <c r="AL2580" i="1"/>
  <c r="AL2579" i="1"/>
  <c r="AL2578" i="1"/>
  <c r="AL2577" i="1"/>
  <c r="AL2576" i="1"/>
  <c r="AL2575" i="1"/>
  <c r="AL2574" i="1"/>
  <c r="AL2573" i="1"/>
  <c r="AL2572" i="1"/>
  <c r="AL2571" i="1"/>
  <c r="AL2570" i="1"/>
  <c r="AL2569" i="1"/>
  <c r="AL2568" i="1"/>
  <c r="AL2567" i="1"/>
  <c r="AL2566" i="1"/>
  <c r="AL2565" i="1"/>
  <c r="AL2564" i="1"/>
  <c r="AL2563" i="1"/>
  <c r="AL2562" i="1"/>
  <c r="AL2561" i="1"/>
  <c r="AL2560" i="1"/>
  <c r="AL2559" i="1"/>
  <c r="AL2558" i="1"/>
  <c r="AL2557" i="1"/>
  <c r="AL2556" i="1"/>
  <c r="AL2555" i="1"/>
  <c r="AL2554" i="1"/>
  <c r="AL2553" i="1"/>
  <c r="AL2552" i="1"/>
  <c r="AL2551" i="1"/>
  <c r="AL2550" i="1"/>
  <c r="AL2549" i="1"/>
  <c r="AL2548" i="1"/>
  <c r="AL2547" i="1"/>
  <c r="AL2546" i="1"/>
  <c r="AL2545" i="1"/>
  <c r="AL2544" i="1"/>
  <c r="AL2543" i="1"/>
  <c r="AL2542" i="1"/>
  <c r="AL2541" i="1"/>
  <c r="AL2540" i="1"/>
  <c r="AL2539" i="1"/>
  <c r="AL2538" i="1"/>
  <c r="AL2537" i="1"/>
  <c r="AL2536" i="1"/>
  <c r="AL2535" i="1"/>
  <c r="AL2534" i="1"/>
  <c r="AL2533" i="1"/>
  <c r="AL2532" i="1"/>
  <c r="AL2531" i="1"/>
  <c r="AL2530" i="1"/>
  <c r="AL2529" i="1"/>
  <c r="AL2528" i="1"/>
  <c r="AL2527" i="1"/>
  <c r="AL2526" i="1"/>
  <c r="AL2525" i="1"/>
  <c r="AL2524" i="1"/>
  <c r="AL2523" i="1"/>
  <c r="AL2522" i="1"/>
  <c r="AL2521" i="1"/>
  <c r="AL2520" i="1"/>
  <c r="AL2519" i="1"/>
  <c r="AL2518" i="1"/>
  <c r="AL2517" i="1"/>
  <c r="AL2516" i="1"/>
  <c r="AL2515" i="1"/>
  <c r="AL2514" i="1"/>
  <c r="AL2513" i="1"/>
  <c r="AL2512" i="1"/>
  <c r="AL2511" i="1"/>
  <c r="AL2510" i="1"/>
  <c r="AL2509" i="1"/>
  <c r="AL2508" i="1"/>
  <c r="AL2507" i="1"/>
  <c r="AL2506" i="1"/>
  <c r="AL2505" i="1"/>
  <c r="AL2504" i="1"/>
  <c r="AL2503" i="1"/>
  <c r="AL2502" i="1"/>
  <c r="AL2501" i="1"/>
  <c r="AL2500" i="1"/>
  <c r="AL2499" i="1"/>
  <c r="AL2498" i="1"/>
  <c r="AL2497" i="1"/>
  <c r="AL2496" i="1"/>
  <c r="AL2495" i="1"/>
  <c r="AL2494" i="1"/>
  <c r="AL2493" i="1"/>
  <c r="AL2492" i="1"/>
  <c r="AL2491" i="1"/>
  <c r="AL2490" i="1"/>
  <c r="AL2489" i="1"/>
  <c r="AL2488" i="1"/>
  <c r="AL2487" i="1"/>
  <c r="AL2486" i="1"/>
  <c r="AL2485" i="1"/>
  <c r="AL2484" i="1"/>
  <c r="AL2483" i="1"/>
  <c r="AL2482" i="1"/>
  <c r="AL2481" i="1"/>
  <c r="AL2480" i="1"/>
  <c r="AL2479" i="1"/>
  <c r="AL2478" i="1"/>
  <c r="AL2477" i="1"/>
  <c r="AL2476" i="1"/>
  <c r="AL2475" i="1"/>
  <c r="AL2474" i="1"/>
  <c r="AL2473" i="1"/>
  <c r="AL2472" i="1"/>
  <c r="AL2471" i="1"/>
  <c r="AL2470" i="1"/>
  <c r="AL2469" i="1"/>
  <c r="AL2468" i="1"/>
  <c r="AL2467" i="1"/>
  <c r="AL2466" i="1"/>
  <c r="AL2465" i="1"/>
  <c r="AL2464" i="1"/>
  <c r="AL2463" i="1"/>
  <c r="AL2462" i="1"/>
  <c r="AL2461" i="1"/>
  <c r="AL2460" i="1"/>
  <c r="AL2459" i="1"/>
  <c r="AL2458" i="1"/>
  <c r="AL2457" i="1"/>
  <c r="AL2456" i="1"/>
  <c r="AL2455" i="1"/>
  <c r="AL2454" i="1"/>
  <c r="AL2453" i="1"/>
  <c r="AL2452" i="1"/>
  <c r="AL2451" i="1"/>
  <c r="AL2450" i="1"/>
  <c r="AL2449" i="1"/>
  <c r="AL2448" i="1"/>
  <c r="AL2447" i="1"/>
  <c r="AL2446" i="1"/>
  <c r="AL2445" i="1"/>
  <c r="AL2444" i="1"/>
  <c r="AL2443" i="1"/>
  <c r="AL2442" i="1"/>
  <c r="AL2441" i="1"/>
  <c r="AL2440" i="1"/>
  <c r="AL2439" i="1"/>
  <c r="AL2438" i="1"/>
  <c r="AL2437" i="1"/>
  <c r="AL2436" i="1"/>
  <c r="AL2435" i="1"/>
  <c r="AL2434" i="1"/>
  <c r="AL2433" i="1"/>
  <c r="AL2432" i="1"/>
  <c r="AL2431" i="1"/>
  <c r="AL2430" i="1"/>
  <c r="AL2429" i="1"/>
  <c r="AL2428" i="1"/>
  <c r="AL2427" i="1"/>
  <c r="AL2426" i="1"/>
  <c r="AL2425" i="1"/>
  <c r="AL2424" i="1"/>
  <c r="AL2423" i="1"/>
  <c r="AL2422" i="1"/>
  <c r="AL2421" i="1"/>
  <c r="AL2420" i="1"/>
  <c r="AL2419" i="1"/>
  <c r="AL2418" i="1"/>
  <c r="AL2417" i="1"/>
  <c r="AL2416" i="1"/>
  <c r="AL2415" i="1"/>
  <c r="AL2414" i="1"/>
  <c r="AL2413" i="1"/>
  <c r="AL2412" i="1"/>
  <c r="AL2411" i="1"/>
  <c r="AL2410" i="1"/>
  <c r="AL2409" i="1"/>
  <c r="AL2408" i="1"/>
  <c r="AL2407" i="1"/>
  <c r="AL2406" i="1"/>
  <c r="AL2405" i="1"/>
  <c r="AL2404" i="1"/>
  <c r="AL2403" i="1"/>
  <c r="AL2402" i="1"/>
  <c r="AL2401" i="1"/>
  <c r="AL2400" i="1"/>
  <c r="AL2399" i="1"/>
  <c r="AL2398" i="1"/>
  <c r="AL2397" i="1"/>
  <c r="AL2396" i="1"/>
  <c r="AL2395" i="1"/>
  <c r="AL2394" i="1"/>
  <c r="AL2393" i="1"/>
  <c r="AL2392" i="1"/>
  <c r="AL2391" i="1"/>
  <c r="AL2390" i="1"/>
  <c r="AL2389" i="1"/>
  <c r="AL2388" i="1"/>
  <c r="AL2387" i="1"/>
  <c r="AL2386" i="1"/>
  <c r="AL2385" i="1"/>
  <c r="AL2384" i="1"/>
  <c r="AL2383" i="1"/>
  <c r="AL2382" i="1"/>
  <c r="AL2381" i="1"/>
  <c r="AL2380" i="1"/>
  <c r="AL2379" i="1"/>
  <c r="AL2378" i="1"/>
  <c r="AL2377" i="1"/>
  <c r="AL2376" i="1"/>
  <c r="AL2375" i="1"/>
  <c r="AL2374" i="1"/>
  <c r="AL2373" i="1"/>
  <c r="AL2372" i="1"/>
  <c r="AL2371" i="1"/>
  <c r="AL2370" i="1"/>
  <c r="AL2369" i="1"/>
  <c r="AL2368" i="1"/>
  <c r="AL2367" i="1"/>
  <c r="AL2366" i="1"/>
  <c r="AL2365" i="1"/>
  <c r="AL2364" i="1"/>
  <c r="AL2363" i="1"/>
  <c r="AL2362" i="1"/>
  <c r="AL2361" i="1"/>
  <c r="AL2360" i="1"/>
  <c r="AL2359" i="1"/>
  <c r="AL2358" i="1"/>
  <c r="AL2357" i="1"/>
  <c r="AL2356" i="1"/>
  <c r="AL2355" i="1"/>
  <c r="AL2354" i="1"/>
  <c r="AL2353" i="1"/>
  <c r="AL2352" i="1"/>
  <c r="AL2351" i="1"/>
  <c r="AL2350" i="1"/>
  <c r="AL2349" i="1"/>
  <c r="AL2348" i="1"/>
  <c r="AL2347" i="1"/>
  <c r="AL2346" i="1"/>
  <c r="AL2345" i="1"/>
  <c r="AL2344" i="1"/>
  <c r="AL2343" i="1"/>
  <c r="AL2342" i="1"/>
  <c r="AL2341" i="1"/>
  <c r="AL2340" i="1"/>
  <c r="AL2339" i="1"/>
  <c r="AL2338" i="1"/>
  <c r="AL2337" i="1"/>
  <c r="AL2336" i="1"/>
  <c r="AL2335" i="1"/>
  <c r="AL2334" i="1"/>
  <c r="AL2333" i="1"/>
  <c r="AL2332" i="1"/>
  <c r="AL2331" i="1"/>
  <c r="AL2330" i="1"/>
  <c r="AL2329" i="1"/>
  <c r="AL2328" i="1"/>
  <c r="AL2327" i="1"/>
  <c r="AL2326" i="1"/>
  <c r="AL2325" i="1"/>
  <c r="AL2324" i="1"/>
  <c r="AL2323" i="1"/>
  <c r="AL2322" i="1"/>
  <c r="AL2321" i="1"/>
  <c r="AL2320" i="1"/>
  <c r="AL2319" i="1"/>
  <c r="AL2318" i="1"/>
  <c r="AL2317" i="1"/>
  <c r="AL2316" i="1"/>
  <c r="AL2315" i="1"/>
  <c r="AL2314" i="1"/>
  <c r="AL2313" i="1"/>
  <c r="AL2312" i="1"/>
  <c r="AL2311" i="1"/>
  <c r="AL2310" i="1"/>
  <c r="AL2309" i="1"/>
  <c r="AL2308" i="1"/>
  <c r="AL2307" i="1"/>
  <c r="AL2306" i="1"/>
  <c r="AL2305" i="1"/>
  <c r="AL2304" i="1"/>
  <c r="AL2303" i="1"/>
  <c r="AL2302" i="1"/>
  <c r="AL2301" i="1"/>
  <c r="AL2300" i="1"/>
  <c r="AL2299" i="1"/>
  <c r="AL2298" i="1"/>
  <c r="AL2297" i="1"/>
  <c r="AL2296" i="1"/>
  <c r="AL2295" i="1"/>
  <c r="AL2294" i="1"/>
  <c r="AL2293" i="1"/>
  <c r="AL2292" i="1"/>
  <c r="AL2291" i="1"/>
  <c r="AL2290" i="1"/>
  <c r="AL2289" i="1"/>
  <c r="AL2288" i="1"/>
  <c r="AL2287" i="1"/>
  <c r="AL2286" i="1"/>
  <c r="AL2285" i="1"/>
  <c r="AL2284" i="1"/>
  <c r="AL2283" i="1"/>
  <c r="AL2282" i="1"/>
  <c r="AL2281" i="1"/>
  <c r="AL2280" i="1"/>
  <c r="AL2279" i="1"/>
  <c r="AL2278" i="1"/>
  <c r="AL2277" i="1"/>
  <c r="AL2276" i="1"/>
  <c r="AL2275" i="1"/>
  <c r="AL2274" i="1"/>
  <c r="AL2273" i="1"/>
  <c r="AL2272" i="1"/>
  <c r="AL2271" i="1"/>
  <c r="AL2270" i="1"/>
  <c r="AL2269" i="1"/>
  <c r="AL2268" i="1"/>
  <c r="AL2267" i="1"/>
  <c r="AL2266" i="1"/>
  <c r="AL2265" i="1"/>
  <c r="AL2264" i="1"/>
  <c r="AL2263" i="1"/>
  <c r="AL2262" i="1"/>
  <c r="AL2261" i="1"/>
  <c r="AL2260" i="1"/>
  <c r="AL2259" i="1"/>
  <c r="AL2258" i="1"/>
  <c r="AL2257" i="1"/>
  <c r="AL2256" i="1"/>
  <c r="AL2255" i="1"/>
  <c r="AL2254" i="1"/>
  <c r="AL2253" i="1"/>
  <c r="AL2252" i="1"/>
  <c r="AL2251" i="1"/>
  <c r="AL2250" i="1"/>
  <c r="AL2249" i="1"/>
  <c r="AL2248" i="1"/>
  <c r="AL2247" i="1"/>
  <c r="AL2246" i="1"/>
  <c r="AL2245" i="1"/>
  <c r="AL2244" i="1"/>
  <c r="AL2243" i="1"/>
  <c r="AL2242" i="1"/>
  <c r="AL2241" i="1"/>
  <c r="AL2240" i="1"/>
  <c r="AL2239" i="1"/>
  <c r="AL2238" i="1"/>
  <c r="AL2237" i="1"/>
  <c r="AL2236" i="1"/>
  <c r="AL2235" i="1"/>
  <c r="AL2234" i="1"/>
  <c r="AL2233" i="1"/>
  <c r="AL2232" i="1"/>
  <c r="AL2231" i="1"/>
  <c r="AL2230" i="1"/>
  <c r="AL2229" i="1"/>
  <c r="AL2228" i="1"/>
  <c r="AL2227" i="1"/>
  <c r="AL2226" i="1"/>
  <c r="AL2225" i="1"/>
  <c r="AL2224" i="1"/>
  <c r="AL2223" i="1"/>
  <c r="AL2222" i="1"/>
  <c r="AL2221" i="1"/>
  <c r="AL2220" i="1"/>
  <c r="AL2219" i="1"/>
  <c r="AL2218" i="1"/>
  <c r="AL2217" i="1"/>
  <c r="AL2216" i="1"/>
  <c r="AL2215" i="1"/>
  <c r="AL2214" i="1"/>
  <c r="AL2213" i="1"/>
  <c r="AL2212" i="1"/>
  <c r="AL2211" i="1"/>
  <c r="AL2210" i="1"/>
  <c r="AL2209" i="1"/>
  <c r="AL2208" i="1"/>
  <c r="AL2207" i="1"/>
  <c r="AL2206" i="1"/>
  <c r="AL2205" i="1"/>
  <c r="AL2204" i="1"/>
  <c r="AL2203" i="1"/>
  <c r="AL2202" i="1"/>
  <c r="AL2201" i="1"/>
  <c r="AL2200" i="1"/>
  <c r="AL2199" i="1"/>
  <c r="AL2198" i="1"/>
  <c r="AL2197" i="1"/>
  <c r="AL2196" i="1"/>
  <c r="AL2195" i="1"/>
  <c r="AL2194" i="1"/>
  <c r="AL2193" i="1"/>
  <c r="AL2192" i="1"/>
  <c r="AL2191" i="1"/>
  <c r="AL2190" i="1"/>
  <c r="AL2189" i="1"/>
  <c r="AL2188" i="1"/>
  <c r="AL2187" i="1"/>
  <c r="AL2186" i="1"/>
  <c r="AL2185" i="1"/>
  <c r="AL2184" i="1"/>
  <c r="AL2183" i="1"/>
  <c r="AL2182" i="1"/>
  <c r="AL2181" i="1"/>
  <c r="AL2180" i="1"/>
  <c r="AL2179" i="1"/>
  <c r="AL2178" i="1"/>
  <c r="AL2177" i="1"/>
  <c r="AL2176" i="1"/>
  <c r="AL2175" i="1"/>
  <c r="AL2174" i="1"/>
  <c r="AL2173" i="1"/>
  <c r="AL2172" i="1"/>
  <c r="AL2171" i="1"/>
  <c r="AL2170" i="1"/>
  <c r="AL2169" i="1"/>
  <c r="AL2168" i="1"/>
  <c r="AL2167" i="1"/>
  <c r="AL2166" i="1"/>
  <c r="AL2165" i="1"/>
  <c r="AL2164" i="1"/>
  <c r="AL2163" i="1"/>
  <c r="AL2162" i="1"/>
  <c r="AL2161" i="1"/>
  <c r="AL2160" i="1"/>
  <c r="AL2159" i="1"/>
  <c r="AL2158" i="1"/>
  <c r="AL2157" i="1"/>
  <c r="AL2156" i="1"/>
  <c r="AL2155" i="1"/>
  <c r="AL2154" i="1"/>
  <c r="AL2153" i="1"/>
  <c r="AL2152" i="1"/>
  <c r="AL2151" i="1"/>
  <c r="AL2150" i="1"/>
  <c r="AL2149" i="1"/>
  <c r="AL2148" i="1"/>
  <c r="AL2147" i="1"/>
  <c r="AL2146" i="1"/>
  <c r="AL2145" i="1"/>
  <c r="AL2144" i="1"/>
  <c r="AL2143" i="1"/>
  <c r="AL2142" i="1"/>
  <c r="AL2141" i="1"/>
  <c r="AL2140" i="1"/>
  <c r="AL2139" i="1"/>
  <c r="AL2138" i="1"/>
  <c r="AL2137" i="1"/>
  <c r="AL2136" i="1"/>
  <c r="AL2135" i="1"/>
  <c r="AL2134" i="1"/>
  <c r="AL2133" i="1"/>
  <c r="AL2132" i="1"/>
  <c r="AL2131" i="1"/>
  <c r="AL2130" i="1"/>
  <c r="AL2129" i="1"/>
  <c r="AL2128" i="1"/>
  <c r="AL2127" i="1"/>
  <c r="AL2126" i="1"/>
  <c r="AL2125" i="1"/>
  <c r="AL2124" i="1"/>
  <c r="AL2123" i="1"/>
  <c r="AL2122" i="1"/>
  <c r="AL2121" i="1"/>
  <c r="AL2120" i="1"/>
  <c r="AL2119" i="1"/>
  <c r="AL2118" i="1"/>
  <c r="AL2117" i="1"/>
  <c r="AL2116" i="1"/>
  <c r="AL2115" i="1"/>
  <c r="AL2114" i="1"/>
  <c r="AL2113" i="1"/>
  <c r="AL2112" i="1"/>
  <c r="AL2111" i="1"/>
  <c r="AL2110" i="1"/>
  <c r="AL2109" i="1"/>
  <c r="AL2108" i="1"/>
  <c r="AL2107" i="1"/>
  <c r="AL2106" i="1"/>
  <c r="AL2105" i="1"/>
  <c r="AL2104" i="1"/>
  <c r="AL2103" i="1"/>
  <c r="AL2102" i="1"/>
  <c r="AL2101" i="1"/>
  <c r="AL2100" i="1"/>
  <c r="AL2099" i="1"/>
  <c r="AL2098" i="1"/>
  <c r="AL2097" i="1"/>
  <c r="AL2096" i="1"/>
  <c r="AL2095" i="1"/>
  <c r="AL2094" i="1"/>
  <c r="AL2093" i="1"/>
  <c r="AL2092" i="1"/>
  <c r="AL2091" i="1"/>
  <c r="AL2090" i="1"/>
  <c r="AL2089" i="1"/>
  <c r="AL2088" i="1"/>
  <c r="AL2087" i="1"/>
  <c r="AL2086" i="1"/>
  <c r="AL2085" i="1"/>
  <c r="AL2084" i="1"/>
  <c r="AL2083" i="1"/>
  <c r="AL2082" i="1"/>
  <c r="AL2081" i="1"/>
  <c r="AL2080" i="1"/>
  <c r="AL2079" i="1"/>
  <c r="AL2078" i="1"/>
  <c r="AL2077" i="1"/>
  <c r="AL2076" i="1"/>
  <c r="AL2075" i="1"/>
  <c r="AL2074" i="1"/>
  <c r="AL2073" i="1"/>
  <c r="AL2072" i="1"/>
  <c r="AL2071" i="1"/>
  <c r="AL2070" i="1"/>
  <c r="AL2069" i="1"/>
  <c r="AL2068" i="1"/>
  <c r="AL2067" i="1"/>
  <c r="AL2066" i="1"/>
  <c r="AL2065" i="1"/>
  <c r="AL2064" i="1"/>
  <c r="AL2063" i="1"/>
  <c r="AL2062" i="1"/>
  <c r="AL2061" i="1"/>
  <c r="AL2060" i="1"/>
  <c r="AL2059" i="1"/>
  <c r="AL2058" i="1"/>
  <c r="AL2057" i="1"/>
  <c r="AL2056" i="1"/>
  <c r="AL2055" i="1"/>
  <c r="AL2054" i="1"/>
  <c r="AL2053" i="1"/>
  <c r="AL2052" i="1"/>
  <c r="AL2051" i="1"/>
  <c r="AL2050" i="1"/>
  <c r="AL2049" i="1"/>
  <c r="AL2048" i="1"/>
  <c r="AL2047" i="1"/>
  <c r="AL2046" i="1"/>
  <c r="AL2045" i="1"/>
  <c r="AL2044" i="1"/>
  <c r="AL2043" i="1"/>
  <c r="AL2042" i="1"/>
  <c r="AL2041" i="1"/>
  <c r="AL2040" i="1"/>
  <c r="AL2039" i="1"/>
  <c r="AL2038" i="1"/>
  <c r="AL2037" i="1"/>
  <c r="AL2036" i="1"/>
  <c r="AL2035" i="1"/>
  <c r="AL2034" i="1"/>
  <c r="AL2033" i="1"/>
  <c r="AL2032" i="1"/>
  <c r="AL2031" i="1"/>
  <c r="AL2030" i="1"/>
  <c r="AL2029" i="1"/>
  <c r="AL2028" i="1"/>
  <c r="AL2027" i="1"/>
  <c r="AL2026" i="1"/>
  <c r="AL2025" i="1"/>
  <c r="AL2024" i="1"/>
  <c r="AL2023" i="1"/>
  <c r="AL2022" i="1"/>
  <c r="AL2021" i="1"/>
  <c r="AL2020" i="1"/>
  <c r="AL2019" i="1"/>
  <c r="AL2018" i="1"/>
  <c r="AL2017" i="1"/>
  <c r="AL2016" i="1"/>
  <c r="AL2015" i="1"/>
  <c r="AL2014" i="1"/>
  <c r="AL2013" i="1"/>
  <c r="AL2012" i="1"/>
  <c r="AL2011" i="1"/>
  <c r="AL2010" i="1"/>
  <c r="AL2009" i="1"/>
  <c r="AL2008" i="1"/>
  <c r="AL2007" i="1"/>
  <c r="AL2006" i="1"/>
  <c r="AL2005" i="1"/>
  <c r="AL2004" i="1"/>
  <c r="AL2003" i="1"/>
  <c r="AL2002" i="1"/>
  <c r="AL2001" i="1"/>
  <c r="AL2000" i="1"/>
  <c r="AL1999" i="1"/>
  <c r="AL1998" i="1"/>
  <c r="AL1997" i="1"/>
  <c r="AL1996" i="1"/>
  <c r="AL1995" i="1"/>
  <c r="AL1994" i="1"/>
  <c r="AL1993" i="1"/>
  <c r="AL1992" i="1"/>
  <c r="AL1991" i="1"/>
  <c r="AL1990" i="1"/>
  <c r="AL1989" i="1"/>
  <c r="AL1988" i="1"/>
  <c r="AL1987" i="1"/>
  <c r="AL1986" i="1"/>
  <c r="AL1985" i="1"/>
  <c r="AL1984" i="1"/>
  <c r="AL1983" i="1"/>
  <c r="AL1982" i="1"/>
  <c r="AL1981" i="1"/>
  <c r="AL1980" i="1"/>
  <c r="AL1979" i="1"/>
  <c r="AL1978" i="1"/>
  <c r="AL1977" i="1"/>
  <c r="AL1976" i="1"/>
  <c r="AL1975" i="1"/>
  <c r="AL1974" i="1"/>
  <c r="AL1973" i="1"/>
  <c r="AL1972" i="1"/>
  <c r="AL1971" i="1"/>
  <c r="AL1970" i="1"/>
  <c r="AL1969" i="1"/>
  <c r="AL1968" i="1"/>
  <c r="AL1967" i="1"/>
  <c r="AL1966" i="1"/>
  <c r="AL1965" i="1"/>
  <c r="AL1964" i="1"/>
  <c r="AL1963" i="1"/>
  <c r="AL1962" i="1"/>
  <c r="AL1961" i="1"/>
  <c r="AL1960" i="1"/>
  <c r="AL1959" i="1"/>
  <c r="AL1958" i="1"/>
  <c r="AL1957" i="1"/>
  <c r="AL1956" i="1"/>
  <c r="AL1955" i="1"/>
  <c r="AL1954" i="1"/>
  <c r="AL1953" i="1"/>
  <c r="AL1952" i="1"/>
  <c r="AL1951" i="1"/>
  <c r="AL1950" i="1"/>
  <c r="AL1949" i="1"/>
  <c r="AL1948" i="1"/>
  <c r="AL1947" i="1"/>
  <c r="AL1946" i="1"/>
  <c r="AL1945" i="1"/>
  <c r="AL1944" i="1"/>
  <c r="AL1943" i="1"/>
  <c r="AL1942" i="1"/>
  <c r="AL1941" i="1"/>
  <c r="AL1940" i="1"/>
  <c r="AL1939" i="1"/>
  <c r="AL1938" i="1"/>
  <c r="AL1937" i="1"/>
  <c r="AL1936" i="1"/>
  <c r="AL1935" i="1"/>
  <c r="AL1934" i="1"/>
  <c r="AL1933" i="1"/>
  <c r="AL1932" i="1"/>
  <c r="AL1931" i="1"/>
  <c r="AL1930" i="1"/>
  <c r="AL1929" i="1"/>
  <c r="AL1928" i="1"/>
  <c r="AL1927" i="1"/>
  <c r="AL1926" i="1"/>
  <c r="AL1925" i="1"/>
  <c r="AL1924" i="1"/>
  <c r="AL1923" i="1"/>
  <c r="AL1922" i="1"/>
  <c r="AL1921" i="1"/>
  <c r="AL1920" i="1"/>
  <c r="AL1919" i="1"/>
  <c r="AL1918" i="1"/>
  <c r="AL1917" i="1"/>
  <c r="AL1916" i="1"/>
  <c r="AL1915" i="1"/>
  <c r="AL1914" i="1"/>
  <c r="AL1913" i="1"/>
  <c r="AL1912" i="1"/>
  <c r="AL1911" i="1"/>
  <c r="AL1910" i="1"/>
  <c r="AL1909" i="1"/>
  <c r="AL1908" i="1"/>
  <c r="AL1907" i="1"/>
  <c r="AL1906" i="1"/>
  <c r="AL1905" i="1"/>
  <c r="AL1904" i="1"/>
  <c r="AL1903" i="1"/>
  <c r="AL1902" i="1"/>
  <c r="AL1901" i="1"/>
  <c r="AL1900" i="1"/>
  <c r="AL1899" i="1"/>
  <c r="AL1898" i="1"/>
  <c r="AL1897" i="1"/>
  <c r="AL1896" i="1"/>
  <c r="AL1895" i="1"/>
  <c r="AL1894" i="1"/>
  <c r="AL1893" i="1"/>
  <c r="AL1892" i="1"/>
  <c r="AL1891" i="1"/>
  <c r="AL1890" i="1"/>
  <c r="AL1889" i="1"/>
  <c r="AL1888" i="1"/>
  <c r="AL1887" i="1"/>
  <c r="AL1886" i="1"/>
  <c r="AL1885" i="1"/>
  <c r="AL1884" i="1"/>
  <c r="AL1883" i="1"/>
  <c r="AL1882" i="1"/>
  <c r="AL1881" i="1"/>
  <c r="AL1880" i="1"/>
  <c r="AL1879" i="1"/>
  <c r="AL1878" i="1"/>
  <c r="AL1877" i="1"/>
  <c r="AL1876" i="1"/>
  <c r="AL1875" i="1"/>
  <c r="AL1874" i="1"/>
  <c r="AL1873" i="1"/>
  <c r="AL1872" i="1"/>
  <c r="AL1871" i="1"/>
  <c r="AL1870" i="1"/>
  <c r="AL1869" i="1"/>
  <c r="AL1868" i="1"/>
  <c r="AL1867" i="1"/>
  <c r="AL1866" i="1"/>
  <c r="AL1865" i="1"/>
  <c r="AL1864" i="1"/>
  <c r="AL1863" i="1"/>
  <c r="AL1862" i="1"/>
  <c r="AL1861" i="1"/>
  <c r="AL1860" i="1"/>
  <c r="AL1859" i="1"/>
  <c r="AL1858" i="1"/>
  <c r="AL1857" i="1"/>
  <c r="AL1856" i="1"/>
  <c r="AL1855" i="1"/>
  <c r="AL1854" i="1"/>
  <c r="AL1853" i="1"/>
  <c r="AL1852" i="1"/>
  <c r="AL1851" i="1"/>
  <c r="AL1850" i="1"/>
  <c r="AL1849" i="1"/>
  <c r="AL1848" i="1"/>
  <c r="AL1847" i="1"/>
  <c r="AL1846" i="1"/>
  <c r="AL1845" i="1"/>
  <c r="AL1844" i="1"/>
  <c r="AL1843" i="1"/>
  <c r="AL1842" i="1"/>
  <c r="AL1841" i="1"/>
  <c r="AL1840" i="1"/>
  <c r="AL1839" i="1"/>
  <c r="AL1838" i="1"/>
  <c r="AL1837" i="1"/>
  <c r="AL1836" i="1"/>
  <c r="AL1835" i="1"/>
  <c r="AL1834" i="1"/>
  <c r="AL1833" i="1"/>
  <c r="AL1832" i="1"/>
  <c r="AL1831" i="1"/>
  <c r="AL1830" i="1"/>
  <c r="AL1829" i="1"/>
  <c r="AL1828" i="1"/>
  <c r="AL1827" i="1"/>
  <c r="AL1826" i="1"/>
  <c r="AL1825" i="1"/>
  <c r="AL1824" i="1"/>
  <c r="AL1823" i="1"/>
  <c r="AL1822" i="1"/>
  <c r="AL1821" i="1"/>
  <c r="AL1820" i="1"/>
  <c r="AL1819" i="1"/>
  <c r="AL1818" i="1"/>
  <c r="AL1817" i="1"/>
  <c r="AL1816" i="1"/>
  <c r="AL1815" i="1"/>
  <c r="AL1814" i="1"/>
  <c r="AL1813" i="1"/>
  <c r="AL1812" i="1"/>
  <c r="AL1811" i="1"/>
  <c r="AL1810" i="1"/>
  <c r="AL1809" i="1"/>
  <c r="AL1808" i="1"/>
  <c r="AL1807" i="1"/>
  <c r="AL1806" i="1"/>
  <c r="AL1805" i="1"/>
  <c r="AL1804" i="1"/>
  <c r="AL1803" i="1"/>
  <c r="AL1802" i="1"/>
  <c r="AL1801" i="1"/>
  <c r="AL1800" i="1"/>
  <c r="AL1799" i="1"/>
  <c r="AL1798" i="1"/>
  <c r="AL1797" i="1"/>
  <c r="AL1796" i="1"/>
  <c r="AL1795" i="1"/>
  <c r="AL1794" i="1"/>
  <c r="AL1793" i="1"/>
  <c r="AL1792" i="1"/>
  <c r="AL1791" i="1"/>
  <c r="AL1790" i="1"/>
  <c r="AL1789" i="1"/>
  <c r="AL1788" i="1"/>
  <c r="AL1787" i="1"/>
  <c r="AL1786" i="1"/>
  <c r="AL1785" i="1"/>
  <c r="AL1784" i="1"/>
  <c r="AL1783" i="1"/>
  <c r="AL1782" i="1"/>
  <c r="AL1781" i="1"/>
  <c r="AL1780" i="1"/>
  <c r="AL1779" i="1"/>
  <c r="AL1778" i="1"/>
  <c r="AL1777" i="1"/>
  <c r="AL1776" i="1"/>
  <c r="AL1775" i="1"/>
  <c r="AL1774" i="1"/>
  <c r="AL1773" i="1"/>
  <c r="AL1772" i="1"/>
  <c r="AL1771" i="1"/>
  <c r="AL1770" i="1"/>
  <c r="AL1769" i="1"/>
  <c r="AL1768" i="1"/>
  <c r="AL1767" i="1"/>
  <c r="AL1766" i="1"/>
  <c r="AL1765" i="1"/>
  <c r="AL1764" i="1"/>
  <c r="AL1763" i="1"/>
  <c r="AL1762" i="1"/>
  <c r="AL1761" i="1"/>
  <c r="AL1760" i="1"/>
  <c r="AL1759" i="1"/>
  <c r="AL1758" i="1"/>
  <c r="AL1757" i="1"/>
  <c r="AL1756" i="1"/>
  <c r="AL1755" i="1"/>
  <c r="AL1754" i="1"/>
  <c r="AL1753" i="1"/>
  <c r="AL1752" i="1"/>
  <c r="AL1751" i="1"/>
  <c r="AL1750" i="1"/>
  <c r="AL1749" i="1"/>
  <c r="AL1748" i="1"/>
  <c r="AL1747" i="1"/>
  <c r="AL1746" i="1"/>
  <c r="AL1745" i="1"/>
  <c r="AL1744" i="1"/>
  <c r="AL1743" i="1"/>
  <c r="AL1742" i="1"/>
  <c r="AL1741" i="1"/>
  <c r="AL1740" i="1"/>
  <c r="AL1739" i="1"/>
  <c r="AL1738" i="1"/>
  <c r="AL1737" i="1"/>
  <c r="AL1736" i="1"/>
  <c r="AL1735" i="1"/>
  <c r="AL1734" i="1"/>
  <c r="AL1733" i="1"/>
  <c r="AL1732" i="1"/>
  <c r="AL1731" i="1"/>
  <c r="AL1730" i="1"/>
  <c r="AL1729" i="1"/>
  <c r="AL1728" i="1"/>
  <c r="AL1727" i="1"/>
  <c r="AL1726" i="1"/>
  <c r="AL1725" i="1"/>
  <c r="AL1724" i="1"/>
  <c r="AL1723" i="1"/>
  <c r="AL1722" i="1"/>
  <c r="AL1721" i="1"/>
  <c r="AL1720" i="1"/>
  <c r="AL1719" i="1"/>
  <c r="AL1718" i="1"/>
  <c r="AL1717" i="1"/>
  <c r="AL1716" i="1"/>
  <c r="AL1715" i="1"/>
  <c r="AL1714" i="1"/>
  <c r="AL1713" i="1"/>
  <c r="AL1712" i="1"/>
  <c r="AL1711" i="1"/>
  <c r="AL1710" i="1"/>
  <c r="AL1709" i="1"/>
  <c r="AL1708" i="1"/>
  <c r="AL1707" i="1"/>
  <c r="AL1706" i="1"/>
  <c r="AL1705" i="1"/>
  <c r="AL1704" i="1"/>
  <c r="AL1703" i="1"/>
  <c r="AL1702" i="1"/>
  <c r="AL1701" i="1"/>
  <c r="AL1700" i="1"/>
  <c r="AL1699" i="1"/>
  <c r="AL1698" i="1"/>
  <c r="AL1697" i="1"/>
  <c r="AL1696" i="1"/>
  <c r="AL1695" i="1"/>
  <c r="AL1694" i="1"/>
  <c r="AL1693" i="1"/>
  <c r="AL1692" i="1"/>
  <c r="AL1691" i="1"/>
  <c r="AL1690" i="1"/>
  <c r="AL1689" i="1"/>
  <c r="AL1688" i="1"/>
  <c r="AL1687" i="1"/>
  <c r="AL1686" i="1"/>
  <c r="AL1685" i="1"/>
  <c r="AL1684" i="1"/>
  <c r="AL1683" i="1"/>
  <c r="AL1682" i="1"/>
  <c r="AL1681" i="1"/>
  <c r="AL1680" i="1"/>
  <c r="AL1679" i="1"/>
  <c r="AL1678" i="1"/>
  <c r="AL1677" i="1"/>
  <c r="AL1676" i="1"/>
  <c r="AL1675" i="1"/>
  <c r="AL1674" i="1"/>
  <c r="AL1673" i="1"/>
  <c r="AL1672" i="1"/>
  <c r="AL1671" i="1"/>
  <c r="AL1670" i="1"/>
  <c r="AL1669" i="1"/>
  <c r="AL1668" i="1"/>
  <c r="AL1667" i="1"/>
  <c r="AL1666" i="1"/>
  <c r="AL1665" i="1"/>
  <c r="AL1664" i="1"/>
  <c r="AL1663" i="1"/>
  <c r="AL1662" i="1"/>
  <c r="AL1661" i="1"/>
  <c r="AL1660" i="1"/>
  <c r="AL1659" i="1"/>
  <c r="AL1658" i="1"/>
  <c r="AL1657" i="1"/>
  <c r="AL1656" i="1"/>
  <c r="AL1655" i="1"/>
  <c r="AL1654" i="1"/>
  <c r="AL1653" i="1"/>
  <c r="AL1652" i="1"/>
  <c r="AL1651" i="1"/>
  <c r="AL1650" i="1"/>
  <c r="AL1649" i="1"/>
  <c r="AL1648" i="1"/>
  <c r="AL1647" i="1"/>
  <c r="AL1646" i="1"/>
  <c r="AL1645" i="1"/>
  <c r="AL1644" i="1"/>
  <c r="AL1643" i="1"/>
  <c r="AL1642" i="1"/>
  <c r="AL1641" i="1"/>
  <c r="AL1640" i="1"/>
  <c r="AL1639" i="1"/>
  <c r="AL1638" i="1"/>
  <c r="AL1637" i="1"/>
  <c r="AL1636" i="1"/>
  <c r="AL1635" i="1"/>
  <c r="AL1634" i="1"/>
  <c r="AL1633" i="1"/>
  <c r="AL1632" i="1"/>
  <c r="AL1631" i="1"/>
  <c r="AL1630" i="1"/>
  <c r="AL1629" i="1"/>
  <c r="AL1628" i="1"/>
  <c r="AL1627" i="1"/>
  <c r="AL1626" i="1"/>
  <c r="AL1625" i="1"/>
  <c r="AL1624" i="1"/>
  <c r="AL1623" i="1"/>
  <c r="AL1622" i="1"/>
  <c r="AL1621" i="1"/>
  <c r="AL1620" i="1"/>
  <c r="AL1619" i="1"/>
  <c r="AL1618" i="1"/>
  <c r="AL1617" i="1"/>
  <c r="AL1616" i="1"/>
  <c r="AL1615" i="1"/>
  <c r="AL1614" i="1"/>
  <c r="AL1613" i="1"/>
  <c r="AL1612" i="1"/>
  <c r="AL1611" i="1"/>
  <c r="AL1610" i="1"/>
  <c r="AL1609" i="1"/>
  <c r="AL1608" i="1"/>
  <c r="AL1607" i="1"/>
  <c r="AL1606" i="1"/>
  <c r="AL1605" i="1"/>
  <c r="AL1604" i="1"/>
  <c r="AL1603" i="1"/>
  <c r="AL1602" i="1"/>
  <c r="AL1601" i="1"/>
  <c r="AL1600" i="1"/>
  <c r="AL1599" i="1"/>
  <c r="AL1598" i="1"/>
  <c r="AL1597" i="1"/>
  <c r="AL1596" i="1"/>
  <c r="AL1595" i="1"/>
  <c r="AL1594" i="1"/>
  <c r="AL1593" i="1"/>
  <c r="AL1592" i="1"/>
  <c r="AL1591" i="1"/>
  <c r="AL1590" i="1"/>
  <c r="AL1589" i="1"/>
  <c r="AL1588" i="1"/>
  <c r="AL1587" i="1"/>
  <c r="AL1586" i="1"/>
  <c r="AL1585" i="1"/>
  <c r="AL1584" i="1"/>
  <c r="AL1583" i="1"/>
  <c r="AL1582" i="1"/>
  <c r="AL1581" i="1"/>
  <c r="AL1580" i="1"/>
  <c r="AL1579" i="1"/>
  <c r="AL1578" i="1"/>
  <c r="AL1577" i="1"/>
  <c r="AL1576" i="1"/>
  <c r="AL1575" i="1"/>
  <c r="AL1574" i="1"/>
  <c r="AL1573" i="1"/>
  <c r="AL1572" i="1"/>
  <c r="AL1571" i="1"/>
  <c r="AL1570" i="1"/>
  <c r="AL1569" i="1"/>
  <c r="AL1568" i="1"/>
  <c r="AL1567" i="1"/>
  <c r="AL1566" i="1"/>
  <c r="AL1565" i="1"/>
  <c r="AL1564" i="1"/>
  <c r="AL1563" i="1"/>
  <c r="AL1562" i="1"/>
  <c r="AL1561" i="1"/>
  <c r="AL1560" i="1"/>
  <c r="AL1559" i="1"/>
  <c r="AL1558" i="1"/>
  <c r="AL1557" i="1"/>
  <c r="AL1556" i="1"/>
  <c r="AL1555" i="1"/>
  <c r="AL1554" i="1"/>
  <c r="AL1553" i="1"/>
  <c r="AL1552" i="1"/>
  <c r="AL1551" i="1"/>
  <c r="AL1550" i="1"/>
  <c r="AL1549" i="1"/>
  <c r="AL1548" i="1"/>
  <c r="AL1547" i="1"/>
  <c r="AL1546" i="1"/>
  <c r="AL1545" i="1"/>
  <c r="AL1544" i="1"/>
  <c r="AL1543" i="1"/>
  <c r="AL1542" i="1"/>
  <c r="AL1541" i="1"/>
  <c r="AL1540" i="1"/>
  <c r="AL1539" i="1"/>
  <c r="AL1538" i="1"/>
  <c r="AL1537" i="1"/>
  <c r="AL1536" i="1"/>
  <c r="AL1535" i="1"/>
  <c r="AL1534" i="1"/>
  <c r="AL1533" i="1"/>
  <c r="AL1532" i="1"/>
  <c r="AL1531" i="1"/>
  <c r="AL1530" i="1"/>
  <c r="AL1529" i="1"/>
  <c r="AL1528" i="1"/>
  <c r="AL1527" i="1"/>
  <c r="AL1526" i="1"/>
  <c r="AL1525" i="1"/>
  <c r="AL1524" i="1"/>
  <c r="AL1523" i="1"/>
  <c r="AL1522" i="1"/>
  <c r="AL1521" i="1"/>
  <c r="AL1520" i="1"/>
  <c r="AL1519" i="1"/>
  <c r="AL1518" i="1"/>
  <c r="AL1517" i="1"/>
  <c r="AL1516" i="1"/>
  <c r="AL1515" i="1"/>
  <c r="AL1514" i="1"/>
  <c r="AL1513" i="1"/>
  <c r="AL1512" i="1"/>
  <c r="AL1511" i="1"/>
  <c r="AL1510" i="1"/>
  <c r="AL1509" i="1"/>
  <c r="AL1508" i="1"/>
  <c r="AL1507" i="1"/>
  <c r="AL1506" i="1"/>
  <c r="AL1505" i="1"/>
  <c r="AL1504" i="1"/>
  <c r="AL1503" i="1"/>
  <c r="AL1502" i="1"/>
  <c r="AL1501" i="1"/>
  <c r="AL1500" i="1"/>
  <c r="AL1499" i="1"/>
  <c r="AL1498" i="1"/>
  <c r="AL1497" i="1"/>
  <c r="AL1496" i="1"/>
  <c r="AL1495" i="1"/>
  <c r="AL1494" i="1"/>
  <c r="AL1493" i="1"/>
  <c r="AL1492" i="1"/>
  <c r="AL1491" i="1"/>
  <c r="AL1490" i="1"/>
  <c r="AL1489" i="1"/>
  <c r="AL1488" i="1"/>
  <c r="AL1487" i="1"/>
  <c r="AL1486" i="1"/>
  <c r="AL1485" i="1"/>
  <c r="AL1484" i="1"/>
  <c r="AL1483" i="1"/>
  <c r="AL1482" i="1"/>
  <c r="AL1481" i="1"/>
  <c r="AL1480" i="1"/>
  <c r="AL1479" i="1"/>
  <c r="AL1478" i="1"/>
  <c r="AL1477" i="1"/>
  <c r="AL1476" i="1"/>
  <c r="AL1475" i="1"/>
  <c r="AL1474" i="1"/>
  <c r="AL1473" i="1"/>
  <c r="AL1472" i="1"/>
  <c r="AL1471" i="1"/>
  <c r="AL1470" i="1"/>
  <c r="AL1469" i="1"/>
  <c r="AL1468" i="1"/>
  <c r="AL1467" i="1"/>
  <c r="AL1466" i="1"/>
  <c r="AL1465" i="1"/>
  <c r="AL1464" i="1"/>
  <c r="AL1463" i="1"/>
  <c r="AL1462" i="1"/>
  <c r="AL1461" i="1"/>
  <c r="AL1460" i="1"/>
  <c r="AL1459" i="1"/>
  <c r="AL1458" i="1"/>
  <c r="AL1457" i="1"/>
  <c r="AL1456" i="1"/>
  <c r="AL1455" i="1"/>
  <c r="AL1454" i="1"/>
  <c r="AL1453" i="1"/>
  <c r="AL1452" i="1"/>
  <c r="AL1451" i="1"/>
  <c r="AL1450" i="1"/>
  <c r="AL1449" i="1"/>
  <c r="AL1448" i="1"/>
  <c r="AL1447" i="1"/>
  <c r="AL1446" i="1"/>
  <c r="AL1445" i="1"/>
  <c r="AL1444" i="1"/>
  <c r="AL1443" i="1"/>
  <c r="AL1442" i="1"/>
  <c r="AL1441" i="1"/>
  <c r="AL1440" i="1"/>
  <c r="AL1439" i="1"/>
  <c r="AL1438" i="1"/>
  <c r="AL1437" i="1"/>
  <c r="AL1436" i="1"/>
  <c r="AL1435" i="1"/>
  <c r="AL1434" i="1"/>
  <c r="AL1433" i="1"/>
  <c r="AL1432" i="1"/>
  <c r="AL1431" i="1"/>
  <c r="AL1430" i="1"/>
  <c r="AL1429" i="1"/>
  <c r="AL1428" i="1"/>
  <c r="AL1427" i="1"/>
  <c r="AL1426" i="1"/>
  <c r="AL1425" i="1"/>
  <c r="AL1424" i="1"/>
  <c r="AL1423" i="1"/>
  <c r="AL1422" i="1"/>
  <c r="AL1421" i="1"/>
  <c r="AL1420" i="1"/>
  <c r="AL1419" i="1"/>
  <c r="AL1418" i="1"/>
  <c r="AL1417" i="1"/>
  <c r="AL1416" i="1"/>
  <c r="AL1415" i="1"/>
  <c r="AL1414" i="1"/>
  <c r="AL1413" i="1"/>
  <c r="AL1412" i="1"/>
  <c r="AL1411" i="1"/>
  <c r="AL1410" i="1"/>
  <c r="AL1409" i="1"/>
  <c r="AL1408" i="1"/>
  <c r="AL1407" i="1"/>
  <c r="AL1406" i="1"/>
  <c r="AL1405" i="1"/>
  <c r="AL1404" i="1"/>
  <c r="AL1403" i="1"/>
  <c r="AL1402" i="1"/>
  <c r="AL1401" i="1"/>
  <c r="AL1400" i="1"/>
  <c r="AL1399" i="1"/>
  <c r="AL1398" i="1"/>
  <c r="AL1397" i="1"/>
  <c r="AL1396" i="1"/>
  <c r="AL1395" i="1"/>
  <c r="AL1394" i="1"/>
  <c r="AL1393" i="1"/>
  <c r="AL1392" i="1"/>
  <c r="AL1391" i="1"/>
  <c r="AL1390" i="1"/>
  <c r="AL1389" i="1"/>
  <c r="AL1388" i="1"/>
  <c r="AL1387" i="1"/>
  <c r="AL1386" i="1"/>
  <c r="AL1385" i="1"/>
  <c r="AL1384" i="1"/>
  <c r="AL1383" i="1"/>
  <c r="AL1382" i="1"/>
  <c r="AL1381" i="1"/>
  <c r="AL1380" i="1"/>
  <c r="AL1379" i="1"/>
  <c r="AL1378" i="1"/>
  <c r="AL1377" i="1"/>
  <c r="AL1376" i="1"/>
  <c r="AL1375" i="1"/>
  <c r="AL1374" i="1"/>
  <c r="AL1373" i="1"/>
  <c r="AL1372" i="1"/>
  <c r="AL1371" i="1"/>
  <c r="AL1370" i="1"/>
  <c r="AL1369" i="1"/>
  <c r="AL1368" i="1"/>
  <c r="AL1367" i="1"/>
  <c r="AL1366" i="1"/>
  <c r="AL1365" i="1"/>
  <c r="AL1364" i="1"/>
  <c r="AL1363" i="1"/>
  <c r="AL1362" i="1"/>
  <c r="AL1361" i="1"/>
  <c r="AL1360" i="1"/>
  <c r="AL1359" i="1"/>
  <c r="AL1358" i="1"/>
  <c r="AL1357" i="1"/>
  <c r="AL1356" i="1"/>
  <c r="AL1355" i="1"/>
  <c r="AL1354" i="1"/>
  <c r="AL1353" i="1"/>
  <c r="AL1352" i="1"/>
  <c r="AL1351" i="1"/>
  <c r="AL1350" i="1"/>
  <c r="AL1349" i="1"/>
  <c r="AL1348" i="1"/>
  <c r="AL1347" i="1"/>
  <c r="AL1346" i="1"/>
  <c r="AL1345" i="1"/>
  <c r="AL1344" i="1"/>
  <c r="AL1343" i="1"/>
  <c r="AL1342" i="1"/>
  <c r="AL1341" i="1"/>
  <c r="AL1340" i="1"/>
  <c r="AL1339" i="1"/>
  <c r="AL1338" i="1"/>
  <c r="AL1337" i="1"/>
  <c r="AL1336" i="1"/>
  <c r="AL1335" i="1"/>
  <c r="AL1334" i="1"/>
  <c r="AL1333" i="1"/>
  <c r="AL1332" i="1"/>
  <c r="AL1331" i="1"/>
  <c r="AL1330" i="1"/>
  <c r="AL1329" i="1"/>
  <c r="AL1328" i="1"/>
  <c r="AL1327" i="1"/>
  <c r="AL1326" i="1"/>
  <c r="AL1325" i="1"/>
  <c r="AL1324" i="1"/>
  <c r="AL1323" i="1"/>
  <c r="AL1322" i="1"/>
  <c r="AL1321" i="1"/>
  <c r="AL1320" i="1"/>
  <c r="AL1319" i="1"/>
  <c r="AL1318" i="1"/>
  <c r="AL1317" i="1"/>
  <c r="AL1316" i="1"/>
  <c r="AL1315" i="1"/>
  <c r="AL1314" i="1"/>
  <c r="AL1313" i="1"/>
  <c r="AL1312" i="1"/>
  <c r="AL1311" i="1"/>
  <c r="AL1310" i="1"/>
  <c r="AL1309" i="1"/>
  <c r="AL1308" i="1"/>
  <c r="AL1307" i="1"/>
  <c r="AL1306" i="1"/>
  <c r="AL1305" i="1"/>
  <c r="AL1304" i="1"/>
  <c r="AL1303" i="1"/>
  <c r="AL1302" i="1"/>
  <c r="AL1301" i="1"/>
  <c r="AL1300" i="1"/>
  <c r="AL1299" i="1"/>
  <c r="AL1298" i="1"/>
  <c r="AL1297" i="1"/>
  <c r="AL1296" i="1"/>
  <c r="AL1295" i="1"/>
  <c r="AL1294" i="1"/>
  <c r="AL1293" i="1"/>
  <c r="AL1292" i="1"/>
  <c r="AL1291" i="1"/>
  <c r="AL1290" i="1"/>
  <c r="AL1289" i="1"/>
  <c r="AL1288" i="1"/>
  <c r="AL1287" i="1"/>
  <c r="AL1286" i="1"/>
  <c r="AL1285" i="1"/>
  <c r="AL1284" i="1"/>
  <c r="AL1283" i="1"/>
  <c r="AL1282" i="1"/>
  <c r="AL1281" i="1"/>
  <c r="AL1280" i="1"/>
  <c r="AL1279" i="1"/>
  <c r="AL1278" i="1"/>
  <c r="AL1277" i="1"/>
  <c r="AL1276" i="1"/>
  <c r="AL1275" i="1"/>
  <c r="AL1274" i="1"/>
  <c r="AL1273" i="1"/>
  <c r="AL1272" i="1"/>
  <c r="AL1271" i="1"/>
  <c r="AL1270" i="1"/>
  <c r="AL1269" i="1"/>
  <c r="AL1268" i="1"/>
  <c r="AL1267" i="1"/>
  <c r="AL1266" i="1"/>
  <c r="AL1265" i="1"/>
  <c r="AL1264" i="1"/>
  <c r="AL1263" i="1"/>
  <c r="AL1262" i="1"/>
  <c r="AL1261" i="1"/>
  <c r="AL1260" i="1"/>
  <c r="AL1259" i="1"/>
  <c r="AL1258" i="1"/>
  <c r="AL1257" i="1"/>
  <c r="AL1256" i="1"/>
  <c r="AL1255" i="1"/>
  <c r="AL1254" i="1"/>
  <c r="AL1253" i="1"/>
  <c r="AL1252" i="1"/>
  <c r="AL1251" i="1"/>
  <c r="AL1250" i="1"/>
  <c r="AL1249" i="1"/>
  <c r="AL1248" i="1"/>
  <c r="AL1247" i="1"/>
  <c r="AL1246" i="1"/>
  <c r="AL1245" i="1"/>
  <c r="AL1244" i="1"/>
  <c r="AL1243" i="1"/>
  <c r="AL1242" i="1"/>
  <c r="AL1241" i="1"/>
  <c r="AL1240" i="1"/>
  <c r="AL1239" i="1"/>
  <c r="AL1238" i="1"/>
  <c r="AL1237" i="1"/>
  <c r="AL1236" i="1"/>
  <c r="AL1235" i="1"/>
  <c r="AL1234" i="1"/>
  <c r="AL1233" i="1"/>
  <c r="AL1232" i="1"/>
  <c r="AL1231" i="1"/>
  <c r="AL1230" i="1"/>
  <c r="AL1229" i="1"/>
  <c r="AL1228" i="1"/>
  <c r="AL1227" i="1"/>
  <c r="AL1226" i="1"/>
  <c r="AL1225" i="1"/>
  <c r="AL1224" i="1"/>
  <c r="AL1223" i="1"/>
  <c r="AL1222" i="1"/>
  <c r="AL1221" i="1"/>
  <c r="AL1220" i="1"/>
  <c r="AL1219" i="1"/>
  <c r="AL1218" i="1"/>
  <c r="AL1217" i="1"/>
  <c r="AL1216" i="1"/>
  <c r="AL1215" i="1"/>
  <c r="AL1214" i="1"/>
  <c r="AL1213" i="1"/>
  <c r="AL1212" i="1"/>
  <c r="AL1211" i="1"/>
  <c r="AL1210" i="1"/>
  <c r="AL1209" i="1"/>
  <c r="AL1208" i="1"/>
  <c r="AL1207" i="1"/>
  <c r="AL1206" i="1"/>
  <c r="AL1205" i="1"/>
  <c r="AL1204" i="1"/>
  <c r="AL1203" i="1"/>
  <c r="AL1202" i="1"/>
  <c r="AL1201" i="1"/>
  <c r="AL1200" i="1"/>
  <c r="AL1199" i="1"/>
  <c r="AL1198" i="1"/>
  <c r="AL1197" i="1"/>
  <c r="AL1196" i="1"/>
  <c r="AL1195" i="1"/>
  <c r="AL1194" i="1"/>
  <c r="AL1193" i="1"/>
  <c r="AL1192" i="1"/>
  <c r="AL1191" i="1"/>
  <c r="AL1190" i="1"/>
  <c r="AL1189" i="1"/>
  <c r="AL1188" i="1"/>
  <c r="AL1187" i="1"/>
  <c r="AL1186" i="1"/>
  <c r="AL1185" i="1"/>
  <c r="AL1184" i="1"/>
  <c r="AL1183" i="1"/>
  <c r="AL1182" i="1"/>
  <c r="AL1181" i="1"/>
  <c r="AL1180" i="1"/>
  <c r="AL1179" i="1"/>
  <c r="AL1178" i="1"/>
  <c r="AL1177" i="1"/>
  <c r="AL1176" i="1"/>
  <c r="AL1175" i="1"/>
  <c r="AL1174" i="1"/>
  <c r="AL1173" i="1"/>
  <c r="AL1172" i="1"/>
  <c r="AL1171" i="1"/>
  <c r="AL1170" i="1"/>
  <c r="AL1169" i="1"/>
  <c r="AL1168" i="1"/>
  <c r="AL1167" i="1"/>
  <c r="AL1166" i="1"/>
  <c r="AL1165" i="1"/>
  <c r="AL1164" i="1"/>
  <c r="AL1163" i="1"/>
  <c r="AL1162" i="1"/>
  <c r="AL1161" i="1"/>
  <c r="AL1160" i="1"/>
  <c r="AL1159" i="1"/>
  <c r="AL1158" i="1"/>
  <c r="AL1157" i="1"/>
  <c r="AL1156" i="1"/>
  <c r="AL1155" i="1"/>
  <c r="AL1154" i="1"/>
  <c r="AL1153" i="1"/>
  <c r="AL1152" i="1"/>
  <c r="AL1151" i="1"/>
  <c r="AL1150" i="1"/>
  <c r="AL1149" i="1"/>
  <c r="AL1148" i="1"/>
  <c r="AL1147" i="1"/>
  <c r="AL1146" i="1"/>
  <c r="AL1145" i="1"/>
  <c r="AL1144" i="1"/>
  <c r="AL1143" i="1"/>
  <c r="AL1142" i="1"/>
  <c r="AL1141" i="1"/>
  <c r="AL1140" i="1"/>
  <c r="AL1139" i="1"/>
  <c r="AL1138" i="1"/>
  <c r="AL1137" i="1"/>
  <c r="AL1136" i="1"/>
  <c r="AL1135" i="1"/>
  <c r="AL1134" i="1"/>
  <c r="AL1133" i="1"/>
  <c r="AL1132" i="1"/>
  <c r="AL1131" i="1"/>
  <c r="AL1130" i="1"/>
  <c r="AL1129" i="1"/>
  <c r="AL1128" i="1"/>
  <c r="AL1127" i="1"/>
  <c r="AL1126" i="1"/>
  <c r="AL1125" i="1"/>
  <c r="AL1124" i="1"/>
  <c r="AL1123" i="1"/>
  <c r="AL1122" i="1"/>
  <c r="AL1121" i="1"/>
  <c r="AL1120" i="1"/>
  <c r="AL1119" i="1"/>
  <c r="AL1118" i="1"/>
  <c r="AL1117" i="1"/>
  <c r="AL1116" i="1"/>
  <c r="AL1115" i="1"/>
  <c r="AL1114" i="1"/>
  <c r="AL1113" i="1"/>
  <c r="AL1112" i="1"/>
  <c r="AL1111" i="1"/>
  <c r="AL1110" i="1"/>
  <c r="AL1109" i="1"/>
  <c r="AL1108" i="1"/>
  <c r="AL1107" i="1"/>
  <c r="AL1106" i="1"/>
  <c r="AL1105" i="1"/>
  <c r="AL1104" i="1"/>
  <c r="AL1103" i="1"/>
  <c r="AL1102" i="1"/>
  <c r="AL1101" i="1"/>
  <c r="AL1100" i="1"/>
  <c r="AL1099" i="1"/>
  <c r="AL1098" i="1"/>
  <c r="AL1097" i="1"/>
  <c r="AL1096" i="1"/>
  <c r="AL1095" i="1"/>
  <c r="AL1094" i="1"/>
  <c r="AL1093" i="1"/>
  <c r="AL1092" i="1"/>
  <c r="AL1091" i="1"/>
  <c r="AL1090" i="1"/>
  <c r="AL1089" i="1"/>
  <c r="AL1088" i="1"/>
  <c r="AL1087" i="1"/>
  <c r="AL1086" i="1"/>
  <c r="AL1085" i="1"/>
  <c r="AL1084" i="1"/>
  <c r="AL1083" i="1"/>
  <c r="AL1082" i="1"/>
  <c r="AL1081" i="1"/>
  <c r="AL1080" i="1"/>
  <c r="AL1079" i="1"/>
  <c r="AL1078" i="1"/>
  <c r="AL1077" i="1"/>
  <c r="AL1076" i="1"/>
  <c r="AL1075" i="1"/>
  <c r="AL1074" i="1"/>
  <c r="AL1073" i="1"/>
  <c r="AL1072" i="1"/>
  <c r="AL1071" i="1"/>
  <c r="AL1070" i="1"/>
  <c r="AL1069" i="1"/>
  <c r="AL1068" i="1"/>
  <c r="AL1067" i="1"/>
  <c r="AL1066" i="1"/>
  <c r="AL1065" i="1"/>
  <c r="AL1064" i="1"/>
  <c r="AL1063" i="1"/>
  <c r="AL1062" i="1"/>
  <c r="AL1061" i="1"/>
  <c r="AL1060" i="1"/>
  <c r="AL1059" i="1"/>
  <c r="AL1058" i="1"/>
  <c r="AL1057" i="1"/>
  <c r="AL1056" i="1"/>
  <c r="AL1055" i="1"/>
  <c r="AL1054" i="1"/>
  <c r="AL1053" i="1"/>
  <c r="AL1052" i="1"/>
  <c r="AL1051" i="1"/>
  <c r="AL1050" i="1"/>
  <c r="AL1049" i="1"/>
  <c r="AL1048" i="1"/>
  <c r="AL1047" i="1"/>
  <c r="AL1046" i="1"/>
  <c r="AL1045" i="1"/>
  <c r="AL1044" i="1"/>
  <c r="AL1043" i="1"/>
  <c r="AL1042" i="1"/>
  <c r="AL1041" i="1"/>
  <c r="AL1040" i="1"/>
  <c r="AL1039" i="1"/>
  <c r="AL1038" i="1"/>
  <c r="AL1037" i="1"/>
  <c r="AL1036" i="1"/>
  <c r="AL1035" i="1"/>
  <c r="AL1034" i="1"/>
  <c r="AL1033" i="1"/>
  <c r="AL1032" i="1"/>
  <c r="AL1031" i="1"/>
  <c r="AL1030" i="1"/>
  <c r="AL1029" i="1"/>
  <c r="AL1028" i="1"/>
  <c r="AL1027" i="1"/>
  <c r="AL1026" i="1"/>
  <c r="AL1025" i="1"/>
  <c r="AL1024" i="1"/>
  <c r="AL1023" i="1"/>
  <c r="AL1022" i="1"/>
  <c r="AL1021" i="1"/>
  <c r="AL1020" i="1"/>
  <c r="AL1019" i="1"/>
  <c r="AL1018" i="1"/>
  <c r="AL1017" i="1"/>
  <c r="AL1016" i="1"/>
  <c r="AL1015" i="1"/>
  <c r="AL1014" i="1"/>
  <c r="AL1013" i="1"/>
  <c r="AL1012" i="1"/>
  <c r="AL1011" i="1"/>
  <c r="AL1010" i="1"/>
  <c r="AL1009" i="1"/>
  <c r="AL1008" i="1"/>
  <c r="AL1007" i="1"/>
  <c r="AL1006" i="1"/>
  <c r="AL1005" i="1"/>
  <c r="AL1004" i="1"/>
  <c r="AL1003" i="1"/>
  <c r="AL1002" i="1"/>
  <c r="AL1001" i="1"/>
  <c r="AL1000" i="1"/>
  <c r="AL999" i="1"/>
  <c r="AL998" i="1"/>
  <c r="AL997" i="1"/>
  <c r="AL996" i="1"/>
  <c r="AL995" i="1"/>
  <c r="AL994" i="1"/>
  <c r="AL993" i="1"/>
  <c r="AL992" i="1"/>
  <c r="AL991" i="1"/>
  <c r="AL990" i="1"/>
  <c r="AL989" i="1"/>
  <c r="AL988" i="1"/>
  <c r="AL987" i="1"/>
  <c r="AL986" i="1"/>
  <c r="AL985" i="1"/>
  <c r="AL984" i="1"/>
  <c r="AL983" i="1"/>
  <c r="AL982" i="1"/>
  <c r="AL981" i="1"/>
  <c r="AL980" i="1"/>
  <c r="AL979" i="1"/>
  <c r="AL978" i="1"/>
  <c r="AL977" i="1"/>
  <c r="AL976" i="1"/>
  <c r="AL975" i="1"/>
  <c r="AL974" i="1"/>
  <c r="AL973" i="1"/>
  <c r="AL972" i="1"/>
  <c r="AL971" i="1"/>
  <c r="AL970" i="1"/>
  <c r="AL969" i="1"/>
  <c r="AL968" i="1"/>
  <c r="AL967" i="1"/>
  <c r="AL966" i="1"/>
  <c r="AL965" i="1"/>
  <c r="AL964" i="1"/>
  <c r="AL963" i="1"/>
  <c r="AL962" i="1"/>
  <c r="AL961" i="1"/>
  <c r="AL960" i="1"/>
  <c r="AL959" i="1"/>
  <c r="AL958" i="1"/>
  <c r="AL957" i="1"/>
  <c r="AL956" i="1"/>
  <c r="AL955" i="1"/>
  <c r="AL954" i="1"/>
  <c r="AL953" i="1"/>
  <c r="AL952" i="1"/>
  <c r="AL951" i="1"/>
  <c r="AL950" i="1"/>
  <c r="AL949" i="1"/>
  <c r="AL948" i="1"/>
  <c r="AL947" i="1"/>
  <c r="AL946" i="1"/>
  <c r="AL945" i="1"/>
  <c r="AL944" i="1"/>
  <c r="AL943" i="1"/>
  <c r="AL942" i="1"/>
  <c r="AL941" i="1"/>
  <c r="AL940" i="1"/>
  <c r="AL939" i="1"/>
  <c r="AL938" i="1"/>
  <c r="AL937" i="1"/>
  <c r="AL936" i="1"/>
  <c r="AL935" i="1"/>
  <c r="AL934" i="1"/>
  <c r="AL933" i="1"/>
  <c r="AL932" i="1"/>
  <c r="AL931" i="1"/>
  <c r="AL930" i="1"/>
  <c r="AL929" i="1"/>
  <c r="AL928" i="1"/>
  <c r="AL927" i="1"/>
  <c r="AL926" i="1"/>
  <c r="AL925" i="1"/>
  <c r="AL924" i="1"/>
  <c r="AL923" i="1"/>
  <c r="AL922" i="1"/>
  <c r="AL921" i="1"/>
  <c r="AL920" i="1"/>
  <c r="AL919" i="1"/>
  <c r="AL918" i="1"/>
  <c r="AL917" i="1"/>
  <c r="AL916" i="1"/>
  <c r="AL915" i="1"/>
  <c r="AL914" i="1"/>
  <c r="AL913" i="1"/>
  <c r="AL912" i="1"/>
  <c r="AL911" i="1"/>
  <c r="AL910" i="1"/>
  <c r="AL909" i="1"/>
  <c r="AL908" i="1"/>
  <c r="AL907" i="1"/>
  <c r="AL906" i="1"/>
  <c r="AL905" i="1"/>
  <c r="AL904" i="1"/>
  <c r="AL903" i="1"/>
  <c r="AL902" i="1"/>
  <c r="AL901" i="1"/>
  <c r="AL900" i="1"/>
  <c r="AL899" i="1"/>
  <c r="AL898" i="1"/>
  <c r="AL897" i="1"/>
  <c r="AL896" i="1"/>
  <c r="AL895" i="1"/>
  <c r="AL894" i="1"/>
  <c r="AL893" i="1"/>
  <c r="AL892" i="1"/>
  <c r="AL891" i="1"/>
  <c r="AL890" i="1"/>
  <c r="AL889" i="1"/>
  <c r="AL888" i="1"/>
  <c r="AL887" i="1"/>
  <c r="AL886" i="1"/>
  <c r="AL885" i="1"/>
  <c r="AL884" i="1"/>
  <c r="AL883" i="1"/>
  <c r="AL882" i="1"/>
  <c r="AL881" i="1"/>
  <c r="AL880" i="1"/>
  <c r="AL879" i="1"/>
  <c r="AL878" i="1"/>
  <c r="AL877" i="1"/>
  <c r="AL876" i="1"/>
  <c r="AL875" i="1"/>
  <c r="AL874" i="1"/>
  <c r="AL873" i="1"/>
  <c r="AL872" i="1"/>
  <c r="AL871" i="1"/>
  <c r="AL870" i="1"/>
  <c r="AL869" i="1"/>
  <c r="AL868" i="1"/>
  <c r="AL867" i="1"/>
  <c r="AL866" i="1"/>
  <c r="AL865" i="1"/>
  <c r="AL864" i="1"/>
  <c r="AL863" i="1"/>
  <c r="AL862" i="1"/>
  <c r="AL861" i="1"/>
  <c r="AL860" i="1"/>
  <c r="AL859" i="1"/>
  <c r="AL858" i="1"/>
  <c r="AL857" i="1"/>
  <c r="AL856" i="1"/>
  <c r="AL855" i="1"/>
  <c r="AL854" i="1"/>
  <c r="AL853" i="1"/>
  <c r="AL852" i="1"/>
  <c r="AL851" i="1"/>
  <c r="AL850" i="1"/>
  <c r="AL849" i="1"/>
  <c r="AL848" i="1"/>
  <c r="AL847" i="1"/>
  <c r="AL846" i="1"/>
  <c r="AL845" i="1"/>
  <c r="AL844" i="1"/>
  <c r="AL843" i="1"/>
  <c r="AL842" i="1"/>
  <c r="AL841" i="1"/>
  <c r="AL840" i="1"/>
  <c r="AL839" i="1"/>
  <c r="AL838" i="1"/>
  <c r="AL837" i="1"/>
  <c r="AL836" i="1"/>
  <c r="AL835" i="1"/>
  <c r="AL834" i="1"/>
  <c r="AL833" i="1"/>
  <c r="AL832" i="1"/>
  <c r="AL831" i="1"/>
  <c r="AL830" i="1"/>
  <c r="AL829" i="1"/>
  <c r="AL828" i="1"/>
  <c r="AL827" i="1"/>
  <c r="AL826" i="1"/>
  <c r="AL825" i="1"/>
  <c r="AL824" i="1"/>
  <c r="AL823" i="1"/>
  <c r="AL822" i="1"/>
  <c r="AL821" i="1"/>
  <c r="AL820" i="1"/>
  <c r="AL819" i="1"/>
  <c r="AL818" i="1"/>
  <c r="AL817" i="1"/>
  <c r="AL816" i="1"/>
  <c r="AL815" i="1"/>
  <c r="AL814" i="1"/>
  <c r="AL813" i="1"/>
  <c r="AL812" i="1"/>
  <c r="AL811" i="1"/>
  <c r="AL810" i="1"/>
  <c r="AL809" i="1"/>
  <c r="AL808" i="1"/>
  <c r="AL807" i="1"/>
  <c r="AL806" i="1"/>
  <c r="AL805" i="1"/>
  <c r="AL804" i="1"/>
  <c r="AL803" i="1"/>
  <c r="AL802" i="1"/>
  <c r="AL801" i="1"/>
  <c r="AL800" i="1"/>
  <c r="AL799" i="1"/>
  <c r="AL798" i="1"/>
  <c r="AL797" i="1"/>
  <c r="AL796" i="1"/>
  <c r="AL795" i="1"/>
  <c r="AL794" i="1"/>
  <c r="AL793" i="1"/>
  <c r="AL792" i="1"/>
  <c r="AL791" i="1"/>
  <c r="AL790" i="1"/>
  <c r="AL789" i="1"/>
  <c r="AL788" i="1"/>
  <c r="AL787" i="1"/>
  <c r="AL786" i="1"/>
  <c r="AL785" i="1"/>
  <c r="AL784" i="1"/>
  <c r="AL783" i="1"/>
  <c r="AL782" i="1"/>
  <c r="AL781" i="1"/>
  <c r="AL780" i="1"/>
  <c r="AL779" i="1"/>
  <c r="AL778" i="1"/>
  <c r="AL777" i="1"/>
  <c r="AL776" i="1"/>
  <c r="AL775" i="1"/>
  <c r="AL774" i="1"/>
  <c r="AL773" i="1"/>
  <c r="AL772" i="1"/>
  <c r="AL771" i="1"/>
  <c r="AL770" i="1"/>
  <c r="AL769" i="1"/>
  <c r="AL768" i="1"/>
  <c r="AL767" i="1"/>
  <c r="AL766" i="1"/>
  <c r="AL765" i="1"/>
  <c r="AL764" i="1"/>
  <c r="AL763" i="1"/>
  <c r="AL762" i="1"/>
  <c r="AL761" i="1"/>
  <c r="AL760" i="1"/>
  <c r="AL759" i="1"/>
  <c r="AL758" i="1"/>
  <c r="AL757" i="1"/>
  <c r="AL756" i="1"/>
  <c r="AL755" i="1"/>
  <c r="AL754" i="1"/>
  <c r="AL753" i="1"/>
  <c r="AL752" i="1"/>
  <c r="AL751" i="1"/>
  <c r="AL750" i="1"/>
  <c r="AL749" i="1"/>
  <c r="AL748" i="1"/>
  <c r="AL747" i="1"/>
  <c r="AL746" i="1"/>
  <c r="AL745" i="1"/>
  <c r="AL744" i="1"/>
  <c r="AL743" i="1"/>
  <c r="AL742" i="1"/>
  <c r="AL741" i="1"/>
  <c r="AL740" i="1"/>
  <c r="AL739" i="1"/>
  <c r="AL738" i="1"/>
  <c r="AL737" i="1"/>
  <c r="AL736" i="1"/>
  <c r="AL735" i="1"/>
  <c r="AL734" i="1"/>
  <c r="AL733" i="1"/>
  <c r="AL732" i="1"/>
  <c r="AL731" i="1"/>
  <c r="AL730" i="1"/>
  <c r="AL729" i="1"/>
  <c r="AL728" i="1"/>
  <c r="AL727" i="1"/>
  <c r="AL726" i="1"/>
  <c r="AL725" i="1"/>
  <c r="AL724" i="1"/>
  <c r="AL723" i="1"/>
  <c r="AL722" i="1"/>
  <c r="AL721" i="1"/>
  <c r="AL720" i="1"/>
  <c r="AL719" i="1"/>
  <c r="AL718" i="1"/>
  <c r="AL717" i="1"/>
  <c r="AL716" i="1"/>
  <c r="AL715" i="1"/>
  <c r="AL714" i="1"/>
  <c r="AL713" i="1"/>
  <c r="AL712" i="1"/>
  <c r="AL711" i="1"/>
  <c r="AL710" i="1"/>
  <c r="AL709" i="1"/>
  <c r="AL708" i="1"/>
  <c r="AL707" i="1"/>
  <c r="AL706" i="1"/>
  <c r="AL705" i="1"/>
  <c r="AL704" i="1"/>
  <c r="AL703" i="1"/>
  <c r="AL702" i="1"/>
  <c r="AL701" i="1"/>
  <c r="AL700" i="1"/>
  <c r="AL699" i="1"/>
  <c r="AL698" i="1"/>
  <c r="AL697" i="1"/>
  <c r="AL696" i="1"/>
  <c r="AL695" i="1"/>
  <c r="AL694" i="1"/>
  <c r="AL693" i="1"/>
  <c r="AL692" i="1"/>
  <c r="AL691" i="1"/>
  <c r="AL690" i="1"/>
  <c r="AL689" i="1"/>
  <c r="AL688" i="1"/>
  <c r="AL687" i="1"/>
  <c r="AL686" i="1"/>
  <c r="AL685" i="1"/>
  <c r="AL684" i="1"/>
  <c r="AL683" i="1"/>
  <c r="AL682" i="1"/>
  <c r="AL681" i="1"/>
  <c r="AL680" i="1"/>
  <c r="AL679" i="1"/>
  <c r="AL678" i="1"/>
  <c r="AL677" i="1"/>
  <c r="AL676" i="1"/>
  <c r="AL675" i="1"/>
  <c r="AL674" i="1"/>
  <c r="AL673" i="1"/>
  <c r="AL672" i="1"/>
  <c r="AL671" i="1"/>
  <c r="AL670" i="1"/>
  <c r="AL669" i="1"/>
  <c r="AL668" i="1"/>
  <c r="AL667" i="1"/>
  <c r="AL666" i="1"/>
  <c r="AL665" i="1"/>
  <c r="AL664" i="1"/>
  <c r="AL663" i="1"/>
  <c r="AL662" i="1"/>
  <c r="AL661" i="1"/>
  <c r="AL660" i="1"/>
  <c r="AL659" i="1"/>
  <c r="AL658" i="1"/>
  <c r="AL657" i="1"/>
  <c r="AL656" i="1"/>
  <c r="AL655" i="1"/>
  <c r="AL654" i="1"/>
  <c r="AL653" i="1"/>
  <c r="AL652" i="1"/>
  <c r="AL651" i="1"/>
  <c r="AL650" i="1"/>
  <c r="AL649" i="1"/>
  <c r="AL648" i="1"/>
  <c r="AL647" i="1"/>
  <c r="AL646" i="1"/>
  <c r="AL645" i="1"/>
  <c r="AL644" i="1"/>
  <c r="AL643" i="1"/>
  <c r="AL642" i="1"/>
  <c r="AL641" i="1"/>
  <c r="AL640" i="1"/>
  <c r="AL639" i="1"/>
  <c r="AL638" i="1"/>
  <c r="AL637" i="1"/>
  <c r="AL636" i="1"/>
  <c r="AL635" i="1"/>
  <c r="AL634" i="1"/>
  <c r="AL633" i="1"/>
  <c r="AL632" i="1"/>
  <c r="AL631" i="1"/>
  <c r="AL630" i="1"/>
  <c r="AL629" i="1"/>
  <c r="AL628" i="1"/>
  <c r="AL627" i="1"/>
  <c r="AL626" i="1"/>
  <c r="AL625" i="1"/>
  <c r="AL624" i="1"/>
  <c r="AL623" i="1"/>
  <c r="AL622" i="1"/>
  <c r="AL621" i="1"/>
  <c r="AL620" i="1"/>
  <c r="AL619" i="1"/>
  <c r="AL618" i="1"/>
  <c r="AL617" i="1"/>
  <c r="AL616" i="1"/>
  <c r="AL615" i="1"/>
  <c r="AL614" i="1"/>
  <c r="AL613" i="1"/>
  <c r="AL612" i="1"/>
  <c r="AL611" i="1"/>
  <c r="AL610" i="1"/>
  <c r="AL609" i="1"/>
  <c r="AL608" i="1"/>
  <c r="AL607" i="1"/>
  <c r="AL606" i="1"/>
  <c r="AL605" i="1"/>
  <c r="AL604" i="1"/>
  <c r="AL603" i="1"/>
  <c r="AL602" i="1"/>
  <c r="AL601" i="1"/>
  <c r="AL600" i="1"/>
  <c r="AL599" i="1"/>
  <c r="AL598" i="1"/>
  <c r="AL597" i="1"/>
  <c r="AL596" i="1"/>
  <c r="AL595" i="1"/>
  <c r="AL594" i="1"/>
  <c r="AL593" i="1"/>
  <c r="AL592" i="1"/>
  <c r="AL591" i="1"/>
  <c r="AL590" i="1"/>
  <c r="AL589" i="1"/>
  <c r="AL588" i="1"/>
  <c r="AL587" i="1"/>
  <c r="AL586" i="1"/>
  <c r="AL585" i="1"/>
  <c r="AL584" i="1"/>
  <c r="AL583" i="1"/>
  <c r="AL582" i="1"/>
  <c r="AL581" i="1"/>
  <c r="AL580" i="1"/>
  <c r="AL579" i="1"/>
  <c r="AL578" i="1"/>
  <c r="AL577" i="1"/>
  <c r="AL576" i="1"/>
  <c r="AL575" i="1"/>
  <c r="AL574" i="1"/>
  <c r="AL573" i="1"/>
  <c r="AL572" i="1"/>
  <c r="AL571" i="1"/>
  <c r="AL570" i="1"/>
  <c r="AL569" i="1"/>
  <c r="AL568" i="1"/>
  <c r="AL567" i="1"/>
  <c r="AL566" i="1"/>
  <c r="AL565" i="1"/>
  <c r="AL564" i="1"/>
  <c r="AL563" i="1"/>
  <c r="AL562" i="1"/>
  <c r="AL561" i="1"/>
  <c r="AL560" i="1"/>
  <c r="AL559" i="1"/>
  <c r="AL558" i="1"/>
  <c r="AL557" i="1"/>
  <c r="AL556" i="1"/>
  <c r="AL555" i="1"/>
  <c r="AL554" i="1"/>
  <c r="AL553" i="1"/>
  <c r="AL552" i="1"/>
  <c r="AL551" i="1"/>
  <c r="AL550" i="1"/>
  <c r="AL549" i="1"/>
  <c r="AL548" i="1"/>
  <c r="AL547" i="1"/>
  <c r="AL546" i="1"/>
  <c r="AL545" i="1"/>
  <c r="AL544" i="1"/>
  <c r="AL543" i="1"/>
  <c r="AL542" i="1"/>
  <c r="AL541" i="1"/>
  <c r="AL540" i="1"/>
  <c r="AL539" i="1"/>
  <c r="AL538" i="1"/>
  <c r="AL537" i="1"/>
  <c r="AL536" i="1"/>
  <c r="AL535" i="1"/>
  <c r="AL534" i="1"/>
  <c r="AL533" i="1"/>
  <c r="AL532" i="1"/>
  <c r="AL531" i="1"/>
  <c r="AL530" i="1"/>
  <c r="AL529" i="1"/>
  <c r="AL528" i="1"/>
  <c r="AL527" i="1"/>
  <c r="AL526" i="1"/>
  <c r="AL525" i="1"/>
  <c r="AL524" i="1"/>
  <c r="AL523" i="1"/>
  <c r="AL522" i="1"/>
  <c r="AL521" i="1"/>
  <c r="AL520" i="1"/>
  <c r="AL519" i="1"/>
  <c r="AL518" i="1"/>
  <c r="AL517" i="1"/>
  <c r="AL516" i="1"/>
  <c r="AL515" i="1"/>
  <c r="AL514" i="1"/>
  <c r="AL513" i="1"/>
  <c r="AL512" i="1"/>
  <c r="AL511" i="1"/>
  <c r="AL510" i="1"/>
  <c r="AL509" i="1"/>
  <c r="AL508" i="1"/>
  <c r="AL507" i="1"/>
  <c r="AL506" i="1"/>
  <c r="AL505" i="1"/>
  <c r="AL504" i="1"/>
  <c r="AL503" i="1"/>
  <c r="AL502" i="1"/>
  <c r="AL501" i="1"/>
  <c r="AL500" i="1"/>
  <c r="AL499" i="1"/>
  <c r="AL498" i="1"/>
  <c r="AL497" i="1"/>
  <c r="AL496" i="1"/>
  <c r="AL495" i="1"/>
  <c r="AL494" i="1"/>
  <c r="AL493" i="1"/>
  <c r="AL492" i="1"/>
  <c r="AL491" i="1"/>
  <c r="AL490" i="1"/>
  <c r="AL489" i="1"/>
  <c r="AL488" i="1"/>
  <c r="AL487" i="1"/>
  <c r="AL486" i="1"/>
  <c r="AL485" i="1"/>
  <c r="AL484" i="1"/>
  <c r="AL483" i="1"/>
  <c r="AL482" i="1"/>
  <c r="AL481" i="1"/>
  <c r="AL480" i="1"/>
  <c r="AL479" i="1"/>
  <c r="AL478" i="1"/>
  <c r="AL477" i="1"/>
  <c r="AL476" i="1"/>
  <c r="AL475" i="1"/>
  <c r="AL474" i="1"/>
  <c r="AL473" i="1"/>
  <c r="AL472" i="1"/>
  <c r="AL471" i="1"/>
  <c r="AL470" i="1"/>
  <c r="AL469" i="1"/>
  <c r="AL468" i="1"/>
  <c r="AL467" i="1"/>
  <c r="AL466" i="1"/>
  <c r="AL465" i="1"/>
  <c r="AL464" i="1"/>
  <c r="AL463" i="1"/>
  <c r="AL462" i="1"/>
  <c r="AL461" i="1"/>
  <c r="AL460" i="1"/>
  <c r="AL459" i="1"/>
  <c r="AL458" i="1"/>
  <c r="AL457" i="1"/>
  <c r="AL456" i="1"/>
  <c r="AL455" i="1"/>
  <c r="AL454" i="1"/>
  <c r="AL453" i="1"/>
  <c r="AL452" i="1"/>
  <c r="AL451" i="1"/>
  <c r="AL450" i="1"/>
  <c r="AL449" i="1"/>
  <c r="AL448" i="1"/>
  <c r="AL447" i="1"/>
  <c r="AL446" i="1"/>
  <c r="AL445" i="1"/>
  <c r="AL444" i="1"/>
  <c r="AL443" i="1"/>
  <c r="AL442" i="1"/>
  <c r="AL441" i="1"/>
  <c r="AL440" i="1"/>
  <c r="AL439" i="1"/>
  <c r="AL438" i="1"/>
  <c r="AL437" i="1"/>
  <c r="AL436" i="1"/>
  <c r="AL435" i="1"/>
  <c r="AL434" i="1"/>
  <c r="AL433" i="1"/>
  <c r="AL432" i="1"/>
  <c r="AL431" i="1"/>
  <c r="AL430" i="1"/>
  <c r="AL429" i="1"/>
  <c r="AL428" i="1"/>
  <c r="AL427" i="1"/>
  <c r="AL426" i="1"/>
  <c r="AL425" i="1"/>
  <c r="AL424" i="1"/>
  <c r="AL423" i="1"/>
  <c r="AL422" i="1"/>
  <c r="AL421" i="1"/>
  <c r="AL420" i="1"/>
  <c r="AL419" i="1"/>
  <c r="AL418" i="1"/>
  <c r="AL417" i="1"/>
  <c r="AL416" i="1"/>
  <c r="AL415" i="1"/>
  <c r="AL414" i="1"/>
  <c r="AL413" i="1"/>
  <c r="AL412" i="1"/>
  <c r="AL411" i="1"/>
  <c r="AL410" i="1"/>
  <c r="AL409" i="1"/>
  <c r="AL408" i="1"/>
  <c r="AL407" i="1"/>
  <c r="AL406" i="1"/>
  <c r="AL405" i="1"/>
  <c r="AL404" i="1"/>
  <c r="AL403" i="1"/>
  <c r="AL402" i="1"/>
  <c r="AL401" i="1"/>
  <c r="AL400" i="1"/>
  <c r="AL399" i="1"/>
  <c r="AL398" i="1"/>
  <c r="AL397" i="1"/>
  <c r="AL396" i="1"/>
  <c r="AL395" i="1"/>
  <c r="AL394" i="1"/>
  <c r="AL393" i="1"/>
  <c r="AL392" i="1"/>
  <c r="AL391" i="1"/>
  <c r="AL390" i="1"/>
  <c r="AL389" i="1"/>
  <c r="AL388" i="1"/>
  <c r="AL387" i="1"/>
  <c r="AL386" i="1"/>
  <c r="AL385" i="1"/>
  <c r="AL384" i="1"/>
  <c r="AL383" i="1"/>
  <c r="AL382" i="1"/>
  <c r="AL381" i="1"/>
  <c r="AL380" i="1"/>
  <c r="AL379" i="1"/>
  <c r="AL378" i="1"/>
  <c r="AL377" i="1"/>
  <c r="AL376" i="1"/>
  <c r="AL375" i="1"/>
  <c r="AL374" i="1"/>
  <c r="AL373" i="1"/>
  <c r="AL372" i="1"/>
  <c r="AL371" i="1"/>
  <c r="AL370" i="1"/>
  <c r="AL369" i="1"/>
  <c r="AL368" i="1"/>
  <c r="AL367" i="1"/>
  <c r="AL366" i="1"/>
  <c r="AL365" i="1"/>
  <c r="AL364" i="1"/>
  <c r="AL363" i="1"/>
  <c r="AL362" i="1"/>
  <c r="AL361" i="1"/>
  <c r="AL360" i="1"/>
  <c r="AL359" i="1"/>
  <c r="AL358" i="1"/>
  <c r="AL357" i="1"/>
  <c r="AL356" i="1"/>
  <c r="AL355" i="1"/>
  <c r="AL354" i="1"/>
  <c r="AL353" i="1"/>
  <c r="AL352" i="1"/>
  <c r="AL351" i="1"/>
  <c r="AL350" i="1"/>
  <c r="AL349" i="1"/>
  <c r="AL348" i="1"/>
  <c r="AL347" i="1"/>
  <c r="AL346" i="1"/>
  <c r="AL345" i="1"/>
  <c r="AL344" i="1"/>
  <c r="AL343" i="1"/>
  <c r="AL342" i="1"/>
  <c r="AL341" i="1"/>
  <c r="AL340" i="1"/>
  <c r="AL339" i="1"/>
  <c r="AL338" i="1"/>
  <c r="AL337" i="1"/>
  <c r="AL336" i="1"/>
  <c r="AL335" i="1"/>
  <c r="AL334" i="1"/>
  <c r="AL333" i="1"/>
  <c r="AL332" i="1"/>
  <c r="AL331" i="1"/>
  <c r="AL330" i="1"/>
  <c r="AL329" i="1"/>
  <c r="AL328" i="1"/>
  <c r="AL327" i="1"/>
  <c r="AL326" i="1"/>
  <c r="AL325" i="1"/>
  <c r="AL324" i="1"/>
  <c r="AL323" i="1"/>
  <c r="AL322" i="1"/>
  <c r="AL321" i="1"/>
  <c r="AL320" i="1"/>
  <c r="AL319" i="1"/>
  <c r="AL318" i="1"/>
  <c r="AL317" i="1"/>
  <c r="AL316" i="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AL242" i="1"/>
  <c r="AL241" i="1"/>
  <c r="AL240" i="1"/>
  <c r="AL239" i="1"/>
  <c r="AL238" i="1"/>
  <c r="AL237" i="1"/>
  <c r="AL236" i="1"/>
  <c r="AL235" i="1"/>
  <c r="AL234" i="1"/>
  <c r="AL233" i="1"/>
  <c r="AL232" i="1"/>
  <c r="AL231" i="1"/>
  <c r="AL230" i="1"/>
  <c r="AL229" i="1"/>
  <c r="AL228" i="1"/>
  <c r="AL227" i="1"/>
  <c r="AL226" i="1"/>
  <c r="AL225" i="1"/>
  <c r="AL224" i="1"/>
  <c r="AL223" i="1"/>
  <c r="AL222" i="1"/>
  <c r="AL221" i="1"/>
  <c r="AL220" i="1"/>
  <c r="AL219" i="1"/>
  <c r="AL218" i="1"/>
  <c r="AL217" i="1"/>
  <c r="AL216" i="1"/>
  <c r="AL215" i="1"/>
  <c r="AL214" i="1"/>
  <c r="AL213" i="1"/>
  <c r="AL212" i="1"/>
  <c r="AL211" i="1"/>
  <c r="AL210" i="1"/>
  <c r="AL209" i="1"/>
  <c r="AL208" i="1"/>
  <c r="AL207" i="1"/>
  <c r="AL206" i="1"/>
  <c r="AL205" i="1"/>
  <c r="AL204" i="1"/>
  <c r="AL203" i="1"/>
  <c r="AL202" i="1"/>
  <c r="AL201" i="1"/>
  <c r="AL200" i="1"/>
  <c r="AL199" i="1"/>
  <c r="AL198" i="1"/>
  <c r="AL197" i="1"/>
  <c r="AL196" i="1"/>
  <c r="AL195" i="1"/>
  <c r="AL194" i="1"/>
  <c r="AL193" i="1"/>
  <c r="AL192" i="1"/>
  <c r="AL191" i="1"/>
  <c r="AL190" i="1"/>
  <c r="AL189" i="1"/>
  <c r="AL188" i="1"/>
  <c r="AL187" i="1"/>
  <c r="AL186" i="1"/>
  <c r="AL185" i="1"/>
  <c r="AL184" i="1"/>
  <c r="AL183" i="1"/>
  <c r="AL182" i="1"/>
  <c r="AL181" i="1"/>
  <c r="AL180" i="1"/>
  <c r="AL179" i="1"/>
  <c r="AL178" i="1"/>
  <c r="AL177" i="1"/>
  <c r="AL176" i="1"/>
  <c r="AL175" i="1"/>
  <c r="AL174" i="1"/>
  <c r="AL173" i="1"/>
  <c r="AL172" i="1"/>
  <c r="AL171" i="1"/>
  <c r="AL170" i="1"/>
  <c r="AL169" i="1"/>
  <c r="AL168" i="1"/>
  <c r="AL167" i="1"/>
  <c r="AL166" i="1"/>
  <c r="AL165" i="1"/>
  <c r="AL164" i="1"/>
  <c r="AL163" i="1"/>
  <c r="AL162" i="1"/>
  <c r="AL161" i="1"/>
  <c r="AL160" i="1"/>
  <c r="AL159" i="1"/>
  <c r="AL158" i="1"/>
  <c r="AL157" i="1"/>
  <c r="AL156" i="1"/>
  <c r="AL155" i="1"/>
  <c r="AL154" i="1"/>
  <c r="AL153" i="1"/>
  <c r="AL152" i="1"/>
  <c r="AL151" i="1"/>
  <c r="AL150" i="1"/>
  <c r="AL149" i="1"/>
  <c r="AL148" i="1"/>
  <c r="AL147" i="1"/>
  <c r="AL146" i="1"/>
  <c r="AL145" i="1"/>
  <c r="AL144" i="1"/>
  <c r="AL143" i="1"/>
  <c r="AL142" i="1"/>
  <c r="AL141" i="1"/>
  <c r="AL140" i="1"/>
  <c r="AL139" i="1"/>
  <c r="AL138" i="1"/>
  <c r="AL137" i="1"/>
  <c r="AL136" i="1"/>
  <c r="AL135" i="1"/>
  <c r="AL134" i="1"/>
  <c r="AL133" i="1"/>
  <c r="AL132" i="1"/>
  <c r="AL131" i="1"/>
  <c r="AL130" i="1"/>
  <c r="AL129" i="1"/>
  <c r="AL128" i="1"/>
  <c r="AL127" i="1"/>
  <c r="AL126" i="1"/>
  <c r="AL125" i="1"/>
  <c r="AL124" i="1"/>
  <c r="AL123" i="1"/>
  <c r="AL122" i="1"/>
  <c r="AL121" i="1"/>
  <c r="AL120" i="1"/>
  <c r="AL119" i="1"/>
  <c r="AL118" i="1"/>
  <c r="AL117" i="1"/>
  <c r="AL116" i="1"/>
  <c r="AL115" i="1"/>
  <c r="AL114" i="1"/>
  <c r="AL113" i="1"/>
  <c r="AL112" i="1"/>
  <c r="AL111" i="1"/>
  <c r="AL110" i="1"/>
  <c r="AL109" i="1"/>
  <c r="AL108" i="1"/>
  <c r="AL107" i="1"/>
  <c r="AL106" i="1"/>
  <c r="AL105"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AL7" i="1"/>
  <c r="AL6" i="1"/>
  <c r="AL5" i="1"/>
  <c r="AL4" i="1"/>
  <c r="AL3" i="1"/>
  <c r="AE3365" i="1"/>
  <c r="AJ3365" i="1" s="1"/>
  <c r="AD3365" i="1"/>
  <c r="AI3365" i="1" s="1"/>
  <c r="AC3365" i="1"/>
  <c r="AH3365" i="1" s="1"/>
  <c r="AB3365" i="1"/>
  <c r="AG3365" i="1" s="1"/>
  <c r="AA3365" i="1"/>
  <c r="AF3365" i="1" s="1"/>
  <c r="AE3364" i="1"/>
  <c r="AJ3364" i="1" s="1"/>
  <c r="AD3364" i="1"/>
  <c r="AI3364" i="1" s="1"/>
  <c r="AC3364" i="1"/>
  <c r="AH3364" i="1" s="1"/>
  <c r="AB3364" i="1"/>
  <c r="AG3364" i="1" s="1"/>
  <c r="AA3364" i="1"/>
  <c r="AF3364" i="1" s="1"/>
  <c r="AE3363" i="1"/>
  <c r="AJ3363" i="1" s="1"/>
  <c r="AD3363" i="1"/>
  <c r="AI3363" i="1" s="1"/>
  <c r="AC3363" i="1"/>
  <c r="AH3363" i="1" s="1"/>
  <c r="AB3363" i="1"/>
  <c r="AG3363" i="1" s="1"/>
  <c r="AA3363" i="1"/>
  <c r="AF3363" i="1" s="1"/>
  <c r="AE3362" i="1"/>
  <c r="AJ3362" i="1" s="1"/>
  <c r="AD3362" i="1"/>
  <c r="AI3362" i="1" s="1"/>
  <c r="AC3362" i="1"/>
  <c r="AH3362" i="1" s="1"/>
  <c r="AB3362" i="1"/>
  <c r="AG3362" i="1" s="1"/>
  <c r="AA3362" i="1"/>
  <c r="AF3362" i="1" s="1"/>
  <c r="AE3361" i="1"/>
  <c r="AJ3361" i="1" s="1"/>
  <c r="AD3361" i="1"/>
  <c r="AI3361" i="1" s="1"/>
  <c r="AC3361" i="1"/>
  <c r="AH3361" i="1" s="1"/>
  <c r="AB3361" i="1"/>
  <c r="AG3361" i="1" s="1"/>
  <c r="AA3361" i="1"/>
  <c r="AF3361" i="1" s="1"/>
  <c r="AE3360" i="1"/>
  <c r="AJ3360" i="1" s="1"/>
  <c r="AD3360" i="1"/>
  <c r="AI3360" i="1" s="1"/>
  <c r="AC3360" i="1"/>
  <c r="AH3360" i="1" s="1"/>
  <c r="AB3360" i="1"/>
  <c r="AG3360" i="1" s="1"/>
  <c r="AA3360" i="1"/>
  <c r="AF3360" i="1" s="1"/>
  <c r="AE3359" i="1"/>
  <c r="AJ3359" i="1" s="1"/>
  <c r="AD3359" i="1"/>
  <c r="AI3359" i="1" s="1"/>
  <c r="AC3359" i="1"/>
  <c r="AH3359" i="1" s="1"/>
  <c r="AB3359" i="1"/>
  <c r="AG3359" i="1" s="1"/>
  <c r="AA3359" i="1"/>
  <c r="AF3359" i="1" s="1"/>
  <c r="AE3358" i="1"/>
  <c r="AJ3358" i="1" s="1"/>
  <c r="AD3358" i="1"/>
  <c r="AI3358" i="1" s="1"/>
  <c r="AC3358" i="1"/>
  <c r="AH3358" i="1" s="1"/>
  <c r="AB3358" i="1"/>
  <c r="AG3358" i="1" s="1"/>
  <c r="AA3358" i="1"/>
  <c r="AF3358" i="1" s="1"/>
  <c r="AE3357" i="1"/>
  <c r="AJ3357" i="1" s="1"/>
  <c r="AD3357" i="1"/>
  <c r="AI3357" i="1" s="1"/>
  <c r="AC3357" i="1"/>
  <c r="AH3357" i="1" s="1"/>
  <c r="AB3357" i="1"/>
  <c r="AG3357" i="1" s="1"/>
  <c r="AA3357" i="1"/>
  <c r="AF3357" i="1" s="1"/>
  <c r="AE3356" i="1"/>
  <c r="AJ3356" i="1" s="1"/>
  <c r="AD3356" i="1"/>
  <c r="AI3356" i="1" s="1"/>
  <c r="AC3356" i="1"/>
  <c r="AH3356" i="1" s="1"/>
  <c r="AB3356" i="1"/>
  <c r="AG3356" i="1" s="1"/>
  <c r="AA3356" i="1"/>
  <c r="AF3356" i="1" s="1"/>
  <c r="AE3355" i="1"/>
  <c r="AJ3355" i="1" s="1"/>
  <c r="AD3355" i="1"/>
  <c r="AI3355" i="1" s="1"/>
  <c r="AC3355" i="1"/>
  <c r="AH3355" i="1" s="1"/>
  <c r="AB3355" i="1"/>
  <c r="AG3355" i="1" s="1"/>
  <c r="AA3355" i="1"/>
  <c r="AF3355" i="1" s="1"/>
  <c r="AE3354" i="1"/>
  <c r="AJ3354" i="1" s="1"/>
  <c r="AD3354" i="1"/>
  <c r="AI3354" i="1" s="1"/>
  <c r="AC3354" i="1"/>
  <c r="AH3354" i="1" s="1"/>
  <c r="AB3354" i="1"/>
  <c r="AG3354" i="1" s="1"/>
  <c r="AA3354" i="1"/>
  <c r="AF3354" i="1" s="1"/>
  <c r="AE3353" i="1"/>
  <c r="AJ3353" i="1" s="1"/>
  <c r="AD3353" i="1"/>
  <c r="AI3353" i="1" s="1"/>
  <c r="AC3353" i="1"/>
  <c r="AH3353" i="1" s="1"/>
  <c r="AB3353" i="1"/>
  <c r="AG3353" i="1" s="1"/>
  <c r="AA3353" i="1"/>
  <c r="AF3353" i="1" s="1"/>
  <c r="AE3352" i="1"/>
  <c r="AJ3352" i="1" s="1"/>
  <c r="AD3352" i="1"/>
  <c r="AI3352" i="1" s="1"/>
  <c r="AC3352" i="1"/>
  <c r="AH3352" i="1" s="1"/>
  <c r="AB3352" i="1"/>
  <c r="AG3352" i="1" s="1"/>
  <c r="AA3352" i="1"/>
  <c r="AF3352" i="1" s="1"/>
  <c r="AE3351" i="1"/>
  <c r="AJ3351" i="1" s="1"/>
  <c r="AD3351" i="1"/>
  <c r="AI3351" i="1" s="1"/>
  <c r="AC3351" i="1"/>
  <c r="AH3351" i="1" s="1"/>
  <c r="AB3351" i="1"/>
  <c r="AG3351" i="1" s="1"/>
  <c r="AA3351" i="1"/>
  <c r="AF3351" i="1" s="1"/>
  <c r="AE3350" i="1"/>
  <c r="AJ3350" i="1" s="1"/>
  <c r="AD3350" i="1"/>
  <c r="AI3350" i="1" s="1"/>
  <c r="AC3350" i="1"/>
  <c r="AH3350" i="1" s="1"/>
  <c r="AB3350" i="1"/>
  <c r="AG3350" i="1" s="1"/>
  <c r="AA3350" i="1"/>
  <c r="AF3350" i="1" s="1"/>
  <c r="AE3349" i="1"/>
  <c r="AJ3349" i="1" s="1"/>
  <c r="AD3349" i="1"/>
  <c r="AI3349" i="1" s="1"/>
  <c r="AC3349" i="1"/>
  <c r="AH3349" i="1" s="1"/>
  <c r="AB3349" i="1"/>
  <c r="AG3349" i="1" s="1"/>
  <c r="AA3349" i="1"/>
  <c r="AF3349" i="1" s="1"/>
  <c r="AE3348" i="1"/>
  <c r="AJ3348" i="1" s="1"/>
  <c r="AD3348" i="1"/>
  <c r="AI3348" i="1" s="1"/>
  <c r="AC3348" i="1"/>
  <c r="AH3348" i="1" s="1"/>
  <c r="AB3348" i="1"/>
  <c r="AG3348" i="1" s="1"/>
  <c r="AA3348" i="1"/>
  <c r="AF3348" i="1" s="1"/>
  <c r="AE3347" i="1"/>
  <c r="AJ3347" i="1" s="1"/>
  <c r="AD3347" i="1"/>
  <c r="AI3347" i="1" s="1"/>
  <c r="AC3347" i="1"/>
  <c r="AH3347" i="1" s="1"/>
  <c r="AB3347" i="1"/>
  <c r="AG3347" i="1" s="1"/>
  <c r="AA3347" i="1"/>
  <c r="AF3347" i="1" s="1"/>
  <c r="AE3346" i="1"/>
  <c r="AJ3346" i="1" s="1"/>
  <c r="AD3346" i="1"/>
  <c r="AI3346" i="1" s="1"/>
  <c r="AC3346" i="1"/>
  <c r="AH3346" i="1" s="1"/>
  <c r="AB3346" i="1"/>
  <c r="AG3346" i="1" s="1"/>
  <c r="AA3346" i="1"/>
  <c r="AF3346" i="1" s="1"/>
  <c r="AE3345" i="1"/>
  <c r="AJ3345" i="1" s="1"/>
  <c r="AD3345" i="1"/>
  <c r="AI3345" i="1" s="1"/>
  <c r="AC3345" i="1"/>
  <c r="AH3345" i="1" s="1"/>
  <c r="AB3345" i="1"/>
  <c r="AG3345" i="1" s="1"/>
  <c r="AA3345" i="1"/>
  <c r="AF3345" i="1" s="1"/>
  <c r="AE3344" i="1"/>
  <c r="AJ3344" i="1" s="1"/>
  <c r="AD3344" i="1"/>
  <c r="AI3344" i="1" s="1"/>
  <c r="AC3344" i="1"/>
  <c r="AH3344" i="1" s="1"/>
  <c r="AB3344" i="1"/>
  <c r="AG3344" i="1" s="1"/>
  <c r="AA3344" i="1"/>
  <c r="AF3344" i="1" s="1"/>
  <c r="AE3343" i="1"/>
  <c r="AJ3343" i="1" s="1"/>
  <c r="AD3343" i="1"/>
  <c r="AI3343" i="1" s="1"/>
  <c r="AC3343" i="1"/>
  <c r="AH3343" i="1" s="1"/>
  <c r="AB3343" i="1"/>
  <c r="AG3343" i="1" s="1"/>
  <c r="AA3343" i="1"/>
  <c r="AF3343" i="1" s="1"/>
  <c r="AE3342" i="1"/>
  <c r="AJ3342" i="1" s="1"/>
  <c r="AD3342" i="1"/>
  <c r="AI3342" i="1" s="1"/>
  <c r="AC3342" i="1"/>
  <c r="AH3342" i="1" s="1"/>
  <c r="AB3342" i="1"/>
  <c r="AG3342" i="1" s="1"/>
  <c r="AA3342" i="1"/>
  <c r="AF3342" i="1" s="1"/>
  <c r="AE3341" i="1"/>
  <c r="AJ3341" i="1" s="1"/>
  <c r="AD3341" i="1"/>
  <c r="AI3341" i="1" s="1"/>
  <c r="AC3341" i="1"/>
  <c r="AH3341" i="1" s="1"/>
  <c r="AB3341" i="1"/>
  <c r="AG3341" i="1" s="1"/>
  <c r="AA3341" i="1"/>
  <c r="AF3341" i="1" s="1"/>
  <c r="AE3340" i="1"/>
  <c r="AJ3340" i="1" s="1"/>
  <c r="AD3340" i="1"/>
  <c r="AI3340" i="1" s="1"/>
  <c r="AC3340" i="1"/>
  <c r="AH3340" i="1" s="1"/>
  <c r="AB3340" i="1"/>
  <c r="AG3340" i="1" s="1"/>
  <c r="AA3340" i="1"/>
  <c r="AF3340" i="1" s="1"/>
  <c r="AE3339" i="1"/>
  <c r="AJ3339" i="1" s="1"/>
  <c r="AD3339" i="1"/>
  <c r="AI3339" i="1" s="1"/>
  <c r="AC3339" i="1"/>
  <c r="AH3339" i="1" s="1"/>
  <c r="AB3339" i="1"/>
  <c r="AG3339" i="1" s="1"/>
  <c r="AA3339" i="1"/>
  <c r="AF3339" i="1" s="1"/>
  <c r="AE3338" i="1"/>
  <c r="AJ3338" i="1" s="1"/>
  <c r="AD3338" i="1"/>
  <c r="AI3338" i="1" s="1"/>
  <c r="AC3338" i="1"/>
  <c r="AH3338" i="1" s="1"/>
  <c r="AB3338" i="1"/>
  <c r="AG3338" i="1" s="1"/>
  <c r="AA3338" i="1"/>
  <c r="AF3338" i="1" s="1"/>
  <c r="AE3337" i="1"/>
  <c r="AJ3337" i="1" s="1"/>
  <c r="AD3337" i="1"/>
  <c r="AI3337" i="1" s="1"/>
  <c r="AC3337" i="1"/>
  <c r="AH3337" i="1" s="1"/>
  <c r="AB3337" i="1"/>
  <c r="AG3337" i="1" s="1"/>
  <c r="AA3337" i="1"/>
  <c r="AF3337" i="1" s="1"/>
  <c r="AE3336" i="1"/>
  <c r="AJ3336" i="1" s="1"/>
  <c r="AD3336" i="1"/>
  <c r="AI3336" i="1" s="1"/>
  <c r="AC3336" i="1"/>
  <c r="AH3336" i="1" s="1"/>
  <c r="AB3336" i="1"/>
  <c r="AG3336" i="1" s="1"/>
  <c r="AA3336" i="1"/>
  <c r="AF3336" i="1" s="1"/>
  <c r="AE3335" i="1"/>
  <c r="AJ3335" i="1" s="1"/>
  <c r="AD3335" i="1"/>
  <c r="AI3335" i="1" s="1"/>
  <c r="AC3335" i="1"/>
  <c r="AH3335" i="1" s="1"/>
  <c r="AB3335" i="1"/>
  <c r="AG3335" i="1" s="1"/>
  <c r="AA3335" i="1"/>
  <c r="AF3335" i="1" s="1"/>
  <c r="AE3334" i="1"/>
  <c r="AJ3334" i="1" s="1"/>
  <c r="AD3334" i="1"/>
  <c r="AI3334" i="1" s="1"/>
  <c r="AC3334" i="1"/>
  <c r="AH3334" i="1" s="1"/>
  <c r="AB3334" i="1"/>
  <c r="AG3334" i="1" s="1"/>
  <c r="AA3334" i="1"/>
  <c r="AF3334" i="1" s="1"/>
  <c r="AE3333" i="1"/>
  <c r="AJ3333" i="1" s="1"/>
  <c r="AD3333" i="1"/>
  <c r="AI3333" i="1" s="1"/>
  <c r="AC3333" i="1"/>
  <c r="AH3333" i="1" s="1"/>
  <c r="AB3333" i="1"/>
  <c r="AG3333" i="1" s="1"/>
  <c r="AA3333" i="1"/>
  <c r="AF3333" i="1" s="1"/>
  <c r="AE3332" i="1"/>
  <c r="AJ3332" i="1" s="1"/>
  <c r="AD3332" i="1"/>
  <c r="AI3332" i="1" s="1"/>
  <c r="AC3332" i="1"/>
  <c r="AH3332" i="1" s="1"/>
  <c r="AB3332" i="1"/>
  <c r="AG3332" i="1" s="1"/>
  <c r="AA3332" i="1"/>
  <c r="AF3332" i="1" s="1"/>
  <c r="AE3331" i="1"/>
  <c r="AJ3331" i="1" s="1"/>
  <c r="AD3331" i="1"/>
  <c r="AI3331" i="1" s="1"/>
  <c r="AC3331" i="1"/>
  <c r="AH3331" i="1" s="1"/>
  <c r="AB3331" i="1"/>
  <c r="AG3331" i="1" s="1"/>
  <c r="AA3331" i="1"/>
  <c r="AF3331" i="1" s="1"/>
  <c r="AE3330" i="1"/>
  <c r="AJ3330" i="1" s="1"/>
  <c r="AD3330" i="1"/>
  <c r="AI3330" i="1" s="1"/>
  <c r="AC3330" i="1"/>
  <c r="AH3330" i="1" s="1"/>
  <c r="AB3330" i="1"/>
  <c r="AG3330" i="1" s="1"/>
  <c r="AA3330" i="1"/>
  <c r="AF3330" i="1" s="1"/>
  <c r="AE3329" i="1"/>
  <c r="AJ3329" i="1" s="1"/>
  <c r="AD3329" i="1"/>
  <c r="AI3329" i="1" s="1"/>
  <c r="AC3329" i="1"/>
  <c r="AH3329" i="1" s="1"/>
  <c r="AB3329" i="1"/>
  <c r="AG3329" i="1" s="1"/>
  <c r="AA3329" i="1"/>
  <c r="AF3329" i="1" s="1"/>
  <c r="AE3328" i="1"/>
  <c r="AJ3328" i="1" s="1"/>
  <c r="AD3328" i="1"/>
  <c r="AI3328" i="1" s="1"/>
  <c r="AC3328" i="1"/>
  <c r="AH3328" i="1" s="1"/>
  <c r="AB3328" i="1"/>
  <c r="AG3328" i="1" s="1"/>
  <c r="AA3328" i="1"/>
  <c r="AF3328" i="1" s="1"/>
  <c r="AE3327" i="1"/>
  <c r="AJ3327" i="1" s="1"/>
  <c r="AD3327" i="1"/>
  <c r="AI3327" i="1" s="1"/>
  <c r="AC3327" i="1"/>
  <c r="AH3327" i="1" s="1"/>
  <c r="AB3327" i="1"/>
  <c r="AG3327" i="1" s="1"/>
  <c r="AA3327" i="1"/>
  <c r="AF3327" i="1" s="1"/>
  <c r="AE3326" i="1"/>
  <c r="AJ3326" i="1" s="1"/>
  <c r="AD3326" i="1"/>
  <c r="AI3326" i="1" s="1"/>
  <c r="AC3326" i="1"/>
  <c r="AH3326" i="1" s="1"/>
  <c r="AB3326" i="1"/>
  <c r="AG3326" i="1" s="1"/>
  <c r="AA3326" i="1"/>
  <c r="AF3326" i="1" s="1"/>
  <c r="AE3325" i="1"/>
  <c r="AJ3325" i="1" s="1"/>
  <c r="AD3325" i="1"/>
  <c r="AI3325" i="1" s="1"/>
  <c r="AC3325" i="1"/>
  <c r="AH3325" i="1" s="1"/>
  <c r="AB3325" i="1"/>
  <c r="AG3325" i="1" s="1"/>
  <c r="AA3325" i="1"/>
  <c r="AF3325" i="1" s="1"/>
  <c r="AE3324" i="1"/>
  <c r="AJ3324" i="1" s="1"/>
  <c r="AD3324" i="1"/>
  <c r="AI3324" i="1" s="1"/>
  <c r="AC3324" i="1"/>
  <c r="AH3324" i="1" s="1"/>
  <c r="AB3324" i="1"/>
  <c r="AG3324" i="1" s="1"/>
  <c r="AA3324" i="1"/>
  <c r="AF3324" i="1" s="1"/>
  <c r="AE3323" i="1"/>
  <c r="AJ3323" i="1" s="1"/>
  <c r="AD3323" i="1"/>
  <c r="AI3323" i="1" s="1"/>
  <c r="AC3323" i="1"/>
  <c r="AH3323" i="1" s="1"/>
  <c r="AB3323" i="1"/>
  <c r="AG3323" i="1" s="1"/>
  <c r="AA3323" i="1"/>
  <c r="AF3323" i="1" s="1"/>
  <c r="AE3322" i="1"/>
  <c r="AJ3322" i="1" s="1"/>
  <c r="AD3322" i="1"/>
  <c r="AI3322" i="1" s="1"/>
  <c r="AC3322" i="1"/>
  <c r="AH3322" i="1" s="1"/>
  <c r="AB3322" i="1"/>
  <c r="AG3322" i="1" s="1"/>
  <c r="AA3322" i="1"/>
  <c r="AF3322" i="1" s="1"/>
  <c r="AE3321" i="1"/>
  <c r="AJ3321" i="1" s="1"/>
  <c r="AD3321" i="1"/>
  <c r="AI3321" i="1" s="1"/>
  <c r="AC3321" i="1"/>
  <c r="AH3321" i="1" s="1"/>
  <c r="AB3321" i="1"/>
  <c r="AG3321" i="1" s="1"/>
  <c r="AA3321" i="1"/>
  <c r="AF3321" i="1" s="1"/>
  <c r="AE3320" i="1"/>
  <c r="AJ3320" i="1" s="1"/>
  <c r="AD3320" i="1"/>
  <c r="AI3320" i="1" s="1"/>
  <c r="AC3320" i="1"/>
  <c r="AH3320" i="1" s="1"/>
  <c r="AB3320" i="1"/>
  <c r="AG3320" i="1" s="1"/>
  <c r="AA3320" i="1"/>
  <c r="AF3320" i="1" s="1"/>
  <c r="AE3319" i="1"/>
  <c r="AJ3319" i="1" s="1"/>
  <c r="AD3319" i="1"/>
  <c r="AI3319" i="1" s="1"/>
  <c r="AC3319" i="1"/>
  <c r="AH3319" i="1" s="1"/>
  <c r="AB3319" i="1"/>
  <c r="AG3319" i="1" s="1"/>
  <c r="AA3319" i="1"/>
  <c r="AF3319" i="1" s="1"/>
  <c r="AE3318" i="1"/>
  <c r="AJ3318" i="1" s="1"/>
  <c r="AD3318" i="1"/>
  <c r="AI3318" i="1" s="1"/>
  <c r="AC3318" i="1"/>
  <c r="AH3318" i="1" s="1"/>
  <c r="AB3318" i="1"/>
  <c r="AG3318" i="1" s="1"/>
  <c r="AA3318" i="1"/>
  <c r="AF3318" i="1" s="1"/>
  <c r="AE3317" i="1"/>
  <c r="AJ3317" i="1" s="1"/>
  <c r="AD3317" i="1"/>
  <c r="AI3317" i="1" s="1"/>
  <c r="AC3317" i="1"/>
  <c r="AH3317" i="1" s="1"/>
  <c r="AB3317" i="1"/>
  <c r="AG3317" i="1" s="1"/>
  <c r="AA3317" i="1"/>
  <c r="AF3317" i="1" s="1"/>
  <c r="AE3316" i="1"/>
  <c r="AJ3316" i="1" s="1"/>
  <c r="AD3316" i="1"/>
  <c r="AI3316" i="1" s="1"/>
  <c r="AC3316" i="1"/>
  <c r="AH3316" i="1" s="1"/>
  <c r="AB3316" i="1"/>
  <c r="AG3316" i="1" s="1"/>
  <c r="AA3316" i="1"/>
  <c r="AF3316" i="1" s="1"/>
  <c r="AE3315" i="1"/>
  <c r="AJ3315" i="1" s="1"/>
  <c r="AD3315" i="1"/>
  <c r="AI3315" i="1" s="1"/>
  <c r="AC3315" i="1"/>
  <c r="AH3315" i="1" s="1"/>
  <c r="AB3315" i="1"/>
  <c r="AG3315" i="1" s="1"/>
  <c r="AA3315" i="1"/>
  <c r="AF3315" i="1" s="1"/>
  <c r="AE3314" i="1"/>
  <c r="AJ3314" i="1" s="1"/>
  <c r="AD3314" i="1"/>
  <c r="AI3314" i="1" s="1"/>
  <c r="AC3314" i="1"/>
  <c r="AH3314" i="1" s="1"/>
  <c r="AB3314" i="1"/>
  <c r="AG3314" i="1" s="1"/>
  <c r="AA3314" i="1"/>
  <c r="AF3314" i="1" s="1"/>
  <c r="AE3313" i="1"/>
  <c r="AJ3313" i="1" s="1"/>
  <c r="AD3313" i="1"/>
  <c r="AI3313" i="1" s="1"/>
  <c r="AC3313" i="1"/>
  <c r="AH3313" i="1" s="1"/>
  <c r="AB3313" i="1"/>
  <c r="AG3313" i="1" s="1"/>
  <c r="AA3313" i="1"/>
  <c r="AF3313" i="1" s="1"/>
  <c r="AE3312" i="1"/>
  <c r="AJ3312" i="1" s="1"/>
  <c r="AD3312" i="1"/>
  <c r="AI3312" i="1" s="1"/>
  <c r="AC3312" i="1"/>
  <c r="AH3312" i="1" s="1"/>
  <c r="AB3312" i="1"/>
  <c r="AG3312" i="1" s="1"/>
  <c r="AA3312" i="1"/>
  <c r="AF3312" i="1" s="1"/>
  <c r="AE3311" i="1"/>
  <c r="AJ3311" i="1" s="1"/>
  <c r="AD3311" i="1"/>
  <c r="AI3311" i="1" s="1"/>
  <c r="AC3311" i="1"/>
  <c r="AH3311" i="1" s="1"/>
  <c r="AB3311" i="1"/>
  <c r="AG3311" i="1" s="1"/>
  <c r="AA3311" i="1"/>
  <c r="AF3311" i="1" s="1"/>
  <c r="AE3310" i="1"/>
  <c r="AJ3310" i="1" s="1"/>
  <c r="AD3310" i="1"/>
  <c r="AI3310" i="1" s="1"/>
  <c r="AC3310" i="1"/>
  <c r="AH3310" i="1" s="1"/>
  <c r="AB3310" i="1"/>
  <c r="AG3310" i="1" s="1"/>
  <c r="AA3310" i="1"/>
  <c r="AF3310" i="1" s="1"/>
  <c r="AE3309" i="1"/>
  <c r="AJ3309" i="1" s="1"/>
  <c r="AD3309" i="1"/>
  <c r="AI3309" i="1" s="1"/>
  <c r="AC3309" i="1"/>
  <c r="AH3309" i="1" s="1"/>
  <c r="AB3309" i="1"/>
  <c r="AG3309" i="1" s="1"/>
  <c r="AA3309" i="1"/>
  <c r="AF3309" i="1" s="1"/>
  <c r="AE3308" i="1"/>
  <c r="AJ3308" i="1" s="1"/>
  <c r="AD3308" i="1"/>
  <c r="AI3308" i="1" s="1"/>
  <c r="AC3308" i="1"/>
  <c r="AH3308" i="1" s="1"/>
  <c r="AB3308" i="1"/>
  <c r="AG3308" i="1" s="1"/>
  <c r="AA3308" i="1"/>
  <c r="AF3308" i="1" s="1"/>
  <c r="AE3307" i="1"/>
  <c r="AJ3307" i="1" s="1"/>
  <c r="AD3307" i="1"/>
  <c r="AI3307" i="1" s="1"/>
  <c r="AC3307" i="1"/>
  <c r="AH3307" i="1" s="1"/>
  <c r="AB3307" i="1"/>
  <c r="AG3307" i="1" s="1"/>
  <c r="AA3307" i="1"/>
  <c r="AF3307" i="1" s="1"/>
  <c r="AE3306" i="1"/>
  <c r="AJ3306" i="1" s="1"/>
  <c r="AD3306" i="1"/>
  <c r="AI3306" i="1" s="1"/>
  <c r="AC3306" i="1"/>
  <c r="AH3306" i="1" s="1"/>
  <c r="AB3306" i="1"/>
  <c r="AG3306" i="1" s="1"/>
  <c r="AA3306" i="1"/>
  <c r="AF3306" i="1" s="1"/>
  <c r="AE3305" i="1"/>
  <c r="AJ3305" i="1" s="1"/>
  <c r="AD3305" i="1"/>
  <c r="AI3305" i="1" s="1"/>
  <c r="AC3305" i="1"/>
  <c r="AH3305" i="1" s="1"/>
  <c r="AB3305" i="1"/>
  <c r="AG3305" i="1" s="1"/>
  <c r="AA3305" i="1"/>
  <c r="AF3305" i="1" s="1"/>
  <c r="AE3304" i="1"/>
  <c r="AJ3304" i="1" s="1"/>
  <c r="AD3304" i="1"/>
  <c r="AI3304" i="1" s="1"/>
  <c r="AC3304" i="1"/>
  <c r="AH3304" i="1" s="1"/>
  <c r="AB3304" i="1"/>
  <c r="AG3304" i="1" s="1"/>
  <c r="AA3304" i="1"/>
  <c r="AF3304" i="1" s="1"/>
  <c r="AE3303" i="1"/>
  <c r="AJ3303" i="1" s="1"/>
  <c r="AD3303" i="1"/>
  <c r="AI3303" i="1" s="1"/>
  <c r="AC3303" i="1"/>
  <c r="AH3303" i="1" s="1"/>
  <c r="AB3303" i="1"/>
  <c r="AG3303" i="1" s="1"/>
  <c r="AA3303" i="1"/>
  <c r="AF3303" i="1" s="1"/>
  <c r="AE3302" i="1"/>
  <c r="AJ3302" i="1" s="1"/>
  <c r="AD3302" i="1"/>
  <c r="AI3302" i="1" s="1"/>
  <c r="AC3302" i="1"/>
  <c r="AH3302" i="1" s="1"/>
  <c r="AB3302" i="1"/>
  <c r="AG3302" i="1" s="1"/>
  <c r="AA3302" i="1"/>
  <c r="AF3302" i="1" s="1"/>
  <c r="AE3301" i="1"/>
  <c r="AJ3301" i="1" s="1"/>
  <c r="AD3301" i="1"/>
  <c r="AI3301" i="1" s="1"/>
  <c r="AC3301" i="1"/>
  <c r="AH3301" i="1" s="1"/>
  <c r="AB3301" i="1"/>
  <c r="AG3301" i="1" s="1"/>
  <c r="AA3301" i="1"/>
  <c r="AF3301" i="1" s="1"/>
  <c r="AE3300" i="1"/>
  <c r="AJ3300" i="1" s="1"/>
  <c r="AD3300" i="1"/>
  <c r="AI3300" i="1" s="1"/>
  <c r="AC3300" i="1"/>
  <c r="AH3300" i="1" s="1"/>
  <c r="AB3300" i="1"/>
  <c r="AG3300" i="1" s="1"/>
  <c r="AA3300" i="1"/>
  <c r="AF3300" i="1" s="1"/>
  <c r="AE3299" i="1"/>
  <c r="AJ3299" i="1" s="1"/>
  <c r="AD3299" i="1"/>
  <c r="AI3299" i="1" s="1"/>
  <c r="AC3299" i="1"/>
  <c r="AH3299" i="1" s="1"/>
  <c r="AB3299" i="1"/>
  <c r="AG3299" i="1" s="1"/>
  <c r="AA3299" i="1"/>
  <c r="AF3299" i="1" s="1"/>
  <c r="AE3298" i="1"/>
  <c r="AJ3298" i="1" s="1"/>
  <c r="AD3298" i="1"/>
  <c r="AI3298" i="1" s="1"/>
  <c r="AC3298" i="1"/>
  <c r="AH3298" i="1" s="1"/>
  <c r="AB3298" i="1"/>
  <c r="AG3298" i="1" s="1"/>
  <c r="AA3298" i="1"/>
  <c r="AF3298" i="1" s="1"/>
  <c r="AE3297" i="1"/>
  <c r="AJ3297" i="1" s="1"/>
  <c r="AD3297" i="1"/>
  <c r="AI3297" i="1" s="1"/>
  <c r="AC3297" i="1"/>
  <c r="AH3297" i="1" s="1"/>
  <c r="AB3297" i="1"/>
  <c r="AG3297" i="1" s="1"/>
  <c r="AA3297" i="1"/>
  <c r="AF3297" i="1" s="1"/>
  <c r="AE3296" i="1"/>
  <c r="AJ3296" i="1" s="1"/>
  <c r="AD3296" i="1"/>
  <c r="AI3296" i="1" s="1"/>
  <c r="AC3296" i="1"/>
  <c r="AH3296" i="1" s="1"/>
  <c r="AB3296" i="1"/>
  <c r="AG3296" i="1" s="1"/>
  <c r="AA3296" i="1"/>
  <c r="AF3296" i="1" s="1"/>
  <c r="AE3295" i="1"/>
  <c r="AJ3295" i="1" s="1"/>
  <c r="AD3295" i="1"/>
  <c r="AI3295" i="1" s="1"/>
  <c r="AC3295" i="1"/>
  <c r="AH3295" i="1" s="1"/>
  <c r="AB3295" i="1"/>
  <c r="AG3295" i="1" s="1"/>
  <c r="AA3295" i="1"/>
  <c r="AF3295" i="1" s="1"/>
  <c r="AE3294" i="1"/>
  <c r="AJ3294" i="1" s="1"/>
  <c r="AD3294" i="1"/>
  <c r="AI3294" i="1" s="1"/>
  <c r="AC3294" i="1"/>
  <c r="AH3294" i="1" s="1"/>
  <c r="AB3294" i="1"/>
  <c r="AG3294" i="1" s="1"/>
  <c r="AA3294" i="1"/>
  <c r="AF3294" i="1" s="1"/>
  <c r="AE3293" i="1"/>
  <c r="AJ3293" i="1" s="1"/>
  <c r="AD3293" i="1"/>
  <c r="AI3293" i="1" s="1"/>
  <c r="AC3293" i="1"/>
  <c r="AH3293" i="1" s="1"/>
  <c r="AB3293" i="1"/>
  <c r="AG3293" i="1" s="1"/>
  <c r="AA3293" i="1"/>
  <c r="AF3293" i="1" s="1"/>
  <c r="AE3292" i="1"/>
  <c r="AJ3292" i="1" s="1"/>
  <c r="AD3292" i="1"/>
  <c r="AI3292" i="1" s="1"/>
  <c r="AC3292" i="1"/>
  <c r="AH3292" i="1" s="1"/>
  <c r="AB3292" i="1"/>
  <c r="AG3292" i="1" s="1"/>
  <c r="AA3292" i="1"/>
  <c r="AF3292" i="1" s="1"/>
  <c r="AE3291" i="1"/>
  <c r="AJ3291" i="1" s="1"/>
  <c r="AD3291" i="1"/>
  <c r="AI3291" i="1" s="1"/>
  <c r="AC3291" i="1"/>
  <c r="AH3291" i="1" s="1"/>
  <c r="AB3291" i="1"/>
  <c r="AG3291" i="1" s="1"/>
  <c r="AA3291" i="1"/>
  <c r="AF3291" i="1" s="1"/>
  <c r="AE3290" i="1"/>
  <c r="AJ3290" i="1" s="1"/>
  <c r="AD3290" i="1"/>
  <c r="AI3290" i="1" s="1"/>
  <c r="AC3290" i="1"/>
  <c r="AH3290" i="1" s="1"/>
  <c r="AB3290" i="1"/>
  <c r="AG3290" i="1" s="1"/>
  <c r="AA3290" i="1"/>
  <c r="AF3290" i="1" s="1"/>
  <c r="AE3289" i="1"/>
  <c r="AJ3289" i="1" s="1"/>
  <c r="AD3289" i="1"/>
  <c r="AI3289" i="1" s="1"/>
  <c r="AC3289" i="1"/>
  <c r="AH3289" i="1" s="1"/>
  <c r="AB3289" i="1"/>
  <c r="AG3289" i="1" s="1"/>
  <c r="AA3289" i="1"/>
  <c r="AF3289" i="1" s="1"/>
  <c r="AE3288" i="1"/>
  <c r="AJ3288" i="1" s="1"/>
  <c r="AD3288" i="1"/>
  <c r="AI3288" i="1" s="1"/>
  <c r="AC3288" i="1"/>
  <c r="AH3288" i="1" s="1"/>
  <c r="AB3288" i="1"/>
  <c r="AG3288" i="1" s="1"/>
  <c r="AA3288" i="1"/>
  <c r="AF3288" i="1" s="1"/>
  <c r="AE3287" i="1"/>
  <c r="AJ3287" i="1" s="1"/>
  <c r="AD3287" i="1"/>
  <c r="AI3287" i="1" s="1"/>
  <c r="AC3287" i="1"/>
  <c r="AH3287" i="1" s="1"/>
  <c r="AB3287" i="1"/>
  <c r="AG3287" i="1" s="1"/>
  <c r="AA3287" i="1"/>
  <c r="AF3287" i="1" s="1"/>
  <c r="AE3286" i="1"/>
  <c r="AJ3286" i="1" s="1"/>
  <c r="AD3286" i="1"/>
  <c r="AI3286" i="1" s="1"/>
  <c r="AC3286" i="1"/>
  <c r="AH3286" i="1" s="1"/>
  <c r="AB3286" i="1"/>
  <c r="AG3286" i="1" s="1"/>
  <c r="AA3286" i="1"/>
  <c r="AF3286" i="1" s="1"/>
  <c r="AE3285" i="1"/>
  <c r="AJ3285" i="1" s="1"/>
  <c r="AD3285" i="1"/>
  <c r="AI3285" i="1" s="1"/>
  <c r="AC3285" i="1"/>
  <c r="AH3285" i="1" s="1"/>
  <c r="AB3285" i="1"/>
  <c r="AG3285" i="1" s="1"/>
  <c r="AA3285" i="1"/>
  <c r="AF3285" i="1" s="1"/>
  <c r="AE3284" i="1"/>
  <c r="AJ3284" i="1" s="1"/>
  <c r="AD3284" i="1"/>
  <c r="AI3284" i="1" s="1"/>
  <c r="AC3284" i="1"/>
  <c r="AH3284" i="1" s="1"/>
  <c r="AB3284" i="1"/>
  <c r="AG3284" i="1" s="1"/>
  <c r="AA3284" i="1"/>
  <c r="AF3284" i="1" s="1"/>
  <c r="AE3283" i="1"/>
  <c r="AJ3283" i="1" s="1"/>
  <c r="AD3283" i="1"/>
  <c r="AI3283" i="1" s="1"/>
  <c r="AC3283" i="1"/>
  <c r="AH3283" i="1" s="1"/>
  <c r="AB3283" i="1"/>
  <c r="AG3283" i="1" s="1"/>
  <c r="AA3283" i="1"/>
  <c r="AF3283" i="1" s="1"/>
  <c r="AE3282" i="1"/>
  <c r="AJ3282" i="1" s="1"/>
  <c r="AD3282" i="1"/>
  <c r="AI3282" i="1" s="1"/>
  <c r="AC3282" i="1"/>
  <c r="AH3282" i="1" s="1"/>
  <c r="AB3282" i="1"/>
  <c r="AG3282" i="1" s="1"/>
  <c r="AA3282" i="1"/>
  <c r="AF3282" i="1" s="1"/>
  <c r="AE3281" i="1"/>
  <c r="AJ3281" i="1" s="1"/>
  <c r="AD3281" i="1"/>
  <c r="AI3281" i="1" s="1"/>
  <c r="AC3281" i="1"/>
  <c r="AH3281" i="1" s="1"/>
  <c r="AB3281" i="1"/>
  <c r="AG3281" i="1" s="1"/>
  <c r="AA3281" i="1"/>
  <c r="AF3281" i="1" s="1"/>
  <c r="AE3280" i="1"/>
  <c r="AJ3280" i="1" s="1"/>
  <c r="AD3280" i="1"/>
  <c r="AI3280" i="1" s="1"/>
  <c r="AC3280" i="1"/>
  <c r="AH3280" i="1" s="1"/>
  <c r="AB3280" i="1"/>
  <c r="AG3280" i="1" s="1"/>
  <c r="AA3280" i="1"/>
  <c r="AF3280" i="1" s="1"/>
  <c r="AE3279" i="1"/>
  <c r="AJ3279" i="1" s="1"/>
  <c r="AD3279" i="1"/>
  <c r="AI3279" i="1" s="1"/>
  <c r="AC3279" i="1"/>
  <c r="AH3279" i="1" s="1"/>
  <c r="AB3279" i="1"/>
  <c r="AG3279" i="1" s="1"/>
  <c r="AA3279" i="1"/>
  <c r="AF3279" i="1" s="1"/>
  <c r="AE3278" i="1"/>
  <c r="AJ3278" i="1" s="1"/>
  <c r="AD3278" i="1"/>
  <c r="AI3278" i="1" s="1"/>
  <c r="AC3278" i="1"/>
  <c r="AH3278" i="1" s="1"/>
  <c r="AB3278" i="1"/>
  <c r="AG3278" i="1" s="1"/>
  <c r="AA3278" i="1"/>
  <c r="AF3278" i="1" s="1"/>
  <c r="AE3277" i="1"/>
  <c r="AJ3277" i="1" s="1"/>
  <c r="AD3277" i="1"/>
  <c r="AI3277" i="1" s="1"/>
  <c r="AC3277" i="1"/>
  <c r="AH3277" i="1" s="1"/>
  <c r="AB3277" i="1"/>
  <c r="AG3277" i="1" s="1"/>
  <c r="AA3277" i="1"/>
  <c r="AF3277" i="1" s="1"/>
  <c r="AE3276" i="1"/>
  <c r="AJ3276" i="1" s="1"/>
  <c r="AD3276" i="1"/>
  <c r="AI3276" i="1" s="1"/>
  <c r="AC3276" i="1"/>
  <c r="AH3276" i="1" s="1"/>
  <c r="AB3276" i="1"/>
  <c r="AG3276" i="1" s="1"/>
  <c r="AA3276" i="1"/>
  <c r="AF3276" i="1" s="1"/>
  <c r="AE3275" i="1"/>
  <c r="AJ3275" i="1" s="1"/>
  <c r="AD3275" i="1"/>
  <c r="AI3275" i="1" s="1"/>
  <c r="AC3275" i="1"/>
  <c r="AH3275" i="1" s="1"/>
  <c r="AB3275" i="1"/>
  <c r="AG3275" i="1" s="1"/>
  <c r="AA3275" i="1"/>
  <c r="AF3275" i="1" s="1"/>
  <c r="AE3274" i="1"/>
  <c r="AJ3274" i="1" s="1"/>
  <c r="AD3274" i="1"/>
  <c r="AI3274" i="1" s="1"/>
  <c r="AC3274" i="1"/>
  <c r="AH3274" i="1" s="1"/>
  <c r="AB3274" i="1"/>
  <c r="AG3274" i="1" s="1"/>
  <c r="AA3274" i="1"/>
  <c r="AF3274" i="1" s="1"/>
  <c r="AE3273" i="1"/>
  <c r="AJ3273" i="1" s="1"/>
  <c r="AD3273" i="1"/>
  <c r="AI3273" i="1" s="1"/>
  <c r="AC3273" i="1"/>
  <c r="AH3273" i="1" s="1"/>
  <c r="AB3273" i="1"/>
  <c r="AG3273" i="1" s="1"/>
  <c r="AA3273" i="1"/>
  <c r="AF3273" i="1" s="1"/>
  <c r="AE3272" i="1"/>
  <c r="AJ3272" i="1" s="1"/>
  <c r="AD3272" i="1"/>
  <c r="AI3272" i="1" s="1"/>
  <c r="AC3272" i="1"/>
  <c r="AH3272" i="1" s="1"/>
  <c r="AB3272" i="1"/>
  <c r="AG3272" i="1" s="1"/>
  <c r="AA3272" i="1"/>
  <c r="AF3272" i="1" s="1"/>
  <c r="AE3271" i="1"/>
  <c r="AJ3271" i="1" s="1"/>
  <c r="AD3271" i="1"/>
  <c r="AI3271" i="1" s="1"/>
  <c r="AC3271" i="1"/>
  <c r="AH3271" i="1" s="1"/>
  <c r="AB3271" i="1"/>
  <c r="AG3271" i="1" s="1"/>
  <c r="AA3271" i="1"/>
  <c r="AF3271" i="1" s="1"/>
  <c r="AE3270" i="1"/>
  <c r="AJ3270" i="1" s="1"/>
  <c r="AD3270" i="1"/>
  <c r="AI3270" i="1" s="1"/>
  <c r="AC3270" i="1"/>
  <c r="AH3270" i="1" s="1"/>
  <c r="AB3270" i="1"/>
  <c r="AG3270" i="1" s="1"/>
  <c r="AA3270" i="1"/>
  <c r="AF3270" i="1" s="1"/>
  <c r="AE3269" i="1"/>
  <c r="AJ3269" i="1" s="1"/>
  <c r="AD3269" i="1"/>
  <c r="AI3269" i="1" s="1"/>
  <c r="AC3269" i="1"/>
  <c r="AH3269" i="1" s="1"/>
  <c r="AB3269" i="1"/>
  <c r="AG3269" i="1" s="1"/>
  <c r="AA3269" i="1"/>
  <c r="AF3269" i="1" s="1"/>
  <c r="AE3268" i="1"/>
  <c r="AJ3268" i="1" s="1"/>
  <c r="AD3268" i="1"/>
  <c r="AI3268" i="1" s="1"/>
  <c r="AC3268" i="1"/>
  <c r="AH3268" i="1" s="1"/>
  <c r="AB3268" i="1"/>
  <c r="AG3268" i="1" s="1"/>
  <c r="AA3268" i="1"/>
  <c r="AF3268" i="1" s="1"/>
  <c r="AE3267" i="1"/>
  <c r="AJ3267" i="1" s="1"/>
  <c r="AD3267" i="1"/>
  <c r="AI3267" i="1" s="1"/>
  <c r="AC3267" i="1"/>
  <c r="AH3267" i="1" s="1"/>
  <c r="AB3267" i="1"/>
  <c r="AG3267" i="1" s="1"/>
  <c r="AA3267" i="1"/>
  <c r="AF3267" i="1" s="1"/>
  <c r="AE3266" i="1"/>
  <c r="AJ3266" i="1" s="1"/>
  <c r="AD3266" i="1"/>
  <c r="AI3266" i="1" s="1"/>
  <c r="AC3266" i="1"/>
  <c r="AH3266" i="1" s="1"/>
  <c r="AB3266" i="1"/>
  <c r="AG3266" i="1" s="1"/>
  <c r="AA3266" i="1"/>
  <c r="AF3266" i="1" s="1"/>
  <c r="AE3265" i="1"/>
  <c r="AJ3265" i="1" s="1"/>
  <c r="AD3265" i="1"/>
  <c r="AI3265" i="1" s="1"/>
  <c r="AC3265" i="1"/>
  <c r="AH3265" i="1" s="1"/>
  <c r="AB3265" i="1"/>
  <c r="AG3265" i="1" s="1"/>
  <c r="AA3265" i="1"/>
  <c r="AF3265" i="1" s="1"/>
  <c r="AE3264" i="1"/>
  <c r="AJ3264" i="1" s="1"/>
  <c r="AD3264" i="1"/>
  <c r="AI3264" i="1" s="1"/>
  <c r="AC3264" i="1"/>
  <c r="AH3264" i="1" s="1"/>
  <c r="AB3264" i="1"/>
  <c r="AG3264" i="1" s="1"/>
  <c r="AA3264" i="1"/>
  <c r="AF3264" i="1" s="1"/>
  <c r="AE3263" i="1"/>
  <c r="AJ3263" i="1" s="1"/>
  <c r="AD3263" i="1"/>
  <c r="AI3263" i="1" s="1"/>
  <c r="AC3263" i="1"/>
  <c r="AH3263" i="1" s="1"/>
  <c r="AB3263" i="1"/>
  <c r="AG3263" i="1" s="1"/>
  <c r="AA3263" i="1"/>
  <c r="AF3263" i="1" s="1"/>
  <c r="AE3262" i="1"/>
  <c r="AJ3262" i="1" s="1"/>
  <c r="AD3262" i="1"/>
  <c r="AI3262" i="1" s="1"/>
  <c r="AC3262" i="1"/>
  <c r="AH3262" i="1" s="1"/>
  <c r="AB3262" i="1"/>
  <c r="AG3262" i="1" s="1"/>
  <c r="AA3262" i="1"/>
  <c r="AF3262" i="1" s="1"/>
  <c r="AE3261" i="1"/>
  <c r="AJ3261" i="1" s="1"/>
  <c r="AD3261" i="1"/>
  <c r="AI3261" i="1" s="1"/>
  <c r="AC3261" i="1"/>
  <c r="AH3261" i="1" s="1"/>
  <c r="AB3261" i="1"/>
  <c r="AG3261" i="1" s="1"/>
  <c r="AA3261" i="1"/>
  <c r="AF3261" i="1" s="1"/>
  <c r="AE3260" i="1"/>
  <c r="AJ3260" i="1" s="1"/>
  <c r="AD3260" i="1"/>
  <c r="AI3260" i="1" s="1"/>
  <c r="AC3260" i="1"/>
  <c r="AH3260" i="1" s="1"/>
  <c r="AB3260" i="1"/>
  <c r="AG3260" i="1" s="1"/>
  <c r="AA3260" i="1"/>
  <c r="AF3260" i="1" s="1"/>
  <c r="AE3259" i="1"/>
  <c r="AJ3259" i="1" s="1"/>
  <c r="AD3259" i="1"/>
  <c r="AI3259" i="1" s="1"/>
  <c r="AC3259" i="1"/>
  <c r="AH3259" i="1" s="1"/>
  <c r="AB3259" i="1"/>
  <c r="AG3259" i="1" s="1"/>
  <c r="AA3259" i="1"/>
  <c r="AF3259" i="1" s="1"/>
  <c r="AE3258" i="1"/>
  <c r="AJ3258" i="1" s="1"/>
  <c r="AD3258" i="1"/>
  <c r="AI3258" i="1" s="1"/>
  <c r="AC3258" i="1"/>
  <c r="AH3258" i="1" s="1"/>
  <c r="AB3258" i="1"/>
  <c r="AG3258" i="1" s="1"/>
  <c r="AA3258" i="1"/>
  <c r="AF3258" i="1" s="1"/>
  <c r="AE3257" i="1"/>
  <c r="AJ3257" i="1" s="1"/>
  <c r="AD3257" i="1"/>
  <c r="AI3257" i="1" s="1"/>
  <c r="AC3257" i="1"/>
  <c r="AH3257" i="1" s="1"/>
  <c r="AB3257" i="1"/>
  <c r="AG3257" i="1" s="1"/>
  <c r="AA3257" i="1"/>
  <c r="AF3257" i="1" s="1"/>
  <c r="AE3256" i="1"/>
  <c r="AJ3256" i="1" s="1"/>
  <c r="AD3256" i="1"/>
  <c r="AI3256" i="1" s="1"/>
  <c r="AC3256" i="1"/>
  <c r="AH3256" i="1" s="1"/>
  <c r="AB3256" i="1"/>
  <c r="AG3256" i="1" s="1"/>
  <c r="AA3256" i="1"/>
  <c r="AF3256" i="1" s="1"/>
  <c r="AE3255" i="1"/>
  <c r="AJ3255" i="1" s="1"/>
  <c r="AD3255" i="1"/>
  <c r="AI3255" i="1" s="1"/>
  <c r="AC3255" i="1"/>
  <c r="AH3255" i="1" s="1"/>
  <c r="AB3255" i="1"/>
  <c r="AG3255" i="1" s="1"/>
  <c r="AA3255" i="1"/>
  <c r="AF3255" i="1" s="1"/>
  <c r="AE3254" i="1"/>
  <c r="AJ3254" i="1" s="1"/>
  <c r="AD3254" i="1"/>
  <c r="AI3254" i="1" s="1"/>
  <c r="AC3254" i="1"/>
  <c r="AH3254" i="1" s="1"/>
  <c r="AB3254" i="1"/>
  <c r="AG3254" i="1" s="1"/>
  <c r="AA3254" i="1"/>
  <c r="AF3254" i="1" s="1"/>
  <c r="AE3253" i="1"/>
  <c r="AJ3253" i="1" s="1"/>
  <c r="AD3253" i="1"/>
  <c r="AI3253" i="1" s="1"/>
  <c r="AC3253" i="1"/>
  <c r="AH3253" i="1" s="1"/>
  <c r="AB3253" i="1"/>
  <c r="AG3253" i="1" s="1"/>
  <c r="AA3253" i="1"/>
  <c r="AF3253" i="1" s="1"/>
  <c r="AE3252" i="1"/>
  <c r="AJ3252" i="1" s="1"/>
  <c r="AD3252" i="1"/>
  <c r="AI3252" i="1" s="1"/>
  <c r="AC3252" i="1"/>
  <c r="AH3252" i="1" s="1"/>
  <c r="AB3252" i="1"/>
  <c r="AG3252" i="1" s="1"/>
  <c r="AA3252" i="1"/>
  <c r="AF3252" i="1" s="1"/>
  <c r="AE3251" i="1"/>
  <c r="AJ3251" i="1" s="1"/>
  <c r="AD3251" i="1"/>
  <c r="AI3251" i="1" s="1"/>
  <c r="AC3251" i="1"/>
  <c r="AH3251" i="1" s="1"/>
  <c r="AB3251" i="1"/>
  <c r="AG3251" i="1" s="1"/>
  <c r="AA3251" i="1"/>
  <c r="AF3251" i="1" s="1"/>
  <c r="AE3250" i="1"/>
  <c r="AJ3250" i="1" s="1"/>
  <c r="AD3250" i="1"/>
  <c r="AI3250" i="1" s="1"/>
  <c r="AC3250" i="1"/>
  <c r="AH3250" i="1" s="1"/>
  <c r="AB3250" i="1"/>
  <c r="AG3250" i="1" s="1"/>
  <c r="AA3250" i="1"/>
  <c r="AF3250" i="1" s="1"/>
  <c r="AE3249" i="1"/>
  <c r="AJ3249" i="1" s="1"/>
  <c r="AD3249" i="1"/>
  <c r="AI3249" i="1" s="1"/>
  <c r="AC3249" i="1"/>
  <c r="AH3249" i="1" s="1"/>
  <c r="AB3249" i="1"/>
  <c r="AG3249" i="1" s="1"/>
  <c r="AA3249" i="1"/>
  <c r="AF3249" i="1" s="1"/>
  <c r="AE3248" i="1"/>
  <c r="AJ3248" i="1" s="1"/>
  <c r="AD3248" i="1"/>
  <c r="AI3248" i="1" s="1"/>
  <c r="AC3248" i="1"/>
  <c r="AH3248" i="1" s="1"/>
  <c r="AB3248" i="1"/>
  <c r="AG3248" i="1" s="1"/>
  <c r="AA3248" i="1"/>
  <c r="AF3248" i="1" s="1"/>
  <c r="AE3247" i="1"/>
  <c r="AJ3247" i="1" s="1"/>
  <c r="AD3247" i="1"/>
  <c r="AI3247" i="1" s="1"/>
  <c r="AC3247" i="1"/>
  <c r="AH3247" i="1" s="1"/>
  <c r="AB3247" i="1"/>
  <c r="AG3247" i="1" s="1"/>
  <c r="AA3247" i="1"/>
  <c r="AF3247" i="1" s="1"/>
  <c r="AE3246" i="1"/>
  <c r="AJ3246" i="1" s="1"/>
  <c r="AD3246" i="1"/>
  <c r="AI3246" i="1" s="1"/>
  <c r="AC3246" i="1"/>
  <c r="AH3246" i="1" s="1"/>
  <c r="AB3246" i="1"/>
  <c r="AG3246" i="1" s="1"/>
  <c r="AA3246" i="1"/>
  <c r="AF3246" i="1" s="1"/>
  <c r="AE3245" i="1"/>
  <c r="AJ3245" i="1" s="1"/>
  <c r="AD3245" i="1"/>
  <c r="AI3245" i="1" s="1"/>
  <c r="AC3245" i="1"/>
  <c r="AH3245" i="1" s="1"/>
  <c r="AB3245" i="1"/>
  <c r="AG3245" i="1" s="1"/>
  <c r="AA3245" i="1"/>
  <c r="AF3245" i="1" s="1"/>
  <c r="AE3244" i="1"/>
  <c r="AJ3244" i="1" s="1"/>
  <c r="AD3244" i="1"/>
  <c r="AI3244" i="1" s="1"/>
  <c r="AC3244" i="1"/>
  <c r="AH3244" i="1" s="1"/>
  <c r="AB3244" i="1"/>
  <c r="AG3244" i="1" s="1"/>
  <c r="AA3244" i="1"/>
  <c r="AF3244" i="1" s="1"/>
  <c r="AE3243" i="1"/>
  <c r="AJ3243" i="1" s="1"/>
  <c r="AD3243" i="1"/>
  <c r="AI3243" i="1" s="1"/>
  <c r="AC3243" i="1"/>
  <c r="AH3243" i="1" s="1"/>
  <c r="AB3243" i="1"/>
  <c r="AG3243" i="1" s="1"/>
  <c r="AA3243" i="1"/>
  <c r="AF3243" i="1" s="1"/>
  <c r="AE3242" i="1"/>
  <c r="AJ3242" i="1" s="1"/>
  <c r="AD3242" i="1"/>
  <c r="AI3242" i="1" s="1"/>
  <c r="AC3242" i="1"/>
  <c r="AH3242" i="1" s="1"/>
  <c r="AB3242" i="1"/>
  <c r="AG3242" i="1" s="1"/>
  <c r="AA3242" i="1"/>
  <c r="AF3242" i="1" s="1"/>
  <c r="AE3241" i="1"/>
  <c r="AJ3241" i="1" s="1"/>
  <c r="AD3241" i="1"/>
  <c r="AI3241" i="1" s="1"/>
  <c r="AC3241" i="1"/>
  <c r="AH3241" i="1" s="1"/>
  <c r="AB3241" i="1"/>
  <c r="AG3241" i="1" s="1"/>
  <c r="AA3241" i="1"/>
  <c r="AF3241" i="1" s="1"/>
  <c r="AE3240" i="1"/>
  <c r="AJ3240" i="1" s="1"/>
  <c r="AD3240" i="1"/>
  <c r="AI3240" i="1" s="1"/>
  <c r="AC3240" i="1"/>
  <c r="AH3240" i="1" s="1"/>
  <c r="AB3240" i="1"/>
  <c r="AG3240" i="1" s="1"/>
  <c r="AA3240" i="1"/>
  <c r="AF3240" i="1" s="1"/>
  <c r="AE3239" i="1"/>
  <c r="AJ3239" i="1" s="1"/>
  <c r="AD3239" i="1"/>
  <c r="AI3239" i="1" s="1"/>
  <c r="AC3239" i="1"/>
  <c r="AH3239" i="1" s="1"/>
  <c r="AB3239" i="1"/>
  <c r="AG3239" i="1" s="1"/>
  <c r="AA3239" i="1"/>
  <c r="AF3239" i="1" s="1"/>
  <c r="AE3238" i="1"/>
  <c r="AJ3238" i="1" s="1"/>
  <c r="AD3238" i="1"/>
  <c r="AI3238" i="1" s="1"/>
  <c r="AC3238" i="1"/>
  <c r="AH3238" i="1" s="1"/>
  <c r="AB3238" i="1"/>
  <c r="AG3238" i="1" s="1"/>
  <c r="AA3238" i="1"/>
  <c r="AF3238" i="1" s="1"/>
  <c r="AE3237" i="1"/>
  <c r="AJ3237" i="1" s="1"/>
  <c r="AD3237" i="1"/>
  <c r="AI3237" i="1" s="1"/>
  <c r="AC3237" i="1"/>
  <c r="AH3237" i="1" s="1"/>
  <c r="AB3237" i="1"/>
  <c r="AG3237" i="1" s="1"/>
  <c r="AA3237" i="1"/>
  <c r="AF3237" i="1" s="1"/>
  <c r="AE3236" i="1"/>
  <c r="AJ3236" i="1" s="1"/>
  <c r="AD3236" i="1"/>
  <c r="AI3236" i="1" s="1"/>
  <c r="AC3236" i="1"/>
  <c r="AH3236" i="1" s="1"/>
  <c r="AB3236" i="1"/>
  <c r="AG3236" i="1" s="1"/>
  <c r="AA3236" i="1"/>
  <c r="AF3236" i="1" s="1"/>
  <c r="AE3235" i="1"/>
  <c r="AJ3235" i="1" s="1"/>
  <c r="AD3235" i="1"/>
  <c r="AI3235" i="1" s="1"/>
  <c r="AC3235" i="1"/>
  <c r="AH3235" i="1" s="1"/>
  <c r="AB3235" i="1"/>
  <c r="AG3235" i="1" s="1"/>
  <c r="AA3235" i="1"/>
  <c r="AF3235" i="1" s="1"/>
  <c r="AE3234" i="1"/>
  <c r="AJ3234" i="1" s="1"/>
  <c r="AD3234" i="1"/>
  <c r="AI3234" i="1" s="1"/>
  <c r="AC3234" i="1"/>
  <c r="AH3234" i="1" s="1"/>
  <c r="AB3234" i="1"/>
  <c r="AG3234" i="1" s="1"/>
  <c r="AA3234" i="1"/>
  <c r="AF3234" i="1" s="1"/>
  <c r="AE3233" i="1"/>
  <c r="AJ3233" i="1" s="1"/>
  <c r="AD3233" i="1"/>
  <c r="AI3233" i="1" s="1"/>
  <c r="AC3233" i="1"/>
  <c r="AH3233" i="1" s="1"/>
  <c r="AB3233" i="1"/>
  <c r="AG3233" i="1" s="1"/>
  <c r="AA3233" i="1"/>
  <c r="AF3233" i="1" s="1"/>
  <c r="AE3232" i="1"/>
  <c r="AJ3232" i="1" s="1"/>
  <c r="AD3232" i="1"/>
  <c r="AI3232" i="1" s="1"/>
  <c r="AC3232" i="1"/>
  <c r="AH3232" i="1" s="1"/>
  <c r="AB3232" i="1"/>
  <c r="AG3232" i="1" s="1"/>
  <c r="AA3232" i="1"/>
  <c r="AF3232" i="1" s="1"/>
  <c r="AE3231" i="1"/>
  <c r="AJ3231" i="1" s="1"/>
  <c r="AD3231" i="1"/>
  <c r="AI3231" i="1" s="1"/>
  <c r="AC3231" i="1"/>
  <c r="AH3231" i="1" s="1"/>
  <c r="AB3231" i="1"/>
  <c r="AG3231" i="1" s="1"/>
  <c r="AA3231" i="1"/>
  <c r="AF3231" i="1" s="1"/>
  <c r="AE3230" i="1"/>
  <c r="AJ3230" i="1" s="1"/>
  <c r="AD3230" i="1"/>
  <c r="AI3230" i="1" s="1"/>
  <c r="AC3230" i="1"/>
  <c r="AH3230" i="1" s="1"/>
  <c r="AB3230" i="1"/>
  <c r="AG3230" i="1" s="1"/>
  <c r="AA3230" i="1"/>
  <c r="AF3230" i="1" s="1"/>
  <c r="AE3229" i="1"/>
  <c r="AJ3229" i="1" s="1"/>
  <c r="AD3229" i="1"/>
  <c r="AI3229" i="1" s="1"/>
  <c r="AC3229" i="1"/>
  <c r="AH3229" i="1" s="1"/>
  <c r="AB3229" i="1"/>
  <c r="AG3229" i="1" s="1"/>
  <c r="AA3229" i="1"/>
  <c r="AF3229" i="1" s="1"/>
  <c r="AE3228" i="1"/>
  <c r="AJ3228" i="1" s="1"/>
  <c r="AD3228" i="1"/>
  <c r="AI3228" i="1" s="1"/>
  <c r="AC3228" i="1"/>
  <c r="AH3228" i="1" s="1"/>
  <c r="AB3228" i="1"/>
  <c r="AG3228" i="1" s="1"/>
  <c r="AA3228" i="1"/>
  <c r="AF3228" i="1" s="1"/>
  <c r="AE3227" i="1"/>
  <c r="AJ3227" i="1" s="1"/>
  <c r="AD3227" i="1"/>
  <c r="AI3227" i="1" s="1"/>
  <c r="AC3227" i="1"/>
  <c r="AH3227" i="1" s="1"/>
  <c r="AB3227" i="1"/>
  <c r="AG3227" i="1" s="1"/>
  <c r="AA3227" i="1"/>
  <c r="AF3227" i="1" s="1"/>
  <c r="AE3226" i="1"/>
  <c r="AJ3226" i="1" s="1"/>
  <c r="AD3226" i="1"/>
  <c r="AI3226" i="1" s="1"/>
  <c r="AC3226" i="1"/>
  <c r="AH3226" i="1" s="1"/>
  <c r="AB3226" i="1"/>
  <c r="AG3226" i="1" s="1"/>
  <c r="AA3226" i="1"/>
  <c r="AF3226" i="1" s="1"/>
  <c r="AE3225" i="1"/>
  <c r="AJ3225" i="1" s="1"/>
  <c r="AD3225" i="1"/>
  <c r="AI3225" i="1" s="1"/>
  <c r="AC3225" i="1"/>
  <c r="AH3225" i="1" s="1"/>
  <c r="AB3225" i="1"/>
  <c r="AG3225" i="1" s="1"/>
  <c r="AA3225" i="1"/>
  <c r="AF3225" i="1" s="1"/>
  <c r="AE3224" i="1"/>
  <c r="AJ3224" i="1" s="1"/>
  <c r="AD3224" i="1"/>
  <c r="AI3224" i="1" s="1"/>
  <c r="AC3224" i="1"/>
  <c r="AH3224" i="1" s="1"/>
  <c r="AB3224" i="1"/>
  <c r="AG3224" i="1" s="1"/>
  <c r="AA3224" i="1"/>
  <c r="AF3224" i="1" s="1"/>
  <c r="AE3223" i="1"/>
  <c r="AJ3223" i="1" s="1"/>
  <c r="AD3223" i="1"/>
  <c r="AI3223" i="1" s="1"/>
  <c r="AC3223" i="1"/>
  <c r="AH3223" i="1" s="1"/>
  <c r="AB3223" i="1"/>
  <c r="AG3223" i="1" s="1"/>
  <c r="AA3223" i="1"/>
  <c r="AF3223" i="1" s="1"/>
  <c r="AE3222" i="1"/>
  <c r="AJ3222" i="1" s="1"/>
  <c r="AD3222" i="1"/>
  <c r="AI3222" i="1" s="1"/>
  <c r="AC3222" i="1"/>
  <c r="AH3222" i="1" s="1"/>
  <c r="AB3222" i="1"/>
  <c r="AG3222" i="1" s="1"/>
  <c r="AA3222" i="1"/>
  <c r="AF3222" i="1" s="1"/>
  <c r="AE3221" i="1"/>
  <c r="AJ3221" i="1" s="1"/>
  <c r="AD3221" i="1"/>
  <c r="AI3221" i="1" s="1"/>
  <c r="AC3221" i="1"/>
  <c r="AH3221" i="1" s="1"/>
  <c r="AB3221" i="1"/>
  <c r="AG3221" i="1" s="1"/>
  <c r="AA3221" i="1"/>
  <c r="AF3221" i="1" s="1"/>
  <c r="AE3220" i="1"/>
  <c r="AJ3220" i="1" s="1"/>
  <c r="AD3220" i="1"/>
  <c r="AI3220" i="1" s="1"/>
  <c r="AC3220" i="1"/>
  <c r="AH3220" i="1" s="1"/>
  <c r="AB3220" i="1"/>
  <c r="AG3220" i="1" s="1"/>
  <c r="AA3220" i="1"/>
  <c r="AF3220" i="1" s="1"/>
  <c r="AE3219" i="1"/>
  <c r="AJ3219" i="1" s="1"/>
  <c r="AD3219" i="1"/>
  <c r="AI3219" i="1" s="1"/>
  <c r="AC3219" i="1"/>
  <c r="AH3219" i="1" s="1"/>
  <c r="AB3219" i="1"/>
  <c r="AG3219" i="1" s="1"/>
  <c r="AA3219" i="1"/>
  <c r="AF3219" i="1" s="1"/>
  <c r="AE3218" i="1"/>
  <c r="AJ3218" i="1" s="1"/>
  <c r="AD3218" i="1"/>
  <c r="AI3218" i="1" s="1"/>
  <c r="AC3218" i="1"/>
  <c r="AH3218" i="1" s="1"/>
  <c r="AB3218" i="1"/>
  <c r="AG3218" i="1" s="1"/>
  <c r="AA3218" i="1"/>
  <c r="AF3218" i="1" s="1"/>
  <c r="AE3217" i="1"/>
  <c r="AJ3217" i="1" s="1"/>
  <c r="AD3217" i="1"/>
  <c r="AI3217" i="1" s="1"/>
  <c r="AC3217" i="1"/>
  <c r="AH3217" i="1" s="1"/>
  <c r="AB3217" i="1"/>
  <c r="AG3217" i="1" s="1"/>
  <c r="AA3217" i="1"/>
  <c r="AF3217" i="1" s="1"/>
  <c r="AE3216" i="1"/>
  <c r="AJ3216" i="1" s="1"/>
  <c r="AD3216" i="1"/>
  <c r="AI3216" i="1" s="1"/>
  <c r="AC3216" i="1"/>
  <c r="AH3216" i="1" s="1"/>
  <c r="AB3216" i="1"/>
  <c r="AG3216" i="1" s="1"/>
  <c r="AA3216" i="1"/>
  <c r="AF3216" i="1" s="1"/>
  <c r="AE3215" i="1"/>
  <c r="AJ3215" i="1" s="1"/>
  <c r="AD3215" i="1"/>
  <c r="AI3215" i="1" s="1"/>
  <c r="AC3215" i="1"/>
  <c r="AH3215" i="1" s="1"/>
  <c r="AB3215" i="1"/>
  <c r="AG3215" i="1" s="1"/>
  <c r="AA3215" i="1"/>
  <c r="AF3215" i="1" s="1"/>
  <c r="AE3214" i="1"/>
  <c r="AJ3214" i="1" s="1"/>
  <c r="AD3214" i="1"/>
  <c r="AI3214" i="1" s="1"/>
  <c r="AC3214" i="1"/>
  <c r="AH3214" i="1" s="1"/>
  <c r="AB3214" i="1"/>
  <c r="AG3214" i="1" s="1"/>
  <c r="AA3214" i="1"/>
  <c r="AF3214" i="1" s="1"/>
  <c r="AE3213" i="1"/>
  <c r="AJ3213" i="1" s="1"/>
  <c r="AD3213" i="1"/>
  <c r="AI3213" i="1" s="1"/>
  <c r="AC3213" i="1"/>
  <c r="AH3213" i="1" s="1"/>
  <c r="AB3213" i="1"/>
  <c r="AG3213" i="1" s="1"/>
  <c r="AA3213" i="1"/>
  <c r="AF3213" i="1" s="1"/>
  <c r="AE3212" i="1"/>
  <c r="AJ3212" i="1" s="1"/>
  <c r="AD3212" i="1"/>
  <c r="AI3212" i="1" s="1"/>
  <c r="AC3212" i="1"/>
  <c r="AH3212" i="1" s="1"/>
  <c r="AB3212" i="1"/>
  <c r="AG3212" i="1" s="1"/>
  <c r="AA3212" i="1"/>
  <c r="AF3212" i="1" s="1"/>
  <c r="AE3211" i="1"/>
  <c r="AJ3211" i="1" s="1"/>
  <c r="AD3211" i="1"/>
  <c r="AI3211" i="1" s="1"/>
  <c r="AC3211" i="1"/>
  <c r="AH3211" i="1" s="1"/>
  <c r="AB3211" i="1"/>
  <c r="AG3211" i="1" s="1"/>
  <c r="AA3211" i="1"/>
  <c r="AF3211" i="1" s="1"/>
  <c r="AE3210" i="1"/>
  <c r="AJ3210" i="1" s="1"/>
  <c r="AD3210" i="1"/>
  <c r="AI3210" i="1" s="1"/>
  <c r="AC3210" i="1"/>
  <c r="AH3210" i="1" s="1"/>
  <c r="AB3210" i="1"/>
  <c r="AG3210" i="1" s="1"/>
  <c r="AA3210" i="1"/>
  <c r="AF3210" i="1" s="1"/>
  <c r="AE3209" i="1"/>
  <c r="AJ3209" i="1" s="1"/>
  <c r="AD3209" i="1"/>
  <c r="AI3209" i="1" s="1"/>
  <c r="AC3209" i="1"/>
  <c r="AH3209" i="1" s="1"/>
  <c r="AB3209" i="1"/>
  <c r="AG3209" i="1" s="1"/>
  <c r="AA3209" i="1"/>
  <c r="AF3209" i="1" s="1"/>
  <c r="AE3208" i="1"/>
  <c r="AJ3208" i="1" s="1"/>
  <c r="AD3208" i="1"/>
  <c r="AI3208" i="1" s="1"/>
  <c r="AC3208" i="1"/>
  <c r="AH3208" i="1" s="1"/>
  <c r="AB3208" i="1"/>
  <c r="AG3208" i="1" s="1"/>
  <c r="AA3208" i="1"/>
  <c r="AF3208" i="1" s="1"/>
  <c r="AE3207" i="1"/>
  <c r="AJ3207" i="1" s="1"/>
  <c r="AD3207" i="1"/>
  <c r="AI3207" i="1" s="1"/>
  <c r="AC3207" i="1"/>
  <c r="AH3207" i="1" s="1"/>
  <c r="AB3207" i="1"/>
  <c r="AG3207" i="1" s="1"/>
  <c r="AA3207" i="1"/>
  <c r="AF3207" i="1" s="1"/>
  <c r="AE3206" i="1"/>
  <c r="AJ3206" i="1" s="1"/>
  <c r="AD3206" i="1"/>
  <c r="AI3206" i="1" s="1"/>
  <c r="AC3206" i="1"/>
  <c r="AH3206" i="1" s="1"/>
  <c r="AB3206" i="1"/>
  <c r="AG3206" i="1" s="1"/>
  <c r="AA3206" i="1"/>
  <c r="AF3206" i="1" s="1"/>
  <c r="AE3205" i="1"/>
  <c r="AJ3205" i="1" s="1"/>
  <c r="AD3205" i="1"/>
  <c r="AI3205" i="1" s="1"/>
  <c r="AC3205" i="1"/>
  <c r="AH3205" i="1" s="1"/>
  <c r="AB3205" i="1"/>
  <c r="AG3205" i="1" s="1"/>
  <c r="AA3205" i="1"/>
  <c r="AF3205" i="1" s="1"/>
  <c r="AE3204" i="1"/>
  <c r="AJ3204" i="1" s="1"/>
  <c r="AD3204" i="1"/>
  <c r="AI3204" i="1" s="1"/>
  <c r="AC3204" i="1"/>
  <c r="AH3204" i="1" s="1"/>
  <c r="AB3204" i="1"/>
  <c r="AG3204" i="1" s="1"/>
  <c r="AA3204" i="1"/>
  <c r="AF3204" i="1" s="1"/>
  <c r="AE3203" i="1"/>
  <c r="AJ3203" i="1" s="1"/>
  <c r="AD3203" i="1"/>
  <c r="AI3203" i="1" s="1"/>
  <c r="AC3203" i="1"/>
  <c r="AH3203" i="1" s="1"/>
  <c r="AB3203" i="1"/>
  <c r="AG3203" i="1" s="1"/>
  <c r="AA3203" i="1"/>
  <c r="AF3203" i="1" s="1"/>
  <c r="AE3202" i="1"/>
  <c r="AJ3202" i="1" s="1"/>
  <c r="AD3202" i="1"/>
  <c r="AI3202" i="1" s="1"/>
  <c r="AC3202" i="1"/>
  <c r="AH3202" i="1" s="1"/>
  <c r="AB3202" i="1"/>
  <c r="AG3202" i="1" s="1"/>
  <c r="AA3202" i="1"/>
  <c r="AF3202" i="1" s="1"/>
  <c r="AE3201" i="1"/>
  <c r="AJ3201" i="1" s="1"/>
  <c r="AD3201" i="1"/>
  <c r="AI3201" i="1" s="1"/>
  <c r="AC3201" i="1"/>
  <c r="AH3201" i="1" s="1"/>
  <c r="AB3201" i="1"/>
  <c r="AG3201" i="1" s="1"/>
  <c r="AA3201" i="1"/>
  <c r="AF3201" i="1" s="1"/>
  <c r="AE3200" i="1"/>
  <c r="AJ3200" i="1" s="1"/>
  <c r="AD3200" i="1"/>
  <c r="AI3200" i="1" s="1"/>
  <c r="AC3200" i="1"/>
  <c r="AH3200" i="1" s="1"/>
  <c r="AB3200" i="1"/>
  <c r="AG3200" i="1" s="1"/>
  <c r="AA3200" i="1"/>
  <c r="AF3200" i="1" s="1"/>
  <c r="AE3199" i="1"/>
  <c r="AJ3199" i="1" s="1"/>
  <c r="AD3199" i="1"/>
  <c r="AI3199" i="1" s="1"/>
  <c r="AC3199" i="1"/>
  <c r="AH3199" i="1" s="1"/>
  <c r="AB3199" i="1"/>
  <c r="AG3199" i="1" s="1"/>
  <c r="AA3199" i="1"/>
  <c r="AF3199" i="1" s="1"/>
  <c r="AE3198" i="1"/>
  <c r="AJ3198" i="1" s="1"/>
  <c r="AD3198" i="1"/>
  <c r="AI3198" i="1" s="1"/>
  <c r="AC3198" i="1"/>
  <c r="AH3198" i="1" s="1"/>
  <c r="AB3198" i="1"/>
  <c r="AG3198" i="1" s="1"/>
  <c r="AA3198" i="1"/>
  <c r="AF3198" i="1" s="1"/>
  <c r="AE3197" i="1"/>
  <c r="AJ3197" i="1" s="1"/>
  <c r="AD3197" i="1"/>
  <c r="AI3197" i="1" s="1"/>
  <c r="AC3197" i="1"/>
  <c r="AH3197" i="1" s="1"/>
  <c r="AB3197" i="1"/>
  <c r="AG3197" i="1" s="1"/>
  <c r="AA3197" i="1"/>
  <c r="AF3197" i="1" s="1"/>
  <c r="AE3196" i="1"/>
  <c r="AJ3196" i="1" s="1"/>
  <c r="AD3196" i="1"/>
  <c r="AI3196" i="1" s="1"/>
  <c r="AC3196" i="1"/>
  <c r="AH3196" i="1" s="1"/>
  <c r="AB3196" i="1"/>
  <c r="AG3196" i="1" s="1"/>
  <c r="AA3196" i="1"/>
  <c r="AF3196" i="1" s="1"/>
  <c r="AE3195" i="1"/>
  <c r="AJ3195" i="1" s="1"/>
  <c r="AD3195" i="1"/>
  <c r="AI3195" i="1" s="1"/>
  <c r="AC3195" i="1"/>
  <c r="AH3195" i="1" s="1"/>
  <c r="AB3195" i="1"/>
  <c r="AG3195" i="1" s="1"/>
  <c r="AA3195" i="1"/>
  <c r="AF3195" i="1" s="1"/>
  <c r="AE3194" i="1"/>
  <c r="AJ3194" i="1" s="1"/>
  <c r="AD3194" i="1"/>
  <c r="AI3194" i="1" s="1"/>
  <c r="AC3194" i="1"/>
  <c r="AH3194" i="1" s="1"/>
  <c r="AB3194" i="1"/>
  <c r="AG3194" i="1" s="1"/>
  <c r="AA3194" i="1"/>
  <c r="AF3194" i="1" s="1"/>
  <c r="AE3193" i="1"/>
  <c r="AJ3193" i="1" s="1"/>
  <c r="AD3193" i="1"/>
  <c r="AI3193" i="1" s="1"/>
  <c r="AC3193" i="1"/>
  <c r="AH3193" i="1" s="1"/>
  <c r="AB3193" i="1"/>
  <c r="AG3193" i="1" s="1"/>
  <c r="AA3193" i="1"/>
  <c r="AF3193" i="1" s="1"/>
  <c r="AE3192" i="1"/>
  <c r="AJ3192" i="1" s="1"/>
  <c r="AD3192" i="1"/>
  <c r="AI3192" i="1" s="1"/>
  <c r="AC3192" i="1"/>
  <c r="AH3192" i="1" s="1"/>
  <c r="AB3192" i="1"/>
  <c r="AG3192" i="1" s="1"/>
  <c r="AA3192" i="1"/>
  <c r="AF3192" i="1" s="1"/>
  <c r="AE3191" i="1"/>
  <c r="AJ3191" i="1" s="1"/>
  <c r="AD3191" i="1"/>
  <c r="AI3191" i="1" s="1"/>
  <c r="AC3191" i="1"/>
  <c r="AH3191" i="1" s="1"/>
  <c r="AB3191" i="1"/>
  <c r="AG3191" i="1" s="1"/>
  <c r="AA3191" i="1"/>
  <c r="AF3191" i="1" s="1"/>
  <c r="AE3190" i="1"/>
  <c r="AJ3190" i="1" s="1"/>
  <c r="AD3190" i="1"/>
  <c r="AI3190" i="1" s="1"/>
  <c r="AC3190" i="1"/>
  <c r="AH3190" i="1" s="1"/>
  <c r="AB3190" i="1"/>
  <c r="AG3190" i="1" s="1"/>
  <c r="AA3190" i="1"/>
  <c r="AF3190" i="1" s="1"/>
  <c r="AE3189" i="1"/>
  <c r="AJ3189" i="1" s="1"/>
  <c r="AD3189" i="1"/>
  <c r="AI3189" i="1" s="1"/>
  <c r="AC3189" i="1"/>
  <c r="AH3189" i="1" s="1"/>
  <c r="AB3189" i="1"/>
  <c r="AG3189" i="1" s="1"/>
  <c r="AA3189" i="1"/>
  <c r="AF3189" i="1" s="1"/>
  <c r="AE3188" i="1"/>
  <c r="AJ3188" i="1" s="1"/>
  <c r="AD3188" i="1"/>
  <c r="AI3188" i="1" s="1"/>
  <c r="AC3188" i="1"/>
  <c r="AH3188" i="1" s="1"/>
  <c r="AB3188" i="1"/>
  <c r="AG3188" i="1" s="1"/>
  <c r="AA3188" i="1"/>
  <c r="AF3188" i="1" s="1"/>
  <c r="AE3187" i="1"/>
  <c r="AJ3187" i="1" s="1"/>
  <c r="AD3187" i="1"/>
  <c r="AI3187" i="1" s="1"/>
  <c r="AC3187" i="1"/>
  <c r="AH3187" i="1" s="1"/>
  <c r="AB3187" i="1"/>
  <c r="AG3187" i="1" s="1"/>
  <c r="AA3187" i="1"/>
  <c r="AF3187" i="1" s="1"/>
  <c r="AE3186" i="1"/>
  <c r="AJ3186" i="1" s="1"/>
  <c r="AD3186" i="1"/>
  <c r="AI3186" i="1" s="1"/>
  <c r="AC3186" i="1"/>
  <c r="AH3186" i="1" s="1"/>
  <c r="AB3186" i="1"/>
  <c r="AG3186" i="1" s="1"/>
  <c r="AA3186" i="1"/>
  <c r="AF3186" i="1" s="1"/>
  <c r="AE3185" i="1"/>
  <c r="AJ3185" i="1" s="1"/>
  <c r="AD3185" i="1"/>
  <c r="AI3185" i="1" s="1"/>
  <c r="AC3185" i="1"/>
  <c r="AH3185" i="1" s="1"/>
  <c r="AB3185" i="1"/>
  <c r="AG3185" i="1" s="1"/>
  <c r="AA3185" i="1"/>
  <c r="AF3185" i="1" s="1"/>
  <c r="AE3184" i="1"/>
  <c r="AJ3184" i="1" s="1"/>
  <c r="AD3184" i="1"/>
  <c r="AI3184" i="1" s="1"/>
  <c r="AC3184" i="1"/>
  <c r="AH3184" i="1" s="1"/>
  <c r="AB3184" i="1"/>
  <c r="AG3184" i="1" s="1"/>
  <c r="AA3184" i="1"/>
  <c r="AF3184" i="1" s="1"/>
  <c r="AE3183" i="1"/>
  <c r="AJ3183" i="1" s="1"/>
  <c r="AD3183" i="1"/>
  <c r="AI3183" i="1" s="1"/>
  <c r="AC3183" i="1"/>
  <c r="AH3183" i="1" s="1"/>
  <c r="AB3183" i="1"/>
  <c r="AG3183" i="1" s="1"/>
  <c r="AA3183" i="1"/>
  <c r="AF3183" i="1" s="1"/>
  <c r="AE3182" i="1"/>
  <c r="AJ3182" i="1" s="1"/>
  <c r="AD3182" i="1"/>
  <c r="AI3182" i="1" s="1"/>
  <c r="AC3182" i="1"/>
  <c r="AH3182" i="1" s="1"/>
  <c r="AB3182" i="1"/>
  <c r="AG3182" i="1" s="1"/>
  <c r="AA3182" i="1"/>
  <c r="AF3182" i="1" s="1"/>
  <c r="AE3181" i="1"/>
  <c r="AJ3181" i="1" s="1"/>
  <c r="AD3181" i="1"/>
  <c r="AI3181" i="1" s="1"/>
  <c r="AC3181" i="1"/>
  <c r="AH3181" i="1" s="1"/>
  <c r="AB3181" i="1"/>
  <c r="AG3181" i="1" s="1"/>
  <c r="AA3181" i="1"/>
  <c r="AF3181" i="1" s="1"/>
  <c r="AE3180" i="1"/>
  <c r="AJ3180" i="1" s="1"/>
  <c r="AD3180" i="1"/>
  <c r="AI3180" i="1" s="1"/>
  <c r="AC3180" i="1"/>
  <c r="AH3180" i="1" s="1"/>
  <c r="AB3180" i="1"/>
  <c r="AG3180" i="1" s="1"/>
  <c r="AA3180" i="1"/>
  <c r="AF3180" i="1" s="1"/>
  <c r="AE3179" i="1"/>
  <c r="AJ3179" i="1" s="1"/>
  <c r="AD3179" i="1"/>
  <c r="AI3179" i="1" s="1"/>
  <c r="AC3179" i="1"/>
  <c r="AH3179" i="1" s="1"/>
  <c r="AB3179" i="1"/>
  <c r="AG3179" i="1" s="1"/>
  <c r="AA3179" i="1"/>
  <c r="AF3179" i="1" s="1"/>
  <c r="AE3178" i="1"/>
  <c r="AJ3178" i="1" s="1"/>
  <c r="AD3178" i="1"/>
  <c r="AI3178" i="1" s="1"/>
  <c r="AC3178" i="1"/>
  <c r="AH3178" i="1" s="1"/>
  <c r="AB3178" i="1"/>
  <c r="AG3178" i="1" s="1"/>
  <c r="AA3178" i="1"/>
  <c r="AF3178" i="1" s="1"/>
  <c r="AE3177" i="1"/>
  <c r="AJ3177" i="1" s="1"/>
  <c r="AD3177" i="1"/>
  <c r="AI3177" i="1" s="1"/>
  <c r="AC3177" i="1"/>
  <c r="AH3177" i="1" s="1"/>
  <c r="AB3177" i="1"/>
  <c r="AG3177" i="1" s="1"/>
  <c r="AA3177" i="1"/>
  <c r="AF3177" i="1" s="1"/>
  <c r="AE3176" i="1"/>
  <c r="AJ3176" i="1" s="1"/>
  <c r="AD3176" i="1"/>
  <c r="AI3176" i="1" s="1"/>
  <c r="AC3176" i="1"/>
  <c r="AH3176" i="1" s="1"/>
  <c r="AB3176" i="1"/>
  <c r="AG3176" i="1" s="1"/>
  <c r="AA3176" i="1"/>
  <c r="AF3176" i="1" s="1"/>
  <c r="AE3175" i="1"/>
  <c r="AJ3175" i="1" s="1"/>
  <c r="AD3175" i="1"/>
  <c r="AI3175" i="1" s="1"/>
  <c r="AC3175" i="1"/>
  <c r="AH3175" i="1" s="1"/>
  <c r="AB3175" i="1"/>
  <c r="AG3175" i="1" s="1"/>
  <c r="AA3175" i="1"/>
  <c r="AF3175" i="1" s="1"/>
  <c r="AE3174" i="1"/>
  <c r="AJ3174" i="1" s="1"/>
  <c r="AD3174" i="1"/>
  <c r="AI3174" i="1" s="1"/>
  <c r="AC3174" i="1"/>
  <c r="AH3174" i="1" s="1"/>
  <c r="AB3174" i="1"/>
  <c r="AG3174" i="1" s="1"/>
  <c r="AA3174" i="1"/>
  <c r="AF3174" i="1" s="1"/>
  <c r="AE3173" i="1"/>
  <c r="AJ3173" i="1" s="1"/>
  <c r="AD3173" i="1"/>
  <c r="AI3173" i="1" s="1"/>
  <c r="AC3173" i="1"/>
  <c r="AH3173" i="1" s="1"/>
  <c r="AB3173" i="1"/>
  <c r="AG3173" i="1" s="1"/>
  <c r="AA3173" i="1"/>
  <c r="AF3173" i="1" s="1"/>
  <c r="AE3172" i="1"/>
  <c r="AJ3172" i="1" s="1"/>
  <c r="AD3172" i="1"/>
  <c r="AI3172" i="1" s="1"/>
  <c r="AC3172" i="1"/>
  <c r="AH3172" i="1" s="1"/>
  <c r="AB3172" i="1"/>
  <c r="AG3172" i="1" s="1"/>
  <c r="AA3172" i="1"/>
  <c r="AF3172" i="1" s="1"/>
  <c r="AE3171" i="1"/>
  <c r="AJ3171" i="1" s="1"/>
  <c r="AD3171" i="1"/>
  <c r="AI3171" i="1" s="1"/>
  <c r="AC3171" i="1"/>
  <c r="AH3171" i="1" s="1"/>
  <c r="AB3171" i="1"/>
  <c r="AG3171" i="1" s="1"/>
  <c r="AA3171" i="1"/>
  <c r="AF3171" i="1" s="1"/>
  <c r="AE3170" i="1"/>
  <c r="AJ3170" i="1" s="1"/>
  <c r="AD3170" i="1"/>
  <c r="AI3170" i="1" s="1"/>
  <c r="AC3170" i="1"/>
  <c r="AH3170" i="1" s="1"/>
  <c r="AB3170" i="1"/>
  <c r="AG3170" i="1" s="1"/>
  <c r="AA3170" i="1"/>
  <c r="AF3170" i="1" s="1"/>
  <c r="AE3169" i="1"/>
  <c r="AJ3169" i="1" s="1"/>
  <c r="AD3169" i="1"/>
  <c r="AI3169" i="1" s="1"/>
  <c r="AC3169" i="1"/>
  <c r="AH3169" i="1" s="1"/>
  <c r="AB3169" i="1"/>
  <c r="AG3169" i="1" s="1"/>
  <c r="AA3169" i="1"/>
  <c r="AF3169" i="1" s="1"/>
  <c r="AE3168" i="1"/>
  <c r="AJ3168" i="1" s="1"/>
  <c r="AD3168" i="1"/>
  <c r="AI3168" i="1" s="1"/>
  <c r="AC3168" i="1"/>
  <c r="AH3168" i="1" s="1"/>
  <c r="AB3168" i="1"/>
  <c r="AG3168" i="1" s="1"/>
  <c r="AA3168" i="1"/>
  <c r="AF3168" i="1" s="1"/>
  <c r="AE3167" i="1"/>
  <c r="AJ3167" i="1" s="1"/>
  <c r="AD3167" i="1"/>
  <c r="AI3167" i="1" s="1"/>
  <c r="AC3167" i="1"/>
  <c r="AH3167" i="1" s="1"/>
  <c r="AB3167" i="1"/>
  <c r="AG3167" i="1" s="1"/>
  <c r="AA3167" i="1"/>
  <c r="AF3167" i="1" s="1"/>
  <c r="AE3166" i="1"/>
  <c r="AJ3166" i="1" s="1"/>
  <c r="AD3166" i="1"/>
  <c r="AI3166" i="1" s="1"/>
  <c r="AC3166" i="1"/>
  <c r="AH3166" i="1" s="1"/>
  <c r="AB3166" i="1"/>
  <c r="AG3166" i="1" s="1"/>
  <c r="AA3166" i="1"/>
  <c r="AF3166" i="1" s="1"/>
  <c r="AE3165" i="1"/>
  <c r="AJ3165" i="1" s="1"/>
  <c r="AD3165" i="1"/>
  <c r="AI3165" i="1" s="1"/>
  <c r="AC3165" i="1"/>
  <c r="AH3165" i="1" s="1"/>
  <c r="AB3165" i="1"/>
  <c r="AG3165" i="1" s="1"/>
  <c r="AA3165" i="1"/>
  <c r="AF3165" i="1" s="1"/>
  <c r="AE3164" i="1"/>
  <c r="AJ3164" i="1" s="1"/>
  <c r="AD3164" i="1"/>
  <c r="AI3164" i="1" s="1"/>
  <c r="AC3164" i="1"/>
  <c r="AH3164" i="1" s="1"/>
  <c r="AB3164" i="1"/>
  <c r="AG3164" i="1" s="1"/>
  <c r="AA3164" i="1"/>
  <c r="AF3164" i="1" s="1"/>
  <c r="AE3163" i="1"/>
  <c r="AJ3163" i="1" s="1"/>
  <c r="AD3163" i="1"/>
  <c r="AI3163" i="1" s="1"/>
  <c r="AC3163" i="1"/>
  <c r="AH3163" i="1" s="1"/>
  <c r="AB3163" i="1"/>
  <c r="AG3163" i="1" s="1"/>
  <c r="AA3163" i="1"/>
  <c r="AF3163" i="1" s="1"/>
  <c r="AE3162" i="1"/>
  <c r="AJ3162" i="1" s="1"/>
  <c r="AD3162" i="1"/>
  <c r="AI3162" i="1" s="1"/>
  <c r="AC3162" i="1"/>
  <c r="AH3162" i="1" s="1"/>
  <c r="AB3162" i="1"/>
  <c r="AG3162" i="1" s="1"/>
  <c r="AA3162" i="1"/>
  <c r="AF3162" i="1" s="1"/>
  <c r="AE3161" i="1"/>
  <c r="AJ3161" i="1" s="1"/>
  <c r="AD3161" i="1"/>
  <c r="AI3161" i="1" s="1"/>
  <c r="AC3161" i="1"/>
  <c r="AH3161" i="1" s="1"/>
  <c r="AB3161" i="1"/>
  <c r="AG3161" i="1" s="1"/>
  <c r="AA3161" i="1"/>
  <c r="AF3161" i="1" s="1"/>
  <c r="AE3160" i="1"/>
  <c r="AJ3160" i="1" s="1"/>
  <c r="AD3160" i="1"/>
  <c r="AI3160" i="1" s="1"/>
  <c r="AC3160" i="1"/>
  <c r="AH3160" i="1" s="1"/>
  <c r="AB3160" i="1"/>
  <c r="AG3160" i="1" s="1"/>
  <c r="AA3160" i="1"/>
  <c r="AF3160" i="1" s="1"/>
  <c r="AE3159" i="1"/>
  <c r="AJ3159" i="1" s="1"/>
  <c r="AD3159" i="1"/>
  <c r="AI3159" i="1" s="1"/>
  <c r="AC3159" i="1"/>
  <c r="AH3159" i="1" s="1"/>
  <c r="AB3159" i="1"/>
  <c r="AG3159" i="1" s="1"/>
  <c r="AA3159" i="1"/>
  <c r="AF3159" i="1" s="1"/>
  <c r="AE3158" i="1"/>
  <c r="AJ3158" i="1" s="1"/>
  <c r="AD3158" i="1"/>
  <c r="AI3158" i="1" s="1"/>
  <c r="AC3158" i="1"/>
  <c r="AH3158" i="1" s="1"/>
  <c r="AB3158" i="1"/>
  <c r="AG3158" i="1" s="1"/>
  <c r="AA3158" i="1"/>
  <c r="AF3158" i="1" s="1"/>
  <c r="AE3157" i="1"/>
  <c r="AJ3157" i="1" s="1"/>
  <c r="AD3157" i="1"/>
  <c r="AI3157" i="1" s="1"/>
  <c r="AC3157" i="1"/>
  <c r="AH3157" i="1" s="1"/>
  <c r="AB3157" i="1"/>
  <c r="AG3157" i="1" s="1"/>
  <c r="AA3157" i="1"/>
  <c r="AF3157" i="1" s="1"/>
  <c r="AE3156" i="1"/>
  <c r="AJ3156" i="1" s="1"/>
  <c r="AD3156" i="1"/>
  <c r="AI3156" i="1" s="1"/>
  <c r="AC3156" i="1"/>
  <c r="AH3156" i="1" s="1"/>
  <c r="AB3156" i="1"/>
  <c r="AG3156" i="1" s="1"/>
  <c r="AA3156" i="1"/>
  <c r="AF3156" i="1" s="1"/>
  <c r="AE3155" i="1"/>
  <c r="AJ3155" i="1" s="1"/>
  <c r="AD3155" i="1"/>
  <c r="AI3155" i="1" s="1"/>
  <c r="AC3155" i="1"/>
  <c r="AH3155" i="1" s="1"/>
  <c r="AB3155" i="1"/>
  <c r="AG3155" i="1" s="1"/>
  <c r="AA3155" i="1"/>
  <c r="AF3155" i="1" s="1"/>
  <c r="AE3154" i="1"/>
  <c r="AJ3154" i="1" s="1"/>
  <c r="AD3154" i="1"/>
  <c r="AI3154" i="1" s="1"/>
  <c r="AC3154" i="1"/>
  <c r="AH3154" i="1" s="1"/>
  <c r="AB3154" i="1"/>
  <c r="AG3154" i="1" s="1"/>
  <c r="AA3154" i="1"/>
  <c r="AF3154" i="1" s="1"/>
  <c r="AE3153" i="1"/>
  <c r="AJ3153" i="1" s="1"/>
  <c r="AD3153" i="1"/>
  <c r="AI3153" i="1" s="1"/>
  <c r="AC3153" i="1"/>
  <c r="AH3153" i="1" s="1"/>
  <c r="AB3153" i="1"/>
  <c r="AG3153" i="1" s="1"/>
  <c r="AA3153" i="1"/>
  <c r="AF3153" i="1" s="1"/>
  <c r="AE3152" i="1"/>
  <c r="AJ3152" i="1" s="1"/>
  <c r="AD3152" i="1"/>
  <c r="AI3152" i="1" s="1"/>
  <c r="AC3152" i="1"/>
  <c r="AH3152" i="1" s="1"/>
  <c r="AB3152" i="1"/>
  <c r="AG3152" i="1" s="1"/>
  <c r="AA3152" i="1"/>
  <c r="AF3152" i="1" s="1"/>
  <c r="AE3151" i="1"/>
  <c r="AJ3151" i="1" s="1"/>
  <c r="AD3151" i="1"/>
  <c r="AI3151" i="1" s="1"/>
  <c r="AC3151" i="1"/>
  <c r="AH3151" i="1" s="1"/>
  <c r="AB3151" i="1"/>
  <c r="AG3151" i="1" s="1"/>
  <c r="AA3151" i="1"/>
  <c r="AF3151" i="1" s="1"/>
  <c r="AE3150" i="1"/>
  <c r="AJ3150" i="1" s="1"/>
  <c r="AD3150" i="1"/>
  <c r="AI3150" i="1" s="1"/>
  <c r="AC3150" i="1"/>
  <c r="AH3150" i="1" s="1"/>
  <c r="AB3150" i="1"/>
  <c r="AG3150" i="1" s="1"/>
  <c r="AA3150" i="1"/>
  <c r="AF3150" i="1" s="1"/>
  <c r="AE3149" i="1"/>
  <c r="AJ3149" i="1" s="1"/>
  <c r="AD3149" i="1"/>
  <c r="AI3149" i="1" s="1"/>
  <c r="AC3149" i="1"/>
  <c r="AH3149" i="1" s="1"/>
  <c r="AB3149" i="1"/>
  <c r="AG3149" i="1" s="1"/>
  <c r="AA3149" i="1"/>
  <c r="AF3149" i="1" s="1"/>
  <c r="AE3148" i="1"/>
  <c r="AJ3148" i="1" s="1"/>
  <c r="AD3148" i="1"/>
  <c r="AI3148" i="1" s="1"/>
  <c r="AC3148" i="1"/>
  <c r="AH3148" i="1" s="1"/>
  <c r="AB3148" i="1"/>
  <c r="AG3148" i="1" s="1"/>
  <c r="AA3148" i="1"/>
  <c r="AF3148" i="1" s="1"/>
  <c r="AE3147" i="1"/>
  <c r="AJ3147" i="1" s="1"/>
  <c r="AD3147" i="1"/>
  <c r="AI3147" i="1" s="1"/>
  <c r="AC3147" i="1"/>
  <c r="AH3147" i="1" s="1"/>
  <c r="AB3147" i="1"/>
  <c r="AG3147" i="1" s="1"/>
  <c r="AA3147" i="1"/>
  <c r="AF3147" i="1" s="1"/>
  <c r="AE3146" i="1"/>
  <c r="AJ3146" i="1" s="1"/>
  <c r="AD3146" i="1"/>
  <c r="AI3146" i="1" s="1"/>
  <c r="AC3146" i="1"/>
  <c r="AH3146" i="1" s="1"/>
  <c r="AB3146" i="1"/>
  <c r="AG3146" i="1" s="1"/>
  <c r="AA3146" i="1"/>
  <c r="AF3146" i="1" s="1"/>
  <c r="AE3145" i="1"/>
  <c r="AJ3145" i="1" s="1"/>
  <c r="AD3145" i="1"/>
  <c r="AI3145" i="1" s="1"/>
  <c r="AC3145" i="1"/>
  <c r="AH3145" i="1" s="1"/>
  <c r="AB3145" i="1"/>
  <c r="AG3145" i="1" s="1"/>
  <c r="AA3145" i="1"/>
  <c r="AF3145" i="1" s="1"/>
  <c r="AE3144" i="1"/>
  <c r="AJ3144" i="1" s="1"/>
  <c r="AD3144" i="1"/>
  <c r="AI3144" i="1" s="1"/>
  <c r="AC3144" i="1"/>
  <c r="AH3144" i="1" s="1"/>
  <c r="AB3144" i="1"/>
  <c r="AG3144" i="1" s="1"/>
  <c r="AA3144" i="1"/>
  <c r="AF3144" i="1" s="1"/>
  <c r="AE3143" i="1"/>
  <c r="AJ3143" i="1" s="1"/>
  <c r="AD3143" i="1"/>
  <c r="AI3143" i="1" s="1"/>
  <c r="AC3143" i="1"/>
  <c r="AH3143" i="1" s="1"/>
  <c r="AB3143" i="1"/>
  <c r="AG3143" i="1" s="1"/>
  <c r="AA3143" i="1"/>
  <c r="AF3143" i="1" s="1"/>
  <c r="AE3142" i="1"/>
  <c r="AJ3142" i="1" s="1"/>
  <c r="AD3142" i="1"/>
  <c r="AI3142" i="1" s="1"/>
  <c r="AC3142" i="1"/>
  <c r="AH3142" i="1" s="1"/>
  <c r="AB3142" i="1"/>
  <c r="AG3142" i="1" s="1"/>
  <c r="AA3142" i="1"/>
  <c r="AF3142" i="1" s="1"/>
  <c r="AE3141" i="1"/>
  <c r="AJ3141" i="1" s="1"/>
  <c r="AD3141" i="1"/>
  <c r="AI3141" i="1" s="1"/>
  <c r="AC3141" i="1"/>
  <c r="AH3141" i="1" s="1"/>
  <c r="AB3141" i="1"/>
  <c r="AG3141" i="1" s="1"/>
  <c r="AA3141" i="1"/>
  <c r="AF3141" i="1" s="1"/>
  <c r="AE3140" i="1"/>
  <c r="AJ3140" i="1" s="1"/>
  <c r="AD3140" i="1"/>
  <c r="AI3140" i="1" s="1"/>
  <c r="AC3140" i="1"/>
  <c r="AH3140" i="1" s="1"/>
  <c r="AB3140" i="1"/>
  <c r="AG3140" i="1" s="1"/>
  <c r="AA3140" i="1"/>
  <c r="AF3140" i="1" s="1"/>
  <c r="AE3139" i="1"/>
  <c r="AJ3139" i="1" s="1"/>
  <c r="AD3139" i="1"/>
  <c r="AI3139" i="1" s="1"/>
  <c r="AC3139" i="1"/>
  <c r="AH3139" i="1" s="1"/>
  <c r="AB3139" i="1"/>
  <c r="AG3139" i="1" s="1"/>
  <c r="AA3139" i="1"/>
  <c r="AF3139" i="1" s="1"/>
  <c r="AE3138" i="1"/>
  <c r="AJ3138" i="1" s="1"/>
  <c r="AD3138" i="1"/>
  <c r="AI3138" i="1" s="1"/>
  <c r="AC3138" i="1"/>
  <c r="AH3138" i="1" s="1"/>
  <c r="AB3138" i="1"/>
  <c r="AG3138" i="1" s="1"/>
  <c r="AA3138" i="1"/>
  <c r="AF3138" i="1" s="1"/>
  <c r="AE3137" i="1"/>
  <c r="AJ3137" i="1" s="1"/>
  <c r="AD3137" i="1"/>
  <c r="AI3137" i="1" s="1"/>
  <c r="AC3137" i="1"/>
  <c r="AH3137" i="1" s="1"/>
  <c r="AB3137" i="1"/>
  <c r="AG3137" i="1" s="1"/>
  <c r="AA3137" i="1"/>
  <c r="AF3137" i="1" s="1"/>
  <c r="AE3136" i="1"/>
  <c r="AJ3136" i="1" s="1"/>
  <c r="AD3136" i="1"/>
  <c r="AI3136" i="1" s="1"/>
  <c r="AC3136" i="1"/>
  <c r="AH3136" i="1" s="1"/>
  <c r="AB3136" i="1"/>
  <c r="AG3136" i="1" s="1"/>
  <c r="AA3136" i="1"/>
  <c r="AF3136" i="1" s="1"/>
  <c r="AE3135" i="1"/>
  <c r="AJ3135" i="1" s="1"/>
  <c r="AD3135" i="1"/>
  <c r="AI3135" i="1" s="1"/>
  <c r="AC3135" i="1"/>
  <c r="AH3135" i="1" s="1"/>
  <c r="AB3135" i="1"/>
  <c r="AG3135" i="1" s="1"/>
  <c r="AA3135" i="1"/>
  <c r="AF3135" i="1" s="1"/>
  <c r="AE3134" i="1"/>
  <c r="AJ3134" i="1" s="1"/>
  <c r="AD3134" i="1"/>
  <c r="AI3134" i="1" s="1"/>
  <c r="AC3134" i="1"/>
  <c r="AH3134" i="1" s="1"/>
  <c r="AB3134" i="1"/>
  <c r="AG3134" i="1" s="1"/>
  <c r="AA3134" i="1"/>
  <c r="AF3134" i="1" s="1"/>
  <c r="AE3133" i="1"/>
  <c r="AJ3133" i="1" s="1"/>
  <c r="AD3133" i="1"/>
  <c r="AI3133" i="1" s="1"/>
  <c r="AC3133" i="1"/>
  <c r="AH3133" i="1" s="1"/>
  <c r="AB3133" i="1"/>
  <c r="AG3133" i="1" s="1"/>
  <c r="AA3133" i="1"/>
  <c r="AF3133" i="1" s="1"/>
  <c r="AE3132" i="1"/>
  <c r="AJ3132" i="1" s="1"/>
  <c r="AD3132" i="1"/>
  <c r="AI3132" i="1" s="1"/>
  <c r="AC3132" i="1"/>
  <c r="AH3132" i="1" s="1"/>
  <c r="AB3132" i="1"/>
  <c r="AG3132" i="1" s="1"/>
  <c r="AA3132" i="1"/>
  <c r="AF3132" i="1" s="1"/>
  <c r="AE3131" i="1"/>
  <c r="AJ3131" i="1" s="1"/>
  <c r="AD3131" i="1"/>
  <c r="AI3131" i="1" s="1"/>
  <c r="AC3131" i="1"/>
  <c r="AH3131" i="1" s="1"/>
  <c r="AB3131" i="1"/>
  <c r="AG3131" i="1" s="1"/>
  <c r="AA3131" i="1"/>
  <c r="AF3131" i="1" s="1"/>
  <c r="AE3130" i="1"/>
  <c r="AJ3130" i="1" s="1"/>
  <c r="AD3130" i="1"/>
  <c r="AI3130" i="1" s="1"/>
  <c r="AC3130" i="1"/>
  <c r="AH3130" i="1" s="1"/>
  <c r="AB3130" i="1"/>
  <c r="AG3130" i="1" s="1"/>
  <c r="AA3130" i="1"/>
  <c r="AF3130" i="1" s="1"/>
  <c r="AE3129" i="1"/>
  <c r="AJ3129" i="1" s="1"/>
  <c r="AD3129" i="1"/>
  <c r="AI3129" i="1" s="1"/>
  <c r="AC3129" i="1"/>
  <c r="AH3129" i="1" s="1"/>
  <c r="AB3129" i="1"/>
  <c r="AG3129" i="1" s="1"/>
  <c r="AA3129" i="1"/>
  <c r="AF3129" i="1" s="1"/>
  <c r="AE3128" i="1"/>
  <c r="AJ3128" i="1" s="1"/>
  <c r="AD3128" i="1"/>
  <c r="AI3128" i="1" s="1"/>
  <c r="AC3128" i="1"/>
  <c r="AH3128" i="1" s="1"/>
  <c r="AB3128" i="1"/>
  <c r="AG3128" i="1" s="1"/>
  <c r="AA3128" i="1"/>
  <c r="AF3128" i="1" s="1"/>
  <c r="AE3127" i="1"/>
  <c r="AJ3127" i="1" s="1"/>
  <c r="AD3127" i="1"/>
  <c r="AI3127" i="1" s="1"/>
  <c r="AC3127" i="1"/>
  <c r="AH3127" i="1" s="1"/>
  <c r="AB3127" i="1"/>
  <c r="AG3127" i="1" s="1"/>
  <c r="AA3127" i="1"/>
  <c r="AF3127" i="1" s="1"/>
  <c r="AE3126" i="1"/>
  <c r="AJ3126" i="1" s="1"/>
  <c r="AD3126" i="1"/>
  <c r="AI3126" i="1" s="1"/>
  <c r="AC3126" i="1"/>
  <c r="AH3126" i="1" s="1"/>
  <c r="AB3126" i="1"/>
  <c r="AG3126" i="1" s="1"/>
  <c r="AA3126" i="1"/>
  <c r="AF3126" i="1" s="1"/>
  <c r="AE3125" i="1"/>
  <c r="AJ3125" i="1" s="1"/>
  <c r="AD3125" i="1"/>
  <c r="AI3125" i="1" s="1"/>
  <c r="AC3125" i="1"/>
  <c r="AH3125" i="1" s="1"/>
  <c r="AB3125" i="1"/>
  <c r="AG3125" i="1" s="1"/>
  <c r="AA3125" i="1"/>
  <c r="AF3125" i="1" s="1"/>
  <c r="AE3124" i="1"/>
  <c r="AJ3124" i="1" s="1"/>
  <c r="AD3124" i="1"/>
  <c r="AI3124" i="1" s="1"/>
  <c r="AC3124" i="1"/>
  <c r="AH3124" i="1" s="1"/>
  <c r="AB3124" i="1"/>
  <c r="AG3124" i="1" s="1"/>
  <c r="AA3124" i="1"/>
  <c r="AF3124" i="1" s="1"/>
  <c r="AE3121" i="1"/>
  <c r="AJ3121" i="1" s="1"/>
  <c r="AD3121" i="1"/>
  <c r="AI3121" i="1" s="1"/>
  <c r="AC3121" i="1"/>
  <c r="AH3121" i="1" s="1"/>
  <c r="AB3121" i="1"/>
  <c r="AG3121" i="1" s="1"/>
  <c r="AA3121" i="1"/>
  <c r="AF3121" i="1" s="1"/>
  <c r="AE3120" i="1"/>
  <c r="AJ3120" i="1" s="1"/>
  <c r="AD3120" i="1"/>
  <c r="AI3120" i="1" s="1"/>
  <c r="AC3120" i="1"/>
  <c r="AH3120" i="1" s="1"/>
  <c r="AB3120" i="1"/>
  <c r="AG3120" i="1" s="1"/>
  <c r="AA3120" i="1"/>
  <c r="AF3120" i="1" s="1"/>
  <c r="AE3119" i="1"/>
  <c r="AJ3119" i="1" s="1"/>
  <c r="AD3119" i="1"/>
  <c r="AI3119" i="1" s="1"/>
  <c r="AC3119" i="1"/>
  <c r="AH3119" i="1" s="1"/>
  <c r="AB3119" i="1"/>
  <c r="AG3119" i="1" s="1"/>
  <c r="AA3119" i="1"/>
  <c r="AF3119" i="1" s="1"/>
  <c r="AE3118" i="1"/>
  <c r="AJ3118" i="1" s="1"/>
  <c r="AD3118" i="1"/>
  <c r="AI3118" i="1" s="1"/>
  <c r="AC3118" i="1"/>
  <c r="AH3118" i="1" s="1"/>
  <c r="AB3118" i="1"/>
  <c r="AG3118" i="1" s="1"/>
  <c r="AA3118" i="1"/>
  <c r="AF3118" i="1" s="1"/>
  <c r="AE3117" i="1"/>
  <c r="AJ3117" i="1" s="1"/>
  <c r="AD3117" i="1"/>
  <c r="AI3117" i="1" s="1"/>
  <c r="AC3117" i="1"/>
  <c r="AH3117" i="1" s="1"/>
  <c r="AB3117" i="1"/>
  <c r="AG3117" i="1" s="1"/>
  <c r="AA3117" i="1"/>
  <c r="AF3117" i="1" s="1"/>
  <c r="AE3116" i="1"/>
  <c r="AJ3116" i="1" s="1"/>
  <c r="AD3116" i="1"/>
  <c r="AI3116" i="1" s="1"/>
  <c r="AC3116" i="1"/>
  <c r="AH3116" i="1" s="1"/>
  <c r="AB3116" i="1"/>
  <c r="AG3116" i="1" s="1"/>
  <c r="AA3116" i="1"/>
  <c r="AF3116" i="1" s="1"/>
  <c r="AE3115" i="1"/>
  <c r="AJ3115" i="1" s="1"/>
  <c r="AD3115" i="1"/>
  <c r="AI3115" i="1" s="1"/>
  <c r="AC3115" i="1"/>
  <c r="AH3115" i="1" s="1"/>
  <c r="AB3115" i="1"/>
  <c r="AG3115" i="1" s="1"/>
  <c r="AA3115" i="1"/>
  <c r="AF3115" i="1" s="1"/>
  <c r="AE3114" i="1"/>
  <c r="AJ3114" i="1" s="1"/>
  <c r="AD3114" i="1"/>
  <c r="AI3114" i="1" s="1"/>
  <c r="AC3114" i="1"/>
  <c r="AH3114" i="1" s="1"/>
  <c r="AB3114" i="1"/>
  <c r="AG3114" i="1" s="1"/>
  <c r="AA3114" i="1"/>
  <c r="AF3114" i="1" s="1"/>
  <c r="AE3113" i="1"/>
  <c r="AJ3113" i="1" s="1"/>
  <c r="AD3113" i="1"/>
  <c r="AI3113" i="1" s="1"/>
  <c r="AC3113" i="1"/>
  <c r="AH3113" i="1" s="1"/>
  <c r="AB3113" i="1"/>
  <c r="AG3113" i="1" s="1"/>
  <c r="AA3113" i="1"/>
  <c r="AF3113" i="1" s="1"/>
  <c r="AE3112" i="1"/>
  <c r="AJ3112" i="1" s="1"/>
  <c r="AD3112" i="1"/>
  <c r="AI3112" i="1" s="1"/>
  <c r="AC3112" i="1"/>
  <c r="AH3112" i="1" s="1"/>
  <c r="AB3112" i="1"/>
  <c r="AG3112" i="1" s="1"/>
  <c r="AA3112" i="1"/>
  <c r="AF3112" i="1" s="1"/>
  <c r="AE3111" i="1"/>
  <c r="AJ3111" i="1" s="1"/>
  <c r="AD3111" i="1"/>
  <c r="AI3111" i="1" s="1"/>
  <c r="AC3111" i="1"/>
  <c r="AH3111" i="1" s="1"/>
  <c r="AB3111" i="1"/>
  <c r="AG3111" i="1" s="1"/>
  <c r="AA3111" i="1"/>
  <c r="AF3111" i="1" s="1"/>
  <c r="AE3110" i="1"/>
  <c r="AJ3110" i="1" s="1"/>
  <c r="AD3110" i="1"/>
  <c r="AI3110" i="1" s="1"/>
  <c r="AC3110" i="1"/>
  <c r="AH3110" i="1" s="1"/>
  <c r="AB3110" i="1"/>
  <c r="AG3110" i="1" s="1"/>
  <c r="AA3110" i="1"/>
  <c r="AF3110" i="1" s="1"/>
  <c r="AE3109" i="1"/>
  <c r="AJ3109" i="1" s="1"/>
  <c r="AD3109" i="1"/>
  <c r="AI3109" i="1" s="1"/>
  <c r="AC3109" i="1"/>
  <c r="AH3109" i="1" s="1"/>
  <c r="AB3109" i="1"/>
  <c r="AG3109" i="1" s="1"/>
  <c r="AA3109" i="1"/>
  <c r="AF3109" i="1" s="1"/>
  <c r="AE3108" i="1"/>
  <c r="AJ3108" i="1" s="1"/>
  <c r="AD3108" i="1"/>
  <c r="AI3108" i="1" s="1"/>
  <c r="AC3108" i="1"/>
  <c r="AH3108" i="1" s="1"/>
  <c r="AB3108" i="1"/>
  <c r="AG3108" i="1" s="1"/>
  <c r="AA3108" i="1"/>
  <c r="AF3108" i="1" s="1"/>
  <c r="AE3107" i="1"/>
  <c r="AJ3107" i="1" s="1"/>
  <c r="AD3107" i="1"/>
  <c r="AI3107" i="1" s="1"/>
  <c r="AC3107" i="1"/>
  <c r="AH3107" i="1" s="1"/>
  <c r="AB3107" i="1"/>
  <c r="AG3107" i="1" s="1"/>
  <c r="AA3107" i="1"/>
  <c r="AF3107" i="1" s="1"/>
  <c r="AE3106" i="1"/>
  <c r="AJ3106" i="1" s="1"/>
  <c r="AD3106" i="1"/>
  <c r="AI3106" i="1" s="1"/>
  <c r="AC3106" i="1"/>
  <c r="AH3106" i="1" s="1"/>
  <c r="AB3106" i="1"/>
  <c r="AG3106" i="1" s="1"/>
  <c r="AA3106" i="1"/>
  <c r="AF3106" i="1" s="1"/>
  <c r="AE3105" i="1"/>
  <c r="AJ3105" i="1" s="1"/>
  <c r="AD3105" i="1"/>
  <c r="AI3105" i="1" s="1"/>
  <c r="AC3105" i="1"/>
  <c r="AH3105" i="1" s="1"/>
  <c r="AB3105" i="1"/>
  <c r="AG3105" i="1" s="1"/>
  <c r="AA3105" i="1"/>
  <c r="AF3105" i="1" s="1"/>
  <c r="AE3104" i="1"/>
  <c r="AJ3104" i="1" s="1"/>
  <c r="AD3104" i="1"/>
  <c r="AI3104" i="1" s="1"/>
  <c r="AC3104" i="1"/>
  <c r="AH3104" i="1" s="1"/>
  <c r="AB3104" i="1"/>
  <c r="AG3104" i="1" s="1"/>
  <c r="AA3104" i="1"/>
  <c r="AF3104" i="1" s="1"/>
  <c r="AE3103" i="1"/>
  <c r="AJ3103" i="1" s="1"/>
  <c r="AD3103" i="1"/>
  <c r="AI3103" i="1" s="1"/>
  <c r="AC3103" i="1"/>
  <c r="AH3103" i="1" s="1"/>
  <c r="AB3103" i="1"/>
  <c r="AG3103" i="1" s="1"/>
  <c r="AA3103" i="1"/>
  <c r="AF3103" i="1" s="1"/>
  <c r="AE3102" i="1"/>
  <c r="AJ3102" i="1" s="1"/>
  <c r="AD3102" i="1"/>
  <c r="AI3102" i="1" s="1"/>
  <c r="AC3102" i="1"/>
  <c r="AH3102" i="1" s="1"/>
  <c r="AB3102" i="1"/>
  <c r="AG3102" i="1" s="1"/>
  <c r="AA3102" i="1"/>
  <c r="AF3102" i="1" s="1"/>
  <c r="AE3101" i="1"/>
  <c r="AJ3101" i="1" s="1"/>
  <c r="AD3101" i="1"/>
  <c r="AI3101" i="1" s="1"/>
  <c r="AC3101" i="1"/>
  <c r="AH3101" i="1" s="1"/>
  <c r="AB3101" i="1"/>
  <c r="AG3101" i="1" s="1"/>
  <c r="AA3101" i="1"/>
  <c r="AF3101" i="1" s="1"/>
  <c r="AE3100" i="1"/>
  <c r="AJ3100" i="1" s="1"/>
  <c r="AD3100" i="1"/>
  <c r="AI3100" i="1" s="1"/>
  <c r="AC3100" i="1"/>
  <c r="AH3100" i="1" s="1"/>
  <c r="AB3100" i="1"/>
  <c r="AG3100" i="1" s="1"/>
  <c r="AA3100" i="1"/>
  <c r="AF3100" i="1" s="1"/>
  <c r="AE3099" i="1"/>
  <c r="AJ3099" i="1" s="1"/>
  <c r="AD3099" i="1"/>
  <c r="AI3099" i="1" s="1"/>
  <c r="AC3099" i="1"/>
  <c r="AH3099" i="1" s="1"/>
  <c r="AB3099" i="1"/>
  <c r="AG3099" i="1" s="1"/>
  <c r="AA3099" i="1"/>
  <c r="AF3099" i="1" s="1"/>
  <c r="AE3098" i="1"/>
  <c r="AJ3098" i="1" s="1"/>
  <c r="AD3098" i="1"/>
  <c r="AI3098" i="1" s="1"/>
  <c r="AC3098" i="1"/>
  <c r="AH3098" i="1" s="1"/>
  <c r="AB3098" i="1"/>
  <c r="AG3098" i="1" s="1"/>
  <c r="AA3098" i="1"/>
  <c r="AF3098" i="1" s="1"/>
  <c r="AE3097" i="1"/>
  <c r="AJ3097" i="1" s="1"/>
  <c r="AD3097" i="1"/>
  <c r="AI3097" i="1" s="1"/>
  <c r="AC3097" i="1"/>
  <c r="AH3097" i="1" s="1"/>
  <c r="AB3097" i="1"/>
  <c r="AG3097" i="1" s="1"/>
  <c r="AA3097" i="1"/>
  <c r="AF3097" i="1" s="1"/>
  <c r="AE3096" i="1"/>
  <c r="AJ3096" i="1" s="1"/>
  <c r="AD3096" i="1"/>
  <c r="AI3096" i="1" s="1"/>
  <c r="AC3096" i="1"/>
  <c r="AH3096" i="1" s="1"/>
  <c r="AB3096" i="1"/>
  <c r="AG3096" i="1" s="1"/>
  <c r="AA3096" i="1"/>
  <c r="AF3096" i="1" s="1"/>
  <c r="AE3095" i="1"/>
  <c r="AJ3095" i="1" s="1"/>
  <c r="AD3095" i="1"/>
  <c r="AI3095" i="1" s="1"/>
  <c r="AC3095" i="1"/>
  <c r="AH3095" i="1" s="1"/>
  <c r="AB3095" i="1"/>
  <c r="AG3095" i="1" s="1"/>
  <c r="AA3095" i="1"/>
  <c r="AF3095" i="1" s="1"/>
  <c r="AE3094" i="1"/>
  <c r="AJ3094" i="1" s="1"/>
  <c r="AD3094" i="1"/>
  <c r="AI3094" i="1" s="1"/>
  <c r="AC3094" i="1"/>
  <c r="AH3094" i="1" s="1"/>
  <c r="AB3094" i="1"/>
  <c r="AG3094" i="1" s="1"/>
  <c r="AA3094" i="1"/>
  <c r="AF3094" i="1" s="1"/>
  <c r="AE3093" i="1"/>
  <c r="AJ3093" i="1" s="1"/>
  <c r="AD3093" i="1"/>
  <c r="AI3093" i="1" s="1"/>
  <c r="AC3093" i="1"/>
  <c r="AH3093" i="1" s="1"/>
  <c r="AB3093" i="1"/>
  <c r="AG3093" i="1" s="1"/>
  <c r="AA3093" i="1"/>
  <c r="AF3093" i="1" s="1"/>
  <c r="AE3092" i="1"/>
  <c r="AJ3092" i="1" s="1"/>
  <c r="AD3092" i="1"/>
  <c r="AI3092" i="1" s="1"/>
  <c r="AC3092" i="1"/>
  <c r="AH3092" i="1" s="1"/>
  <c r="AB3092" i="1"/>
  <c r="AG3092" i="1" s="1"/>
  <c r="AA3092" i="1"/>
  <c r="AF3092" i="1" s="1"/>
  <c r="AE3091" i="1"/>
  <c r="AJ3091" i="1" s="1"/>
  <c r="AD3091" i="1"/>
  <c r="AI3091" i="1" s="1"/>
  <c r="AC3091" i="1"/>
  <c r="AH3091" i="1" s="1"/>
  <c r="AB3091" i="1"/>
  <c r="AG3091" i="1" s="1"/>
  <c r="AA3091" i="1"/>
  <c r="AF3091" i="1" s="1"/>
  <c r="AE3090" i="1"/>
  <c r="AJ3090" i="1" s="1"/>
  <c r="AD3090" i="1"/>
  <c r="AI3090" i="1" s="1"/>
  <c r="AC3090" i="1"/>
  <c r="AH3090" i="1" s="1"/>
  <c r="AB3090" i="1"/>
  <c r="AG3090" i="1" s="1"/>
  <c r="AA3090" i="1"/>
  <c r="AF3090" i="1" s="1"/>
  <c r="AE3089" i="1"/>
  <c r="AJ3089" i="1" s="1"/>
  <c r="AD3089" i="1"/>
  <c r="AI3089" i="1" s="1"/>
  <c r="AC3089" i="1"/>
  <c r="AH3089" i="1" s="1"/>
  <c r="AB3089" i="1"/>
  <c r="AG3089" i="1" s="1"/>
  <c r="AA3089" i="1"/>
  <c r="AF3089" i="1" s="1"/>
  <c r="AE3088" i="1"/>
  <c r="AJ3088" i="1" s="1"/>
  <c r="AD3088" i="1"/>
  <c r="AI3088" i="1" s="1"/>
  <c r="AC3088" i="1"/>
  <c r="AH3088" i="1" s="1"/>
  <c r="AB3088" i="1"/>
  <c r="AG3088" i="1" s="1"/>
  <c r="AA3088" i="1"/>
  <c r="AF3088" i="1" s="1"/>
  <c r="AE3087" i="1"/>
  <c r="AJ3087" i="1" s="1"/>
  <c r="AD3087" i="1"/>
  <c r="AI3087" i="1" s="1"/>
  <c r="AC3087" i="1"/>
  <c r="AH3087" i="1" s="1"/>
  <c r="AB3087" i="1"/>
  <c r="AG3087" i="1" s="1"/>
  <c r="AA3087" i="1"/>
  <c r="AF3087" i="1" s="1"/>
  <c r="AE3086" i="1"/>
  <c r="AJ3086" i="1" s="1"/>
  <c r="AD3086" i="1"/>
  <c r="AI3086" i="1" s="1"/>
  <c r="AC3086" i="1"/>
  <c r="AH3086" i="1" s="1"/>
  <c r="AB3086" i="1"/>
  <c r="AG3086" i="1" s="1"/>
  <c r="AA3086" i="1"/>
  <c r="AF3086" i="1" s="1"/>
  <c r="AE3085" i="1"/>
  <c r="AJ3085" i="1" s="1"/>
  <c r="AD3085" i="1"/>
  <c r="AI3085" i="1" s="1"/>
  <c r="AC3085" i="1"/>
  <c r="AH3085" i="1" s="1"/>
  <c r="AB3085" i="1"/>
  <c r="AG3085" i="1" s="1"/>
  <c r="AA3085" i="1"/>
  <c r="AF3085" i="1" s="1"/>
  <c r="AE3084" i="1"/>
  <c r="AJ3084" i="1" s="1"/>
  <c r="AD3084" i="1"/>
  <c r="AI3084" i="1" s="1"/>
  <c r="AC3084" i="1"/>
  <c r="AH3084" i="1" s="1"/>
  <c r="AB3084" i="1"/>
  <c r="AG3084" i="1" s="1"/>
  <c r="AA3084" i="1"/>
  <c r="AF3084" i="1" s="1"/>
  <c r="AE3083" i="1"/>
  <c r="AJ3083" i="1" s="1"/>
  <c r="AD3083" i="1"/>
  <c r="AI3083" i="1" s="1"/>
  <c r="AC3083" i="1"/>
  <c r="AH3083" i="1" s="1"/>
  <c r="AB3083" i="1"/>
  <c r="AG3083" i="1" s="1"/>
  <c r="AA3083" i="1"/>
  <c r="AF3083" i="1" s="1"/>
  <c r="AE3082" i="1"/>
  <c r="AJ3082" i="1" s="1"/>
  <c r="AD3082" i="1"/>
  <c r="AI3082" i="1" s="1"/>
  <c r="AC3082" i="1"/>
  <c r="AH3082" i="1" s="1"/>
  <c r="AB3082" i="1"/>
  <c r="AG3082" i="1" s="1"/>
  <c r="AA3082" i="1"/>
  <c r="AF3082" i="1" s="1"/>
  <c r="AE3081" i="1"/>
  <c r="AJ3081" i="1" s="1"/>
  <c r="AD3081" i="1"/>
  <c r="AI3081" i="1" s="1"/>
  <c r="AC3081" i="1"/>
  <c r="AH3081" i="1" s="1"/>
  <c r="AB3081" i="1"/>
  <c r="AG3081" i="1" s="1"/>
  <c r="AA3081" i="1"/>
  <c r="AF3081" i="1" s="1"/>
  <c r="AE3080" i="1"/>
  <c r="AJ3080" i="1" s="1"/>
  <c r="AD3080" i="1"/>
  <c r="AI3080" i="1" s="1"/>
  <c r="AC3080" i="1"/>
  <c r="AH3080" i="1" s="1"/>
  <c r="AB3080" i="1"/>
  <c r="AG3080" i="1" s="1"/>
  <c r="AA3080" i="1"/>
  <c r="AF3080" i="1" s="1"/>
  <c r="AE3079" i="1"/>
  <c r="AJ3079" i="1" s="1"/>
  <c r="AD3079" i="1"/>
  <c r="AI3079" i="1" s="1"/>
  <c r="AC3079" i="1"/>
  <c r="AH3079" i="1" s="1"/>
  <c r="AB3079" i="1"/>
  <c r="AG3079" i="1" s="1"/>
  <c r="AA3079" i="1"/>
  <c r="AF3079" i="1" s="1"/>
  <c r="AE3078" i="1"/>
  <c r="AJ3078" i="1" s="1"/>
  <c r="AD3078" i="1"/>
  <c r="AI3078" i="1" s="1"/>
  <c r="AC3078" i="1"/>
  <c r="AH3078" i="1" s="1"/>
  <c r="AB3078" i="1"/>
  <c r="AG3078" i="1" s="1"/>
  <c r="AA3078" i="1"/>
  <c r="AF3078" i="1" s="1"/>
  <c r="AE3077" i="1"/>
  <c r="AJ3077" i="1" s="1"/>
  <c r="AD3077" i="1"/>
  <c r="AI3077" i="1" s="1"/>
  <c r="AC3077" i="1"/>
  <c r="AH3077" i="1" s="1"/>
  <c r="AB3077" i="1"/>
  <c r="AG3077" i="1" s="1"/>
  <c r="AA3077" i="1"/>
  <c r="AF3077" i="1" s="1"/>
  <c r="AE3076" i="1"/>
  <c r="AJ3076" i="1" s="1"/>
  <c r="AD3076" i="1"/>
  <c r="AI3076" i="1" s="1"/>
  <c r="AC3076" i="1"/>
  <c r="AH3076" i="1" s="1"/>
  <c r="AB3076" i="1"/>
  <c r="AG3076" i="1" s="1"/>
  <c r="AA3076" i="1"/>
  <c r="AF3076" i="1" s="1"/>
  <c r="AE3075" i="1"/>
  <c r="AJ3075" i="1" s="1"/>
  <c r="AD3075" i="1"/>
  <c r="AI3075" i="1" s="1"/>
  <c r="AC3075" i="1"/>
  <c r="AH3075" i="1" s="1"/>
  <c r="AB3075" i="1"/>
  <c r="AG3075" i="1" s="1"/>
  <c r="AA3075" i="1"/>
  <c r="AF3075" i="1" s="1"/>
  <c r="AE3074" i="1"/>
  <c r="AJ3074" i="1" s="1"/>
  <c r="AD3074" i="1"/>
  <c r="AI3074" i="1" s="1"/>
  <c r="AC3074" i="1"/>
  <c r="AH3074" i="1" s="1"/>
  <c r="AB3074" i="1"/>
  <c r="AG3074" i="1" s="1"/>
  <c r="AA3074" i="1"/>
  <c r="AF3074" i="1" s="1"/>
  <c r="AE3073" i="1"/>
  <c r="AJ3073" i="1" s="1"/>
  <c r="AD3073" i="1"/>
  <c r="AI3073" i="1" s="1"/>
  <c r="AC3073" i="1"/>
  <c r="AH3073" i="1" s="1"/>
  <c r="AB3073" i="1"/>
  <c r="AG3073" i="1" s="1"/>
  <c r="AA3073" i="1"/>
  <c r="AF3073" i="1" s="1"/>
  <c r="AE3072" i="1"/>
  <c r="AJ3072" i="1" s="1"/>
  <c r="AD3072" i="1"/>
  <c r="AI3072" i="1" s="1"/>
  <c r="AC3072" i="1"/>
  <c r="AH3072" i="1" s="1"/>
  <c r="AB3072" i="1"/>
  <c r="AG3072" i="1" s="1"/>
  <c r="AA3072" i="1"/>
  <c r="AF3072" i="1" s="1"/>
  <c r="AE3071" i="1"/>
  <c r="AJ3071" i="1" s="1"/>
  <c r="AD3071" i="1"/>
  <c r="AI3071" i="1" s="1"/>
  <c r="AC3071" i="1"/>
  <c r="AH3071" i="1" s="1"/>
  <c r="AB3071" i="1"/>
  <c r="AG3071" i="1" s="1"/>
  <c r="AA3071" i="1"/>
  <c r="AF3071" i="1" s="1"/>
  <c r="AE3070" i="1"/>
  <c r="AJ3070" i="1" s="1"/>
  <c r="AD3070" i="1"/>
  <c r="AI3070" i="1" s="1"/>
  <c r="AC3070" i="1"/>
  <c r="AH3070" i="1" s="1"/>
  <c r="AB3070" i="1"/>
  <c r="AG3070" i="1" s="1"/>
  <c r="AA3070" i="1"/>
  <c r="AF3070" i="1" s="1"/>
  <c r="AE3069" i="1"/>
  <c r="AJ3069" i="1" s="1"/>
  <c r="AD3069" i="1"/>
  <c r="AI3069" i="1" s="1"/>
  <c r="AC3069" i="1"/>
  <c r="AH3069" i="1" s="1"/>
  <c r="AB3069" i="1"/>
  <c r="AG3069" i="1" s="1"/>
  <c r="AA3069" i="1"/>
  <c r="AF3069" i="1" s="1"/>
  <c r="AE3068" i="1"/>
  <c r="AJ3068" i="1" s="1"/>
  <c r="AD3068" i="1"/>
  <c r="AI3068" i="1" s="1"/>
  <c r="AC3068" i="1"/>
  <c r="AH3068" i="1" s="1"/>
  <c r="AB3068" i="1"/>
  <c r="AG3068" i="1" s="1"/>
  <c r="AA3068" i="1"/>
  <c r="AF3068" i="1" s="1"/>
  <c r="AE3067" i="1"/>
  <c r="AJ3067" i="1" s="1"/>
  <c r="AD3067" i="1"/>
  <c r="AI3067" i="1" s="1"/>
  <c r="AC3067" i="1"/>
  <c r="AH3067" i="1" s="1"/>
  <c r="AB3067" i="1"/>
  <c r="AG3067" i="1" s="1"/>
  <c r="AA3067" i="1"/>
  <c r="AF3067" i="1" s="1"/>
  <c r="AE3066" i="1"/>
  <c r="AJ3066" i="1" s="1"/>
  <c r="AD3066" i="1"/>
  <c r="AI3066" i="1" s="1"/>
  <c r="AC3066" i="1"/>
  <c r="AH3066" i="1" s="1"/>
  <c r="AB3066" i="1"/>
  <c r="AG3066" i="1" s="1"/>
  <c r="AA3066" i="1"/>
  <c r="AF3066" i="1" s="1"/>
  <c r="AE3065" i="1"/>
  <c r="AJ3065" i="1" s="1"/>
  <c r="AD3065" i="1"/>
  <c r="AI3065" i="1" s="1"/>
  <c r="AC3065" i="1"/>
  <c r="AH3065" i="1" s="1"/>
  <c r="AB3065" i="1"/>
  <c r="AG3065" i="1" s="1"/>
  <c r="AA3065" i="1"/>
  <c r="AF3065" i="1" s="1"/>
  <c r="AE3064" i="1"/>
  <c r="AJ3064" i="1" s="1"/>
  <c r="AD3064" i="1"/>
  <c r="AI3064" i="1" s="1"/>
  <c r="AC3064" i="1"/>
  <c r="AH3064" i="1" s="1"/>
  <c r="AB3064" i="1"/>
  <c r="AG3064" i="1" s="1"/>
  <c r="AA3064" i="1"/>
  <c r="AF3064" i="1" s="1"/>
  <c r="AE3063" i="1"/>
  <c r="AJ3063" i="1" s="1"/>
  <c r="AD3063" i="1"/>
  <c r="AI3063" i="1" s="1"/>
  <c r="AC3063" i="1"/>
  <c r="AH3063" i="1" s="1"/>
  <c r="AB3063" i="1"/>
  <c r="AG3063" i="1" s="1"/>
  <c r="AA3063" i="1"/>
  <c r="AF3063" i="1" s="1"/>
  <c r="AE3062" i="1"/>
  <c r="AJ3062" i="1" s="1"/>
  <c r="AD3062" i="1"/>
  <c r="AI3062" i="1" s="1"/>
  <c r="AC3062" i="1"/>
  <c r="AH3062" i="1" s="1"/>
  <c r="AB3062" i="1"/>
  <c r="AG3062" i="1" s="1"/>
  <c r="AA3062" i="1"/>
  <c r="AF3062" i="1" s="1"/>
  <c r="AE3061" i="1"/>
  <c r="AJ3061" i="1" s="1"/>
  <c r="AD3061" i="1"/>
  <c r="AI3061" i="1" s="1"/>
  <c r="AC3061" i="1"/>
  <c r="AH3061" i="1" s="1"/>
  <c r="AB3061" i="1"/>
  <c r="AG3061" i="1" s="1"/>
  <c r="AA3061" i="1"/>
  <c r="AF3061" i="1" s="1"/>
  <c r="AE3060" i="1"/>
  <c r="AJ3060" i="1" s="1"/>
  <c r="AD3060" i="1"/>
  <c r="AI3060" i="1" s="1"/>
  <c r="AC3060" i="1"/>
  <c r="AH3060" i="1" s="1"/>
  <c r="AB3060" i="1"/>
  <c r="AG3060" i="1" s="1"/>
  <c r="AA3060" i="1"/>
  <c r="AF3060" i="1" s="1"/>
  <c r="AE3059" i="1"/>
  <c r="AJ3059" i="1" s="1"/>
  <c r="AD3059" i="1"/>
  <c r="AI3059" i="1" s="1"/>
  <c r="AC3059" i="1"/>
  <c r="AH3059" i="1" s="1"/>
  <c r="AB3059" i="1"/>
  <c r="AG3059" i="1" s="1"/>
  <c r="AA3059" i="1"/>
  <c r="AF3059" i="1" s="1"/>
  <c r="AE3058" i="1"/>
  <c r="AJ3058" i="1" s="1"/>
  <c r="AD3058" i="1"/>
  <c r="AI3058" i="1" s="1"/>
  <c r="AC3058" i="1"/>
  <c r="AH3058" i="1" s="1"/>
  <c r="AB3058" i="1"/>
  <c r="AG3058" i="1" s="1"/>
  <c r="AA3058" i="1"/>
  <c r="AF3058" i="1" s="1"/>
  <c r="AE3057" i="1"/>
  <c r="AJ3057" i="1" s="1"/>
  <c r="AD3057" i="1"/>
  <c r="AI3057" i="1" s="1"/>
  <c r="AC3057" i="1"/>
  <c r="AH3057" i="1" s="1"/>
  <c r="AB3057" i="1"/>
  <c r="AG3057" i="1" s="1"/>
  <c r="AA3057" i="1"/>
  <c r="AF3057" i="1" s="1"/>
  <c r="AE3056" i="1"/>
  <c r="AJ3056" i="1" s="1"/>
  <c r="AD3056" i="1"/>
  <c r="AI3056" i="1" s="1"/>
  <c r="AC3056" i="1"/>
  <c r="AH3056" i="1" s="1"/>
  <c r="AB3056" i="1"/>
  <c r="AG3056" i="1" s="1"/>
  <c r="AA3056" i="1"/>
  <c r="AF3056" i="1" s="1"/>
  <c r="AE3055" i="1"/>
  <c r="AJ3055" i="1" s="1"/>
  <c r="AD3055" i="1"/>
  <c r="AI3055" i="1" s="1"/>
  <c r="AC3055" i="1"/>
  <c r="AH3055" i="1" s="1"/>
  <c r="AB3055" i="1"/>
  <c r="AG3055" i="1" s="1"/>
  <c r="AA3055" i="1"/>
  <c r="AF3055" i="1" s="1"/>
  <c r="AE3054" i="1"/>
  <c r="AJ3054" i="1" s="1"/>
  <c r="AD3054" i="1"/>
  <c r="AI3054" i="1" s="1"/>
  <c r="AC3054" i="1"/>
  <c r="AH3054" i="1" s="1"/>
  <c r="AB3054" i="1"/>
  <c r="AG3054" i="1" s="1"/>
  <c r="AA3054" i="1"/>
  <c r="AF3054" i="1" s="1"/>
  <c r="AE3053" i="1"/>
  <c r="AJ3053" i="1" s="1"/>
  <c r="AD3053" i="1"/>
  <c r="AI3053" i="1" s="1"/>
  <c r="AC3053" i="1"/>
  <c r="AH3053" i="1" s="1"/>
  <c r="AB3053" i="1"/>
  <c r="AG3053" i="1" s="1"/>
  <c r="AA3053" i="1"/>
  <c r="AF3053" i="1" s="1"/>
  <c r="AE3052" i="1"/>
  <c r="AJ3052" i="1" s="1"/>
  <c r="AD3052" i="1"/>
  <c r="AI3052" i="1" s="1"/>
  <c r="AC3052" i="1"/>
  <c r="AH3052" i="1" s="1"/>
  <c r="AB3052" i="1"/>
  <c r="AG3052" i="1" s="1"/>
  <c r="AA3052" i="1"/>
  <c r="AF3052" i="1" s="1"/>
  <c r="AE3051" i="1"/>
  <c r="AJ3051" i="1" s="1"/>
  <c r="AD3051" i="1"/>
  <c r="AI3051" i="1" s="1"/>
  <c r="AC3051" i="1"/>
  <c r="AH3051" i="1" s="1"/>
  <c r="AB3051" i="1"/>
  <c r="AG3051" i="1" s="1"/>
  <c r="AA3051" i="1"/>
  <c r="AF3051" i="1" s="1"/>
  <c r="AE3050" i="1"/>
  <c r="AJ3050" i="1" s="1"/>
  <c r="AD3050" i="1"/>
  <c r="AI3050" i="1" s="1"/>
  <c r="AC3050" i="1"/>
  <c r="AH3050" i="1" s="1"/>
  <c r="AB3050" i="1"/>
  <c r="AG3050" i="1" s="1"/>
  <c r="AA3050" i="1"/>
  <c r="AF3050" i="1" s="1"/>
  <c r="AE3049" i="1"/>
  <c r="AJ3049" i="1" s="1"/>
  <c r="AD3049" i="1"/>
  <c r="AI3049" i="1" s="1"/>
  <c r="AC3049" i="1"/>
  <c r="AH3049" i="1" s="1"/>
  <c r="AB3049" i="1"/>
  <c r="AG3049" i="1" s="1"/>
  <c r="AA3049" i="1"/>
  <c r="AF3049" i="1" s="1"/>
  <c r="AE3048" i="1"/>
  <c r="AJ3048" i="1" s="1"/>
  <c r="AD3048" i="1"/>
  <c r="AI3048" i="1" s="1"/>
  <c r="AC3048" i="1"/>
  <c r="AH3048" i="1" s="1"/>
  <c r="AB3048" i="1"/>
  <c r="AG3048" i="1" s="1"/>
  <c r="AA3048" i="1"/>
  <c r="AF3048" i="1" s="1"/>
  <c r="AE3047" i="1"/>
  <c r="AJ3047" i="1" s="1"/>
  <c r="AD3047" i="1"/>
  <c r="AI3047" i="1" s="1"/>
  <c r="AC3047" i="1"/>
  <c r="AH3047" i="1" s="1"/>
  <c r="AB3047" i="1"/>
  <c r="AG3047" i="1" s="1"/>
  <c r="AA3047" i="1"/>
  <c r="AF3047" i="1" s="1"/>
  <c r="AE3046" i="1"/>
  <c r="AJ3046" i="1" s="1"/>
  <c r="AD3046" i="1"/>
  <c r="AI3046" i="1" s="1"/>
  <c r="AC3046" i="1"/>
  <c r="AH3046" i="1" s="1"/>
  <c r="AB3046" i="1"/>
  <c r="AG3046" i="1" s="1"/>
  <c r="AA3046" i="1"/>
  <c r="AF3046" i="1" s="1"/>
  <c r="AE3045" i="1"/>
  <c r="AJ3045" i="1" s="1"/>
  <c r="AD3045" i="1"/>
  <c r="AI3045" i="1" s="1"/>
  <c r="AC3045" i="1"/>
  <c r="AH3045" i="1" s="1"/>
  <c r="AB3045" i="1"/>
  <c r="AG3045" i="1" s="1"/>
  <c r="AA3045" i="1"/>
  <c r="AF3045" i="1" s="1"/>
  <c r="AE3044" i="1"/>
  <c r="AJ3044" i="1" s="1"/>
  <c r="AD3044" i="1"/>
  <c r="AI3044" i="1" s="1"/>
  <c r="AC3044" i="1"/>
  <c r="AH3044" i="1" s="1"/>
  <c r="AB3044" i="1"/>
  <c r="AG3044" i="1" s="1"/>
  <c r="AA3044" i="1"/>
  <c r="AF3044" i="1" s="1"/>
  <c r="AE3043" i="1"/>
  <c r="AJ3043" i="1" s="1"/>
  <c r="AD3043" i="1"/>
  <c r="AI3043" i="1" s="1"/>
  <c r="AC3043" i="1"/>
  <c r="AH3043" i="1" s="1"/>
  <c r="AB3043" i="1"/>
  <c r="AG3043" i="1" s="1"/>
  <c r="AA3043" i="1"/>
  <c r="AF3043" i="1" s="1"/>
  <c r="AE3042" i="1"/>
  <c r="AJ3042" i="1" s="1"/>
  <c r="AD3042" i="1"/>
  <c r="AI3042" i="1" s="1"/>
  <c r="AC3042" i="1"/>
  <c r="AH3042" i="1" s="1"/>
  <c r="AB3042" i="1"/>
  <c r="AG3042" i="1" s="1"/>
  <c r="AA3042" i="1"/>
  <c r="AF3042" i="1" s="1"/>
  <c r="AE3041" i="1"/>
  <c r="AJ3041" i="1" s="1"/>
  <c r="AD3041" i="1"/>
  <c r="AI3041" i="1" s="1"/>
  <c r="AC3041" i="1"/>
  <c r="AH3041" i="1" s="1"/>
  <c r="AB3041" i="1"/>
  <c r="AG3041" i="1" s="1"/>
  <c r="AA3041" i="1"/>
  <c r="AF3041" i="1" s="1"/>
  <c r="AE3040" i="1"/>
  <c r="AJ3040" i="1" s="1"/>
  <c r="AD3040" i="1"/>
  <c r="AI3040" i="1" s="1"/>
  <c r="AC3040" i="1"/>
  <c r="AH3040" i="1" s="1"/>
  <c r="AB3040" i="1"/>
  <c r="AG3040" i="1" s="1"/>
  <c r="AA3040" i="1"/>
  <c r="AF3040" i="1" s="1"/>
  <c r="AE3039" i="1"/>
  <c r="AJ3039" i="1" s="1"/>
  <c r="AD3039" i="1"/>
  <c r="AI3039" i="1" s="1"/>
  <c r="AC3039" i="1"/>
  <c r="AH3039" i="1" s="1"/>
  <c r="AB3039" i="1"/>
  <c r="AG3039" i="1" s="1"/>
  <c r="AA3039" i="1"/>
  <c r="AF3039" i="1" s="1"/>
  <c r="AE3038" i="1"/>
  <c r="AJ3038" i="1" s="1"/>
  <c r="AD3038" i="1"/>
  <c r="AI3038" i="1" s="1"/>
  <c r="AC3038" i="1"/>
  <c r="AH3038" i="1" s="1"/>
  <c r="AB3038" i="1"/>
  <c r="AG3038" i="1" s="1"/>
  <c r="AA3038" i="1"/>
  <c r="AF3038" i="1" s="1"/>
  <c r="AE3037" i="1"/>
  <c r="AJ3037" i="1" s="1"/>
  <c r="AD3037" i="1"/>
  <c r="AI3037" i="1" s="1"/>
  <c r="AC3037" i="1"/>
  <c r="AH3037" i="1" s="1"/>
  <c r="AB3037" i="1"/>
  <c r="AG3037" i="1" s="1"/>
  <c r="AA3037" i="1"/>
  <c r="AF3037" i="1" s="1"/>
  <c r="AE3036" i="1"/>
  <c r="AJ3036" i="1" s="1"/>
  <c r="AD3036" i="1"/>
  <c r="AI3036" i="1" s="1"/>
  <c r="AC3036" i="1"/>
  <c r="AH3036" i="1" s="1"/>
  <c r="AB3036" i="1"/>
  <c r="AG3036" i="1" s="1"/>
  <c r="AA3036" i="1"/>
  <c r="AF3036" i="1" s="1"/>
  <c r="AE3035" i="1"/>
  <c r="AJ3035" i="1" s="1"/>
  <c r="AD3035" i="1"/>
  <c r="AI3035" i="1" s="1"/>
  <c r="AC3035" i="1"/>
  <c r="AH3035" i="1" s="1"/>
  <c r="AB3035" i="1"/>
  <c r="AG3035" i="1" s="1"/>
  <c r="AA3035" i="1"/>
  <c r="AF3035" i="1" s="1"/>
  <c r="AE3034" i="1"/>
  <c r="AJ3034" i="1" s="1"/>
  <c r="AD3034" i="1"/>
  <c r="AI3034" i="1" s="1"/>
  <c r="AC3034" i="1"/>
  <c r="AH3034" i="1" s="1"/>
  <c r="AB3034" i="1"/>
  <c r="AG3034" i="1" s="1"/>
  <c r="AA3034" i="1"/>
  <c r="AF3034" i="1" s="1"/>
  <c r="AE3033" i="1"/>
  <c r="AJ3033" i="1" s="1"/>
  <c r="AD3033" i="1"/>
  <c r="AI3033" i="1" s="1"/>
  <c r="AC3033" i="1"/>
  <c r="AH3033" i="1" s="1"/>
  <c r="AB3033" i="1"/>
  <c r="AG3033" i="1" s="1"/>
  <c r="AA3033" i="1"/>
  <c r="AF3033" i="1" s="1"/>
  <c r="AE3032" i="1"/>
  <c r="AJ3032" i="1" s="1"/>
  <c r="AD3032" i="1"/>
  <c r="AI3032" i="1" s="1"/>
  <c r="AC3032" i="1"/>
  <c r="AH3032" i="1" s="1"/>
  <c r="AB3032" i="1"/>
  <c r="AG3032" i="1" s="1"/>
  <c r="AA3032" i="1"/>
  <c r="AF3032" i="1" s="1"/>
  <c r="AE3031" i="1"/>
  <c r="AJ3031" i="1" s="1"/>
  <c r="AD3031" i="1"/>
  <c r="AI3031" i="1" s="1"/>
  <c r="AC3031" i="1"/>
  <c r="AH3031" i="1" s="1"/>
  <c r="AB3031" i="1"/>
  <c r="AG3031" i="1" s="1"/>
  <c r="AA3031" i="1"/>
  <c r="AF3031" i="1" s="1"/>
  <c r="AE3030" i="1"/>
  <c r="AJ3030" i="1" s="1"/>
  <c r="AD3030" i="1"/>
  <c r="AI3030" i="1" s="1"/>
  <c r="AC3030" i="1"/>
  <c r="AH3030" i="1" s="1"/>
  <c r="AB3030" i="1"/>
  <c r="AG3030" i="1" s="1"/>
  <c r="AA3030" i="1"/>
  <c r="AF3030" i="1" s="1"/>
  <c r="AE3029" i="1"/>
  <c r="AJ3029" i="1" s="1"/>
  <c r="AD3029" i="1"/>
  <c r="AI3029" i="1" s="1"/>
  <c r="AC3029" i="1"/>
  <c r="AH3029" i="1" s="1"/>
  <c r="AB3029" i="1"/>
  <c r="AG3029" i="1" s="1"/>
  <c r="AA3029" i="1"/>
  <c r="AF3029" i="1" s="1"/>
  <c r="AE3028" i="1"/>
  <c r="AJ3028" i="1" s="1"/>
  <c r="AD3028" i="1"/>
  <c r="AI3028" i="1" s="1"/>
  <c r="AC3028" i="1"/>
  <c r="AH3028" i="1" s="1"/>
  <c r="AB3028" i="1"/>
  <c r="AG3028" i="1" s="1"/>
  <c r="AA3028" i="1"/>
  <c r="AF3028" i="1" s="1"/>
  <c r="AE3027" i="1"/>
  <c r="AJ3027" i="1" s="1"/>
  <c r="AD3027" i="1"/>
  <c r="AI3027" i="1" s="1"/>
  <c r="AC3027" i="1"/>
  <c r="AH3027" i="1" s="1"/>
  <c r="AB3027" i="1"/>
  <c r="AG3027" i="1" s="1"/>
  <c r="AA3027" i="1"/>
  <c r="AF3027" i="1" s="1"/>
  <c r="AE3026" i="1"/>
  <c r="AJ3026" i="1" s="1"/>
  <c r="AD3026" i="1"/>
  <c r="AI3026" i="1" s="1"/>
  <c r="AC3026" i="1"/>
  <c r="AH3026" i="1" s="1"/>
  <c r="AB3026" i="1"/>
  <c r="AG3026" i="1" s="1"/>
  <c r="AA3026" i="1"/>
  <c r="AF3026" i="1" s="1"/>
  <c r="AE3025" i="1"/>
  <c r="AJ3025" i="1" s="1"/>
  <c r="AD3025" i="1"/>
  <c r="AI3025" i="1" s="1"/>
  <c r="AC3025" i="1"/>
  <c r="AH3025" i="1" s="1"/>
  <c r="AB3025" i="1"/>
  <c r="AG3025" i="1" s="1"/>
  <c r="AA3025" i="1"/>
  <c r="AF3025" i="1" s="1"/>
  <c r="AE3024" i="1"/>
  <c r="AJ3024" i="1" s="1"/>
  <c r="AD3024" i="1"/>
  <c r="AI3024" i="1" s="1"/>
  <c r="AC3024" i="1"/>
  <c r="AH3024" i="1" s="1"/>
  <c r="AB3024" i="1"/>
  <c r="AG3024" i="1" s="1"/>
  <c r="AA3024" i="1"/>
  <c r="AF3024" i="1" s="1"/>
  <c r="AE3023" i="1"/>
  <c r="AJ3023" i="1" s="1"/>
  <c r="AD3023" i="1"/>
  <c r="AI3023" i="1" s="1"/>
  <c r="AC3023" i="1"/>
  <c r="AH3023" i="1" s="1"/>
  <c r="AB3023" i="1"/>
  <c r="AG3023" i="1" s="1"/>
  <c r="AA3023" i="1"/>
  <c r="AF3023" i="1" s="1"/>
  <c r="AE3022" i="1"/>
  <c r="AJ3022" i="1" s="1"/>
  <c r="AD3022" i="1"/>
  <c r="AI3022" i="1" s="1"/>
  <c r="AC3022" i="1"/>
  <c r="AH3022" i="1" s="1"/>
  <c r="AB3022" i="1"/>
  <c r="AG3022" i="1" s="1"/>
  <c r="AA3022" i="1"/>
  <c r="AF3022" i="1" s="1"/>
  <c r="AE3021" i="1"/>
  <c r="AJ3021" i="1" s="1"/>
  <c r="AD3021" i="1"/>
  <c r="AI3021" i="1" s="1"/>
  <c r="AC3021" i="1"/>
  <c r="AH3021" i="1" s="1"/>
  <c r="AB3021" i="1"/>
  <c r="AG3021" i="1" s="1"/>
  <c r="AA3021" i="1"/>
  <c r="AF3021" i="1" s="1"/>
  <c r="AE3020" i="1"/>
  <c r="AJ3020" i="1" s="1"/>
  <c r="AD3020" i="1"/>
  <c r="AI3020" i="1" s="1"/>
  <c r="AC3020" i="1"/>
  <c r="AH3020" i="1" s="1"/>
  <c r="AB3020" i="1"/>
  <c r="AG3020" i="1" s="1"/>
  <c r="AA3020" i="1"/>
  <c r="AF3020" i="1" s="1"/>
  <c r="AE3019" i="1"/>
  <c r="AJ3019" i="1" s="1"/>
  <c r="AD3019" i="1"/>
  <c r="AI3019" i="1" s="1"/>
  <c r="AC3019" i="1"/>
  <c r="AH3019" i="1" s="1"/>
  <c r="AB3019" i="1"/>
  <c r="AG3019" i="1" s="1"/>
  <c r="AA3019" i="1"/>
  <c r="AF3019" i="1" s="1"/>
  <c r="AE3018" i="1"/>
  <c r="AJ3018" i="1" s="1"/>
  <c r="AD3018" i="1"/>
  <c r="AI3018" i="1" s="1"/>
  <c r="AC3018" i="1"/>
  <c r="AH3018" i="1" s="1"/>
  <c r="AB3018" i="1"/>
  <c r="AG3018" i="1" s="1"/>
  <c r="AA3018" i="1"/>
  <c r="AF3018" i="1" s="1"/>
  <c r="AE3017" i="1"/>
  <c r="AJ3017" i="1" s="1"/>
  <c r="AD3017" i="1"/>
  <c r="AI3017" i="1" s="1"/>
  <c r="AC3017" i="1"/>
  <c r="AH3017" i="1" s="1"/>
  <c r="AB3017" i="1"/>
  <c r="AG3017" i="1" s="1"/>
  <c r="AA3017" i="1"/>
  <c r="AF3017" i="1" s="1"/>
  <c r="AE3016" i="1"/>
  <c r="AJ3016" i="1" s="1"/>
  <c r="AD3016" i="1"/>
  <c r="AI3016" i="1" s="1"/>
  <c r="AC3016" i="1"/>
  <c r="AH3016" i="1" s="1"/>
  <c r="AB3016" i="1"/>
  <c r="AG3016" i="1" s="1"/>
  <c r="AA3016" i="1"/>
  <c r="AF3016" i="1" s="1"/>
  <c r="AE3015" i="1"/>
  <c r="AJ3015" i="1" s="1"/>
  <c r="AD3015" i="1"/>
  <c r="AI3015" i="1" s="1"/>
  <c r="AC3015" i="1"/>
  <c r="AH3015" i="1" s="1"/>
  <c r="AB3015" i="1"/>
  <c r="AG3015" i="1" s="1"/>
  <c r="AA3015" i="1"/>
  <c r="AF3015" i="1" s="1"/>
  <c r="AE3014" i="1"/>
  <c r="AJ3014" i="1" s="1"/>
  <c r="AD3014" i="1"/>
  <c r="AI3014" i="1" s="1"/>
  <c r="AC3014" i="1"/>
  <c r="AH3014" i="1" s="1"/>
  <c r="AB3014" i="1"/>
  <c r="AG3014" i="1" s="1"/>
  <c r="AA3014" i="1"/>
  <c r="AF3014" i="1" s="1"/>
  <c r="AE3013" i="1"/>
  <c r="AJ3013" i="1" s="1"/>
  <c r="AD3013" i="1"/>
  <c r="AI3013" i="1" s="1"/>
  <c r="AC3013" i="1"/>
  <c r="AH3013" i="1" s="1"/>
  <c r="AB3013" i="1"/>
  <c r="AG3013" i="1" s="1"/>
  <c r="AA3013" i="1"/>
  <c r="AF3013" i="1" s="1"/>
  <c r="AE3012" i="1"/>
  <c r="AJ3012" i="1" s="1"/>
  <c r="AD3012" i="1"/>
  <c r="AI3012" i="1" s="1"/>
  <c r="AC3012" i="1"/>
  <c r="AH3012" i="1" s="1"/>
  <c r="AB3012" i="1"/>
  <c r="AG3012" i="1" s="1"/>
  <c r="AA3012" i="1"/>
  <c r="AF3012" i="1" s="1"/>
  <c r="AE3011" i="1"/>
  <c r="AJ3011" i="1" s="1"/>
  <c r="AD3011" i="1"/>
  <c r="AI3011" i="1" s="1"/>
  <c r="AC3011" i="1"/>
  <c r="AH3011" i="1" s="1"/>
  <c r="AB3011" i="1"/>
  <c r="AG3011" i="1" s="1"/>
  <c r="AA3011" i="1"/>
  <c r="AF3011" i="1" s="1"/>
  <c r="AE3010" i="1"/>
  <c r="AJ3010" i="1" s="1"/>
  <c r="AD3010" i="1"/>
  <c r="AI3010" i="1" s="1"/>
  <c r="AC3010" i="1"/>
  <c r="AH3010" i="1" s="1"/>
  <c r="AB3010" i="1"/>
  <c r="AG3010" i="1" s="1"/>
  <c r="AA3010" i="1"/>
  <c r="AF3010" i="1" s="1"/>
  <c r="AE3009" i="1"/>
  <c r="AJ3009" i="1" s="1"/>
  <c r="AD3009" i="1"/>
  <c r="AI3009" i="1" s="1"/>
  <c r="AC3009" i="1"/>
  <c r="AH3009" i="1" s="1"/>
  <c r="AB3009" i="1"/>
  <c r="AG3009" i="1" s="1"/>
  <c r="AA3009" i="1"/>
  <c r="AF3009" i="1" s="1"/>
  <c r="AE3008" i="1"/>
  <c r="AJ3008" i="1" s="1"/>
  <c r="AD3008" i="1"/>
  <c r="AI3008" i="1" s="1"/>
  <c r="AC3008" i="1"/>
  <c r="AH3008" i="1" s="1"/>
  <c r="AB3008" i="1"/>
  <c r="AG3008" i="1" s="1"/>
  <c r="AA3008" i="1"/>
  <c r="AF3008" i="1" s="1"/>
  <c r="AE3007" i="1"/>
  <c r="AJ3007" i="1" s="1"/>
  <c r="AD3007" i="1"/>
  <c r="AI3007" i="1" s="1"/>
  <c r="AC3007" i="1"/>
  <c r="AH3007" i="1" s="1"/>
  <c r="AB3007" i="1"/>
  <c r="AG3007" i="1" s="1"/>
  <c r="AA3007" i="1"/>
  <c r="AF3007" i="1" s="1"/>
  <c r="AE3006" i="1"/>
  <c r="AJ3006" i="1" s="1"/>
  <c r="AD3006" i="1"/>
  <c r="AI3006" i="1" s="1"/>
  <c r="AC3006" i="1"/>
  <c r="AH3006" i="1" s="1"/>
  <c r="AB3006" i="1"/>
  <c r="AG3006" i="1" s="1"/>
  <c r="AA3006" i="1"/>
  <c r="AF3006" i="1" s="1"/>
  <c r="AE3005" i="1"/>
  <c r="AJ3005" i="1" s="1"/>
  <c r="AD3005" i="1"/>
  <c r="AI3005" i="1" s="1"/>
  <c r="AC3005" i="1"/>
  <c r="AH3005" i="1" s="1"/>
  <c r="AB3005" i="1"/>
  <c r="AG3005" i="1" s="1"/>
  <c r="AA3005" i="1"/>
  <c r="AF3005" i="1" s="1"/>
  <c r="AE3004" i="1"/>
  <c r="AJ3004" i="1" s="1"/>
  <c r="AD3004" i="1"/>
  <c r="AI3004" i="1" s="1"/>
  <c r="AC3004" i="1"/>
  <c r="AH3004" i="1" s="1"/>
  <c r="AB3004" i="1"/>
  <c r="AG3004" i="1" s="1"/>
  <c r="AA3004" i="1"/>
  <c r="AF3004" i="1" s="1"/>
  <c r="AE3003" i="1"/>
  <c r="AJ3003" i="1" s="1"/>
  <c r="AD3003" i="1"/>
  <c r="AI3003" i="1" s="1"/>
  <c r="AC3003" i="1"/>
  <c r="AH3003" i="1" s="1"/>
  <c r="AB3003" i="1"/>
  <c r="AG3003" i="1" s="1"/>
  <c r="AA3003" i="1"/>
  <c r="AF3003" i="1" s="1"/>
  <c r="AE3002" i="1"/>
  <c r="AJ3002" i="1" s="1"/>
  <c r="AD3002" i="1"/>
  <c r="AI3002" i="1" s="1"/>
  <c r="AC3002" i="1"/>
  <c r="AH3002" i="1" s="1"/>
  <c r="AB3002" i="1"/>
  <c r="AG3002" i="1" s="1"/>
  <c r="AA3002" i="1"/>
  <c r="AF3002" i="1" s="1"/>
  <c r="AE3001" i="1"/>
  <c r="AJ3001" i="1" s="1"/>
  <c r="AD3001" i="1"/>
  <c r="AI3001" i="1" s="1"/>
  <c r="AC3001" i="1"/>
  <c r="AH3001" i="1" s="1"/>
  <c r="AB3001" i="1"/>
  <c r="AG3001" i="1" s="1"/>
  <c r="AA3001" i="1"/>
  <c r="AF3001" i="1" s="1"/>
  <c r="AE3000" i="1"/>
  <c r="AJ3000" i="1" s="1"/>
  <c r="AD3000" i="1"/>
  <c r="AI3000" i="1" s="1"/>
  <c r="AC3000" i="1"/>
  <c r="AH3000" i="1" s="1"/>
  <c r="AB3000" i="1"/>
  <c r="AG3000" i="1" s="1"/>
  <c r="AA3000" i="1"/>
  <c r="AF3000" i="1" s="1"/>
  <c r="AE2999" i="1"/>
  <c r="AJ2999" i="1" s="1"/>
  <c r="AD2999" i="1"/>
  <c r="AI2999" i="1" s="1"/>
  <c r="AC2999" i="1"/>
  <c r="AH2999" i="1" s="1"/>
  <c r="AB2999" i="1"/>
  <c r="AG2999" i="1" s="1"/>
  <c r="AA2999" i="1"/>
  <c r="AF2999" i="1" s="1"/>
  <c r="AE2998" i="1"/>
  <c r="AJ2998" i="1" s="1"/>
  <c r="AD2998" i="1"/>
  <c r="AI2998" i="1" s="1"/>
  <c r="AC2998" i="1"/>
  <c r="AH2998" i="1" s="1"/>
  <c r="AB2998" i="1"/>
  <c r="AG2998" i="1" s="1"/>
  <c r="AA2998" i="1"/>
  <c r="AF2998" i="1" s="1"/>
  <c r="AE2997" i="1"/>
  <c r="AJ2997" i="1" s="1"/>
  <c r="AD2997" i="1"/>
  <c r="AI2997" i="1" s="1"/>
  <c r="AC2997" i="1"/>
  <c r="AH2997" i="1" s="1"/>
  <c r="AB2997" i="1"/>
  <c r="AG2997" i="1" s="1"/>
  <c r="AA2997" i="1"/>
  <c r="AF2997" i="1" s="1"/>
  <c r="AE2996" i="1"/>
  <c r="AJ2996" i="1" s="1"/>
  <c r="AD2996" i="1"/>
  <c r="AI2996" i="1" s="1"/>
  <c r="AC2996" i="1"/>
  <c r="AH2996" i="1" s="1"/>
  <c r="AB2996" i="1"/>
  <c r="AG2996" i="1" s="1"/>
  <c r="AA2996" i="1"/>
  <c r="AF2996" i="1" s="1"/>
  <c r="AE2995" i="1"/>
  <c r="AJ2995" i="1" s="1"/>
  <c r="AD2995" i="1"/>
  <c r="AI2995" i="1" s="1"/>
  <c r="AC2995" i="1"/>
  <c r="AH2995" i="1" s="1"/>
  <c r="AB2995" i="1"/>
  <c r="AG2995" i="1" s="1"/>
  <c r="AA2995" i="1"/>
  <c r="AF2995" i="1" s="1"/>
  <c r="AE2994" i="1"/>
  <c r="AJ2994" i="1" s="1"/>
  <c r="AD2994" i="1"/>
  <c r="AI2994" i="1" s="1"/>
  <c r="AC2994" i="1"/>
  <c r="AH2994" i="1" s="1"/>
  <c r="AB2994" i="1"/>
  <c r="AG2994" i="1" s="1"/>
  <c r="AA2994" i="1"/>
  <c r="AF2994" i="1" s="1"/>
  <c r="AE2993" i="1"/>
  <c r="AJ2993" i="1" s="1"/>
  <c r="AD2993" i="1"/>
  <c r="AI2993" i="1" s="1"/>
  <c r="AC2993" i="1"/>
  <c r="AH2993" i="1" s="1"/>
  <c r="AB2993" i="1"/>
  <c r="AG2993" i="1" s="1"/>
  <c r="AA2993" i="1"/>
  <c r="AF2993" i="1" s="1"/>
  <c r="AE2992" i="1"/>
  <c r="AJ2992" i="1" s="1"/>
  <c r="AD2992" i="1"/>
  <c r="AI2992" i="1" s="1"/>
  <c r="AC2992" i="1"/>
  <c r="AH2992" i="1" s="1"/>
  <c r="AB2992" i="1"/>
  <c r="AG2992" i="1" s="1"/>
  <c r="AA2992" i="1"/>
  <c r="AF2992" i="1" s="1"/>
  <c r="AE2991" i="1"/>
  <c r="AJ2991" i="1" s="1"/>
  <c r="AD2991" i="1"/>
  <c r="AI2991" i="1" s="1"/>
  <c r="AC2991" i="1"/>
  <c r="AH2991" i="1" s="1"/>
  <c r="AB2991" i="1"/>
  <c r="AG2991" i="1" s="1"/>
  <c r="AA2991" i="1"/>
  <c r="AF2991" i="1" s="1"/>
  <c r="AE2990" i="1"/>
  <c r="AJ2990" i="1" s="1"/>
  <c r="AD2990" i="1"/>
  <c r="AI2990" i="1" s="1"/>
  <c r="AC2990" i="1"/>
  <c r="AH2990" i="1" s="1"/>
  <c r="AB2990" i="1"/>
  <c r="AG2990" i="1" s="1"/>
  <c r="AA2990" i="1"/>
  <c r="AF2990" i="1" s="1"/>
  <c r="AE2989" i="1"/>
  <c r="AJ2989" i="1" s="1"/>
  <c r="AD2989" i="1"/>
  <c r="AI2989" i="1" s="1"/>
  <c r="AC2989" i="1"/>
  <c r="AH2989" i="1" s="1"/>
  <c r="AB2989" i="1"/>
  <c r="AG2989" i="1" s="1"/>
  <c r="AA2989" i="1"/>
  <c r="AF2989" i="1" s="1"/>
  <c r="AE2988" i="1"/>
  <c r="AJ2988" i="1" s="1"/>
  <c r="AD2988" i="1"/>
  <c r="AI2988" i="1" s="1"/>
  <c r="AC2988" i="1"/>
  <c r="AH2988" i="1" s="1"/>
  <c r="AB2988" i="1"/>
  <c r="AG2988" i="1" s="1"/>
  <c r="AA2988" i="1"/>
  <c r="AF2988" i="1" s="1"/>
  <c r="AE2987" i="1"/>
  <c r="AJ2987" i="1" s="1"/>
  <c r="AD2987" i="1"/>
  <c r="AI2987" i="1" s="1"/>
  <c r="AC2987" i="1"/>
  <c r="AH2987" i="1" s="1"/>
  <c r="AB2987" i="1"/>
  <c r="AG2987" i="1" s="1"/>
  <c r="AA2987" i="1"/>
  <c r="AF2987" i="1" s="1"/>
  <c r="AE2986" i="1"/>
  <c r="AJ2986" i="1" s="1"/>
  <c r="AD2986" i="1"/>
  <c r="AI2986" i="1" s="1"/>
  <c r="AC2986" i="1"/>
  <c r="AH2986" i="1" s="1"/>
  <c r="AB2986" i="1"/>
  <c r="AG2986" i="1" s="1"/>
  <c r="AA2986" i="1"/>
  <c r="AF2986" i="1" s="1"/>
  <c r="AE2985" i="1"/>
  <c r="AJ2985" i="1" s="1"/>
  <c r="AD2985" i="1"/>
  <c r="AI2985" i="1" s="1"/>
  <c r="AC2985" i="1"/>
  <c r="AH2985" i="1" s="1"/>
  <c r="AB2985" i="1"/>
  <c r="AG2985" i="1" s="1"/>
  <c r="AA2985" i="1"/>
  <c r="AF2985" i="1" s="1"/>
  <c r="AE2984" i="1"/>
  <c r="AJ2984" i="1" s="1"/>
  <c r="AD2984" i="1"/>
  <c r="AI2984" i="1" s="1"/>
  <c r="AC2984" i="1"/>
  <c r="AH2984" i="1" s="1"/>
  <c r="AB2984" i="1"/>
  <c r="AG2984" i="1" s="1"/>
  <c r="AA2984" i="1"/>
  <c r="AF2984" i="1" s="1"/>
  <c r="AE2983" i="1"/>
  <c r="AJ2983" i="1" s="1"/>
  <c r="AD2983" i="1"/>
  <c r="AI2983" i="1" s="1"/>
  <c r="AC2983" i="1"/>
  <c r="AH2983" i="1" s="1"/>
  <c r="AB2983" i="1"/>
  <c r="AG2983" i="1" s="1"/>
  <c r="AA2983" i="1"/>
  <c r="AF2983" i="1" s="1"/>
  <c r="AE2982" i="1"/>
  <c r="AJ2982" i="1" s="1"/>
  <c r="AD2982" i="1"/>
  <c r="AI2982" i="1" s="1"/>
  <c r="AC2982" i="1"/>
  <c r="AH2982" i="1" s="1"/>
  <c r="AB2982" i="1"/>
  <c r="AG2982" i="1" s="1"/>
  <c r="AA2982" i="1"/>
  <c r="AF2982" i="1" s="1"/>
  <c r="AE2981" i="1"/>
  <c r="AJ2981" i="1" s="1"/>
  <c r="AD2981" i="1"/>
  <c r="AI2981" i="1" s="1"/>
  <c r="AC2981" i="1"/>
  <c r="AH2981" i="1" s="1"/>
  <c r="AB2981" i="1"/>
  <c r="AG2981" i="1" s="1"/>
  <c r="AA2981" i="1"/>
  <c r="AF2981" i="1" s="1"/>
  <c r="AE2980" i="1"/>
  <c r="AJ2980" i="1" s="1"/>
  <c r="AD2980" i="1"/>
  <c r="AI2980" i="1" s="1"/>
  <c r="AC2980" i="1"/>
  <c r="AH2980" i="1" s="1"/>
  <c r="AB2980" i="1"/>
  <c r="AG2980" i="1" s="1"/>
  <c r="AA2980" i="1"/>
  <c r="AF2980" i="1" s="1"/>
  <c r="AE2979" i="1"/>
  <c r="AJ2979" i="1" s="1"/>
  <c r="AD2979" i="1"/>
  <c r="AI2979" i="1" s="1"/>
  <c r="AC2979" i="1"/>
  <c r="AH2979" i="1" s="1"/>
  <c r="AB2979" i="1"/>
  <c r="AG2979" i="1" s="1"/>
  <c r="AA2979" i="1"/>
  <c r="AF2979" i="1" s="1"/>
  <c r="AE2978" i="1"/>
  <c r="AJ2978" i="1" s="1"/>
  <c r="AD2978" i="1"/>
  <c r="AI2978" i="1" s="1"/>
  <c r="AC2978" i="1"/>
  <c r="AH2978" i="1" s="1"/>
  <c r="AB2978" i="1"/>
  <c r="AG2978" i="1" s="1"/>
  <c r="AA2978" i="1"/>
  <c r="AF2978" i="1" s="1"/>
  <c r="AE2977" i="1"/>
  <c r="AJ2977" i="1" s="1"/>
  <c r="AD2977" i="1"/>
  <c r="AI2977" i="1" s="1"/>
  <c r="AC2977" i="1"/>
  <c r="AH2977" i="1" s="1"/>
  <c r="AB2977" i="1"/>
  <c r="AG2977" i="1" s="1"/>
  <c r="AA2977" i="1"/>
  <c r="AF2977" i="1" s="1"/>
  <c r="AE2976" i="1"/>
  <c r="AJ2976" i="1" s="1"/>
  <c r="AD2976" i="1"/>
  <c r="AI2976" i="1" s="1"/>
  <c r="AC2976" i="1"/>
  <c r="AH2976" i="1" s="1"/>
  <c r="AB2976" i="1"/>
  <c r="AG2976" i="1" s="1"/>
  <c r="AA2976" i="1"/>
  <c r="AF2976" i="1" s="1"/>
  <c r="AE2975" i="1"/>
  <c r="AJ2975" i="1" s="1"/>
  <c r="AD2975" i="1"/>
  <c r="AI2975" i="1" s="1"/>
  <c r="AC2975" i="1"/>
  <c r="AH2975" i="1" s="1"/>
  <c r="AB2975" i="1"/>
  <c r="AG2975" i="1" s="1"/>
  <c r="AA2975" i="1"/>
  <c r="AF2975" i="1" s="1"/>
  <c r="AE2974" i="1"/>
  <c r="AJ2974" i="1" s="1"/>
  <c r="AD2974" i="1"/>
  <c r="AI2974" i="1" s="1"/>
  <c r="AC2974" i="1"/>
  <c r="AH2974" i="1" s="1"/>
  <c r="AB2974" i="1"/>
  <c r="AG2974" i="1" s="1"/>
  <c r="AA2974" i="1"/>
  <c r="AF2974" i="1" s="1"/>
  <c r="AE2973" i="1"/>
  <c r="AJ2973" i="1" s="1"/>
  <c r="AD2973" i="1"/>
  <c r="AI2973" i="1" s="1"/>
  <c r="AC2973" i="1"/>
  <c r="AH2973" i="1" s="1"/>
  <c r="AB2973" i="1"/>
  <c r="AG2973" i="1" s="1"/>
  <c r="AA2973" i="1"/>
  <c r="AF2973" i="1" s="1"/>
  <c r="AE2972" i="1"/>
  <c r="AJ2972" i="1" s="1"/>
  <c r="AD2972" i="1"/>
  <c r="AI2972" i="1" s="1"/>
  <c r="AC2972" i="1"/>
  <c r="AH2972" i="1" s="1"/>
  <c r="AB2972" i="1"/>
  <c r="AG2972" i="1" s="1"/>
  <c r="AA2972" i="1"/>
  <c r="AF2972" i="1" s="1"/>
  <c r="AE2971" i="1"/>
  <c r="AJ2971" i="1" s="1"/>
  <c r="AD2971" i="1"/>
  <c r="AI2971" i="1" s="1"/>
  <c r="AC2971" i="1"/>
  <c r="AH2971" i="1" s="1"/>
  <c r="AB2971" i="1"/>
  <c r="AG2971" i="1" s="1"/>
  <c r="AA2971" i="1"/>
  <c r="AF2971" i="1" s="1"/>
  <c r="AE2970" i="1"/>
  <c r="AJ2970" i="1" s="1"/>
  <c r="AD2970" i="1"/>
  <c r="AI2970" i="1" s="1"/>
  <c r="AC2970" i="1"/>
  <c r="AH2970" i="1" s="1"/>
  <c r="AB2970" i="1"/>
  <c r="AG2970" i="1" s="1"/>
  <c r="AA2970" i="1"/>
  <c r="AF2970" i="1" s="1"/>
  <c r="AE2969" i="1"/>
  <c r="AJ2969" i="1" s="1"/>
  <c r="AD2969" i="1"/>
  <c r="AI2969" i="1" s="1"/>
  <c r="AC2969" i="1"/>
  <c r="AH2969" i="1" s="1"/>
  <c r="AB2969" i="1"/>
  <c r="AG2969" i="1" s="1"/>
  <c r="AA2969" i="1"/>
  <c r="AF2969" i="1" s="1"/>
  <c r="AE2968" i="1"/>
  <c r="AJ2968" i="1" s="1"/>
  <c r="AD2968" i="1"/>
  <c r="AI2968" i="1" s="1"/>
  <c r="AC2968" i="1"/>
  <c r="AH2968" i="1" s="1"/>
  <c r="AB2968" i="1"/>
  <c r="AG2968" i="1" s="1"/>
  <c r="AA2968" i="1"/>
  <c r="AF2968" i="1" s="1"/>
  <c r="AE2967" i="1"/>
  <c r="AJ2967" i="1" s="1"/>
  <c r="AD2967" i="1"/>
  <c r="AI2967" i="1" s="1"/>
  <c r="AC2967" i="1"/>
  <c r="AH2967" i="1" s="1"/>
  <c r="AB2967" i="1"/>
  <c r="AG2967" i="1" s="1"/>
  <c r="AA2967" i="1"/>
  <c r="AF2967" i="1" s="1"/>
  <c r="AE2966" i="1"/>
  <c r="AJ2966" i="1" s="1"/>
  <c r="AD2966" i="1"/>
  <c r="AI2966" i="1" s="1"/>
  <c r="AC2966" i="1"/>
  <c r="AH2966" i="1" s="1"/>
  <c r="AB2966" i="1"/>
  <c r="AG2966" i="1" s="1"/>
  <c r="AA2966" i="1"/>
  <c r="AF2966" i="1" s="1"/>
  <c r="AE2965" i="1"/>
  <c r="AJ2965" i="1" s="1"/>
  <c r="AD2965" i="1"/>
  <c r="AI2965" i="1" s="1"/>
  <c r="AC2965" i="1"/>
  <c r="AH2965" i="1" s="1"/>
  <c r="AB2965" i="1"/>
  <c r="AG2965" i="1" s="1"/>
  <c r="AA2965" i="1"/>
  <c r="AF2965" i="1" s="1"/>
  <c r="AE2964" i="1"/>
  <c r="AJ2964" i="1" s="1"/>
  <c r="AD2964" i="1"/>
  <c r="AI2964" i="1" s="1"/>
  <c r="AC2964" i="1"/>
  <c r="AH2964" i="1" s="1"/>
  <c r="AB2964" i="1"/>
  <c r="AG2964" i="1" s="1"/>
  <c r="AA2964" i="1"/>
  <c r="AF2964" i="1" s="1"/>
  <c r="AE2963" i="1"/>
  <c r="AJ2963" i="1" s="1"/>
  <c r="AD2963" i="1"/>
  <c r="AI2963" i="1" s="1"/>
  <c r="AC2963" i="1"/>
  <c r="AH2963" i="1" s="1"/>
  <c r="AB2963" i="1"/>
  <c r="AG2963" i="1" s="1"/>
  <c r="AA2963" i="1"/>
  <c r="AF2963" i="1" s="1"/>
  <c r="AE2962" i="1"/>
  <c r="AJ2962" i="1" s="1"/>
  <c r="AD2962" i="1"/>
  <c r="AI2962" i="1" s="1"/>
  <c r="AC2962" i="1"/>
  <c r="AH2962" i="1" s="1"/>
  <c r="AB2962" i="1"/>
  <c r="AG2962" i="1" s="1"/>
  <c r="AA2962" i="1"/>
  <c r="AF2962" i="1" s="1"/>
  <c r="AE2961" i="1"/>
  <c r="AJ2961" i="1" s="1"/>
  <c r="AD2961" i="1"/>
  <c r="AI2961" i="1" s="1"/>
  <c r="AC2961" i="1"/>
  <c r="AH2961" i="1" s="1"/>
  <c r="AB2961" i="1"/>
  <c r="AG2961" i="1" s="1"/>
  <c r="AA2961" i="1"/>
  <c r="AF2961" i="1" s="1"/>
  <c r="AE2960" i="1"/>
  <c r="AJ2960" i="1" s="1"/>
  <c r="AD2960" i="1"/>
  <c r="AI2960" i="1" s="1"/>
  <c r="AC2960" i="1"/>
  <c r="AH2960" i="1" s="1"/>
  <c r="AB2960" i="1"/>
  <c r="AG2960" i="1" s="1"/>
  <c r="AA2960" i="1"/>
  <c r="AF2960" i="1" s="1"/>
  <c r="AE2959" i="1"/>
  <c r="AJ2959" i="1" s="1"/>
  <c r="AD2959" i="1"/>
  <c r="AI2959" i="1" s="1"/>
  <c r="AC2959" i="1"/>
  <c r="AH2959" i="1" s="1"/>
  <c r="AB2959" i="1"/>
  <c r="AG2959" i="1" s="1"/>
  <c r="AA2959" i="1"/>
  <c r="AF2959" i="1" s="1"/>
  <c r="AE2958" i="1"/>
  <c r="AJ2958" i="1" s="1"/>
  <c r="AD2958" i="1"/>
  <c r="AI2958" i="1" s="1"/>
  <c r="AC2958" i="1"/>
  <c r="AH2958" i="1" s="1"/>
  <c r="AB2958" i="1"/>
  <c r="AG2958" i="1" s="1"/>
  <c r="AA2958" i="1"/>
  <c r="AF2958" i="1" s="1"/>
  <c r="AE2957" i="1"/>
  <c r="AJ2957" i="1" s="1"/>
  <c r="AD2957" i="1"/>
  <c r="AI2957" i="1" s="1"/>
  <c r="AC2957" i="1"/>
  <c r="AH2957" i="1" s="1"/>
  <c r="AB2957" i="1"/>
  <c r="AG2957" i="1" s="1"/>
  <c r="AA2957" i="1"/>
  <c r="AF2957" i="1" s="1"/>
  <c r="AE2956" i="1"/>
  <c r="AJ2956" i="1" s="1"/>
  <c r="AD2956" i="1"/>
  <c r="AI2956" i="1" s="1"/>
  <c r="AC2956" i="1"/>
  <c r="AH2956" i="1" s="1"/>
  <c r="AB2956" i="1"/>
  <c r="AG2956" i="1" s="1"/>
  <c r="AA2956" i="1"/>
  <c r="AF2956" i="1" s="1"/>
  <c r="AE2955" i="1"/>
  <c r="AJ2955" i="1" s="1"/>
  <c r="AD2955" i="1"/>
  <c r="AI2955" i="1" s="1"/>
  <c r="AC2955" i="1"/>
  <c r="AH2955" i="1" s="1"/>
  <c r="AB2955" i="1"/>
  <c r="AG2955" i="1" s="1"/>
  <c r="AA2955" i="1"/>
  <c r="AF2955" i="1" s="1"/>
  <c r="AE2954" i="1"/>
  <c r="AJ2954" i="1" s="1"/>
  <c r="AD2954" i="1"/>
  <c r="AI2954" i="1" s="1"/>
  <c r="AC2954" i="1"/>
  <c r="AH2954" i="1" s="1"/>
  <c r="AB2954" i="1"/>
  <c r="AG2954" i="1" s="1"/>
  <c r="AA2954" i="1"/>
  <c r="AF2954" i="1" s="1"/>
  <c r="AE2953" i="1"/>
  <c r="AJ2953" i="1" s="1"/>
  <c r="AD2953" i="1"/>
  <c r="AI2953" i="1" s="1"/>
  <c r="AC2953" i="1"/>
  <c r="AH2953" i="1" s="1"/>
  <c r="AB2953" i="1"/>
  <c r="AG2953" i="1" s="1"/>
  <c r="AA2953" i="1"/>
  <c r="AF2953" i="1" s="1"/>
  <c r="AE2952" i="1"/>
  <c r="AJ2952" i="1" s="1"/>
  <c r="AD2952" i="1"/>
  <c r="AI2952" i="1" s="1"/>
  <c r="AC2952" i="1"/>
  <c r="AH2952" i="1" s="1"/>
  <c r="AB2952" i="1"/>
  <c r="AG2952" i="1" s="1"/>
  <c r="AA2952" i="1"/>
  <c r="AF2952" i="1" s="1"/>
  <c r="AE2951" i="1"/>
  <c r="AJ2951" i="1" s="1"/>
  <c r="AD2951" i="1"/>
  <c r="AI2951" i="1" s="1"/>
  <c r="AC2951" i="1"/>
  <c r="AH2951" i="1" s="1"/>
  <c r="AB2951" i="1"/>
  <c r="AG2951" i="1" s="1"/>
  <c r="AA2951" i="1"/>
  <c r="AF2951" i="1" s="1"/>
  <c r="AE2950" i="1"/>
  <c r="AJ2950" i="1" s="1"/>
  <c r="AD2950" i="1"/>
  <c r="AI2950" i="1" s="1"/>
  <c r="AC2950" i="1"/>
  <c r="AH2950" i="1" s="1"/>
  <c r="AB2950" i="1"/>
  <c r="AG2950" i="1" s="1"/>
  <c r="AA2950" i="1"/>
  <c r="AF2950" i="1" s="1"/>
  <c r="AE2949" i="1"/>
  <c r="AJ2949" i="1" s="1"/>
  <c r="AD2949" i="1"/>
  <c r="AI2949" i="1" s="1"/>
  <c r="AC2949" i="1"/>
  <c r="AH2949" i="1" s="1"/>
  <c r="AB2949" i="1"/>
  <c r="AG2949" i="1" s="1"/>
  <c r="AA2949" i="1"/>
  <c r="AF2949" i="1" s="1"/>
  <c r="AE2948" i="1"/>
  <c r="AJ2948" i="1" s="1"/>
  <c r="AD2948" i="1"/>
  <c r="AI2948" i="1" s="1"/>
  <c r="AC2948" i="1"/>
  <c r="AH2948" i="1" s="1"/>
  <c r="AB2948" i="1"/>
  <c r="AG2948" i="1" s="1"/>
  <c r="AA2948" i="1"/>
  <c r="AF2948" i="1" s="1"/>
  <c r="AE2947" i="1"/>
  <c r="AJ2947" i="1" s="1"/>
  <c r="AD2947" i="1"/>
  <c r="AI2947" i="1" s="1"/>
  <c r="AC2947" i="1"/>
  <c r="AH2947" i="1" s="1"/>
  <c r="AB2947" i="1"/>
  <c r="AG2947" i="1" s="1"/>
  <c r="AA2947" i="1"/>
  <c r="AF2947" i="1" s="1"/>
  <c r="AE2946" i="1"/>
  <c r="AJ2946" i="1" s="1"/>
  <c r="AD2946" i="1"/>
  <c r="AI2946" i="1" s="1"/>
  <c r="AC2946" i="1"/>
  <c r="AH2946" i="1" s="1"/>
  <c r="AB2946" i="1"/>
  <c r="AG2946" i="1" s="1"/>
  <c r="AA2946" i="1"/>
  <c r="AF2946" i="1" s="1"/>
  <c r="AE2945" i="1"/>
  <c r="AJ2945" i="1" s="1"/>
  <c r="AD2945" i="1"/>
  <c r="AI2945" i="1" s="1"/>
  <c r="AC2945" i="1"/>
  <c r="AH2945" i="1" s="1"/>
  <c r="AB2945" i="1"/>
  <c r="AG2945" i="1" s="1"/>
  <c r="AA2945" i="1"/>
  <c r="AF2945" i="1" s="1"/>
  <c r="AE2944" i="1"/>
  <c r="AJ2944" i="1" s="1"/>
  <c r="AD2944" i="1"/>
  <c r="AI2944" i="1" s="1"/>
  <c r="AC2944" i="1"/>
  <c r="AH2944" i="1" s="1"/>
  <c r="AB2944" i="1"/>
  <c r="AG2944" i="1" s="1"/>
  <c r="AA2944" i="1"/>
  <c r="AF2944" i="1" s="1"/>
  <c r="AE2943" i="1"/>
  <c r="AJ2943" i="1" s="1"/>
  <c r="AD2943" i="1"/>
  <c r="AI2943" i="1" s="1"/>
  <c r="AC2943" i="1"/>
  <c r="AH2943" i="1" s="1"/>
  <c r="AB2943" i="1"/>
  <c r="AG2943" i="1" s="1"/>
  <c r="AA2943" i="1"/>
  <c r="AF2943" i="1" s="1"/>
  <c r="AE2942" i="1"/>
  <c r="AJ2942" i="1" s="1"/>
  <c r="AD2942" i="1"/>
  <c r="AI2942" i="1" s="1"/>
  <c r="AC2942" i="1"/>
  <c r="AH2942" i="1" s="1"/>
  <c r="AB2942" i="1"/>
  <c r="AG2942" i="1" s="1"/>
  <c r="AA2942" i="1"/>
  <c r="AF2942" i="1" s="1"/>
  <c r="AE2941" i="1"/>
  <c r="AJ2941" i="1" s="1"/>
  <c r="AD2941" i="1"/>
  <c r="AI2941" i="1" s="1"/>
  <c r="AC2941" i="1"/>
  <c r="AH2941" i="1" s="1"/>
  <c r="AB2941" i="1"/>
  <c r="AG2941" i="1" s="1"/>
  <c r="AA2941" i="1"/>
  <c r="AF2941" i="1" s="1"/>
  <c r="AE2940" i="1"/>
  <c r="AJ2940" i="1" s="1"/>
  <c r="AD2940" i="1"/>
  <c r="AI2940" i="1" s="1"/>
  <c r="AC2940" i="1"/>
  <c r="AH2940" i="1" s="1"/>
  <c r="AB2940" i="1"/>
  <c r="AG2940" i="1" s="1"/>
  <c r="AA2940" i="1"/>
  <c r="AF2940" i="1" s="1"/>
  <c r="AE2939" i="1"/>
  <c r="AJ2939" i="1" s="1"/>
  <c r="AD2939" i="1"/>
  <c r="AI2939" i="1" s="1"/>
  <c r="AC2939" i="1"/>
  <c r="AH2939" i="1" s="1"/>
  <c r="AB2939" i="1"/>
  <c r="AG2939" i="1" s="1"/>
  <c r="AA2939" i="1"/>
  <c r="AF2939" i="1" s="1"/>
  <c r="AE2938" i="1"/>
  <c r="AJ2938" i="1" s="1"/>
  <c r="AD2938" i="1"/>
  <c r="AI2938" i="1" s="1"/>
  <c r="AC2938" i="1"/>
  <c r="AH2938" i="1" s="1"/>
  <c r="AB2938" i="1"/>
  <c r="AG2938" i="1" s="1"/>
  <c r="AA2938" i="1"/>
  <c r="AF2938" i="1" s="1"/>
  <c r="AE2937" i="1"/>
  <c r="AJ2937" i="1" s="1"/>
  <c r="AD2937" i="1"/>
  <c r="AI2937" i="1" s="1"/>
  <c r="AC2937" i="1"/>
  <c r="AH2937" i="1" s="1"/>
  <c r="AB2937" i="1"/>
  <c r="AG2937" i="1" s="1"/>
  <c r="AA2937" i="1"/>
  <c r="AF2937" i="1" s="1"/>
  <c r="AE2936" i="1"/>
  <c r="AJ2936" i="1" s="1"/>
  <c r="AD2936" i="1"/>
  <c r="AI2936" i="1" s="1"/>
  <c r="AC2936" i="1"/>
  <c r="AH2936" i="1" s="1"/>
  <c r="AB2936" i="1"/>
  <c r="AG2936" i="1" s="1"/>
  <c r="AA2936" i="1"/>
  <c r="AF2936" i="1" s="1"/>
  <c r="AE2935" i="1"/>
  <c r="AJ2935" i="1" s="1"/>
  <c r="AD2935" i="1"/>
  <c r="AI2935" i="1" s="1"/>
  <c r="AC2935" i="1"/>
  <c r="AH2935" i="1" s="1"/>
  <c r="AB2935" i="1"/>
  <c r="AG2935" i="1" s="1"/>
  <c r="AA2935" i="1"/>
  <c r="AF2935" i="1" s="1"/>
  <c r="AE2934" i="1"/>
  <c r="AJ2934" i="1" s="1"/>
  <c r="AD2934" i="1"/>
  <c r="AI2934" i="1" s="1"/>
  <c r="AC2934" i="1"/>
  <c r="AH2934" i="1" s="1"/>
  <c r="AB2934" i="1"/>
  <c r="AG2934" i="1" s="1"/>
  <c r="AA2934" i="1"/>
  <c r="AF2934" i="1" s="1"/>
  <c r="AE2933" i="1"/>
  <c r="AJ2933" i="1" s="1"/>
  <c r="AD2933" i="1"/>
  <c r="AI2933" i="1" s="1"/>
  <c r="AC2933" i="1"/>
  <c r="AH2933" i="1" s="1"/>
  <c r="AB2933" i="1"/>
  <c r="AG2933" i="1" s="1"/>
  <c r="AA2933" i="1"/>
  <c r="AF2933" i="1" s="1"/>
  <c r="AE2932" i="1"/>
  <c r="AJ2932" i="1" s="1"/>
  <c r="AD2932" i="1"/>
  <c r="AI2932" i="1" s="1"/>
  <c r="AC2932" i="1"/>
  <c r="AH2932" i="1" s="1"/>
  <c r="AB2932" i="1"/>
  <c r="AG2932" i="1" s="1"/>
  <c r="AA2932" i="1"/>
  <c r="AF2932" i="1" s="1"/>
  <c r="AE2931" i="1"/>
  <c r="AJ2931" i="1" s="1"/>
  <c r="AD2931" i="1"/>
  <c r="AI2931" i="1" s="1"/>
  <c r="AC2931" i="1"/>
  <c r="AH2931" i="1" s="1"/>
  <c r="AB2931" i="1"/>
  <c r="AG2931" i="1" s="1"/>
  <c r="AA2931" i="1"/>
  <c r="AF2931" i="1" s="1"/>
  <c r="AE2930" i="1"/>
  <c r="AJ2930" i="1" s="1"/>
  <c r="AD2930" i="1"/>
  <c r="AI2930" i="1" s="1"/>
  <c r="AC2930" i="1"/>
  <c r="AH2930" i="1" s="1"/>
  <c r="AB2930" i="1"/>
  <c r="AG2930" i="1" s="1"/>
  <c r="AA2930" i="1"/>
  <c r="AF2930" i="1" s="1"/>
  <c r="AE2929" i="1"/>
  <c r="AJ2929" i="1" s="1"/>
  <c r="AD2929" i="1"/>
  <c r="AI2929" i="1" s="1"/>
  <c r="AC2929" i="1"/>
  <c r="AH2929" i="1" s="1"/>
  <c r="AB2929" i="1"/>
  <c r="AG2929" i="1" s="1"/>
  <c r="AA2929" i="1"/>
  <c r="AF2929" i="1" s="1"/>
  <c r="AE2928" i="1"/>
  <c r="AJ2928" i="1" s="1"/>
  <c r="AD2928" i="1"/>
  <c r="AI2928" i="1" s="1"/>
  <c r="AC2928" i="1"/>
  <c r="AH2928" i="1" s="1"/>
  <c r="AB2928" i="1"/>
  <c r="AG2928" i="1" s="1"/>
  <c r="AA2928" i="1"/>
  <c r="AF2928" i="1" s="1"/>
  <c r="AE2927" i="1"/>
  <c r="AJ2927" i="1" s="1"/>
  <c r="AD2927" i="1"/>
  <c r="AI2927" i="1" s="1"/>
  <c r="AC2927" i="1"/>
  <c r="AH2927" i="1" s="1"/>
  <c r="AB2927" i="1"/>
  <c r="AG2927" i="1" s="1"/>
  <c r="AA2927" i="1"/>
  <c r="AF2927" i="1" s="1"/>
  <c r="AE2926" i="1"/>
  <c r="AJ2926" i="1" s="1"/>
  <c r="AD2926" i="1"/>
  <c r="AI2926" i="1" s="1"/>
  <c r="AC2926" i="1"/>
  <c r="AH2926" i="1" s="1"/>
  <c r="AB2926" i="1"/>
  <c r="AG2926" i="1" s="1"/>
  <c r="AA2926" i="1"/>
  <c r="AF2926" i="1" s="1"/>
  <c r="AE2925" i="1"/>
  <c r="AJ2925" i="1" s="1"/>
  <c r="AD2925" i="1"/>
  <c r="AI2925" i="1" s="1"/>
  <c r="AC2925" i="1"/>
  <c r="AH2925" i="1" s="1"/>
  <c r="AB2925" i="1"/>
  <c r="AG2925" i="1" s="1"/>
  <c r="AA2925" i="1"/>
  <c r="AF2925" i="1" s="1"/>
  <c r="AE2924" i="1"/>
  <c r="AJ2924" i="1" s="1"/>
  <c r="AD2924" i="1"/>
  <c r="AI2924" i="1" s="1"/>
  <c r="AC2924" i="1"/>
  <c r="AH2924" i="1" s="1"/>
  <c r="AB2924" i="1"/>
  <c r="AG2924" i="1" s="1"/>
  <c r="AA2924" i="1"/>
  <c r="AF2924" i="1" s="1"/>
  <c r="AE2923" i="1"/>
  <c r="AJ2923" i="1" s="1"/>
  <c r="AD2923" i="1"/>
  <c r="AI2923" i="1" s="1"/>
  <c r="AC2923" i="1"/>
  <c r="AH2923" i="1" s="1"/>
  <c r="AB2923" i="1"/>
  <c r="AG2923" i="1" s="1"/>
  <c r="AA2923" i="1"/>
  <c r="AF2923" i="1" s="1"/>
  <c r="AE2922" i="1"/>
  <c r="AJ2922" i="1" s="1"/>
  <c r="AD2922" i="1"/>
  <c r="AI2922" i="1" s="1"/>
  <c r="AC2922" i="1"/>
  <c r="AH2922" i="1" s="1"/>
  <c r="AB2922" i="1"/>
  <c r="AG2922" i="1" s="1"/>
  <c r="AA2922" i="1"/>
  <c r="AF2922" i="1" s="1"/>
  <c r="AE2921" i="1"/>
  <c r="AJ2921" i="1" s="1"/>
  <c r="AD2921" i="1"/>
  <c r="AI2921" i="1" s="1"/>
  <c r="AC2921" i="1"/>
  <c r="AH2921" i="1" s="1"/>
  <c r="AB2921" i="1"/>
  <c r="AG2921" i="1" s="1"/>
  <c r="AA2921" i="1"/>
  <c r="AF2921" i="1" s="1"/>
  <c r="AE2920" i="1"/>
  <c r="AJ2920" i="1" s="1"/>
  <c r="AD2920" i="1"/>
  <c r="AI2920" i="1" s="1"/>
  <c r="AC2920" i="1"/>
  <c r="AH2920" i="1" s="1"/>
  <c r="AB2920" i="1"/>
  <c r="AG2920" i="1" s="1"/>
  <c r="AA2920" i="1"/>
  <c r="AF2920" i="1" s="1"/>
  <c r="AE2919" i="1"/>
  <c r="AJ2919" i="1" s="1"/>
  <c r="AD2919" i="1"/>
  <c r="AI2919" i="1" s="1"/>
  <c r="AC2919" i="1"/>
  <c r="AH2919" i="1" s="1"/>
  <c r="AB2919" i="1"/>
  <c r="AG2919" i="1" s="1"/>
  <c r="AA2919" i="1"/>
  <c r="AF2919" i="1" s="1"/>
  <c r="AE2918" i="1"/>
  <c r="AJ2918" i="1" s="1"/>
  <c r="AD2918" i="1"/>
  <c r="AI2918" i="1" s="1"/>
  <c r="AC2918" i="1"/>
  <c r="AH2918" i="1" s="1"/>
  <c r="AB2918" i="1"/>
  <c r="AG2918" i="1" s="1"/>
  <c r="AA2918" i="1"/>
  <c r="AF2918" i="1" s="1"/>
  <c r="AE2917" i="1"/>
  <c r="AJ2917" i="1" s="1"/>
  <c r="AD2917" i="1"/>
  <c r="AI2917" i="1" s="1"/>
  <c r="AC2917" i="1"/>
  <c r="AH2917" i="1" s="1"/>
  <c r="AB2917" i="1"/>
  <c r="AG2917" i="1" s="1"/>
  <c r="AA2917" i="1"/>
  <c r="AF2917" i="1" s="1"/>
  <c r="AE2916" i="1"/>
  <c r="AJ2916" i="1" s="1"/>
  <c r="AD2916" i="1"/>
  <c r="AI2916" i="1" s="1"/>
  <c r="AC2916" i="1"/>
  <c r="AH2916" i="1" s="1"/>
  <c r="AB2916" i="1"/>
  <c r="AG2916" i="1" s="1"/>
  <c r="AA2916" i="1"/>
  <c r="AF2916" i="1" s="1"/>
  <c r="AE2915" i="1"/>
  <c r="AJ2915" i="1" s="1"/>
  <c r="AD2915" i="1"/>
  <c r="AI2915" i="1" s="1"/>
  <c r="AC2915" i="1"/>
  <c r="AH2915" i="1" s="1"/>
  <c r="AB2915" i="1"/>
  <c r="AG2915" i="1" s="1"/>
  <c r="AA2915" i="1"/>
  <c r="AF2915" i="1" s="1"/>
  <c r="AE2914" i="1"/>
  <c r="AJ2914" i="1" s="1"/>
  <c r="AD2914" i="1"/>
  <c r="AI2914" i="1" s="1"/>
  <c r="AC2914" i="1"/>
  <c r="AH2914" i="1" s="1"/>
  <c r="AB2914" i="1"/>
  <c r="AG2914" i="1" s="1"/>
  <c r="AA2914" i="1"/>
  <c r="AF2914" i="1" s="1"/>
  <c r="AE2913" i="1"/>
  <c r="AJ2913" i="1" s="1"/>
  <c r="AD2913" i="1"/>
  <c r="AI2913" i="1" s="1"/>
  <c r="AC2913" i="1"/>
  <c r="AH2913" i="1" s="1"/>
  <c r="AB2913" i="1"/>
  <c r="AG2913" i="1" s="1"/>
  <c r="AA2913" i="1"/>
  <c r="AF2913" i="1" s="1"/>
  <c r="AE2912" i="1"/>
  <c r="AJ2912" i="1" s="1"/>
  <c r="AD2912" i="1"/>
  <c r="AI2912" i="1" s="1"/>
  <c r="AC2912" i="1"/>
  <c r="AH2912" i="1" s="1"/>
  <c r="AB2912" i="1"/>
  <c r="AG2912" i="1" s="1"/>
  <c r="AA2912" i="1"/>
  <c r="AF2912" i="1" s="1"/>
  <c r="AE2911" i="1"/>
  <c r="AJ2911" i="1" s="1"/>
  <c r="AD2911" i="1"/>
  <c r="AI2911" i="1" s="1"/>
  <c r="AC2911" i="1"/>
  <c r="AH2911" i="1" s="1"/>
  <c r="AB2911" i="1"/>
  <c r="AG2911" i="1" s="1"/>
  <c r="AA2911" i="1"/>
  <c r="AF2911" i="1" s="1"/>
  <c r="AE2910" i="1"/>
  <c r="AJ2910" i="1" s="1"/>
  <c r="AD2910" i="1"/>
  <c r="AI2910" i="1" s="1"/>
  <c r="AC2910" i="1"/>
  <c r="AH2910" i="1" s="1"/>
  <c r="AB2910" i="1"/>
  <c r="AG2910" i="1" s="1"/>
  <c r="AA2910" i="1"/>
  <c r="AF2910" i="1" s="1"/>
  <c r="AE2909" i="1"/>
  <c r="AJ2909" i="1" s="1"/>
  <c r="AD2909" i="1"/>
  <c r="AI2909" i="1" s="1"/>
  <c r="AC2909" i="1"/>
  <c r="AH2909" i="1" s="1"/>
  <c r="AB2909" i="1"/>
  <c r="AG2909" i="1" s="1"/>
  <c r="AA2909" i="1"/>
  <c r="AF2909" i="1" s="1"/>
  <c r="AE2908" i="1"/>
  <c r="AJ2908" i="1" s="1"/>
  <c r="AD2908" i="1"/>
  <c r="AI2908" i="1" s="1"/>
  <c r="AC2908" i="1"/>
  <c r="AH2908" i="1" s="1"/>
  <c r="AB2908" i="1"/>
  <c r="AG2908" i="1" s="1"/>
  <c r="AA2908" i="1"/>
  <c r="AF2908" i="1" s="1"/>
  <c r="AE2907" i="1"/>
  <c r="AJ2907" i="1" s="1"/>
  <c r="AD2907" i="1"/>
  <c r="AI2907" i="1" s="1"/>
  <c r="AC2907" i="1"/>
  <c r="AH2907" i="1" s="1"/>
  <c r="AB2907" i="1"/>
  <c r="AG2907" i="1" s="1"/>
  <c r="AA2907" i="1"/>
  <c r="AF2907" i="1" s="1"/>
  <c r="AE2906" i="1"/>
  <c r="AJ2906" i="1" s="1"/>
  <c r="AD2906" i="1"/>
  <c r="AI2906" i="1" s="1"/>
  <c r="AC2906" i="1"/>
  <c r="AH2906" i="1" s="1"/>
  <c r="AB2906" i="1"/>
  <c r="AG2906" i="1" s="1"/>
  <c r="AA2906" i="1"/>
  <c r="AF2906" i="1" s="1"/>
  <c r="AE2905" i="1"/>
  <c r="AJ2905" i="1" s="1"/>
  <c r="AD2905" i="1"/>
  <c r="AI2905" i="1" s="1"/>
  <c r="AC2905" i="1"/>
  <c r="AH2905" i="1" s="1"/>
  <c r="AB2905" i="1"/>
  <c r="AG2905" i="1" s="1"/>
  <c r="AA2905" i="1"/>
  <c r="AF2905" i="1" s="1"/>
  <c r="AE2904" i="1"/>
  <c r="AJ2904" i="1" s="1"/>
  <c r="AD2904" i="1"/>
  <c r="AI2904" i="1" s="1"/>
  <c r="AC2904" i="1"/>
  <c r="AH2904" i="1" s="1"/>
  <c r="AB2904" i="1"/>
  <c r="AG2904" i="1" s="1"/>
  <c r="AA2904" i="1"/>
  <c r="AF2904" i="1" s="1"/>
  <c r="AE2903" i="1"/>
  <c r="AJ2903" i="1" s="1"/>
  <c r="AD2903" i="1"/>
  <c r="AI2903" i="1" s="1"/>
  <c r="AC2903" i="1"/>
  <c r="AH2903" i="1" s="1"/>
  <c r="AB2903" i="1"/>
  <c r="AG2903" i="1" s="1"/>
  <c r="AA2903" i="1"/>
  <c r="AF2903" i="1" s="1"/>
  <c r="AE2902" i="1"/>
  <c r="AJ2902" i="1" s="1"/>
  <c r="AD2902" i="1"/>
  <c r="AI2902" i="1" s="1"/>
  <c r="AC2902" i="1"/>
  <c r="AH2902" i="1" s="1"/>
  <c r="AB2902" i="1"/>
  <c r="AG2902" i="1" s="1"/>
  <c r="AA2902" i="1"/>
  <c r="AF2902" i="1" s="1"/>
  <c r="AE2901" i="1"/>
  <c r="AJ2901" i="1" s="1"/>
  <c r="AD2901" i="1"/>
  <c r="AI2901" i="1" s="1"/>
  <c r="AC2901" i="1"/>
  <c r="AH2901" i="1" s="1"/>
  <c r="AB2901" i="1"/>
  <c r="AG2901" i="1" s="1"/>
  <c r="AA2901" i="1"/>
  <c r="AF2901" i="1" s="1"/>
  <c r="AE2900" i="1"/>
  <c r="AJ2900" i="1" s="1"/>
  <c r="AD2900" i="1"/>
  <c r="AI2900" i="1" s="1"/>
  <c r="AC2900" i="1"/>
  <c r="AH2900" i="1" s="1"/>
  <c r="AB2900" i="1"/>
  <c r="AG2900" i="1" s="1"/>
  <c r="AA2900" i="1"/>
  <c r="AF2900" i="1" s="1"/>
  <c r="AE2899" i="1"/>
  <c r="AJ2899" i="1" s="1"/>
  <c r="AD2899" i="1"/>
  <c r="AI2899" i="1" s="1"/>
  <c r="AC2899" i="1"/>
  <c r="AH2899" i="1" s="1"/>
  <c r="AB2899" i="1"/>
  <c r="AG2899" i="1" s="1"/>
  <c r="AA2899" i="1"/>
  <c r="AF2899" i="1" s="1"/>
  <c r="AE2898" i="1"/>
  <c r="AJ2898" i="1" s="1"/>
  <c r="AD2898" i="1"/>
  <c r="AI2898" i="1" s="1"/>
  <c r="AC2898" i="1"/>
  <c r="AH2898" i="1" s="1"/>
  <c r="AB2898" i="1"/>
  <c r="AG2898" i="1" s="1"/>
  <c r="AA2898" i="1"/>
  <c r="AF2898" i="1" s="1"/>
  <c r="AE2897" i="1"/>
  <c r="AJ2897" i="1" s="1"/>
  <c r="AD2897" i="1"/>
  <c r="AI2897" i="1" s="1"/>
  <c r="AC2897" i="1"/>
  <c r="AH2897" i="1" s="1"/>
  <c r="AB2897" i="1"/>
  <c r="AG2897" i="1" s="1"/>
  <c r="AA2897" i="1"/>
  <c r="AF2897" i="1" s="1"/>
  <c r="AE2896" i="1"/>
  <c r="AJ2896" i="1" s="1"/>
  <c r="AD2896" i="1"/>
  <c r="AI2896" i="1" s="1"/>
  <c r="AC2896" i="1"/>
  <c r="AH2896" i="1" s="1"/>
  <c r="AB2896" i="1"/>
  <c r="AG2896" i="1" s="1"/>
  <c r="AA2896" i="1"/>
  <c r="AF2896" i="1" s="1"/>
  <c r="AE2895" i="1"/>
  <c r="AJ2895" i="1" s="1"/>
  <c r="AD2895" i="1"/>
  <c r="AI2895" i="1" s="1"/>
  <c r="AC2895" i="1"/>
  <c r="AH2895" i="1" s="1"/>
  <c r="AB2895" i="1"/>
  <c r="AG2895" i="1" s="1"/>
  <c r="AA2895" i="1"/>
  <c r="AF2895" i="1" s="1"/>
  <c r="AE2894" i="1"/>
  <c r="AJ2894" i="1" s="1"/>
  <c r="AD2894" i="1"/>
  <c r="AI2894" i="1" s="1"/>
  <c r="AC2894" i="1"/>
  <c r="AH2894" i="1" s="1"/>
  <c r="AB2894" i="1"/>
  <c r="AG2894" i="1" s="1"/>
  <c r="AA2894" i="1"/>
  <c r="AF2894" i="1" s="1"/>
  <c r="AE2893" i="1"/>
  <c r="AJ2893" i="1" s="1"/>
  <c r="AD2893" i="1"/>
  <c r="AI2893" i="1" s="1"/>
  <c r="AC2893" i="1"/>
  <c r="AH2893" i="1" s="1"/>
  <c r="AB2893" i="1"/>
  <c r="AG2893" i="1" s="1"/>
  <c r="AA2893" i="1"/>
  <c r="AF2893" i="1" s="1"/>
  <c r="AE2892" i="1"/>
  <c r="AJ2892" i="1" s="1"/>
  <c r="AD2892" i="1"/>
  <c r="AI2892" i="1" s="1"/>
  <c r="AC2892" i="1"/>
  <c r="AH2892" i="1" s="1"/>
  <c r="AB2892" i="1"/>
  <c r="AG2892" i="1" s="1"/>
  <c r="AA2892" i="1"/>
  <c r="AF2892" i="1" s="1"/>
  <c r="AE2891" i="1"/>
  <c r="AJ2891" i="1" s="1"/>
  <c r="AD2891" i="1"/>
  <c r="AI2891" i="1" s="1"/>
  <c r="AC2891" i="1"/>
  <c r="AH2891" i="1" s="1"/>
  <c r="AB2891" i="1"/>
  <c r="AG2891" i="1" s="1"/>
  <c r="AA2891" i="1"/>
  <c r="AF2891" i="1" s="1"/>
  <c r="AE2890" i="1"/>
  <c r="AJ2890" i="1" s="1"/>
  <c r="AD2890" i="1"/>
  <c r="AI2890" i="1" s="1"/>
  <c r="AC2890" i="1"/>
  <c r="AH2890" i="1" s="1"/>
  <c r="AB2890" i="1"/>
  <c r="AG2890" i="1" s="1"/>
  <c r="AA2890" i="1"/>
  <c r="AF2890" i="1" s="1"/>
  <c r="AE2889" i="1"/>
  <c r="AJ2889" i="1" s="1"/>
  <c r="AD2889" i="1"/>
  <c r="AI2889" i="1" s="1"/>
  <c r="AC2889" i="1"/>
  <c r="AH2889" i="1" s="1"/>
  <c r="AB2889" i="1"/>
  <c r="AG2889" i="1" s="1"/>
  <c r="AA2889" i="1"/>
  <c r="AF2889" i="1" s="1"/>
  <c r="AE2888" i="1"/>
  <c r="AJ2888" i="1" s="1"/>
  <c r="AD2888" i="1"/>
  <c r="AI2888" i="1" s="1"/>
  <c r="AC2888" i="1"/>
  <c r="AH2888" i="1" s="1"/>
  <c r="AB2888" i="1"/>
  <c r="AG2888" i="1" s="1"/>
  <c r="AA2888" i="1"/>
  <c r="AF2888" i="1" s="1"/>
  <c r="AE2887" i="1"/>
  <c r="AJ2887" i="1" s="1"/>
  <c r="AD2887" i="1"/>
  <c r="AI2887" i="1" s="1"/>
  <c r="AC2887" i="1"/>
  <c r="AH2887" i="1" s="1"/>
  <c r="AB2887" i="1"/>
  <c r="AG2887" i="1" s="1"/>
  <c r="AA2887" i="1"/>
  <c r="AF2887" i="1" s="1"/>
  <c r="AE2886" i="1"/>
  <c r="AJ2886" i="1" s="1"/>
  <c r="AD2886" i="1"/>
  <c r="AI2886" i="1" s="1"/>
  <c r="AC2886" i="1"/>
  <c r="AH2886" i="1" s="1"/>
  <c r="AB2886" i="1"/>
  <c r="AG2886" i="1" s="1"/>
  <c r="AA2886" i="1"/>
  <c r="AF2886" i="1" s="1"/>
  <c r="AE2885" i="1"/>
  <c r="AJ2885" i="1" s="1"/>
  <c r="AD2885" i="1"/>
  <c r="AI2885" i="1" s="1"/>
  <c r="AC2885" i="1"/>
  <c r="AH2885" i="1" s="1"/>
  <c r="AB2885" i="1"/>
  <c r="AG2885" i="1" s="1"/>
  <c r="AA2885" i="1"/>
  <c r="AF2885" i="1" s="1"/>
  <c r="AE2884" i="1"/>
  <c r="AJ2884" i="1" s="1"/>
  <c r="AD2884" i="1"/>
  <c r="AI2884" i="1" s="1"/>
  <c r="AC2884" i="1"/>
  <c r="AH2884" i="1" s="1"/>
  <c r="AB2884" i="1"/>
  <c r="AG2884" i="1" s="1"/>
  <c r="AA2884" i="1"/>
  <c r="AF2884" i="1" s="1"/>
  <c r="AE2883" i="1"/>
  <c r="AJ2883" i="1" s="1"/>
  <c r="AD2883" i="1"/>
  <c r="AI2883" i="1" s="1"/>
  <c r="AC2883" i="1"/>
  <c r="AH2883" i="1" s="1"/>
  <c r="AB2883" i="1"/>
  <c r="AG2883" i="1" s="1"/>
  <c r="AA2883" i="1"/>
  <c r="AF2883" i="1" s="1"/>
  <c r="AE2882" i="1"/>
  <c r="AJ2882" i="1" s="1"/>
  <c r="AD2882" i="1"/>
  <c r="AI2882" i="1" s="1"/>
  <c r="AC2882" i="1"/>
  <c r="AH2882" i="1" s="1"/>
  <c r="AB2882" i="1"/>
  <c r="AG2882" i="1" s="1"/>
  <c r="AA2882" i="1"/>
  <c r="AF2882" i="1" s="1"/>
  <c r="AE2881" i="1"/>
  <c r="AJ2881" i="1" s="1"/>
  <c r="AD2881" i="1"/>
  <c r="AI2881" i="1" s="1"/>
  <c r="AC2881" i="1"/>
  <c r="AH2881" i="1" s="1"/>
  <c r="AB2881" i="1"/>
  <c r="AG2881" i="1" s="1"/>
  <c r="AA2881" i="1"/>
  <c r="AF2881" i="1" s="1"/>
  <c r="AE2880" i="1"/>
  <c r="AJ2880" i="1" s="1"/>
  <c r="AD2880" i="1"/>
  <c r="AI2880" i="1" s="1"/>
  <c r="AC2880" i="1"/>
  <c r="AH2880" i="1" s="1"/>
  <c r="AB2880" i="1"/>
  <c r="AG2880" i="1" s="1"/>
  <c r="AA2880" i="1"/>
  <c r="AF2880" i="1" s="1"/>
  <c r="AE2879" i="1"/>
  <c r="AJ2879" i="1" s="1"/>
  <c r="AD2879" i="1"/>
  <c r="AI2879" i="1" s="1"/>
  <c r="AC2879" i="1"/>
  <c r="AH2879" i="1" s="1"/>
  <c r="AB2879" i="1"/>
  <c r="AG2879" i="1" s="1"/>
  <c r="AA2879" i="1"/>
  <c r="AF2879" i="1" s="1"/>
  <c r="AE2878" i="1"/>
  <c r="AJ2878" i="1" s="1"/>
  <c r="AD2878" i="1"/>
  <c r="AI2878" i="1" s="1"/>
  <c r="AC2878" i="1"/>
  <c r="AH2878" i="1" s="1"/>
  <c r="AB2878" i="1"/>
  <c r="AG2878" i="1" s="1"/>
  <c r="AA2878" i="1"/>
  <c r="AF2878" i="1" s="1"/>
  <c r="AE2877" i="1"/>
  <c r="AJ2877" i="1" s="1"/>
  <c r="AD2877" i="1"/>
  <c r="AI2877" i="1" s="1"/>
  <c r="AC2877" i="1"/>
  <c r="AH2877" i="1" s="1"/>
  <c r="AB2877" i="1"/>
  <c r="AG2877" i="1" s="1"/>
  <c r="AA2877" i="1"/>
  <c r="AF2877" i="1" s="1"/>
  <c r="AE2876" i="1"/>
  <c r="AJ2876" i="1" s="1"/>
  <c r="AD2876" i="1"/>
  <c r="AI2876" i="1" s="1"/>
  <c r="AC2876" i="1"/>
  <c r="AH2876" i="1" s="1"/>
  <c r="AB2876" i="1"/>
  <c r="AG2876" i="1" s="1"/>
  <c r="AA2876" i="1"/>
  <c r="AF2876" i="1" s="1"/>
  <c r="AE2875" i="1"/>
  <c r="AJ2875" i="1" s="1"/>
  <c r="AD2875" i="1"/>
  <c r="AI2875" i="1" s="1"/>
  <c r="AC2875" i="1"/>
  <c r="AH2875" i="1" s="1"/>
  <c r="AB2875" i="1"/>
  <c r="AG2875" i="1" s="1"/>
  <c r="AA2875" i="1"/>
  <c r="AF2875" i="1" s="1"/>
  <c r="AE2874" i="1"/>
  <c r="AJ2874" i="1" s="1"/>
  <c r="AD2874" i="1"/>
  <c r="AI2874" i="1" s="1"/>
  <c r="AC2874" i="1"/>
  <c r="AH2874" i="1" s="1"/>
  <c r="AB2874" i="1"/>
  <c r="AG2874" i="1" s="1"/>
  <c r="AA2874" i="1"/>
  <c r="AF2874" i="1" s="1"/>
  <c r="AE2873" i="1"/>
  <c r="AJ2873" i="1" s="1"/>
  <c r="AD2873" i="1"/>
  <c r="AI2873" i="1" s="1"/>
  <c r="AC2873" i="1"/>
  <c r="AH2873" i="1" s="1"/>
  <c r="AB2873" i="1"/>
  <c r="AG2873" i="1" s="1"/>
  <c r="AA2873" i="1"/>
  <c r="AF2873" i="1" s="1"/>
  <c r="AE2872" i="1"/>
  <c r="AJ2872" i="1" s="1"/>
  <c r="AD2872" i="1"/>
  <c r="AI2872" i="1" s="1"/>
  <c r="AC2872" i="1"/>
  <c r="AH2872" i="1" s="1"/>
  <c r="AB2872" i="1"/>
  <c r="AG2872" i="1" s="1"/>
  <c r="AA2872" i="1"/>
  <c r="AF2872" i="1" s="1"/>
  <c r="AE2871" i="1"/>
  <c r="AJ2871" i="1" s="1"/>
  <c r="AD2871" i="1"/>
  <c r="AI2871" i="1" s="1"/>
  <c r="AC2871" i="1"/>
  <c r="AH2871" i="1" s="1"/>
  <c r="AB2871" i="1"/>
  <c r="AG2871" i="1" s="1"/>
  <c r="AA2871" i="1"/>
  <c r="AF2871" i="1" s="1"/>
  <c r="AE2870" i="1"/>
  <c r="AJ2870" i="1" s="1"/>
  <c r="AD2870" i="1"/>
  <c r="AI2870" i="1" s="1"/>
  <c r="AC2870" i="1"/>
  <c r="AH2870" i="1" s="1"/>
  <c r="AB2870" i="1"/>
  <c r="AG2870" i="1" s="1"/>
  <c r="AA2870" i="1"/>
  <c r="AF2870" i="1" s="1"/>
  <c r="AE2869" i="1"/>
  <c r="AJ2869" i="1" s="1"/>
  <c r="AD2869" i="1"/>
  <c r="AI2869" i="1" s="1"/>
  <c r="AC2869" i="1"/>
  <c r="AH2869" i="1" s="1"/>
  <c r="AB2869" i="1"/>
  <c r="AG2869" i="1" s="1"/>
  <c r="AA2869" i="1"/>
  <c r="AF2869" i="1" s="1"/>
  <c r="AE2868" i="1"/>
  <c r="AJ2868" i="1" s="1"/>
  <c r="AD2868" i="1"/>
  <c r="AI2868" i="1" s="1"/>
  <c r="AC2868" i="1"/>
  <c r="AH2868" i="1" s="1"/>
  <c r="AB2868" i="1"/>
  <c r="AG2868" i="1" s="1"/>
  <c r="AA2868" i="1"/>
  <c r="AF2868" i="1" s="1"/>
  <c r="AE2867" i="1"/>
  <c r="AJ2867" i="1" s="1"/>
  <c r="AD2867" i="1"/>
  <c r="AI2867" i="1" s="1"/>
  <c r="AC2867" i="1"/>
  <c r="AH2867" i="1" s="1"/>
  <c r="AB2867" i="1"/>
  <c r="AG2867" i="1" s="1"/>
  <c r="AA2867" i="1"/>
  <c r="AF2867" i="1" s="1"/>
  <c r="AE2866" i="1"/>
  <c r="AJ2866" i="1" s="1"/>
  <c r="AD2866" i="1"/>
  <c r="AI2866" i="1" s="1"/>
  <c r="AC2866" i="1"/>
  <c r="AH2866" i="1" s="1"/>
  <c r="AB2866" i="1"/>
  <c r="AG2866" i="1" s="1"/>
  <c r="AA2866" i="1"/>
  <c r="AF2866" i="1" s="1"/>
  <c r="AE2865" i="1"/>
  <c r="AJ2865" i="1" s="1"/>
  <c r="AD2865" i="1"/>
  <c r="AI2865" i="1" s="1"/>
  <c r="AC2865" i="1"/>
  <c r="AH2865" i="1" s="1"/>
  <c r="AB2865" i="1"/>
  <c r="AG2865" i="1" s="1"/>
  <c r="AA2865" i="1"/>
  <c r="AF2865" i="1" s="1"/>
  <c r="AE2864" i="1"/>
  <c r="AJ2864" i="1" s="1"/>
  <c r="AD2864" i="1"/>
  <c r="AI2864" i="1" s="1"/>
  <c r="AC2864" i="1"/>
  <c r="AH2864" i="1" s="1"/>
  <c r="AB2864" i="1"/>
  <c r="AG2864" i="1" s="1"/>
  <c r="AA2864" i="1"/>
  <c r="AF2864" i="1" s="1"/>
  <c r="AE2863" i="1"/>
  <c r="AJ2863" i="1" s="1"/>
  <c r="AD2863" i="1"/>
  <c r="AI2863" i="1" s="1"/>
  <c r="AC2863" i="1"/>
  <c r="AH2863" i="1" s="1"/>
  <c r="AB2863" i="1"/>
  <c r="AG2863" i="1" s="1"/>
  <c r="AA2863" i="1"/>
  <c r="AF2863" i="1" s="1"/>
  <c r="AE2862" i="1"/>
  <c r="AJ2862" i="1" s="1"/>
  <c r="AD2862" i="1"/>
  <c r="AI2862" i="1" s="1"/>
  <c r="AC2862" i="1"/>
  <c r="AH2862" i="1" s="1"/>
  <c r="AB2862" i="1"/>
  <c r="AG2862" i="1" s="1"/>
  <c r="AA2862" i="1"/>
  <c r="AF2862" i="1" s="1"/>
  <c r="AE2861" i="1"/>
  <c r="AJ2861" i="1" s="1"/>
  <c r="AD2861" i="1"/>
  <c r="AI2861" i="1" s="1"/>
  <c r="AC2861" i="1"/>
  <c r="AH2861" i="1" s="1"/>
  <c r="AB2861" i="1"/>
  <c r="AG2861" i="1" s="1"/>
  <c r="AA2861" i="1"/>
  <c r="AF2861" i="1" s="1"/>
  <c r="AE2860" i="1"/>
  <c r="AJ2860" i="1" s="1"/>
  <c r="AD2860" i="1"/>
  <c r="AI2860" i="1" s="1"/>
  <c r="AC2860" i="1"/>
  <c r="AH2860" i="1" s="1"/>
  <c r="AB2860" i="1"/>
  <c r="AG2860" i="1" s="1"/>
  <c r="AA2860" i="1"/>
  <c r="AF2860" i="1" s="1"/>
  <c r="AE2859" i="1"/>
  <c r="AJ2859" i="1" s="1"/>
  <c r="AD2859" i="1"/>
  <c r="AI2859" i="1" s="1"/>
  <c r="AC2859" i="1"/>
  <c r="AH2859" i="1" s="1"/>
  <c r="AB2859" i="1"/>
  <c r="AG2859" i="1" s="1"/>
  <c r="AA2859" i="1"/>
  <c r="AF2859" i="1" s="1"/>
  <c r="AE2858" i="1"/>
  <c r="AJ2858" i="1" s="1"/>
  <c r="AD2858" i="1"/>
  <c r="AI2858" i="1" s="1"/>
  <c r="AC2858" i="1"/>
  <c r="AH2858" i="1" s="1"/>
  <c r="AB2858" i="1"/>
  <c r="AG2858" i="1" s="1"/>
  <c r="AA2858" i="1"/>
  <c r="AF2858" i="1" s="1"/>
  <c r="AE2857" i="1"/>
  <c r="AJ2857" i="1" s="1"/>
  <c r="AD2857" i="1"/>
  <c r="AI2857" i="1" s="1"/>
  <c r="AC2857" i="1"/>
  <c r="AH2857" i="1" s="1"/>
  <c r="AB2857" i="1"/>
  <c r="AG2857" i="1" s="1"/>
  <c r="AA2857" i="1"/>
  <c r="AF2857" i="1" s="1"/>
  <c r="AE2856" i="1"/>
  <c r="AJ2856" i="1" s="1"/>
  <c r="AD2856" i="1"/>
  <c r="AI2856" i="1" s="1"/>
  <c r="AC2856" i="1"/>
  <c r="AH2856" i="1" s="1"/>
  <c r="AB2856" i="1"/>
  <c r="AG2856" i="1" s="1"/>
  <c r="AA2856" i="1"/>
  <c r="AF2856" i="1" s="1"/>
  <c r="AE2855" i="1"/>
  <c r="AJ2855" i="1" s="1"/>
  <c r="AD2855" i="1"/>
  <c r="AI2855" i="1" s="1"/>
  <c r="AC2855" i="1"/>
  <c r="AH2855" i="1" s="1"/>
  <c r="AB2855" i="1"/>
  <c r="AG2855" i="1" s="1"/>
  <c r="AA2855" i="1"/>
  <c r="AF2855" i="1" s="1"/>
  <c r="AE2854" i="1"/>
  <c r="AJ2854" i="1" s="1"/>
  <c r="AD2854" i="1"/>
  <c r="AI2854" i="1" s="1"/>
  <c r="AC2854" i="1"/>
  <c r="AH2854" i="1" s="1"/>
  <c r="AB2854" i="1"/>
  <c r="AG2854" i="1" s="1"/>
  <c r="AA2854" i="1"/>
  <c r="AF2854" i="1" s="1"/>
  <c r="AE2853" i="1"/>
  <c r="AJ2853" i="1" s="1"/>
  <c r="AD2853" i="1"/>
  <c r="AI2853" i="1" s="1"/>
  <c r="AC2853" i="1"/>
  <c r="AH2853" i="1" s="1"/>
  <c r="AB2853" i="1"/>
  <c r="AG2853" i="1" s="1"/>
  <c r="AA2853" i="1"/>
  <c r="AF2853" i="1" s="1"/>
  <c r="AE2852" i="1"/>
  <c r="AJ2852" i="1" s="1"/>
  <c r="AD2852" i="1"/>
  <c r="AI2852" i="1" s="1"/>
  <c r="AC2852" i="1"/>
  <c r="AH2852" i="1" s="1"/>
  <c r="AB2852" i="1"/>
  <c r="AG2852" i="1" s="1"/>
  <c r="AA2852" i="1"/>
  <c r="AF2852" i="1" s="1"/>
  <c r="AE2851" i="1"/>
  <c r="AJ2851" i="1" s="1"/>
  <c r="AD2851" i="1"/>
  <c r="AI2851" i="1" s="1"/>
  <c r="AC2851" i="1"/>
  <c r="AH2851" i="1" s="1"/>
  <c r="AB2851" i="1"/>
  <c r="AG2851" i="1" s="1"/>
  <c r="AA2851" i="1"/>
  <c r="AF2851" i="1" s="1"/>
  <c r="AE2850" i="1"/>
  <c r="AJ2850" i="1" s="1"/>
  <c r="AD2850" i="1"/>
  <c r="AI2850" i="1" s="1"/>
  <c r="AC2850" i="1"/>
  <c r="AH2850" i="1" s="1"/>
  <c r="AB2850" i="1"/>
  <c r="AG2850" i="1" s="1"/>
  <c r="AA2850" i="1"/>
  <c r="AF2850" i="1" s="1"/>
  <c r="AE2849" i="1"/>
  <c r="AJ2849" i="1" s="1"/>
  <c r="AD2849" i="1"/>
  <c r="AI2849" i="1" s="1"/>
  <c r="AC2849" i="1"/>
  <c r="AH2849" i="1" s="1"/>
  <c r="AB2849" i="1"/>
  <c r="AG2849" i="1" s="1"/>
  <c r="AA2849" i="1"/>
  <c r="AF2849" i="1" s="1"/>
  <c r="AE2848" i="1"/>
  <c r="AJ2848" i="1" s="1"/>
  <c r="AD2848" i="1"/>
  <c r="AI2848" i="1" s="1"/>
  <c r="AC2848" i="1"/>
  <c r="AH2848" i="1" s="1"/>
  <c r="AB2848" i="1"/>
  <c r="AG2848" i="1" s="1"/>
  <c r="AA2848" i="1"/>
  <c r="AF2848" i="1" s="1"/>
  <c r="AE2847" i="1"/>
  <c r="AJ2847" i="1" s="1"/>
  <c r="AD2847" i="1"/>
  <c r="AI2847" i="1" s="1"/>
  <c r="AC2847" i="1"/>
  <c r="AH2847" i="1" s="1"/>
  <c r="AB2847" i="1"/>
  <c r="AG2847" i="1" s="1"/>
  <c r="AA2847" i="1"/>
  <c r="AF2847" i="1" s="1"/>
  <c r="AE2846" i="1"/>
  <c r="AJ2846" i="1" s="1"/>
  <c r="AD2846" i="1"/>
  <c r="AI2846" i="1" s="1"/>
  <c r="AC2846" i="1"/>
  <c r="AH2846" i="1" s="1"/>
  <c r="AB2846" i="1"/>
  <c r="AG2846" i="1" s="1"/>
  <c r="AA2846" i="1"/>
  <c r="AF2846" i="1" s="1"/>
  <c r="AE2845" i="1"/>
  <c r="AJ2845" i="1" s="1"/>
  <c r="AD2845" i="1"/>
  <c r="AI2845" i="1" s="1"/>
  <c r="AC2845" i="1"/>
  <c r="AH2845" i="1" s="1"/>
  <c r="AB2845" i="1"/>
  <c r="AG2845" i="1" s="1"/>
  <c r="AA2845" i="1"/>
  <c r="AF2845" i="1" s="1"/>
  <c r="AE2844" i="1"/>
  <c r="AJ2844" i="1" s="1"/>
  <c r="AD2844" i="1"/>
  <c r="AI2844" i="1" s="1"/>
  <c r="AC2844" i="1"/>
  <c r="AH2844" i="1" s="1"/>
  <c r="AB2844" i="1"/>
  <c r="AG2844" i="1" s="1"/>
  <c r="AA2844" i="1"/>
  <c r="AF2844" i="1" s="1"/>
  <c r="AE2843" i="1"/>
  <c r="AJ2843" i="1" s="1"/>
  <c r="AD2843" i="1"/>
  <c r="AI2843" i="1" s="1"/>
  <c r="AC2843" i="1"/>
  <c r="AH2843" i="1" s="1"/>
  <c r="AB2843" i="1"/>
  <c r="AG2843" i="1" s="1"/>
  <c r="AA2843" i="1"/>
  <c r="AF2843" i="1" s="1"/>
  <c r="AE2842" i="1"/>
  <c r="AJ2842" i="1" s="1"/>
  <c r="AD2842" i="1"/>
  <c r="AI2842" i="1" s="1"/>
  <c r="AC2842" i="1"/>
  <c r="AH2842" i="1" s="1"/>
  <c r="AB2842" i="1"/>
  <c r="AG2842" i="1" s="1"/>
  <c r="AA2842" i="1"/>
  <c r="AF2842" i="1" s="1"/>
  <c r="AE2841" i="1"/>
  <c r="AJ2841" i="1" s="1"/>
  <c r="AD2841" i="1"/>
  <c r="AI2841" i="1" s="1"/>
  <c r="AC2841" i="1"/>
  <c r="AH2841" i="1" s="1"/>
  <c r="AB2841" i="1"/>
  <c r="AG2841" i="1" s="1"/>
  <c r="AA2841" i="1"/>
  <c r="AF2841" i="1" s="1"/>
  <c r="AE2840" i="1"/>
  <c r="AJ2840" i="1" s="1"/>
  <c r="AD2840" i="1"/>
  <c r="AI2840" i="1" s="1"/>
  <c r="AC2840" i="1"/>
  <c r="AH2840" i="1" s="1"/>
  <c r="AB2840" i="1"/>
  <c r="AG2840" i="1" s="1"/>
  <c r="AA2840" i="1"/>
  <c r="AF2840" i="1" s="1"/>
  <c r="AE2839" i="1"/>
  <c r="AJ2839" i="1" s="1"/>
  <c r="AD2839" i="1"/>
  <c r="AI2839" i="1" s="1"/>
  <c r="AC2839" i="1"/>
  <c r="AH2839" i="1" s="1"/>
  <c r="AB2839" i="1"/>
  <c r="AG2839" i="1" s="1"/>
  <c r="AA2839" i="1"/>
  <c r="AF2839" i="1" s="1"/>
  <c r="AE2838" i="1"/>
  <c r="AJ2838" i="1" s="1"/>
  <c r="AD2838" i="1"/>
  <c r="AI2838" i="1" s="1"/>
  <c r="AC2838" i="1"/>
  <c r="AH2838" i="1" s="1"/>
  <c r="AB2838" i="1"/>
  <c r="AG2838" i="1" s="1"/>
  <c r="AA2838" i="1"/>
  <c r="AF2838" i="1" s="1"/>
  <c r="AE2837" i="1"/>
  <c r="AJ2837" i="1" s="1"/>
  <c r="AD2837" i="1"/>
  <c r="AI2837" i="1" s="1"/>
  <c r="AC2837" i="1"/>
  <c r="AH2837" i="1" s="1"/>
  <c r="AB2837" i="1"/>
  <c r="AG2837" i="1" s="1"/>
  <c r="AA2837" i="1"/>
  <c r="AF2837" i="1" s="1"/>
  <c r="AE2836" i="1"/>
  <c r="AJ2836" i="1" s="1"/>
  <c r="AD2836" i="1"/>
  <c r="AI2836" i="1" s="1"/>
  <c r="AC2836" i="1"/>
  <c r="AH2836" i="1" s="1"/>
  <c r="AB2836" i="1"/>
  <c r="AG2836" i="1" s="1"/>
  <c r="AA2836" i="1"/>
  <c r="AF2836" i="1" s="1"/>
  <c r="AE2835" i="1"/>
  <c r="AJ2835" i="1" s="1"/>
  <c r="AD2835" i="1"/>
  <c r="AI2835" i="1" s="1"/>
  <c r="AC2835" i="1"/>
  <c r="AH2835" i="1" s="1"/>
  <c r="AB2835" i="1"/>
  <c r="AG2835" i="1" s="1"/>
  <c r="AA2835" i="1"/>
  <c r="AF2835" i="1" s="1"/>
  <c r="AE2834" i="1"/>
  <c r="AJ2834" i="1" s="1"/>
  <c r="AD2834" i="1"/>
  <c r="AI2834" i="1" s="1"/>
  <c r="AC2834" i="1"/>
  <c r="AH2834" i="1" s="1"/>
  <c r="AB2834" i="1"/>
  <c r="AG2834" i="1" s="1"/>
  <c r="AA2834" i="1"/>
  <c r="AF2834" i="1" s="1"/>
  <c r="AE2833" i="1"/>
  <c r="AJ2833" i="1" s="1"/>
  <c r="AD2833" i="1"/>
  <c r="AI2833" i="1" s="1"/>
  <c r="AC2833" i="1"/>
  <c r="AH2833" i="1" s="1"/>
  <c r="AB2833" i="1"/>
  <c r="AG2833" i="1" s="1"/>
  <c r="AA2833" i="1"/>
  <c r="AF2833" i="1" s="1"/>
  <c r="AE2832" i="1"/>
  <c r="AJ2832" i="1" s="1"/>
  <c r="AD2832" i="1"/>
  <c r="AI2832" i="1" s="1"/>
  <c r="AC2832" i="1"/>
  <c r="AH2832" i="1" s="1"/>
  <c r="AB2832" i="1"/>
  <c r="AG2832" i="1" s="1"/>
  <c r="AA2832" i="1"/>
  <c r="AF2832" i="1" s="1"/>
  <c r="AE2831" i="1"/>
  <c r="AJ2831" i="1" s="1"/>
  <c r="AD2831" i="1"/>
  <c r="AI2831" i="1" s="1"/>
  <c r="AC2831" i="1"/>
  <c r="AH2831" i="1" s="1"/>
  <c r="AB2831" i="1"/>
  <c r="AG2831" i="1" s="1"/>
  <c r="AA2831" i="1"/>
  <c r="AF2831" i="1" s="1"/>
  <c r="AE2830" i="1"/>
  <c r="AJ2830" i="1" s="1"/>
  <c r="AD2830" i="1"/>
  <c r="AI2830" i="1" s="1"/>
  <c r="AC2830" i="1"/>
  <c r="AH2830" i="1" s="1"/>
  <c r="AB2830" i="1"/>
  <c r="AG2830" i="1" s="1"/>
  <c r="AA2830" i="1"/>
  <c r="AF2830" i="1" s="1"/>
  <c r="AE2829" i="1"/>
  <c r="AJ2829" i="1" s="1"/>
  <c r="AD2829" i="1"/>
  <c r="AI2829" i="1" s="1"/>
  <c r="AC2829" i="1"/>
  <c r="AH2829" i="1" s="1"/>
  <c r="AB2829" i="1"/>
  <c r="AG2829" i="1" s="1"/>
  <c r="AA2829" i="1"/>
  <c r="AF2829" i="1" s="1"/>
  <c r="AE2828" i="1"/>
  <c r="AJ2828" i="1" s="1"/>
  <c r="AD2828" i="1"/>
  <c r="AI2828" i="1" s="1"/>
  <c r="AC2828" i="1"/>
  <c r="AH2828" i="1" s="1"/>
  <c r="AB2828" i="1"/>
  <c r="AG2828" i="1" s="1"/>
  <c r="AA2828" i="1"/>
  <c r="AF2828" i="1" s="1"/>
  <c r="AE2827" i="1"/>
  <c r="AJ2827" i="1" s="1"/>
  <c r="AD2827" i="1"/>
  <c r="AI2827" i="1" s="1"/>
  <c r="AC2827" i="1"/>
  <c r="AH2827" i="1" s="1"/>
  <c r="AB2827" i="1"/>
  <c r="AG2827" i="1" s="1"/>
  <c r="AA2827" i="1"/>
  <c r="AF2827" i="1" s="1"/>
  <c r="AE2826" i="1"/>
  <c r="AJ2826" i="1" s="1"/>
  <c r="AD2826" i="1"/>
  <c r="AI2826" i="1" s="1"/>
  <c r="AC2826" i="1"/>
  <c r="AH2826" i="1" s="1"/>
  <c r="AB2826" i="1"/>
  <c r="AG2826" i="1" s="1"/>
  <c r="AA2826" i="1"/>
  <c r="AF2826" i="1" s="1"/>
  <c r="AE2825" i="1"/>
  <c r="AJ2825" i="1" s="1"/>
  <c r="AD2825" i="1"/>
  <c r="AI2825" i="1" s="1"/>
  <c r="AC2825" i="1"/>
  <c r="AH2825" i="1" s="1"/>
  <c r="AB2825" i="1"/>
  <c r="AG2825" i="1" s="1"/>
  <c r="AA2825" i="1"/>
  <c r="AF2825" i="1" s="1"/>
  <c r="AE2824" i="1"/>
  <c r="AJ2824" i="1" s="1"/>
  <c r="AD2824" i="1"/>
  <c r="AI2824" i="1" s="1"/>
  <c r="AC2824" i="1"/>
  <c r="AH2824" i="1" s="1"/>
  <c r="AB2824" i="1"/>
  <c r="AG2824" i="1" s="1"/>
  <c r="AA2824" i="1"/>
  <c r="AF2824" i="1" s="1"/>
  <c r="AE2823" i="1"/>
  <c r="AJ2823" i="1" s="1"/>
  <c r="AD2823" i="1"/>
  <c r="AI2823" i="1" s="1"/>
  <c r="AC2823" i="1"/>
  <c r="AH2823" i="1" s="1"/>
  <c r="AB2823" i="1"/>
  <c r="AG2823" i="1" s="1"/>
  <c r="AA2823" i="1"/>
  <c r="AF2823" i="1" s="1"/>
  <c r="AE2822" i="1"/>
  <c r="AJ2822" i="1" s="1"/>
  <c r="AD2822" i="1"/>
  <c r="AI2822" i="1" s="1"/>
  <c r="AC2822" i="1"/>
  <c r="AH2822" i="1" s="1"/>
  <c r="AB2822" i="1"/>
  <c r="AG2822" i="1" s="1"/>
  <c r="AA2822" i="1"/>
  <c r="AF2822" i="1" s="1"/>
  <c r="AE2821" i="1"/>
  <c r="AJ2821" i="1" s="1"/>
  <c r="AD2821" i="1"/>
  <c r="AI2821" i="1" s="1"/>
  <c r="AC2821" i="1"/>
  <c r="AH2821" i="1" s="1"/>
  <c r="AB2821" i="1"/>
  <c r="AG2821" i="1" s="1"/>
  <c r="AA2821" i="1"/>
  <c r="AF2821" i="1" s="1"/>
  <c r="AE2820" i="1"/>
  <c r="AJ2820" i="1" s="1"/>
  <c r="AD2820" i="1"/>
  <c r="AI2820" i="1" s="1"/>
  <c r="AC2820" i="1"/>
  <c r="AH2820" i="1" s="1"/>
  <c r="AB2820" i="1"/>
  <c r="AG2820" i="1" s="1"/>
  <c r="AA2820" i="1"/>
  <c r="AF2820" i="1" s="1"/>
  <c r="AE2819" i="1"/>
  <c r="AJ2819" i="1" s="1"/>
  <c r="AD2819" i="1"/>
  <c r="AI2819" i="1" s="1"/>
  <c r="AC2819" i="1"/>
  <c r="AH2819" i="1" s="1"/>
  <c r="AB2819" i="1"/>
  <c r="AG2819" i="1" s="1"/>
  <c r="AA2819" i="1"/>
  <c r="AF2819" i="1" s="1"/>
  <c r="AE2818" i="1"/>
  <c r="AJ2818" i="1" s="1"/>
  <c r="AD2818" i="1"/>
  <c r="AI2818" i="1" s="1"/>
  <c r="AC2818" i="1"/>
  <c r="AH2818" i="1" s="1"/>
  <c r="AB2818" i="1"/>
  <c r="AG2818" i="1" s="1"/>
  <c r="AA2818" i="1"/>
  <c r="AF2818" i="1" s="1"/>
  <c r="AE2817" i="1"/>
  <c r="AJ2817" i="1" s="1"/>
  <c r="AD2817" i="1"/>
  <c r="AI2817" i="1" s="1"/>
  <c r="AC2817" i="1"/>
  <c r="AH2817" i="1" s="1"/>
  <c r="AB2817" i="1"/>
  <c r="AG2817" i="1" s="1"/>
  <c r="AA2817" i="1"/>
  <c r="AF2817" i="1" s="1"/>
  <c r="AE2816" i="1"/>
  <c r="AJ2816" i="1" s="1"/>
  <c r="AD2816" i="1"/>
  <c r="AI2816" i="1" s="1"/>
  <c r="AC2816" i="1"/>
  <c r="AH2816" i="1" s="1"/>
  <c r="AB2816" i="1"/>
  <c r="AG2816" i="1" s="1"/>
  <c r="AA2816" i="1"/>
  <c r="AF2816" i="1" s="1"/>
  <c r="AE2815" i="1"/>
  <c r="AJ2815" i="1" s="1"/>
  <c r="AD2815" i="1"/>
  <c r="AI2815" i="1" s="1"/>
  <c r="AC2815" i="1"/>
  <c r="AH2815" i="1" s="1"/>
  <c r="AB2815" i="1"/>
  <c r="AG2815" i="1" s="1"/>
  <c r="AA2815" i="1"/>
  <c r="AF2815" i="1" s="1"/>
  <c r="AE2814" i="1"/>
  <c r="AJ2814" i="1" s="1"/>
  <c r="AD2814" i="1"/>
  <c r="AI2814" i="1" s="1"/>
  <c r="AC2814" i="1"/>
  <c r="AH2814" i="1" s="1"/>
  <c r="AB2814" i="1"/>
  <c r="AG2814" i="1" s="1"/>
  <c r="AA2814" i="1"/>
  <c r="AF2814" i="1" s="1"/>
  <c r="AE2813" i="1"/>
  <c r="AJ2813" i="1" s="1"/>
  <c r="AD2813" i="1"/>
  <c r="AI2813" i="1" s="1"/>
  <c r="AC2813" i="1"/>
  <c r="AH2813" i="1" s="1"/>
  <c r="AB2813" i="1"/>
  <c r="AG2813" i="1" s="1"/>
  <c r="AA2813" i="1"/>
  <c r="AF2813" i="1" s="1"/>
  <c r="AE2812" i="1"/>
  <c r="AJ2812" i="1" s="1"/>
  <c r="AD2812" i="1"/>
  <c r="AI2812" i="1" s="1"/>
  <c r="AC2812" i="1"/>
  <c r="AH2812" i="1" s="1"/>
  <c r="AB2812" i="1"/>
  <c r="AG2812" i="1" s="1"/>
  <c r="AA2812" i="1"/>
  <c r="AF2812" i="1" s="1"/>
  <c r="AE2811" i="1"/>
  <c r="AJ2811" i="1" s="1"/>
  <c r="AD2811" i="1"/>
  <c r="AI2811" i="1" s="1"/>
  <c r="AC2811" i="1"/>
  <c r="AH2811" i="1" s="1"/>
  <c r="AB2811" i="1"/>
  <c r="AG2811" i="1" s="1"/>
  <c r="AA2811" i="1"/>
  <c r="AF2811" i="1" s="1"/>
  <c r="AE2810" i="1"/>
  <c r="AJ2810" i="1" s="1"/>
  <c r="AD2810" i="1"/>
  <c r="AI2810" i="1" s="1"/>
  <c r="AC2810" i="1"/>
  <c r="AH2810" i="1" s="1"/>
  <c r="AB2810" i="1"/>
  <c r="AG2810" i="1" s="1"/>
  <c r="AA2810" i="1"/>
  <c r="AF2810" i="1" s="1"/>
  <c r="AE2809" i="1"/>
  <c r="AJ2809" i="1" s="1"/>
  <c r="AD2809" i="1"/>
  <c r="AI2809" i="1" s="1"/>
  <c r="AC2809" i="1"/>
  <c r="AH2809" i="1" s="1"/>
  <c r="AB2809" i="1"/>
  <c r="AG2809" i="1" s="1"/>
  <c r="AA2809" i="1"/>
  <c r="AF2809" i="1" s="1"/>
  <c r="AE2808" i="1"/>
  <c r="AJ2808" i="1" s="1"/>
  <c r="AD2808" i="1"/>
  <c r="AI2808" i="1" s="1"/>
  <c r="AC2808" i="1"/>
  <c r="AH2808" i="1" s="1"/>
  <c r="AB2808" i="1"/>
  <c r="AG2808" i="1" s="1"/>
  <c r="AA2808" i="1"/>
  <c r="AF2808" i="1" s="1"/>
  <c r="AE2807" i="1"/>
  <c r="AJ2807" i="1" s="1"/>
  <c r="AD2807" i="1"/>
  <c r="AI2807" i="1" s="1"/>
  <c r="AC2807" i="1"/>
  <c r="AH2807" i="1" s="1"/>
  <c r="AB2807" i="1"/>
  <c r="AG2807" i="1" s="1"/>
  <c r="AA2807" i="1"/>
  <c r="AF2807" i="1" s="1"/>
  <c r="AE2806" i="1"/>
  <c r="AJ2806" i="1" s="1"/>
  <c r="AD2806" i="1"/>
  <c r="AI2806" i="1" s="1"/>
  <c r="AC2806" i="1"/>
  <c r="AH2806" i="1" s="1"/>
  <c r="AB2806" i="1"/>
  <c r="AG2806" i="1" s="1"/>
  <c r="AA2806" i="1"/>
  <c r="AF2806" i="1" s="1"/>
  <c r="AE2805" i="1"/>
  <c r="AJ2805" i="1" s="1"/>
  <c r="AD2805" i="1"/>
  <c r="AI2805" i="1" s="1"/>
  <c r="AC2805" i="1"/>
  <c r="AH2805" i="1" s="1"/>
  <c r="AB2805" i="1"/>
  <c r="AG2805" i="1" s="1"/>
  <c r="AA2805" i="1"/>
  <c r="AF2805" i="1" s="1"/>
  <c r="AE2804" i="1"/>
  <c r="AJ2804" i="1" s="1"/>
  <c r="AD2804" i="1"/>
  <c r="AI2804" i="1" s="1"/>
  <c r="AC2804" i="1"/>
  <c r="AH2804" i="1" s="1"/>
  <c r="AB2804" i="1"/>
  <c r="AG2804" i="1" s="1"/>
  <c r="AA2804" i="1"/>
  <c r="AF2804" i="1" s="1"/>
  <c r="AE2803" i="1"/>
  <c r="AJ2803" i="1" s="1"/>
  <c r="AD2803" i="1"/>
  <c r="AI2803" i="1" s="1"/>
  <c r="AC2803" i="1"/>
  <c r="AH2803" i="1" s="1"/>
  <c r="AB2803" i="1"/>
  <c r="AG2803" i="1" s="1"/>
  <c r="AA2803" i="1"/>
  <c r="AF2803" i="1" s="1"/>
  <c r="AE2802" i="1"/>
  <c r="AJ2802" i="1" s="1"/>
  <c r="AD2802" i="1"/>
  <c r="AI2802" i="1" s="1"/>
  <c r="AC2802" i="1"/>
  <c r="AH2802" i="1" s="1"/>
  <c r="AB2802" i="1"/>
  <c r="AG2802" i="1" s="1"/>
  <c r="AA2802" i="1"/>
  <c r="AF2802" i="1" s="1"/>
  <c r="AE2801" i="1"/>
  <c r="AJ2801" i="1" s="1"/>
  <c r="AD2801" i="1"/>
  <c r="AI2801" i="1" s="1"/>
  <c r="AC2801" i="1"/>
  <c r="AH2801" i="1" s="1"/>
  <c r="AB2801" i="1"/>
  <c r="AG2801" i="1" s="1"/>
  <c r="AA2801" i="1"/>
  <c r="AF2801" i="1" s="1"/>
  <c r="AE2800" i="1"/>
  <c r="AJ2800" i="1" s="1"/>
  <c r="AD2800" i="1"/>
  <c r="AI2800" i="1" s="1"/>
  <c r="AC2800" i="1"/>
  <c r="AH2800" i="1" s="1"/>
  <c r="AB2800" i="1"/>
  <c r="AG2800" i="1" s="1"/>
  <c r="AA2800" i="1"/>
  <c r="AF2800" i="1" s="1"/>
  <c r="AE2799" i="1"/>
  <c r="AJ2799" i="1" s="1"/>
  <c r="AD2799" i="1"/>
  <c r="AI2799" i="1" s="1"/>
  <c r="AC2799" i="1"/>
  <c r="AH2799" i="1" s="1"/>
  <c r="AB2799" i="1"/>
  <c r="AG2799" i="1" s="1"/>
  <c r="AA2799" i="1"/>
  <c r="AF2799" i="1" s="1"/>
  <c r="AE2798" i="1"/>
  <c r="AJ2798" i="1" s="1"/>
  <c r="AD2798" i="1"/>
  <c r="AI2798" i="1" s="1"/>
  <c r="AC2798" i="1"/>
  <c r="AH2798" i="1" s="1"/>
  <c r="AB2798" i="1"/>
  <c r="AG2798" i="1" s="1"/>
  <c r="AA2798" i="1"/>
  <c r="AF2798" i="1" s="1"/>
  <c r="AE2797" i="1"/>
  <c r="AJ2797" i="1" s="1"/>
  <c r="AD2797" i="1"/>
  <c r="AI2797" i="1" s="1"/>
  <c r="AC2797" i="1"/>
  <c r="AH2797" i="1" s="1"/>
  <c r="AB2797" i="1"/>
  <c r="AG2797" i="1" s="1"/>
  <c r="AA2797" i="1"/>
  <c r="AF2797" i="1" s="1"/>
  <c r="AE2796" i="1"/>
  <c r="AJ2796" i="1" s="1"/>
  <c r="AD2796" i="1"/>
  <c r="AI2796" i="1" s="1"/>
  <c r="AC2796" i="1"/>
  <c r="AH2796" i="1" s="1"/>
  <c r="AB2796" i="1"/>
  <c r="AG2796" i="1" s="1"/>
  <c r="AA2796" i="1"/>
  <c r="AF2796" i="1" s="1"/>
  <c r="AE2795" i="1"/>
  <c r="AJ2795" i="1" s="1"/>
  <c r="AD2795" i="1"/>
  <c r="AI2795" i="1" s="1"/>
  <c r="AC2795" i="1"/>
  <c r="AH2795" i="1" s="1"/>
  <c r="AB2795" i="1"/>
  <c r="AG2795" i="1" s="1"/>
  <c r="AA2795" i="1"/>
  <c r="AF2795" i="1" s="1"/>
  <c r="AE2794" i="1"/>
  <c r="AJ2794" i="1" s="1"/>
  <c r="AD2794" i="1"/>
  <c r="AI2794" i="1" s="1"/>
  <c r="AC2794" i="1"/>
  <c r="AH2794" i="1" s="1"/>
  <c r="AB2794" i="1"/>
  <c r="AG2794" i="1" s="1"/>
  <c r="AA2794" i="1"/>
  <c r="AF2794" i="1" s="1"/>
  <c r="AE2793" i="1"/>
  <c r="AJ2793" i="1" s="1"/>
  <c r="AD2793" i="1"/>
  <c r="AI2793" i="1" s="1"/>
  <c r="AC2793" i="1"/>
  <c r="AH2793" i="1" s="1"/>
  <c r="AB2793" i="1"/>
  <c r="AG2793" i="1" s="1"/>
  <c r="AA2793" i="1"/>
  <c r="AF2793" i="1" s="1"/>
  <c r="AE2792" i="1"/>
  <c r="AJ2792" i="1" s="1"/>
  <c r="AD2792" i="1"/>
  <c r="AI2792" i="1" s="1"/>
  <c r="AC2792" i="1"/>
  <c r="AH2792" i="1" s="1"/>
  <c r="AB2792" i="1"/>
  <c r="AG2792" i="1" s="1"/>
  <c r="AA2792" i="1"/>
  <c r="AF2792" i="1" s="1"/>
  <c r="AE2791" i="1"/>
  <c r="AJ2791" i="1" s="1"/>
  <c r="AD2791" i="1"/>
  <c r="AI2791" i="1" s="1"/>
  <c r="AC2791" i="1"/>
  <c r="AH2791" i="1" s="1"/>
  <c r="AB2791" i="1"/>
  <c r="AG2791" i="1" s="1"/>
  <c r="AA2791" i="1"/>
  <c r="AF2791" i="1" s="1"/>
  <c r="AE2790" i="1"/>
  <c r="AJ2790" i="1" s="1"/>
  <c r="AD2790" i="1"/>
  <c r="AI2790" i="1" s="1"/>
  <c r="AC2790" i="1"/>
  <c r="AH2790" i="1" s="1"/>
  <c r="AB2790" i="1"/>
  <c r="AG2790" i="1" s="1"/>
  <c r="AA2790" i="1"/>
  <c r="AF2790" i="1" s="1"/>
  <c r="AE2789" i="1"/>
  <c r="AJ2789" i="1" s="1"/>
  <c r="AD2789" i="1"/>
  <c r="AI2789" i="1" s="1"/>
  <c r="AC2789" i="1"/>
  <c r="AH2789" i="1" s="1"/>
  <c r="AB2789" i="1"/>
  <c r="AG2789" i="1" s="1"/>
  <c r="AA2789" i="1"/>
  <c r="AF2789" i="1" s="1"/>
  <c r="AE2788" i="1"/>
  <c r="AJ2788" i="1" s="1"/>
  <c r="AD2788" i="1"/>
  <c r="AI2788" i="1" s="1"/>
  <c r="AC2788" i="1"/>
  <c r="AH2788" i="1" s="1"/>
  <c r="AB2788" i="1"/>
  <c r="AG2788" i="1" s="1"/>
  <c r="AA2788" i="1"/>
  <c r="AF2788" i="1" s="1"/>
  <c r="AE2787" i="1"/>
  <c r="AJ2787" i="1" s="1"/>
  <c r="AD2787" i="1"/>
  <c r="AI2787" i="1" s="1"/>
  <c r="AC2787" i="1"/>
  <c r="AH2787" i="1" s="1"/>
  <c r="AB2787" i="1"/>
  <c r="AG2787" i="1" s="1"/>
  <c r="AA2787" i="1"/>
  <c r="AF2787" i="1" s="1"/>
  <c r="AE2786" i="1"/>
  <c r="AJ2786" i="1" s="1"/>
  <c r="AD2786" i="1"/>
  <c r="AI2786" i="1" s="1"/>
  <c r="AC2786" i="1"/>
  <c r="AH2786" i="1" s="1"/>
  <c r="AB2786" i="1"/>
  <c r="AG2786" i="1" s="1"/>
  <c r="AA2786" i="1"/>
  <c r="AF2786" i="1" s="1"/>
  <c r="AE2785" i="1"/>
  <c r="AJ2785" i="1" s="1"/>
  <c r="AD2785" i="1"/>
  <c r="AI2785" i="1" s="1"/>
  <c r="AC2785" i="1"/>
  <c r="AH2785" i="1" s="1"/>
  <c r="AB2785" i="1"/>
  <c r="AG2785" i="1" s="1"/>
  <c r="AA2785" i="1"/>
  <c r="AF2785" i="1" s="1"/>
  <c r="AE2784" i="1"/>
  <c r="AJ2784" i="1" s="1"/>
  <c r="AD2784" i="1"/>
  <c r="AI2784" i="1" s="1"/>
  <c r="AC2784" i="1"/>
  <c r="AH2784" i="1" s="1"/>
  <c r="AB2784" i="1"/>
  <c r="AG2784" i="1" s="1"/>
  <c r="AA2784" i="1"/>
  <c r="AF2784" i="1" s="1"/>
  <c r="AE2783" i="1"/>
  <c r="AJ2783" i="1" s="1"/>
  <c r="AD2783" i="1"/>
  <c r="AI2783" i="1" s="1"/>
  <c r="AC2783" i="1"/>
  <c r="AH2783" i="1" s="1"/>
  <c r="AB2783" i="1"/>
  <c r="AG2783" i="1" s="1"/>
  <c r="AA2783" i="1"/>
  <c r="AF2783" i="1" s="1"/>
  <c r="AE2782" i="1"/>
  <c r="AJ2782" i="1" s="1"/>
  <c r="AD2782" i="1"/>
  <c r="AI2782" i="1" s="1"/>
  <c r="AC2782" i="1"/>
  <c r="AH2782" i="1" s="1"/>
  <c r="AB2782" i="1"/>
  <c r="AG2782" i="1" s="1"/>
  <c r="AA2782" i="1"/>
  <c r="AF2782" i="1" s="1"/>
  <c r="AE2781" i="1"/>
  <c r="AJ2781" i="1" s="1"/>
  <c r="AD2781" i="1"/>
  <c r="AI2781" i="1" s="1"/>
  <c r="AC2781" i="1"/>
  <c r="AH2781" i="1" s="1"/>
  <c r="AB2781" i="1"/>
  <c r="AG2781" i="1" s="1"/>
  <c r="AA2781" i="1"/>
  <c r="AF2781" i="1" s="1"/>
  <c r="AE2780" i="1"/>
  <c r="AJ2780" i="1" s="1"/>
  <c r="AD2780" i="1"/>
  <c r="AI2780" i="1" s="1"/>
  <c r="AC2780" i="1"/>
  <c r="AH2780" i="1" s="1"/>
  <c r="AB2780" i="1"/>
  <c r="AG2780" i="1" s="1"/>
  <c r="AA2780" i="1"/>
  <c r="AF2780" i="1" s="1"/>
  <c r="AE2779" i="1"/>
  <c r="AJ2779" i="1" s="1"/>
  <c r="AD2779" i="1"/>
  <c r="AI2779" i="1" s="1"/>
  <c r="AC2779" i="1"/>
  <c r="AH2779" i="1" s="1"/>
  <c r="AB2779" i="1"/>
  <c r="AG2779" i="1" s="1"/>
  <c r="AA2779" i="1"/>
  <c r="AF2779" i="1" s="1"/>
  <c r="AE2778" i="1"/>
  <c r="AJ2778" i="1" s="1"/>
  <c r="AD2778" i="1"/>
  <c r="AI2778" i="1" s="1"/>
  <c r="AC2778" i="1"/>
  <c r="AH2778" i="1" s="1"/>
  <c r="AB2778" i="1"/>
  <c r="AG2778" i="1" s="1"/>
  <c r="AA2778" i="1"/>
  <c r="AF2778" i="1" s="1"/>
  <c r="AE2777" i="1"/>
  <c r="AJ2777" i="1" s="1"/>
  <c r="AD2777" i="1"/>
  <c r="AI2777" i="1" s="1"/>
  <c r="AC2777" i="1"/>
  <c r="AH2777" i="1" s="1"/>
  <c r="AB2777" i="1"/>
  <c r="AG2777" i="1" s="1"/>
  <c r="AA2777" i="1"/>
  <c r="AF2777" i="1" s="1"/>
  <c r="AE2776" i="1"/>
  <c r="AJ2776" i="1" s="1"/>
  <c r="AD2776" i="1"/>
  <c r="AI2776" i="1" s="1"/>
  <c r="AC2776" i="1"/>
  <c r="AH2776" i="1" s="1"/>
  <c r="AB2776" i="1"/>
  <c r="AG2776" i="1" s="1"/>
  <c r="AA2776" i="1"/>
  <c r="AF2776" i="1" s="1"/>
  <c r="AE2775" i="1"/>
  <c r="AJ2775" i="1" s="1"/>
  <c r="AD2775" i="1"/>
  <c r="AI2775" i="1" s="1"/>
  <c r="AC2775" i="1"/>
  <c r="AH2775" i="1" s="1"/>
  <c r="AB2775" i="1"/>
  <c r="AG2775" i="1" s="1"/>
  <c r="AA2775" i="1"/>
  <c r="AF2775" i="1" s="1"/>
  <c r="AE2774" i="1"/>
  <c r="AJ2774" i="1" s="1"/>
  <c r="AD2774" i="1"/>
  <c r="AI2774" i="1" s="1"/>
  <c r="AC2774" i="1"/>
  <c r="AH2774" i="1" s="1"/>
  <c r="AB2774" i="1"/>
  <c r="AG2774" i="1" s="1"/>
  <c r="AA2774" i="1"/>
  <c r="AF2774" i="1" s="1"/>
  <c r="AE2773" i="1"/>
  <c r="AJ2773" i="1" s="1"/>
  <c r="AD2773" i="1"/>
  <c r="AI2773" i="1" s="1"/>
  <c r="AC2773" i="1"/>
  <c r="AH2773" i="1" s="1"/>
  <c r="AB2773" i="1"/>
  <c r="AG2773" i="1" s="1"/>
  <c r="AA2773" i="1"/>
  <c r="AF2773" i="1" s="1"/>
  <c r="AE2772" i="1"/>
  <c r="AJ2772" i="1" s="1"/>
  <c r="AD2772" i="1"/>
  <c r="AI2772" i="1" s="1"/>
  <c r="AC2772" i="1"/>
  <c r="AH2772" i="1" s="1"/>
  <c r="AB2772" i="1"/>
  <c r="AG2772" i="1" s="1"/>
  <c r="AA2772" i="1"/>
  <c r="AF2772" i="1" s="1"/>
  <c r="AE2771" i="1"/>
  <c r="AJ2771" i="1" s="1"/>
  <c r="AD2771" i="1"/>
  <c r="AI2771" i="1" s="1"/>
  <c r="AC2771" i="1"/>
  <c r="AH2771" i="1" s="1"/>
  <c r="AB2771" i="1"/>
  <c r="AG2771" i="1" s="1"/>
  <c r="AA2771" i="1"/>
  <c r="AF2771" i="1" s="1"/>
  <c r="AE2770" i="1"/>
  <c r="AJ2770" i="1" s="1"/>
  <c r="AD2770" i="1"/>
  <c r="AI2770" i="1" s="1"/>
  <c r="AC2770" i="1"/>
  <c r="AH2770" i="1" s="1"/>
  <c r="AB2770" i="1"/>
  <c r="AG2770" i="1" s="1"/>
  <c r="AA2770" i="1"/>
  <c r="AF2770" i="1" s="1"/>
  <c r="AE2769" i="1"/>
  <c r="AJ2769" i="1" s="1"/>
  <c r="AD2769" i="1"/>
  <c r="AI2769" i="1" s="1"/>
  <c r="AC2769" i="1"/>
  <c r="AH2769" i="1" s="1"/>
  <c r="AB2769" i="1"/>
  <c r="AG2769" i="1" s="1"/>
  <c r="AA2769" i="1"/>
  <c r="AF2769" i="1" s="1"/>
  <c r="AE2768" i="1"/>
  <c r="AJ2768" i="1" s="1"/>
  <c r="AD2768" i="1"/>
  <c r="AI2768" i="1" s="1"/>
  <c r="AC2768" i="1"/>
  <c r="AH2768" i="1" s="1"/>
  <c r="AB2768" i="1"/>
  <c r="AG2768" i="1" s="1"/>
  <c r="AA2768" i="1"/>
  <c r="AF2768" i="1" s="1"/>
  <c r="AE2767" i="1"/>
  <c r="AJ2767" i="1" s="1"/>
  <c r="AD2767" i="1"/>
  <c r="AI2767" i="1" s="1"/>
  <c r="AC2767" i="1"/>
  <c r="AH2767" i="1" s="1"/>
  <c r="AB2767" i="1"/>
  <c r="AG2767" i="1" s="1"/>
  <c r="AA2767" i="1"/>
  <c r="AF2767" i="1" s="1"/>
  <c r="AE2766" i="1"/>
  <c r="AJ2766" i="1" s="1"/>
  <c r="AD2766" i="1"/>
  <c r="AI2766" i="1" s="1"/>
  <c r="AC2766" i="1"/>
  <c r="AH2766" i="1" s="1"/>
  <c r="AB2766" i="1"/>
  <c r="AG2766" i="1" s="1"/>
  <c r="AA2766" i="1"/>
  <c r="AF2766" i="1" s="1"/>
  <c r="AE2765" i="1"/>
  <c r="AJ2765" i="1" s="1"/>
  <c r="AD2765" i="1"/>
  <c r="AI2765" i="1" s="1"/>
  <c r="AC2765" i="1"/>
  <c r="AH2765" i="1" s="1"/>
  <c r="AB2765" i="1"/>
  <c r="AG2765" i="1" s="1"/>
  <c r="AA2765" i="1"/>
  <c r="AF2765" i="1" s="1"/>
  <c r="AE2764" i="1"/>
  <c r="AJ2764" i="1" s="1"/>
  <c r="AD2764" i="1"/>
  <c r="AI2764" i="1" s="1"/>
  <c r="AC2764" i="1"/>
  <c r="AH2764" i="1" s="1"/>
  <c r="AB2764" i="1"/>
  <c r="AG2764" i="1" s="1"/>
  <c r="AA2764" i="1"/>
  <c r="AF2764" i="1" s="1"/>
  <c r="AE2763" i="1"/>
  <c r="AJ2763" i="1" s="1"/>
  <c r="AD2763" i="1"/>
  <c r="AI2763" i="1" s="1"/>
  <c r="AC2763" i="1"/>
  <c r="AH2763" i="1" s="1"/>
  <c r="AB2763" i="1"/>
  <c r="AG2763" i="1" s="1"/>
  <c r="AA2763" i="1"/>
  <c r="AF2763" i="1" s="1"/>
  <c r="AE2762" i="1"/>
  <c r="AJ2762" i="1" s="1"/>
  <c r="AD2762" i="1"/>
  <c r="AI2762" i="1" s="1"/>
  <c r="AC2762" i="1"/>
  <c r="AH2762" i="1" s="1"/>
  <c r="AB2762" i="1"/>
  <c r="AG2762" i="1" s="1"/>
  <c r="AA2762" i="1"/>
  <c r="AF2762" i="1" s="1"/>
  <c r="AE2761" i="1"/>
  <c r="AJ2761" i="1" s="1"/>
  <c r="AD2761" i="1"/>
  <c r="AI2761" i="1" s="1"/>
  <c r="AC2761" i="1"/>
  <c r="AH2761" i="1" s="1"/>
  <c r="AB2761" i="1"/>
  <c r="AG2761" i="1" s="1"/>
  <c r="AA2761" i="1"/>
  <c r="AF2761" i="1" s="1"/>
  <c r="AE2760" i="1"/>
  <c r="AJ2760" i="1" s="1"/>
  <c r="AD2760" i="1"/>
  <c r="AI2760" i="1" s="1"/>
  <c r="AC2760" i="1"/>
  <c r="AH2760" i="1" s="1"/>
  <c r="AB2760" i="1"/>
  <c r="AG2760" i="1" s="1"/>
  <c r="AA2760" i="1"/>
  <c r="AF2760" i="1" s="1"/>
  <c r="AE2759" i="1"/>
  <c r="AJ2759" i="1" s="1"/>
  <c r="AD2759" i="1"/>
  <c r="AI2759" i="1" s="1"/>
  <c r="AC2759" i="1"/>
  <c r="AH2759" i="1" s="1"/>
  <c r="AB2759" i="1"/>
  <c r="AG2759" i="1" s="1"/>
  <c r="AA2759" i="1"/>
  <c r="AF2759" i="1" s="1"/>
  <c r="AE2758" i="1"/>
  <c r="AJ2758" i="1" s="1"/>
  <c r="AD2758" i="1"/>
  <c r="AI2758" i="1" s="1"/>
  <c r="AC2758" i="1"/>
  <c r="AH2758" i="1" s="1"/>
  <c r="AB2758" i="1"/>
  <c r="AG2758" i="1" s="1"/>
  <c r="AA2758" i="1"/>
  <c r="AF2758" i="1" s="1"/>
  <c r="AE2757" i="1"/>
  <c r="AJ2757" i="1" s="1"/>
  <c r="AD2757" i="1"/>
  <c r="AI2757" i="1" s="1"/>
  <c r="AC2757" i="1"/>
  <c r="AH2757" i="1" s="1"/>
  <c r="AB2757" i="1"/>
  <c r="AG2757" i="1" s="1"/>
  <c r="AA2757" i="1"/>
  <c r="AF2757" i="1" s="1"/>
  <c r="AE2756" i="1"/>
  <c r="AJ2756" i="1" s="1"/>
  <c r="AD2756" i="1"/>
  <c r="AI2756" i="1" s="1"/>
  <c r="AC2756" i="1"/>
  <c r="AH2756" i="1" s="1"/>
  <c r="AB2756" i="1"/>
  <c r="AG2756" i="1" s="1"/>
  <c r="AA2756" i="1"/>
  <c r="AF2756" i="1" s="1"/>
  <c r="AE2755" i="1"/>
  <c r="AJ2755" i="1" s="1"/>
  <c r="AD2755" i="1"/>
  <c r="AI2755" i="1" s="1"/>
  <c r="AC2755" i="1"/>
  <c r="AH2755" i="1" s="1"/>
  <c r="AB2755" i="1"/>
  <c r="AG2755" i="1" s="1"/>
  <c r="AA2755" i="1"/>
  <c r="AF2755" i="1" s="1"/>
  <c r="AE2754" i="1"/>
  <c r="AJ2754" i="1" s="1"/>
  <c r="AD2754" i="1"/>
  <c r="AI2754" i="1" s="1"/>
  <c r="AC2754" i="1"/>
  <c r="AH2754" i="1" s="1"/>
  <c r="AB2754" i="1"/>
  <c r="AG2754" i="1" s="1"/>
  <c r="AA2754" i="1"/>
  <c r="AF2754" i="1" s="1"/>
  <c r="AE2753" i="1"/>
  <c r="AJ2753" i="1" s="1"/>
  <c r="AD2753" i="1"/>
  <c r="AI2753" i="1" s="1"/>
  <c r="AC2753" i="1"/>
  <c r="AH2753" i="1" s="1"/>
  <c r="AB2753" i="1"/>
  <c r="AG2753" i="1" s="1"/>
  <c r="AA2753" i="1"/>
  <c r="AF2753" i="1" s="1"/>
  <c r="AE2752" i="1"/>
  <c r="AJ2752" i="1" s="1"/>
  <c r="AD2752" i="1"/>
  <c r="AI2752" i="1" s="1"/>
  <c r="AC2752" i="1"/>
  <c r="AH2752" i="1" s="1"/>
  <c r="AB2752" i="1"/>
  <c r="AG2752" i="1" s="1"/>
  <c r="AA2752" i="1"/>
  <c r="AF2752" i="1" s="1"/>
  <c r="AE2751" i="1"/>
  <c r="AJ2751" i="1" s="1"/>
  <c r="AD2751" i="1"/>
  <c r="AI2751" i="1" s="1"/>
  <c r="AC2751" i="1"/>
  <c r="AH2751" i="1" s="1"/>
  <c r="AB2751" i="1"/>
  <c r="AG2751" i="1" s="1"/>
  <c r="AA2751" i="1"/>
  <c r="AF2751" i="1" s="1"/>
  <c r="AE2750" i="1"/>
  <c r="AJ2750" i="1" s="1"/>
  <c r="AD2750" i="1"/>
  <c r="AI2750" i="1" s="1"/>
  <c r="AC2750" i="1"/>
  <c r="AH2750" i="1" s="1"/>
  <c r="AB2750" i="1"/>
  <c r="AG2750" i="1" s="1"/>
  <c r="AA2750" i="1"/>
  <c r="AF2750" i="1" s="1"/>
  <c r="AE2749" i="1"/>
  <c r="AJ2749" i="1" s="1"/>
  <c r="AD2749" i="1"/>
  <c r="AI2749" i="1" s="1"/>
  <c r="AC2749" i="1"/>
  <c r="AH2749" i="1" s="1"/>
  <c r="AB2749" i="1"/>
  <c r="AG2749" i="1" s="1"/>
  <c r="AA2749" i="1"/>
  <c r="AF2749" i="1" s="1"/>
  <c r="AE2748" i="1"/>
  <c r="AJ2748" i="1" s="1"/>
  <c r="AD2748" i="1"/>
  <c r="AI2748" i="1" s="1"/>
  <c r="AC2748" i="1"/>
  <c r="AH2748" i="1" s="1"/>
  <c r="AB2748" i="1"/>
  <c r="AG2748" i="1" s="1"/>
  <c r="AA2748" i="1"/>
  <c r="AF2748" i="1" s="1"/>
  <c r="AE2747" i="1"/>
  <c r="AJ2747" i="1" s="1"/>
  <c r="AD2747" i="1"/>
  <c r="AI2747" i="1" s="1"/>
  <c r="AC2747" i="1"/>
  <c r="AH2747" i="1" s="1"/>
  <c r="AB2747" i="1"/>
  <c r="AG2747" i="1" s="1"/>
  <c r="AA2747" i="1"/>
  <c r="AF2747" i="1" s="1"/>
  <c r="AE2746" i="1"/>
  <c r="AJ2746" i="1" s="1"/>
  <c r="AD2746" i="1"/>
  <c r="AI2746" i="1" s="1"/>
  <c r="AC2746" i="1"/>
  <c r="AH2746" i="1" s="1"/>
  <c r="AB2746" i="1"/>
  <c r="AG2746" i="1" s="1"/>
  <c r="AA2746" i="1"/>
  <c r="AF2746" i="1" s="1"/>
  <c r="AE2745" i="1"/>
  <c r="AJ2745" i="1" s="1"/>
  <c r="AD2745" i="1"/>
  <c r="AI2745" i="1" s="1"/>
  <c r="AC2745" i="1"/>
  <c r="AH2745" i="1" s="1"/>
  <c r="AB2745" i="1"/>
  <c r="AG2745" i="1" s="1"/>
  <c r="AA2745" i="1"/>
  <c r="AF2745" i="1" s="1"/>
  <c r="AE2744" i="1"/>
  <c r="AJ2744" i="1" s="1"/>
  <c r="AD2744" i="1"/>
  <c r="AI2744" i="1" s="1"/>
  <c r="AC2744" i="1"/>
  <c r="AH2744" i="1" s="1"/>
  <c r="AB2744" i="1"/>
  <c r="AG2744" i="1" s="1"/>
  <c r="AA2744" i="1"/>
  <c r="AF2744" i="1" s="1"/>
  <c r="AE2743" i="1"/>
  <c r="AJ2743" i="1" s="1"/>
  <c r="AD2743" i="1"/>
  <c r="AI2743" i="1" s="1"/>
  <c r="AC2743" i="1"/>
  <c r="AH2743" i="1" s="1"/>
  <c r="AB2743" i="1"/>
  <c r="AG2743" i="1" s="1"/>
  <c r="AA2743" i="1"/>
  <c r="AF2743" i="1" s="1"/>
  <c r="AE2742" i="1"/>
  <c r="AJ2742" i="1" s="1"/>
  <c r="AD2742" i="1"/>
  <c r="AI2742" i="1" s="1"/>
  <c r="AC2742" i="1"/>
  <c r="AH2742" i="1" s="1"/>
  <c r="AB2742" i="1"/>
  <c r="AG2742" i="1" s="1"/>
  <c r="AA2742" i="1"/>
  <c r="AF2742" i="1" s="1"/>
  <c r="AE2741" i="1"/>
  <c r="AJ2741" i="1" s="1"/>
  <c r="AD2741" i="1"/>
  <c r="AI2741" i="1" s="1"/>
  <c r="AC2741" i="1"/>
  <c r="AH2741" i="1" s="1"/>
  <c r="AB2741" i="1"/>
  <c r="AG2741" i="1" s="1"/>
  <c r="AA2741" i="1"/>
  <c r="AF2741" i="1" s="1"/>
  <c r="AE2740" i="1"/>
  <c r="AJ2740" i="1" s="1"/>
  <c r="AD2740" i="1"/>
  <c r="AI2740" i="1" s="1"/>
  <c r="AC2740" i="1"/>
  <c r="AH2740" i="1" s="1"/>
  <c r="AB2740" i="1"/>
  <c r="AG2740" i="1" s="1"/>
  <c r="AA2740" i="1"/>
  <c r="AF2740" i="1" s="1"/>
  <c r="AE2739" i="1"/>
  <c r="AJ2739" i="1" s="1"/>
  <c r="AD2739" i="1"/>
  <c r="AI2739" i="1" s="1"/>
  <c r="AC2739" i="1"/>
  <c r="AH2739" i="1" s="1"/>
  <c r="AB2739" i="1"/>
  <c r="AG2739" i="1" s="1"/>
  <c r="AA2739" i="1"/>
  <c r="AF2739" i="1" s="1"/>
  <c r="AE2738" i="1"/>
  <c r="AJ2738" i="1" s="1"/>
  <c r="AD2738" i="1"/>
  <c r="AI2738" i="1" s="1"/>
  <c r="AC2738" i="1"/>
  <c r="AH2738" i="1" s="1"/>
  <c r="AB2738" i="1"/>
  <c r="AG2738" i="1" s="1"/>
  <c r="AA2738" i="1"/>
  <c r="AF2738" i="1" s="1"/>
  <c r="AE2737" i="1"/>
  <c r="AJ2737" i="1" s="1"/>
  <c r="AD2737" i="1"/>
  <c r="AI2737" i="1" s="1"/>
  <c r="AC2737" i="1"/>
  <c r="AH2737" i="1" s="1"/>
  <c r="AB2737" i="1"/>
  <c r="AG2737" i="1" s="1"/>
  <c r="AA2737" i="1"/>
  <c r="AF2737" i="1" s="1"/>
  <c r="AE2736" i="1"/>
  <c r="AJ2736" i="1" s="1"/>
  <c r="AD2736" i="1"/>
  <c r="AI2736" i="1" s="1"/>
  <c r="AC2736" i="1"/>
  <c r="AH2736" i="1" s="1"/>
  <c r="AB2736" i="1"/>
  <c r="AG2736" i="1" s="1"/>
  <c r="AA2736" i="1"/>
  <c r="AF2736" i="1" s="1"/>
  <c r="AE2735" i="1"/>
  <c r="AJ2735" i="1" s="1"/>
  <c r="AD2735" i="1"/>
  <c r="AI2735" i="1" s="1"/>
  <c r="AC2735" i="1"/>
  <c r="AH2735" i="1" s="1"/>
  <c r="AB2735" i="1"/>
  <c r="AG2735" i="1" s="1"/>
  <c r="AA2735" i="1"/>
  <c r="AF2735" i="1" s="1"/>
  <c r="AE2734" i="1"/>
  <c r="AJ2734" i="1" s="1"/>
  <c r="AD2734" i="1"/>
  <c r="AI2734" i="1" s="1"/>
  <c r="AC2734" i="1"/>
  <c r="AH2734" i="1" s="1"/>
  <c r="AB2734" i="1"/>
  <c r="AG2734" i="1" s="1"/>
  <c r="AA2734" i="1"/>
  <c r="AF2734" i="1" s="1"/>
  <c r="AE2733" i="1"/>
  <c r="AJ2733" i="1" s="1"/>
  <c r="AD2733" i="1"/>
  <c r="AI2733" i="1" s="1"/>
  <c r="AC2733" i="1"/>
  <c r="AH2733" i="1" s="1"/>
  <c r="AB2733" i="1"/>
  <c r="AG2733" i="1" s="1"/>
  <c r="AA2733" i="1"/>
  <c r="AF2733" i="1" s="1"/>
  <c r="AE2732" i="1"/>
  <c r="AJ2732" i="1" s="1"/>
  <c r="AD2732" i="1"/>
  <c r="AI2732" i="1" s="1"/>
  <c r="AC2732" i="1"/>
  <c r="AH2732" i="1" s="1"/>
  <c r="AB2732" i="1"/>
  <c r="AG2732" i="1" s="1"/>
  <c r="AA2732" i="1"/>
  <c r="AF2732" i="1" s="1"/>
  <c r="AE2731" i="1"/>
  <c r="AJ2731" i="1" s="1"/>
  <c r="AD2731" i="1"/>
  <c r="AI2731" i="1" s="1"/>
  <c r="AC2731" i="1"/>
  <c r="AH2731" i="1" s="1"/>
  <c r="AB2731" i="1"/>
  <c r="AG2731" i="1" s="1"/>
  <c r="AA2731" i="1"/>
  <c r="AF2731" i="1" s="1"/>
  <c r="AE2730" i="1"/>
  <c r="AJ2730" i="1" s="1"/>
  <c r="AD2730" i="1"/>
  <c r="AI2730" i="1" s="1"/>
  <c r="AC2730" i="1"/>
  <c r="AH2730" i="1" s="1"/>
  <c r="AB2730" i="1"/>
  <c r="AG2730" i="1" s="1"/>
  <c r="AA2730" i="1"/>
  <c r="AF2730" i="1" s="1"/>
  <c r="AE2729" i="1"/>
  <c r="AJ2729" i="1" s="1"/>
  <c r="AD2729" i="1"/>
  <c r="AI2729" i="1" s="1"/>
  <c r="AC2729" i="1"/>
  <c r="AH2729" i="1" s="1"/>
  <c r="AB2729" i="1"/>
  <c r="AG2729" i="1" s="1"/>
  <c r="AA2729" i="1"/>
  <c r="AF2729" i="1" s="1"/>
  <c r="AE2728" i="1"/>
  <c r="AJ2728" i="1" s="1"/>
  <c r="AD2728" i="1"/>
  <c r="AI2728" i="1" s="1"/>
  <c r="AC2728" i="1"/>
  <c r="AH2728" i="1" s="1"/>
  <c r="AB2728" i="1"/>
  <c r="AG2728" i="1" s="1"/>
  <c r="AA2728" i="1"/>
  <c r="AF2728" i="1" s="1"/>
  <c r="AE2727" i="1"/>
  <c r="AJ2727" i="1" s="1"/>
  <c r="AD2727" i="1"/>
  <c r="AI2727" i="1" s="1"/>
  <c r="AC2727" i="1"/>
  <c r="AH2727" i="1" s="1"/>
  <c r="AB2727" i="1"/>
  <c r="AG2727" i="1" s="1"/>
  <c r="AA2727" i="1"/>
  <c r="AF2727" i="1" s="1"/>
  <c r="AE2726" i="1"/>
  <c r="AJ2726" i="1" s="1"/>
  <c r="AD2726" i="1"/>
  <c r="AI2726" i="1" s="1"/>
  <c r="AC2726" i="1"/>
  <c r="AH2726" i="1" s="1"/>
  <c r="AB2726" i="1"/>
  <c r="AG2726" i="1" s="1"/>
  <c r="AA2726" i="1"/>
  <c r="AF2726" i="1" s="1"/>
  <c r="AE2725" i="1"/>
  <c r="AJ2725" i="1" s="1"/>
  <c r="AD2725" i="1"/>
  <c r="AI2725" i="1" s="1"/>
  <c r="AC2725" i="1"/>
  <c r="AH2725" i="1" s="1"/>
  <c r="AB2725" i="1"/>
  <c r="AG2725" i="1" s="1"/>
  <c r="AA2725" i="1"/>
  <c r="AF2725" i="1" s="1"/>
  <c r="AE2724" i="1"/>
  <c r="AJ2724" i="1" s="1"/>
  <c r="AD2724" i="1"/>
  <c r="AI2724" i="1" s="1"/>
  <c r="AC2724" i="1"/>
  <c r="AH2724" i="1" s="1"/>
  <c r="AB2724" i="1"/>
  <c r="AG2724" i="1" s="1"/>
  <c r="AA2724" i="1"/>
  <c r="AF2724" i="1" s="1"/>
  <c r="AE2723" i="1"/>
  <c r="AJ2723" i="1" s="1"/>
  <c r="AD2723" i="1"/>
  <c r="AI2723" i="1" s="1"/>
  <c r="AC2723" i="1"/>
  <c r="AH2723" i="1" s="1"/>
  <c r="AB2723" i="1"/>
  <c r="AG2723" i="1" s="1"/>
  <c r="AA2723" i="1"/>
  <c r="AF2723" i="1" s="1"/>
  <c r="AE2722" i="1"/>
  <c r="AJ2722" i="1" s="1"/>
  <c r="AD2722" i="1"/>
  <c r="AI2722" i="1" s="1"/>
  <c r="AC2722" i="1"/>
  <c r="AH2722" i="1" s="1"/>
  <c r="AB2722" i="1"/>
  <c r="AG2722" i="1" s="1"/>
  <c r="AA2722" i="1"/>
  <c r="AF2722" i="1" s="1"/>
  <c r="AE2721" i="1"/>
  <c r="AJ2721" i="1" s="1"/>
  <c r="AD2721" i="1"/>
  <c r="AI2721" i="1" s="1"/>
  <c r="AC2721" i="1"/>
  <c r="AH2721" i="1" s="1"/>
  <c r="AB2721" i="1"/>
  <c r="AG2721" i="1" s="1"/>
  <c r="AA2721" i="1"/>
  <c r="AF2721" i="1" s="1"/>
  <c r="AE2720" i="1"/>
  <c r="AJ2720" i="1" s="1"/>
  <c r="AD2720" i="1"/>
  <c r="AI2720" i="1" s="1"/>
  <c r="AC2720" i="1"/>
  <c r="AH2720" i="1" s="1"/>
  <c r="AB2720" i="1"/>
  <c r="AG2720" i="1" s="1"/>
  <c r="AA2720" i="1"/>
  <c r="AF2720" i="1" s="1"/>
  <c r="AE2719" i="1"/>
  <c r="AJ2719" i="1" s="1"/>
  <c r="AD2719" i="1"/>
  <c r="AI2719" i="1" s="1"/>
  <c r="AC2719" i="1"/>
  <c r="AH2719" i="1" s="1"/>
  <c r="AB2719" i="1"/>
  <c r="AG2719" i="1" s="1"/>
  <c r="AA2719" i="1"/>
  <c r="AF2719" i="1" s="1"/>
  <c r="AE2718" i="1"/>
  <c r="AJ2718" i="1" s="1"/>
  <c r="AD2718" i="1"/>
  <c r="AI2718" i="1" s="1"/>
  <c r="AC2718" i="1"/>
  <c r="AH2718" i="1" s="1"/>
  <c r="AB2718" i="1"/>
  <c r="AG2718" i="1" s="1"/>
  <c r="AA2718" i="1"/>
  <c r="AF2718" i="1" s="1"/>
  <c r="AE2717" i="1"/>
  <c r="AJ2717" i="1" s="1"/>
  <c r="AD2717" i="1"/>
  <c r="AI2717" i="1" s="1"/>
  <c r="AC2717" i="1"/>
  <c r="AH2717" i="1" s="1"/>
  <c r="AB2717" i="1"/>
  <c r="AG2717" i="1" s="1"/>
  <c r="AA2717" i="1"/>
  <c r="AF2717" i="1" s="1"/>
  <c r="AE2716" i="1"/>
  <c r="AJ2716" i="1" s="1"/>
  <c r="AD2716" i="1"/>
  <c r="AI2716" i="1" s="1"/>
  <c r="AC2716" i="1"/>
  <c r="AH2716" i="1" s="1"/>
  <c r="AB2716" i="1"/>
  <c r="AG2716" i="1" s="1"/>
  <c r="AA2716" i="1"/>
  <c r="AF2716" i="1" s="1"/>
  <c r="AE2715" i="1"/>
  <c r="AJ2715" i="1" s="1"/>
  <c r="AD2715" i="1"/>
  <c r="AI2715" i="1" s="1"/>
  <c r="AC2715" i="1"/>
  <c r="AH2715" i="1" s="1"/>
  <c r="AB2715" i="1"/>
  <c r="AG2715" i="1" s="1"/>
  <c r="AA2715" i="1"/>
  <c r="AF2715" i="1" s="1"/>
  <c r="AE2714" i="1"/>
  <c r="AJ2714" i="1" s="1"/>
  <c r="AD2714" i="1"/>
  <c r="AI2714" i="1" s="1"/>
  <c r="AC2714" i="1"/>
  <c r="AH2714" i="1" s="1"/>
  <c r="AB2714" i="1"/>
  <c r="AG2714" i="1" s="1"/>
  <c r="AA2714" i="1"/>
  <c r="AF2714" i="1" s="1"/>
  <c r="AE2713" i="1"/>
  <c r="AJ2713" i="1" s="1"/>
  <c r="AD2713" i="1"/>
  <c r="AI2713" i="1" s="1"/>
  <c r="AC2713" i="1"/>
  <c r="AH2713" i="1" s="1"/>
  <c r="AB2713" i="1"/>
  <c r="AG2713" i="1" s="1"/>
  <c r="AA2713" i="1"/>
  <c r="AF2713" i="1" s="1"/>
  <c r="AE2712" i="1"/>
  <c r="AJ2712" i="1" s="1"/>
  <c r="AD2712" i="1"/>
  <c r="AI2712" i="1" s="1"/>
  <c r="AC2712" i="1"/>
  <c r="AH2712" i="1" s="1"/>
  <c r="AB2712" i="1"/>
  <c r="AG2712" i="1" s="1"/>
  <c r="AA2712" i="1"/>
  <c r="AF2712" i="1" s="1"/>
  <c r="AE2711" i="1"/>
  <c r="AJ2711" i="1" s="1"/>
  <c r="AD2711" i="1"/>
  <c r="AI2711" i="1" s="1"/>
  <c r="AC2711" i="1"/>
  <c r="AH2711" i="1" s="1"/>
  <c r="AB2711" i="1"/>
  <c r="AG2711" i="1" s="1"/>
  <c r="AA2711" i="1"/>
  <c r="AF2711" i="1" s="1"/>
  <c r="AE2710" i="1"/>
  <c r="AJ2710" i="1" s="1"/>
  <c r="AD2710" i="1"/>
  <c r="AI2710" i="1" s="1"/>
  <c r="AC2710" i="1"/>
  <c r="AH2710" i="1" s="1"/>
  <c r="AB2710" i="1"/>
  <c r="AG2710" i="1" s="1"/>
  <c r="AA2710" i="1"/>
  <c r="AF2710" i="1" s="1"/>
  <c r="AE2709" i="1"/>
  <c r="AJ2709" i="1" s="1"/>
  <c r="AD2709" i="1"/>
  <c r="AI2709" i="1" s="1"/>
  <c r="AC2709" i="1"/>
  <c r="AH2709" i="1" s="1"/>
  <c r="AB2709" i="1"/>
  <c r="AG2709" i="1" s="1"/>
  <c r="AA2709" i="1"/>
  <c r="AF2709" i="1" s="1"/>
  <c r="AE2708" i="1"/>
  <c r="AJ2708" i="1" s="1"/>
  <c r="AD2708" i="1"/>
  <c r="AI2708" i="1" s="1"/>
  <c r="AC2708" i="1"/>
  <c r="AH2708" i="1" s="1"/>
  <c r="AB2708" i="1"/>
  <c r="AG2708" i="1" s="1"/>
  <c r="AA2708" i="1"/>
  <c r="AF2708" i="1" s="1"/>
  <c r="AE2707" i="1"/>
  <c r="AJ2707" i="1" s="1"/>
  <c r="AD2707" i="1"/>
  <c r="AI2707" i="1" s="1"/>
  <c r="AC2707" i="1"/>
  <c r="AH2707" i="1" s="1"/>
  <c r="AB2707" i="1"/>
  <c r="AG2707" i="1" s="1"/>
  <c r="AA2707" i="1"/>
  <c r="AF2707" i="1" s="1"/>
  <c r="AE2706" i="1"/>
  <c r="AJ2706" i="1" s="1"/>
  <c r="AD2706" i="1"/>
  <c r="AI2706" i="1" s="1"/>
  <c r="AC2706" i="1"/>
  <c r="AH2706" i="1" s="1"/>
  <c r="AB2706" i="1"/>
  <c r="AG2706" i="1" s="1"/>
  <c r="AA2706" i="1"/>
  <c r="AF2706" i="1" s="1"/>
  <c r="AE2705" i="1"/>
  <c r="AJ2705" i="1" s="1"/>
  <c r="AD2705" i="1"/>
  <c r="AI2705" i="1" s="1"/>
  <c r="AC2705" i="1"/>
  <c r="AH2705" i="1" s="1"/>
  <c r="AB2705" i="1"/>
  <c r="AG2705" i="1" s="1"/>
  <c r="AA2705" i="1"/>
  <c r="AF2705" i="1" s="1"/>
  <c r="AE2704" i="1"/>
  <c r="AJ2704" i="1" s="1"/>
  <c r="AD2704" i="1"/>
  <c r="AI2704" i="1" s="1"/>
  <c r="AC2704" i="1"/>
  <c r="AH2704" i="1" s="1"/>
  <c r="AB2704" i="1"/>
  <c r="AG2704" i="1" s="1"/>
  <c r="AA2704" i="1"/>
  <c r="AF2704" i="1" s="1"/>
  <c r="AE2703" i="1"/>
  <c r="AJ2703" i="1" s="1"/>
  <c r="AD2703" i="1"/>
  <c r="AI2703" i="1" s="1"/>
  <c r="AC2703" i="1"/>
  <c r="AH2703" i="1" s="1"/>
  <c r="AB2703" i="1"/>
  <c r="AG2703" i="1" s="1"/>
  <c r="AA2703" i="1"/>
  <c r="AF2703" i="1" s="1"/>
  <c r="AE2702" i="1"/>
  <c r="AJ2702" i="1" s="1"/>
  <c r="AD2702" i="1"/>
  <c r="AI2702" i="1" s="1"/>
  <c r="AC2702" i="1"/>
  <c r="AH2702" i="1" s="1"/>
  <c r="AB2702" i="1"/>
  <c r="AG2702" i="1" s="1"/>
  <c r="AA2702" i="1"/>
  <c r="AF2702" i="1" s="1"/>
  <c r="AE2701" i="1"/>
  <c r="AJ2701" i="1" s="1"/>
  <c r="AD2701" i="1"/>
  <c r="AI2701" i="1" s="1"/>
  <c r="AC2701" i="1"/>
  <c r="AH2701" i="1" s="1"/>
  <c r="AB2701" i="1"/>
  <c r="AG2701" i="1" s="1"/>
  <c r="AA2701" i="1"/>
  <c r="AF2701" i="1" s="1"/>
  <c r="AE2700" i="1"/>
  <c r="AJ2700" i="1" s="1"/>
  <c r="AD2700" i="1"/>
  <c r="AI2700" i="1" s="1"/>
  <c r="AC2700" i="1"/>
  <c r="AH2700" i="1" s="1"/>
  <c r="AB2700" i="1"/>
  <c r="AG2700" i="1" s="1"/>
  <c r="AA2700" i="1"/>
  <c r="AF2700" i="1" s="1"/>
  <c r="AE2699" i="1"/>
  <c r="AJ2699" i="1" s="1"/>
  <c r="AD2699" i="1"/>
  <c r="AI2699" i="1" s="1"/>
  <c r="AC2699" i="1"/>
  <c r="AH2699" i="1" s="1"/>
  <c r="AB2699" i="1"/>
  <c r="AG2699" i="1" s="1"/>
  <c r="AA2699" i="1"/>
  <c r="AF2699" i="1" s="1"/>
  <c r="AE2698" i="1"/>
  <c r="AJ2698" i="1" s="1"/>
  <c r="AD2698" i="1"/>
  <c r="AI2698" i="1" s="1"/>
  <c r="AC2698" i="1"/>
  <c r="AH2698" i="1" s="1"/>
  <c r="AB2698" i="1"/>
  <c r="AG2698" i="1" s="1"/>
  <c r="AA2698" i="1"/>
  <c r="AF2698" i="1" s="1"/>
  <c r="AE2697" i="1"/>
  <c r="AJ2697" i="1" s="1"/>
  <c r="AD2697" i="1"/>
  <c r="AI2697" i="1" s="1"/>
  <c r="AC2697" i="1"/>
  <c r="AH2697" i="1" s="1"/>
  <c r="AB2697" i="1"/>
  <c r="AG2697" i="1" s="1"/>
  <c r="AA2697" i="1"/>
  <c r="AF2697" i="1" s="1"/>
  <c r="AE2696" i="1"/>
  <c r="AJ2696" i="1" s="1"/>
  <c r="AD2696" i="1"/>
  <c r="AI2696" i="1" s="1"/>
  <c r="AC2696" i="1"/>
  <c r="AH2696" i="1" s="1"/>
  <c r="AB2696" i="1"/>
  <c r="AG2696" i="1" s="1"/>
  <c r="AA2696" i="1"/>
  <c r="AF2696" i="1" s="1"/>
  <c r="AE2695" i="1"/>
  <c r="AJ2695" i="1" s="1"/>
  <c r="AD2695" i="1"/>
  <c r="AI2695" i="1" s="1"/>
  <c r="AC2695" i="1"/>
  <c r="AH2695" i="1" s="1"/>
  <c r="AB2695" i="1"/>
  <c r="AG2695" i="1" s="1"/>
  <c r="AA2695" i="1"/>
  <c r="AF2695" i="1" s="1"/>
  <c r="AE2694" i="1"/>
  <c r="AJ2694" i="1" s="1"/>
  <c r="AD2694" i="1"/>
  <c r="AI2694" i="1" s="1"/>
  <c r="AC2694" i="1"/>
  <c r="AH2694" i="1" s="1"/>
  <c r="AB2694" i="1"/>
  <c r="AG2694" i="1" s="1"/>
  <c r="AA2694" i="1"/>
  <c r="AF2694" i="1" s="1"/>
  <c r="AE2693" i="1"/>
  <c r="AJ2693" i="1" s="1"/>
  <c r="AD2693" i="1"/>
  <c r="AI2693" i="1" s="1"/>
  <c r="AC2693" i="1"/>
  <c r="AH2693" i="1" s="1"/>
  <c r="AB2693" i="1"/>
  <c r="AG2693" i="1" s="1"/>
  <c r="AA2693" i="1"/>
  <c r="AF2693" i="1" s="1"/>
  <c r="AE2692" i="1"/>
  <c r="AJ2692" i="1" s="1"/>
  <c r="AD2692" i="1"/>
  <c r="AI2692" i="1" s="1"/>
  <c r="AC2692" i="1"/>
  <c r="AH2692" i="1" s="1"/>
  <c r="AB2692" i="1"/>
  <c r="AG2692" i="1" s="1"/>
  <c r="AA2692" i="1"/>
  <c r="AF2692" i="1" s="1"/>
  <c r="AE2691" i="1"/>
  <c r="AJ2691" i="1" s="1"/>
  <c r="AD2691" i="1"/>
  <c r="AI2691" i="1" s="1"/>
  <c r="AC2691" i="1"/>
  <c r="AH2691" i="1" s="1"/>
  <c r="AB2691" i="1"/>
  <c r="AG2691" i="1" s="1"/>
  <c r="AA2691" i="1"/>
  <c r="AF2691" i="1" s="1"/>
  <c r="AE2690" i="1"/>
  <c r="AJ2690" i="1" s="1"/>
  <c r="AD2690" i="1"/>
  <c r="AI2690" i="1" s="1"/>
  <c r="AC2690" i="1"/>
  <c r="AH2690" i="1" s="1"/>
  <c r="AB2690" i="1"/>
  <c r="AG2690" i="1" s="1"/>
  <c r="AA2690" i="1"/>
  <c r="AF2690" i="1" s="1"/>
  <c r="AE2689" i="1"/>
  <c r="AJ2689" i="1" s="1"/>
  <c r="AD2689" i="1"/>
  <c r="AI2689" i="1" s="1"/>
  <c r="AC2689" i="1"/>
  <c r="AH2689" i="1" s="1"/>
  <c r="AB2689" i="1"/>
  <c r="AG2689" i="1" s="1"/>
  <c r="AA2689" i="1"/>
  <c r="AF2689" i="1" s="1"/>
  <c r="AE2688" i="1"/>
  <c r="AJ2688" i="1" s="1"/>
  <c r="AD2688" i="1"/>
  <c r="AI2688" i="1" s="1"/>
  <c r="AC2688" i="1"/>
  <c r="AH2688" i="1" s="1"/>
  <c r="AB2688" i="1"/>
  <c r="AG2688" i="1" s="1"/>
  <c r="AA2688" i="1"/>
  <c r="AF2688" i="1" s="1"/>
  <c r="AE2687" i="1"/>
  <c r="AJ2687" i="1" s="1"/>
  <c r="AD2687" i="1"/>
  <c r="AI2687" i="1" s="1"/>
  <c r="AC2687" i="1"/>
  <c r="AH2687" i="1" s="1"/>
  <c r="AB2687" i="1"/>
  <c r="AG2687" i="1" s="1"/>
  <c r="AA2687" i="1"/>
  <c r="AF2687" i="1" s="1"/>
  <c r="AE2686" i="1"/>
  <c r="AJ2686" i="1" s="1"/>
  <c r="AD2686" i="1"/>
  <c r="AI2686" i="1" s="1"/>
  <c r="AC2686" i="1"/>
  <c r="AH2686" i="1" s="1"/>
  <c r="AB2686" i="1"/>
  <c r="AG2686" i="1" s="1"/>
  <c r="AA2686" i="1"/>
  <c r="AF2686" i="1" s="1"/>
  <c r="AE2685" i="1"/>
  <c r="AJ2685" i="1" s="1"/>
  <c r="AD2685" i="1"/>
  <c r="AI2685" i="1" s="1"/>
  <c r="AC2685" i="1"/>
  <c r="AH2685" i="1" s="1"/>
  <c r="AB2685" i="1"/>
  <c r="AG2685" i="1" s="1"/>
  <c r="AA2685" i="1"/>
  <c r="AF2685" i="1" s="1"/>
  <c r="AE2684" i="1"/>
  <c r="AJ2684" i="1" s="1"/>
  <c r="AD2684" i="1"/>
  <c r="AI2684" i="1" s="1"/>
  <c r="AC2684" i="1"/>
  <c r="AH2684" i="1" s="1"/>
  <c r="AB2684" i="1"/>
  <c r="AG2684" i="1" s="1"/>
  <c r="AA2684" i="1"/>
  <c r="AF2684" i="1" s="1"/>
  <c r="AE2683" i="1"/>
  <c r="AJ2683" i="1" s="1"/>
  <c r="AD2683" i="1"/>
  <c r="AI2683" i="1" s="1"/>
  <c r="AC2683" i="1"/>
  <c r="AH2683" i="1" s="1"/>
  <c r="AB2683" i="1"/>
  <c r="AG2683" i="1" s="1"/>
  <c r="AA2683" i="1"/>
  <c r="AF2683" i="1" s="1"/>
  <c r="AE2682" i="1"/>
  <c r="AJ2682" i="1" s="1"/>
  <c r="AD2682" i="1"/>
  <c r="AI2682" i="1" s="1"/>
  <c r="AC2682" i="1"/>
  <c r="AH2682" i="1" s="1"/>
  <c r="AB2682" i="1"/>
  <c r="AG2682" i="1" s="1"/>
  <c r="AA2682" i="1"/>
  <c r="AF2682" i="1" s="1"/>
  <c r="AE2681" i="1"/>
  <c r="AJ2681" i="1" s="1"/>
  <c r="AD2681" i="1"/>
  <c r="AI2681" i="1" s="1"/>
  <c r="AC2681" i="1"/>
  <c r="AH2681" i="1" s="1"/>
  <c r="AB2681" i="1"/>
  <c r="AG2681" i="1" s="1"/>
  <c r="AA2681" i="1"/>
  <c r="AF2681" i="1" s="1"/>
  <c r="AE2680" i="1"/>
  <c r="AJ2680" i="1" s="1"/>
  <c r="AD2680" i="1"/>
  <c r="AI2680" i="1" s="1"/>
  <c r="AC2680" i="1"/>
  <c r="AH2680" i="1" s="1"/>
  <c r="AB2680" i="1"/>
  <c r="AG2680" i="1" s="1"/>
  <c r="AA2680" i="1"/>
  <c r="AF2680" i="1" s="1"/>
  <c r="AE2679" i="1"/>
  <c r="AJ2679" i="1" s="1"/>
  <c r="AD2679" i="1"/>
  <c r="AI2679" i="1" s="1"/>
  <c r="AC2679" i="1"/>
  <c r="AH2679" i="1" s="1"/>
  <c r="AB2679" i="1"/>
  <c r="AG2679" i="1" s="1"/>
  <c r="AA2679" i="1"/>
  <c r="AF2679" i="1" s="1"/>
  <c r="AE2678" i="1"/>
  <c r="AJ2678" i="1" s="1"/>
  <c r="AD2678" i="1"/>
  <c r="AI2678" i="1" s="1"/>
  <c r="AC2678" i="1"/>
  <c r="AH2678" i="1" s="1"/>
  <c r="AB2678" i="1"/>
  <c r="AG2678" i="1" s="1"/>
  <c r="AA2678" i="1"/>
  <c r="AF2678" i="1" s="1"/>
  <c r="AE2677" i="1"/>
  <c r="AJ2677" i="1" s="1"/>
  <c r="AD2677" i="1"/>
  <c r="AI2677" i="1" s="1"/>
  <c r="AC2677" i="1"/>
  <c r="AH2677" i="1" s="1"/>
  <c r="AB2677" i="1"/>
  <c r="AG2677" i="1" s="1"/>
  <c r="AA2677" i="1"/>
  <c r="AF2677" i="1" s="1"/>
  <c r="AE2676" i="1"/>
  <c r="AJ2676" i="1" s="1"/>
  <c r="AD2676" i="1"/>
  <c r="AI2676" i="1" s="1"/>
  <c r="AC2676" i="1"/>
  <c r="AH2676" i="1" s="1"/>
  <c r="AB2676" i="1"/>
  <c r="AG2676" i="1" s="1"/>
  <c r="AA2676" i="1"/>
  <c r="AF2676" i="1" s="1"/>
  <c r="AE2675" i="1"/>
  <c r="AJ2675" i="1" s="1"/>
  <c r="AD2675" i="1"/>
  <c r="AI2675" i="1" s="1"/>
  <c r="AC2675" i="1"/>
  <c r="AH2675" i="1" s="1"/>
  <c r="AB2675" i="1"/>
  <c r="AG2675" i="1" s="1"/>
  <c r="AA2675" i="1"/>
  <c r="AF2675" i="1" s="1"/>
  <c r="AE2674" i="1"/>
  <c r="AJ2674" i="1" s="1"/>
  <c r="AD2674" i="1"/>
  <c r="AI2674" i="1" s="1"/>
  <c r="AC2674" i="1"/>
  <c r="AH2674" i="1" s="1"/>
  <c r="AB2674" i="1"/>
  <c r="AG2674" i="1" s="1"/>
  <c r="AA2674" i="1"/>
  <c r="AF2674" i="1" s="1"/>
  <c r="AE2673" i="1"/>
  <c r="AJ2673" i="1" s="1"/>
  <c r="AD2673" i="1"/>
  <c r="AI2673" i="1" s="1"/>
  <c r="AC2673" i="1"/>
  <c r="AH2673" i="1" s="1"/>
  <c r="AB2673" i="1"/>
  <c r="AG2673" i="1" s="1"/>
  <c r="AA2673" i="1"/>
  <c r="AF2673" i="1" s="1"/>
  <c r="AE2672" i="1"/>
  <c r="AJ2672" i="1" s="1"/>
  <c r="AD2672" i="1"/>
  <c r="AI2672" i="1" s="1"/>
  <c r="AC2672" i="1"/>
  <c r="AH2672" i="1" s="1"/>
  <c r="AB2672" i="1"/>
  <c r="AG2672" i="1" s="1"/>
  <c r="AA2672" i="1"/>
  <c r="AF2672" i="1" s="1"/>
  <c r="AE2671" i="1"/>
  <c r="AJ2671" i="1" s="1"/>
  <c r="AD2671" i="1"/>
  <c r="AI2671" i="1" s="1"/>
  <c r="AC2671" i="1"/>
  <c r="AH2671" i="1" s="1"/>
  <c r="AB2671" i="1"/>
  <c r="AG2671" i="1" s="1"/>
  <c r="AA2671" i="1"/>
  <c r="AF2671" i="1" s="1"/>
  <c r="AE2670" i="1"/>
  <c r="AJ2670" i="1" s="1"/>
  <c r="AD2670" i="1"/>
  <c r="AI2670" i="1" s="1"/>
  <c r="AC2670" i="1"/>
  <c r="AH2670" i="1" s="1"/>
  <c r="AB2670" i="1"/>
  <c r="AG2670" i="1" s="1"/>
  <c r="AA2670" i="1"/>
  <c r="AF2670" i="1" s="1"/>
  <c r="AE2669" i="1"/>
  <c r="AJ2669" i="1" s="1"/>
  <c r="AD2669" i="1"/>
  <c r="AI2669" i="1" s="1"/>
  <c r="AC2669" i="1"/>
  <c r="AH2669" i="1" s="1"/>
  <c r="AB2669" i="1"/>
  <c r="AG2669" i="1" s="1"/>
  <c r="AA2669" i="1"/>
  <c r="AF2669" i="1" s="1"/>
  <c r="AE2668" i="1"/>
  <c r="AJ2668" i="1" s="1"/>
  <c r="AD2668" i="1"/>
  <c r="AI2668" i="1" s="1"/>
  <c r="AC2668" i="1"/>
  <c r="AH2668" i="1" s="1"/>
  <c r="AB2668" i="1"/>
  <c r="AG2668" i="1" s="1"/>
  <c r="AA2668" i="1"/>
  <c r="AF2668" i="1" s="1"/>
  <c r="AE2667" i="1"/>
  <c r="AJ2667" i="1" s="1"/>
  <c r="AD2667" i="1"/>
  <c r="AI2667" i="1" s="1"/>
  <c r="AC2667" i="1"/>
  <c r="AH2667" i="1" s="1"/>
  <c r="AB2667" i="1"/>
  <c r="AG2667" i="1" s="1"/>
  <c r="AA2667" i="1"/>
  <c r="AF2667" i="1" s="1"/>
  <c r="AE2666" i="1"/>
  <c r="AJ2666" i="1" s="1"/>
  <c r="AD2666" i="1"/>
  <c r="AI2666" i="1" s="1"/>
  <c r="AC2666" i="1"/>
  <c r="AH2666" i="1" s="1"/>
  <c r="AB2666" i="1"/>
  <c r="AG2666" i="1" s="1"/>
  <c r="AA2666" i="1"/>
  <c r="AF2666" i="1" s="1"/>
  <c r="AE2665" i="1"/>
  <c r="AJ2665" i="1" s="1"/>
  <c r="AD2665" i="1"/>
  <c r="AI2665" i="1" s="1"/>
  <c r="AC2665" i="1"/>
  <c r="AH2665" i="1" s="1"/>
  <c r="AB2665" i="1"/>
  <c r="AG2665" i="1" s="1"/>
  <c r="AA2665" i="1"/>
  <c r="AF2665" i="1" s="1"/>
  <c r="AE2664" i="1"/>
  <c r="AJ2664" i="1" s="1"/>
  <c r="AD2664" i="1"/>
  <c r="AI2664" i="1" s="1"/>
  <c r="AC2664" i="1"/>
  <c r="AH2664" i="1" s="1"/>
  <c r="AB2664" i="1"/>
  <c r="AG2664" i="1" s="1"/>
  <c r="AA2664" i="1"/>
  <c r="AF2664" i="1" s="1"/>
  <c r="AE2663" i="1"/>
  <c r="AJ2663" i="1" s="1"/>
  <c r="AD2663" i="1"/>
  <c r="AI2663" i="1" s="1"/>
  <c r="AC2663" i="1"/>
  <c r="AH2663" i="1" s="1"/>
  <c r="AB2663" i="1"/>
  <c r="AG2663" i="1" s="1"/>
  <c r="AA2663" i="1"/>
  <c r="AF2663" i="1" s="1"/>
  <c r="AE2662" i="1"/>
  <c r="AJ2662" i="1" s="1"/>
  <c r="AD2662" i="1"/>
  <c r="AI2662" i="1" s="1"/>
  <c r="AC2662" i="1"/>
  <c r="AH2662" i="1" s="1"/>
  <c r="AB2662" i="1"/>
  <c r="AG2662" i="1" s="1"/>
  <c r="AA2662" i="1"/>
  <c r="AF2662" i="1" s="1"/>
  <c r="AE2661" i="1"/>
  <c r="AJ2661" i="1" s="1"/>
  <c r="AD2661" i="1"/>
  <c r="AI2661" i="1" s="1"/>
  <c r="AC2661" i="1"/>
  <c r="AH2661" i="1" s="1"/>
  <c r="AB2661" i="1"/>
  <c r="AG2661" i="1" s="1"/>
  <c r="AA2661" i="1"/>
  <c r="AF2661" i="1" s="1"/>
  <c r="AE2660" i="1"/>
  <c r="AJ2660" i="1" s="1"/>
  <c r="AD2660" i="1"/>
  <c r="AI2660" i="1" s="1"/>
  <c r="AC2660" i="1"/>
  <c r="AH2660" i="1" s="1"/>
  <c r="AB2660" i="1"/>
  <c r="AG2660" i="1" s="1"/>
  <c r="AA2660" i="1"/>
  <c r="AF2660" i="1" s="1"/>
  <c r="AE2659" i="1"/>
  <c r="AJ2659" i="1" s="1"/>
  <c r="AD2659" i="1"/>
  <c r="AI2659" i="1" s="1"/>
  <c r="AC2659" i="1"/>
  <c r="AH2659" i="1" s="1"/>
  <c r="AB2659" i="1"/>
  <c r="AG2659" i="1" s="1"/>
  <c r="AA2659" i="1"/>
  <c r="AF2659" i="1" s="1"/>
  <c r="AE2658" i="1"/>
  <c r="AJ2658" i="1" s="1"/>
  <c r="AD2658" i="1"/>
  <c r="AI2658" i="1" s="1"/>
  <c r="AC2658" i="1"/>
  <c r="AH2658" i="1" s="1"/>
  <c r="AB2658" i="1"/>
  <c r="AG2658" i="1" s="1"/>
  <c r="AA2658" i="1"/>
  <c r="AF2658" i="1" s="1"/>
  <c r="AE2657" i="1"/>
  <c r="AJ2657" i="1" s="1"/>
  <c r="AD2657" i="1"/>
  <c r="AI2657" i="1" s="1"/>
  <c r="AC2657" i="1"/>
  <c r="AH2657" i="1" s="1"/>
  <c r="AB2657" i="1"/>
  <c r="AG2657" i="1" s="1"/>
  <c r="AA2657" i="1"/>
  <c r="AF2657" i="1" s="1"/>
  <c r="AE2656" i="1"/>
  <c r="AJ2656" i="1" s="1"/>
  <c r="AD2656" i="1"/>
  <c r="AI2656" i="1" s="1"/>
  <c r="AC2656" i="1"/>
  <c r="AH2656" i="1" s="1"/>
  <c r="AB2656" i="1"/>
  <c r="AG2656" i="1" s="1"/>
  <c r="AA2656" i="1"/>
  <c r="AF2656" i="1" s="1"/>
  <c r="AE2655" i="1"/>
  <c r="AJ2655" i="1" s="1"/>
  <c r="AD2655" i="1"/>
  <c r="AI2655" i="1" s="1"/>
  <c r="AC2655" i="1"/>
  <c r="AH2655" i="1" s="1"/>
  <c r="AB2655" i="1"/>
  <c r="AG2655" i="1" s="1"/>
  <c r="AA2655" i="1"/>
  <c r="AF2655" i="1" s="1"/>
  <c r="AE2654" i="1"/>
  <c r="AJ2654" i="1" s="1"/>
  <c r="AD2654" i="1"/>
  <c r="AI2654" i="1" s="1"/>
  <c r="AC2654" i="1"/>
  <c r="AH2654" i="1" s="1"/>
  <c r="AB2654" i="1"/>
  <c r="AG2654" i="1" s="1"/>
  <c r="AA2654" i="1"/>
  <c r="AF2654" i="1" s="1"/>
  <c r="AE2653" i="1"/>
  <c r="AJ2653" i="1" s="1"/>
  <c r="AD2653" i="1"/>
  <c r="AI2653" i="1" s="1"/>
  <c r="AC2653" i="1"/>
  <c r="AH2653" i="1" s="1"/>
  <c r="AB2653" i="1"/>
  <c r="AG2653" i="1" s="1"/>
  <c r="AA2653" i="1"/>
  <c r="AF2653" i="1" s="1"/>
  <c r="AE2652" i="1"/>
  <c r="AJ2652" i="1" s="1"/>
  <c r="AD2652" i="1"/>
  <c r="AI2652" i="1" s="1"/>
  <c r="AC2652" i="1"/>
  <c r="AH2652" i="1" s="1"/>
  <c r="AB2652" i="1"/>
  <c r="AG2652" i="1" s="1"/>
  <c r="AA2652" i="1"/>
  <c r="AF2652" i="1" s="1"/>
  <c r="AE2651" i="1"/>
  <c r="AJ2651" i="1" s="1"/>
  <c r="AD2651" i="1"/>
  <c r="AI2651" i="1" s="1"/>
  <c r="AC2651" i="1"/>
  <c r="AH2651" i="1" s="1"/>
  <c r="AB2651" i="1"/>
  <c r="AG2651" i="1" s="1"/>
  <c r="AA2651" i="1"/>
  <c r="AF2651" i="1" s="1"/>
  <c r="AE2650" i="1"/>
  <c r="AJ2650" i="1" s="1"/>
  <c r="AD2650" i="1"/>
  <c r="AI2650" i="1" s="1"/>
  <c r="AC2650" i="1"/>
  <c r="AH2650" i="1" s="1"/>
  <c r="AB2650" i="1"/>
  <c r="AG2650" i="1" s="1"/>
  <c r="AA2650" i="1"/>
  <c r="AF2650" i="1" s="1"/>
  <c r="AE2649" i="1"/>
  <c r="AJ2649" i="1" s="1"/>
  <c r="AD2649" i="1"/>
  <c r="AI2649" i="1" s="1"/>
  <c r="AC2649" i="1"/>
  <c r="AH2649" i="1" s="1"/>
  <c r="AB2649" i="1"/>
  <c r="AG2649" i="1" s="1"/>
  <c r="AA2649" i="1"/>
  <c r="AF2649" i="1" s="1"/>
  <c r="AE2648" i="1"/>
  <c r="AJ2648" i="1" s="1"/>
  <c r="AD2648" i="1"/>
  <c r="AI2648" i="1" s="1"/>
  <c r="AC2648" i="1"/>
  <c r="AH2648" i="1" s="1"/>
  <c r="AB2648" i="1"/>
  <c r="AG2648" i="1" s="1"/>
  <c r="AA2648" i="1"/>
  <c r="AF2648" i="1" s="1"/>
  <c r="AE2647" i="1"/>
  <c r="AJ2647" i="1" s="1"/>
  <c r="AD2647" i="1"/>
  <c r="AI2647" i="1" s="1"/>
  <c r="AC2647" i="1"/>
  <c r="AH2647" i="1" s="1"/>
  <c r="AB2647" i="1"/>
  <c r="AG2647" i="1" s="1"/>
  <c r="AA2647" i="1"/>
  <c r="AF2647" i="1" s="1"/>
  <c r="AE2646" i="1"/>
  <c r="AJ2646" i="1" s="1"/>
  <c r="AD2646" i="1"/>
  <c r="AI2646" i="1" s="1"/>
  <c r="AC2646" i="1"/>
  <c r="AH2646" i="1" s="1"/>
  <c r="AB2646" i="1"/>
  <c r="AG2646" i="1" s="1"/>
  <c r="AA2646" i="1"/>
  <c r="AF2646" i="1" s="1"/>
  <c r="AE2645" i="1"/>
  <c r="AJ2645" i="1" s="1"/>
  <c r="AD2645" i="1"/>
  <c r="AI2645" i="1" s="1"/>
  <c r="AC2645" i="1"/>
  <c r="AH2645" i="1" s="1"/>
  <c r="AB2645" i="1"/>
  <c r="AG2645" i="1" s="1"/>
  <c r="AA2645" i="1"/>
  <c r="AF2645" i="1" s="1"/>
  <c r="AE2644" i="1"/>
  <c r="AJ2644" i="1" s="1"/>
  <c r="AD2644" i="1"/>
  <c r="AI2644" i="1" s="1"/>
  <c r="AC2644" i="1"/>
  <c r="AH2644" i="1" s="1"/>
  <c r="AB2644" i="1"/>
  <c r="AG2644" i="1" s="1"/>
  <c r="AA2644" i="1"/>
  <c r="AF2644" i="1" s="1"/>
  <c r="AE2643" i="1"/>
  <c r="AJ2643" i="1" s="1"/>
  <c r="AD2643" i="1"/>
  <c r="AI2643" i="1" s="1"/>
  <c r="AC2643" i="1"/>
  <c r="AH2643" i="1" s="1"/>
  <c r="AB2643" i="1"/>
  <c r="AG2643" i="1" s="1"/>
  <c r="AA2643" i="1"/>
  <c r="AF2643" i="1" s="1"/>
  <c r="AE2642" i="1"/>
  <c r="AJ2642" i="1" s="1"/>
  <c r="AD2642" i="1"/>
  <c r="AI2642" i="1" s="1"/>
  <c r="AC2642" i="1"/>
  <c r="AH2642" i="1" s="1"/>
  <c r="AB2642" i="1"/>
  <c r="AG2642" i="1" s="1"/>
  <c r="AA2642" i="1"/>
  <c r="AF2642" i="1" s="1"/>
  <c r="AE2641" i="1"/>
  <c r="AJ2641" i="1" s="1"/>
  <c r="AD2641" i="1"/>
  <c r="AI2641" i="1" s="1"/>
  <c r="AC2641" i="1"/>
  <c r="AH2641" i="1" s="1"/>
  <c r="AB2641" i="1"/>
  <c r="AG2641" i="1" s="1"/>
  <c r="AA2641" i="1"/>
  <c r="AF2641" i="1" s="1"/>
  <c r="AE2640" i="1"/>
  <c r="AJ2640" i="1" s="1"/>
  <c r="AD2640" i="1"/>
  <c r="AI2640" i="1" s="1"/>
  <c r="AC2640" i="1"/>
  <c r="AH2640" i="1" s="1"/>
  <c r="AB2640" i="1"/>
  <c r="AG2640" i="1" s="1"/>
  <c r="AA2640" i="1"/>
  <c r="AF2640" i="1" s="1"/>
  <c r="AE2639" i="1"/>
  <c r="AJ2639" i="1" s="1"/>
  <c r="AD2639" i="1"/>
  <c r="AI2639" i="1" s="1"/>
  <c r="AC2639" i="1"/>
  <c r="AH2639" i="1" s="1"/>
  <c r="AB2639" i="1"/>
  <c r="AG2639" i="1" s="1"/>
  <c r="AA2639" i="1"/>
  <c r="AF2639" i="1" s="1"/>
  <c r="AE2638" i="1"/>
  <c r="AJ2638" i="1" s="1"/>
  <c r="AD2638" i="1"/>
  <c r="AI2638" i="1" s="1"/>
  <c r="AC2638" i="1"/>
  <c r="AH2638" i="1" s="1"/>
  <c r="AB2638" i="1"/>
  <c r="AG2638" i="1" s="1"/>
  <c r="AA2638" i="1"/>
  <c r="AF2638" i="1" s="1"/>
  <c r="AE2637" i="1"/>
  <c r="AJ2637" i="1" s="1"/>
  <c r="AD2637" i="1"/>
  <c r="AI2637" i="1" s="1"/>
  <c r="AC2637" i="1"/>
  <c r="AH2637" i="1" s="1"/>
  <c r="AB2637" i="1"/>
  <c r="AG2637" i="1" s="1"/>
  <c r="AA2637" i="1"/>
  <c r="AF2637" i="1" s="1"/>
  <c r="AE2636" i="1"/>
  <c r="AJ2636" i="1" s="1"/>
  <c r="AD2636" i="1"/>
  <c r="AI2636" i="1" s="1"/>
  <c r="AC2636" i="1"/>
  <c r="AH2636" i="1" s="1"/>
  <c r="AB2636" i="1"/>
  <c r="AG2636" i="1" s="1"/>
  <c r="AA2636" i="1"/>
  <c r="AF2636" i="1" s="1"/>
  <c r="AE2635" i="1"/>
  <c r="AJ2635" i="1" s="1"/>
  <c r="AD2635" i="1"/>
  <c r="AI2635" i="1" s="1"/>
  <c r="AC2635" i="1"/>
  <c r="AH2635" i="1" s="1"/>
  <c r="AB2635" i="1"/>
  <c r="AG2635" i="1" s="1"/>
  <c r="AA2635" i="1"/>
  <c r="AF2635" i="1" s="1"/>
  <c r="AE2634" i="1"/>
  <c r="AJ2634" i="1" s="1"/>
  <c r="AD2634" i="1"/>
  <c r="AI2634" i="1" s="1"/>
  <c r="AC2634" i="1"/>
  <c r="AH2634" i="1" s="1"/>
  <c r="AB2634" i="1"/>
  <c r="AG2634" i="1" s="1"/>
  <c r="AA2634" i="1"/>
  <c r="AF2634" i="1" s="1"/>
  <c r="AE2633" i="1"/>
  <c r="AJ2633" i="1" s="1"/>
  <c r="AD2633" i="1"/>
  <c r="AI2633" i="1" s="1"/>
  <c r="AC2633" i="1"/>
  <c r="AH2633" i="1" s="1"/>
  <c r="AB2633" i="1"/>
  <c r="AG2633" i="1" s="1"/>
  <c r="AA2633" i="1"/>
  <c r="AF2633" i="1" s="1"/>
  <c r="AE2632" i="1"/>
  <c r="AJ2632" i="1" s="1"/>
  <c r="AD2632" i="1"/>
  <c r="AI2632" i="1" s="1"/>
  <c r="AC2632" i="1"/>
  <c r="AH2632" i="1" s="1"/>
  <c r="AB2632" i="1"/>
  <c r="AG2632" i="1" s="1"/>
  <c r="AA2632" i="1"/>
  <c r="AF2632" i="1" s="1"/>
  <c r="AE2631" i="1"/>
  <c r="AJ2631" i="1" s="1"/>
  <c r="AD2631" i="1"/>
  <c r="AI2631" i="1" s="1"/>
  <c r="AC2631" i="1"/>
  <c r="AH2631" i="1" s="1"/>
  <c r="AB2631" i="1"/>
  <c r="AG2631" i="1" s="1"/>
  <c r="AA2631" i="1"/>
  <c r="AF2631" i="1" s="1"/>
  <c r="AE2630" i="1"/>
  <c r="AJ2630" i="1" s="1"/>
  <c r="AD2630" i="1"/>
  <c r="AI2630" i="1" s="1"/>
  <c r="AC2630" i="1"/>
  <c r="AH2630" i="1" s="1"/>
  <c r="AB2630" i="1"/>
  <c r="AG2630" i="1" s="1"/>
  <c r="AA2630" i="1"/>
  <c r="AF2630" i="1" s="1"/>
  <c r="AE2629" i="1"/>
  <c r="AJ2629" i="1" s="1"/>
  <c r="AD2629" i="1"/>
  <c r="AI2629" i="1" s="1"/>
  <c r="AC2629" i="1"/>
  <c r="AH2629" i="1" s="1"/>
  <c r="AB2629" i="1"/>
  <c r="AG2629" i="1" s="1"/>
  <c r="AA2629" i="1"/>
  <c r="AF2629" i="1" s="1"/>
  <c r="AE2628" i="1"/>
  <c r="AJ2628" i="1" s="1"/>
  <c r="AD2628" i="1"/>
  <c r="AI2628" i="1" s="1"/>
  <c r="AC2628" i="1"/>
  <c r="AH2628" i="1" s="1"/>
  <c r="AB2628" i="1"/>
  <c r="AG2628" i="1" s="1"/>
  <c r="AA2628" i="1"/>
  <c r="AF2628" i="1" s="1"/>
  <c r="AE2627" i="1"/>
  <c r="AJ2627" i="1" s="1"/>
  <c r="AD2627" i="1"/>
  <c r="AI2627" i="1" s="1"/>
  <c r="AC2627" i="1"/>
  <c r="AH2627" i="1" s="1"/>
  <c r="AB2627" i="1"/>
  <c r="AG2627" i="1" s="1"/>
  <c r="AA2627" i="1"/>
  <c r="AF2627" i="1" s="1"/>
  <c r="AE2626" i="1"/>
  <c r="AJ2626" i="1" s="1"/>
  <c r="AD2626" i="1"/>
  <c r="AI2626" i="1" s="1"/>
  <c r="AC2626" i="1"/>
  <c r="AH2626" i="1" s="1"/>
  <c r="AB2626" i="1"/>
  <c r="AG2626" i="1" s="1"/>
  <c r="AA2626" i="1"/>
  <c r="AF2626" i="1" s="1"/>
  <c r="AE2625" i="1"/>
  <c r="AJ2625" i="1" s="1"/>
  <c r="AD2625" i="1"/>
  <c r="AI2625" i="1" s="1"/>
  <c r="AC2625" i="1"/>
  <c r="AH2625" i="1" s="1"/>
  <c r="AB2625" i="1"/>
  <c r="AG2625" i="1" s="1"/>
  <c r="AA2625" i="1"/>
  <c r="AF2625" i="1" s="1"/>
  <c r="AE2624" i="1"/>
  <c r="AJ2624" i="1" s="1"/>
  <c r="AD2624" i="1"/>
  <c r="AI2624" i="1" s="1"/>
  <c r="AC2624" i="1"/>
  <c r="AH2624" i="1" s="1"/>
  <c r="AB2624" i="1"/>
  <c r="AG2624" i="1" s="1"/>
  <c r="AA2624" i="1"/>
  <c r="AF2624" i="1" s="1"/>
  <c r="AE2623" i="1"/>
  <c r="AJ2623" i="1" s="1"/>
  <c r="AD2623" i="1"/>
  <c r="AI2623" i="1" s="1"/>
  <c r="AC2623" i="1"/>
  <c r="AH2623" i="1" s="1"/>
  <c r="AB2623" i="1"/>
  <c r="AG2623" i="1" s="1"/>
  <c r="AA2623" i="1"/>
  <c r="AF2623" i="1" s="1"/>
  <c r="AE2622" i="1"/>
  <c r="AJ2622" i="1" s="1"/>
  <c r="AD2622" i="1"/>
  <c r="AI2622" i="1" s="1"/>
  <c r="AC2622" i="1"/>
  <c r="AH2622" i="1" s="1"/>
  <c r="AB2622" i="1"/>
  <c r="AG2622" i="1" s="1"/>
  <c r="AA2622" i="1"/>
  <c r="AF2622" i="1" s="1"/>
  <c r="AE2621" i="1"/>
  <c r="AJ2621" i="1" s="1"/>
  <c r="AD2621" i="1"/>
  <c r="AI2621" i="1" s="1"/>
  <c r="AC2621" i="1"/>
  <c r="AH2621" i="1" s="1"/>
  <c r="AB2621" i="1"/>
  <c r="AG2621" i="1" s="1"/>
  <c r="AA2621" i="1"/>
  <c r="AF2621" i="1" s="1"/>
  <c r="AE2620" i="1"/>
  <c r="AJ2620" i="1" s="1"/>
  <c r="AD2620" i="1"/>
  <c r="AI2620" i="1" s="1"/>
  <c r="AC2620" i="1"/>
  <c r="AH2620" i="1" s="1"/>
  <c r="AB2620" i="1"/>
  <c r="AG2620" i="1" s="1"/>
  <c r="AA2620" i="1"/>
  <c r="AF2620" i="1" s="1"/>
  <c r="AE2619" i="1"/>
  <c r="AJ2619" i="1" s="1"/>
  <c r="AD2619" i="1"/>
  <c r="AI2619" i="1" s="1"/>
  <c r="AC2619" i="1"/>
  <c r="AH2619" i="1" s="1"/>
  <c r="AB2619" i="1"/>
  <c r="AG2619" i="1" s="1"/>
  <c r="AA2619" i="1"/>
  <c r="AF2619" i="1" s="1"/>
  <c r="AE2618" i="1"/>
  <c r="AJ2618" i="1" s="1"/>
  <c r="AD2618" i="1"/>
  <c r="AI2618" i="1" s="1"/>
  <c r="AC2618" i="1"/>
  <c r="AH2618" i="1" s="1"/>
  <c r="AB2618" i="1"/>
  <c r="AG2618" i="1" s="1"/>
  <c r="AA2618" i="1"/>
  <c r="AF2618" i="1" s="1"/>
  <c r="AE2617" i="1"/>
  <c r="AJ2617" i="1" s="1"/>
  <c r="AD2617" i="1"/>
  <c r="AI2617" i="1" s="1"/>
  <c r="AC2617" i="1"/>
  <c r="AH2617" i="1" s="1"/>
  <c r="AB2617" i="1"/>
  <c r="AG2617" i="1" s="1"/>
  <c r="AA2617" i="1"/>
  <c r="AF2617" i="1" s="1"/>
  <c r="AE2616" i="1"/>
  <c r="AJ2616" i="1" s="1"/>
  <c r="AD2616" i="1"/>
  <c r="AI2616" i="1" s="1"/>
  <c r="AC2616" i="1"/>
  <c r="AH2616" i="1" s="1"/>
  <c r="AB2616" i="1"/>
  <c r="AG2616" i="1" s="1"/>
  <c r="AA2616" i="1"/>
  <c r="AF2616" i="1" s="1"/>
  <c r="AE2615" i="1"/>
  <c r="AJ2615" i="1" s="1"/>
  <c r="AD2615" i="1"/>
  <c r="AI2615" i="1" s="1"/>
  <c r="AC2615" i="1"/>
  <c r="AH2615" i="1" s="1"/>
  <c r="AB2615" i="1"/>
  <c r="AG2615" i="1" s="1"/>
  <c r="AA2615" i="1"/>
  <c r="AF2615" i="1" s="1"/>
  <c r="AE2614" i="1"/>
  <c r="AJ2614" i="1" s="1"/>
  <c r="AD2614" i="1"/>
  <c r="AI2614" i="1" s="1"/>
  <c r="AC2614" i="1"/>
  <c r="AH2614" i="1" s="1"/>
  <c r="AB2614" i="1"/>
  <c r="AG2614" i="1" s="1"/>
  <c r="AA2614" i="1"/>
  <c r="AF2614" i="1" s="1"/>
  <c r="AE2613" i="1"/>
  <c r="AJ2613" i="1" s="1"/>
  <c r="AD2613" i="1"/>
  <c r="AI2613" i="1" s="1"/>
  <c r="AC2613" i="1"/>
  <c r="AH2613" i="1" s="1"/>
  <c r="AB2613" i="1"/>
  <c r="AG2613" i="1" s="1"/>
  <c r="AA2613" i="1"/>
  <c r="AF2613" i="1" s="1"/>
  <c r="AE2612" i="1"/>
  <c r="AJ2612" i="1" s="1"/>
  <c r="AD2612" i="1"/>
  <c r="AI2612" i="1" s="1"/>
  <c r="AC2612" i="1"/>
  <c r="AH2612" i="1" s="1"/>
  <c r="AB2612" i="1"/>
  <c r="AG2612" i="1" s="1"/>
  <c r="AA2612" i="1"/>
  <c r="AF2612" i="1" s="1"/>
  <c r="AE2611" i="1"/>
  <c r="AJ2611" i="1" s="1"/>
  <c r="AD2611" i="1"/>
  <c r="AI2611" i="1" s="1"/>
  <c r="AC2611" i="1"/>
  <c r="AH2611" i="1" s="1"/>
  <c r="AB2611" i="1"/>
  <c r="AG2611" i="1" s="1"/>
  <c r="AA2611" i="1"/>
  <c r="AF2611" i="1" s="1"/>
  <c r="AE2610" i="1"/>
  <c r="AJ2610" i="1" s="1"/>
  <c r="AD2610" i="1"/>
  <c r="AI2610" i="1" s="1"/>
  <c r="AC2610" i="1"/>
  <c r="AH2610" i="1" s="1"/>
  <c r="AB2610" i="1"/>
  <c r="AG2610" i="1" s="1"/>
  <c r="AA2610" i="1"/>
  <c r="AF2610" i="1" s="1"/>
  <c r="AE2609" i="1"/>
  <c r="AJ2609" i="1" s="1"/>
  <c r="AD2609" i="1"/>
  <c r="AI2609" i="1" s="1"/>
  <c r="AC2609" i="1"/>
  <c r="AH2609" i="1" s="1"/>
  <c r="AB2609" i="1"/>
  <c r="AG2609" i="1" s="1"/>
  <c r="AA2609" i="1"/>
  <c r="AF2609" i="1" s="1"/>
  <c r="AE2608" i="1"/>
  <c r="AJ2608" i="1" s="1"/>
  <c r="AD2608" i="1"/>
  <c r="AI2608" i="1" s="1"/>
  <c r="AC2608" i="1"/>
  <c r="AH2608" i="1" s="1"/>
  <c r="AB2608" i="1"/>
  <c r="AG2608" i="1" s="1"/>
  <c r="AA2608" i="1"/>
  <c r="AF2608" i="1" s="1"/>
  <c r="AE2607" i="1"/>
  <c r="AJ2607" i="1" s="1"/>
  <c r="AD2607" i="1"/>
  <c r="AI2607" i="1" s="1"/>
  <c r="AC2607" i="1"/>
  <c r="AH2607" i="1" s="1"/>
  <c r="AB2607" i="1"/>
  <c r="AG2607" i="1" s="1"/>
  <c r="AA2607" i="1"/>
  <c r="AF2607" i="1" s="1"/>
  <c r="AE2606" i="1"/>
  <c r="AJ2606" i="1" s="1"/>
  <c r="AD2606" i="1"/>
  <c r="AI2606" i="1" s="1"/>
  <c r="AC2606" i="1"/>
  <c r="AH2606" i="1" s="1"/>
  <c r="AB2606" i="1"/>
  <c r="AG2606" i="1" s="1"/>
  <c r="AA2606" i="1"/>
  <c r="AF2606" i="1" s="1"/>
  <c r="AE2605" i="1"/>
  <c r="AJ2605" i="1" s="1"/>
  <c r="AD2605" i="1"/>
  <c r="AI2605" i="1" s="1"/>
  <c r="AC2605" i="1"/>
  <c r="AH2605" i="1" s="1"/>
  <c r="AB2605" i="1"/>
  <c r="AG2605" i="1" s="1"/>
  <c r="AA2605" i="1"/>
  <c r="AF2605" i="1" s="1"/>
  <c r="AE2604" i="1"/>
  <c r="AJ2604" i="1" s="1"/>
  <c r="AD2604" i="1"/>
  <c r="AI2604" i="1" s="1"/>
  <c r="AC2604" i="1"/>
  <c r="AH2604" i="1" s="1"/>
  <c r="AB2604" i="1"/>
  <c r="AG2604" i="1" s="1"/>
  <c r="AA2604" i="1"/>
  <c r="AF2604" i="1" s="1"/>
  <c r="AE2603" i="1"/>
  <c r="AJ2603" i="1" s="1"/>
  <c r="AD2603" i="1"/>
  <c r="AI2603" i="1" s="1"/>
  <c r="AC2603" i="1"/>
  <c r="AH2603" i="1" s="1"/>
  <c r="AB2603" i="1"/>
  <c r="AG2603" i="1" s="1"/>
  <c r="AA2603" i="1"/>
  <c r="AF2603" i="1" s="1"/>
  <c r="AE2602" i="1"/>
  <c r="AJ2602" i="1" s="1"/>
  <c r="AD2602" i="1"/>
  <c r="AI2602" i="1" s="1"/>
  <c r="AC2602" i="1"/>
  <c r="AH2602" i="1" s="1"/>
  <c r="AB2602" i="1"/>
  <c r="AG2602" i="1" s="1"/>
  <c r="AA2602" i="1"/>
  <c r="AF2602" i="1" s="1"/>
  <c r="AE2601" i="1"/>
  <c r="AJ2601" i="1" s="1"/>
  <c r="AD2601" i="1"/>
  <c r="AI2601" i="1" s="1"/>
  <c r="AC2601" i="1"/>
  <c r="AH2601" i="1" s="1"/>
  <c r="AB2601" i="1"/>
  <c r="AG2601" i="1" s="1"/>
  <c r="AA2601" i="1"/>
  <c r="AF2601" i="1" s="1"/>
  <c r="AE2600" i="1"/>
  <c r="AJ2600" i="1" s="1"/>
  <c r="AD2600" i="1"/>
  <c r="AI2600" i="1" s="1"/>
  <c r="AC2600" i="1"/>
  <c r="AH2600" i="1" s="1"/>
  <c r="AB2600" i="1"/>
  <c r="AG2600" i="1" s="1"/>
  <c r="AA2600" i="1"/>
  <c r="AF2600" i="1" s="1"/>
  <c r="AE2599" i="1"/>
  <c r="AJ2599" i="1" s="1"/>
  <c r="AD2599" i="1"/>
  <c r="AI2599" i="1" s="1"/>
  <c r="AC2599" i="1"/>
  <c r="AH2599" i="1" s="1"/>
  <c r="AB2599" i="1"/>
  <c r="AG2599" i="1" s="1"/>
  <c r="AA2599" i="1"/>
  <c r="AF2599" i="1" s="1"/>
  <c r="AE2598" i="1"/>
  <c r="AJ2598" i="1" s="1"/>
  <c r="AD2598" i="1"/>
  <c r="AI2598" i="1" s="1"/>
  <c r="AC2598" i="1"/>
  <c r="AH2598" i="1" s="1"/>
  <c r="AB2598" i="1"/>
  <c r="AG2598" i="1" s="1"/>
  <c r="AA2598" i="1"/>
  <c r="AF2598" i="1" s="1"/>
  <c r="AE2597" i="1"/>
  <c r="AJ2597" i="1" s="1"/>
  <c r="AD2597" i="1"/>
  <c r="AI2597" i="1" s="1"/>
  <c r="AC2597" i="1"/>
  <c r="AH2597" i="1" s="1"/>
  <c r="AB2597" i="1"/>
  <c r="AG2597" i="1" s="1"/>
  <c r="AA2597" i="1"/>
  <c r="AF2597" i="1" s="1"/>
  <c r="AE2596" i="1"/>
  <c r="AJ2596" i="1" s="1"/>
  <c r="AD2596" i="1"/>
  <c r="AI2596" i="1" s="1"/>
  <c r="AC2596" i="1"/>
  <c r="AH2596" i="1" s="1"/>
  <c r="AB2596" i="1"/>
  <c r="AG2596" i="1" s="1"/>
  <c r="AA2596" i="1"/>
  <c r="AF2596" i="1" s="1"/>
  <c r="AE2595" i="1"/>
  <c r="AJ2595" i="1" s="1"/>
  <c r="AD2595" i="1"/>
  <c r="AI2595" i="1" s="1"/>
  <c r="AC2595" i="1"/>
  <c r="AH2595" i="1" s="1"/>
  <c r="AB2595" i="1"/>
  <c r="AG2595" i="1" s="1"/>
  <c r="AA2595" i="1"/>
  <c r="AF2595" i="1" s="1"/>
  <c r="AE2594" i="1"/>
  <c r="AJ2594" i="1" s="1"/>
  <c r="AD2594" i="1"/>
  <c r="AI2594" i="1" s="1"/>
  <c r="AC2594" i="1"/>
  <c r="AH2594" i="1" s="1"/>
  <c r="AB2594" i="1"/>
  <c r="AG2594" i="1" s="1"/>
  <c r="AA2594" i="1"/>
  <c r="AF2594" i="1" s="1"/>
  <c r="AE2593" i="1"/>
  <c r="AJ2593" i="1" s="1"/>
  <c r="AD2593" i="1"/>
  <c r="AI2593" i="1" s="1"/>
  <c r="AC2593" i="1"/>
  <c r="AH2593" i="1" s="1"/>
  <c r="AB2593" i="1"/>
  <c r="AG2593" i="1" s="1"/>
  <c r="AA2593" i="1"/>
  <c r="AF2593" i="1" s="1"/>
  <c r="AE2592" i="1"/>
  <c r="AJ2592" i="1" s="1"/>
  <c r="AD2592" i="1"/>
  <c r="AI2592" i="1" s="1"/>
  <c r="AC2592" i="1"/>
  <c r="AH2592" i="1" s="1"/>
  <c r="AB2592" i="1"/>
  <c r="AG2592" i="1" s="1"/>
  <c r="AA2592" i="1"/>
  <c r="AF2592" i="1" s="1"/>
  <c r="AE2591" i="1"/>
  <c r="AJ2591" i="1" s="1"/>
  <c r="AD2591" i="1"/>
  <c r="AI2591" i="1" s="1"/>
  <c r="AC2591" i="1"/>
  <c r="AH2591" i="1" s="1"/>
  <c r="AB2591" i="1"/>
  <c r="AG2591" i="1" s="1"/>
  <c r="AA2591" i="1"/>
  <c r="AF2591" i="1" s="1"/>
  <c r="AE2590" i="1"/>
  <c r="AJ2590" i="1" s="1"/>
  <c r="AD2590" i="1"/>
  <c r="AI2590" i="1" s="1"/>
  <c r="AC2590" i="1"/>
  <c r="AH2590" i="1" s="1"/>
  <c r="AB2590" i="1"/>
  <c r="AG2590" i="1" s="1"/>
  <c r="AA2590" i="1"/>
  <c r="AF2590" i="1" s="1"/>
  <c r="AE2589" i="1"/>
  <c r="AJ2589" i="1" s="1"/>
  <c r="AD2589" i="1"/>
  <c r="AI2589" i="1" s="1"/>
  <c r="AC2589" i="1"/>
  <c r="AH2589" i="1" s="1"/>
  <c r="AB2589" i="1"/>
  <c r="AG2589" i="1" s="1"/>
  <c r="AA2589" i="1"/>
  <c r="AF2589" i="1" s="1"/>
  <c r="AE2588" i="1"/>
  <c r="AJ2588" i="1" s="1"/>
  <c r="AD2588" i="1"/>
  <c r="AI2588" i="1" s="1"/>
  <c r="AC2588" i="1"/>
  <c r="AH2588" i="1" s="1"/>
  <c r="AB2588" i="1"/>
  <c r="AG2588" i="1" s="1"/>
  <c r="AA2588" i="1"/>
  <c r="AF2588" i="1" s="1"/>
  <c r="AE2587" i="1"/>
  <c r="AJ2587" i="1" s="1"/>
  <c r="AD2587" i="1"/>
  <c r="AI2587" i="1" s="1"/>
  <c r="AC2587" i="1"/>
  <c r="AH2587" i="1" s="1"/>
  <c r="AB2587" i="1"/>
  <c r="AG2587" i="1" s="1"/>
  <c r="AA2587" i="1"/>
  <c r="AF2587" i="1" s="1"/>
  <c r="AE2586" i="1"/>
  <c r="AJ2586" i="1" s="1"/>
  <c r="AD2586" i="1"/>
  <c r="AI2586" i="1" s="1"/>
  <c r="AC2586" i="1"/>
  <c r="AH2586" i="1" s="1"/>
  <c r="AB2586" i="1"/>
  <c r="AG2586" i="1" s="1"/>
  <c r="AA2586" i="1"/>
  <c r="AF2586" i="1" s="1"/>
  <c r="AE2585" i="1"/>
  <c r="AJ2585" i="1" s="1"/>
  <c r="AD2585" i="1"/>
  <c r="AI2585" i="1" s="1"/>
  <c r="AC2585" i="1"/>
  <c r="AH2585" i="1" s="1"/>
  <c r="AB2585" i="1"/>
  <c r="AG2585" i="1" s="1"/>
  <c r="AA2585" i="1"/>
  <c r="AF2585" i="1" s="1"/>
  <c r="AE2584" i="1"/>
  <c r="AJ2584" i="1" s="1"/>
  <c r="AD2584" i="1"/>
  <c r="AI2584" i="1" s="1"/>
  <c r="AC2584" i="1"/>
  <c r="AH2584" i="1" s="1"/>
  <c r="AB2584" i="1"/>
  <c r="AG2584" i="1" s="1"/>
  <c r="AA2584" i="1"/>
  <c r="AF2584" i="1" s="1"/>
  <c r="AE2583" i="1"/>
  <c r="AJ2583" i="1" s="1"/>
  <c r="AD2583" i="1"/>
  <c r="AI2583" i="1" s="1"/>
  <c r="AC2583" i="1"/>
  <c r="AH2583" i="1" s="1"/>
  <c r="AB2583" i="1"/>
  <c r="AG2583" i="1" s="1"/>
  <c r="AA2583" i="1"/>
  <c r="AF2583" i="1" s="1"/>
  <c r="AE2582" i="1"/>
  <c r="AJ2582" i="1" s="1"/>
  <c r="AD2582" i="1"/>
  <c r="AI2582" i="1" s="1"/>
  <c r="AC2582" i="1"/>
  <c r="AH2582" i="1" s="1"/>
  <c r="AB2582" i="1"/>
  <c r="AG2582" i="1" s="1"/>
  <c r="AA2582" i="1"/>
  <c r="AF2582" i="1" s="1"/>
  <c r="AE2581" i="1"/>
  <c r="AJ2581" i="1" s="1"/>
  <c r="AD2581" i="1"/>
  <c r="AI2581" i="1" s="1"/>
  <c r="AC2581" i="1"/>
  <c r="AH2581" i="1" s="1"/>
  <c r="AB2581" i="1"/>
  <c r="AG2581" i="1" s="1"/>
  <c r="AA2581" i="1"/>
  <c r="AF2581" i="1" s="1"/>
  <c r="AE2580" i="1"/>
  <c r="AJ2580" i="1" s="1"/>
  <c r="AD2580" i="1"/>
  <c r="AI2580" i="1" s="1"/>
  <c r="AC2580" i="1"/>
  <c r="AH2580" i="1" s="1"/>
  <c r="AB2580" i="1"/>
  <c r="AG2580" i="1" s="1"/>
  <c r="AA2580" i="1"/>
  <c r="AF2580" i="1" s="1"/>
  <c r="AE2579" i="1"/>
  <c r="AJ2579" i="1" s="1"/>
  <c r="AD2579" i="1"/>
  <c r="AI2579" i="1" s="1"/>
  <c r="AC2579" i="1"/>
  <c r="AH2579" i="1" s="1"/>
  <c r="AB2579" i="1"/>
  <c r="AG2579" i="1" s="1"/>
  <c r="AA2579" i="1"/>
  <c r="AF2579" i="1" s="1"/>
  <c r="AE2578" i="1"/>
  <c r="AJ2578" i="1" s="1"/>
  <c r="AD2578" i="1"/>
  <c r="AI2578" i="1" s="1"/>
  <c r="AC2578" i="1"/>
  <c r="AH2578" i="1" s="1"/>
  <c r="AB2578" i="1"/>
  <c r="AG2578" i="1" s="1"/>
  <c r="AA2578" i="1"/>
  <c r="AF2578" i="1" s="1"/>
  <c r="AE2577" i="1"/>
  <c r="AJ2577" i="1" s="1"/>
  <c r="AD2577" i="1"/>
  <c r="AI2577" i="1" s="1"/>
  <c r="AC2577" i="1"/>
  <c r="AH2577" i="1" s="1"/>
  <c r="AB2577" i="1"/>
  <c r="AG2577" i="1" s="1"/>
  <c r="AA2577" i="1"/>
  <c r="AF2577" i="1" s="1"/>
  <c r="AE2576" i="1"/>
  <c r="AJ2576" i="1" s="1"/>
  <c r="AD2576" i="1"/>
  <c r="AI2576" i="1" s="1"/>
  <c r="AC2576" i="1"/>
  <c r="AH2576" i="1" s="1"/>
  <c r="AB2576" i="1"/>
  <c r="AG2576" i="1" s="1"/>
  <c r="AA2576" i="1"/>
  <c r="AF2576" i="1" s="1"/>
  <c r="AE2575" i="1"/>
  <c r="AJ2575" i="1" s="1"/>
  <c r="AD2575" i="1"/>
  <c r="AI2575" i="1" s="1"/>
  <c r="AC2575" i="1"/>
  <c r="AH2575" i="1" s="1"/>
  <c r="AB2575" i="1"/>
  <c r="AG2575" i="1" s="1"/>
  <c r="AA2575" i="1"/>
  <c r="AF2575" i="1" s="1"/>
  <c r="AE2574" i="1"/>
  <c r="AJ2574" i="1" s="1"/>
  <c r="AD2574" i="1"/>
  <c r="AI2574" i="1" s="1"/>
  <c r="AC2574" i="1"/>
  <c r="AH2574" i="1" s="1"/>
  <c r="AB2574" i="1"/>
  <c r="AG2574" i="1" s="1"/>
  <c r="AA2574" i="1"/>
  <c r="AF2574" i="1" s="1"/>
  <c r="AE2573" i="1"/>
  <c r="AJ2573" i="1" s="1"/>
  <c r="AD2573" i="1"/>
  <c r="AI2573" i="1" s="1"/>
  <c r="AC2573" i="1"/>
  <c r="AH2573" i="1" s="1"/>
  <c r="AB2573" i="1"/>
  <c r="AG2573" i="1" s="1"/>
  <c r="AA2573" i="1"/>
  <c r="AF2573" i="1" s="1"/>
  <c r="AE2572" i="1"/>
  <c r="AJ2572" i="1" s="1"/>
  <c r="AD2572" i="1"/>
  <c r="AI2572" i="1" s="1"/>
  <c r="AC2572" i="1"/>
  <c r="AH2572" i="1" s="1"/>
  <c r="AB2572" i="1"/>
  <c r="AG2572" i="1" s="1"/>
  <c r="AA2572" i="1"/>
  <c r="AF2572" i="1" s="1"/>
  <c r="AE2571" i="1"/>
  <c r="AJ2571" i="1" s="1"/>
  <c r="AD2571" i="1"/>
  <c r="AI2571" i="1" s="1"/>
  <c r="AC2571" i="1"/>
  <c r="AH2571" i="1" s="1"/>
  <c r="AB2571" i="1"/>
  <c r="AG2571" i="1" s="1"/>
  <c r="AA2571" i="1"/>
  <c r="AF2571" i="1" s="1"/>
  <c r="AE2570" i="1"/>
  <c r="AJ2570" i="1" s="1"/>
  <c r="AD2570" i="1"/>
  <c r="AI2570" i="1" s="1"/>
  <c r="AC2570" i="1"/>
  <c r="AH2570" i="1" s="1"/>
  <c r="AB2570" i="1"/>
  <c r="AG2570" i="1" s="1"/>
  <c r="AA2570" i="1"/>
  <c r="AF2570" i="1" s="1"/>
  <c r="AE2569" i="1"/>
  <c r="AJ2569" i="1" s="1"/>
  <c r="AD2569" i="1"/>
  <c r="AI2569" i="1" s="1"/>
  <c r="AC2569" i="1"/>
  <c r="AH2569" i="1" s="1"/>
  <c r="AB2569" i="1"/>
  <c r="AG2569" i="1" s="1"/>
  <c r="AA2569" i="1"/>
  <c r="AF2569" i="1" s="1"/>
  <c r="AE2568" i="1"/>
  <c r="AJ2568" i="1" s="1"/>
  <c r="AD2568" i="1"/>
  <c r="AI2568" i="1" s="1"/>
  <c r="AC2568" i="1"/>
  <c r="AH2568" i="1" s="1"/>
  <c r="AB2568" i="1"/>
  <c r="AG2568" i="1" s="1"/>
  <c r="AA2568" i="1"/>
  <c r="AF2568" i="1" s="1"/>
  <c r="AE2567" i="1"/>
  <c r="AJ2567" i="1" s="1"/>
  <c r="AD2567" i="1"/>
  <c r="AI2567" i="1" s="1"/>
  <c r="AC2567" i="1"/>
  <c r="AH2567" i="1" s="1"/>
  <c r="AB2567" i="1"/>
  <c r="AG2567" i="1" s="1"/>
  <c r="AA2567" i="1"/>
  <c r="AF2567" i="1" s="1"/>
  <c r="AE2566" i="1"/>
  <c r="AJ2566" i="1" s="1"/>
  <c r="AD2566" i="1"/>
  <c r="AI2566" i="1" s="1"/>
  <c r="AC2566" i="1"/>
  <c r="AH2566" i="1" s="1"/>
  <c r="AB2566" i="1"/>
  <c r="AG2566" i="1" s="1"/>
  <c r="AA2566" i="1"/>
  <c r="AF2566" i="1" s="1"/>
  <c r="AE2565" i="1"/>
  <c r="AJ2565" i="1" s="1"/>
  <c r="AD2565" i="1"/>
  <c r="AI2565" i="1" s="1"/>
  <c r="AC2565" i="1"/>
  <c r="AH2565" i="1" s="1"/>
  <c r="AB2565" i="1"/>
  <c r="AG2565" i="1" s="1"/>
  <c r="AA2565" i="1"/>
  <c r="AF2565" i="1" s="1"/>
  <c r="AE2564" i="1"/>
  <c r="AJ2564" i="1" s="1"/>
  <c r="AD2564" i="1"/>
  <c r="AI2564" i="1" s="1"/>
  <c r="AC2564" i="1"/>
  <c r="AH2564" i="1" s="1"/>
  <c r="AB2564" i="1"/>
  <c r="AG2564" i="1" s="1"/>
  <c r="AA2564" i="1"/>
  <c r="AF2564" i="1" s="1"/>
  <c r="AE2563" i="1"/>
  <c r="AJ2563" i="1" s="1"/>
  <c r="AD2563" i="1"/>
  <c r="AI2563" i="1" s="1"/>
  <c r="AC2563" i="1"/>
  <c r="AH2563" i="1" s="1"/>
  <c r="AB2563" i="1"/>
  <c r="AG2563" i="1" s="1"/>
  <c r="AA2563" i="1"/>
  <c r="AF2563" i="1" s="1"/>
  <c r="AE2562" i="1"/>
  <c r="AJ2562" i="1" s="1"/>
  <c r="AD2562" i="1"/>
  <c r="AI2562" i="1" s="1"/>
  <c r="AC2562" i="1"/>
  <c r="AH2562" i="1" s="1"/>
  <c r="AB2562" i="1"/>
  <c r="AG2562" i="1" s="1"/>
  <c r="AA2562" i="1"/>
  <c r="AF2562" i="1" s="1"/>
  <c r="AE2561" i="1"/>
  <c r="AJ2561" i="1" s="1"/>
  <c r="AD2561" i="1"/>
  <c r="AI2561" i="1" s="1"/>
  <c r="AC2561" i="1"/>
  <c r="AH2561" i="1" s="1"/>
  <c r="AB2561" i="1"/>
  <c r="AG2561" i="1" s="1"/>
  <c r="AA2561" i="1"/>
  <c r="AF2561" i="1" s="1"/>
  <c r="AE2560" i="1"/>
  <c r="AJ2560" i="1" s="1"/>
  <c r="AD2560" i="1"/>
  <c r="AI2560" i="1" s="1"/>
  <c r="AC2560" i="1"/>
  <c r="AH2560" i="1" s="1"/>
  <c r="AB2560" i="1"/>
  <c r="AG2560" i="1" s="1"/>
  <c r="AA2560" i="1"/>
  <c r="AF2560" i="1" s="1"/>
  <c r="AE2559" i="1"/>
  <c r="AJ2559" i="1" s="1"/>
  <c r="AD2559" i="1"/>
  <c r="AI2559" i="1" s="1"/>
  <c r="AC2559" i="1"/>
  <c r="AH2559" i="1" s="1"/>
  <c r="AB2559" i="1"/>
  <c r="AG2559" i="1" s="1"/>
  <c r="AA2559" i="1"/>
  <c r="AF2559" i="1" s="1"/>
  <c r="AE2558" i="1"/>
  <c r="AJ2558" i="1" s="1"/>
  <c r="AD2558" i="1"/>
  <c r="AI2558" i="1" s="1"/>
  <c r="AC2558" i="1"/>
  <c r="AH2558" i="1" s="1"/>
  <c r="AB2558" i="1"/>
  <c r="AG2558" i="1" s="1"/>
  <c r="AA2558" i="1"/>
  <c r="AF2558" i="1" s="1"/>
  <c r="AE2557" i="1"/>
  <c r="AJ2557" i="1" s="1"/>
  <c r="AD2557" i="1"/>
  <c r="AI2557" i="1" s="1"/>
  <c r="AC2557" i="1"/>
  <c r="AH2557" i="1" s="1"/>
  <c r="AB2557" i="1"/>
  <c r="AG2557" i="1" s="1"/>
  <c r="AA2557" i="1"/>
  <c r="AF2557" i="1" s="1"/>
  <c r="AE2556" i="1"/>
  <c r="AJ2556" i="1" s="1"/>
  <c r="AD2556" i="1"/>
  <c r="AI2556" i="1" s="1"/>
  <c r="AC2556" i="1"/>
  <c r="AH2556" i="1" s="1"/>
  <c r="AB2556" i="1"/>
  <c r="AG2556" i="1" s="1"/>
  <c r="AA2556" i="1"/>
  <c r="AF2556" i="1" s="1"/>
  <c r="AE2555" i="1"/>
  <c r="AJ2555" i="1" s="1"/>
  <c r="AD2555" i="1"/>
  <c r="AI2555" i="1" s="1"/>
  <c r="AC2555" i="1"/>
  <c r="AH2555" i="1" s="1"/>
  <c r="AB2555" i="1"/>
  <c r="AG2555" i="1" s="1"/>
  <c r="AA2555" i="1"/>
  <c r="AF2555" i="1" s="1"/>
  <c r="AE2554" i="1"/>
  <c r="AJ2554" i="1" s="1"/>
  <c r="AD2554" i="1"/>
  <c r="AI2554" i="1" s="1"/>
  <c r="AC2554" i="1"/>
  <c r="AH2554" i="1" s="1"/>
  <c r="AB2554" i="1"/>
  <c r="AG2554" i="1" s="1"/>
  <c r="AA2554" i="1"/>
  <c r="AF2554" i="1" s="1"/>
  <c r="AE2553" i="1"/>
  <c r="AJ2553" i="1" s="1"/>
  <c r="AD2553" i="1"/>
  <c r="AI2553" i="1" s="1"/>
  <c r="AC2553" i="1"/>
  <c r="AH2553" i="1" s="1"/>
  <c r="AB2553" i="1"/>
  <c r="AG2553" i="1" s="1"/>
  <c r="AA2553" i="1"/>
  <c r="AF2553" i="1" s="1"/>
  <c r="AE2552" i="1"/>
  <c r="AJ2552" i="1" s="1"/>
  <c r="AD2552" i="1"/>
  <c r="AI2552" i="1" s="1"/>
  <c r="AC2552" i="1"/>
  <c r="AH2552" i="1" s="1"/>
  <c r="AB2552" i="1"/>
  <c r="AG2552" i="1" s="1"/>
  <c r="AA2552" i="1"/>
  <c r="AF2552" i="1" s="1"/>
  <c r="AE2551" i="1"/>
  <c r="AJ2551" i="1" s="1"/>
  <c r="AD2551" i="1"/>
  <c r="AI2551" i="1" s="1"/>
  <c r="AC2551" i="1"/>
  <c r="AH2551" i="1" s="1"/>
  <c r="AB2551" i="1"/>
  <c r="AG2551" i="1" s="1"/>
  <c r="AA2551" i="1"/>
  <c r="AF2551" i="1" s="1"/>
  <c r="AE2550" i="1"/>
  <c r="AJ2550" i="1" s="1"/>
  <c r="AD2550" i="1"/>
  <c r="AI2550" i="1" s="1"/>
  <c r="AC2550" i="1"/>
  <c r="AH2550" i="1" s="1"/>
  <c r="AB2550" i="1"/>
  <c r="AG2550" i="1" s="1"/>
  <c r="AA2550" i="1"/>
  <c r="AF2550" i="1" s="1"/>
  <c r="AE2549" i="1"/>
  <c r="AJ2549" i="1" s="1"/>
  <c r="AD2549" i="1"/>
  <c r="AI2549" i="1" s="1"/>
  <c r="AC2549" i="1"/>
  <c r="AH2549" i="1" s="1"/>
  <c r="AB2549" i="1"/>
  <c r="AG2549" i="1" s="1"/>
  <c r="AA2549" i="1"/>
  <c r="AF2549" i="1" s="1"/>
  <c r="AE2548" i="1"/>
  <c r="AJ2548" i="1" s="1"/>
  <c r="AD2548" i="1"/>
  <c r="AI2548" i="1" s="1"/>
  <c r="AC2548" i="1"/>
  <c r="AH2548" i="1" s="1"/>
  <c r="AB2548" i="1"/>
  <c r="AG2548" i="1" s="1"/>
  <c r="AA2548" i="1"/>
  <c r="AF2548" i="1" s="1"/>
  <c r="AE2547" i="1"/>
  <c r="AJ2547" i="1" s="1"/>
  <c r="AD2547" i="1"/>
  <c r="AI2547" i="1" s="1"/>
  <c r="AC2547" i="1"/>
  <c r="AH2547" i="1" s="1"/>
  <c r="AB2547" i="1"/>
  <c r="AG2547" i="1" s="1"/>
  <c r="AA2547" i="1"/>
  <c r="AF2547" i="1" s="1"/>
  <c r="AE2546" i="1"/>
  <c r="AJ2546" i="1" s="1"/>
  <c r="AD2546" i="1"/>
  <c r="AI2546" i="1" s="1"/>
  <c r="AC2546" i="1"/>
  <c r="AH2546" i="1" s="1"/>
  <c r="AB2546" i="1"/>
  <c r="AG2546" i="1" s="1"/>
  <c r="AA2546" i="1"/>
  <c r="AF2546" i="1" s="1"/>
  <c r="AE2545" i="1"/>
  <c r="AJ2545" i="1" s="1"/>
  <c r="AD2545" i="1"/>
  <c r="AI2545" i="1" s="1"/>
  <c r="AC2545" i="1"/>
  <c r="AH2545" i="1" s="1"/>
  <c r="AB2545" i="1"/>
  <c r="AG2545" i="1" s="1"/>
  <c r="AA2545" i="1"/>
  <c r="AF2545" i="1" s="1"/>
  <c r="AE2544" i="1"/>
  <c r="AJ2544" i="1" s="1"/>
  <c r="AD2544" i="1"/>
  <c r="AI2544" i="1" s="1"/>
  <c r="AC2544" i="1"/>
  <c r="AH2544" i="1" s="1"/>
  <c r="AB2544" i="1"/>
  <c r="AG2544" i="1" s="1"/>
  <c r="AA2544" i="1"/>
  <c r="AF2544" i="1" s="1"/>
  <c r="AE2543" i="1"/>
  <c r="AJ2543" i="1" s="1"/>
  <c r="AD2543" i="1"/>
  <c r="AI2543" i="1" s="1"/>
  <c r="AC2543" i="1"/>
  <c r="AH2543" i="1" s="1"/>
  <c r="AB2543" i="1"/>
  <c r="AG2543" i="1" s="1"/>
  <c r="AA2543" i="1"/>
  <c r="AF2543" i="1" s="1"/>
  <c r="AE2542" i="1"/>
  <c r="AJ2542" i="1" s="1"/>
  <c r="AD2542" i="1"/>
  <c r="AI2542" i="1" s="1"/>
  <c r="AC2542" i="1"/>
  <c r="AH2542" i="1" s="1"/>
  <c r="AB2542" i="1"/>
  <c r="AG2542" i="1" s="1"/>
  <c r="AA2542" i="1"/>
  <c r="AF2542" i="1" s="1"/>
  <c r="AE2541" i="1"/>
  <c r="AJ2541" i="1" s="1"/>
  <c r="AD2541" i="1"/>
  <c r="AI2541" i="1" s="1"/>
  <c r="AC2541" i="1"/>
  <c r="AH2541" i="1" s="1"/>
  <c r="AB2541" i="1"/>
  <c r="AG2541" i="1" s="1"/>
  <c r="AA2541" i="1"/>
  <c r="AF2541" i="1" s="1"/>
  <c r="AE2540" i="1"/>
  <c r="AJ2540" i="1" s="1"/>
  <c r="AD2540" i="1"/>
  <c r="AI2540" i="1" s="1"/>
  <c r="AC2540" i="1"/>
  <c r="AH2540" i="1" s="1"/>
  <c r="AB2540" i="1"/>
  <c r="AG2540" i="1" s="1"/>
  <c r="AA2540" i="1"/>
  <c r="AF2540" i="1" s="1"/>
  <c r="AE2539" i="1"/>
  <c r="AJ2539" i="1" s="1"/>
  <c r="AD2539" i="1"/>
  <c r="AI2539" i="1" s="1"/>
  <c r="AC2539" i="1"/>
  <c r="AH2539" i="1" s="1"/>
  <c r="AB2539" i="1"/>
  <c r="AG2539" i="1" s="1"/>
  <c r="AA2539" i="1"/>
  <c r="AF2539" i="1" s="1"/>
  <c r="AE2538" i="1"/>
  <c r="AJ2538" i="1" s="1"/>
  <c r="AD2538" i="1"/>
  <c r="AI2538" i="1" s="1"/>
  <c r="AC2538" i="1"/>
  <c r="AH2538" i="1" s="1"/>
  <c r="AB2538" i="1"/>
  <c r="AG2538" i="1" s="1"/>
  <c r="AA2538" i="1"/>
  <c r="AF2538" i="1" s="1"/>
  <c r="AE2537" i="1"/>
  <c r="AJ2537" i="1" s="1"/>
  <c r="AD2537" i="1"/>
  <c r="AI2537" i="1" s="1"/>
  <c r="AC2537" i="1"/>
  <c r="AH2537" i="1" s="1"/>
  <c r="AB2537" i="1"/>
  <c r="AG2537" i="1" s="1"/>
  <c r="AA2537" i="1"/>
  <c r="AF2537" i="1" s="1"/>
  <c r="AE2536" i="1"/>
  <c r="AJ2536" i="1" s="1"/>
  <c r="AD2536" i="1"/>
  <c r="AI2536" i="1" s="1"/>
  <c r="AC2536" i="1"/>
  <c r="AH2536" i="1" s="1"/>
  <c r="AB2536" i="1"/>
  <c r="AG2536" i="1" s="1"/>
  <c r="AA2536" i="1"/>
  <c r="AF2536" i="1" s="1"/>
  <c r="AE2535" i="1"/>
  <c r="AJ2535" i="1" s="1"/>
  <c r="AD2535" i="1"/>
  <c r="AI2535" i="1" s="1"/>
  <c r="AC2535" i="1"/>
  <c r="AH2535" i="1" s="1"/>
  <c r="AB2535" i="1"/>
  <c r="AG2535" i="1" s="1"/>
  <c r="AA2535" i="1"/>
  <c r="AF2535" i="1" s="1"/>
  <c r="AE2534" i="1"/>
  <c r="AJ2534" i="1" s="1"/>
  <c r="AD2534" i="1"/>
  <c r="AI2534" i="1" s="1"/>
  <c r="AC2534" i="1"/>
  <c r="AH2534" i="1" s="1"/>
  <c r="AB2534" i="1"/>
  <c r="AG2534" i="1" s="1"/>
  <c r="AA2534" i="1"/>
  <c r="AF2534" i="1" s="1"/>
  <c r="AE2533" i="1"/>
  <c r="AJ2533" i="1" s="1"/>
  <c r="AD2533" i="1"/>
  <c r="AI2533" i="1" s="1"/>
  <c r="AC2533" i="1"/>
  <c r="AH2533" i="1" s="1"/>
  <c r="AB2533" i="1"/>
  <c r="AG2533" i="1" s="1"/>
  <c r="AA2533" i="1"/>
  <c r="AF2533" i="1" s="1"/>
  <c r="AE2532" i="1"/>
  <c r="AJ2532" i="1" s="1"/>
  <c r="AD2532" i="1"/>
  <c r="AI2532" i="1" s="1"/>
  <c r="AC2532" i="1"/>
  <c r="AH2532" i="1" s="1"/>
  <c r="AB2532" i="1"/>
  <c r="AG2532" i="1" s="1"/>
  <c r="AA2532" i="1"/>
  <c r="AF2532" i="1" s="1"/>
  <c r="AE2531" i="1"/>
  <c r="AJ2531" i="1" s="1"/>
  <c r="AD2531" i="1"/>
  <c r="AI2531" i="1" s="1"/>
  <c r="AC2531" i="1"/>
  <c r="AH2531" i="1" s="1"/>
  <c r="AB2531" i="1"/>
  <c r="AG2531" i="1" s="1"/>
  <c r="AA2531" i="1"/>
  <c r="AF2531" i="1" s="1"/>
  <c r="AE2530" i="1"/>
  <c r="AJ2530" i="1" s="1"/>
  <c r="AD2530" i="1"/>
  <c r="AI2530" i="1" s="1"/>
  <c r="AC2530" i="1"/>
  <c r="AH2530" i="1" s="1"/>
  <c r="AB2530" i="1"/>
  <c r="AG2530" i="1" s="1"/>
  <c r="AA2530" i="1"/>
  <c r="AF2530" i="1" s="1"/>
  <c r="AE2529" i="1"/>
  <c r="AJ2529" i="1" s="1"/>
  <c r="AD2529" i="1"/>
  <c r="AI2529" i="1" s="1"/>
  <c r="AC2529" i="1"/>
  <c r="AH2529" i="1" s="1"/>
  <c r="AB2529" i="1"/>
  <c r="AG2529" i="1" s="1"/>
  <c r="AA2529" i="1"/>
  <c r="AF2529" i="1" s="1"/>
  <c r="AE2528" i="1"/>
  <c r="AJ2528" i="1" s="1"/>
  <c r="AD2528" i="1"/>
  <c r="AI2528" i="1" s="1"/>
  <c r="AC2528" i="1"/>
  <c r="AH2528" i="1" s="1"/>
  <c r="AB2528" i="1"/>
  <c r="AG2528" i="1" s="1"/>
  <c r="AA2528" i="1"/>
  <c r="AF2528" i="1" s="1"/>
  <c r="AE2527" i="1"/>
  <c r="AJ2527" i="1" s="1"/>
  <c r="AD2527" i="1"/>
  <c r="AI2527" i="1" s="1"/>
  <c r="AC2527" i="1"/>
  <c r="AH2527" i="1" s="1"/>
  <c r="AB2527" i="1"/>
  <c r="AG2527" i="1" s="1"/>
  <c r="AA2527" i="1"/>
  <c r="AF2527" i="1" s="1"/>
  <c r="AE2526" i="1"/>
  <c r="AJ2526" i="1" s="1"/>
  <c r="AD2526" i="1"/>
  <c r="AI2526" i="1" s="1"/>
  <c r="AC2526" i="1"/>
  <c r="AH2526" i="1" s="1"/>
  <c r="AB2526" i="1"/>
  <c r="AG2526" i="1" s="1"/>
  <c r="AA2526" i="1"/>
  <c r="AF2526" i="1" s="1"/>
  <c r="AE2525" i="1"/>
  <c r="AJ2525" i="1" s="1"/>
  <c r="AD2525" i="1"/>
  <c r="AI2525" i="1" s="1"/>
  <c r="AC2525" i="1"/>
  <c r="AH2525" i="1" s="1"/>
  <c r="AB2525" i="1"/>
  <c r="AG2525" i="1" s="1"/>
  <c r="AA2525" i="1"/>
  <c r="AF2525" i="1" s="1"/>
  <c r="AE2524" i="1"/>
  <c r="AJ2524" i="1" s="1"/>
  <c r="AD2524" i="1"/>
  <c r="AI2524" i="1" s="1"/>
  <c r="AC2524" i="1"/>
  <c r="AH2524" i="1" s="1"/>
  <c r="AB2524" i="1"/>
  <c r="AG2524" i="1" s="1"/>
  <c r="AA2524" i="1"/>
  <c r="AF2524" i="1" s="1"/>
  <c r="AE2523" i="1"/>
  <c r="AJ2523" i="1" s="1"/>
  <c r="AD2523" i="1"/>
  <c r="AI2523" i="1" s="1"/>
  <c r="AC2523" i="1"/>
  <c r="AH2523" i="1" s="1"/>
  <c r="AB2523" i="1"/>
  <c r="AG2523" i="1" s="1"/>
  <c r="AA2523" i="1"/>
  <c r="AF2523" i="1" s="1"/>
  <c r="AE2522" i="1"/>
  <c r="AJ2522" i="1" s="1"/>
  <c r="AD2522" i="1"/>
  <c r="AI2522" i="1" s="1"/>
  <c r="AC2522" i="1"/>
  <c r="AH2522" i="1" s="1"/>
  <c r="AB2522" i="1"/>
  <c r="AG2522" i="1" s="1"/>
  <c r="AA2522" i="1"/>
  <c r="AF2522" i="1" s="1"/>
  <c r="AE2521" i="1"/>
  <c r="AJ2521" i="1" s="1"/>
  <c r="AD2521" i="1"/>
  <c r="AI2521" i="1" s="1"/>
  <c r="AC2521" i="1"/>
  <c r="AH2521" i="1" s="1"/>
  <c r="AB2521" i="1"/>
  <c r="AG2521" i="1" s="1"/>
  <c r="AA2521" i="1"/>
  <c r="AF2521" i="1" s="1"/>
  <c r="AE2520" i="1"/>
  <c r="AJ2520" i="1" s="1"/>
  <c r="AD2520" i="1"/>
  <c r="AI2520" i="1" s="1"/>
  <c r="AC2520" i="1"/>
  <c r="AH2520" i="1" s="1"/>
  <c r="AB2520" i="1"/>
  <c r="AG2520" i="1" s="1"/>
  <c r="AA2520" i="1"/>
  <c r="AF2520" i="1" s="1"/>
  <c r="AE2519" i="1"/>
  <c r="AJ2519" i="1" s="1"/>
  <c r="AD2519" i="1"/>
  <c r="AI2519" i="1" s="1"/>
  <c r="AC2519" i="1"/>
  <c r="AH2519" i="1" s="1"/>
  <c r="AB2519" i="1"/>
  <c r="AG2519" i="1" s="1"/>
  <c r="AA2519" i="1"/>
  <c r="AF2519" i="1" s="1"/>
  <c r="AE2518" i="1"/>
  <c r="AJ2518" i="1" s="1"/>
  <c r="AD2518" i="1"/>
  <c r="AI2518" i="1" s="1"/>
  <c r="AC2518" i="1"/>
  <c r="AH2518" i="1" s="1"/>
  <c r="AB2518" i="1"/>
  <c r="AG2518" i="1" s="1"/>
  <c r="AA2518" i="1"/>
  <c r="AF2518" i="1" s="1"/>
  <c r="AE2517" i="1"/>
  <c r="AJ2517" i="1" s="1"/>
  <c r="AD2517" i="1"/>
  <c r="AI2517" i="1" s="1"/>
  <c r="AC2517" i="1"/>
  <c r="AH2517" i="1" s="1"/>
  <c r="AB2517" i="1"/>
  <c r="AG2517" i="1" s="1"/>
  <c r="AA2517" i="1"/>
  <c r="AF2517" i="1" s="1"/>
  <c r="AE2516" i="1"/>
  <c r="AJ2516" i="1" s="1"/>
  <c r="AD2516" i="1"/>
  <c r="AI2516" i="1" s="1"/>
  <c r="AC2516" i="1"/>
  <c r="AH2516" i="1" s="1"/>
  <c r="AB2516" i="1"/>
  <c r="AG2516" i="1" s="1"/>
  <c r="AA2516" i="1"/>
  <c r="AF2516" i="1" s="1"/>
  <c r="AE2515" i="1"/>
  <c r="AJ2515" i="1" s="1"/>
  <c r="AD2515" i="1"/>
  <c r="AI2515" i="1" s="1"/>
  <c r="AC2515" i="1"/>
  <c r="AH2515" i="1" s="1"/>
  <c r="AB2515" i="1"/>
  <c r="AG2515" i="1" s="1"/>
  <c r="AA2515" i="1"/>
  <c r="AF2515" i="1" s="1"/>
  <c r="AE2514" i="1"/>
  <c r="AJ2514" i="1" s="1"/>
  <c r="AD2514" i="1"/>
  <c r="AI2514" i="1" s="1"/>
  <c r="AC2514" i="1"/>
  <c r="AH2514" i="1" s="1"/>
  <c r="AB2514" i="1"/>
  <c r="AG2514" i="1" s="1"/>
  <c r="AA2514" i="1"/>
  <c r="AF2514" i="1" s="1"/>
  <c r="AE2513" i="1"/>
  <c r="AJ2513" i="1" s="1"/>
  <c r="AD2513" i="1"/>
  <c r="AI2513" i="1" s="1"/>
  <c r="AC2513" i="1"/>
  <c r="AH2513" i="1" s="1"/>
  <c r="AB2513" i="1"/>
  <c r="AG2513" i="1" s="1"/>
  <c r="AA2513" i="1"/>
  <c r="AF2513" i="1" s="1"/>
  <c r="AE2512" i="1"/>
  <c r="AJ2512" i="1" s="1"/>
  <c r="AD2512" i="1"/>
  <c r="AI2512" i="1" s="1"/>
  <c r="AC2512" i="1"/>
  <c r="AH2512" i="1" s="1"/>
  <c r="AB2512" i="1"/>
  <c r="AG2512" i="1" s="1"/>
  <c r="AA2512" i="1"/>
  <c r="AF2512" i="1" s="1"/>
  <c r="AE2511" i="1"/>
  <c r="AJ2511" i="1" s="1"/>
  <c r="AD2511" i="1"/>
  <c r="AI2511" i="1" s="1"/>
  <c r="AC2511" i="1"/>
  <c r="AH2511" i="1" s="1"/>
  <c r="AB2511" i="1"/>
  <c r="AG2511" i="1" s="1"/>
  <c r="AA2511" i="1"/>
  <c r="AF2511" i="1" s="1"/>
  <c r="AE2510" i="1"/>
  <c r="AJ2510" i="1" s="1"/>
  <c r="AD2510" i="1"/>
  <c r="AI2510" i="1" s="1"/>
  <c r="AC2510" i="1"/>
  <c r="AH2510" i="1" s="1"/>
  <c r="AB2510" i="1"/>
  <c r="AG2510" i="1" s="1"/>
  <c r="AA2510" i="1"/>
  <c r="AF2510" i="1" s="1"/>
  <c r="AE2509" i="1"/>
  <c r="AJ2509" i="1" s="1"/>
  <c r="AD2509" i="1"/>
  <c r="AI2509" i="1" s="1"/>
  <c r="AC2509" i="1"/>
  <c r="AH2509" i="1" s="1"/>
  <c r="AB2509" i="1"/>
  <c r="AG2509" i="1" s="1"/>
  <c r="AA2509" i="1"/>
  <c r="AF2509" i="1" s="1"/>
  <c r="AE2508" i="1"/>
  <c r="AJ2508" i="1" s="1"/>
  <c r="AD2508" i="1"/>
  <c r="AI2508" i="1" s="1"/>
  <c r="AC2508" i="1"/>
  <c r="AH2508" i="1" s="1"/>
  <c r="AB2508" i="1"/>
  <c r="AG2508" i="1" s="1"/>
  <c r="AA2508" i="1"/>
  <c r="AF2508" i="1" s="1"/>
  <c r="AE2507" i="1"/>
  <c r="AJ2507" i="1" s="1"/>
  <c r="AD2507" i="1"/>
  <c r="AI2507" i="1" s="1"/>
  <c r="AC2507" i="1"/>
  <c r="AH2507" i="1" s="1"/>
  <c r="AB2507" i="1"/>
  <c r="AG2507" i="1" s="1"/>
  <c r="AA2507" i="1"/>
  <c r="AF2507" i="1" s="1"/>
  <c r="AE2506" i="1"/>
  <c r="AJ2506" i="1" s="1"/>
  <c r="AD2506" i="1"/>
  <c r="AI2506" i="1" s="1"/>
  <c r="AC2506" i="1"/>
  <c r="AH2506" i="1" s="1"/>
  <c r="AB2506" i="1"/>
  <c r="AG2506" i="1" s="1"/>
  <c r="AA2506" i="1"/>
  <c r="AF2506" i="1" s="1"/>
  <c r="AE2505" i="1"/>
  <c r="AJ2505" i="1" s="1"/>
  <c r="AD2505" i="1"/>
  <c r="AI2505" i="1" s="1"/>
  <c r="AC2505" i="1"/>
  <c r="AH2505" i="1" s="1"/>
  <c r="AB2505" i="1"/>
  <c r="AG2505" i="1" s="1"/>
  <c r="AA2505" i="1"/>
  <c r="AF2505" i="1" s="1"/>
  <c r="AE2504" i="1"/>
  <c r="AJ2504" i="1" s="1"/>
  <c r="AD2504" i="1"/>
  <c r="AI2504" i="1" s="1"/>
  <c r="AC2504" i="1"/>
  <c r="AH2504" i="1" s="1"/>
  <c r="AB2504" i="1"/>
  <c r="AG2504" i="1" s="1"/>
  <c r="AA2504" i="1"/>
  <c r="AF2504" i="1" s="1"/>
  <c r="AE2503" i="1"/>
  <c r="AJ2503" i="1" s="1"/>
  <c r="AD2503" i="1"/>
  <c r="AI2503" i="1" s="1"/>
  <c r="AC2503" i="1"/>
  <c r="AH2503" i="1" s="1"/>
  <c r="AB2503" i="1"/>
  <c r="AG2503" i="1" s="1"/>
  <c r="AA2503" i="1"/>
  <c r="AF2503" i="1" s="1"/>
  <c r="AE2502" i="1"/>
  <c r="AJ2502" i="1" s="1"/>
  <c r="AD2502" i="1"/>
  <c r="AI2502" i="1" s="1"/>
  <c r="AC2502" i="1"/>
  <c r="AH2502" i="1" s="1"/>
  <c r="AB2502" i="1"/>
  <c r="AG2502" i="1" s="1"/>
  <c r="AA2502" i="1"/>
  <c r="AF2502" i="1" s="1"/>
  <c r="AE2501" i="1"/>
  <c r="AJ2501" i="1" s="1"/>
  <c r="AD2501" i="1"/>
  <c r="AI2501" i="1" s="1"/>
  <c r="AC2501" i="1"/>
  <c r="AH2501" i="1" s="1"/>
  <c r="AB2501" i="1"/>
  <c r="AG2501" i="1" s="1"/>
  <c r="AA2501" i="1"/>
  <c r="AF2501" i="1" s="1"/>
  <c r="AE2500" i="1"/>
  <c r="AJ2500" i="1" s="1"/>
  <c r="AD2500" i="1"/>
  <c r="AI2500" i="1" s="1"/>
  <c r="AC2500" i="1"/>
  <c r="AH2500" i="1" s="1"/>
  <c r="AB2500" i="1"/>
  <c r="AG2500" i="1" s="1"/>
  <c r="AA2500" i="1"/>
  <c r="AF2500" i="1" s="1"/>
  <c r="AE2499" i="1"/>
  <c r="AJ2499" i="1" s="1"/>
  <c r="AD2499" i="1"/>
  <c r="AI2499" i="1" s="1"/>
  <c r="AC2499" i="1"/>
  <c r="AH2499" i="1" s="1"/>
  <c r="AB2499" i="1"/>
  <c r="AG2499" i="1" s="1"/>
  <c r="AA2499" i="1"/>
  <c r="AF2499" i="1" s="1"/>
  <c r="AE2498" i="1"/>
  <c r="AJ2498" i="1" s="1"/>
  <c r="AD2498" i="1"/>
  <c r="AI2498" i="1" s="1"/>
  <c r="AC2498" i="1"/>
  <c r="AH2498" i="1" s="1"/>
  <c r="AB2498" i="1"/>
  <c r="AG2498" i="1" s="1"/>
  <c r="AA2498" i="1"/>
  <c r="AF2498" i="1" s="1"/>
  <c r="AE2497" i="1"/>
  <c r="AJ2497" i="1" s="1"/>
  <c r="AD2497" i="1"/>
  <c r="AI2497" i="1" s="1"/>
  <c r="AC2497" i="1"/>
  <c r="AH2497" i="1" s="1"/>
  <c r="AB2497" i="1"/>
  <c r="AG2497" i="1" s="1"/>
  <c r="AA2497" i="1"/>
  <c r="AF2497" i="1" s="1"/>
  <c r="AE2496" i="1"/>
  <c r="AJ2496" i="1" s="1"/>
  <c r="AD2496" i="1"/>
  <c r="AI2496" i="1" s="1"/>
  <c r="AC2496" i="1"/>
  <c r="AH2496" i="1" s="1"/>
  <c r="AB2496" i="1"/>
  <c r="AG2496" i="1" s="1"/>
  <c r="AA2496" i="1"/>
  <c r="AF2496" i="1" s="1"/>
  <c r="AE2495" i="1"/>
  <c r="AJ2495" i="1" s="1"/>
  <c r="AD2495" i="1"/>
  <c r="AI2495" i="1" s="1"/>
  <c r="AC2495" i="1"/>
  <c r="AH2495" i="1" s="1"/>
  <c r="AB2495" i="1"/>
  <c r="AG2495" i="1" s="1"/>
  <c r="AA2495" i="1"/>
  <c r="AF2495" i="1" s="1"/>
  <c r="AE2494" i="1"/>
  <c r="AJ2494" i="1" s="1"/>
  <c r="AD2494" i="1"/>
  <c r="AI2494" i="1" s="1"/>
  <c r="AC2494" i="1"/>
  <c r="AH2494" i="1" s="1"/>
  <c r="AB2494" i="1"/>
  <c r="AG2494" i="1" s="1"/>
  <c r="AA2494" i="1"/>
  <c r="AF2494" i="1" s="1"/>
  <c r="AE2493" i="1"/>
  <c r="AJ2493" i="1" s="1"/>
  <c r="AD2493" i="1"/>
  <c r="AI2493" i="1" s="1"/>
  <c r="AC2493" i="1"/>
  <c r="AH2493" i="1" s="1"/>
  <c r="AB2493" i="1"/>
  <c r="AG2493" i="1" s="1"/>
  <c r="AA2493" i="1"/>
  <c r="AF2493" i="1" s="1"/>
  <c r="AE2492" i="1"/>
  <c r="AJ2492" i="1" s="1"/>
  <c r="AD2492" i="1"/>
  <c r="AI2492" i="1" s="1"/>
  <c r="AC2492" i="1"/>
  <c r="AH2492" i="1" s="1"/>
  <c r="AB2492" i="1"/>
  <c r="AG2492" i="1" s="1"/>
  <c r="AA2492" i="1"/>
  <c r="AF2492" i="1" s="1"/>
  <c r="AE2491" i="1"/>
  <c r="AJ2491" i="1" s="1"/>
  <c r="AD2491" i="1"/>
  <c r="AI2491" i="1" s="1"/>
  <c r="AC2491" i="1"/>
  <c r="AH2491" i="1" s="1"/>
  <c r="AB2491" i="1"/>
  <c r="AG2491" i="1" s="1"/>
  <c r="AA2491" i="1"/>
  <c r="AF2491" i="1" s="1"/>
  <c r="AE2490" i="1"/>
  <c r="AJ2490" i="1" s="1"/>
  <c r="AD2490" i="1"/>
  <c r="AI2490" i="1" s="1"/>
  <c r="AC2490" i="1"/>
  <c r="AH2490" i="1" s="1"/>
  <c r="AB2490" i="1"/>
  <c r="AG2490" i="1" s="1"/>
  <c r="AA2490" i="1"/>
  <c r="AF2490" i="1" s="1"/>
  <c r="AE2489" i="1"/>
  <c r="AJ2489" i="1" s="1"/>
  <c r="AD2489" i="1"/>
  <c r="AI2489" i="1" s="1"/>
  <c r="AC2489" i="1"/>
  <c r="AH2489" i="1" s="1"/>
  <c r="AB2489" i="1"/>
  <c r="AG2489" i="1" s="1"/>
  <c r="AA2489" i="1"/>
  <c r="AF2489" i="1" s="1"/>
  <c r="AE2488" i="1"/>
  <c r="AJ2488" i="1" s="1"/>
  <c r="AD2488" i="1"/>
  <c r="AI2488" i="1" s="1"/>
  <c r="AC2488" i="1"/>
  <c r="AH2488" i="1" s="1"/>
  <c r="AB2488" i="1"/>
  <c r="AG2488" i="1" s="1"/>
  <c r="AA2488" i="1"/>
  <c r="AF2488" i="1" s="1"/>
  <c r="AE2487" i="1"/>
  <c r="AJ2487" i="1" s="1"/>
  <c r="AD2487" i="1"/>
  <c r="AI2487" i="1" s="1"/>
  <c r="AC2487" i="1"/>
  <c r="AH2487" i="1" s="1"/>
  <c r="AB2487" i="1"/>
  <c r="AG2487" i="1" s="1"/>
  <c r="AA2487" i="1"/>
  <c r="AF2487" i="1" s="1"/>
  <c r="AE2486" i="1"/>
  <c r="AJ2486" i="1" s="1"/>
  <c r="AD2486" i="1"/>
  <c r="AI2486" i="1" s="1"/>
  <c r="AC2486" i="1"/>
  <c r="AH2486" i="1" s="1"/>
  <c r="AB2486" i="1"/>
  <c r="AG2486" i="1" s="1"/>
  <c r="AA2486" i="1"/>
  <c r="AF2486" i="1" s="1"/>
  <c r="AE2485" i="1"/>
  <c r="AJ2485" i="1" s="1"/>
  <c r="AD2485" i="1"/>
  <c r="AI2485" i="1" s="1"/>
  <c r="AC2485" i="1"/>
  <c r="AH2485" i="1" s="1"/>
  <c r="AB2485" i="1"/>
  <c r="AG2485" i="1" s="1"/>
  <c r="AA2485" i="1"/>
  <c r="AF2485" i="1" s="1"/>
  <c r="AE2484" i="1"/>
  <c r="AJ2484" i="1" s="1"/>
  <c r="AD2484" i="1"/>
  <c r="AI2484" i="1" s="1"/>
  <c r="AC2484" i="1"/>
  <c r="AH2484" i="1" s="1"/>
  <c r="AB2484" i="1"/>
  <c r="AG2484" i="1" s="1"/>
  <c r="AA2484" i="1"/>
  <c r="AF2484" i="1" s="1"/>
  <c r="AE2483" i="1"/>
  <c r="AJ2483" i="1" s="1"/>
  <c r="AD2483" i="1"/>
  <c r="AI2483" i="1" s="1"/>
  <c r="AC2483" i="1"/>
  <c r="AH2483" i="1" s="1"/>
  <c r="AB2483" i="1"/>
  <c r="AG2483" i="1" s="1"/>
  <c r="AA2483" i="1"/>
  <c r="AF2483" i="1" s="1"/>
  <c r="AE2482" i="1"/>
  <c r="AJ2482" i="1" s="1"/>
  <c r="AD2482" i="1"/>
  <c r="AI2482" i="1" s="1"/>
  <c r="AC2482" i="1"/>
  <c r="AH2482" i="1" s="1"/>
  <c r="AB2482" i="1"/>
  <c r="AG2482" i="1" s="1"/>
  <c r="AA2482" i="1"/>
  <c r="AF2482" i="1" s="1"/>
  <c r="AE2481" i="1"/>
  <c r="AJ2481" i="1" s="1"/>
  <c r="AD2481" i="1"/>
  <c r="AI2481" i="1" s="1"/>
  <c r="AC2481" i="1"/>
  <c r="AH2481" i="1" s="1"/>
  <c r="AB2481" i="1"/>
  <c r="AG2481" i="1" s="1"/>
  <c r="AA2481" i="1"/>
  <c r="AF2481" i="1" s="1"/>
  <c r="AE2480" i="1"/>
  <c r="AJ2480" i="1" s="1"/>
  <c r="AD2480" i="1"/>
  <c r="AI2480" i="1" s="1"/>
  <c r="AC2480" i="1"/>
  <c r="AH2480" i="1" s="1"/>
  <c r="AB2480" i="1"/>
  <c r="AG2480" i="1" s="1"/>
  <c r="AA2480" i="1"/>
  <c r="AF2480" i="1" s="1"/>
  <c r="AE2479" i="1"/>
  <c r="AJ2479" i="1" s="1"/>
  <c r="AD2479" i="1"/>
  <c r="AI2479" i="1" s="1"/>
  <c r="AC2479" i="1"/>
  <c r="AH2479" i="1" s="1"/>
  <c r="AB2479" i="1"/>
  <c r="AG2479" i="1" s="1"/>
  <c r="AA2479" i="1"/>
  <c r="AF2479" i="1" s="1"/>
  <c r="AE2478" i="1"/>
  <c r="AJ2478" i="1" s="1"/>
  <c r="AD2478" i="1"/>
  <c r="AI2478" i="1" s="1"/>
  <c r="AC2478" i="1"/>
  <c r="AH2478" i="1" s="1"/>
  <c r="AB2478" i="1"/>
  <c r="AG2478" i="1" s="1"/>
  <c r="AA2478" i="1"/>
  <c r="AF2478" i="1" s="1"/>
  <c r="AE2477" i="1"/>
  <c r="AJ2477" i="1" s="1"/>
  <c r="AD2477" i="1"/>
  <c r="AI2477" i="1" s="1"/>
  <c r="AC2477" i="1"/>
  <c r="AH2477" i="1" s="1"/>
  <c r="AB2477" i="1"/>
  <c r="AG2477" i="1" s="1"/>
  <c r="AA2477" i="1"/>
  <c r="AF2477" i="1" s="1"/>
  <c r="AE2476" i="1"/>
  <c r="AJ2476" i="1" s="1"/>
  <c r="AD2476" i="1"/>
  <c r="AI2476" i="1" s="1"/>
  <c r="AC2476" i="1"/>
  <c r="AH2476" i="1" s="1"/>
  <c r="AB2476" i="1"/>
  <c r="AG2476" i="1" s="1"/>
  <c r="AA2476" i="1"/>
  <c r="AF2476" i="1" s="1"/>
  <c r="AE2475" i="1"/>
  <c r="AJ2475" i="1" s="1"/>
  <c r="AD2475" i="1"/>
  <c r="AI2475" i="1" s="1"/>
  <c r="AC2475" i="1"/>
  <c r="AH2475" i="1" s="1"/>
  <c r="AB2475" i="1"/>
  <c r="AG2475" i="1" s="1"/>
  <c r="AA2475" i="1"/>
  <c r="AF2475" i="1" s="1"/>
  <c r="AE2474" i="1"/>
  <c r="AJ2474" i="1" s="1"/>
  <c r="AD2474" i="1"/>
  <c r="AI2474" i="1" s="1"/>
  <c r="AC2474" i="1"/>
  <c r="AH2474" i="1" s="1"/>
  <c r="AB2474" i="1"/>
  <c r="AG2474" i="1" s="1"/>
  <c r="AA2474" i="1"/>
  <c r="AF2474" i="1" s="1"/>
  <c r="AE2473" i="1"/>
  <c r="AJ2473" i="1" s="1"/>
  <c r="AD2473" i="1"/>
  <c r="AI2473" i="1" s="1"/>
  <c r="AC2473" i="1"/>
  <c r="AH2473" i="1" s="1"/>
  <c r="AB2473" i="1"/>
  <c r="AG2473" i="1" s="1"/>
  <c r="AA2473" i="1"/>
  <c r="AF2473" i="1" s="1"/>
  <c r="AE2472" i="1"/>
  <c r="AJ2472" i="1" s="1"/>
  <c r="AD2472" i="1"/>
  <c r="AI2472" i="1" s="1"/>
  <c r="AC2472" i="1"/>
  <c r="AH2472" i="1" s="1"/>
  <c r="AB2472" i="1"/>
  <c r="AG2472" i="1" s="1"/>
  <c r="AA2472" i="1"/>
  <c r="AF2472" i="1" s="1"/>
  <c r="AE2471" i="1"/>
  <c r="AJ2471" i="1" s="1"/>
  <c r="AD2471" i="1"/>
  <c r="AI2471" i="1" s="1"/>
  <c r="AC2471" i="1"/>
  <c r="AH2471" i="1" s="1"/>
  <c r="AB2471" i="1"/>
  <c r="AG2471" i="1" s="1"/>
  <c r="AA2471" i="1"/>
  <c r="AF2471" i="1" s="1"/>
  <c r="AE2470" i="1"/>
  <c r="AJ2470" i="1" s="1"/>
  <c r="AD2470" i="1"/>
  <c r="AI2470" i="1" s="1"/>
  <c r="AC2470" i="1"/>
  <c r="AH2470" i="1" s="1"/>
  <c r="AB2470" i="1"/>
  <c r="AG2470" i="1" s="1"/>
  <c r="AA2470" i="1"/>
  <c r="AF2470" i="1" s="1"/>
  <c r="AE2469" i="1"/>
  <c r="AJ2469" i="1" s="1"/>
  <c r="AD2469" i="1"/>
  <c r="AI2469" i="1" s="1"/>
  <c r="AC2469" i="1"/>
  <c r="AH2469" i="1" s="1"/>
  <c r="AB2469" i="1"/>
  <c r="AG2469" i="1" s="1"/>
  <c r="AA2469" i="1"/>
  <c r="AF2469" i="1" s="1"/>
  <c r="AE2468" i="1"/>
  <c r="AJ2468" i="1" s="1"/>
  <c r="AD2468" i="1"/>
  <c r="AI2468" i="1" s="1"/>
  <c r="AC2468" i="1"/>
  <c r="AH2468" i="1" s="1"/>
  <c r="AB2468" i="1"/>
  <c r="AG2468" i="1" s="1"/>
  <c r="AA2468" i="1"/>
  <c r="AF2468" i="1" s="1"/>
  <c r="AE2467" i="1"/>
  <c r="AJ2467" i="1" s="1"/>
  <c r="AD2467" i="1"/>
  <c r="AI2467" i="1" s="1"/>
  <c r="AC2467" i="1"/>
  <c r="AH2467" i="1" s="1"/>
  <c r="AB2467" i="1"/>
  <c r="AG2467" i="1" s="1"/>
  <c r="AA2467" i="1"/>
  <c r="AF2467" i="1" s="1"/>
  <c r="AE2466" i="1"/>
  <c r="AJ2466" i="1" s="1"/>
  <c r="AD2466" i="1"/>
  <c r="AI2466" i="1" s="1"/>
  <c r="AC2466" i="1"/>
  <c r="AH2466" i="1" s="1"/>
  <c r="AB2466" i="1"/>
  <c r="AG2466" i="1" s="1"/>
  <c r="AA2466" i="1"/>
  <c r="AF2466" i="1" s="1"/>
  <c r="AE2465" i="1"/>
  <c r="AJ2465" i="1" s="1"/>
  <c r="AD2465" i="1"/>
  <c r="AI2465" i="1" s="1"/>
  <c r="AC2465" i="1"/>
  <c r="AH2465" i="1" s="1"/>
  <c r="AB2465" i="1"/>
  <c r="AG2465" i="1" s="1"/>
  <c r="AA2465" i="1"/>
  <c r="AF2465" i="1" s="1"/>
  <c r="AE2464" i="1"/>
  <c r="AJ2464" i="1" s="1"/>
  <c r="AD2464" i="1"/>
  <c r="AI2464" i="1" s="1"/>
  <c r="AC2464" i="1"/>
  <c r="AH2464" i="1" s="1"/>
  <c r="AB2464" i="1"/>
  <c r="AG2464" i="1" s="1"/>
  <c r="AA2464" i="1"/>
  <c r="AF2464" i="1" s="1"/>
  <c r="AE2463" i="1"/>
  <c r="AJ2463" i="1" s="1"/>
  <c r="AD2463" i="1"/>
  <c r="AI2463" i="1" s="1"/>
  <c r="AC2463" i="1"/>
  <c r="AH2463" i="1" s="1"/>
  <c r="AB2463" i="1"/>
  <c r="AG2463" i="1" s="1"/>
  <c r="AA2463" i="1"/>
  <c r="AF2463" i="1" s="1"/>
  <c r="AE2462" i="1"/>
  <c r="AJ2462" i="1" s="1"/>
  <c r="AD2462" i="1"/>
  <c r="AI2462" i="1" s="1"/>
  <c r="AC2462" i="1"/>
  <c r="AH2462" i="1" s="1"/>
  <c r="AB2462" i="1"/>
  <c r="AG2462" i="1" s="1"/>
  <c r="AA2462" i="1"/>
  <c r="AF2462" i="1" s="1"/>
  <c r="AE2461" i="1"/>
  <c r="AJ2461" i="1" s="1"/>
  <c r="AD2461" i="1"/>
  <c r="AI2461" i="1" s="1"/>
  <c r="AC2461" i="1"/>
  <c r="AH2461" i="1" s="1"/>
  <c r="AB2461" i="1"/>
  <c r="AG2461" i="1" s="1"/>
  <c r="AA2461" i="1"/>
  <c r="AF2461" i="1" s="1"/>
  <c r="AE2460" i="1"/>
  <c r="AJ2460" i="1" s="1"/>
  <c r="AD2460" i="1"/>
  <c r="AI2460" i="1" s="1"/>
  <c r="AC2460" i="1"/>
  <c r="AH2460" i="1" s="1"/>
  <c r="AB2460" i="1"/>
  <c r="AG2460" i="1" s="1"/>
  <c r="AA2460" i="1"/>
  <c r="AF2460" i="1" s="1"/>
  <c r="AE2459" i="1"/>
  <c r="AJ2459" i="1" s="1"/>
  <c r="AD2459" i="1"/>
  <c r="AI2459" i="1" s="1"/>
  <c r="AC2459" i="1"/>
  <c r="AH2459" i="1" s="1"/>
  <c r="AB2459" i="1"/>
  <c r="AG2459" i="1" s="1"/>
  <c r="AA2459" i="1"/>
  <c r="AF2459" i="1" s="1"/>
  <c r="AE2458" i="1"/>
  <c r="AJ2458" i="1" s="1"/>
  <c r="AD2458" i="1"/>
  <c r="AI2458" i="1" s="1"/>
  <c r="AC2458" i="1"/>
  <c r="AH2458" i="1" s="1"/>
  <c r="AB2458" i="1"/>
  <c r="AG2458" i="1" s="1"/>
  <c r="AA2458" i="1"/>
  <c r="AF2458" i="1" s="1"/>
  <c r="AE2457" i="1"/>
  <c r="AJ2457" i="1" s="1"/>
  <c r="AD2457" i="1"/>
  <c r="AI2457" i="1" s="1"/>
  <c r="AC2457" i="1"/>
  <c r="AH2457" i="1" s="1"/>
  <c r="AB2457" i="1"/>
  <c r="AG2457" i="1" s="1"/>
  <c r="AA2457" i="1"/>
  <c r="AF2457" i="1" s="1"/>
  <c r="AE2456" i="1"/>
  <c r="AJ2456" i="1" s="1"/>
  <c r="AD2456" i="1"/>
  <c r="AI2456" i="1" s="1"/>
  <c r="AC2456" i="1"/>
  <c r="AH2456" i="1" s="1"/>
  <c r="AB2456" i="1"/>
  <c r="AG2456" i="1" s="1"/>
  <c r="AA2456" i="1"/>
  <c r="AF2456" i="1" s="1"/>
  <c r="AE2455" i="1"/>
  <c r="AJ2455" i="1" s="1"/>
  <c r="AD2455" i="1"/>
  <c r="AI2455" i="1" s="1"/>
  <c r="AC2455" i="1"/>
  <c r="AH2455" i="1" s="1"/>
  <c r="AB2455" i="1"/>
  <c r="AG2455" i="1" s="1"/>
  <c r="AA2455" i="1"/>
  <c r="AF2455" i="1" s="1"/>
  <c r="AE2454" i="1"/>
  <c r="AJ2454" i="1" s="1"/>
  <c r="AD2454" i="1"/>
  <c r="AI2454" i="1" s="1"/>
  <c r="AC2454" i="1"/>
  <c r="AH2454" i="1" s="1"/>
  <c r="AB2454" i="1"/>
  <c r="AG2454" i="1" s="1"/>
  <c r="AA2454" i="1"/>
  <c r="AF2454" i="1" s="1"/>
  <c r="AE2453" i="1"/>
  <c r="AJ2453" i="1" s="1"/>
  <c r="AD2453" i="1"/>
  <c r="AI2453" i="1" s="1"/>
  <c r="AC2453" i="1"/>
  <c r="AH2453" i="1" s="1"/>
  <c r="AB2453" i="1"/>
  <c r="AG2453" i="1" s="1"/>
  <c r="AA2453" i="1"/>
  <c r="AF2453" i="1" s="1"/>
  <c r="AE2452" i="1"/>
  <c r="AJ2452" i="1" s="1"/>
  <c r="AD2452" i="1"/>
  <c r="AI2452" i="1" s="1"/>
  <c r="AC2452" i="1"/>
  <c r="AH2452" i="1" s="1"/>
  <c r="AB2452" i="1"/>
  <c r="AG2452" i="1" s="1"/>
  <c r="AA2452" i="1"/>
  <c r="AF2452" i="1" s="1"/>
  <c r="AE2451" i="1"/>
  <c r="AJ2451" i="1" s="1"/>
  <c r="AD2451" i="1"/>
  <c r="AI2451" i="1" s="1"/>
  <c r="AC2451" i="1"/>
  <c r="AH2451" i="1" s="1"/>
  <c r="AB2451" i="1"/>
  <c r="AG2451" i="1" s="1"/>
  <c r="AA2451" i="1"/>
  <c r="AF2451" i="1" s="1"/>
  <c r="AE2450" i="1"/>
  <c r="AJ2450" i="1" s="1"/>
  <c r="AD2450" i="1"/>
  <c r="AI2450" i="1" s="1"/>
  <c r="AC2450" i="1"/>
  <c r="AH2450" i="1" s="1"/>
  <c r="AB2450" i="1"/>
  <c r="AG2450" i="1" s="1"/>
  <c r="AA2450" i="1"/>
  <c r="AF2450" i="1" s="1"/>
  <c r="AE2449" i="1"/>
  <c r="AJ2449" i="1" s="1"/>
  <c r="AD2449" i="1"/>
  <c r="AI2449" i="1" s="1"/>
  <c r="AC2449" i="1"/>
  <c r="AH2449" i="1" s="1"/>
  <c r="AB2449" i="1"/>
  <c r="AG2449" i="1" s="1"/>
  <c r="AA2449" i="1"/>
  <c r="AF2449" i="1" s="1"/>
  <c r="AE2448" i="1"/>
  <c r="AJ2448" i="1" s="1"/>
  <c r="AD2448" i="1"/>
  <c r="AI2448" i="1" s="1"/>
  <c r="AC2448" i="1"/>
  <c r="AH2448" i="1" s="1"/>
  <c r="AB2448" i="1"/>
  <c r="AG2448" i="1" s="1"/>
  <c r="AA2448" i="1"/>
  <c r="AF2448" i="1" s="1"/>
  <c r="AE2447" i="1"/>
  <c r="AJ2447" i="1" s="1"/>
  <c r="AD2447" i="1"/>
  <c r="AI2447" i="1" s="1"/>
  <c r="AC2447" i="1"/>
  <c r="AH2447" i="1" s="1"/>
  <c r="AB2447" i="1"/>
  <c r="AG2447" i="1" s="1"/>
  <c r="AA2447" i="1"/>
  <c r="AF2447" i="1" s="1"/>
  <c r="AE2446" i="1"/>
  <c r="AJ2446" i="1" s="1"/>
  <c r="AD2446" i="1"/>
  <c r="AI2446" i="1" s="1"/>
  <c r="AC2446" i="1"/>
  <c r="AH2446" i="1" s="1"/>
  <c r="AB2446" i="1"/>
  <c r="AG2446" i="1" s="1"/>
  <c r="AA2446" i="1"/>
  <c r="AF2446" i="1" s="1"/>
  <c r="AE2445" i="1"/>
  <c r="AJ2445" i="1" s="1"/>
  <c r="AD2445" i="1"/>
  <c r="AI2445" i="1" s="1"/>
  <c r="AC2445" i="1"/>
  <c r="AH2445" i="1" s="1"/>
  <c r="AB2445" i="1"/>
  <c r="AG2445" i="1" s="1"/>
  <c r="AA2445" i="1"/>
  <c r="AF2445" i="1" s="1"/>
  <c r="AE2444" i="1"/>
  <c r="AJ2444" i="1" s="1"/>
  <c r="AD2444" i="1"/>
  <c r="AI2444" i="1" s="1"/>
  <c r="AC2444" i="1"/>
  <c r="AH2444" i="1" s="1"/>
  <c r="AB2444" i="1"/>
  <c r="AG2444" i="1" s="1"/>
  <c r="AA2444" i="1"/>
  <c r="AF2444" i="1" s="1"/>
  <c r="AE2443" i="1"/>
  <c r="AJ2443" i="1" s="1"/>
  <c r="AD2443" i="1"/>
  <c r="AI2443" i="1" s="1"/>
  <c r="AC2443" i="1"/>
  <c r="AH2443" i="1" s="1"/>
  <c r="AB2443" i="1"/>
  <c r="AG2443" i="1" s="1"/>
  <c r="AA2443" i="1"/>
  <c r="AF2443" i="1" s="1"/>
  <c r="AE2442" i="1"/>
  <c r="AJ2442" i="1" s="1"/>
  <c r="AD2442" i="1"/>
  <c r="AI2442" i="1" s="1"/>
  <c r="AC2442" i="1"/>
  <c r="AH2442" i="1" s="1"/>
  <c r="AB2442" i="1"/>
  <c r="AG2442" i="1" s="1"/>
  <c r="AA2442" i="1"/>
  <c r="AF2442" i="1" s="1"/>
  <c r="AE2441" i="1"/>
  <c r="AJ2441" i="1" s="1"/>
  <c r="AD2441" i="1"/>
  <c r="AI2441" i="1" s="1"/>
  <c r="AC2441" i="1"/>
  <c r="AH2441" i="1" s="1"/>
  <c r="AB2441" i="1"/>
  <c r="AG2441" i="1" s="1"/>
  <c r="AA2441" i="1"/>
  <c r="AF2441" i="1" s="1"/>
  <c r="AE2440" i="1"/>
  <c r="AJ2440" i="1" s="1"/>
  <c r="AD2440" i="1"/>
  <c r="AI2440" i="1" s="1"/>
  <c r="AC2440" i="1"/>
  <c r="AH2440" i="1" s="1"/>
  <c r="AB2440" i="1"/>
  <c r="AG2440" i="1" s="1"/>
  <c r="AA2440" i="1"/>
  <c r="AF2440" i="1" s="1"/>
  <c r="AE2439" i="1"/>
  <c r="AJ2439" i="1" s="1"/>
  <c r="AD2439" i="1"/>
  <c r="AI2439" i="1" s="1"/>
  <c r="AC2439" i="1"/>
  <c r="AH2439" i="1" s="1"/>
  <c r="AB2439" i="1"/>
  <c r="AG2439" i="1" s="1"/>
  <c r="AA2439" i="1"/>
  <c r="AF2439" i="1" s="1"/>
  <c r="AE2438" i="1"/>
  <c r="AJ2438" i="1" s="1"/>
  <c r="AD2438" i="1"/>
  <c r="AI2438" i="1" s="1"/>
  <c r="AC2438" i="1"/>
  <c r="AH2438" i="1" s="1"/>
  <c r="AB2438" i="1"/>
  <c r="AG2438" i="1" s="1"/>
  <c r="AA2438" i="1"/>
  <c r="AF2438" i="1" s="1"/>
  <c r="AE2437" i="1"/>
  <c r="AJ2437" i="1" s="1"/>
  <c r="AD2437" i="1"/>
  <c r="AI2437" i="1" s="1"/>
  <c r="AC2437" i="1"/>
  <c r="AH2437" i="1" s="1"/>
  <c r="AB2437" i="1"/>
  <c r="AG2437" i="1" s="1"/>
  <c r="AA2437" i="1"/>
  <c r="AF2437" i="1" s="1"/>
  <c r="AE2436" i="1"/>
  <c r="AJ2436" i="1" s="1"/>
  <c r="AD2436" i="1"/>
  <c r="AI2436" i="1" s="1"/>
  <c r="AC2436" i="1"/>
  <c r="AH2436" i="1" s="1"/>
  <c r="AB2436" i="1"/>
  <c r="AG2436" i="1" s="1"/>
  <c r="AA2436" i="1"/>
  <c r="AF2436" i="1" s="1"/>
  <c r="AE2435" i="1"/>
  <c r="AJ2435" i="1" s="1"/>
  <c r="AD2435" i="1"/>
  <c r="AI2435" i="1" s="1"/>
  <c r="AC2435" i="1"/>
  <c r="AH2435" i="1" s="1"/>
  <c r="AB2435" i="1"/>
  <c r="AG2435" i="1" s="1"/>
  <c r="AA2435" i="1"/>
  <c r="AF2435" i="1" s="1"/>
  <c r="AE2434" i="1"/>
  <c r="AJ2434" i="1" s="1"/>
  <c r="AD2434" i="1"/>
  <c r="AI2434" i="1" s="1"/>
  <c r="AC2434" i="1"/>
  <c r="AH2434" i="1" s="1"/>
  <c r="AB2434" i="1"/>
  <c r="AG2434" i="1" s="1"/>
  <c r="AA2434" i="1"/>
  <c r="AF2434" i="1" s="1"/>
  <c r="AE2433" i="1"/>
  <c r="AJ2433" i="1" s="1"/>
  <c r="AD2433" i="1"/>
  <c r="AI2433" i="1" s="1"/>
  <c r="AC2433" i="1"/>
  <c r="AH2433" i="1" s="1"/>
  <c r="AB2433" i="1"/>
  <c r="AG2433" i="1" s="1"/>
  <c r="AA2433" i="1"/>
  <c r="AF2433" i="1" s="1"/>
  <c r="AE2432" i="1"/>
  <c r="AJ2432" i="1" s="1"/>
  <c r="AD2432" i="1"/>
  <c r="AI2432" i="1" s="1"/>
  <c r="AC2432" i="1"/>
  <c r="AH2432" i="1" s="1"/>
  <c r="AB2432" i="1"/>
  <c r="AG2432" i="1" s="1"/>
  <c r="AA2432" i="1"/>
  <c r="AF2432" i="1" s="1"/>
  <c r="AE2431" i="1"/>
  <c r="AJ2431" i="1" s="1"/>
  <c r="AD2431" i="1"/>
  <c r="AI2431" i="1" s="1"/>
  <c r="AC2431" i="1"/>
  <c r="AH2431" i="1" s="1"/>
  <c r="AB2431" i="1"/>
  <c r="AG2431" i="1" s="1"/>
  <c r="AA2431" i="1"/>
  <c r="AF2431" i="1" s="1"/>
  <c r="AE2430" i="1"/>
  <c r="AJ2430" i="1" s="1"/>
  <c r="AD2430" i="1"/>
  <c r="AI2430" i="1" s="1"/>
  <c r="AC2430" i="1"/>
  <c r="AH2430" i="1" s="1"/>
  <c r="AB2430" i="1"/>
  <c r="AG2430" i="1" s="1"/>
  <c r="AA2430" i="1"/>
  <c r="AF2430" i="1" s="1"/>
  <c r="AE2429" i="1"/>
  <c r="AJ2429" i="1" s="1"/>
  <c r="AD2429" i="1"/>
  <c r="AI2429" i="1" s="1"/>
  <c r="AC2429" i="1"/>
  <c r="AH2429" i="1" s="1"/>
  <c r="AB2429" i="1"/>
  <c r="AG2429" i="1" s="1"/>
  <c r="AA2429" i="1"/>
  <c r="AF2429" i="1" s="1"/>
  <c r="AE2428" i="1"/>
  <c r="AJ2428" i="1" s="1"/>
  <c r="AD2428" i="1"/>
  <c r="AI2428" i="1" s="1"/>
  <c r="AC2428" i="1"/>
  <c r="AH2428" i="1" s="1"/>
  <c r="AB2428" i="1"/>
  <c r="AG2428" i="1" s="1"/>
  <c r="AA2428" i="1"/>
  <c r="AF2428" i="1" s="1"/>
  <c r="AE2427" i="1"/>
  <c r="AJ2427" i="1" s="1"/>
  <c r="AD2427" i="1"/>
  <c r="AI2427" i="1" s="1"/>
  <c r="AC2427" i="1"/>
  <c r="AH2427" i="1" s="1"/>
  <c r="AB2427" i="1"/>
  <c r="AG2427" i="1" s="1"/>
  <c r="AA2427" i="1"/>
  <c r="AF2427" i="1" s="1"/>
  <c r="AE2426" i="1"/>
  <c r="AJ2426" i="1" s="1"/>
  <c r="AD2426" i="1"/>
  <c r="AI2426" i="1" s="1"/>
  <c r="AC2426" i="1"/>
  <c r="AH2426" i="1" s="1"/>
  <c r="AB2426" i="1"/>
  <c r="AG2426" i="1" s="1"/>
  <c r="AA2426" i="1"/>
  <c r="AF2426" i="1" s="1"/>
  <c r="AE2425" i="1"/>
  <c r="AJ2425" i="1" s="1"/>
  <c r="AD2425" i="1"/>
  <c r="AI2425" i="1" s="1"/>
  <c r="AC2425" i="1"/>
  <c r="AH2425" i="1" s="1"/>
  <c r="AB2425" i="1"/>
  <c r="AG2425" i="1" s="1"/>
  <c r="AA2425" i="1"/>
  <c r="AF2425" i="1" s="1"/>
  <c r="AE2424" i="1"/>
  <c r="AJ2424" i="1" s="1"/>
  <c r="AD2424" i="1"/>
  <c r="AI2424" i="1" s="1"/>
  <c r="AC2424" i="1"/>
  <c r="AH2424" i="1" s="1"/>
  <c r="AB2424" i="1"/>
  <c r="AG2424" i="1" s="1"/>
  <c r="AA2424" i="1"/>
  <c r="AF2424" i="1" s="1"/>
  <c r="AE2423" i="1"/>
  <c r="AJ2423" i="1" s="1"/>
  <c r="AD2423" i="1"/>
  <c r="AI2423" i="1" s="1"/>
  <c r="AC2423" i="1"/>
  <c r="AH2423" i="1" s="1"/>
  <c r="AB2423" i="1"/>
  <c r="AG2423" i="1" s="1"/>
  <c r="AA2423" i="1"/>
  <c r="AF2423" i="1" s="1"/>
  <c r="AE2422" i="1"/>
  <c r="AJ2422" i="1" s="1"/>
  <c r="AD2422" i="1"/>
  <c r="AI2422" i="1" s="1"/>
  <c r="AC2422" i="1"/>
  <c r="AH2422" i="1" s="1"/>
  <c r="AB2422" i="1"/>
  <c r="AG2422" i="1" s="1"/>
  <c r="AA2422" i="1"/>
  <c r="AF2422" i="1" s="1"/>
  <c r="AE2421" i="1"/>
  <c r="AJ2421" i="1" s="1"/>
  <c r="AD2421" i="1"/>
  <c r="AI2421" i="1" s="1"/>
  <c r="AC2421" i="1"/>
  <c r="AH2421" i="1" s="1"/>
  <c r="AB2421" i="1"/>
  <c r="AG2421" i="1" s="1"/>
  <c r="AA2421" i="1"/>
  <c r="AF2421" i="1" s="1"/>
  <c r="AE2420" i="1"/>
  <c r="AJ2420" i="1" s="1"/>
  <c r="AD2420" i="1"/>
  <c r="AI2420" i="1" s="1"/>
  <c r="AC2420" i="1"/>
  <c r="AH2420" i="1" s="1"/>
  <c r="AB2420" i="1"/>
  <c r="AG2420" i="1" s="1"/>
  <c r="AA2420" i="1"/>
  <c r="AF2420" i="1" s="1"/>
  <c r="AE2419" i="1"/>
  <c r="AJ2419" i="1" s="1"/>
  <c r="AD2419" i="1"/>
  <c r="AI2419" i="1" s="1"/>
  <c r="AC2419" i="1"/>
  <c r="AH2419" i="1" s="1"/>
  <c r="AB2419" i="1"/>
  <c r="AG2419" i="1" s="1"/>
  <c r="AA2419" i="1"/>
  <c r="AF2419" i="1" s="1"/>
  <c r="AE2418" i="1"/>
  <c r="AJ2418" i="1" s="1"/>
  <c r="AD2418" i="1"/>
  <c r="AI2418" i="1" s="1"/>
  <c r="AC2418" i="1"/>
  <c r="AH2418" i="1" s="1"/>
  <c r="AB2418" i="1"/>
  <c r="AG2418" i="1" s="1"/>
  <c r="AA2418" i="1"/>
  <c r="AF2418" i="1" s="1"/>
  <c r="AE2417" i="1"/>
  <c r="AJ2417" i="1" s="1"/>
  <c r="AD2417" i="1"/>
  <c r="AI2417" i="1" s="1"/>
  <c r="AC2417" i="1"/>
  <c r="AH2417" i="1" s="1"/>
  <c r="AB2417" i="1"/>
  <c r="AG2417" i="1" s="1"/>
  <c r="AA2417" i="1"/>
  <c r="AF2417" i="1" s="1"/>
  <c r="AE2416" i="1"/>
  <c r="AJ2416" i="1" s="1"/>
  <c r="AD2416" i="1"/>
  <c r="AI2416" i="1" s="1"/>
  <c r="AC2416" i="1"/>
  <c r="AH2416" i="1" s="1"/>
  <c r="AB2416" i="1"/>
  <c r="AG2416" i="1" s="1"/>
  <c r="AA2416" i="1"/>
  <c r="AF2416" i="1" s="1"/>
  <c r="AE2415" i="1"/>
  <c r="AJ2415" i="1" s="1"/>
  <c r="AD2415" i="1"/>
  <c r="AI2415" i="1" s="1"/>
  <c r="AC2415" i="1"/>
  <c r="AH2415" i="1" s="1"/>
  <c r="AB2415" i="1"/>
  <c r="AG2415" i="1" s="1"/>
  <c r="AA2415" i="1"/>
  <c r="AF2415" i="1" s="1"/>
  <c r="AE2414" i="1"/>
  <c r="AJ2414" i="1" s="1"/>
  <c r="AD2414" i="1"/>
  <c r="AI2414" i="1" s="1"/>
  <c r="AC2414" i="1"/>
  <c r="AH2414" i="1" s="1"/>
  <c r="AB2414" i="1"/>
  <c r="AG2414" i="1" s="1"/>
  <c r="AA2414" i="1"/>
  <c r="AF2414" i="1" s="1"/>
  <c r="AE2413" i="1"/>
  <c r="AJ2413" i="1" s="1"/>
  <c r="AD2413" i="1"/>
  <c r="AI2413" i="1" s="1"/>
  <c r="AC2413" i="1"/>
  <c r="AH2413" i="1" s="1"/>
  <c r="AB2413" i="1"/>
  <c r="AG2413" i="1" s="1"/>
  <c r="AA2413" i="1"/>
  <c r="AF2413" i="1" s="1"/>
  <c r="AE2412" i="1"/>
  <c r="AJ2412" i="1" s="1"/>
  <c r="AD2412" i="1"/>
  <c r="AI2412" i="1" s="1"/>
  <c r="AC2412" i="1"/>
  <c r="AH2412" i="1" s="1"/>
  <c r="AB2412" i="1"/>
  <c r="AG2412" i="1" s="1"/>
  <c r="AA2412" i="1"/>
  <c r="AF2412" i="1" s="1"/>
  <c r="AE2411" i="1"/>
  <c r="AJ2411" i="1" s="1"/>
  <c r="AD2411" i="1"/>
  <c r="AI2411" i="1" s="1"/>
  <c r="AC2411" i="1"/>
  <c r="AH2411" i="1" s="1"/>
  <c r="AB2411" i="1"/>
  <c r="AG2411" i="1" s="1"/>
  <c r="AA2411" i="1"/>
  <c r="AF2411" i="1" s="1"/>
  <c r="AE2410" i="1"/>
  <c r="AJ2410" i="1" s="1"/>
  <c r="AD2410" i="1"/>
  <c r="AI2410" i="1" s="1"/>
  <c r="AC2410" i="1"/>
  <c r="AH2410" i="1" s="1"/>
  <c r="AB2410" i="1"/>
  <c r="AG2410" i="1" s="1"/>
  <c r="AA2410" i="1"/>
  <c r="AF2410" i="1" s="1"/>
  <c r="AE2409" i="1"/>
  <c r="AJ2409" i="1" s="1"/>
  <c r="AD2409" i="1"/>
  <c r="AI2409" i="1" s="1"/>
  <c r="AC2409" i="1"/>
  <c r="AH2409" i="1" s="1"/>
  <c r="AB2409" i="1"/>
  <c r="AG2409" i="1" s="1"/>
  <c r="AA2409" i="1"/>
  <c r="AF2409" i="1" s="1"/>
  <c r="AE2408" i="1"/>
  <c r="AJ2408" i="1" s="1"/>
  <c r="AD2408" i="1"/>
  <c r="AI2408" i="1" s="1"/>
  <c r="AC2408" i="1"/>
  <c r="AH2408" i="1" s="1"/>
  <c r="AB2408" i="1"/>
  <c r="AG2408" i="1" s="1"/>
  <c r="AA2408" i="1"/>
  <c r="AF2408" i="1" s="1"/>
  <c r="AE2407" i="1"/>
  <c r="AJ2407" i="1" s="1"/>
  <c r="AD2407" i="1"/>
  <c r="AI2407" i="1" s="1"/>
  <c r="AC2407" i="1"/>
  <c r="AH2407" i="1" s="1"/>
  <c r="AB2407" i="1"/>
  <c r="AG2407" i="1" s="1"/>
  <c r="AA2407" i="1"/>
  <c r="AF2407" i="1" s="1"/>
  <c r="AE2406" i="1"/>
  <c r="AJ2406" i="1" s="1"/>
  <c r="AD2406" i="1"/>
  <c r="AI2406" i="1" s="1"/>
  <c r="AC2406" i="1"/>
  <c r="AH2406" i="1" s="1"/>
  <c r="AB2406" i="1"/>
  <c r="AG2406" i="1" s="1"/>
  <c r="AA2406" i="1"/>
  <c r="AF2406" i="1" s="1"/>
  <c r="AE2405" i="1"/>
  <c r="AJ2405" i="1" s="1"/>
  <c r="AD2405" i="1"/>
  <c r="AI2405" i="1" s="1"/>
  <c r="AC2405" i="1"/>
  <c r="AH2405" i="1" s="1"/>
  <c r="AB2405" i="1"/>
  <c r="AG2405" i="1" s="1"/>
  <c r="AA2405" i="1"/>
  <c r="AF2405" i="1" s="1"/>
  <c r="AE2404" i="1"/>
  <c r="AJ2404" i="1" s="1"/>
  <c r="AD2404" i="1"/>
  <c r="AI2404" i="1" s="1"/>
  <c r="AC2404" i="1"/>
  <c r="AH2404" i="1" s="1"/>
  <c r="AB2404" i="1"/>
  <c r="AG2404" i="1" s="1"/>
  <c r="AA2404" i="1"/>
  <c r="AF2404" i="1" s="1"/>
  <c r="AE2403" i="1"/>
  <c r="AJ2403" i="1" s="1"/>
  <c r="AD2403" i="1"/>
  <c r="AI2403" i="1" s="1"/>
  <c r="AC2403" i="1"/>
  <c r="AH2403" i="1" s="1"/>
  <c r="AB2403" i="1"/>
  <c r="AG2403" i="1" s="1"/>
  <c r="AA2403" i="1"/>
  <c r="AF2403" i="1" s="1"/>
  <c r="AE2402" i="1"/>
  <c r="AJ2402" i="1" s="1"/>
  <c r="AD2402" i="1"/>
  <c r="AI2402" i="1" s="1"/>
  <c r="AC2402" i="1"/>
  <c r="AH2402" i="1" s="1"/>
  <c r="AB2402" i="1"/>
  <c r="AG2402" i="1" s="1"/>
  <c r="AA2402" i="1"/>
  <c r="AF2402" i="1" s="1"/>
  <c r="AE2401" i="1"/>
  <c r="AJ2401" i="1" s="1"/>
  <c r="AD2401" i="1"/>
  <c r="AI2401" i="1" s="1"/>
  <c r="AC2401" i="1"/>
  <c r="AH2401" i="1" s="1"/>
  <c r="AB2401" i="1"/>
  <c r="AG2401" i="1" s="1"/>
  <c r="AA2401" i="1"/>
  <c r="AF2401" i="1" s="1"/>
  <c r="AE2400" i="1"/>
  <c r="AJ2400" i="1" s="1"/>
  <c r="AD2400" i="1"/>
  <c r="AI2400" i="1" s="1"/>
  <c r="AC2400" i="1"/>
  <c r="AH2400" i="1" s="1"/>
  <c r="AB2400" i="1"/>
  <c r="AG2400" i="1" s="1"/>
  <c r="AA2400" i="1"/>
  <c r="AF2400" i="1" s="1"/>
  <c r="AE2399" i="1"/>
  <c r="AJ2399" i="1" s="1"/>
  <c r="AD2399" i="1"/>
  <c r="AI2399" i="1" s="1"/>
  <c r="AC2399" i="1"/>
  <c r="AH2399" i="1" s="1"/>
  <c r="AB2399" i="1"/>
  <c r="AG2399" i="1" s="1"/>
  <c r="AA2399" i="1"/>
  <c r="AF2399" i="1" s="1"/>
  <c r="AE2398" i="1"/>
  <c r="AJ2398" i="1" s="1"/>
  <c r="AD2398" i="1"/>
  <c r="AI2398" i="1" s="1"/>
  <c r="AC2398" i="1"/>
  <c r="AH2398" i="1" s="1"/>
  <c r="AB2398" i="1"/>
  <c r="AG2398" i="1" s="1"/>
  <c r="AA2398" i="1"/>
  <c r="AF2398" i="1" s="1"/>
  <c r="AE2397" i="1"/>
  <c r="AJ2397" i="1" s="1"/>
  <c r="AD2397" i="1"/>
  <c r="AI2397" i="1" s="1"/>
  <c r="AC2397" i="1"/>
  <c r="AH2397" i="1" s="1"/>
  <c r="AB2397" i="1"/>
  <c r="AG2397" i="1" s="1"/>
  <c r="AA2397" i="1"/>
  <c r="AF2397" i="1" s="1"/>
  <c r="AE2396" i="1"/>
  <c r="AJ2396" i="1" s="1"/>
  <c r="AD2396" i="1"/>
  <c r="AI2396" i="1" s="1"/>
  <c r="AC2396" i="1"/>
  <c r="AH2396" i="1" s="1"/>
  <c r="AB2396" i="1"/>
  <c r="AG2396" i="1" s="1"/>
  <c r="AA2396" i="1"/>
  <c r="AF2396" i="1" s="1"/>
  <c r="AE2395" i="1"/>
  <c r="AJ2395" i="1" s="1"/>
  <c r="AD2395" i="1"/>
  <c r="AI2395" i="1" s="1"/>
  <c r="AC2395" i="1"/>
  <c r="AH2395" i="1" s="1"/>
  <c r="AB2395" i="1"/>
  <c r="AG2395" i="1" s="1"/>
  <c r="AA2395" i="1"/>
  <c r="AF2395" i="1" s="1"/>
  <c r="AE2394" i="1"/>
  <c r="AJ2394" i="1" s="1"/>
  <c r="AD2394" i="1"/>
  <c r="AI2394" i="1" s="1"/>
  <c r="AC2394" i="1"/>
  <c r="AH2394" i="1" s="1"/>
  <c r="AB2394" i="1"/>
  <c r="AG2394" i="1" s="1"/>
  <c r="AA2394" i="1"/>
  <c r="AF2394" i="1" s="1"/>
  <c r="AE2393" i="1"/>
  <c r="AJ2393" i="1" s="1"/>
  <c r="AD2393" i="1"/>
  <c r="AI2393" i="1" s="1"/>
  <c r="AC2393" i="1"/>
  <c r="AH2393" i="1" s="1"/>
  <c r="AB2393" i="1"/>
  <c r="AG2393" i="1" s="1"/>
  <c r="AA2393" i="1"/>
  <c r="AF2393" i="1" s="1"/>
  <c r="AE2392" i="1"/>
  <c r="AJ2392" i="1" s="1"/>
  <c r="AD2392" i="1"/>
  <c r="AI2392" i="1" s="1"/>
  <c r="AC2392" i="1"/>
  <c r="AH2392" i="1" s="1"/>
  <c r="AB2392" i="1"/>
  <c r="AG2392" i="1" s="1"/>
  <c r="AA2392" i="1"/>
  <c r="AF2392" i="1" s="1"/>
  <c r="AE2391" i="1"/>
  <c r="AJ2391" i="1" s="1"/>
  <c r="AD2391" i="1"/>
  <c r="AI2391" i="1" s="1"/>
  <c r="AC2391" i="1"/>
  <c r="AH2391" i="1" s="1"/>
  <c r="AB2391" i="1"/>
  <c r="AG2391" i="1" s="1"/>
  <c r="AA2391" i="1"/>
  <c r="AF2391" i="1" s="1"/>
  <c r="AE2390" i="1"/>
  <c r="AJ2390" i="1" s="1"/>
  <c r="AD2390" i="1"/>
  <c r="AI2390" i="1" s="1"/>
  <c r="AC2390" i="1"/>
  <c r="AH2390" i="1" s="1"/>
  <c r="AB2390" i="1"/>
  <c r="AG2390" i="1" s="1"/>
  <c r="AA2390" i="1"/>
  <c r="AF2390" i="1" s="1"/>
  <c r="AE2389" i="1"/>
  <c r="AJ2389" i="1" s="1"/>
  <c r="AD2389" i="1"/>
  <c r="AI2389" i="1" s="1"/>
  <c r="AC2389" i="1"/>
  <c r="AH2389" i="1" s="1"/>
  <c r="AB2389" i="1"/>
  <c r="AG2389" i="1" s="1"/>
  <c r="AA2389" i="1"/>
  <c r="AF2389" i="1" s="1"/>
  <c r="AE2388" i="1"/>
  <c r="AJ2388" i="1" s="1"/>
  <c r="AD2388" i="1"/>
  <c r="AI2388" i="1" s="1"/>
  <c r="AC2388" i="1"/>
  <c r="AH2388" i="1" s="1"/>
  <c r="AB2388" i="1"/>
  <c r="AG2388" i="1" s="1"/>
  <c r="AA2388" i="1"/>
  <c r="AF2388" i="1" s="1"/>
  <c r="AE2387" i="1"/>
  <c r="AJ2387" i="1" s="1"/>
  <c r="AD2387" i="1"/>
  <c r="AI2387" i="1" s="1"/>
  <c r="AC2387" i="1"/>
  <c r="AH2387" i="1" s="1"/>
  <c r="AB2387" i="1"/>
  <c r="AG2387" i="1" s="1"/>
  <c r="AA2387" i="1"/>
  <c r="AF2387" i="1" s="1"/>
  <c r="AE2386" i="1"/>
  <c r="AJ2386" i="1" s="1"/>
  <c r="AD2386" i="1"/>
  <c r="AI2386" i="1" s="1"/>
  <c r="AC2386" i="1"/>
  <c r="AH2386" i="1" s="1"/>
  <c r="AB2386" i="1"/>
  <c r="AG2386" i="1" s="1"/>
  <c r="AA2386" i="1"/>
  <c r="AF2386" i="1" s="1"/>
  <c r="AE2385" i="1"/>
  <c r="AJ2385" i="1" s="1"/>
  <c r="AD2385" i="1"/>
  <c r="AI2385" i="1" s="1"/>
  <c r="AC2385" i="1"/>
  <c r="AH2385" i="1" s="1"/>
  <c r="AB2385" i="1"/>
  <c r="AG2385" i="1" s="1"/>
  <c r="AA2385" i="1"/>
  <c r="AF2385" i="1" s="1"/>
  <c r="AE2384" i="1"/>
  <c r="AJ2384" i="1" s="1"/>
  <c r="AD2384" i="1"/>
  <c r="AI2384" i="1" s="1"/>
  <c r="AC2384" i="1"/>
  <c r="AH2384" i="1" s="1"/>
  <c r="AB2384" i="1"/>
  <c r="AG2384" i="1" s="1"/>
  <c r="AA2384" i="1"/>
  <c r="AF2384" i="1" s="1"/>
  <c r="AE2383" i="1"/>
  <c r="AJ2383" i="1" s="1"/>
  <c r="AD2383" i="1"/>
  <c r="AI2383" i="1" s="1"/>
  <c r="AC2383" i="1"/>
  <c r="AH2383" i="1" s="1"/>
  <c r="AB2383" i="1"/>
  <c r="AG2383" i="1" s="1"/>
  <c r="AA2383" i="1"/>
  <c r="AF2383" i="1" s="1"/>
  <c r="AE2382" i="1"/>
  <c r="AJ2382" i="1" s="1"/>
  <c r="AD2382" i="1"/>
  <c r="AI2382" i="1" s="1"/>
  <c r="AC2382" i="1"/>
  <c r="AH2382" i="1" s="1"/>
  <c r="AB2382" i="1"/>
  <c r="AG2382" i="1" s="1"/>
  <c r="AA2382" i="1"/>
  <c r="AF2382" i="1" s="1"/>
  <c r="AE2381" i="1"/>
  <c r="AJ2381" i="1" s="1"/>
  <c r="AD2381" i="1"/>
  <c r="AI2381" i="1" s="1"/>
  <c r="AC2381" i="1"/>
  <c r="AH2381" i="1" s="1"/>
  <c r="AB2381" i="1"/>
  <c r="AG2381" i="1" s="1"/>
  <c r="AA2381" i="1"/>
  <c r="AF2381" i="1" s="1"/>
  <c r="AE2380" i="1"/>
  <c r="AJ2380" i="1" s="1"/>
  <c r="AD2380" i="1"/>
  <c r="AI2380" i="1" s="1"/>
  <c r="AC2380" i="1"/>
  <c r="AH2380" i="1" s="1"/>
  <c r="AB2380" i="1"/>
  <c r="AG2380" i="1" s="1"/>
  <c r="AA2380" i="1"/>
  <c r="AF2380" i="1" s="1"/>
  <c r="AE2379" i="1"/>
  <c r="AJ2379" i="1" s="1"/>
  <c r="AD2379" i="1"/>
  <c r="AI2379" i="1" s="1"/>
  <c r="AC2379" i="1"/>
  <c r="AH2379" i="1" s="1"/>
  <c r="AB2379" i="1"/>
  <c r="AG2379" i="1" s="1"/>
  <c r="AA2379" i="1"/>
  <c r="AF2379" i="1" s="1"/>
  <c r="AE2378" i="1"/>
  <c r="AJ2378" i="1" s="1"/>
  <c r="AD2378" i="1"/>
  <c r="AI2378" i="1" s="1"/>
  <c r="AC2378" i="1"/>
  <c r="AH2378" i="1" s="1"/>
  <c r="AB2378" i="1"/>
  <c r="AG2378" i="1" s="1"/>
  <c r="AA2378" i="1"/>
  <c r="AF2378" i="1" s="1"/>
  <c r="AE2377" i="1"/>
  <c r="AJ2377" i="1" s="1"/>
  <c r="AD2377" i="1"/>
  <c r="AI2377" i="1" s="1"/>
  <c r="AC2377" i="1"/>
  <c r="AH2377" i="1" s="1"/>
  <c r="AB2377" i="1"/>
  <c r="AG2377" i="1" s="1"/>
  <c r="AA2377" i="1"/>
  <c r="AF2377" i="1" s="1"/>
  <c r="AE2376" i="1"/>
  <c r="AJ2376" i="1" s="1"/>
  <c r="AD2376" i="1"/>
  <c r="AI2376" i="1" s="1"/>
  <c r="AC2376" i="1"/>
  <c r="AH2376" i="1" s="1"/>
  <c r="AB2376" i="1"/>
  <c r="AG2376" i="1" s="1"/>
  <c r="AA2376" i="1"/>
  <c r="AF2376" i="1" s="1"/>
  <c r="AE2375" i="1"/>
  <c r="AJ2375" i="1" s="1"/>
  <c r="AD2375" i="1"/>
  <c r="AI2375" i="1" s="1"/>
  <c r="AC2375" i="1"/>
  <c r="AH2375" i="1" s="1"/>
  <c r="AB2375" i="1"/>
  <c r="AG2375" i="1" s="1"/>
  <c r="AA2375" i="1"/>
  <c r="AF2375" i="1" s="1"/>
  <c r="AE2374" i="1"/>
  <c r="AJ2374" i="1" s="1"/>
  <c r="AD2374" i="1"/>
  <c r="AI2374" i="1" s="1"/>
  <c r="AC2374" i="1"/>
  <c r="AH2374" i="1" s="1"/>
  <c r="AB2374" i="1"/>
  <c r="AG2374" i="1" s="1"/>
  <c r="AA2374" i="1"/>
  <c r="AF2374" i="1" s="1"/>
  <c r="AE2373" i="1"/>
  <c r="AJ2373" i="1" s="1"/>
  <c r="AD2373" i="1"/>
  <c r="AI2373" i="1" s="1"/>
  <c r="AC2373" i="1"/>
  <c r="AH2373" i="1" s="1"/>
  <c r="AB2373" i="1"/>
  <c r="AG2373" i="1" s="1"/>
  <c r="AA2373" i="1"/>
  <c r="AF2373" i="1" s="1"/>
  <c r="AE2372" i="1"/>
  <c r="AJ2372" i="1" s="1"/>
  <c r="AD2372" i="1"/>
  <c r="AI2372" i="1" s="1"/>
  <c r="AC2372" i="1"/>
  <c r="AH2372" i="1" s="1"/>
  <c r="AB2372" i="1"/>
  <c r="AG2372" i="1" s="1"/>
  <c r="AA2372" i="1"/>
  <c r="AF2372" i="1" s="1"/>
  <c r="AE2371" i="1"/>
  <c r="AJ2371" i="1" s="1"/>
  <c r="AD2371" i="1"/>
  <c r="AI2371" i="1" s="1"/>
  <c r="AC2371" i="1"/>
  <c r="AH2371" i="1" s="1"/>
  <c r="AB2371" i="1"/>
  <c r="AG2371" i="1" s="1"/>
  <c r="AA2371" i="1"/>
  <c r="AF2371" i="1" s="1"/>
  <c r="AE2370" i="1"/>
  <c r="AJ2370" i="1" s="1"/>
  <c r="AD2370" i="1"/>
  <c r="AI2370" i="1" s="1"/>
  <c r="AC2370" i="1"/>
  <c r="AH2370" i="1" s="1"/>
  <c r="AB2370" i="1"/>
  <c r="AG2370" i="1" s="1"/>
  <c r="AA2370" i="1"/>
  <c r="AF2370" i="1" s="1"/>
  <c r="AE2369" i="1"/>
  <c r="AJ2369" i="1" s="1"/>
  <c r="AD2369" i="1"/>
  <c r="AI2369" i="1" s="1"/>
  <c r="AC2369" i="1"/>
  <c r="AH2369" i="1" s="1"/>
  <c r="AB2369" i="1"/>
  <c r="AG2369" i="1" s="1"/>
  <c r="AA2369" i="1"/>
  <c r="AF2369" i="1" s="1"/>
  <c r="AE2368" i="1"/>
  <c r="AJ2368" i="1" s="1"/>
  <c r="AD2368" i="1"/>
  <c r="AI2368" i="1" s="1"/>
  <c r="AC2368" i="1"/>
  <c r="AH2368" i="1" s="1"/>
  <c r="AB2368" i="1"/>
  <c r="AG2368" i="1" s="1"/>
  <c r="AA2368" i="1"/>
  <c r="AF2368" i="1" s="1"/>
  <c r="AE2367" i="1"/>
  <c r="AJ2367" i="1" s="1"/>
  <c r="AD2367" i="1"/>
  <c r="AI2367" i="1" s="1"/>
  <c r="AC2367" i="1"/>
  <c r="AH2367" i="1" s="1"/>
  <c r="AB2367" i="1"/>
  <c r="AG2367" i="1" s="1"/>
  <c r="AA2367" i="1"/>
  <c r="AF2367" i="1" s="1"/>
  <c r="AE2366" i="1"/>
  <c r="AJ2366" i="1" s="1"/>
  <c r="AD2366" i="1"/>
  <c r="AI2366" i="1" s="1"/>
  <c r="AC2366" i="1"/>
  <c r="AH2366" i="1" s="1"/>
  <c r="AB2366" i="1"/>
  <c r="AG2366" i="1" s="1"/>
  <c r="AA2366" i="1"/>
  <c r="AF2366" i="1" s="1"/>
  <c r="AE2365" i="1"/>
  <c r="AJ2365" i="1" s="1"/>
  <c r="AD2365" i="1"/>
  <c r="AI2365" i="1" s="1"/>
  <c r="AC2365" i="1"/>
  <c r="AH2365" i="1" s="1"/>
  <c r="AB2365" i="1"/>
  <c r="AG2365" i="1" s="1"/>
  <c r="AA2365" i="1"/>
  <c r="AF2365" i="1" s="1"/>
  <c r="AE2364" i="1"/>
  <c r="AJ2364" i="1" s="1"/>
  <c r="AD2364" i="1"/>
  <c r="AI2364" i="1" s="1"/>
  <c r="AC2364" i="1"/>
  <c r="AH2364" i="1" s="1"/>
  <c r="AB2364" i="1"/>
  <c r="AG2364" i="1" s="1"/>
  <c r="AA2364" i="1"/>
  <c r="AF2364" i="1" s="1"/>
  <c r="AE2363" i="1"/>
  <c r="AJ2363" i="1" s="1"/>
  <c r="AD2363" i="1"/>
  <c r="AI2363" i="1" s="1"/>
  <c r="AC2363" i="1"/>
  <c r="AH2363" i="1" s="1"/>
  <c r="AB2363" i="1"/>
  <c r="AG2363" i="1" s="1"/>
  <c r="AA2363" i="1"/>
  <c r="AF2363" i="1" s="1"/>
  <c r="AE2362" i="1"/>
  <c r="AJ2362" i="1" s="1"/>
  <c r="AD2362" i="1"/>
  <c r="AI2362" i="1" s="1"/>
  <c r="AC2362" i="1"/>
  <c r="AH2362" i="1" s="1"/>
  <c r="AB2362" i="1"/>
  <c r="AG2362" i="1" s="1"/>
  <c r="AA2362" i="1"/>
  <c r="AF2362" i="1" s="1"/>
  <c r="AE2361" i="1"/>
  <c r="AJ2361" i="1" s="1"/>
  <c r="AD2361" i="1"/>
  <c r="AI2361" i="1" s="1"/>
  <c r="AC2361" i="1"/>
  <c r="AH2361" i="1" s="1"/>
  <c r="AB2361" i="1"/>
  <c r="AG2361" i="1" s="1"/>
  <c r="AA2361" i="1"/>
  <c r="AF2361" i="1" s="1"/>
  <c r="AE2360" i="1"/>
  <c r="AJ2360" i="1" s="1"/>
  <c r="AD2360" i="1"/>
  <c r="AI2360" i="1" s="1"/>
  <c r="AC2360" i="1"/>
  <c r="AH2360" i="1" s="1"/>
  <c r="AB2360" i="1"/>
  <c r="AG2360" i="1" s="1"/>
  <c r="AA2360" i="1"/>
  <c r="AF2360" i="1" s="1"/>
  <c r="AE2359" i="1"/>
  <c r="AJ2359" i="1" s="1"/>
  <c r="AD2359" i="1"/>
  <c r="AI2359" i="1" s="1"/>
  <c r="AC2359" i="1"/>
  <c r="AH2359" i="1" s="1"/>
  <c r="AB2359" i="1"/>
  <c r="AG2359" i="1" s="1"/>
  <c r="AA2359" i="1"/>
  <c r="AF2359" i="1" s="1"/>
  <c r="AE2358" i="1"/>
  <c r="AJ2358" i="1" s="1"/>
  <c r="AD2358" i="1"/>
  <c r="AI2358" i="1" s="1"/>
  <c r="AC2358" i="1"/>
  <c r="AH2358" i="1" s="1"/>
  <c r="AB2358" i="1"/>
  <c r="AG2358" i="1" s="1"/>
  <c r="AA2358" i="1"/>
  <c r="AF2358" i="1" s="1"/>
  <c r="AE2357" i="1"/>
  <c r="AJ2357" i="1" s="1"/>
  <c r="AD2357" i="1"/>
  <c r="AI2357" i="1" s="1"/>
  <c r="AC2357" i="1"/>
  <c r="AH2357" i="1" s="1"/>
  <c r="AB2357" i="1"/>
  <c r="AG2357" i="1" s="1"/>
  <c r="AA2357" i="1"/>
  <c r="AF2357" i="1" s="1"/>
  <c r="AE2356" i="1"/>
  <c r="AJ2356" i="1" s="1"/>
  <c r="AD2356" i="1"/>
  <c r="AI2356" i="1" s="1"/>
  <c r="AC2356" i="1"/>
  <c r="AH2356" i="1" s="1"/>
  <c r="AB2356" i="1"/>
  <c r="AG2356" i="1" s="1"/>
  <c r="AA2356" i="1"/>
  <c r="AF2356" i="1" s="1"/>
  <c r="AE2355" i="1"/>
  <c r="AJ2355" i="1" s="1"/>
  <c r="AD2355" i="1"/>
  <c r="AI2355" i="1" s="1"/>
  <c r="AC2355" i="1"/>
  <c r="AH2355" i="1" s="1"/>
  <c r="AB2355" i="1"/>
  <c r="AG2355" i="1" s="1"/>
  <c r="AA2355" i="1"/>
  <c r="AF2355" i="1" s="1"/>
  <c r="AE2354" i="1"/>
  <c r="AJ2354" i="1" s="1"/>
  <c r="AD2354" i="1"/>
  <c r="AI2354" i="1" s="1"/>
  <c r="AC2354" i="1"/>
  <c r="AH2354" i="1" s="1"/>
  <c r="AB2354" i="1"/>
  <c r="AG2354" i="1" s="1"/>
  <c r="AA2354" i="1"/>
  <c r="AF2354" i="1" s="1"/>
  <c r="AE2353" i="1"/>
  <c r="AJ2353" i="1" s="1"/>
  <c r="AD2353" i="1"/>
  <c r="AI2353" i="1" s="1"/>
  <c r="AC2353" i="1"/>
  <c r="AH2353" i="1" s="1"/>
  <c r="AB2353" i="1"/>
  <c r="AG2353" i="1" s="1"/>
  <c r="AA2353" i="1"/>
  <c r="AF2353" i="1" s="1"/>
  <c r="AE2352" i="1"/>
  <c r="AJ2352" i="1" s="1"/>
  <c r="AD2352" i="1"/>
  <c r="AI2352" i="1" s="1"/>
  <c r="AC2352" i="1"/>
  <c r="AH2352" i="1" s="1"/>
  <c r="AB2352" i="1"/>
  <c r="AG2352" i="1" s="1"/>
  <c r="AA2352" i="1"/>
  <c r="AF2352" i="1" s="1"/>
  <c r="AE2351" i="1"/>
  <c r="AJ2351" i="1" s="1"/>
  <c r="AD2351" i="1"/>
  <c r="AI2351" i="1" s="1"/>
  <c r="AC2351" i="1"/>
  <c r="AH2351" i="1" s="1"/>
  <c r="AB2351" i="1"/>
  <c r="AG2351" i="1" s="1"/>
  <c r="AA2351" i="1"/>
  <c r="AF2351" i="1" s="1"/>
  <c r="AE2350" i="1"/>
  <c r="AJ2350" i="1" s="1"/>
  <c r="AD2350" i="1"/>
  <c r="AI2350" i="1" s="1"/>
  <c r="AC2350" i="1"/>
  <c r="AH2350" i="1" s="1"/>
  <c r="AB2350" i="1"/>
  <c r="AG2350" i="1" s="1"/>
  <c r="AA2350" i="1"/>
  <c r="AF2350" i="1" s="1"/>
  <c r="AE2349" i="1"/>
  <c r="AJ2349" i="1" s="1"/>
  <c r="AD2349" i="1"/>
  <c r="AI2349" i="1" s="1"/>
  <c r="AC2349" i="1"/>
  <c r="AH2349" i="1" s="1"/>
  <c r="AB2349" i="1"/>
  <c r="AG2349" i="1" s="1"/>
  <c r="AA2349" i="1"/>
  <c r="AF2349" i="1" s="1"/>
  <c r="AE2348" i="1"/>
  <c r="AJ2348" i="1" s="1"/>
  <c r="AD2348" i="1"/>
  <c r="AI2348" i="1" s="1"/>
  <c r="AC2348" i="1"/>
  <c r="AH2348" i="1" s="1"/>
  <c r="AB2348" i="1"/>
  <c r="AG2348" i="1" s="1"/>
  <c r="AA2348" i="1"/>
  <c r="AF2348" i="1" s="1"/>
  <c r="AE2347" i="1"/>
  <c r="AJ2347" i="1" s="1"/>
  <c r="AD2347" i="1"/>
  <c r="AI2347" i="1" s="1"/>
  <c r="AC2347" i="1"/>
  <c r="AH2347" i="1" s="1"/>
  <c r="AB2347" i="1"/>
  <c r="AG2347" i="1" s="1"/>
  <c r="AA2347" i="1"/>
  <c r="AF2347" i="1" s="1"/>
  <c r="AE2346" i="1"/>
  <c r="AJ2346" i="1" s="1"/>
  <c r="AD2346" i="1"/>
  <c r="AI2346" i="1" s="1"/>
  <c r="AC2346" i="1"/>
  <c r="AH2346" i="1" s="1"/>
  <c r="AB2346" i="1"/>
  <c r="AG2346" i="1" s="1"/>
  <c r="AA2346" i="1"/>
  <c r="AF2346" i="1" s="1"/>
  <c r="AE2345" i="1"/>
  <c r="AJ2345" i="1" s="1"/>
  <c r="AD2345" i="1"/>
  <c r="AI2345" i="1" s="1"/>
  <c r="AC2345" i="1"/>
  <c r="AH2345" i="1" s="1"/>
  <c r="AB2345" i="1"/>
  <c r="AG2345" i="1" s="1"/>
  <c r="AA2345" i="1"/>
  <c r="AF2345" i="1" s="1"/>
  <c r="AE2344" i="1"/>
  <c r="AJ2344" i="1" s="1"/>
  <c r="AD2344" i="1"/>
  <c r="AI2344" i="1" s="1"/>
  <c r="AC2344" i="1"/>
  <c r="AH2344" i="1" s="1"/>
  <c r="AB2344" i="1"/>
  <c r="AG2344" i="1" s="1"/>
  <c r="AA2344" i="1"/>
  <c r="AF2344" i="1" s="1"/>
  <c r="AE2343" i="1"/>
  <c r="AJ2343" i="1" s="1"/>
  <c r="AD2343" i="1"/>
  <c r="AI2343" i="1" s="1"/>
  <c r="AC2343" i="1"/>
  <c r="AH2343" i="1" s="1"/>
  <c r="AB2343" i="1"/>
  <c r="AG2343" i="1" s="1"/>
  <c r="AA2343" i="1"/>
  <c r="AF2343" i="1" s="1"/>
  <c r="AE2342" i="1"/>
  <c r="AJ2342" i="1" s="1"/>
  <c r="AD2342" i="1"/>
  <c r="AI2342" i="1" s="1"/>
  <c r="AC2342" i="1"/>
  <c r="AH2342" i="1" s="1"/>
  <c r="AB2342" i="1"/>
  <c r="AG2342" i="1" s="1"/>
  <c r="AA2342" i="1"/>
  <c r="AF2342" i="1" s="1"/>
  <c r="AE2341" i="1"/>
  <c r="AJ2341" i="1" s="1"/>
  <c r="AD2341" i="1"/>
  <c r="AI2341" i="1" s="1"/>
  <c r="AC2341" i="1"/>
  <c r="AH2341" i="1" s="1"/>
  <c r="AB2341" i="1"/>
  <c r="AG2341" i="1" s="1"/>
  <c r="AA2341" i="1"/>
  <c r="AF2341" i="1" s="1"/>
  <c r="AE2340" i="1"/>
  <c r="AJ2340" i="1" s="1"/>
  <c r="AD2340" i="1"/>
  <c r="AI2340" i="1" s="1"/>
  <c r="AC2340" i="1"/>
  <c r="AH2340" i="1" s="1"/>
  <c r="AB2340" i="1"/>
  <c r="AG2340" i="1" s="1"/>
  <c r="AA2340" i="1"/>
  <c r="AF2340" i="1" s="1"/>
  <c r="AE2339" i="1"/>
  <c r="AJ2339" i="1" s="1"/>
  <c r="AD2339" i="1"/>
  <c r="AI2339" i="1" s="1"/>
  <c r="AC2339" i="1"/>
  <c r="AH2339" i="1" s="1"/>
  <c r="AB2339" i="1"/>
  <c r="AG2339" i="1" s="1"/>
  <c r="AA2339" i="1"/>
  <c r="AF2339" i="1" s="1"/>
  <c r="AE2338" i="1"/>
  <c r="AJ2338" i="1" s="1"/>
  <c r="AD2338" i="1"/>
  <c r="AI2338" i="1" s="1"/>
  <c r="AC2338" i="1"/>
  <c r="AH2338" i="1" s="1"/>
  <c r="AB2338" i="1"/>
  <c r="AG2338" i="1" s="1"/>
  <c r="AA2338" i="1"/>
  <c r="AF2338" i="1" s="1"/>
  <c r="AE2337" i="1"/>
  <c r="AJ2337" i="1" s="1"/>
  <c r="AD2337" i="1"/>
  <c r="AI2337" i="1" s="1"/>
  <c r="AC2337" i="1"/>
  <c r="AH2337" i="1" s="1"/>
  <c r="AB2337" i="1"/>
  <c r="AG2337" i="1" s="1"/>
  <c r="AA2337" i="1"/>
  <c r="AF2337" i="1" s="1"/>
  <c r="AE2336" i="1"/>
  <c r="AJ2336" i="1" s="1"/>
  <c r="AD2336" i="1"/>
  <c r="AI2336" i="1" s="1"/>
  <c r="AC2336" i="1"/>
  <c r="AH2336" i="1" s="1"/>
  <c r="AB2336" i="1"/>
  <c r="AG2336" i="1" s="1"/>
  <c r="AA2336" i="1"/>
  <c r="AF2336" i="1" s="1"/>
  <c r="AE2335" i="1"/>
  <c r="AJ2335" i="1" s="1"/>
  <c r="AD2335" i="1"/>
  <c r="AI2335" i="1" s="1"/>
  <c r="AC2335" i="1"/>
  <c r="AH2335" i="1" s="1"/>
  <c r="AB2335" i="1"/>
  <c r="AG2335" i="1" s="1"/>
  <c r="AA2335" i="1"/>
  <c r="AF2335" i="1" s="1"/>
  <c r="AE2334" i="1"/>
  <c r="AJ2334" i="1" s="1"/>
  <c r="AD2334" i="1"/>
  <c r="AI2334" i="1" s="1"/>
  <c r="AC2334" i="1"/>
  <c r="AH2334" i="1" s="1"/>
  <c r="AB2334" i="1"/>
  <c r="AG2334" i="1" s="1"/>
  <c r="AA2334" i="1"/>
  <c r="AF2334" i="1" s="1"/>
  <c r="AE2333" i="1"/>
  <c r="AJ2333" i="1" s="1"/>
  <c r="AD2333" i="1"/>
  <c r="AI2333" i="1" s="1"/>
  <c r="AC2333" i="1"/>
  <c r="AH2333" i="1" s="1"/>
  <c r="AB2333" i="1"/>
  <c r="AG2333" i="1" s="1"/>
  <c r="AA2333" i="1"/>
  <c r="AF2333" i="1" s="1"/>
  <c r="AE2332" i="1"/>
  <c r="AJ2332" i="1" s="1"/>
  <c r="AD2332" i="1"/>
  <c r="AI2332" i="1" s="1"/>
  <c r="AC2332" i="1"/>
  <c r="AH2332" i="1" s="1"/>
  <c r="AB2332" i="1"/>
  <c r="AG2332" i="1" s="1"/>
  <c r="AA2332" i="1"/>
  <c r="AF2332" i="1" s="1"/>
  <c r="AE2331" i="1"/>
  <c r="AJ2331" i="1" s="1"/>
  <c r="AD2331" i="1"/>
  <c r="AI2331" i="1" s="1"/>
  <c r="AC2331" i="1"/>
  <c r="AH2331" i="1" s="1"/>
  <c r="AB2331" i="1"/>
  <c r="AG2331" i="1" s="1"/>
  <c r="AA2331" i="1"/>
  <c r="AF2331" i="1" s="1"/>
  <c r="AE2330" i="1"/>
  <c r="AJ2330" i="1" s="1"/>
  <c r="AD2330" i="1"/>
  <c r="AI2330" i="1" s="1"/>
  <c r="AC2330" i="1"/>
  <c r="AH2330" i="1" s="1"/>
  <c r="AB2330" i="1"/>
  <c r="AG2330" i="1" s="1"/>
  <c r="AA2330" i="1"/>
  <c r="AF2330" i="1" s="1"/>
  <c r="AE2329" i="1"/>
  <c r="AJ2329" i="1" s="1"/>
  <c r="AD2329" i="1"/>
  <c r="AI2329" i="1" s="1"/>
  <c r="AC2329" i="1"/>
  <c r="AH2329" i="1" s="1"/>
  <c r="AB2329" i="1"/>
  <c r="AG2329" i="1" s="1"/>
  <c r="AA2329" i="1"/>
  <c r="AF2329" i="1" s="1"/>
  <c r="AE2328" i="1"/>
  <c r="AJ2328" i="1" s="1"/>
  <c r="AD2328" i="1"/>
  <c r="AI2328" i="1" s="1"/>
  <c r="AC2328" i="1"/>
  <c r="AH2328" i="1" s="1"/>
  <c r="AB2328" i="1"/>
  <c r="AG2328" i="1" s="1"/>
  <c r="AA2328" i="1"/>
  <c r="AF2328" i="1" s="1"/>
  <c r="AE2327" i="1"/>
  <c r="AJ2327" i="1" s="1"/>
  <c r="AD2327" i="1"/>
  <c r="AI2327" i="1" s="1"/>
  <c r="AC2327" i="1"/>
  <c r="AH2327" i="1" s="1"/>
  <c r="AB2327" i="1"/>
  <c r="AG2327" i="1" s="1"/>
  <c r="AA2327" i="1"/>
  <c r="AF2327" i="1" s="1"/>
  <c r="AE2326" i="1"/>
  <c r="AJ2326" i="1" s="1"/>
  <c r="AD2326" i="1"/>
  <c r="AI2326" i="1" s="1"/>
  <c r="AC2326" i="1"/>
  <c r="AH2326" i="1" s="1"/>
  <c r="AB2326" i="1"/>
  <c r="AG2326" i="1" s="1"/>
  <c r="AA2326" i="1"/>
  <c r="AF2326" i="1" s="1"/>
  <c r="AE2325" i="1"/>
  <c r="AJ2325" i="1" s="1"/>
  <c r="AD2325" i="1"/>
  <c r="AI2325" i="1" s="1"/>
  <c r="AC2325" i="1"/>
  <c r="AH2325" i="1" s="1"/>
  <c r="AB2325" i="1"/>
  <c r="AG2325" i="1" s="1"/>
  <c r="AA2325" i="1"/>
  <c r="AF2325" i="1" s="1"/>
  <c r="AE2324" i="1"/>
  <c r="AJ2324" i="1" s="1"/>
  <c r="AD2324" i="1"/>
  <c r="AI2324" i="1" s="1"/>
  <c r="AC2324" i="1"/>
  <c r="AH2324" i="1" s="1"/>
  <c r="AB2324" i="1"/>
  <c r="AG2324" i="1" s="1"/>
  <c r="AA2324" i="1"/>
  <c r="AF2324" i="1" s="1"/>
  <c r="AE2323" i="1"/>
  <c r="AJ2323" i="1" s="1"/>
  <c r="AD2323" i="1"/>
  <c r="AI2323" i="1" s="1"/>
  <c r="AC2323" i="1"/>
  <c r="AH2323" i="1" s="1"/>
  <c r="AB2323" i="1"/>
  <c r="AG2323" i="1" s="1"/>
  <c r="AA2323" i="1"/>
  <c r="AF2323" i="1" s="1"/>
  <c r="AE2322" i="1"/>
  <c r="AJ2322" i="1" s="1"/>
  <c r="AD2322" i="1"/>
  <c r="AI2322" i="1" s="1"/>
  <c r="AC2322" i="1"/>
  <c r="AH2322" i="1" s="1"/>
  <c r="AB2322" i="1"/>
  <c r="AG2322" i="1" s="1"/>
  <c r="AA2322" i="1"/>
  <c r="AF2322" i="1" s="1"/>
  <c r="AE2321" i="1"/>
  <c r="AJ2321" i="1" s="1"/>
  <c r="AD2321" i="1"/>
  <c r="AI2321" i="1" s="1"/>
  <c r="AC2321" i="1"/>
  <c r="AH2321" i="1" s="1"/>
  <c r="AB2321" i="1"/>
  <c r="AG2321" i="1" s="1"/>
  <c r="AA2321" i="1"/>
  <c r="AF2321" i="1" s="1"/>
  <c r="AE2320" i="1"/>
  <c r="AJ2320" i="1" s="1"/>
  <c r="AD2320" i="1"/>
  <c r="AI2320" i="1" s="1"/>
  <c r="AC2320" i="1"/>
  <c r="AH2320" i="1" s="1"/>
  <c r="AB2320" i="1"/>
  <c r="AG2320" i="1" s="1"/>
  <c r="AA2320" i="1"/>
  <c r="AF2320" i="1" s="1"/>
  <c r="AE2319" i="1"/>
  <c r="AJ2319" i="1" s="1"/>
  <c r="AD2319" i="1"/>
  <c r="AI2319" i="1" s="1"/>
  <c r="AC2319" i="1"/>
  <c r="AH2319" i="1" s="1"/>
  <c r="AB2319" i="1"/>
  <c r="AG2319" i="1" s="1"/>
  <c r="AA2319" i="1"/>
  <c r="AF2319" i="1" s="1"/>
  <c r="AE2318" i="1"/>
  <c r="AJ2318" i="1" s="1"/>
  <c r="AD2318" i="1"/>
  <c r="AI2318" i="1" s="1"/>
  <c r="AC2318" i="1"/>
  <c r="AH2318" i="1" s="1"/>
  <c r="AB2318" i="1"/>
  <c r="AG2318" i="1" s="1"/>
  <c r="AA2318" i="1"/>
  <c r="AF2318" i="1" s="1"/>
  <c r="AE2317" i="1"/>
  <c r="AJ2317" i="1" s="1"/>
  <c r="AD2317" i="1"/>
  <c r="AI2317" i="1" s="1"/>
  <c r="AC2317" i="1"/>
  <c r="AH2317" i="1" s="1"/>
  <c r="AB2317" i="1"/>
  <c r="AG2317" i="1" s="1"/>
  <c r="AA2317" i="1"/>
  <c r="AF2317" i="1" s="1"/>
  <c r="AE2316" i="1"/>
  <c r="AJ2316" i="1" s="1"/>
  <c r="AD2316" i="1"/>
  <c r="AI2316" i="1" s="1"/>
  <c r="AC2316" i="1"/>
  <c r="AH2316" i="1" s="1"/>
  <c r="AB2316" i="1"/>
  <c r="AG2316" i="1" s="1"/>
  <c r="AA2316" i="1"/>
  <c r="AF2316" i="1" s="1"/>
  <c r="AE2315" i="1"/>
  <c r="AJ2315" i="1" s="1"/>
  <c r="AD2315" i="1"/>
  <c r="AI2315" i="1" s="1"/>
  <c r="AC2315" i="1"/>
  <c r="AH2315" i="1" s="1"/>
  <c r="AB2315" i="1"/>
  <c r="AG2315" i="1" s="1"/>
  <c r="AA2315" i="1"/>
  <c r="AF2315" i="1" s="1"/>
  <c r="AE2314" i="1"/>
  <c r="AJ2314" i="1" s="1"/>
  <c r="AD2314" i="1"/>
  <c r="AI2314" i="1" s="1"/>
  <c r="AC2314" i="1"/>
  <c r="AH2314" i="1" s="1"/>
  <c r="AB2314" i="1"/>
  <c r="AG2314" i="1" s="1"/>
  <c r="AA2314" i="1"/>
  <c r="AF2314" i="1" s="1"/>
  <c r="AE2313" i="1"/>
  <c r="AJ2313" i="1" s="1"/>
  <c r="AD2313" i="1"/>
  <c r="AI2313" i="1" s="1"/>
  <c r="AC2313" i="1"/>
  <c r="AH2313" i="1" s="1"/>
  <c r="AB2313" i="1"/>
  <c r="AG2313" i="1" s="1"/>
  <c r="AA2313" i="1"/>
  <c r="AF2313" i="1" s="1"/>
  <c r="AE2312" i="1"/>
  <c r="AJ2312" i="1" s="1"/>
  <c r="AD2312" i="1"/>
  <c r="AI2312" i="1" s="1"/>
  <c r="AC2312" i="1"/>
  <c r="AH2312" i="1" s="1"/>
  <c r="AB2312" i="1"/>
  <c r="AG2312" i="1" s="1"/>
  <c r="AA2312" i="1"/>
  <c r="AF2312" i="1" s="1"/>
  <c r="AE2311" i="1"/>
  <c r="AJ2311" i="1" s="1"/>
  <c r="AD2311" i="1"/>
  <c r="AI2311" i="1" s="1"/>
  <c r="AC2311" i="1"/>
  <c r="AH2311" i="1" s="1"/>
  <c r="AB2311" i="1"/>
  <c r="AG2311" i="1" s="1"/>
  <c r="AA2311" i="1"/>
  <c r="AF2311" i="1" s="1"/>
  <c r="AE2310" i="1"/>
  <c r="AJ2310" i="1" s="1"/>
  <c r="AD2310" i="1"/>
  <c r="AI2310" i="1" s="1"/>
  <c r="AC2310" i="1"/>
  <c r="AH2310" i="1" s="1"/>
  <c r="AB2310" i="1"/>
  <c r="AG2310" i="1" s="1"/>
  <c r="AA2310" i="1"/>
  <c r="AF2310" i="1" s="1"/>
  <c r="AE2309" i="1"/>
  <c r="AJ2309" i="1" s="1"/>
  <c r="AD2309" i="1"/>
  <c r="AI2309" i="1" s="1"/>
  <c r="AC2309" i="1"/>
  <c r="AH2309" i="1" s="1"/>
  <c r="AB2309" i="1"/>
  <c r="AG2309" i="1" s="1"/>
  <c r="AA2309" i="1"/>
  <c r="AF2309" i="1" s="1"/>
  <c r="AE2308" i="1"/>
  <c r="AJ2308" i="1" s="1"/>
  <c r="AD2308" i="1"/>
  <c r="AI2308" i="1" s="1"/>
  <c r="AC2308" i="1"/>
  <c r="AH2308" i="1" s="1"/>
  <c r="AB2308" i="1"/>
  <c r="AG2308" i="1" s="1"/>
  <c r="AA2308" i="1"/>
  <c r="AF2308" i="1" s="1"/>
  <c r="AE2307" i="1"/>
  <c r="AJ2307" i="1" s="1"/>
  <c r="AD2307" i="1"/>
  <c r="AI2307" i="1" s="1"/>
  <c r="AC2307" i="1"/>
  <c r="AH2307" i="1" s="1"/>
  <c r="AB2307" i="1"/>
  <c r="AG2307" i="1" s="1"/>
  <c r="AA2307" i="1"/>
  <c r="AF2307" i="1" s="1"/>
  <c r="AE2306" i="1"/>
  <c r="AJ2306" i="1" s="1"/>
  <c r="AD2306" i="1"/>
  <c r="AI2306" i="1" s="1"/>
  <c r="AC2306" i="1"/>
  <c r="AH2306" i="1" s="1"/>
  <c r="AB2306" i="1"/>
  <c r="AG2306" i="1" s="1"/>
  <c r="AA2306" i="1"/>
  <c r="AF2306" i="1" s="1"/>
  <c r="AE2305" i="1"/>
  <c r="AJ2305" i="1" s="1"/>
  <c r="AD2305" i="1"/>
  <c r="AI2305" i="1" s="1"/>
  <c r="AC2305" i="1"/>
  <c r="AH2305" i="1" s="1"/>
  <c r="AB2305" i="1"/>
  <c r="AG2305" i="1" s="1"/>
  <c r="AA2305" i="1"/>
  <c r="AF2305" i="1" s="1"/>
  <c r="AE2304" i="1"/>
  <c r="AJ2304" i="1" s="1"/>
  <c r="AD2304" i="1"/>
  <c r="AI2304" i="1" s="1"/>
  <c r="AC2304" i="1"/>
  <c r="AH2304" i="1" s="1"/>
  <c r="AB2304" i="1"/>
  <c r="AG2304" i="1" s="1"/>
  <c r="AA2304" i="1"/>
  <c r="AF2304" i="1" s="1"/>
  <c r="AE2303" i="1"/>
  <c r="AJ2303" i="1" s="1"/>
  <c r="AD2303" i="1"/>
  <c r="AI2303" i="1" s="1"/>
  <c r="AC2303" i="1"/>
  <c r="AH2303" i="1" s="1"/>
  <c r="AB2303" i="1"/>
  <c r="AG2303" i="1" s="1"/>
  <c r="AA2303" i="1"/>
  <c r="AF2303" i="1" s="1"/>
  <c r="AE2302" i="1"/>
  <c r="AJ2302" i="1" s="1"/>
  <c r="AD2302" i="1"/>
  <c r="AI2302" i="1" s="1"/>
  <c r="AC2302" i="1"/>
  <c r="AH2302" i="1" s="1"/>
  <c r="AB2302" i="1"/>
  <c r="AG2302" i="1" s="1"/>
  <c r="AA2302" i="1"/>
  <c r="AF2302" i="1" s="1"/>
  <c r="AE2301" i="1"/>
  <c r="AJ2301" i="1" s="1"/>
  <c r="AD2301" i="1"/>
  <c r="AI2301" i="1" s="1"/>
  <c r="AC2301" i="1"/>
  <c r="AH2301" i="1" s="1"/>
  <c r="AB2301" i="1"/>
  <c r="AG2301" i="1" s="1"/>
  <c r="AA2301" i="1"/>
  <c r="AF2301" i="1" s="1"/>
  <c r="AE2300" i="1"/>
  <c r="AJ2300" i="1" s="1"/>
  <c r="AD2300" i="1"/>
  <c r="AI2300" i="1" s="1"/>
  <c r="AC2300" i="1"/>
  <c r="AH2300" i="1" s="1"/>
  <c r="AB2300" i="1"/>
  <c r="AG2300" i="1" s="1"/>
  <c r="AA2300" i="1"/>
  <c r="AF2300" i="1" s="1"/>
  <c r="AE2299" i="1"/>
  <c r="AJ2299" i="1" s="1"/>
  <c r="AD2299" i="1"/>
  <c r="AI2299" i="1" s="1"/>
  <c r="AC2299" i="1"/>
  <c r="AH2299" i="1" s="1"/>
  <c r="AB2299" i="1"/>
  <c r="AG2299" i="1" s="1"/>
  <c r="AA2299" i="1"/>
  <c r="AF2299" i="1" s="1"/>
  <c r="AE2298" i="1"/>
  <c r="AJ2298" i="1" s="1"/>
  <c r="AD2298" i="1"/>
  <c r="AI2298" i="1" s="1"/>
  <c r="AC2298" i="1"/>
  <c r="AH2298" i="1" s="1"/>
  <c r="AB2298" i="1"/>
  <c r="AG2298" i="1" s="1"/>
  <c r="AA2298" i="1"/>
  <c r="AF2298" i="1" s="1"/>
  <c r="AE2297" i="1"/>
  <c r="AJ2297" i="1" s="1"/>
  <c r="AD2297" i="1"/>
  <c r="AI2297" i="1" s="1"/>
  <c r="AC2297" i="1"/>
  <c r="AH2297" i="1" s="1"/>
  <c r="AB2297" i="1"/>
  <c r="AG2297" i="1" s="1"/>
  <c r="AA2297" i="1"/>
  <c r="AF2297" i="1" s="1"/>
  <c r="AE2296" i="1"/>
  <c r="AJ2296" i="1" s="1"/>
  <c r="AD2296" i="1"/>
  <c r="AI2296" i="1" s="1"/>
  <c r="AC2296" i="1"/>
  <c r="AH2296" i="1" s="1"/>
  <c r="AB2296" i="1"/>
  <c r="AG2296" i="1" s="1"/>
  <c r="AA2296" i="1"/>
  <c r="AF2296" i="1" s="1"/>
  <c r="AE2295" i="1"/>
  <c r="AJ2295" i="1" s="1"/>
  <c r="AD2295" i="1"/>
  <c r="AI2295" i="1" s="1"/>
  <c r="AC2295" i="1"/>
  <c r="AH2295" i="1" s="1"/>
  <c r="AB2295" i="1"/>
  <c r="AG2295" i="1" s="1"/>
  <c r="AA2295" i="1"/>
  <c r="AF2295" i="1" s="1"/>
  <c r="AE2294" i="1"/>
  <c r="AJ2294" i="1" s="1"/>
  <c r="AD2294" i="1"/>
  <c r="AI2294" i="1" s="1"/>
  <c r="AC2294" i="1"/>
  <c r="AH2294" i="1" s="1"/>
  <c r="AB2294" i="1"/>
  <c r="AG2294" i="1" s="1"/>
  <c r="AA2294" i="1"/>
  <c r="AF2294" i="1" s="1"/>
  <c r="AE2293" i="1"/>
  <c r="AJ2293" i="1" s="1"/>
  <c r="AD2293" i="1"/>
  <c r="AI2293" i="1" s="1"/>
  <c r="AC2293" i="1"/>
  <c r="AH2293" i="1" s="1"/>
  <c r="AB2293" i="1"/>
  <c r="AG2293" i="1" s="1"/>
  <c r="AA2293" i="1"/>
  <c r="AF2293" i="1" s="1"/>
  <c r="AE2292" i="1"/>
  <c r="AJ2292" i="1" s="1"/>
  <c r="AD2292" i="1"/>
  <c r="AI2292" i="1" s="1"/>
  <c r="AC2292" i="1"/>
  <c r="AH2292" i="1" s="1"/>
  <c r="AB2292" i="1"/>
  <c r="AG2292" i="1" s="1"/>
  <c r="AA2292" i="1"/>
  <c r="AF2292" i="1" s="1"/>
  <c r="AE2291" i="1"/>
  <c r="AJ2291" i="1" s="1"/>
  <c r="AD2291" i="1"/>
  <c r="AI2291" i="1" s="1"/>
  <c r="AC2291" i="1"/>
  <c r="AH2291" i="1" s="1"/>
  <c r="AB2291" i="1"/>
  <c r="AG2291" i="1" s="1"/>
  <c r="AA2291" i="1"/>
  <c r="AF2291" i="1" s="1"/>
  <c r="AE2290" i="1"/>
  <c r="AJ2290" i="1" s="1"/>
  <c r="AD2290" i="1"/>
  <c r="AI2290" i="1" s="1"/>
  <c r="AC2290" i="1"/>
  <c r="AH2290" i="1" s="1"/>
  <c r="AB2290" i="1"/>
  <c r="AG2290" i="1" s="1"/>
  <c r="AA2290" i="1"/>
  <c r="AF2290" i="1" s="1"/>
  <c r="AE2289" i="1"/>
  <c r="AJ2289" i="1" s="1"/>
  <c r="AD2289" i="1"/>
  <c r="AI2289" i="1" s="1"/>
  <c r="AC2289" i="1"/>
  <c r="AH2289" i="1" s="1"/>
  <c r="AB2289" i="1"/>
  <c r="AG2289" i="1" s="1"/>
  <c r="AA2289" i="1"/>
  <c r="AF2289" i="1" s="1"/>
  <c r="AE2288" i="1"/>
  <c r="AJ2288" i="1" s="1"/>
  <c r="AD2288" i="1"/>
  <c r="AI2288" i="1" s="1"/>
  <c r="AC2288" i="1"/>
  <c r="AH2288" i="1" s="1"/>
  <c r="AB2288" i="1"/>
  <c r="AG2288" i="1" s="1"/>
  <c r="AA2288" i="1"/>
  <c r="AF2288" i="1" s="1"/>
  <c r="AE2287" i="1"/>
  <c r="AJ2287" i="1" s="1"/>
  <c r="AD2287" i="1"/>
  <c r="AI2287" i="1" s="1"/>
  <c r="AC2287" i="1"/>
  <c r="AH2287" i="1" s="1"/>
  <c r="AB2287" i="1"/>
  <c r="AG2287" i="1" s="1"/>
  <c r="AA2287" i="1"/>
  <c r="AF2287" i="1" s="1"/>
  <c r="AE2286" i="1"/>
  <c r="AJ2286" i="1" s="1"/>
  <c r="AD2286" i="1"/>
  <c r="AI2286" i="1" s="1"/>
  <c r="AC2286" i="1"/>
  <c r="AH2286" i="1" s="1"/>
  <c r="AB2286" i="1"/>
  <c r="AG2286" i="1" s="1"/>
  <c r="AA2286" i="1"/>
  <c r="AF2286" i="1" s="1"/>
  <c r="AE2285" i="1"/>
  <c r="AJ2285" i="1" s="1"/>
  <c r="AD2285" i="1"/>
  <c r="AI2285" i="1" s="1"/>
  <c r="AC2285" i="1"/>
  <c r="AH2285" i="1" s="1"/>
  <c r="AB2285" i="1"/>
  <c r="AG2285" i="1" s="1"/>
  <c r="AA2285" i="1"/>
  <c r="AF2285" i="1" s="1"/>
  <c r="AE2284" i="1"/>
  <c r="AJ2284" i="1" s="1"/>
  <c r="AD2284" i="1"/>
  <c r="AI2284" i="1" s="1"/>
  <c r="AC2284" i="1"/>
  <c r="AH2284" i="1" s="1"/>
  <c r="AB2284" i="1"/>
  <c r="AG2284" i="1" s="1"/>
  <c r="AA2284" i="1"/>
  <c r="AF2284" i="1" s="1"/>
  <c r="AE2283" i="1"/>
  <c r="AJ2283" i="1" s="1"/>
  <c r="AD2283" i="1"/>
  <c r="AI2283" i="1" s="1"/>
  <c r="AC2283" i="1"/>
  <c r="AH2283" i="1" s="1"/>
  <c r="AB2283" i="1"/>
  <c r="AG2283" i="1" s="1"/>
  <c r="AA2283" i="1"/>
  <c r="AF2283" i="1" s="1"/>
  <c r="AE2282" i="1"/>
  <c r="AJ2282" i="1" s="1"/>
  <c r="AD2282" i="1"/>
  <c r="AI2282" i="1" s="1"/>
  <c r="AC2282" i="1"/>
  <c r="AH2282" i="1" s="1"/>
  <c r="AB2282" i="1"/>
  <c r="AG2282" i="1" s="1"/>
  <c r="AA2282" i="1"/>
  <c r="AF2282" i="1" s="1"/>
  <c r="AE2281" i="1"/>
  <c r="AJ2281" i="1" s="1"/>
  <c r="AD2281" i="1"/>
  <c r="AI2281" i="1" s="1"/>
  <c r="AC2281" i="1"/>
  <c r="AH2281" i="1" s="1"/>
  <c r="AB2281" i="1"/>
  <c r="AG2281" i="1" s="1"/>
  <c r="AA2281" i="1"/>
  <c r="AF2281" i="1" s="1"/>
  <c r="AE2280" i="1"/>
  <c r="AJ2280" i="1" s="1"/>
  <c r="AD2280" i="1"/>
  <c r="AI2280" i="1" s="1"/>
  <c r="AC2280" i="1"/>
  <c r="AH2280" i="1" s="1"/>
  <c r="AB2280" i="1"/>
  <c r="AG2280" i="1" s="1"/>
  <c r="AA2280" i="1"/>
  <c r="AF2280" i="1" s="1"/>
  <c r="AE2279" i="1"/>
  <c r="AJ2279" i="1" s="1"/>
  <c r="AD2279" i="1"/>
  <c r="AI2279" i="1" s="1"/>
  <c r="AC2279" i="1"/>
  <c r="AH2279" i="1" s="1"/>
  <c r="AB2279" i="1"/>
  <c r="AG2279" i="1" s="1"/>
  <c r="AA2279" i="1"/>
  <c r="AF2279" i="1" s="1"/>
  <c r="AE2278" i="1"/>
  <c r="AJ2278" i="1" s="1"/>
  <c r="AD2278" i="1"/>
  <c r="AI2278" i="1" s="1"/>
  <c r="AC2278" i="1"/>
  <c r="AH2278" i="1" s="1"/>
  <c r="AB2278" i="1"/>
  <c r="AG2278" i="1" s="1"/>
  <c r="AA2278" i="1"/>
  <c r="AF2278" i="1" s="1"/>
  <c r="AE2277" i="1"/>
  <c r="AJ2277" i="1" s="1"/>
  <c r="AD2277" i="1"/>
  <c r="AI2277" i="1" s="1"/>
  <c r="AC2277" i="1"/>
  <c r="AH2277" i="1" s="1"/>
  <c r="AB2277" i="1"/>
  <c r="AG2277" i="1" s="1"/>
  <c r="AA2277" i="1"/>
  <c r="AF2277" i="1" s="1"/>
  <c r="AE2276" i="1"/>
  <c r="AJ2276" i="1" s="1"/>
  <c r="AD2276" i="1"/>
  <c r="AI2276" i="1" s="1"/>
  <c r="AC2276" i="1"/>
  <c r="AH2276" i="1" s="1"/>
  <c r="AB2276" i="1"/>
  <c r="AG2276" i="1" s="1"/>
  <c r="AA2276" i="1"/>
  <c r="AF2276" i="1" s="1"/>
  <c r="AE2275" i="1"/>
  <c r="AJ2275" i="1" s="1"/>
  <c r="AD2275" i="1"/>
  <c r="AI2275" i="1" s="1"/>
  <c r="AC2275" i="1"/>
  <c r="AH2275" i="1" s="1"/>
  <c r="AB2275" i="1"/>
  <c r="AG2275" i="1" s="1"/>
  <c r="AA2275" i="1"/>
  <c r="AF2275" i="1" s="1"/>
  <c r="AE2274" i="1"/>
  <c r="AJ2274" i="1" s="1"/>
  <c r="AD2274" i="1"/>
  <c r="AI2274" i="1" s="1"/>
  <c r="AC2274" i="1"/>
  <c r="AH2274" i="1" s="1"/>
  <c r="AB2274" i="1"/>
  <c r="AG2274" i="1" s="1"/>
  <c r="AA2274" i="1"/>
  <c r="AF2274" i="1" s="1"/>
  <c r="AE2273" i="1"/>
  <c r="AJ2273" i="1" s="1"/>
  <c r="AD2273" i="1"/>
  <c r="AI2273" i="1" s="1"/>
  <c r="AC2273" i="1"/>
  <c r="AH2273" i="1" s="1"/>
  <c r="AB2273" i="1"/>
  <c r="AG2273" i="1" s="1"/>
  <c r="AA2273" i="1"/>
  <c r="AF2273" i="1" s="1"/>
  <c r="AE2272" i="1"/>
  <c r="AJ2272" i="1" s="1"/>
  <c r="AD2272" i="1"/>
  <c r="AI2272" i="1" s="1"/>
  <c r="AC2272" i="1"/>
  <c r="AH2272" i="1" s="1"/>
  <c r="AB2272" i="1"/>
  <c r="AG2272" i="1" s="1"/>
  <c r="AA2272" i="1"/>
  <c r="AF2272" i="1" s="1"/>
  <c r="AE2271" i="1"/>
  <c r="AJ2271" i="1" s="1"/>
  <c r="AD2271" i="1"/>
  <c r="AI2271" i="1" s="1"/>
  <c r="AC2271" i="1"/>
  <c r="AH2271" i="1" s="1"/>
  <c r="AB2271" i="1"/>
  <c r="AG2271" i="1" s="1"/>
  <c r="AA2271" i="1"/>
  <c r="AF2271" i="1" s="1"/>
  <c r="AE2270" i="1"/>
  <c r="AJ2270" i="1" s="1"/>
  <c r="AD2270" i="1"/>
  <c r="AI2270" i="1" s="1"/>
  <c r="AC2270" i="1"/>
  <c r="AH2270" i="1" s="1"/>
  <c r="AB2270" i="1"/>
  <c r="AG2270" i="1" s="1"/>
  <c r="AA2270" i="1"/>
  <c r="AF2270" i="1" s="1"/>
  <c r="AE2269" i="1"/>
  <c r="AJ2269" i="1" s="1"/>
  <c r="AD2269" i="1"/>
  <c r="AI2269" i="1" s="1"/>
  <c r="AC2269" i="1"/>
  <c r="AH2269" i="1" s="1"/>
  <c r="AB2269" i="1"/>
  <c r="AG2269" i="1" s="1"/>
  <c r="AA2269" i="1"/>
  <c r="AF2269" i="1" s="1"/>
  <c r="AE2268" i="1"/>
  <c r="AJ2268" i="1" s="1"/>
  <c r="AD2268" i="1"/>
  <c r="AI2268" i="1" s="1"/>
  <c r="AC2268" i="1"/>
  <c r="AH2268" i="1" s="1"/>
  <c r="AB2268" i="1"/>
  <c r="AG2268" i="1" s="1"/>
  <c r="AA2268" i="1"/>
  <c r="AF2268" i="1" s="1"/>
  <c r="AE2267" i="1"/>
  <c r="AJ2267" i="1" s="1"/>
  <c r="AD2267" i="1"/>
  <c r="AI2267" i="1" s="1"/>
  <c r="AC2267" i="1"/>
  <c r="AH2267" i="1" s="1"/>
  <c r="AB2267" i="1"/>
  <c r="AG2267" i="1" s="1"/>
  <c r="AA2267" i="1"/>
  <c r="AF2267" i="1" s="1"/>
  <c r="AE2266" i="1"/>
  <c r="AJ2266" i="1" s="1"/>
  <c r="AD2266" i="1"/>
  <c r="AI2266" i="1" s="1"/>
  <c r="AC2266" i="1"/>
  <c r="AH2266" i="1" s="1"/>
  <c r="AB2266" i="1"/>
  <c r="AG2266" i="1" s="1"/>
  <c r="AA2266" i="1"/>
  <c r="AF2266" i="1" s="1"/>
  <c r="AE2265" i="1"/>
  <c r="AJ2265" i="1" s="1"/>
  <c r="AD2265" i="1"/>
  <c r="AI2265" i="1" s="1"/>
  <c r="AC2265" i="1"/>
  <c r="AH2265" i="1" s="1"/>
  <c r="AB2265" i="1"/>
  <c r="AG2265" i="1" s="1"/>
  <c r="AA2265" i="1"/>
  <c r="AF2265" i="1" s="1"/>
  <c r="AE2264" i="1"/>
  <c r="AJ2264" i="1" s="1"/>
  <c r="AD2264" i="1"/>
  <c r="AI2264" i="1" s="1"/>
  <c r="AC2264" i="1"/>
  <c r="AH2264" i="1" s="1"/>
  <c r="AB2264" i="1"/>
  <c r="AG2264" i="1" s="1"/>
  <c r="AA2264" i="1"/>
  <c r="AF2264" i="1" s="1"/>
  <c r="AE2263" i="1"/>
  <c r="AJ2263" i="1" s="1"/>
  <c r="AD2263" i="1"/>
  <c r="AI2263" i="1" s="1"/>
  <c r="AC2263" i="1"/>
  <c r="AH2263" i="1" s="1"/>
  <c r="AB2263" i="1"/>
  <c r="AG2263" i="1" s="1"/>
  <c r="AA2263" i="1"/>
  <c r="AF2263" i="1" s="1"/>
  <c r="AE2262" i="1"/>
  <c r="AJ2262" i="1" s="1"/>
  <c r="AD2262" i="1"/>
  <c r="AI2262" i="1" s="1"/>
  <c r="AC2262" i="1"/>
  <c r="AH2262" i="1" s="1"/>
  <c r="AB2262" i="1"/>
  <c r="AG2262" i="1" s="1"/>
  <c r="AA2262" i="1"/>
  <c r="AF2262" i="1" s="1"/>
  <c r="AE2261" i="1"/>
  <c r="AJ2261" i="1" s="1"/>
  <c r="AD2261" i="1"/>
  <c r="AI2261" i="1" s="1"/>
  <c r="AC2261" i="1"/>
  <c r="AH2261" i="1" s="1"/>
  <c r="AB2261" i="1"/>
  <c r="AG2261" i="1" s="1"/>
  <c r="AA2261" i="1"/>
  <c r="AF2261" i="1" s="1"/>
  <c r="AE2260" i="1"/>
  <c r="AJ2260" i="1" s="1"/>
  <c r="AD2260" i="1"/>
  <c r="AI2260" i="1" s="1"/>
  <c r="AC2260" i="1"/>
  <c r="AH2260" i="1" s="1"/>
  <c r="AB2260" i="1"/>
  <c r="AG2260" i="1" s="1"/>
  <c r="AA2260" i="1"/>
  <c r="AF2260" i="1" s="1"/>
  <c r="AE2259" i="1"/>
  <c r="AJ2259" i="1" s="1"/>
  <c r="AD2259" i="1"/>
  <c r="AI2259" i="1" s="1"/>
  <c r="AC2259" i="1"/>
  <c r="AH2259" i="1" s="1"/>
  <c r="AB2259" i="1"/>
  <c r="AG2259" i="1" s="1"/>
  <c r="AA2259" i="1"/>
  <c r="AF2259" i="1" s="1"/>
  <c r="AE2258" i="1"/>
  <c r="AJ2258" i="1" s="1"/>
  <c r="AD2258" i="1"/>
  <c r="AI2258" i="1" s="1"/>
  <c r="AC2258" i="1"/>
  <c r="AH2258" i="1" s="1"/>
  <c r="AB2258" i="1"/>
  <c r="AG2258" i="1" s="1"/>
  <c r="AA2258" i="1"/>
  <c r="AF2258" i="1" s="1"/>
  <c r="AE2257" i="1"/>
  <c r="AJ2257" i="1" s="1"/>
  <c r="AD2257" i="1"/>
  <c r="AI2257" i="1" s="1"/>
  <c r="AC2257" i="1"/>
  <c r="AH2257" i="1" s="1"/>
  <c r="AB2257" i="1"/>
  <c r="AG2257" i="1" s="1"/>
  <c r="AA2257" i="1"/>
  <c r="AF2257" i="1" s="1"/>
  <c r="AE2256" i="1"/>
  <c r="AJ2256" i="1" s="1"/>
  <c r="AD2256" i="1"/>
  <c r="AI2256" i="1" s="1"/>
  <c r="AC2256" i="1"/>
  <c r="AH2256" i="1" s="1"/>
  <c r="AB2256" i="1"/>
  <c r="AG2256" i="1" s="1"/>
  <c r="AA2256" i="1"/>
  <c r="AF2256" i="1" s="1"/>
  <c r="AE2255" i="1"/>
  <c r="AJ2255" i="1" s="1"/>
  <c r="AD2255" i="1"/>
  <c r="AI2255" i="1" s="1"/>
  <c r="AC2255" i="1"/>
  <c r="AH2255" i="1" s="1"/>
  <c r="AB2255" i="1"/>
  <c r="AG2255" i="1" s="1"/>
  <c r="AA2255" i="1"/>
  <c r="AF2255" i="1" s="1"/>
  <c r="AE2254" i="1"/>
  <c r="AJ2254" i="1" s="1"/>
  <c r="AD2254" i="1"/>
  <c r="AI2254" i="1" s="1"/>
  <c r="AC2254" i="1"/>
  <c r="AH2254" i="1" s="1"/>
  <c r="AB2254" i="1"/>
  <c r="AG2254" i="1" s="1"/>
  <c r="AA2254" i="1"/>
  <c r="AF2254" i="1" s="1"/>
  <c r="AE2253" i="1"/>
  <c r="AJ2253" i="1" s="1"/>
  <c r="AD2253" i="1"/>
  <c r="AI2253" i="1" s="1"/>
  <c r="AC2253" i="1"/>
  <c r="AH2253" i="1" s="1"/>
  <c r="AB2253" i="1"/>
  <c r="AG2253" i="1" s="1"/>
  <c r="AA2253" i="1"/>
  <c r="AF2253" i="1" s="1"/>
  <c r="AE2252" i="1"/>
  <c r="AJ2252" i="1" s="1"/>
  <c r="AD2252" i="1"/>
  <c r="AI2252" i="1" s="1"/>
  <c r="AC2252" i="1"/>
  <c r="AH2252" i="1" s="1"/>
  <c r="AB2252" i="1"/>
  <c r="AG2252" i="1" s="1"/>
  <c r="AA2252" i="1"/>
  <c r="AF2252" i="1" s="1"/>
  <c r="AE2251" i="1"/>
  <c r="AJ2251" i="1" s="1"/>
  <c r="AD2251" i="1"/>
  <c r="AI2251" i="1" s="1"/>
  <c r="AC2251" i="1"/>
  <c r="AH2251" i="1" s="1"/>
  <c r="AB2251" i="1"/>
  <c r="AG2251" i="1" s="1"/>
  <c r="AA2251" i="1"/>
  <c r="AF2251" i="1" s="1"/>
  <c r="AE2250" i="1"/>
  <c r="AJ2250" i="1" s="1"/>
  <c r="AD2250" i="1"/>
  <c r="AI2250" i="1" s="1"/>
  <c r="AC2250" i="1"/>
  <c r="AH2250" i="1" s="1"/>
  <c r="AB2250" i="1"/>
  <c r="AG2250" i="1" s="1"/>
  <c r="AA2250" i="1"/>
  <c r="AF2250" i="1" s="1"/>
  <c r="AE2249" i="1"/>
  <c r="AJ2249" i="1" s="1"/>
  <c r="AD2249" i="1"/>
  <c r="AI2249" i="1" s="1"/>
  <c r="AC2249" i="1"/>
  <c r="AH2249" i="1" s="1"/>
  <c r="AB2249" i="1"/>
  <c r="AG2249" i="1" s="1"/>
  <c r="AA2249" i="1"/>
  <c r="AF2249" i="1" s="1"/>
  <c r="AE2248" i="1"/>
  <c r="AJ2248" i="1" s="1"/>
  <c r="AD2248" i="1"/>
  <c r="AI2248" i="1" s="1"/>
  <c r="AC2248" i="1"/>
  <c r="AH2248" i="1" s="1"/>
  <c r="AB2248" i="1"/>
  <c r="AG2248" i="1" s="1"/>
  <c r="AA2248" i="1"/>
  <c r="AF2248" i="1" s="1"/>
  <c r="AE2247" i="1"/>
  <c r="AJ2247" i="1" s="1"/>
  <c r="AD2247" i="1"/>
  <c r="AI2247" i="1" s="1"/>
  <c r="AC2247" i="1"/>
  <c r="AH2247" i="1" s="1"/>
  <c r="AB2247" i="1"/>
  <c r="AG2247" i="1" s="1"/>
  <c r="AA2247" i="1"/>
  <c r="AF2247" i="1" s="1"/>
  <c r="AE2246" i="1"/>
  <c r="AJ2246" i="1" s="1"/>
  <c r="AD2246" i="1"/>
  <c r="AI2246" i="1" s="1"/>
  <c r="AC2246" i="1"/>
  <c r="AH2246" i="1" s="1"/>
  <c r="AB2246" i="1"/>
  <c r="AG2246" i="1" s="1"/>
  <c r="AA2246" i="1"/>
  <c r="AF2246" i="1" s="1"/>
  <c r="AE2245" i="1"/>
  <c r="AJ2245" i="1" s="1"/>
  <c r="AD2245" i="1"/>
  <c r="AI2245" i="1" s="1"/>
  <c r="AC2245" i="1"/>
  <c r="AH2245" i="1" s="1"/>
  <c r="AB2245" i="1"/>
  <c r="AG2245" i="1" s="1"/>
  <c r="AA2245" i="1"/>
  <c r="AF2245" i="1" s="1"/>
  <c r="AE2244" i="1"/>
  <c r="AJ2244" i="1" s="1"/>
  <c r="AD2244" i="1"/>
  <c r="AI2244" i="1" s="1"/>
  <c r="AC2244" i="1"/>
  <c r="AH2244" i="1" s="1"/>
  <c r="AB2244" i="1"/>
  <c r="AG2244" i="1" s="1"/>
  <c r="AA2244" i="1"/>
  <c r="AF2244" i="1" s="1"/>
  <c r="AE2243" i="1"/>
  <c r="AJ2243" i="1" s="1"/>
  <c r="AD2243" i="1"/>
  <c r="AI2243" i="1" s="1"/>
  <c r="AC2243" i="1"/>
  <c r="AH2243" i="1" s="1"/>
  <c r="AB2243" i="1"/>
  <c r="AG2243" i="1" s="1"/>
  <c r="AA2243" i="1"/>
  <c r="AF2243" i="1" s="1"/>
  <c r="AE2242" i="1"/>
  <c r="AJ2242" i="1" s="1"/>
  <c r="AD2242" i="1"/>
  <c r="AI2242" i="1" s="1"/>
  <c r="AC2242" i="1"/>
  <c r="AH2242" i="1" s="1"/>
  <c r="AB2242" i="1"/>
  <c r="AG2242" i="1" s="1"/>
  <c r="AA2242" i="1"/>
  <c r="AF2242" i="1" s="1"/>
  <c r="AE2241" i="1"/>
  <c r="AJ2241" i="1" s="1"/>
  <c r="AD2241" i="1"/>
  <c r="AI2241" i="1" s="1"/>
  <c r="AC2241" i="1"/>
  <c r="AH2241" i="1" s="1"/>
  <c r="AB2241" i="1"/>
  <c r="AG2241" i="1" s="1"/>
  <c r="AA2241" i="1"/>
  <c r="AF2241" i="1" s="1"/>
  <c r="AE2240" i="1"/>
  <c r="AJ2240" i="1" s="1"/>
  <c r="AD2240" i="1"/>
  <c r="AI2240" i="1" s="1"/>
  <c r="AC2240" i="1"/>
  <c r="AH2240" i="1" s="1"/>
  <c r="AB2240" i="1"/>
  <c r="AG2240" i="1" s="1"/>
  <c r="AA2240" i="1"/>
  <c r="AF2240" i="1" s="1"/>
  <c r="AE2239" i="1"/>
  <c r="AJ2239" i="1" s="1"/>
  <c r="AD2239" i="1"/>
  <c r="AI2239" i="1" s="1"/>
  <c r="AC2239" i="1"/>
  <c r="AH2239" i="1" s="1"/>
  <c r="AB2239" i="1"/>
  <c r="AG2239" i="1" s="1"/>
  <c r="AA2239" i="1"/>
  <c r="AF2239" i="1" s="1"/>
  <c r="AE2238" i="1"/>
  <c r="AJ2238" i="1" s="1"/>
  <c r="AD2238" i="1"/>
  <c r="AI2238" i="1" s="1"/>
  <c r="AC2238" i="1"/>
  <c r="AH2238" i="1" s="1"/>
  <c r="AB2238" i="1"/>
  <c r="AG2238" i="1" s="1"/>
  <c r="AA2238" i="1"/>
  <c r="AF2238" i="1" s="1"/>
  <c r="AE2237" i="1"/>
  <c r="AJ2237" i="1" s="1"/>
  <c r="AD2237" i="1"/>
  <c r="AI2237" i="1" s="1"/>
  <c r="AC2237" i="1"/>
  <c r="AH2237" i="1" s="1"/>
  <c r="AB2237" i="1"/>
  <c r="AG2237" i="1" s="1"/>
  <c r="AA2237" i="1"/>
  <c r="AF2237" i="1" s="1"/>
  <c r="AE2236" i="1"/>
  <c r="AJ2236" i="1" s="1"/>
  <c r="AD2236" i="1"/>
  <c r="AI2236" i="1" s="1"/>
  <c r="AC2236" i="1"/>
  <c r="AH2236" i="1" s="1"/>
  <c r="AB2236" i="1"/>
  <c r="AG2236" i="1" s="1"/>
  <c r="AA2236" i="1"/>
  <c r="AF2236" i="1" s="1"/>
  <c r="AE2235" i="1"/>
  <c r="AJ2235" i="1" s="1"/>
  <c r="AD2235" i="1"/>
  <c r="AI2235" i="1" s="1"/>
  <c r="AC2235" i="1"/>
  <c r="AH2235" i="1" s="1"/>
  <c r="AB2235" i="1"/>
  <c r="AG2235" i="1" s="1"/>
  <c r="AA2235" i="1"/>
  <c r="AF2235" i="1" s="1"/>
  <c r="AE2234" i="1"/>
  <c r="AJ2234" i="1" s="1"/>
  <c r="AD2234" i="1"/>
  <c r="AI2234" i="1" s="1"/>
  <c r="AC2234" i="1"/>
  <c r="AH2234" i="1" s="1"/>
  <c r="AB2234" i="1"/>
  <c r="AG2234" i="1" s="1"/>
  <c r="AA2234" i="1"/>
  <c r="AF2234" i="1" s="1"/>
  <c r="AE2233" i="1"/>
  <c r="AJ2233" i="1" s="1"/>
  <c r="AD2233" i="1"/>
  <c r="AI2233" i="1" s="1"/>
  <c r="AC2233" i="1"/>
  <c r="AH2233" i="1" s="1"/>
  <c r="AB2233" i="1"/>
  <c r="AG2233" i="1" s="1"/>
  <c r="AA2233" i="1"/>
  <c r="AF2233" i="1" s="1"/>
  <c r="AE2232" i="1"/>
  <c r="AJ2232" i="1" s="1"/>
  <c r="AD2232" i="1"/>
  <c r="AI2232" i="1" s="1"/>
  <c r="AC2232" i="1"/>
  <c r="AH2232" i="1" s="1"/>
  <c r="AB2232" i="1"/>
  <c r="AG2232" i="1" s="1"/>
  <c r="AA2232" i="1"/>
  <c r="AF2232" i="1" s="1"/>
  <c r="AE2231" i="1"/>
  <c r="AJ2231" i="1" s="1"/>
  <c r="AD2231" i="1"/>
  <c r="AI2231" i="1" s="1"/>
  <c r="AC2231" i="1"/>
  <c r="AH2231" i="1" s="1"/>
  <c r="AB2231" i="1"/>
  <c r="AG2231" i="1" s="1"/>
  <c r="AA2231" i="1"/>
  <c r="AF2231" i="1" s="1"/>
  <c r="AE2230" i="1"/>
  <c r="AJ2230" i="1" s="1"/>
  <c r="AD2230" i="1"/>
  <c r="AI2230" i="1" s="1"/>
  <c r="AC2230" i="1"/>
  <c r="AH2230" i="1" s="1"/>
  <c r="AB2230" i="1"/>
  <c r="AG2230" i="1" s="1"/>
  <c r="AA2230" i="1"/>
  <c r="AF2230" i="1" s="1"/>
  <c r="AE2229" i="1"/>
  <c r="AJ2229" i="1" s="1"/>
  <c r="AD2229" i="1"/>
  <c r="AI2229" i="1" s="1"/>
  <c r="AC2229" i="1"/>
  <c r="AH2229" i="1" s="1"/>
  <c r="AB2229" i="1"/>
  <c r="AG2229" i="1" s="1"/>
  <c r="AA2229" i="1"/>
  <c r="AF2229" i="1" s="1"/>
  <c r="AE2228" i="1"/>
  <c r="AJ2228" i="1" s="1"/>
  <c r="AD2228" i="1"/>
  <c r="AI2228" i="1" s="1"/>
  <c r="AC2228" i="1"/>
  <c r="AH2228" i="1" s="1"/>
  <c r="AB2228" i="1"/>
  <c r="AG2228" i="1" s="1"/>
  <c r="AA2228" i="1"/>
  <c r="AF2228" i="1" s="1"/>
  <c r="AE2227" i="1"/>
  <c r="AJ2227" i="1" s="1"/>
  <c r="AD2227" i="1"/>
  <c r="AI2227" i="1" s="1"/>
  <c r="AC2227" i="1"/>
  <c r="AH2227" i="1" s="1"/>
  <c r="AB2227" i="1"/>
  <c r="AG2227" i="1" s="1"/>
  <c r="AA2227" i="1"/>
  <c r="AF2227" i="1" s="1"/>
  <c r="AE2226" i="1"/>
  <c r="AJ2226" i="1" s="1"/>
  <c r="AD2226" i="1"/>
  <c r="AI2226" i="1" s="1"/>
  <c r="AC2226" i="1"/>
  <c r="AH2226" i="1" s="1"/>
  <c r="AB2226" i="1"/>
  <c r="AG2226" i="1" s="1"/>
  <c r="AA2226" i="1"/>
  <c r="AF2226" i="1" s="1"/>
  <c r="AE2225" i="1"/>
  <c r="AJ2225" i="1" s="1"/>
  <c r="AD2225" i="1"/>
  <c r="AI2225" i="1" s="1"/>
  <c r="AC2225" i="1"/>
  <c r="AH2225" i="1" s="1"/>
  <c r="AB2225" i="1"/>
  <c r="AG2225" i="1" s="1"/>
  <c r="AA2225" i="1"/>
  <c r="AF2225" i="1" s="1"/>
  <c r="AE2224" i="1"/>
  <c r="AJ2224" i="1" s="1"/>
  <c r="AD2224" i="1"/>
  <c r="AI2224" i="1" s="1"/>
  <c r="AC2224" i="1"/>
  <c r="AH2224" i="1" s="1"/>
  <c r="AB2224" i="1"/>
  <c r="AG2224" i="1" s="1"/>
  <c r="AA2224" i="1"/>
  <c r="AF2224" i="1" s="1"/>
  <c r="AE2223" i="1"/>
  <c r="AJ2223" i="1" s="1"/>
  <c r="AD2223" i="1"/>
  <c r="AI2223" i="1" s="1"/>
  <c r="AC2223" i="1"/>
  <c r="AH2223" i="1" s="1"/>
  <c r="AB2223" i="1"/>
  <c r="AG2223" i="1" s="1"/>
  <c r="AA2223" i="1"/>
  <c r="AF2223" i="1" s="1"/>
  <c r="AE2222" i="1"/>
  <c r="AJ2222" i="1" s="1"/>
  <c r="AD2222" i="1"/>
  <c r="AI2222" i="1" s="1"/>
  <c r="AC2222" i="1"/>
  <c r="AH2222" i="1" s="1"/>
  <c r="AB2222" i="1"/>
  <c r="AG2222" i="1" s="1"/>
  <c r="AA2222" i="1"/>
  <c r="AF2222" i="1" s="1"/>
  <c r="AE2221" i="1"/>
  <c r="AJ2221" i="1" s="1"/>
  <c r="AD2221" i="1"/>
  <c r="AI2221" i="1" s="1"/>
  <c r="AC2221" i="1"/>
  <c r="AH2221" i="1" s="1"/>
  <c r="AB2221" i="1"/>
  <c r="AG2221" i="1" s="1"/>
  <c r="AA2221" i="1"/>
  <c r="AF2221" i="1" s="1"/>
  <c r="AE2220" i="1"/>
  <c r="AJ2220" i="1" s="1"/>
  <c r="AD2220" i="1"/>
  <c r="AI2220" i="1" s="1"/>
  <c r="AC2220" i="1"/>
  <c r="AH2220" i="1" s="1"/>
  <c r="AB2220" i="1"/>
  <c r="AG2220" i="1" s="1"/>
  <c r="AA2220" i="1"/>
  <c r="AF2220" i="1" s="1"/>
  <c r="AE2219" i="1"/>
  <c r="AJ2219" i="1" s="1"/>
  <c r="AD2219" i="1"/>
  <c r="AI2219" i="1" s="1"/>
  <c r="AC2219" i="1"/>
  <c r="AH2219" i="1" s="1"/>
  <c r="AB2219" i="1"/>
  <c r="AG2219" i="1" s="1"/>
  <c r="AA2219" i="1"/>
  <c r="AF2219" i="1" s="1"/>
  <c r="AE2218" i="1"/>
  <c r="AJ2218" i="1" s="1"/>
  <c r="AD2218" i="1"/>
  <c r="AI2218" i="1" s="1"/>
  <c r="AC2218" i="1"/>
  <c r="AH2218" i="1" s="1"/>
  <c r="AB2218" i="1"/>
  <c r="AG2218" i="1" s="1"/>
  <c r="AA2218" i="1"/>
  <c r="AF2218" i="1" s="1"/>
  <c r="AE2217" i="1"/>
  <c r="AJ2217" i="1" s="1"/>
  <c r="AD2217" i="1"/>
  <c r="AI2217" i="1" s="1"/>
  <c r="AC2217" i="1"/>
  <c r="AH2217" i="1" s="1"/>
  <c r="AB2217" i="1"/>
  <c r="AG2217" i="1" s="1"/>
  <c r="AA2217" i="1"/>
  <c r="AF2217" i="1" s="1"/>
  <c r="AE2216" i="1"/>
  <c r="AJ2216" i="1" s="1"/>
  <c r="AD2216" i="1"/>
  <c r="AI2216" i="1" s="1"/>
  <c r="AC2216" i="1"/>
  <c r="AH2216" i="1" s="1"/>
  <c r="AB2216" i="1"/>
  <c r="AG2216" i="1" s="1"/>
  <c r="AA2216" i="1"/>
  <c r="AF2216" i="1" s="1"/>
  <c r="AE2215" i="1"/>
  <c r="AJ2215" i="1" s="1"/>
  <c r="AD2215" i="1"/>
  <c r="AI2215" i="1" s="1"/>
  <c r="AC2215" i="1"/>
  <c r="AH2215" i="1" s="1"/>
  <c r="AB2215" i="1"/>
  <c r="AG2215" i="1" s="1"/>
  <c r="AA2215" i="1"/>
  <c r="AF2215" i="1" s="1"/>
  <c r="AE2214" i="1"/>
  <c r="AJ2214" i="1" s="1"/>
  <c r="AD2214" i="1"/>
  <c r="AI2214" i="1" s="1"/>
  <c r="AC2214" i="1"/>
  <c r="AH2214" i="1" s="1"/>
  <c r="AB2214" i="1"/>
  <c r="AG2214" i="1" s="1"/>
  <c r="AA2214" i="1"/>
  <c r="AF2214" i="1" s="1"/>
  <c r="AE2213" i="1"/>
  <c r="AJ2213" i="1" s="1"/>
  <c r="AD2213" i="1"/>
  <c r="AI2213" i="1" s="1"/>
  <c r="AC2213" i="1"/>
  <c r="AH2213" i="1" s="1"/>
  <c r="AB2213" i="1"/>
  <c r="AG2213" i="1" s="1"/>
  <c r="AA2213" i="1"/>
  <c r="AF2213" i="1" s="1"/>
  <c r="AE2212" i="1"/>
  <c r="AJ2212" i="1" s="1"/>
  <c r="AD2212" i="1"/>
  <c r="AI2212" i="1" s="1"/>
  <c r="AC2212" i="1"/>
  <c r="AH2212" i="1" s="1"/>
  <c r="AB2212" i="1"/>
  <c r="AG2212" i="1" s="1"/>
  <c r="AA2212" i="1"/>
  <c r="AF2212" i="1" s="1"/>
  <c r="AE2211" i="1"/>
  <c r="AJ2211" i="1" s="1"/>
  <c r="AD2211" i="1"/>
  <c r="AI2211" i="1" s="1"/>
  <c r="AC2211" i="1"/>
  <c r="AH2211" i="1" s="1"/>
  <c r="AB2211" i="1"/>
  <c r="AG2211" i="1" s="1"/>
  <c r="AA2211" i="1"/>
  <c r="AF2211" i="1" s="1"/>
  <c r="AE2210" i="1"/>
  <c r="AJ2210" i="1" s="1"/>
  <c r="AD2210" i="1"/>
  <c r="AI2210" i="1" s="1"/>
  <c r="AC2210" i="1"/>
  <c r="AH2210" i="1" s="1"/>
  <c r="AB2210" i="1"/>
  <c r="AG2210" i="1" s="1"/>
  <c r="AA2210" i="1"/>
  <c r="AF2210" i="1" s="1"/>
  <c r="AE2209" i="1"/>
  <c r="AJ2209" i="1" s="1"/>
  <c r="AD2209" i="1"/>
  <c r="AI2209" i="1" s="1"/>
  <c r="AC2209" i="1"/>
  <c r="AH2209" i="1" s="1"/>
  <c r="AB2209" i="1"/>
  <c r="AG2209" i="1" s="1"/>
  <c r="AA2209" i="1"/>
  <c r="AF2209" i="1" s="1"/>
  <c r="AE2208" i="1"/>
  <c r="AJ2208" i="1" s="1"/>
  <c r="AD2208" i="1"/>
  <c r="AI2208" i="1" s="1"/>
  <c r="AC2208" i="1"/>
  <c r="AH2208" i="1" s="1"/>
  <c r="AB2208" i="1"/>
  <c r="AG2208" i="1" s="1"/>
  <c r="AA2208" i="1"/>
  <c r="AF2208" i="1" s="1"/>
  <c r="AE2207" i="1"/>
  <c r="AJ2207" i="1" s="1"/>
  <c r="AD2207" i="1"/>
  <c r="AI2207" i="1" s="1"/>
  <c r="AC2207" i="1"/>
  <c r="AH2207" i="1" s="1"/>
  <c r="AB2207" i="1"/>
  <c r="AG2207" i="1" s="1"/>
  <c r="AA2207" i="1"/>
  <c r="AF2207" i="1" s="1"/>
  <c r="AE2206" i="1"/>
  <c r="AJ2206" i="1" s="1"/>
  <c r="AD2206" i="1"/>
  <c r="AI2206" i="1" s="1"/>
  <c r="AC2206" i="1"/>
  <c r="AH2206" i="1" s="1"/>
  <c r="AB2206" i="1"/>
  <c r="AG2206" i="1" s="1"/>
  <c r="AA2206" i="1"/>
  <c r="AF2206" i="1" s="1"/>
  <c r="AE2205" i="1"/>
  <c r="AJ2205" i="1" s="1"/>
  <c r="AD2205" i="1"/>
  <c r="AI2205" i="1" s="1"/>
  <c r="AC2205" i="1"/>
  <c r="AH2205" i="1" s="1"/>
  <c r="AB2205" i="1"/>
  <c r="AG2205" i="1" s="1"/>
  <c r="AA2205" i="1"/>
  <c r="AF2205" i="1" s="1"/>
  <c r="AE2204" i="1"/>
  <c r="AJ2204" i="1" s="1"/>
  <c r="AD2204" i="1"/>
  <c r="AI2204" i="1" s="1"/>
  <c r="AC2204" i="1"/>
  <c r="AH2204" i="1" s="1"/>
  <c r="AB2204" i="1"/>
  <c r="AG2204" i="1" s="1"/>
  <c r="AA2204" i="1"/>
  <c r="AF2204" i="1" s="1"/>
  <c r="AE2203" i="1"/>
  <c r="AJ2203" i="1" s="1"/>
  <c r="AD2203" i="1"/>
  <c r="AI2203" i="1" s="1"/>
  <c r="AC2203" i="1"/>
  <c r="AH2203" i="1" s="1"/>
  <c r="AB2203" i="1"/>
  <c r="AG2203" i="1" s="1"/>
  <c r="AA2203" i="1"/>
  <c r="AF2203" i="1" s="1"/>
  <c r="AE2202" i="1"/>
  <c r="AJ2202" i="1" s="1"/>
  <c r="AD2202" i="1"/>
  <c r="AI2202" i="1" s="1"/>
  <c r="AC2202" i="1"/>
  <c r="AH2202" i="1" s="1"/>
  <c r="AB2202" i="1"/>
  <c r="AG2202" i="1" s="1"/>
  <c r="AA2202" i="1"/>
  <c r="AF2202" i="1" s="1"/>
  <c r="AE2201" i="1"/>
  <c r="AJ2201" i="1" s="1"/>
  <c r="AD2201" i="1"/>
  <c r="AI2201" i="1" s="1"/>
  <c r="AC2201" i="1"/>
  <c r="AH2201" i="1" s="1"/>
  <c r="AB2201" i="1"/>
  <c r="AG2201" i="1" s="1"/>
  <c r="AA2201" i="1"/>
  <c r="AF2201" i="1" s="1"/>
  <c r="AE2200" i="1"/>
  <c r="AJ2200" i="1" s="1"/>
  <c r="AD2200" i="1"/>
  <c r="AI2200" i="1" s="1"/>
  <c r="AC2200" i="1"/>
  <c r="AH2200" i="1" s="1"/>
  <c r="AB2200" i="1"/>
  <c r="AG2200" i="1" s="1"/>
  <c r="AA2200" i="1"/>
  <c r="AF2200" i="1" s="1"/>
  <c r="AE2199" i="1"/>
  <c r="AJ2199" i="1" s="1"/>
  <c r="AD2199" i="1"/>
  <c r="AI2199" i="1" s="1"/>
  <c r="AC2199" i="1"/>
  <c r="AH2199" i="1" s="1"/>
  <c r="AB2199" i="1"/>
  <c r="AG2199" i="1" s="1"/>
  <c r="AA2199" i="1"/>
  <c r="AF2199" i="1" s="1"/>
  <c r="AE2198" i="1"/>
  <c r="AJ2198" i="1" s="1"/>
  <c r="AD2198" i="1"/>
  <c r="AI2198" i="1" s="1"/>
  <c r="AC2198" i="1"/>
  <c r="AH2198" i="1" s="1"/>
  <c r="AB2198" i="1"/>
  <c r="AG2198" i="1" s="1"/>
  <c r="AA2198" i="1"/>
  <c r="AF2198" i="1" s="1"/>
  <c r="AE2197" i="1"/>
  <c r="AJ2197" i="1" s="1"/>
  <c r="AD2197" i="1"/>
  <c r="AI2197" i="1" s="1"/>
  <c r="AC2197" i="1"/>
  <c r="AH2197" i="1" s="1"/>
  <c r="AB2197" i="1"/>
  <c r="AG2197" i="1" s="1"/>
  <c r="AA2197" i="1"/>
  <c r="AF2197" i="1" s="1"/>
  <c r="AE2196" i="1"/>
  <c r="AJ2196" i="1" s="1"/>
  <c r="AD2196" i="1"/>
  <c r="AI2196" i="1" s="1"/>
  <c r="AC2196" i="1"/>
  <c r="AH2196" i="1" s="1"/>
  <c r="AB2196" i="1"/>
  <c r="AG2196" i="1" s="1"/>
  <c r="AA2196" i="1"/>
  <c r="AF2196" i="1" s="1"/>
  <c r="AE2195" i="1"/>
  <c r="AJ2195" i="1" s="1"/>
  <c r="AD2195" i="1"/>
  <c r="AI2195" i="1" s="1"/>
  <c r="AC2195" i="1"/>
  <c r="AH2195" i="1" s="1"/>
  <c r="AB2195" i="1"/>
  <c r="AG2195" i="1" s="1"/>
  <c r="AA2195" i="1"/>
  <c r="AF2195" i="1" s="1"/>
  <c r="AE2194" i="1"/>
  <c r="AJ2194" i="1" s="1"/>
  <c r="AD2194" i="1"/>
  <c r="AI2194" i="1" s="1"/>
  <c r="AC2194" i="1"/>
  <c r="AH2194" i="1" s="1"/>
  <c r="AB2194" i="1"/>
  <c r="AG2194" i="1" s="1"/>
  <c r="AA2194" i="1"/>
  <c r="AF2194" i="1" s="1"/>
  <c r="AE2193" i="1"/>
  <c r="AJ2193" i="1" s="1"/>
  <c r="AD2193" i="1"/>
  <c r="AI2193" i="1" s="1"/>
  <c r="AC2193" i="1"/>
  <c r="AH2193" i="1" s="1"/>
  <c r="AB2193" i="1"/>
  <c r="AG2193" i="1" s="1"/>
  <c r="AA2193" i="1"/>
  <c r="AF2193" i="1" s="1"/>
  <c r="AE2192" i="1"/>
  <c r="AJ2192" i="1" s="1"/>
  <c r="AD2192" i="1"/>
  <c r="AI2192" i="1" s="1"/>
  <c r="AC2192" i="1"/>
  <c r="AH2192" i="1" s="1"/>
  <c r="AB2192" i="1"/>
  <c r="AG2192" i="1" s="1"/>
  <c r="AA2192" i="1"/>
  <c r="AF2192" i="1" s="1"/>
  <c r="AE2191" i="1"/>
  <c r="AJ2191" i="1" s="1"/>
  <c r="AD2191" i="1"/>
  <c r="AI2191" i="1" s="1"/>
  <c r="AC2191" i="1"/>
  <c r="AH2191" i="1" s="1"/>
  <c r="AB2191" i="1"/>
  <c r="AG2191" i="1" s="1"/>
  <c r="AA2191" i="1"/>
  <c r="AF2191" i="1" s="1"/>
  <c r="AE2190" i="1"/>
  <c r="AJ2190" i="1" s="1"/>
  <c r="AD2190" i="1"/>
  <c r="AI2190" i="1" s="1"/>
  <c r="AC2190" i="1"/>
  <c r="AH2190" i="1" s="1"/>
  <c r="AB2190" i="1"/>
  <c r="AG2190" i="1" s="1"/>
  <c r="AA2190" i="1"/>
  <c r="AF2190" i="1" s="1"/>
  <c r="AE2189" i="1"/>
  <c r="AJ2189" i="1" s="1"/>
  <c r="AD2189" i="1"/>
  <c r="AI2189" i="1" s="1"/>
  <c r="AC2189" i="1"/>
  <c r="AH2189" i="1" s="1"/>
  <c r="AB2189" i="1"/>
  <c r="AG2189" i="1" s="1"/>
  <c r="AA2189" i="1"/>
  <c r="AF2189" i="1" s="1"/>
  <c r="AE2188" i="1"/>
  <c r="AJ2188" i="1" s="1"/>
  <c r="AD2188" i="1"/>
  <c r="AI2188" i="1" s="1"/>
  <c r="AC2188" i="1"/>
  <c r="AH2188" i="1" s="1"/>
  <c r="AB2188" i="1"/>
  <c r="AG2188" i="1" s="1"/>
  <c r="AA2188" i="1"/>
  <c r="AF2188" i="1" s="1"/>
  <c r="AE2187" i="1"/>
  <c r="AJ2187" i="1" s="1"/>
  <c r="AD2187" i="1"/>
  <c r="AI2187" i="1" s="1"/>
  <c r="AC2187" i="1"/>
  <c r="AH2187" i="1" s="1"/>
  <c r="AB2187" i="1"/>
  <c r="AG2187" i="1" s="1"/>
  <c r="AA2187" i="1"/>
  <c r="AF2187" i="1" s="1"/>
  <c r="AE2186" i="1"/>
  <c r="AJ2186" i="1" s="1"/>
  <c r="AD2186" i="1"/>
  <c r="AI2186" i="1" s="1"/>
  <c r="AC2186" i="1"/>
  <c r="AH2186" i="1" s="1"/>
  <c r="AB2186" i="1"/>
  <c r="AG2186" i="1" s="1"/>
  <c r="AA2186" i="1"/>
  <c r="AF2186" i="1" s="1"/>
  <c r="AE2185" i="1"/>
  <c r="AJ2185" i="1" s="1"/>
  <c r="AD2185" i="1"/>
  <c r="AI2185" i="1" s="1"/>
  <c r="AC2185" i="1"/>
  <c r="AH2185" i="1" s="1"/>
  <c r="AB2185" i="1"/>
  <c r="AG2185" i="1" s="1"/>
  <c r="AA2185" i="1"/>
  <c r="AF2185" i="1" s="1"/>
  <c r="AE2184" i="1"/>
  <c r="AJ2184" i="1" s="1"/>
  <c r="AD2184" i="1"/>
  <c r="AI2184" i="1" s="1"/>
  <c r="AC2184" i="1"/>
  <c r="AH2184" i="1" s="1"/>
  <c r="AB2184" i="1"/>
  <c r="AG2184" i="1" s="1"/>
  <c r="AA2184" i="1"/>
  <c r="AF2184" i="1" s="1"/>
  <c r="AE2183" i="1"/>
  <c r="AJ2183" i="1" s="1"/>
  <c r="AD2183" i="1"/>
  <c r="AI2183" i="1" s="1"/>
  <c r="AC2183" i="1"/>
  <c r="AH2183" i="1" s="1"/>
  <c r="AB2183" i="1"/>
  <c r="AG2183" i="1" s="1"/>
  <c r="AA2183" i="1"/>
  <c r="AF2183" i="1" s="1"/>
  <c r="AE2182" i="1"/>
  <c r="AJ2182" i="1" s="1"/>
  <c r="AD2182" i="1"/>
  <c r="AI2182" i="1" s="1"/>
  <c r="AC2182" i="1"/>
  <c r="AH2182" i="1" s="1"/>
  <c r="AB2182" i="1"/>
  <c r="AG2182" i="1" s="1"/>
  <c r="AA2182" i="1"/>
  <c r="AF2182" i="1" s="1"/>
  <c r="AE2181" i="1"/>
  <c r="AJ2181" i="1" s="1"/>
  <c r="AD2181" i="1"/>
  <c r="AI2181" i="1" s="1"/>
  <c r="AC2181" i="1"/>
  <c r="AH2181" i="1" s="1"/>
  <c r="AB2181" i="1"/>
  <c r="AG2181" i="1" s="1"/>
  <c r="AA2181" i="1"/>
  <c r="AF2181" i="1" s="1"/>
  <c r="AE2180" i="1"/>
  <c r="AJ2180" i="1" s="1"/>
  <c r="AD2180" i="1"/>
  <c r="AI2180" i="1" s="1"/>
  <c r="AC2180" i="1"/>
  <c r="AH2180" i="1" s="1"/>
  <c r="AB2180" i="1"/>
  <c r="AG2180" i="1" s="1"/>
  <c r="AA2180" i="1"/>
  <c r="AF2180" i="1" s="1"/>
  <c r="AE2179" i="1"/>
  <c r="AJ2179" i="1" s="1"/>
  <c r="AD2179" i="1"/>
  <c r="AI2179" i="1" s="1"/>
  <c r="AC2179" i="1"/>
  <c r="AH2179" i="1" s="1"/>
  <c r="AB2179" i="1"/>
  <c r="AG2179" i="1" s="1"/>
  <c r="AA2179" i="1"/>
  <c r="AF2179" i="1" s="1"/>
  <c r="AE2178" i="1"/>
  <c r="AJ2178" i="1" s="1"/>
  <c r="AD2178" i="1"/>
  <c r="AI2178" i="1" s="1"/>
  <c r="AC2178" i="1"/>
  <c r="AH2178" i="1" s="1"/>
  <c r="AB2178" i="1"/>
  <c r="AG2178" i="1" s="1"/>
  <c r="AA2178" i="1"/>
  <c r="AF2178" i="1" s="1"/>
  <c r="AE2177" i="1"/>
  <c r="AJ2177" i="1" s="1"/>
  <c r="AD2177" i="1"/>
  <c r="AI2177" i="1" s="1"/>
  <c r="AC2177" i="1"/>
  <c r="AH2177" i="1" s="1"/>
  <c r="AB2177" i="1"/>
  <c r="AG2177" i="1" s="1"/>
  <c r="AA2177" i="1"/>
  <c r="AF2177" i="1" s="1"/>
  <c r="AE2176" i="1"/>
  <c r="AJ2176" i="1" s="1"/>
  <c r="AD2176" i="1"/>
  <c r="AI2176" i="1" s="1"/>
  <c r="AC2176" i="1"/>
  <c r="AH2176" i="1" s="1"/>
  <c r="AB2176" i="1"/>
  <c r="AG2176" i="1" s="1"/>
  <c r="AA2176" i="1"/>
  <c r="AF2176" i="1" s="1"/>
  <c r="AE2175" i="1"/>
  <c r="AJ2175" i="1" s="1"/>
  <c r="AD2175" i="1"/>
  <c r="AI2175" i="1" s="1"/>
  <c r="AC2175" i="1"/>
  <c r="AH2175" i="1" s="1"/>
  <c r="AB2175" i="1"/>
  <c r="AG2175" i="1" s="1"/>
  <c r="AA2175" i="1"/>
  <c r="AF2175" i="1" s="1"/>
  <c r="AE2174" i="1"/>
  <c r="AJ2174" i="1" s="1"/>
  <c r="AD2174" i="1"/>
  <c r="AI2174" i="1" s="1"/>
  <c r="AC2174" i="1"/>
  <c r="AH2174" i="1" s="1"/>
  <c r="AB2174" i="1"/>
  <c r="AG2174" i="1" s="1"/>
  <c r="AA2174" i="1"/>
  <c r="AF2174" i="1" s="1"/>
  <c r="AE2173" i="1"/>
  <c r="AJ2173" i="1" s="1"/>
  <c r="AD2173" i="1"/>
  <c r="AI2173" i="1" s="1"/>
  <c r="AC2173" i="1"/>
  <c r="AH2173" i="1" s="1"/>
  <c r="AB2173" i="1"/>
  <c r="AG2173" i="1" s="1"/>
  <c r="AA2173" i="1"/>
  <c r="AF2173" i="1" s="1"/>
  <c r="AE2172" i="1"/>
  <c r="AJ2172" i="1" s="1"/>
  <c r="AD2172" i="1"/>
  <c r="AI2172" i="1" s="1"/>
  <c r="AC2172" i="1"/>
  <c r="AH2172" i="1" s="1"/>
  <c r="AB2172" i="1"/>
  <c r="AG2172" i="1" s="1"/>
  <c r="AA2172" i="1"/>
  <c r="AF2172" i="1" s="1"/>
  <c r="AE2171" i="1"/>
  <c r="AJ2171" i="1" s="1"/>
  <c r="AD2171" i="1"/>
  <c r="AI2171" i="1" s="1"/>
  <c r="AC2171" i="1"/>
  <c r="AH2171" i="1" s="1"/>
  <c r="AB2171" i="1"/>
  <c r="AG2171" i="1" s="1"/>
  <c r="AA2171" i="1"/>
  <c r="AF2171" i="1" s="1"/>
  <c r="AE2170" i="1"/>
  <c r="AJ2170" i="1" s="1"/>
  <c r="AD2170" i="1"/>
  <c r="AI2170" i="1" s="1"/>
  <c r="AC2170" i="1"/>
  <c r="AH2170" i="1" s="1"/>
  <c r="AB2170" i="1"/>
  <c r="AG2170" i="1" s="1"/>
  <c r="AA2170" i="1"/>
  <c r="AF2170" i="1" s="1"/>
  <c r="AE2169" i="1"/>
  <c r="AJ2169" i="1" s="1"/>
  <c r="AD2169" i="1"/>
  <c r="AI2169" i="1" s="1"/>
  <c r="AC2169" i="1"/>
  <c r="AH2169" i="1" s="1"/>
  <c r="AB2169" i="1"/>
  <c r="AG2169" i="1" s="1"/>
  <c r="AA2169" i="1"/>
  <c r="AF2169" i="1" s="1"/>
  <c r="AE2168" i="1"/>
  <c r="AJ2168" i="1" s="1"/>
  <c r="AD2168" i="1"/>
  <c r="AI2168" i="1" s="1"/>
  <c r="AC2168" i="1"/>
  <c r="AH2168" i="1" s="1"/>
  <c r="AB2168" i="1"/>
  <c r="AG2168" i="1" s="1"/>
  <c r="AA2168" i="1"/>
  <c r="AF2168" i="1" s="1"/>
  <c r="AE2167" i="1"/>
  <c r="AJ2167" i="1" s="1"/>
  <c r="AD2167" i="1"/>
  <c r="AI2167" i="1" s="1"/>
  <c r="AC2167" i="1"/>
  <c r="AH2167" i="1" s="1"/>
  <c r="AB2167" i="1"/>
  <c r="AG2167" i="1" s="1"/>
  <c r="AA2167" i="1"/>
  <c r="AF2167" i="1" s="1"/>
  <c r="AE2166" i="1"/>
  <c r="AJ2166" i="1" s="1"/>
  <c r="AD2166" i="1"/>
  <c r="AI2166" i="1" s="1"/>
  <c r="AC2166" i="1"/>
  <c r="AH2166" i="1" s="1"/>
  <c r="AB2166" i="1"/>
  <c r="AG2166" i="1" s="1"/>
  <c r="AA2166" i="1"/>
  <c r="AF2166" i="1" s="1"/>
  <c r="AE2165" i="1"/>
  <c r="AJ2165" i="1" s="1"/>
  <c r="AD2165" i="1"/>
  <c r="AI2165" i="1" s="1"/>
  <c r="AC2165" i="1"/>
  <c r="AH2165" i="1" s="1"/>
  <c r="AB2165" i="1"/>
  <c r="AG2165" i="1" s="1"/>
  <c r="AA2165" i="1"/>
  <c r="AF2165" i="1" s="1"/>
  <c r="AE2164" i="1"/>
  <c r="AJ2164" i="1" s="1"/>
  <c r="AD2164" i="1"/>
  <c r="AI2164" i="1" s="1"/>
  <c r="AC2164" i="1"/>
  <c r="AH2164" i="1" s="1"/>
  <c r="AB2164" i="1"/>
  <c r="AG2164" i="1" s="1"/>
  <c r="AA2164" i="1"/>
  <c r="AF2164" i="1" s="1"/>
  <c r="AE2163" i="1"/>
  <c r="AJ2163" i="1" s="1"/>
  <c r="AD2163" i="1"/>
  <c r="AI2163" i="1" s="1"/>
  <c r="AC2163" i="1"/>
  <c r="AH2163" i="1" s="1"/>
  <c r="AB2163" i="1"/>
  <c r="AG2163" i="1" s="1"/>
  <c r="AA2163" i="1"/>
  <c r="AF2163" i="1" s="1"/>
  <c r="AE2162" i="1"/>
  <c r="AJ2162" i="1" s="1"/>
  <c r="AD2162" i="1"/>
  <c r="AI2162" i="1" s="1"/>
  <c r="AC2162" i="1"/>
  <c r="AH2162" i="1" s="1"/>
  <c r="AB2162" i="1"/>
  <c r="AG2162" i="1" s="1"/>
  <c r="AA2162" i="1"/>
  <c r="AF2162" i="1" s="1"/>
  <c r="AE2161" i="1"/>
  <c r="AJ2161" i="1" s="1"/>
  <c r="AD2161" i="1"/>
  <c r="AI2161" i="1" s="1"/>
  <c r="AC2161" i="1"/>
  <c r="AH2161" i="1" s="1"/>
  <c r="AB2161" i="1"/>
  <c r="AG2161" i="1" s="1"/>
  <c r="AA2161" i="1"/>
  <c r="AF2161" i="1" s="1"/>
  <c r="AE2160" i="1"/>
  <c r="AJ2160" i="1" s="1"/>
  <c r="AD2160" i="1"/>
  <c r="AI2160" i="1" s="1"/>
  <c r="AC2160" i="1"/>
  <c r="AH2160" i="1" s="1"/>
  <c r="AB2160" i="1"/>
  <c r="AG2160" i="1" s="1"/>
  <c r="AA2160" i="1"/>
  <c r="AF2160" i="1" s="1"/>
  <c r="AE2159" i="1"/>
  <c r="AJ2159" i="1" s="1"/>
  <c r="AD2159" i="1"/>
  <c r="AI2159" i="1" s="1"/>
  <c r="AC2159" i="1"/>
  <c r="AH2159" i="1" s="1"/>
  <c r="AB2159" i="1"/>
  <c r="AG2159" i="1" s="1"/>
  <c r="AA2159" i="1"/>
  <c r="AF2159" i="1" s="1"/>
  <c r="AE2158" i="1"/>
  <c r="AJ2158" i="1" s="1"/>
  <c r="AD2158" i="1"/>
  <c r="AI2158" i="1" s="1"/>
  <c r="AC2158" i="1"/>
  <c r="AH2158" i="1" s="1"/>
  <c r="AB2158" i="1"/>
  <c r="AG2158" i="1" s="1"/>
  <c r="AA2158" i="1"/>
  <c r="AF2158" i="1" s="1"/>
  <c r="AE2157" i="1"/>
  <c r="AJ2157" i="1" s="1"/>
  <c r="AD2157" i="1"/>
  <c r="AI2157" i="1" s="1"/>
  <c r="AC2157" i="1"/>
  <c r="AH2157" i="1" s="1"/>
  <c r="AB2157" i="1"/>
  <c r="AG2157" i="1" s="1"/>
  <c r="AA2157" i="1"/>
  <c r="AF2157" i="1" s="1"/>
  <c r="AE2156" i="1"/>
  <c r="AJ2156" i="1" s="1"/>
  <c r="AD2156" i="1"/>
  <c r="AI2156" i="1" s="1"/>
  <c r="AC2156" i="1"/>
  <c r="AH2156" i="1" s="1"/>
  <c r="AB2156" i="1"/>
  <c r="AG2156" i="1" s="1"/>
  <c r="AA2156" i="1"/>
  <c r="AF2156" i="1" s="1"/>
  <c r="AE2155" i="1"/>
  <c r="AJ2155" i="1" s="1"/>
  <c r="AD2155" i="1"/>
  <c r="AI2155" i="1" s="1"/>
  <c r="AC2155" i="1"/>
  <c r="AH2155" i="1" s="1"/>
  <c r="AB2155" i="1"/>
  <c r="AG2155" i="1" s="1"/>
  <c r="AA2155" i="1"/>
  <c r="AF2155" i="1" s="1"/>
  <c r="AE2154" i="1"/>
  <c r="AJ2154" i="1" s="1"/>
  <c r="AD2154" i="1"/>
  <c r="AI2154" i="1" s="1"/>
  <c r="AC2154" i="1"/>
  <c r="AH2154" i="1" s="1"/>
  <c r="AB2154" i="1"/>
  <c r="AG2154" i="1" s="1"/>
  <c r="AA2154" i="1"/>
  <c r="AF2154" i="1" s="1"/>
  <c r="AE2153" i="1"/>
  <c r="AJ2153" i="1" s="1"/>
  <c r="AD2153" i="1"/>
  <c r="AI2153" i="1" s="1"/>
  <c r="AC2153" i="1"/>
  <c r="AH2153" i="1" s="1"/>
  <c r="AB2153" i="1"/>
  <c r="AG2153" i="1" s="1"/>
  <c r="AA2153" i="1"/>
  <c r="AF2153" i="1" s="1"/>
  <c r="AE2152" i="1"/>
  <c r="AJ2152" i="1" s="1"/>
  <c r="AD2152" i="1"/>
  <c r="AI2152" i="1" s="1"/>
  <c r="AC2152" i="1"/>
  <c r="AH2152" i="1" s="1"/>
  <c r="AB2152" i="1"/>
  <c r="AG2152" i="1" s="1"/>
  <c r="AA2152" i="1"/>
  <c r="AF2152" i="1" s="1"/>
  <c r="AE2151" i="1"/>
  <c r="AJ2151" i="1" s="1"/>
  <c r="AD2151" i="1"/>
  <c r="AI2151" i="1" s="1"/>
  <c r="AC2151" i="1"/>
  <c r="AH2151" i="1" s="1"/>
  <c r="AB2151" i="1"/>
  <c r="AG2151" i="1" s="1"/>
  <c r="AA2151" i="1"/>
  <c r="AF2151" i="1" s="1"/>
  <c r="AE2150" i="1"/>
  <c r="AJ2150" i="1" s="1"/>
  <c r="AD2150" i="1"/>
  <c r="AI2150" i="1" s="1"/>
  <c r="AC2150" i="1"/>
  <c r="AH2150" i="1" s="1"/>
  <c r="AB2150" i="1"/>
  <c r="AG2150" i="1" s="1"/>
  <c r="AA2150" i="1"/>
  <c r="AF2150" i="1" s="1"/>
  <c r="AE2149" i="1"/>
  <c r="AJ2149" i="1" s="1"/>
  <c r="AD2149" i="1"/>
  <c r="AI2149" i="1" s="1"/>
  <c r="AC2149" i="1"/>
  <c r="AH2149" i="1" s="1"/>
  <c r="AB2149" i="1"/>
  <c r="AG2149" i="1" s="1"/>
  <c r="AA2149" i="1"/>
  <c r="AF2149" i="1" s="1"/>
  <c r="AE2148" i="1"/>
  <c r="AJ2148" i="1" s="1"/>
  <c r="AD2148" i="1"/>
  <c r="AI2148" i="1" s="1"/>
  <c r="AC2148" i="1"/>
  <c r="AH2148" i="1" s="1"/>
  <c r="AB2148" i="1"/>
  <c r="AG2148" i="1" s="1"/>
  <c r="AA2148" i="1"/>
  <c r="AF2148" i="1" s="1"/>
  <c r="AE2147" i="1"/>
  <c r="AJ2147" i="1" s="1"/>
  <c r="AD2147" i="1"/>
  <c r="AI2147" i="1" s="1"/>
  <c r="AC2147" i="1"/>
  <c r="AH2147" i="1" s="1"/>
  <c r="AB2147" i="1"/>
  <c r="AG2147" i="1" s="1"/>
  <c r="AA2147" i="1"/>
  <c r="AF2147" i="1" s="1"/>
  <c r="AE2146" i="1"/>
  <c r="AJ2146" i="1" s="1"/>
  <c r="AD2146" i="1"/>
  <c r="AI2146" i="1" s="1"/>
  <c r="AC2146" i="1"/>
  <c r="AH2146" i="1" s="1"/>
  <c r="AB2146" i="1"/>
  <c r="AG2146" i="1" s="1"/>
  <c r="AA2146" i="1"/>
  <c r="AF2146" i="1" s="1"/>
  <c r="AE2145" i="1"/>
  <c r="AJ2145" i="1" s="1"/>
  <c r="AD2145" i="1"/>
  <c r="AI2145" i="1" s="1"/>
  <c r="AC2145" i="1"/>
  <c r="AH2145" i="1" s="1"/>
  <c r="AB2145" i="1"/>
  <c r="AG2145" i="1" s="1"/>
  <c r="AA2145" i="1"/>
  <c r="AF2145" i="1" s="1"/>
  <c r="AE2144" i="1"/>
  <c r="AJ2144" i="1" s="1"/>
  <c r="AD2144" i="1"/>
  <c r="AI2144" i="1" s="1"/>
  <c r="AC2144" i="1"/>
  <c r="AH2144" i="1" s="1"/>
  <c r="AB2144" i="1"/>
  <c r="AG2144" i="1" s="1"/>
  <c r="AA2144" i="1"/>
  <c r="AF2144" i="1" s="1"/>
  <c r="AE2143" i="1"/>
  <c r="AJ2143" i="1" s="1"/>
  <c r="AD2143" i="1"/>
  <c r="AI2143" i="1" s="1"/>
  <c r="AC2143" i="1"/>
  <c r="AH2143" i="1" s="1"/>
  <c r="AB2143" i="1"/>
  <c r="AG2143" i="1" s="1"/>
  <c r="AA2143" i="1"/>
  <c r="AF2143" i="1" s="1"/>
  <c r="AE2142" i="1"/>
  <c r="AJ2142" i="1" s="1"/>
  <c r="AD2142" i="1"/>
  <c r="AI2142" i="1" s="1"/>
  <c r="AC2142" i="1"/>
  <c r="AH2142" i="1" s="1"/>
  <c r="AB2142" i="1"/>
  <c r="AG2142" i="1" s="1"/>
  <c r="AA2142" i="1"/>
  <c r="AF2142" i="1" s="1"/>
  <c r="AE2141" i="1"/>
  <c r="AJ2141" i="1" s="1"/>
  <c r="AD2141" i="1"/>
  <c r="AI2141" i="1" s="1"/>
  <c r="AC2141" i="1"/>
  <c r="AH2141" i="1" s="1"/>
  <c r="AB2141" i="1"/>
  <c r="AG2141" i="1" s="1"/>
  <c r="AA2141" i="1"/>
  <c r="AF2141" i="1" s="1"/>
  <c r="AE2140" i="1"/>
  <c r="AJ2140" i="1" s="1"/>
  <c r="AD2140" i="1"/>
  <c r="AI2140" i="1" s="1"/>
  <c r="AC2140" i="1"/>
  <c r="AH2140" i="1" s="1"/>
  <c r="AB2140" i="1"/>
  <c r="AG2140" i="1" s="1"/>
  <c r="AA2140" i="1"/>
  <c r="AF2140" i="1" s="1"/>
  <c r="AE2139" i="1"/>
  <c r="AJ2139" i="1" s="1"/>
  <c r="AD2139" i="1"/>
  <c r="AI2139" i="1" s="1"/>
  <c r="AC2139" i="1"/>
  <c r="AH2139" i="1" s="1"/>
  <c r="AB2139" i="1"/>
  <c r="AG2139" i="1" s="1"/>
  <c r="AA2139" i="1"/>
  <c r="AF2139" i="1" s="1"/>
  <c r="AE2138" i="1"/>
  <c r="AJ2138" i="1" s="1"/>
  <c r="AD2138" i="1"/>
  <c r="AI2138" i="1" s="1"/>
  <c r="AC2138" i="1"/>
  <c r="AH2138" i="1" s="1"/>
  <c r="AB2138" i="1"/>
  <c r="AG2138" i="1" s="1"/>
  <c r="AA2138" i="1"/>
  <c r="AF2138" i="1" s="1"/>
  <c r="AE2137" i="1"/>
  <c r="AJ2137" i="1" s="1"/>
  <c r="AD2137" i="1"/>
  <c r="AI2137" i="1" s="1"/>
  <c r="AC2137" i="1"/>
  <c r="AH2137" i="1" s="1"/>
  <c r="AB2137" i="1"/>
  <c r="AG2137" i="1" s="1"/>
  <c r="AA2137" i="1"/>
  <c r="AF2137" i="1" s="1"/>
  <c r="AE2136" i="1"/>
  <c r="AJ2136" i="1" s="1"/>
  <c r="AD2136" i="1"/>
  <c r="AI2136" i="1" s="1"/>
  <c r="AC2136" i="1"/>
  <c r="AH2136" i="1" s="1"/>
  <c r="AB2136" i="1"/>
  <c r="AG2136" i="1" s="1"/>
  <c r="AA2136" i="1"/>
  <c r="AF2136" i="1" s="1"/>
  <c r="AE2135" i="1"/>
  <c r="AJ2135" i="1" s="1"/>
  <c r="AD2135" i="1"/>
  <c r="AI2135" i="1" s="1"/>
  <c r="AC2135" i="1"/>
  <c r="AH2135" i="1" s="1"/>
  <c r="AB2135" i="1"/>
  <c r="AG2135" i="1" s="1"/>
  <c r="AA2135" i="1"/>
  <c r="AF2135" i="1" s="1"/>
  <c r="AE2134" i="1"/>
  <c r="AJ2134" i="1" s="1"/>
  <c r="AD2134" i="1"/>
  <c r="AI2134" i="1" s="1"/>
  <c r="AC2134" i="1"/>
  <c r="AH2134" i="1" s="1"/>
  <c r="AB2134" i="1"/>
  <c r="AG2134" i="1" s="1"/>
  <c r="AA2134" i="1"/>
  <c r="AF2134" i="1" s="1"/>
  <c r="AE2133" i="1"/>
  <c r="AJ2133" i="1" s="1"/>
  <c r="AD2133" i="1"/>
  <c r="AI2133" i="1" s="1"/>
  <c r="AC2133" i="1"/>
  <c r="AH2133" i="1" s="1"/>
  <c r="AB2133" i="1"/>
  <c r="AG2133" i="1" s="1"/>
  <c r="AA2133" i="1"/>
  <c r="AF2133" i="1" s="1"/>
  <c r="AE2132" i="1"/>
  <c r="AJ2132" i="1" s="1"/>
  <c r="AD2132" i="1"/>
  <c r="AI2132" i="1" s="1"/>
  <c r="AC2132" i="1"/>
  <c r="AH2132" i="1" s="1"/>
  <c r="AB2132" i="1"/>
  <c r="AG2132" i="1" s="1"/>
  <c r="AA2132" i="1"/>
  <c r="AF2132" i="1" s="1"/>
  <c r="AE2131" i="1"/>
  <c r="AJ2131" i="1" s="1"/>
  <c r="AD2131" i="1"/>
  <c r="AI2131" i="1" s="1"/>
  <c r="AC2131" i="1"/>
  <c r="AH2131" i="1" s="1"/>
  <c r="AB2131" i="1"/>
  <c r="AG2131" i="1" s="1"/>
  <c r="AA2131" i="1"/>
  <c r="AF2131" i="1" s="1"/>
  <c r="AE2130" i="1"/>
  <c r="AJ2130" i="1" s="1"/>
  <c r="AD2130" i="1"/>
  <c r="AI2130" i="1" s="1"/>
  <c r="AC2130" i="1"/>
  <c r="AH2130" i="1" s="1"/>
  <c r="AB2130" i="1"/>
  <c r="AG2130" i="1" s="1"/>
  <c r="AA2130" i="1"/>
  <c r="AF2130" i="1" s="1"/>
  <c r="AE2129" i="1"/>
  <c r="AJ2129" i="1" s="1"/>
  <c r="AD2129" i="1"/>
  <c r="AI2129" i="1" s="1"/>
  <c r="AC2129" i="1"/>
  <c r="AH2129" i="1" s="1"/>
  <c r="AB2129" i="1"/>
  <c r="AG2129" i="1" s="1"/>
  <c r="AA2129" i="1"/>
  <c r="AF2129" i="1" s="1"/>
  <c r="AE2128" i="1"/>
  <c r="AJ2128" i="1" s="1"/>
  <c r="AD2128" i="1"/>
  <c r="AI2128" i="1" s="1"/>
  <c r="AC2128" i="1"/>
  <c r="AH2128" i="1" s="1"/>
  <c r="AB2128" i="1"/>
  <c r="AG2128" i="1" s="1"/>
  <c r="AA2128" i="1"/>
  <c r="AF2128" i="1" s="1"/>
  <c r="AE2127" i="1"/>
  <c r="AJ2127" i="1" s="1"/>
  <c r="AD2127" i="1"/>
  <c r="AI2127" i="1" s="1"/>
  <c r="AC2127" i="1"/>
  <c r="AH2127" i="1" s="1"/>
  <c r="AB2127" i="1"/>
  <c r="AG2127" i="1" s="1"/>
  <c r="AA2127" i="1"/>
  <c r="AF2127" i="1" s="1"/>
  <c r="AE2126" i="1"/>
  <c r="AJ2126" i="1" s="1"/>
  <c r="AD2126" i="1"/>
  <c r="AI2126" i="1" s="1"/>
  <c r="AC2126" i="1"/>
  <c r="AH2126" i="1" s="1"/>
  <c r="AB2126" i="1"/>
  <c r="AG2126" i="1" s="1"/>
  <c r="AA2126" i="1"/>
  <c r="AF2126" i="1" s="1"/>
  <c r="AE2125" i="1"/>
  <c r="AJ2125" i="1" s="1"/>
  <c r="AD2125" i="1"/>
  <c r="AI2125" i="1" s="1"/>
  <c r="AC2125" i="1"/>
  <c r="AH2125" i="1" s="1"/>
  <c r="AB2125" i="1"/>
  <c r="AG2125" i="1" s="1"/>
  <c r="AA2125" i="1"/>
  <c r="AF2125" i="1" s="1"/>
  <c r="AE2124" i="1"/>
  <c r="AJ2124" i="1" s="1"/>
  <c r="AD2124" i="1"/>
  <c r="AI2124" i="1" s="1"/>
  <c r="AC2124" i="1"/>
  <c r="AH2124" i="1" s="1"/>
  <c r="AB2124" i="1"/>
  <c r="AG2124" i="1" s="1"/>
  <c r="AA2124" i="1"/>
  <c r="AF2124" i="1" s="1"/>
  <c r="AE2123" i="1"/>
  <c r="AJ2123" i="1" s="1"/>
  <c r="AD2123" i="1"/>
  <c r="AI2123" i="1" s="1"/>
  <c r="AC2123" i="1"/>
  <c r="AH2123" i="1" s="1"/>
  <c r="AB2123" i="1"/>
  <c r="AG2123" i="1" s="1"/>
  <c r="AA2123" i="1"/>
  <c r="AF2123" i="1" s="1"/>
  <c r="AE2122" i="1"/>
  <c r="AJ2122" i="1" s="1"/>
  <c r="AD2122" i="1"/>
  <c r="AI2122" i="1" s="1"/>
  <c r="AC2122" i="1"/>
  <c r="AH2122" i="1" s="1"/>
  <c r="AB2122" i="1"/>
  <c r="AG2122" i="1" s="1"/>
  <c r="AA2122" i="1"/>
  <c r="AF2122" i="1" s="1"/>
  <c r="AE2121" i="1"/>
  <c r="AJ2121" i="1" s="1"/>
  <c r="AD2121" i="1"/>
  <c r="AI2121" i="1" s="1"/>
  <c r="AC2121" i="1"/>
  <c r="AH2121" i="1" s="1"/>
  <c r="AB2121" i="1"/>
  <c r="AG2121" i="1" s="1"/>
  <c r="AA2121" i="1"/>
  <c r="AF2121" i="1" s="1"/>
  <c r="AE2120" i="1"/>
  <c r="AJ2120" i="1" s="1"/>
  <c r="AD2120" i="1"/>
  <c r="AI2120" i="1" s="1"/>
  <c r="AC2120" i="1"/>
  <c r="AH2120" i="1" s="1"/>
  <c r="AB2120" i="1"/>
  <c r="AG2120" i="1" s="1"/>
  <c r="AA2120" i="1"/>
  <c r="AF2120" i="1" s="1"/>
  <c r="AE2119" i="1"/>
  <c r="AJ2119" i="1" s="1"/>
  <c r="AD2119" i="1"/>
  <c r="AI2119" i="1" s="1"/>
  <c r="AC2119" i="1"/>
  <c r="AH2119" i="1" s="1"/>
  <c r="AB2119" i="1"/>
  <c r="AG2119" i="1" s="1"/>
  <c r="AA2119" i="1"/>
  <c r="AF2119" i="1" s="1"/>
  <c r="AE2118" i="1"/>
  <c r="AJ2118" i="1" s="1"/>
  <c r="AD2118" i="1"/>
  <c r="AI2118" i="1" s="1"/>
  <c r="AC2118" i="1"/>
  <c r="AH2118" i="1" s="1"/>
  <c r="AB2118" i="1"/>
  <c r="AG2118" i="1" s="1"/>
  <c r="AA2118" i="1"/>
  <c r="AF2118" i="1" s="1"/>
  <c r="AE2117" i="1"/>
  <c r="AJ2117" i="1" s="1"/>
  <c r="AD2117" i="1"/>
  <c r="AI2117" i="1" s="1"/>
  <c r="AC2117" i="1"/>
  <c r="AH2117" i="1" s="1"/>
  <c r="AB2117" i="1"/>
  <c r="AG2117" i="1" s="1"/>
  <c r="AA2117" i="1"/>
  <c r="AF2117" i="1" s="1"/>
  <c r="AE2116" i="1"/>
  <c r="AJ2116" i="1" s="1"/>
  <c r="AD2116" i="1"/>
  <c r="AI2116" i="1" s="1"/>
  <c r="AC2116" i="1"/>
  <c r="AH2116" i="1" s="1"/>
  <c r="AB2116" i="1"/>
  <c r="AG2116" i="1" s="1"/>
  <c r="AA2116" i="1"/>
  <c r="AF2116" i="1" s="1"/>
  <c r="AE2115" i="1"/>
  <c r="AJ2115" i="1" s="1"/>
  <c r="AD2115" i="1"/>
  <c r="AI2115" i="1" s="1"/>
  <c r="AC2115" i="1"/>
  <c r="AH2115" i="1" s="1"/>
  <c r="AB2115" i="1"/>
  <c r="AG2115" i="1" s="1"/>
  <c r="AA2115" i="1"/>
  <c r="AF2115" i="1" s="1"/>
  <c r="AE2114" i="1"/>
  <c r="AJ2114" i="1" s="1"/>
  <c r="AD2114" i="1"/>
  <c r="AI2114" i="1" s="1"/>
  <c r="AC2114" i="1"/>
  <c r="AH2114" i="1" s="1"/>
  <c r="AB2114" i="1"/>
  <c r="AG2114" i="1" s="1"/>
  <c r="AA2114" i="1"/>
  <c r="AF2114" i="1" s="1"/>
  <c r="AE2113" i="1"/>
  <c r="AJ2113" i="1" s="1"/>
  <c r="AD2113" i="1"/>
  <c r="AI2113" i="1" s="1"/>
  <c r="AC2113" i="1"/>
  <c r="AH2113" i="1" s="1"/>
  <c r="AB2113" i="1"/>
  <c r="AG2113" i="1" s="1"/>
  <c r="AA2113" i="1"/>
  <c r="AF2113" i="1" s="1"/>
  <c r="AE2112" i="1"/>
  <c r="AJ2112" i="1" s="1"/>
  <c r="AD2112" i="1"/>
  <c r="AI2112" i="1" s="1"/>
  <c r="AC2112" i="1"/>
  <c r="AH2112" i="1" s="1"/>
  <c r="AB2112" i="1"/>
  <c r="AG2112" i="1" s="1"/>
  <c r="AA2112" i="1"/>
  <c r="AF2112" i="1" s="1"/>
  <c r="AE2111" i="1"/>
  <c r="AJ2111" i="1" s="1"/>
  <c r="AD2111" i="1"/>
  <c r="AI2111" i="1" s="1"/>
  <c r="AC2111" i="1"/>
  <c r="AH2111" i="1" s="1"/>
  <c r="AB2111" i="1"/>
  <c r="AG2111" i="1" s="1"/>
  <c r="AA2111" i="1"/>
  <c r="AF2111" i="1" s="1"/>
  <c r="AE2110" i="1"/>
  <c r="AJ2110" i="1" s="1"/>
  <c r="AD2110" i="1"/>
  <c r="AI2110" i="1" s="1"/>
  <c r="AC2110" i="1"/>
  <c r="AH2110" i="1" s="1"/>
  <c r="AB2110" i="1"/>
  <c r="AG2110" i="1" s="1"/>
  <c r="AA2110" i="1"/>
  <c r="AF2110" i="1" s="1"/>
  <c r="AE2109" i="1"/>
  <c r="AJ2109" i="1" s="1"/>
  <c r="AD2109" i="1"/>
  <c r="AI2109" i="1" s="1"/>
  <c r="AC2109" i="1"/>
  <c r="AH2109" i="1" s="1"/>
  <c r="AB2109" i="1"/>
  <c r="AG2109" i="1" s="1"/>
  <c r="AA2109" i="1"/>
  <c r="AF2109" i="1" s="1"/>
  <c r="AE2108" i="1"/>
  <c r="AJ2108" i="1" s="1"/>
  <c r="AD2108" i="1"/>
  <c r="AI2108" i="1" s="1"/>
  <c r="AC2108" i="1"/>
  <c r="AH2108" i="1" s="1"/>
  <c r="AB2108" i="1"/>
  <c r="AG2108" i="1" s="1"/>
  <c r="AA2108" i="1"/>
  <c r="AF2108" i="1" s="1"/>
  <c r="AE2107" i="1"/>
  <c r="AJ2107" i="1" s="1"/>
  <c r="AD2107" i="1"/>
  <c r="AI2107" i="1" s="1"/>
  <c r="AC2107" i="1"/>
  <c r="AH2107" i="1" s="1"/>
  <c r="AB2107" i="1"/>
  <c r="AG2107" i="1" s="1"/>
  <c r="AA2107" i="1"/>
  <c r="AF2107" i="1" s="1"/>
  <c r="AE2106" i="1"/>
  <c r="AJ2106" i="1" s="1"/>
  <c r="AD2106" i="1"/>
  <c r="AI2106" i="1" s="1"/>
  <c r="AC2106" i="1"/>
  <c r="AH2106" i="1" s="1"/>
  <c r="AB2106" i="1"/>
  <c r="AG2106" i="1" s="1"/>
  <c r="AA2106" i="1"/>
  <c r="AF2106" i="1" s="1"/>
  <c r="AE2105" i="1"/>
  <c r="AJ2105" i="1" s="1"/>
  <c r="AD2105" i="1"/>
  <c r="AI2105" i="1" s="1"/>
  <c r="AC2105" i="1"/>
  <c r="AH2105" i="1" s="1"/>
  <c r="AB2105" i="1"/>
  <c r="AG2105" i="1" s="1"/>
  <c r="AA2105" i="1"/>
  <c r="AF2105" i="1" s="1"/>
  <c r="AE2104" i="1"/>
  <c r="AJ2104" i="1" s="1"/>
  <c r="AD2104" i="1"/>
  <c r="AI2104" i="1" s="1"/>
  <c r="AC2104" i="1"/>
  <c r="AH2104" i="1" s="1"/>
  <c r="AB2104" i="1"/>
  <c r="AG2104" i="1" s="1"/>
  <c r="AA2104" i="1"/>
  <c r="AF2104" i="1" s="1"/>
  <c r="AE2103" i="1"/>
  <c r="AJ2103" i="1" s="1"/>
  <c r="AD2103" i="1"/>
  <c r="AI2103" i="1" s="1"/>
  <c r="AC2103" i="1"/>
  <c r="AH2103" i="1" s="1"/>
  <c r="AB2103" i="1"/>
  <c r="AG2103" i="1" s="1"/>
  <c r="AA2103" i="1"/>
  <c r="AF2103" i="1" s="1"/>
  <c r="AE2102" i="1"/>
  <c r="AJ2102" i="1" s="1"/>
  <c r="AD2102" i="1"/>
  <c r="AI2102" i="1" s="1"/>
  <c r="AC2102" i="1"/>
  <c r="AH2102" i="1" s="1"/>
  <c r="AB2102" i="1"/>
  <c r="AG2102" i="1" s="1"/>
  <c r="AA2102" i="1"/>
  <c r="AF2102" i="1" s="1"/>
  <c r="AE2101" i="1"/>
  <c r="AJ2101" i="1" s="1"/>
  <c r="AD2101" i="1"/>
  <c r="AI2101" i="1" s="1"/>
  <c r="AC2101" i="1"/>
  <c r="AH2101" i="1" s="1"/>
  <c r="AB2101" i="1"/>
  <c r="AG2101" i="1" s="1"/>
  <c r="AA2101" i="1"/>
  <c r="AF2101" i="1" s="1"/>
  <c r="AE2100" i="1"/>
  <c r="AJ2100" i="1" s="1"/>
  <c r="AD2100" i="1"/>
  <c r="AI2100" i="1" s="1"/>
  <c r="AC2100" i="1"/>
  <c r="AH2100" i="1" s="1"/>
  <c r="AB2100" i="1"/>
  <c r="AG2100" i="1" s="1"/>
  <c r="AA2100" i="1"/>
  <c r="AF2100" i="1" s="1"/>
  <c r="AE2099" i="1"/>
  <c r="AJ2099" i="1" s="1"/>
  <c r="AD2099" i="1"/>
  <c r="AI2099" i="1" s="1"/>
  <c r="AC2099" i="1"/>
  <c r="AH2099" i="1" s="1"/>
  <c r="AB2099" i="1"/>
  <c r="AG2099" i="1" s="1"/>
  <c r="AA2099" i="1"/>
  <c r="AF2099" i="1" s="1"/>
  <c r="AE2098" i="1"/>
  <c r="AJ2098" i="1" s="1"/>
  <c r="AD2098" i="1"/>
  <c r="AI2098" i="1" s="1"/>
  <c r="AC2098" i="1"/>
  <c r="AH2098" i="1" s="1"/>
  <c r="AB2098" i="1"/>
  <c r="AG2098" i="1" s="1"/>
  <c r="AA2098" i="1"/>
  <c r="AF2098" i="1" s="1"/>
  <c r="AE2097" i="1"/>
  <c r="AJ2097" i="1" s="1"/>
  <c r="AD2097" i="1"/>
  <c r="AI2097" i="1" s="1"/>
  <c r="AC2097" i="1"/>
  <c r="AH2097" i="1" s="1"/>
  <c r="AB2097" i="1"/>
  <c r="AG2097" i="1" s="1"/>
  <c r="AA2097" i="1"/>
  <c r="AF2097" i="1" s="1"/>
  <c r="AE2096" i="1"/>
  <c r="AJ2096" i="1" s="1"/>
  <c r="AD2096" i="1"/>
  <c r="AI2096" i="1" s="1"/>
  <c r="AC2096" i="1"/>
  <c r="AH2096" i="1" s="1"/>
  <c r="AB2096" i="1"/>
  <c r="AG2096" i="1" s="1"/>
  <c r="AA2096" i="1"/>
  <c r="AF2096" i="1" s="1"/>
  <c r="AE2095" i="1"/>
  <c r="AJ2095" i="1" s="1"/>
  <c r="AD2095" i="1"/>
  <c r="AI2095" i="1" s="1"/>
  <c r="AC2095" i="1"/>
  <c r="AH2095" i="1" s="1"/>
  <c r="AB2095" i="1"/>
  <c r="AG2095" i="1" s="1"/>
  <c r="AA2095" i="1"/>
  <c r="AF2095" i="1" s="1"/>
  <c r="AE2094" i="1"/>
  <c r="AJ2094" i="1" s="1"/>
  <c r="AD2094" i="1"/>
  <c r="AI2094" i="1" s="1"/>
  <c r="AC2094" i="1"/>
  <c r="AH2094" i="1" s="1"/>
  <c r="AB2094" i="1"/>
  <c r="AG2094" i="1" s="1"/>
  <c r="AA2094" i="1"/>
  <c r="AF2094" i="1" s="1"/>
  <c r="AE2093" i="1"/>
  <c r="AJ2093" i="1" s="1"/>
  <c r="AD2093" i="1"/>
  <c r="AI2093" i="1" s="1"/>
  <c r="AC2093" i="1"/>
  <c r="AH2093" i="1" s="1"/>
  <c r="AB2093" i="1"/>
  <c r="AG2093" i="1" s="1"/>
  <c r="AA2093" i="1"/>
  <c r="AF2093" i="1" s="1"/>
  <c r="AE2092" i="1"/>
  <c r="AJ2092" i="1" s="1"/>
  <c r="AD2092" i="1"/>
  <c r="AI2092" i="1" s="1"/>
  <c r="AC2092" i="1"/>
  <c r="AH2092" i="1" s="1"/>
  <c r="AB2092" i="1"/>
  <c r="AG2092" i="1" s="1"/>
  <c r="AA2092" i="1"/>
  <c r="AF2092" i="1" s="1"/>
  <c r="AE2091" i="1"/>
  <c r="AJ2091" i="1" s="1"/>
  <c r="AD2091" i="1"/>
  <c r="AI2091" i="1" s="1"/>
  <c r="AC2091" i="1"/>
  <c r="AH2091" i="1" s="1"/>
  <c r="AB2091" i="1"/>
  <c r="AG2091" i="1" s="1"/>
  <c r="AA2091" i="1"/>
  <c r="AF2091" i="1" s="1"/>
  <c r="AE2090" i="1"/>
  <c r="AJ2090" i="1" s="1"/>
  <c r="AD2090" i="1"/>
  <c r="AI2090" i="1" s="1"/>
  <c r="AC2090" i="1"/>
  <c r="AH2090" i="1" s="1"/>
  <c r="AB2090" i="1"/>
  <c r="AG2090" i="1" s="1"/>
  <c r="AA2090" i="1"/>
  <c r="AF2090" i="1" s="1"/>
  <c r="AE2089" i="1"/>
  <c r="AJ2089" i="1" s="1"/>
  <c r="AD2089" i="1"/>
  <c r="AI2089" i="1" s="1"/>
  <c r="AC2089" i="1"/>
  <c r="AH2089" i="1" s="1"/>
  <c r="AB2089" i="1"/>
  <c r="AG2089" i="1" s="1"/>
  <c r="AA2089" i="1"/>
  <c r="AF2089" i="1" s="1"/>
  <c r="AE2088" i="1"/>
  <c r="AJ2088" i="1" s="1"/>
  <c r="AD2088" i="1"/>
  <c r="AI2088" i="1" s="1"/>
  <c r="AC2088" i="1"/>
  <c r="AH2088" i="1" s="1"/>
  <c r="AB2088" i="1"/>
  <c r="AG2088" i="1" s="1"/>
  <c r="AA2088" i="1"/>
  <c r="AF2088" i="1" s="1"/>
  <c r="AE2087" i="1"/>
  <c r="AJ2087" i="1" s="1"/>
  <c r="AD2087" i="1"/>
  <c r="AI2087" i="1" s="1"/>
  <c r="AC2087" i="1"/>
  <c r="AH2087" i="1" s="1"/>
  <c r="AB2087" i="1"/>
  <c r="AG2087" i="1" s="1"/>
  <c r="AA2087" i="1"/>
  <c r="AF2087" i="1" s="1"/>
  <c r="AE2086" i="1"/>
  <c r="AJ2086" i="1" s="1"/>
  <c r="AD2086" i="1"/>
  <c r="AI2086" i="1" s="1"/>
  <c r="AC2086" i="1"/>
  <c r="AH2086" i="1" s="1"/>
  <c r="AB2086" i="1"/>
  <c r="AG2086" i="1" s="1"/>
  <c r="AA2086" i="1"/>
  <c r="AF2086" i="1" s="1"/>
  <c r="AE2085" i="1"/>
  <c r="AJ2085" i="1" s="1"/>
  <c r="AD2085" i="1"/>
  <c r="AI2085" i="1" s="1"/>
  <c r="AC2085" i="1"/>
  <c r="AH2085" i="1" s="1"/>
  <c r="AB2085" i="1"/>
  <c r="AG2085" i="1" s="1"/>
  <c r="AA2085" i="1"/>
  <c r="AF2085" i="1" s="1"/>
  <c r="AE2084" i="1"/>
  <c r="AJ2084" i="1" s="1"/>
  <c r="AD2084" i="1"/>
  <c r="AI2084" i="1" s="1"/>
  <c r="AC2084" i="1"/>
  <c r="AH2084" i="1" s="1"/>
  <c r="AB2084" i="1"/>
  <c r="AG2084" i="1" s="1"/>
  <c r="AA2084" i="1"/>
  <c r="AF2084" i="1" s="1"/>
  <c r="AE2083" i="1"/>
  <c r="AJ2083" i="1" s="1"/>
  <c r="AD2083" i="1"/>
  <c r="AI2083" i="1" s="1"/>
  <c r="AC2083" i="1"/>
  <c r="AH2083" i="1" s="1"/>
  <c r="AB2083" i="1"/>
  <c r="AG2083" i="1" s="1"/>
  <c r="AA2083" i="1"/>
  <c r="AF2083" i="1" s="1"/>
  <c r="AE2082" i="1"/>
  <c r="AJ2082" i="1" s="1"/>
  <c r="AD2082" i="1"/>
  <c r="AI2082" i="1" s="1"/>
  <c r="AC2082" i="1"/>
  <c r="AH2082" i="1" s="1"/>
  <c r="AB2082" i="1"/>
  <c r="AG2082" i="1" s="1"/>
  <c r="AA2082" i="1"/>
  <c r="AF2082" i="1" s="1"/>
  <c r="AE2081" i="1"/>
  <c r="AJ2081" i="1" s="1"/>
  <c r="AD2081" i="1"/>
  <c r="AI2081" i="1" s="1"/>
  <c r="AC2081" i="1"/>
  <c r="AH2081" i="1" s="1"/>
  <c r="AB2081" i="1"/>
  <c r="AG2081" i="1" s="1"/>
  <c r="AA2081" i="1"/>
  <c r="AF2081" i="1" s="1"/>
  <c r="AE2080" i="1"/>
  <c r="AJ2080" i="1" s="1"/>
  <c r="AD2080" i="1"/>
  <c r="AI2080" i="1" s="1"/>
  <c r="AC2080" i="1"/>
  <c r="AH2080" i="1" s="1"/>
  <c r="AB2080" i="1"/>
  <c r="AG2080" i="1" s="1"/>
  <c r="AA2080" i="1"/>
  <c r="AF2080" i="1" s="1"/>
  <c r="AE2079" i="1"/>
  <c r="AJ2079" i="1" s="1"/>
  <c r="AD2079" i="1"/>
  <c r="AI2079" i="1" s="1"/>
  <c r="AC2079" i="1"/>
  <c r="AH2079" i="1" s="1"/>
  <c r="AB2079" i="1"/>
  <c r="AG2079" i="1" s="1"/>
  <c r="AA2079" i="1"/>
  <c r="AF2079" i="1" s="1"/>
  <c r="AE2078" i="1"/>
  <c r="AJ2078" i="1" s="1"/>
  <c r="AD2078" i="1"/>
  <c r="AI2078" i="1" s="1"/>
  <c r="AC2078" i="1"/>
  <c r="AH2078" i="1" s="1"/>
  <c r="AB2078" i="1"/>
  <c r="AG2078" i="1" s="1"/>
  <c r="AA2078" i="1"/>
  <c r="AF2078" i="1" s="1"/>
  <c r="AE2077" i="1"/>
  <c r="AJ2077" i="1" s="1"/>
  <c r="AD2077" i="1"/>
  <c r="AI2077" i="1" s="1"/>
  <c r="AC2077" i="1"/>
  <c r="AH2077" i="1" s="1"/>
  <c r="AB2077" i="1"/>
  <c r="AG2077" i="1" s="1"/>
  <c r="AA2077" i="1"/>
  <c r="AF2077" i="1" s="1"/>
  <c r="AE2076" i="1"/>
  <c r="AJ2076" i="1" s="1"/>
  <c r="AD2076" i="1"/>
  <c r="AI2076" i="1" s="1"/>
  <c r="AC2076" i="1"/>
  <c r="AH2076" i="1" s="1"/>
  <c r="AB2076" i="1"/>
  <c r="AG2076" i="1" s="1"/>
  <c r="AA2076" i="1"/>
  <c r="AF2076" i="1" s="1"/>
  <c r="AE2075" i="1"/>
  <c r="AJ2075" i="1" s="1"/>
  <c r="AD2075" i="1"/>
  <c r="AI2075" i="1" s="1"/>
  <c r="AC2075" i="1"/>
  <c r="AH2075" i="1" s="1"/>
  <c r="AB2075" i="1"/>
  <c r="AG2075" i="1" s="1"/>
  <c r="AA2075" i="1"/>
  <c r="AF2075" i="1" s="1"/>
  <c r="AE2074" i="1"/>
  <c r="AJ2074" i="1" s="1"/>
  <c r="AD2074" i="1"/>
  <c r="AI2074" i="1" s="1"/>
  <c r="AC2074" i="1"/>
  <c r="AH2074" i="1" s="1"/>
  <c r="AB2074" i="1"/>
  <c r="AG2074" i="1" s="1"/>
  <c r="AA2074" i="1"/>
  <c r="AF2074" i="1" s="1"/>
  <c r="AE2073" i="1"/>
  <c r="AJ2073" i="1" s="1"/>
  <c r="AD2073" i="1"/>
  <c r="AI2073" i="1" s="1"/>
  <c r="AC2073" i="1"/>
  <c r="AH2073" i="1" s="1"/>
  <c r="AB2073" i="1"/>
  <c r="AG2073" i="1" s="1"/>
  <c r="AA2073" i="1"/>
  <c r="AF2073" i="1" s="1"/>
  <c r="AE2072" i="1"/>
  <c r="AJ2072" i="1" s="1"/>
  <c r="AD2072" i="1"/>
  <c r="AI2072" i="1" s="1"/>
  <c r="AC2072" i="1"/>
  <c r="AH2072" i="1" s="1"/>
  <c r="AB2072" i="1"/>
  <c r="AG2072" i="1" s="1"/>
  <c r="AA2072" i="1"/>
  <c r="AF2072" i="1" s="1"/>
  <c r="AE2071" i="1"/>
  <c r="AJ2071" i="1" s="1"/>
  <c r="AD2071" i="1"/>
  <c r="AI2071" i="1" s="1"/>
  <c r="AC2071" i="1"/>
  <c r="AH2071" i="1" s="1"/>
  <c r="AB2071" i="1"/>
  <c r="AG2071" i="1" s="1"/>
  <c r="AA2071" i="1"/>
  <c r="AF2071" i="1" s="1"/>
  <c r="AE2070" i="1"/>
  <c r="AJ2070" i="1" s="1"/>
  <c r="AD2070" i="1"/>
  <c r="AI2070" i="1" s="1"/>
  <c r="AC2070" i="1"/>
  <c r="AH2070" i="1" s="1"/>
  <c r="AB2070" i="1"/>
  <c r="AG2070" i="1" s="1"/>
  <c r="AA2070" i="1"/>
  <c r="AF2070" i="1" s="1"/>
  <c r="AE2069" i="1"/>
  <c r="AJ2069" i="1" s="1"/>
  <c r="AD2069" i="1"/>
  <c r="AI2069" i="1" s="1"/>
  <c r="AC2069" i="1"/>
  <c r="AH2069" i="1" s="1"/>
  <c r="AB2069" i="1"/>
  <c r="AG2069" i="1" s="1"/>
  <c r="AA2069" i="1"/>
  <c r="AF2069" i="1" s="1"/>
  <c r="AE2068" i="1"/>
  <c r="AJ2068" i="1" s="1"/>
  <c r="AD2068" i="1"/>
  <c r="AI2068" i="1" s="1"/>
  <c r="AC2068" i="1"/>
  <c r="AH2068" i="1" s="1"/>
  <c r="AB2068" i="1"/>
  <c r="AG2068" i="1" s="1"/>
  <c r="AA2068" i="1"/>
  <c r="AF2068" i="1" s="1"/>
  <c r="AE2067" i="1"/>
  <c r="AJ2067" i="1" s="1"/>
  <c r="AD2067" i="1"/>
  <c r="AI2067" i="1" s="1"/>
  <c r="AC2067" i="1"/>
  <c r="AH2067" i="1" s="1"/>
  <c r="AB2067" i="1"/>
  <c r="AG2067" i="1" s="1"/>
  <c r="AA2067" i="1"/>
  <c r="AF2067" i="1" s="1"/>
  <c r="AE2066" i="1"/>
  <c r="AJ2066" i="1" s="1"/>
  <c r="AD2066" i="1"/>
  <c r="AI2066" i="1" s="1"/>
  <c r="AC2066" i="1"/>
  <c r="AH2066" i="1" s="1"/>
  <c r="AB2066" i="1"/>
  <c r="AG2066" i="1" s="1"/>
  <c r="AA2066" i="1"/>
  <c r="AF2066" i="1" s="1"/>
  <c r="AE2065" i="1"/>
  <c r="AJ2065" i="1" s="1"/>
  <c r="AD2065" i="1"/>
  <c r="AI2065" i="1" s="1"/>
  <c r="AC2065" i="1"/>
  <c r="AH2065" i="1" s="1"/>
  <c r="AB2065" i="1"/>
  <c r="AG2065" i="1" s="1"/>
  <c r="AA2065" i="1"/>
  <c r="AF2065" i="1" s="1"/>
  <c r="AE2064" i="1"/>
  <c r="AJ2064" i="1" s="1"/>
  <c r="AD2064" i="1"/>
  <c r="AI2064" i="1" s="1"/>
  <c r="AC2064" i="1"/>
  <c r="AH2064" i="1" s="1"/>
  <c r="AB2064" i="1"/>
  <c r="AG2064" i="1" s="1"/>
  <c r="AA2064" i="1"/>
  <c r="AF2064" i="1" s="1"/>
  <c r="AE2063" i="1"/>
  <c r="AJ2063" i="1" s="1"/>
  <c r="AD2063" i="1"/>
  <c r="AI2063" i="1" s="1"/>
  <c r="AC2063" i="1"/>
  <c r="AH2063" i="1" s="1"/>
  <c r="AB2063" i="1"/>
  <c r="AG2063" i="1" s="1"/>
  <c r="AA2063" i="1"/>
  <c r="AF2063" i="1" s="1"/>
  <c r="AE2062" i="1"/>
  <c r="AJ2062" i="1" s="1"/>
  <c r="AD2062" i="1"/>
  <c r="AI2062" i="1" s="1"/>
  <c r="AC2062" i="1"/>
  <c r="AH2062" i="1" s="1"/>
  <c r="AB2062" i="1"/>
  <c r="AG2062" i="1" s="1"/>
  <c r="AA2062" i="1"/>
  <c r="AF2062" i="1" s="1"/>
  <c r="AE2061" i="1"/>
  <c r="AJ2061" i="1" s="1"/>
  <c r="AD2061" i="1"/>
  <c r="AI2061" i="1" s="1"/>
  <c r="AC2061" i="1"/>
  <c r="AH2061" i="1" s="1"/>
  <c r="AB2061" i="1"/>
  <c r="AG2061" i="1" s="1"/>
  <c r="AA2061" i="1"/>
  <c r="AF2061" i="1" s="1"/>
  <c r="AE2060" i="1"/>
  <c r="AJ2060" i="1" s="1"/>
  <c r="AD2060" i="1"/>
  <c r="AI2060" i="1" s="1"/>
  <c r="AC2060" i="1"/>
  <c r="AH2060" i="1" s="1"/>
  <c r="AB2060" i="1"/>
  <c r="AG2060" i="1" s="1"/>
  <c r="AA2060" i="1"/>
  <c r="AF2060" i="1" s="1"/>
  <c r="AE2059" i="1"/>
  <c r="AJ2059" i="1" s="1"/>
  <c r="AD2059" i="1"/>
  <c r="AI2059" i="1" s="1"/>
  <c r="AC2059" i="1"/>
  <c r="AH2059" i="1" s="1"/>
  <c r="AB2059" i="1"/>
  <c r="AG2059" i="1" s="1"/>
  <c r="AA2059" i="1"/>
  <c r="AF2059" i="1" s="1"/>
  <c r="AE2058" i="1"/>
  <c r="AJ2058" i="1" s="1"/>
  <c r="AD2058" i="1"/>
  <c r="AI2058" i="1" s="1"/>
  <c r="AC2058" i="1"/>
  <c r="AH2058" i="1" s="1"/>
  <c r="AB2058" i="1"/>
  <c r="AG2058" i="1" s="1"/>
  <c r="AA2058" i="1"/>
  <c r="AF2058" i="1" s="1"/>
  <c r="AE2057" i="1"/>
  <c r="AJ2057" i="1" s="1"/>
  <c r="AD2057" i="1"/>
  <c r="AI2057" i="1" s="1"/>
  <c r="AC2057" i="1"/>
  <c r="AH2057" i="1" s="1"/>
  <c r="AB2057" i="1"/>
  <c r="AG2057" i="1" s="1"/>
  <c r="AA2057" i="1"/>
  <c r="AF2057" i="1" s="1"/>
  <c r="AE2056" i="1"/>
  <c r="AJ2056" i="1" s="1"/>
  <c r="AD2056" i="1"/>
  <c r="AI2056" i="1" s="1"/>
  <c r="AC2056" i="1"/>
  <c r="AH2056" i="1" s="1"/>
  <c r="AB2056" i="1"/>
  <c r="AG2056" i="1" s="1"/>
  <c r="AA2056" i="1"/>
  <c r="AF2056" i="1" s="1"/>
  <c r="AE2055" i="1"/>
  <c r="AJ2055" i="1" s="1"/>
  <c r="AD2055" i="1"/>
  <c r="AI2055" i="1" s="1"/>
  <c r="AC2055" i="1"/>
  <c r="AH2055" i="1" s="1"/>
  <c r="AB2055" i="1"/>
  <c r="AG2055" i="1" s="1"/>
  <c r="AA2055" i="1"/>
  <c r="AF2055" i="1" s="1"/>
  <c r="AE2054" i="1"/>
  <c r="AJ2054" i="1" s="1"/>
  <c r="AD2054" i="1"/>
  <c r="AI2054" i="1" s="1"/>
  <c r="AC2054" i="1"/>
  <c r="AH2054" i="1" s="1"/>
  <c r="AB2054" i="1"/>
  <c r="AG2054" i="1" s="1"/>
  <c r="AA2054" i="1"/>
  <c r="AF2054" i="1" s="1"/>
  <c r="AE2053" i="1"/>
  <c r="AJ2053" i="1" s="1"/>
  <c r="AD2053" i="1"/>
  <c r="AI2053" i="1" s="1"/>
  <c r="AC2053" i="1"/>
  <c r="AH2053" i="1" s="1"/>
  <c r="AB2053" i="1"/>
  <c r="AG2053" i="1" s="1"/>
  <c r="AA2053" i="1"/>
  <c r="AF2053" i="1" s="1"/>
  <c r="AE2052" i="1"/>
  <c r="AJ2052" i="1" s="1"/>
  <c r="AD2052" i="1"/>
  <c r="AI2052" i="1" s="1"/>
  <c r="AC2052" i="1"/>
  <c r="AH2052" i="1" s="1"/>
  <c r="AB2052" i="1"/>
  <c r="AG2052" i="1" s="1"/>
  <c r="AA2052" i="1"/>
  <c r="AF2052" i="1" s="1"/>
  <c r="AE2051" i="1"/>
  <c r="AJ2051" i="1" s="1"/>
  <c r="AD2051" i="1"/>
  <c r="AI2051" i="1" s="1"/>
  <c r="AC2051" i="1"/>
  <c r="AH2051" i="1" s="1"/>
  <c r="AB2051" i="1"/>
  <c r="AG2051" i="1" s="1"/>
  <c r="AA2051" i="1"/>
  <c r="AF2051" i="1" s="1"/>
  <c r="AE2050" i="1"/>
  <c r="AJ2050" i="1" s="1"/>
  <c r="AD2050" i="1"/>
  <c r="AI2050" i="1" s="1"/>
  <c r="AC2050" i="1"/>
  <c r="AH2050" i="1" s="1"/>
  <c r="AB2050" i="1"/>
  <c r="AG2050" i="1" s="1"/>
  <c r="AA2050" i="1"/>
  <c r="AF2050" i="1" s="1"/>
  <c r="AE2049" i="1"/>
  <c r="AJ2049" i="1" s="1"/>
  <c r="AD2049" i="1"/>
  <c r="AI2049" i="1" s="1"/>
  <c r="AC2049" i="1"/>
  <c r="AH2049" i="1" s="1"/>
  <c r="AB2049" i="1"/>
  <c r="AG2049" i="1" s="1"/>
  <c r="AA2049" i="1"/>
  <c r="AF2049" i="1" s="1"/>
  <c r="AE2048" i="1"/>
  <c r="AJ2048" i="1" s="1"/>
  <c r="AD2048" i="1"/>
  <c r="AI2048" i="1" s="1"/>
  <c r="AC2048" i="1"/>
  <c r="AH2048" i="1" s="1"/>
  <c r="AB2048" i="1"/>
  <c r="AG2048" i="1" s="1"/>
  <c r="AA2048" i="1"/>
  <c r="AF2048" i="1" s="1"/>
  <c r="AE2047" i="1"/>
  <c r="AJ2047" i="1" s="1"/>
  <c r="AD2047" i="1"/>
  <c r="AI2047" i="1" s="1"/>
  <c r="AC2047" i="1"/>
  <c r="AH2047" i="1" s="1"/>
  <c r="AB2047" i="1"/>
  <c r="AG2047" i="1" s="1"/>
  <c r="AA2047" i="1"/>
  <c r="AF2047" i="1" s="1"/>
  <c r="AE2046" i="1"/>
  <c r="AJ2046" i="1" s="1"/>
  <c r="AD2046" i="1"/>
  <c r="AI2046" i="1" s="1"/>
  <c r="AC2046" i="1"/>
  <c r="AH2046" i="1" s="1"/>
  <c r="AB2046" i="1"/>
  <c r="AG2046" i="1" s="1"/>
  <c r="AA2046" i="1"/>
  <c r="AF2046" i="1" s="1"/>
  <c r="AE2045" i="1"/>
  <c r="AJ2045" i="1" s="1"/>
  <c r="AD2045" i="1"/>
  <c r="AI2045" i="1" s="1"/>
  <c r="AC2045" i="1"/>
  <c r="AH2045" i="1" s="1"/>
  <c r="AB2045" i="1"/>
  <c r="AG2045" i="1" s="1"/>
  <c r="AA2045" i="1"/>
  <c r="AF2045" i="1" s="1"/>
  <c r="AE2044" i="1"/>
  <c r="AJ2044" i="1" s="1"/>
  <c r="AD2044" i="1"/>
  <c r="AI2044" i="1" s="1"/>
  <c r="AC2044" i="1"/>
  <c r="AH2044" i="1" s="1"/>
  <c r="AB2044" i="1"/>
  <c r="AG2044" i="1" s="1"/>
  <c r="AA2044" i="1"/>
  <c r="AF2044" i="1" s="1"/>
  <c r="AE2043" i="1"/>
  <c r="AJ2043" i="1" s="1"/>
  <c r="AD2043" i="1"/>
  <c r="AI2043" i="1" s="1"/>
  <c r="AC2043" i="1"/>
  <c r="AH2043" i="1" s="1"/>
  <c r="AB2043" i="1"/>
  <c r="AG2043" i="1" s="1"/>
  <c r="AA2043" i="1"/>
  <c r="AF2043" i="1" s="1"/>
  <c r="AE2042" i="1"/>
  <c r="AJ2042" i="1" s="1"/>
  <c r="AD2042" i="1"/>
  <c r="AI2042" i="1" s="1"/>
  <c r="AC2042" i="1"/>
  <c r="AH2042" i="1" s="1"/>
  <c r="AB2042" i="1"/>
  <c r="AG2042" i="1" s="1"/>
  <c r="AA2042" i="1"/>
  <c r="AF2042" i="1" s="1"/>
  <c r="AE2041" i="1"/>
  <c r="AJ2041" i="1" s="1"/>
  <c r="AD2041" i="1"/>
  <c r="AI2041" i="1" s="1"/>
  <c r="AC2041" i="1"/>
  <c r="AH2041" i="1" s="1"/>
  <c r="AB2041" i="1"/>
  <c r="AG2041" i="1" s="1"/>
  <c r="AA2041" i="1"/>
  <c r="AF2041" i="1" s="1"/>
  <c r="AE2040" i="1"/>
  <c r="AJ2040" i="1" s="1"/>
  <c r="AD2040" i="1"/>
  <c r="AI2040" i="1" s="1"/>
  <c r="AC2040" i="1"/>
  <c r="AH2040" i="1" s="1"/>
  <c r="AB2040" i="1"/>
  <c r="AG2040" i="1" s="1"/>
  <c r="AA2040" i="1"/>
  <c r="AF2040" i="1" s="1"/>
  <c r="AE2039" i="1"/>
  <c r="AJ2039" i="1" s="1"/>
  <c r="AD2039" i="1"/>
  <c r="AI2039" i="1" s="1"/>
  <c r="AC2039" i="1"/>
  <c r="AH2039" i="1" s="1"/>
  <c r="AB2039" i="1"/>
  <c r="AG2039" i="1" s="1"/>
  <c r="AA2039" i="1"/>
  <c r="AF2039" i="1" s="1"/>
  <c r="AE2038" i="1"/>
  <c r="AJ2038" i="1" s="1"/>
  <c r="AD2038" i="1"/>
  <c r="AI2038" i="1" s="1"/>
  <c r="AC2038" i="1"/>
  <c r="AH2038" i="1" s="1"/>
  <c r="AB2038" i="1"/>
  <c r="AG2038" i="1" s="1"/>
  <c r="AA2038" i="1"/>
  <c r="AF2038" i="1" s="1"/>
  <c r="AE2037" i="1"/>
  <c r="AJ2037" i="1" s="1"/>
  <c r="AD2037" i="1"/>
  <c r="AI2037" i="1" s="1"/>
  <c r="AC2037" i="1"/>
  <c r="AH2037" i="1" s="1"/>
  <c r="AB2037" i="1"/>
  <c r="AG2037" i="1" s="1"/>
  <c r="AA2037" i="1"/>
  <c r="AF2037" i="1" s="1"/>
  <c r="AE2036" i="1"/>
  <c r="AJ2036" i="1" s="1"/>
  <c r="AD2036" i="1"/>
  <c r="AI2036" i="1" s="1"/>
  <c r="AC2036" i="1"/>
  <c r="AH2036" i="1" s="1"/>
  <c r="AB2036" i="1"/>
  <c r="AG2036" i="1" s="1"/>
  <c r="AA2036" i="1"/>
  <c r="AF2036" i="1" s="1"/>
  <c r="AE2035" i="1"/>
  <c r="AJ2035" i="1" s="1"/>
  <c r="AD2035" i="1"/>
  <c r="AI2035" i="1" s="1"/>
  <c r="AC2035" i="1"/>
  <c r="AH2035" i="1" s="1"/>
  <c r="AB2035" i="1"/>
  <c r="AG2035" i="1" s="1"/>
  <c r="AA2035" i="1"/>
  <c r="AF2035" i="1" s="1"/>
  <c r="AE2034" i="1"/>
  <c r="AJ2034" i="1" s="1"/>
  <c r="AD2034" i="1"/>
  <c r="AI2034" i="1" s="1"/>
  <c r="AC2034" i="1"/>
  <c r="AH2034" i="1" s="1"/>
  <c r="AB2034" i="1"/>
  <c r="AG2034" i="1" s="1"/>
  <c r="AA2034" i="1"/>
  <c r="AF2034" i="1" s="1"/>
  <c r="AE2033" i="1"/>
  <c r="AJ2033" i="1" s="1"/>
  <c r="AD2033" i="1"/>
  <c r="AI2033" i="1" s="1"/>
  <c r="AC2033" i="1"/>
  <c r="AH2033" i="1" s="1"/>
  <c r="AB2033" i="1"/>
  <c r="AG2033" i="1" s="1"/>
  <c r="AA2033" i="1"/>
  <c r="AF2033" i="1" s="1"/>
  <c r="AE2032" i="1"/>
  <c r="AJ2032" i="1" s="1"/>
  <c r="AD2032" i="1"/>
  <c r="AI2032" i="1" s="1"/>
  <c r="AC2032" i="1"/>
  <c r="AH2032" i="1" s="1"/>
  <c r="AB2032" i="1"/>
  <c r="AG2032" i="1" s="1"/>
  <c r="AA2032" i="1"/>
  <c r="AF2032" i="1" s="1"/>
  <c r="AE2031" i="1"/>
  <c r="AJ2031" i="1" s="1"/>
  <c r="AD2031" i="1"/>
  <c r="AI2031" i="1" s="1"/>
  <c r="AC2031" i="1"/>
  <c r="AH2031" i="1" s="1"/>
  <c r="AB2031" i="1"/>
  <c r="AG2031" i="1" s="1"/>
  <c r="AA2031" i="1"/>
  <c r="AF2031" i="1" s="1"/>
  <c r="AE2030" i="1"/>
  <c r="AJ2030" i="1" s="1"/>
  <c r="AD2030" i="1"/>
  <c r="AI2030" i="1" s="1"/>
  <c r="AC2030" i="1"/>
  <c r="AH2030" i="1" s="1"/>
  <c r="AB2030" i="1"/>
  <c r="AG2030" i="1" s="1"/>
  <c r="AA2030" i="1"/>
  <c r="AF2030" i="1" s="1"/>
  <c r="AE2029" i="1"/>
  <c r="AJ2029" i="1" s="1"/>
  <c r="AD2029" i="1"/>
  <c r="AI2029" i="1" s="1"/>
  <c r="AC2029" i="1"/>
  <c r="AH2029" i="1" s="1"/>
  <c r="AB2029" i="1"/>
  <c r="AG2029" i="1" s="1"/>
  <c r="AA2029" i="1"/>
  <c r="AF2029" i="1" s="1"/>
  <c r="AE2028" i="1"/>
  <c r="AJ2028" i="1" s="1"/>
  <c r="AD2028" i="1"/>
  <c r="AI2028" i="1" s="1"/>
  <c r="AC2028" i="1"/>
  <c r="AH2028" i="1" s="1"/>
  <c r="AB2028" i="1"/>
  <c r="AG2028" i="1" s="1"/>
  <c r="AA2028" i="1"/>
  <c r="AF2028" i="1" s="1"/>
  <c r="AE2027" i="1"/>
  <c r="AJ2027" i="1" s="1"/>
  <c r="AD2027" i="1"/>
  <c r="AI2027" i="1" s="1"/>
  <c r="AC2027" i="1"/>
  <c r="AH2027" i="1" s="1"/>
  <c r="AB2027" i="1"/>
  <c r="AG2027" i="1" s="1"/>
  <c r="AA2027" i="1"/>
  <c r="AF2027" i="1" s="1"/>
  <c r="AE2026" i="1"/>
  <c r="AJ2026" i="1" s="1"/>
  <c r="AD2026" i="1"/>
  <c r="AI2026" i="1" s="1"/>
  <c r="AC2026" i="1"/>
  <c r="AH2026" i="1" s="1"/>
  <c r="AB2026" i="1"/>
  <c r="AG2026" i="1" s="1"/>
  <c r="AA2026" i="1"/>
  <c r="AF2026" i="1" s="1"/>
  <c r="AE2025" i="1"/>
  <c r="AJ2025" i="1" s="1"/>
  <c r="AD2025" i="1"/>
  <c r="AI2025" i="1" s="1"/>
  <c r="AC2025" i="1"/>
  <c r="AH2025" i="1" s="1"/>
  <c r="AB2025" i="1"/>
  <c r="AG2025" i="1" s="1"/>
  <c r="AA2025" i="1"/>
  <c r="AF2025" i="1" s="1"/>
  <c r="AE2024" i="1"/>
  <c r="AJ2024" i="1" s="1"/>
  <c r="AD2024" i="1"/>
  <c r="AI2024" i="1" s="1"/>
  <c r="AC2024" i="1"/>
  <c r="AH2024" i="1" s="1"/>
  <c r="AB2024" i="1"/>
  <c r="AG2024" i="1" s="1"/>
  <c r="AA2024" i="1"/>
  <c r="AF2024" i="1" s="1"/>
  <c r="AE2023" i="1"/>
  <c r="AJ2023" i="1" s="1"/>
  <c r="AD2023" i="1"/>
  <c r="AI2023" i="1" s="1"/>
  <c r="AC2023" i="1"/>
  <c r="AH2023" i="1" s="1"/>
  <c r="AB2023" i="1"/>
  <c r="AG2023" i="1" s="1"/>
  <c r="AA2023" i="1"/>
  <c r="AF2023" i="1" s="1"/>
  <c r="AE2022" i="1"/>
  <c r="AJ2022" i="1" s="1"/>
  <c r="AD2022" i="1"/>
  <c r="AI2022" i="1" s="1"/>
  <c r="AC2022" i="1"/>
  <c r="AH2022" i="1" s="1"/>
  <c r="AB2022" i="1"/>
  <c r="AG2022" i="1" s="1"/>
  <c r="AA2022" i="1"/>
  <c r="AF2022" i="1" s="1"/>
  <c r="AE2021" i="1"/>
  <c r="AJ2021" i="1" s="1"/>
  <c r="AD2021" i="1"/>
  <c r="AI2021" i="1" s="1"/>
  <c r="AC2021" i="1"/>
  <c r="AH2021" i="1" s="1"/>
  <c r="AB2021" i="1"/>
  <c r="AG2021" i="1" s="1"/>
  <c r="AA2021" i="1"/>
  <c r="AF2021" i="1" s="1"/>
  <c r="AE2020" i="1"/>
  <c r="AJ2020" i="1" s="1"/>
  <c r="AD2020" i="1"/>
  <c r="AI2020" i="1" s="1"/>
  <c r="AC2020" i="1"/>
  <c r="AH2020" i="1" s="1"/>
  <c r="AB2020" i="1"/>
  <c r="AG2020" i="1" s="1"/>
  <c r="AA2020" i="1"/>
  <c r="AF2020" i="1" s="1"/>
  <c r="AE2019" i="1"/>
  <c r="AJ2019" i="1" s="1"/>
  <c r="AD2019" i="1"/>
  <c r="AI2019" i="1" s="1"/>
  <c r="AC2019" i="1"/>
  <c r="AH2019" i="1" s="1"/>
  <c r="AB2019" i="1"/>
  <c r="AG2019" i="1" s="1"/>
  <c r="AA2019" i="1"/>
  <c r="AF2019" i="1" s="1"/>
  <c r="AE2018" i="1"/>
  <c r="AJ2018" i="1" s="1"/>
  <c r="AD2018" i="1"/>
  <c r="AI2018" i="1" s="1"/>
  <c r="AC2018" i="1"/>
  <c r="AH2018" i="1" s="1"/>
  <c r="AB2018" i="1"/>
  <c r="AG2018" i="1" s="1"/>
  <c r="AA2018" i="1"/>
  <c r="AF2018" i="1" s="1"/>
  <c r="AE2017" i="1"/>
  <c r="AJ2017" i="1" s="1"/>
  <c r="AD2017" i="1"/>
  <c r="AI2017" i="1" s="1"/>
  <c r="AC2017" i="1"/>
  <c r="AH2017" i="1" s="1"/>
  <c r="AB2017" i="1"/>
  <c r="AG2017" i="1" s="1"/>
  <c r="AA2017" i="1"/>
  <c r="AF2017" i="1" s="1"/>
  <c r="AE2016" i="1"/>
  <c r="AJ2016" i="1" s="1"/>
  <c r="AD2016" i="1"/>
  <c r="AI2016" i="1" s="1"/>
  <c r="AC2016" i="1"/>
  <c r="AH2016" i="1" s="1"/>
  <c r="AB2016" i="1"/>
  <c r="AG2016" i="1" s="1"/>
  <c r="AA2016" i="1"/>
  <c r="AF2016" i="1" s="1"/>
  <c r="AE2015" i="1"/>
  <c r="AJ2015" i="1" s="1"/>
  <c r="AD2015" i="1"/>
  <c r="AI2015" i="1" s="1"/>
  <c r="AC2015" i="1"/>
  <c r="AH2015" i="1" s="1"/>
  <c r="AB2015" i="1"/>
  <c r="AG2015" i="1" s="1"/>
  <c r="AA2015" i="1"/>
  <c r="AF2015" i="1" s="1"/>
  <c r="AE2014" i="1"/>
  <c r="AJ2014" i="1" s="1"/>
  <c r="AD2014" i="1"/>
  <c r="AI2014" i="1" s="1"/>
  <c r="AC2014" i="1"/>
  <c r="AH2014" i="1" s="1"/>
  <c r="AB2014" i="1"/>
  <c r="AG2014" i="1" s="1"/>
  <c r="AA2014" i="1"/>
  <c r="AF2014" i="1" s="1"/>
  <c r="AE2013" i="1"/>
  <c r="AJ2013" i="1" s="1"/>
  <c r="AD2013" i="1"/>
  <c r="AI2013" i="1" s="1"/>
  <c r="AC2013" i="1"/>
  <c r="AH2013" i="1" s="1"/>
  <c r="AB2013" i="1"/>
  <c r="AG2013" i="1" s="1"/>
  <c r="AA2013" i="1"/>
  <c r="AF2013" i="1" s="1"/>
  <c r="AE2012" i="1"/>
  <c r="AJ2012" i="1" s="1"/>
  <c r="AD2012" i="1"/>
  <c r="AI2012" i="1" s="1"/>
  <c r="AC2012" i="1"/>
  <c r="AH2012" i="1" s="1"/>
  <c r="AB2012" i="1"/>
  <c r="AG2012" i="1" s="1"/>
  <c r="AA2012" i="1"/>
  <c r="AF2012" i="1" s="1"/>
  <c r="AE2011" i="1"/>
  <c r="AJ2011" i="1" s="1"/>
  <c r="AD2011" i="1"/>
  <c r="AI2011" i="1" s="1"/>
  <c r="AC2011" i="1"/>
  <c r="AH2011" i="1" s="1"/>
  <c r="AB2011" i="1"/>
  <c r="AG2011" i="1" s="1"/>
  <c r="AA2011" i="1"/>
  <c r="AF2011" i="1" s="1"/>
  <c r="AE2010" i="1"/>
  <c r="AJ2010" i="1" s="1"/>
  <c r="AD2010" i="1"/>
  <c r="AI2010" i="1" s="1"/>
  <c r="AC2010" i="1"/>
  <c r="AH2010" i="1" s="1"/>
  <c r="AB2010" i="1"/>
  <c r="AG2010" i="1" s="1"/>
  <c r="AA2010" i="1"/>
  <c r="AF2010" i="1" s="1"/>
  <c r="AE2009" i="1"/>
  <c r="AJ2009" i="1" s="1"/>
  <c r="AD2009" i="1"/>
  <c r="AI2009" i="1" s="1"/>
  <c r="AC2009" i="1"/>
  <c r="AH2009" i="1" s="1"/>
  <c r="AB2009" i="1"/>
  <c r="AG2009" i="1" s="1"/>
  <c r="AA2009" i="1"/>
  <c r="AF2009" i="1" s="1"/>
  <c r="AE2008" i="1"/>
  <c r="AJ2008" i="1" s="1"/>
  <c r="AD2008" i="1"/>
  <c r="AI2008" i="1" s="1"/>
  <c r="AC2008" i="1"/>
  <c r="AH2008" i="1" s="1"/>
  <c r="AB2008" i="1"/>
  <c r="AG2008" i="1" s="1"/>
  <c r="AA2008" i="1"/>
  <c r="AF2008" i="1" s="1"/>
  <c r="AE2007" i="1"/>
  <c r="AJ2007" i="1" s="1"/>
  <c r="AD2007" i="1"/>
  <c r="AI2007" i="1" s="1"/>
  <c r="AC2007" i="1"/>
  <c r="AH2007" i="1" s="1"/>
  <c r="AB2007" i="1"/>
  <c r="AG2007" i="1" s="1"/>
  <c r="AA2007" i="1"/>
  <c r="AF2007" i="1" s="1"/>
  <c r="AE2006" i="1"/>
  <c r="AJ2006" i="1" s="1"/>
  <c r="AD2006" i="1"/>
  <c r="AI2006" i="1" s="1"/>
  <c r="AC2006" i="1"/>
  <c r="AH2006" i="1" s="1"/>
  <c r="AB2006" i="1"/>
  <c r="AG2006" i="1" s="1"/>
  <c r="AA2006" i="1"/>
  <c r="AF2006" i="1" s="1"/>
  <c r="AE2005" i="1"/>
  <c r="AJ2005" i="1" s="1"/>
  <c r="AD2005" i="1"/>
  <c r="AI2005" i="1" s="1"/>
  <c r="AC2005" i="1"/>
  <c r="AH2005" i="1" s="1"/>
  <c r="AB2005" i="1"/>
  <c r="AG2005" i="1" s="1"/>
  <c r="AA2005" i="1"/>
  <c r="AF2005" i="1" s="1"/>
  <c r="AE2004" i="1"/>
  <c r="AJ2004" i="1" s="1"/>
  <c r="AD2004" i="1"/>
  <c r="AI2004" i="1" s="1"/>
  <c r="AC2004" i="1"/>
  <c r="AH2004" i="1" s="1"/>
  <c r="AB2004" i="1"/>
  <c r="AG2004" i="1" s="1"/>
  <c r="AA2004" i="1"/>
  <c r="AF2004" i="1" s="1"/>
  <c r="AE2003" i="1"/>
  <c r="AJ2003" i="1" s="1"/>
  <c r="AD2003" i="1"/>
  <c r="AI2003" i="1" s="1"/>
  <c r="AC2003" i="1"/>
  <c r="AH2003" i="1" s="1"/>
  <c r="AB2003" i="1"/>
  <c r="AG2003" i="1" s="1"/>
  <c r="AA2003" i="1"/>
  <c r="AF2003" i="1" s="1"/>
  <c r="AE2002" i="1"/>
  <c r="AJ2002" i="1" s="1"/>
  <c r="AD2002" i="1"/>
  <c r="AI2002" i="1" s="1"/>
  <c r="AC2002" i="1"/>
  <c r="AH2002" i="1" s="1"/>
  <c r="AB2002" i="1"/>
  <c r="AG2002" i="1" s="1"/>
  <c r="AA2002" i="1"/>
  <c r="AF2002" i="1" s="1"/>
  <c r="AE2001" i="1"/>
  <c r="AJ2001" i="1" s="1"/>
  <c r="AD2001" i="1"/>
  <c r="AI2001" i="1" s="1"/>
  <c r="AC2001" i="1"/>
  <c r="AH2001" i="1" s="1"/>
  <c r="AB2001" i="1"/>
  <c r="AG2001" i="1" s="1"/>
  <c r="AA2001" i="1"/>
  <c r="AF2001" i="1" s="1"/>
  <c r="AE2000" i="1"/>
  <c r="AJ2000" i="1" s="1"/>
  <c r="AD2000" i="1"/>
  <c r="AI2000" i="1" s="1"/>
  <c r="AC2000" i="1"/>
  <c r="AH2000" i="1" s="1"/>
  <c r="AB2000" i="1"/>
  <c r="AG2000" i="1" s="1"/>
  <c r="AA2000" i="1"/>
  <c r="AF2000" i="1" s="1"/>
  <c r="AE1999" i="1"/>
  <c r="AJ1999" i="1" s="1"/>
  <c r="AD1999" i="1"/>
  <c r="AI1999" i="1" s="1"/>
  <c r="AC1999" i="1"/>
  <c r="AH1999" i="1" s="1"/>
  <c r="AB1999" i="1"/>
  <c r="AG1999" i="1" s="1"/>
  <c r="AA1999" i="1"/>
  <c r="AF1999" i="1" s="1"/>
  <c r="AE1998" i="1"/>
  <c r="AJ1998" i="1" s="1"/>
  <c r="AD1998" i="1"/>
  <c r="AI1998" i="1" s="1"/>
  <c r="AC1998" i="1"/>
  <c r="AH1998" i="1" s="1"/>
  <c r="AB1998" i="1"/>
  <c r="AG1998" i="1" s="1"/>
  <c r="AA1998" i="1"/>
  <c r="AF1998" i="1" s="1"/>
  <c r="AE1997" i="1"/>
  <c r="AJ1997" i="1" s="1"/>
  <c r="AD1997" i="1"/>
  <c r="AI1997" i="1" s="1"/>
  <c r="AC1997" i="1"/>
  <c r="AH1997" i="1" s="1"/>
  <c r="AB1997" i="1"/>
  <c r="AG1997" i="1" s="1"/>
  <c r="AA1997" i="1"/>
  <c r="AF1997" i="1" s="1"/>
  <c r="AE1996" i="1"/>
  <c r="AJ1996" i="1" s="1"/>
  <c r="AD1996" i="1"/>
  <c r="AI1996" i="1" s="1"/>
  <c r="AC1996" i="1"/>
  <c r="AH1996" i="1" s="1"/>
  <c r="AB1996" i="1"/>
  <c r="AG1996" i="1" s="1"/>
  <c r="AA1996" i="1"/>
  <c r="AF1996" i="1" s="1"/>
  <c r="AE1995" i="1"/>
  <c r="AJ1995" i="1" s="1"/>
  <c r="AD1995" i="1"/>
  <c r="AI1995" i="1" s="1"/>
  <c r="AC1995" i="1"/>
  <c r="AH1995" i="1" s="1"/>
  <c r="AB1995" i="1"/>
  <c r="AG1995" i="1" s="1"/>
  <c r="AA1995" i="1"/>
  <c r="AF1995" i="1" s="1"/>
  <c r="AE1994" i="1"/>
  <c r="AJ1994" i="1" s="1"/>
  <c r="AD1994" i="1"/>
  <c r="AI1994" i="1" s="1"/>
  <c r="AC1994" i="1"/>
  <c r="AH1994" i="1" s="1"/>
  <c r="AB1994" i="1"/>
  <c r="AG1994" i="1" s="1"/>
  <c r="AA1994" i="1"/>
  <c r="AF1994" i="1" s="1"/>
  <c r="AE1993" i="1"/>
  <c r="AJ1993" i="1" s="1"/>
  <c r="AD1993" i="1"/>
  <c r="AI1993" i="1" s="1"/>
  <c r="AC1993" i="1"/>
  <c r="AH1993" i="1" s="1"/>
  <c r="AB1993" i="1"/>
  <c r="AG1993" i="1" s="1"/>
  <c r="AA1993" i="1"/>
  <c r="AF1993" i="1" s="1"/>
  <c r="AE1992" i="1"/>
  <c r="AJ1992" i="1" s="1"/>
  <c r="AD1992" i="1"/>
  <c r="AI1992" i="1" s="1"/>
  <c r="AC1992" i="1"/>
  <c r="AH1992" i="1" s="1"/>
  <c r="AB1992" i="1"/>
  <c r="AG1992" i="1" s="1"/>
  <c r="AA1992" i="1"/>
  <c r="AF1992" i="1" s="1"/>
  <c r="AE1991" i="1"/>
  <c r="AJ1991" i="1" s="1"/>
  <c r="AD1991" i="1"/>
  <c r="AI1991" i="1" s="1"/>
  <c r="AC1991" i="1"/>
  <c r="AH1991" i="1" s="1"/>
  <c r="AB1991" i="1"/>
  <c r="AG1991" i="1" s="1"/>
  <c r="AA1991" i="1"/>
  <c r="AF1991" i="1" s="1"/>
  <c r="AE1990" i="1"/>
  <c r="AJ1990" i="1" s="1"/>
  <c r="AD1990" i="1"/>
  <c r="AI1990" i="1" s="1"/>
  <c r="AC1990" i="1"/>
  <c r="AH1990" i="1" s="1"/>
  <c r="AB1990" i="1"/>
  <c r="AG1990" i="1" s="1"/>
  <c r="AA1990" i="1"/>
  <c r="AF1990" i="1" s="1"/>
  <c r="AE1989" i="1"/>
  <c r="AJ1989" i="1" s="1"/>
  <c r="AD1989" i="1"/>
  <c r="AI1989" i="1" s="1"/>
  <c r="AC1989" i="1"/>
  <c r="AH1989" i="1" s="1"/>
  <c r="AB1989" i="1"/>
  <c r="AG1989" i="1" s="1"/>
  <c r="AA1989" i="1"/>
  <c r="AF1989" i="1" s="1"/>
  <c r="AE1988" i="1"/>
  <c r="AJ1988" i="1" s="1"/>
  <c r="AD1988" i="1"/>
  <c r="AI1988" i="1" s="1"/>
  <c r="AC1988" i="1"/>
  <c r="AH1988" i="1" s="1"/>
  <c r="AB1988" i="1"/>
  <c r="AG1988" i="1" s="1"/>
  <c r="AA1988" i="1"/>
  <c r="AF1988" i="1" s="1"/>
  <c r="AE1987" i="1"/>
  <c r="AJ1987" i="1" s="1"/>
  <c r="AD1987" i="1"/>
  <c r="AI1987" i="1" s="1"/>
  <c r="AC1987" i="1"/>
  <c r="AH1987" i="1" s="1"/>
  <c r="AB1987" i="1"/>
  <c r="AG1987" i="1" s="1"/>
  <c r="AA1987" i="1"/>
  <c r="AF1987" i="1" s="1"/>
  <c r="AE1986" i="1"/>
  <c r="AJ1986" i="1" s="1"/>
  <c r="AD1986" i="1"/>
  <c r="AI1986" i="1" s="1"/>
  <c r="AC1986" i="1"/>
  <c r="AH1986" i="1" s="1"/>
  <c r="AB1986" i="1"/>
  <c r="AG1986" i="1" s="1"/>
  <c r="AA1986" i="1"/>
  <c r="AF1986" i="1" s="1"/>
  <c r="AE1985" i="1"/>
  <c r="AJ1985" i="1" s="1"/>
  <c r="AD1985" i="1"/>
  <c r="AI1985" i="1" s="1"/>
  <c r="AC1985" i="1"/>
  <c r="AH1985" i="1" s="1"/>
  <c r="AB1985" i="1"/>
  <c r="AG1985" i="1" s="1"/>
  <c r="AA1985" i="1"/>
  <c r="AF1985" i="1" s="1"/>
  <c r="AE1984" i="1"/>
  <c r="AJ1984" i="1" s="1"/>
  <c r="AD1984" i="1"/>
  <c r="AI1984" i="1" s="1"/>
  <c r="AC1984" i="1"/>
  <c r="AH1984" i="1" s="1"/>
  <c r="AB1984" i="1"/>
  <c r="AG1984" i="1" s="1"/>
  <c r="AA1984" i="1"/>
  <c r="AF1984" i="1" s="1"/>
  <c r="AE1983" i="1"/>
  <c r="AJ1983" i="1" s="1"/>
  <c r="AD1983" i="1"/>
  <c r="AI1983" i="1" s="1"/>
  <c r="AC1983" i="1"/>
  <c r="AH1983" i="1" s="1"/>
  <c r="AB1983" i="1"/>
  <c r="AG1983" i="1" s="1"/>
  <c r="AA1983" i="1"/>
  <c r="AF1983" i="1" s="1"/>
  <c r="AE1982" i="1"/>
  <c r="AJ1982" i="1" s="1"/>
  <c r="AD1982" i="1"/>
  <c r="AI1982" i="1" s="1"/>
  <c r="AC1982" i="1"/>
  <c r="AH1982" i="1" s="1"/>
  <c r="AB1982" i="1"/>
  <c r="AG1982" i="1" s="1"/>
  <c r="AA1982" i="1"/>
  <c r="AF1982" i="1" s="1"/>
  <c r="AE1981" i="1"/>
  <c r="AJ1981" i="1" s="1"/>
  <c r="AD1981" i="1"/>
  <c r="AI1981" i="1" s="1"/>
  <c r="AC1981" i="1"/>
  <c r="AH1981" i="1" s="1"/>
  <c r="AB1981" i="1"/>
  <c r="AG1981" i="1" s="1"/>
  <c r="AA1981" i="1"/>
  <c r="AF1981" i="1" s="1"/>
  <c r="AE1980" i="1"/>
  <c r="AJ1980" i="1" s="1"/>
  <c r="AD1980" i="1"/>
  <c r="AI1980" i="1" s="1"/>
  <c r="AC1980" i="1"/>
  <c r="AH1980" i="1" s="1"/>
  <c r="AB1980" i="1"/>
  <c r="AG1980" i="1" s="1"/>
  <c r="AA1980" i="1"/>
  <c r="AF1980" i="1" s="1"/>
  <c r="AE1979" i="1"/>
  <c r="AJ1979" i="1" s="1"/>
  <c r="AD1979" i="1"/>
  <c r="AI1979" i="1" s="1"/>
  <c r="AC1979" i="1"/>
  <c r="AH1979" i="1" s="1"/>
  <c r="AB1979" i="1"/>
  <c r="AG1979" i="1" s="1"/>
  <c r="AA1979" i="1"/>
  <c r="AF1979" i="1" s="1"/>
  <c r="AE1978" i="1"/>
  <c r="AJ1978" i="1" s="1"/>
  <c r="AD1978" i="1"/>
  <c r="AI1978" i="1" s="1"/>
  <c r="AC1978" i="1"/>
  <c r="AH1978" i="1" s="1"/>
  <c r="AB1978" i="1"/>
  <c r="AG1978" i="1" s="1"/>
  <c r="AA1978" i="1"/>
  <c r="AF1978" i="1" s="1"/>
  <c r="AE1977" i="1"/>
  <c r="AJ1977" i="1" s="1"/>
  <c r="AD1977" i="1"/>
  <c r="AI1977" i="1" s="1"/>
  <c r="AC1977" i="1"/>
  <c r="AH1977" i="1" s="1"/>
  <c r="AB1977" i="1"/>
  <c r="AG1977" i="1" s="1"/>
  <c r="AA1977" i="1"/>
  <c r="AF1977" i="1" s="1"/>
  <c r="AE1976" i="1"/>
  <c r="AJ1976" i="1" s="1"/>
  <c r="AD1976" i="1"/>
  <c r="AI1976" i="1" s="1"/>
  <c r="AC1976" i="1"/>
  <c r="AH1976" i="1" s="1"/>
  <c r="AB1976" i="1"/>
  <c r="AG1976" i="1" s="1"/>
  <c r="AA1976" i="1"/>
  <c r="AF1976" i="1" s="1"/>
  <c r="AE1975" i="1"/>
  <c r="AJ1975" i="1" s="1"/>
  <c r="AD1975" i="1"/>
  <c r="AI1975" i="1" s="1"/>
  <c r="AC1975" i="1"/>
  <c r="AH1975" i="1" s="1"/>
  <c r="AB1975" i="1"/>
  <c r="AG1975" i="1" s="1"/>
  <c r="AA1975" i="1"/>
  <c r="AF1975" i="1" s="1"/>
  <c r="AE1974" i="1"/>
  <c r="AJ1974" i="1" s="1"/>
  <c r="AD1974" i="1"/>
  <c r="AI1974" i="1" s="1"/>
  <c r="AC1974" i="1"/>
  <c r="AH1974" i="1" s="1"/>
  <c r="AB1974" i="1"/>
  <c r="AG1974" i="1" s="1"/>
  <c r="AA1974" i="1"/>
  <c r="AF1974" i="1" s="1"/>
  <c r="AE1973" i="1"/>
  <c r="AJ1973" i="1" s="1"/>
  <c r="AD1973" i="1"/>
  <c r="AI1973" i="1" s="1"/>
  <c r="AC1973" i="1"/>
  <c r="AH1973" i="1" s="1"/>
  <c r="AB1973" i="1"/>
  <c r="AG1973" i="1" s="1"/>
  <c r="AA1973" i="1"/>
  <c r="AF1973" i="1" s="1"/>
  <c r="AE1972" i="1"/>
  <c r="AJ1972" i="1" s="1"/>
  <c r="AD1972" i="1"/>
  <c r="AI1972" i="1" s="1"/>
  <c r="AC1972" i="1"/>
  <c r="AH1972" i="1" s="1"/>
  <c r="AB1972" i="1"/>
  <c r="AG1972" i="1" s="1"/>
  <c r="AA1972" i="1"/>
  <c r="AF1972" i="1" s="1"/>
  <c r="AE1971" i="1"/>
  <c r="AJ1971" i="1" s="1"/>
  <c r="AD1971" i="1"/>
  <c r="AI1971" i="1" s="1"/>
  <c r="AC1971" i="1"/>
  <c r="AH1971" i="1" s="1"/>
  <c r="AB1971" i="1"/>
  <c r="AG1971" i="1" s="1"/>
  <c r="AA1971" i="1"/>
  <c r="AF1971" i="1" s="1"/>
  <c r="AE1970" i="1"/>
  <c r="AJ1970" i="1" s="1"/>
  <c r="AD1970" i="1"/>
  <c r="AI1970" i="1" s="1"/>
  <c r="AC1970" i="1"/>
  <c r="AH1970" i="1" s="1"/>
  <c r="AB1970" i="1"/>
  <c r="AG1970" i="1" s="1"/>
  <c r="AA1970" i="1"/>
  <c r="AF1970" i="1" s="1"/>
  <c r="AE1969" i="1"/>
  <c r="AJ1969" i="1" s="1"/>
  <c r="AD1969" i="1"/>
  <c r="AI1969" i="1" s="1"/>
  <c r="AC1969" i="1"/>
  <c r="AH1969" i="1" s="1"/>
  <c r="AB1969" i="1"/>
  <c r="AG1969" i="1" s="1"/>
  <c r="AA1969" i="1"/>
  <c r="AF1969" i="1" s="1"/>
  <c r="AE1968" i="1"/>
  <c r="AJ1968" i="1" s="1"/>
  <c r="AD1968" i="1"/>
  <c r="AI1968" i="1" s="1"/>
  <c r="AC1968" i="1"/>
  <c r="AH1968" i="1" s="1"/>
  <c r="AB1968" i="1"/>
  <c r="AG1968" i="1" s="1"/>
  <c r="AA1968" i="1"/>
  <c r="AF1968" i="1" s="1"/>
  <c r="AE1967" i="1"/>
  <c r="AJ1967" i="1" s="1"/>
  <c r="AD1967" i="1"/>
  <c r="AI1967" i="1" s="1"/>
  <c r="AC1967" i="1"/>
  <c r="AH1967" i="1" s="1"/>
  <c r="AB1967" i="1"/>
  <c r="AG1967" i="1" s="1"/>
  <c r="AA1967" i="1"/>
  <c r="AF1967" i="1" s="1"/>
  <c r="AE1966" i="1"/>
  <c r="AJ1966" i="1" s="1"/>
  <c r="AD1966" i="1"/>
  <c r="AI1966" i="1" s="1"/>
  <c r="AC1966" i="1"/>
  <c r="AH1966" i="1" s="1"/>
  <c r="AB1966" i="1"/>
  <c r="AG1966" i="1" s="1"/>
  <c r="AA1966" i="1"/>
  <c r="AF1966" i="1" s="1"/>
  <c r="AE1965" i="1"/>
  <c r="AJ1965" i="1" s="1"/>
  <c r="AD1965" i="1"/>
  <c r="AI1965" i="1" s="1"/>
  <c r="AC1965" i="1"/>
  <c r="AH1965" i="1" s="1"/>
  <c r="AB1965" i="1"/>
  <c r="AG1965" i="1" s="1"/>
  <c r="AA1965" i="1"/>
  <c r="AF1965" i="1" s="1"/>
  <c r="AE1964" i="1"/>
  <c r="AJ1964" i="1" s="1"/>
  <c r="AD1964" i="1"/>
  <c r="AI1964" i="1" s="1"/>
  <c r="AC1964" i="1"/>
  <c r="AH1964" i="1" s="1"/>
  <c r="AB1964" i="1"/>
  <c r="AG1964" i="1" s="1"/>
  <c r="AA1964" i="1"/>
  <c r="AF1964" i="1" s="1"/>
  <c r="AE1963" i="1"/>
  <c r="AJ1963" i="1" s="1"/>
  <c r="AD1963" i="1"/>
  <c r="AI1963" i="1" s="1"/>
  <c r="AC1963" i="1"/>
  <c r="AH1963" i="1" s="1"/>
  <c r="AB1963" i="1"/>
  <c r="AG1963" i="1" s="1"/>
  <c r="AA1963" i="1"/>
  <c r="AF1963" i="1" s="1"/>
  <c r="AE1962" i="1"/>
  <c r="AJ1962" i="1" s="1"/>
  <c r="AD1962" i="1"/>
  <c r="AI1962" i="1" s="1"/>
  <c r="AC1962" i="1"/>
  <c r="AH1962" i="1" s="1"/>
  <c r="AB1962" i="1"/>
  <c r="AG1962" i="1" s="1"/>
  <c r="AA1962" i="1"/>
  <c r="AF1962" i="1" s="1"/>
  <c r="AE1961" i="1"/>
  <c r="AJ1961" i="1" s="1"/>
  <c r="AD1961" i="1"/>
  <c r="AI1961" i="1" s="1"/>
  <c r="AC1961" i="1"/>
  <c r="AH1961" i="1" s="1"/>
  <c r="AB1961" i="1"/>
  <c r="AG1961" i="1" s="1"/>
  <c r="AA1961" i="1"/>
  <c r="AF1961" i="1" s="1"/>
  <c r="AE1960" i="1"/>
  <c r="AJ1960" i="1" s="1"/>
  <c r="AD1960" i="1"/>
  <c r="AI1960" i="1" s="1"/>
  <c r="AC1960" i="1"/>
  <c r="AH1960" i="1" s="1"/>
  <c r="AB1960" i="1"/>
  <c r="AG1960" i="1" s="1"/>
  <c r="AA1960" i="1"/>
  <c r="AF1960" i="1" s="1"/>
  <c r="AE1959" i="1"/>
  <c r="AJ1959" i="1" s="1"/>
  <c r="AD1959" i="1"/>
  <c r="AI1959" i="1" s="1"/>
  <c r="AC1959" i="1"/>
  <c r="AH1959" i="1" s="1"/>
  <c r="AB1959" i="1"/>
  <c r="AG1959" i="1" s="1"/>
  <c r="AA1959" i="1"/>
  <c r="AF1959" i="1" s="1"/>
  <c r="AE1958" i="1"/>
  <c r="AJ1958" i="1" s="1"/>
  <c r="AD1958" i="1"/>
  <c r="AI1958" i="1" s="1"/>
  <c r="AC1958" i="1"/>
  <c r="AH1958" i="1" s="1"/>
  <c r="AB1958" i="1"/>
  <c r="AG1958" i="1" s="1"/>
  <c r="AA1958" i="1"/>
  <c r="AF1958" i="1" s="1"/>
  <c r="AE1957" i="1"/>
  <c r="AJ1957" i="1" s="1"/>
  <c r="AD1957" i="1"/>
  <c r="AI1957" i="1" s="1"/>
  <c r="AC1957" i="1"/>
  <c r="AH1957" i="1" s="1"/>
  <c r="AB1957" i="1"/>
  <c r="AG1957" i="1" s="1"/>
  <c r="AA1957" i="1"/>
  <c r="AF1957" i="1" s="1"/>
  <c r="AE1956" i="1"/>
  <c r="AJ1956" i="1" s="1"/>
  <c r="AD1956" i="1"/>
  <c r="AI1956" i="1" s="1"/>
  <c r="AC1956" i="1"/>
  <c r="AH1956" i="1" s="1"/>
  <c r="AB1956" i="1"/>
  <c r="AG1956" i="1" s="1"/>
  <c r="AA1956" i="1"/>
  <c r="AF1956" i="1" s="1"/>
  <c r="AE1955" i="1"/>
  <c r="AJ1955" i="1" s="1"/>
  <c r="AD1955" i="1"/>
  <c r="AI1955" i="1" s="1"/>
  <c r="AC1955" i="1"/>
  <c r="AH1955" i="1" s="1"/>
  <c r="AB1955" i="1"/>
  <c r="AG1955" i="1" s="1"/>
  <c r="AA1955" i="1"/>
  <c r="AF1955" i="1" s="1"/>
  <c r="AE1954" i="1"/>
  <c r="AJ1954" i="1" s="1"/>
  <c r="AD1954" i="1"/>
  <c r="AI1954" i="1" s="1"/>
  <c r="AC1954" i="1"/>
  <c r="AH1954" i="1" s="1"/>
  <c r="AB1954" i="1"/>
  <c r="AG1954" i="1" s="1"/>
  <c r="AA1954" i="1"/>
  <c r="AF1954" i="1" s="1"/>
  <c r="AE1953" i="1"/>
  <c r="AJ1953" i="1" s="1"/>
  <c r="AD1953" i="1"/>
  <c r="AI1953" i="1" s="1"/>
  <c r="AC1953" i="1"/>
  <c r="AH1953" i="1" s="1"/>
  <c r="AB1953" i="1"/>
  <c r="AG1953" i="1" s="1"/>
  <c r="AA1953" i="1"/>
  <c r="AF1953" i="1" s="1"/>
  <c r="AE1952" i="1"/>
  <c r="AJ1952" i="1" s="1"/>
  <c r="AD1952" i="1"/>
  <c r="AI1952" i="1" s="1"/>
  <c r="AC1952" i="1"/>
  <c r="AH1952" i="1" s="1"/>
  <c r="AB1952" i="1"/>
  <c r="AG1952" i="1" s="1"/>
  <c r="AA1952" i="1"/>
  <c r="AF1952" i="1" s="1"/>
  <c r="AE1951" i="1"/>
  <c r="AJ1951" i="1" s="1"/>
  <c r="AD1951" i="1"/>
  <c r="AI1951" i="1" s="1"/>
  <c r="AC1951" i="1"/>
  <c r="AH1951" i="1" s="1"/>
  <c r="AB1951" i="1"/>
  <c r="AG1951" i="1" s="1"/>
  <c r="AA1951" i="1"/>
  <c r="AF1951" i="1" s="1"/>
  <c r="AE1950" i="1"/>
  <c r="AJ1950" i="1" s="1"/>
  <c r="AD1950" i="1"/>
  <c r="AI1950" i="1" s="1"/>
  <c r="AC1950" i="1"/>
  <c r="AH1950" i="1" s="1"/>
  <c r="AB1950" i="1"/>
  <c r="AG1950" i="1" s="1"/>
  <c r="AA1950" i="1"/>
  <c r="AF1950" i="1" s="1"/>
  <c r="AE1949" i="1"/>
  <c r="AJ1949" i="1" s="1"/>
  <c r="AD1949" i="1"/>
  <c r="AI1949" i="1" s="1"/>
  <c r="AC1949" i="1"/>
  <c r="AH1949" i="1" s="1"/>
  <c r="AB1949" i="1"/>
  <c r="AG1949" i="1" s="1"/>
  <c r="AA1949" i="1"/>
  <c r="AF1949" i="1" s="1"/>
  <c r="AE1948" i="1"/>
  <c r="AJ1948" i="1" s="1"/>
  <c r="AD1948" i="1"/>
  <c r="AI1948" i="1" s="1"/>
  <c r="AC1948" i="1"/>
  <c r="AH1948" i="1" s="1"/>
  <c r="AB1948" i="1"/>
  <c r="AG1948" i="1" s="1"/>
  <c r="AA1948" i="1"/>
  <c r="AF1948" i="1" s="1"/>
  <c r="AE1947" i="1"/>
  <c r="AJ1947" i="1" s="1"/>
  <c r="AD1947" i="1"/>
  <c r="AI1947" i="1" s="1"/>
  <c r="AC1947" i="1"/>
  <c r="AH1947" i="1" s="1"/>
  <c r="AB1947" i="1"/>
  <c r="AG1947" i="1" s="1"/>
  <c r="AA1947" i="1"/>
  <c r="AF1947" i="1" s="1"/>
  <c r="AE1946" i="1"/>
  <c r="AJ1946" i="1" s="1"/>
  <c r="AD1946" i="1"/>
  <c r="AI1946" i="1" s="1"/>
  <c r="AC1946" i="1"/>
  <c r="AH1946" i="1" s="1"/>
  <c r="AB1946" i="1"/>
  <c r="AG1946" i="1" s="1"/>
  <c r="AA1946" i="1"/>
  <c r="AF1946" i="1" s="1"/>
  <c r="AE1945" i="1"/>
  <c r="AJ1945" i="1" s="1"/>
  <c r="AD1945" i="1"/>
  <c r="AI1945" i="1" s="1"/>
  <c r="AC1945" i="1"/>
  <c r="AH1945" i="1" s="1"/>
  <c r="AB1945" i="1"/>
  <c r="AG1945" i="1" s="1"/>
  <c r="AA1945" i="1"/>
  <c r="AF1945" i="1" s="1"/>
  <c r="AE1944" i="1"/>
  <c r="AJ1944" i="1" s="1"/>
  <c r="AD1944" i="1"/>
  <c r="AI1944" i="1" s="1"/>
  <c r="AC1944" i="1"/>
  <c r="AH1944" i="1" s="1"/>
  <c r="AB1944" i="1"/>
  <c r="AG1944" i="1" s="1"/>
  <c r="AA1944" i="1"/>
  <c r="AF1944" i="1" s="1"/>
  <c r="AE1943" i="1"/>
  <c r="AJ1943" i="1" s="1"/>
  <c r="AD1943" i="1"/>
  <c r="AI1943" i="1" s="1"/>
  <c r="AC1943" i="1"/>
  <c r="AH1943" i="1" s="1"/>
  <c r="AB1943" i="1"/>
  <c r="AG1943" i="1" s="1"/>
  <c r="AA1943" i="1"/>
  <c r="AF1943" i="1" s="1"/>
  <c r="AE1942" i="1"/>
  <c r="AJ1942" i="1" s="1"/>
  <c r="AD1942" i="1"/>
  <c r="AI1942" i="1" s="1"/>
  <c r="AC1942" i="1"/>
  <c r="AH1942" i="1" s="1"/>
  <c r="AB1942" i="1"/>
  <c r="AG1942" i="1" s="1"/>
  <c r="AA1942" i="1"/>
  <c r="AF1942" i="1" s="1"/>
  <c r="AE1941" i="1"/>
  <c r="AJ1941" i="1" s="1"/>
  <c r="AD1941" i="1"/>
  <c r="AI1941" i="1" s="1"/>
  <c r="AC1941" i="1"/>
  <c r="AH1941" i="1" s="1"/>
  <c r="AB1941" i="1"/>
  <c r="AG1941" i="1" s="1"/>
  <c r="AA1941" i="1"/>
  <c r="AF1941" i="1" s="1"/>
  <c r="AE1940" i="1"/>
  <c r="AJ1940" i="1" s="1"/>
  <c r="AD1940" i="1"/>
  <c r="AI1940" i="1" s="1"/>
  <c r="AC1940" i="1"/>
  <c r="AH1940" i="1" s="1"/>
  <c r="AB1940" i="1"/>
  <c r="AG1940" i="1" s="1"/>
  <c r="AA1940" i="1"/>
  <c r="AF1940" i="1" s="1"/>
  <c r="AE1939" i="1"/>
  <c r="AJ1939" i="1" s="1"/>
  <c r="AD1939" i="1"/>
  <c r="AI1939" i="1" s="1"/>
  <c r="AC1939" i="1"/>
  <c r="AH1939" i="1" s="1"/>
  <c r="AB1939" i="1"/>
  <c r="AG1939" i="1" s="1"/>
  <c r="AA1939" i="1"/>
  <c r="AF1939" i="1" s="1"/>
  <c r="AE1938" i="1"/>
  <c r="AJ1938" i="1" s="1"/>
  <c r="AD1938" i="1"/>
  <c r="AI1938" i="1" s="1"/>
  <c r="AC1938" i="1"/>
  <c r="AH1938" i="1" s="1"/>
  <c r="AB1938" i="1"/>
  <c r="AG1938" i="1" s="1"/>
  <c r="AA1938" i="1"/>
  <c r="AF1938" i="1" s="1"/>
  <c r="AE1937" i="1"/>
  <c r="AJ1937" i="1" s="1"/>
  <c r="AD1937" i="1"/>
  <c r="AI1937" i="1" s="1"/>
  <c r="AC1937" i="1"/>
  <c r="AH1937" i="1" s="1"/>
  <c r="AB1937" i="1"/>
  <c r="AG1937" i="1" s="1"/>
  <c r="AA1937" i="1"/>
  <c r="AF1937" i="1" s="1"/>
  <c r="AE1936" i="1"/>
  <c r="AJ1936" i="1" s="1"/>
  <c r="AD1936" i="1"/>
  <c r="AI1936" i="1" s="1"/>
  <c r="AC1936" i="1"/>
  <c r="AH1936" i="1" s="1"/>
  <c r="AB1936" i="1"/>
  <c r="AG1936" i="1" s="1"/>
  <c r="AA1936" i="1"/>
  <c r="AF1936" i="1" s="1"/>
  <c r="AE1935" i="1"/>
  <c r="AJ1935" i="1" s="1"/>
  <c r="AD1935" i="1"/>
  <c r="AI1935" i="1" s="1"/>
  <c r="AC1935" i="1"/>
  <c r="AH1935" i="1" s="1"/>
  <c r="AB1935" i="1"/>
  <c r="AG1935" i="1" s="1"/>
  <c r="AA1935" i="1"/>
  <c r="AF1935" i="1" s="1"/>
  <c r="AE1934" i="1"/>
  <c r="AJ1934" i="1" s="1"/>
  <c r="AD1934" i="1"/>
  <c r="AI1934" i="1" s="1"/>
  <c r="AC1934" i="1"/>
  <c r="AH1934" i="1" s="1"/>
  <c r="AB1934" i="1"/>
  <c r="AG1934" i="1" s="1"/>
  <c r="AA1934" i="1"/>
  <c r="AF1934" i="1" s="1"/>
  <c r="AE1933" i="1"/>
  <c r="AJ1933" i="1" s="1"/>
  <c r="AD1933" i="1"/>
  <c r="AI1933" i="1" s="1"/>
  <c r="AC1933" i="1"/>
  <c r="AH1933" i="1" s="1"/>
  <c r="AB1933" i="1"/>
  <c r="AG1933" i="1" s="1"/>
  <c r="AA1933" i="1"/>
  <c r="AF1933" i="1" s="1"/>
  <c r="AE1932" i="1"/>
  <c r="AJ1932" i="1" s="1"/>
  <c r="AD1932" i="1"/>
  <c r="AI1932" i="1" s="1"/>
  <c r="AC1932" i="1"/>
  <c r="AH1932" i="1" s="1"/>
  <c r="AB1932" i="1"/>
  <c r="AG1932" i="1" s="1"/>
  <c r="AA1932" i="1"/>
  <c r="AF1932" i="1" s="1"/>
  <c r="AE1931" i="1"/>
  <c r="AJ1931" i="1" s="1"/>
  <c r="AD1931" i="1"/>
  <c r="AI1931" i="1" s="1"/>
  <c r="AC1931" i="1"/>
  <c r="AH1931" i="1" s="1"/>
  <c r="AB1931" i="1"/>
  <c r="AG1931" i="1" s="1"/>
  <c r="AA1931" i="1"/>
  <c r="AF1931" i="1" s="1"/>
  <c r="AE1930" i="1"/>
  <c r="AJ1930" i="1" s="1"/>
  <c r="AD1930" i="1"/>
  <c r="AI1930" i="1" s="1"/>
  <c r="AC1930" i="1"/>
  <c r="AH1930" i="1" s="1"/>
  <c r="AB1930" i="1"/>
  <c r="AG1930" i="1" s="1"/>
  <c r="AA1930" i="1"/>
  <c r="AF1930" i="1" s="1"/>
  <c r="AE1929" i="1"/>
  <c r="AJ1929" i="1" s="1"/>
  <c r="AD1929" i="1"/>
  <c r="AI1929" i="1" s="1"/>
  <c r="AC1929" i="1"/>
  <c r="AH1929" i="1" s="1"/>
  <c r="AB1929" i="1"/>
  <c r="AG1929" i="1" s="1"/>
  <c r="AA1929" i="1"/>
  <c r="AF1929" i="1" s="1"/>
  <c r="AE1928" i="1"/>
  <c r="AJ1928" i="1" s="1"/>
  <c r="AD1928" i="1"/>
  <c r="AI1928" i="1" s="1"/>
  <c r="AC1928" i="1"/>
  <c r="AH1928" i="1" s="1"/>
  <c r="AB1928" i="1"/>
  <c r="AG1928" i="1" s="1"/>
  <c r="AA1928" i="1"/>
  <c r="AF1928" i="1" s="1"/>
  <c r="AE1927" i="1"/>
  <c r="AJ1927" i="1" s="1"/>
  <c r="AD1927" i="1"/>
  <c r="AI1927" i="1" s="1"/>
  <c r="AC1927" i="1"/>
  <c r="AH1927" i="1" s="1"/>
  <c r="AB1927" i="1"/>
  <c r="AG1927" i="1" s="1"/>
  <c r="AA1927" i="1"/>
  <c r="AF1927" i="1" s="1"/>
  <c r="AE1926" i="1"/>
  <c r="AJ1926" i="1" s="1"/>
  <c r="AD1926" i="1"/>
  <c r="AI1926" i="1" s="1"/>
  <c r="AC1926" i="1"/>
  <c r="AH1926" i="1" s="1"/>
  <c r="AB1926" i="1"/>
  <c r="AG1926" i="1" s="1"/>
  <c r="AA1926" i="1"/>
  <c r="AF1926" i="1" s="1"/>
  <c r="AE1925" i="1"/>
  <c r="AJ1925" i="1" s="1"/>
  <c r="AD1925" i="1"/>
  <c r="AI1925" i="1" s="1"/>
  <c r="AC1925" i="1"/>
  <c r="AH1925" i="1" s="1"/>
  <c r="AB1925" i="1"/>
  <c r="AG1925" i="1" s="1"/>
  <c r="AA1925" i="1"/>
  <c r="AF1925" i="1" s="1"/>
  <c r="AE1924" i="1"/>
  <c r="AJ1924" i="1" s="1"/>
  <c r="AD1924" i="1"/>
  <c r="AI1924" i="1" s="1"/>
  <c r="AC1924" i="1"/>
  <c r="AH1924" i="1" s="1"/>
  <c r="AB1924" i="1"/>
  <c r="AG1924" i="1" s="1"/>
  <c r="AA1924" i="1"/>
  <c r="AF1924" i="1" s="1"/>
  <c r="AE1923" i="1"/>
  <c r="AJ1923" i="1" s="1"/>
  <c r="AD1923" i="1"/>
  <c r="AI1923" i="1" s="1"/>
  <c r="AC1923" i="1"/>
  <c r="AH1923" i="1" s="1"/>
  <c r="AB1923" i="1"/>
  <c r="AG1923" i="1" s="1"/>
  <c r="AA1923" i="1"/>
  <c r="AF1923" i="1" s="1"/>
  <c r="AE1922" i="1"/>
  <c r="AJ1922" i="1" s="1"/>
  <c r="AD1922" i="1"/>
  <c r="AI1922" i="1" s="1"/>
  <c r="AC1922" i="1"/>
  <c r="AH1922" i="1" s="1"/>
  <c r="AB1922" i="1"/>
  <c r="AG1922" i="1" s="1"/>
  <c r="AA1922" i="1"/>
  <c r="AF1922" i="1" s="1"/>
  <c r="AE1921" i="1"/>
  <c r="AJ1921" i="1" s="1"/>
  <c r="AD1921" i="1"/>
  <c r="AI1921" i="1" s="1"/>
  <c r="AC1921" i="1"/>
  <c r="AH1921" i="1" s="1"/>
  <c r="AB1921" i="1"/>
  <c r="AG1921" i="1" s="1"/>
  <c r="AA1921" i="1"/>
  <c r="AF1921" i="1" s="1"/>
  <c r="AE1920" i="1"/>
  <c r="AJ1920" i="1" s="1"/>
  <c r="AD1920" i="1"/>
  <c r="AI1920" i="1" s="1"/>
  <c r="AC1920" i="1"/>
  <c r="AH1920" i="1" s="1"/>
  <c r="AB1920" i="1"/>
  <c r="AG1920" i="1" s="1"/>
  <c r="AA1920" i="1"/>
  <c r="AF1920" i="1" s="1"/>
  <c r="AE1919" i="1"/>
  <c r="AJ1919" i="1" s="1"/>
  <c r="AD1919" i="1"/>
  <c r="AI1919" i="1" s="1"/>
  <c r="AC1919" i="1"/>
  <c r="AH1919" i="1" s="1"/>
  <c r="AB1919" i="1"/>
  <c r="AG1919" i="1" s="1"/>
  <c r="AA1919" i="1"/>
  <c r="AF1919" i="1" s="1"/>
  <c r="AE1918" i="1"/>
  <c r="AJ1918" i="1" s="1"/>
  <c r="AD1918" i="1"/>
  <c r="AI1918" i="1" s="1"/>
  <c r="AC1918" i="1"/>
  <c r="AH1918" i="1" s="1"/>
  <c r="AB1918" i="1"/>
  <c r="AG1918" i="1" s="1"/>
  <c r="AA1918" i="1"/>
  <c r="AF1918" i="1" s="1"/>
  <c r="AE1917" i="1"/>
  <c r="AJ1917" i="1" s="1"/>
  <c r="AD1917" i="1"/>
  <c r="AI1917" i="1" s="1"/>
  <c r="AC1917" i="1"/>
  <c r="AH1917" i="1" s="1"/>
  <c r="AB1917" i="1"/>
  <c r="AG1917" i="1" s="1"/>
  <c r="AA1917" i="1"/>
  <c r="AF1917" i="1" s="1"/>
  <c r="AE1916" i="1"/>
  <c r="AJ1916" i="1" s="1"/>
  <c r="AD1916" i="1"/>
  <c r="AI1916" i="1" s="1"/>
  <c r="AC1916" i="1"/>
  <c r="AH1916" i="1" s="1"/>
  <c r="AB1916" i="1"/>
  <c r="AG1916" i="1" s="1"/>
  <c r="AA1916" i="1"/>
  <c r="AF1916" i="1" s="1"/>
  <c r="AE1915" i="1"/>
  <c r="AJ1915" i="1" s="1"/>
  <c r="AD1915" i="1"/>
  <c r="AI1915" i="1" s="1"/>
  <c r="AC1915" i="1"/>
  <c r="AH1915" i="1" s="1"/>
  <c r="AB1915" i="1"/>
  <c r="AG1915" i="1" s="1"/>
  <c r="AA1915" i="1"/>
  <c r="AF1915" i="1" s="1"/>
  <c r="AE1914" i="1"/>
  <c r="AJ1914" i="1" s="1"/>
  <c r="AD1914" i="1"/>
  <c r="AI1914" i="1" s="1"/>
  <c r="AC1914" i="1"/>
  <c r="AH1914" i="1" s="1"/>
  <c r="AB1914" i="1"/>
  <c r="AG1914" i="1" s="1"/>
  <c r="AA1914" i="1"/>
  <c r="AF1914" i="1" s="1"/>
  <c r="AE1913" i="1"/>
  <c r="AJ1913" i="1" s="1"/>
  <c r="AD1913" i="1"/>
  <c r="AI1913" i="1" s="1"/>
  <c r="AC1913" i="1"/>
  <c r="AH1913" i="1" s="1"/>
  <c r="AB1913" i="1"/>
  <c r="AG1913" i="1" s="1"/>
  <c r="AA1913" i="1"/>
  <c r="AF1913" i="1" s="1"/>
  <c r="AE1912" i="1"/>
  <c r="AJ1912" i="1" s="1"/>
  <c r="AD1912" i="1"/>
  <c r="AI1912" i="1" s="1"/>
  <c r="AC1912" i="1"/>
  <c r="AH1912" i="1" s="1"/>
  <c r="AB1912" i="1"/>
  <c r="AG1912" i="1" s="1"/>
  <c r="AA1912" i="1"/>
  <c r="AF1912" i="1" s="1"/>
  <c r="AE1911" i="1"/>
  <c r="AJ1911" i="1" s="1"/>
  <c r="AD1911" i="1"/>
  <c r="AI1911" i="1" s="1"/>
  <c r="AC1911" i="1"/>
  <c r="AH1911" i="1" s="1"/>
  <c r="AB1911" i="1"/>
  <c r="AG1911" i="1" s="1"/>
  <c r="AA1911" i="1"/>
  <c r="AF1911" i="1" s="1"/>
  <c r="AE1910" i="1"/>
  <c r="AJ1910" i="1" s="1"/>
  <c r="AD1910" i="1"/>
  <c r="AI1910" i="1" s="1"/>
  <c r="AC1910" i="1"/>
  <c r="AH1910" i="1" s="1"/>
  <c r="AB1910" i="1"/>
  <c r="AG1910" i="1" s="1"/>
  <c r="AA1910" i="1"/>
  <c r="AF1910" i="1" s="1"/>
  <c r="AE1909" i="1"/>
  <c r="AJ1909" i="1" s="1"/>
  <c r="AD1909" i="1"/>
  <c r="AI1909" i="1" s="1"/>
  <c r="AC1909" i="1"/>
  <c r="AH1909" i="1" s="1"/>
  <c r="AB1909" i="1"/>
  <c r="AG1909" i="1" s="1"/>
  <c r="AA1909" i="1"/>
  <c r="AF1909" i="1" s="1"/>
  <c r="AE1908" i="1"/>
  <c r="AJ1908" i="1" s="1"/>
  <c r="AD1908" i="1"/>
  <c r="AI1908" i="1" s="1"/>
  <c r="AC1908" i="1"/>
  <c r="AH1908" i="1" s="1"/>
  <c r="AB1908" i="1"/>
  <c r="AG1908" i="1" s="1"/>
  <c r="AA1908" i="1"/>
  <c r="AF1908" i="1" s="1"/>
  <c r="AE1907" i="1"/>
  <c r="AJ1907" i="1" s="1"/>
  <c r="AD1907" i="1"/>
  <c r="AI1907" i="1" s="1"/>
  <c r="AC1907" i="1"/>
  <c r="AH1907" i="1" s="1"/>
  <c r="AB1907" i="1"/>
  <c r="AG1907" i="1" s="1"/>
  <c r="AA1907" i="1"/>
  <c r="AF1907" i="1" s="1"/>
  <c r="AE1906" i="1"/>
  <c r="AJ1906" i="1" s="1"/>
  <c r="AD1906" i="1"/>
  <c r="AI1906" i="1" s="1"/>
  <c r="AC1906" i="1"/>
  <c r="AH1906" i="1" s="1"/>
  <c r="AB1906" i="1"/>
  <c r="AG1906" i="1" s="1"/>
  <c r="AA1906" i="1"/>
  <c r="AF1906" i="1" s="1"/>
  <c r="AE1905" i="1"/>
  <c r="AJ1905" i="1" s="1"/>
  <c r="AD1905" i="1"/>
  <c r="AI1905" i="1" s="1"/>
  <c r="AC1905" i="1"/>
  <c r="AH1905" i="1" s="1"/>
  <c r="AB1905" i="1"/>
  <c r="AG1905" i="1" s="1"/>
  <c r="AA1905" i="1"/>
  <c r="AF1905" i="1" s="1"/>
  <c r="AE1904" i="1"/>
  <c r="AJ1904" i="1" s="1"/>
  <c r="AD1904" i="1"/>
  <c r="AI1904" i="1" s="1"/>
  <c r="AC1904" i="1"/>
  <c r="AH1904" i="1" s="1"/>
  <c r="AB1904" i="1"/>
  <c r="AG1904" i="1" s="1"/>
  <c r="AA1904" i="1"/>
  <c r="AF1904" i="1" s="1"/>
  <c r="AE1903" i="1"/>
  <c r="AJ1903" i="1" s="1"/>
  <c r="AD1903" i="1"/>
  <c r="AI1903" i="1" s="1"/>
  <c r="AC1903" i="1"/>
  <c r="AH1903" i="1" s="1"/>
  <c r="AB1903" i="1"/>
  <c r="AG1903" i="1" s="1"/>
  <c r="AA1903" i="1"/>
  <c r="AF1903" i="1" s="1"/>
  <c r="AE1902" i="1"/>
  <c r="AJ1902" i="1" s="1"/>
  <c r="AD1902" i="1"/>
  <c r="AI1902" i="1" s="1"/>
  <c r="AC1902" i="1"/>
  <c r="AH1902" i="1" s="1"/>
  <c r="AB1902" i="1"/>
  <c r="AG1902" i="1" s="1"/>
  <c r="AA1902" i="1"/>
  <c r="AF1902" i="1" s="1"/>
  <c r="AE1901" i="1"/>
  <c r="AJ1901" i="1" s="1"/>
  <c r="AD1901" i="1"/>
  <c r="AI1901" i="1" s="1"/>
  <c r="AC1901" i="1"/>
  <c r="AH1901" i="1" s="1"/>
  <c r="AB1901" i="1"/>
  <c r="AG1901" i="1" s="1"/>
  <c r="AA1901" i="1"/>
  <c r="AF1901" i="1" s="1"/>
  <c r="AE1900" i="1"/>
  <c r="AJ1900" i="1" s="1"/>
  <c r="AD1900" i="1"/>
  <c r="AI1900" i="1" s="1"/>
  <c r="AC1900" i="1"/>
  <c r="AH1900" i="1" s="1"/>
  <c r="AB1900" i="1"/>
  <c r="AG1900" i="1" s="1"/>
  <c r="AA1900" i="1"/>
  <c r="AF1900" i="1" s="1"/>
  <c r="AE1899" i="1"/>
  <c r="AJ1899" i="1" s="1"/>
  <c r="AD1899" i="1"/>
  <c r="AI1899" i="1" s="1"/>
  <c r="AC1899" i="1"/>
  <c r="AH1899" i="1" s="1"/>
  <c r="AB1899" i="1"/>
  <c r="AG1899" i="1" s="1"/>
  <c r="AA1899" i="1"/>
  <c r="AF1899" i="1" s="1"/>
  <c r="AE1898" i="1"/>
  <c r="AJ1898" i="1" s="1"/>
  <c r="AD1898" i="1"/>
  <c r="AI1898" i="1" s="1"/>
  <c r="AC1898" i="1"/>
  <c r="AH1898" i="1" s="1"/>
  <c r="AB1898" i="1"/>
  <c r="AG1898" i="1" s="1"/>
  <c r="AA1898" i="1"/>
  <c r="AF1898" i="1" s="1"/>
  <c r="AE1897" i="1"/>
  <c r="AJ1897" i="1" s="1"/>
  <c r="AD1897" i="1"/>
  <c r="AI1897" i="1" s="1"/>
  <c r="AC1897" i="1"/>
  <c r="AH1897" i="1" s="1"/>
  <c r="AB1897" i="1"/>
  <c r="AG1897" i="1" s="1"/>
  <c r="AA1897" i="1"/>
  <c r="AF1897" i="1" s="1"/>
  <c r="AE1896" i="1"/>
  <c r="AJ1896" i="1" s="1"/>
  <c r="AD1896" i="1"/>
  <c r="AI1896" i="1" s="1"/>
  <c r="AC1896" i="1"/>
  <c r="AH1896" i="1" s="1"/>
  <c r="AB1896" i="1"/>
  <c r="AG1896" i="1" s="1"/>
  <c r="AA1896" i="1"/>
  <c r="AF1896" i="1" s="1"/>
  <c r="AE1895" i="1"/>
  <c r="AJ1895" i="1" s="1"/>
  <c r="AD1895" i="1"/>
  <c r="AI1895" i="1" s="1"/>
  <c r="AC1895" i="1"/>
  <c r="AH1895" i="1" s="1"/>
  <c r="AB1895" i="1"/>
  <c r="AG1895" i="1" s="1"/>
  <c r="AA1895" i="1"/>
  <c r="AF1895" i="1" s="1"/>
  <c r="AE1894" i="1"/>
  <c r="AJ1894" i="1" s="1"/>
  <c r="AD1894" i="1"/>
  <c r="AI1894" i="1" s="1"/>
  <c r="AC1894" i="1"/>
  <c r="AH1894" i="1" s="1"/>
  <c r="AB1894" i="1"/>
  <c r="AG1894" i="1" s="1"/>
  <c r="AA1894" i="1"/>
  <c r="AF1894" i="1" s="1"/>
  <c r="AE1893" i="1"/>
  <c r="AJ1893" i="1" s="1"/>
  <c r="AD1893" i="1"/>
  <c r="AI1893" i="1" s="1"/>
  <c r="AC1893" i="1"/>
  <c r="AH1893" i="1" s="1"/>
  <c r="AB1893" i="1"/>
  <c r="AG1893" i="1" s="1"/>
  <c r="AA1893" i="1"/>
  <c r="AF1893" i="1" s="1"/>
  <c r="AE1892" i="1"/>
  <c r="AJ1892" i="1" s="1"/>
  <c r="AD1892" i="1"/>
  <c r="AI1892" i="1" s="1"/>
  <c r="AC1892" i="1"/>
  <c r="AH1892" i="1" s="1"/>
  <c r="AB1892" i="1"/>
  <c r="AG1892" i="1" s="1"/>
  <c r="AA1892" i="1"/>
  <c r="AF1892" i="1" s="1"/>
  <c r="AE1891" i="1"/>
  <c r="AJ1891" i="1" s="1"/>
  <c r="AD1891" i="1"/>
  <c r="AI1891" i="1" s="1"/>
  <c r="AC1891" i="1"/>
  <c r="AH1891" i="1" s="1"/>
  <c r="AB1891" i="1"/>
  <c r="AG1891" i="1" s="1"/>
  <c r="AA1891" i="1"/>
  <c r="AF1891" i="1" s="1"/>
  <c r="AE1890" i="1"/>
  <c r="AJ1890" i="1" s="1"/>
  <c r="AD1890" i="1"/>
  <c r="AI1890" i="1" s="1"/>
  <c r="AC1890" i="1"/>
  <c r="AH1890" i="1" s="1"/>
  <c r="AB1890" i="1"/>
  <c r="AG1890" i="1" s="1"/>
  <c r="AA1890" i="1"/>
  <c r="AF1890" i="1" s="1"/>
  <c r="AE1889" i="1"/>
  <c r="AJ1889" i="1" s="1"/>
  <c r="AD1889" i="1"/>
  <c r="AI1889" i="1" s="1"/>
  <c r="AC1889" i="1"/>
  <c r="AH1889" i="1" s="1"/>
  <c r="AB1889" i="1"/>
  <c r="AG1889" i="1" s="1"/>
  <c r="AA1889" i="1"/>
  <c r="AF1889" i="1" s="1"/>
  <c r="AE1888" i="1"/>
  <c r="AJ1888" i="1" s="1"/>
  <c r="AD1888" i="1"/>
  <c r="AI1888" i="1" s="1"/>
  <c r="AC1888" i="1"/>
  <c r="AH1888" i="1" s="1"/>
  <c r="AB1888" i="1"/>
  <c r="AG1888" i="1" s="1"/>
  <c r="AA1888" i="1"/>
  <c r="AF1888" i="1" s="1"/>
  <c r="AE1887" i="1"/>
  <c r="AJ1887" i="1" s="1"/>
  <c r="AD1887" i="1"/>
  <c r="AI1887" i="1" s="1"/>
  <c r="AC1887" i="1"/>
  <c r="AH1887" i="1" s="1"/>
  <c r="AB1887" i="1"/>
  <c r="AG1887" i="1" s="1"/>
  <c r="AA1887" i="1"/>
  <c r="AF1887" i="1" s="1"/>
  <c r="AE1886" i="1"/>
  <c r="AJ1886" i="1" s="1"/>
  <c r="AD1886" i="1"/>
  <c r="AI1886" i="1" s="1"/>
  <c r="AC1886" i="1"/>
  <c r="AH1886" i="1" s="1"/>
  <c r="AB1886" i="1"/>
  <c r="AG1886" i="1" s="1"/>
  <c r="AA1886" i="1"/>
  <c r="AF1886" i="1" s="1"/>
  <c r="AE1885" i="1"/>
  <c r="AJ1885" i="1" s="1"/>
  <c r="AD1885" i="1"/>
  <c r="AI1885" i="1" s="1"/>
  <c r="AC1885" i="1"/>
  <c r="AH1885" i="1" s="1"/>
  <c r="AB1885" i="1"/>
  <c r="AG1885" i="1" s="1"/>
  <c r="AA1885" i="1"/>
  <c r="AF1885" i="1" s="1"/>
  <c r="AE1884" i="1"/>
  <c r="AJ1884" i="1" s="1"/>
  <c r="AD1884" i="1"/>
  <c r="AI1884" i="1" s="1"/>
  <c r="AC1884" i="1"/>
  <c r="AH1884" i="1" s="1"/>
  <c r="AB1884" i="1"/>
  <c r="AG1884" i="1" s="1"/>
  <c r="AA1884" i="1"/>
  <c r="AF1884" i="1" s="1"/>
  <c r="AE1883" i="1"/>
  <c r="AJ1883" i="1" s="1"/>
  <c r="AD1883" i="1"/>
  <c r="AI1883" i="1" s="1"/>
  <c r="AC1883" i="1"/>
  <c r="AH1883" i="1" s="1"/>
  <c r="AB1883" i="1"/>
  <c r="AG1883" i="1" s="1"/>
  <c r="AA1883" i="1"/>
  <c r="AF1883" i="1" s="1"/>
  <c r="AE1882" i="1"/>
  <c r="AJ1882" i="1" s="1"/>
  <c r="AD1882" i="1"/>
  <c r="AI1882" i="1" s="1"/>
  <c r="AC1882" i="1"/>
  <c r="AH1882" i="1" s="1"/>
  <c r="AB1882" i="1"/>
  <c r="AG1882" i="1" s="1"/>
  <c r="AA1882" i="1"/>
  <c r="AF1882" i="1" s="1"/>
  <c r="AE1881" i="1"/>
  <c r="AJ1881" i="1" s="1"/>
  <c r="AD1881" i="1"/>
  <c r="AI1881" i="1" s="1"/>
  <c r="AC1881" i="1"/>
  <c r="AH1881" i="1" s="1"/>
  <c r="AB1881" i="1"/>
  <c r="AG1881" i="1" s="1"/>
  <c r="AA1881" i="1"/>
  <c r="AF1881" i="1" s="1"/>
  <c r="AE1880" i="1"/>
  <c r="AJ1880" i="1" s="1"/>
  <c r="AD1880" i="1"/>
  <c r="AI1880" i="1" s="1"/>
  <c r="AC1880" i="1"/>
  <c r="AH1880" i="1" s="1"/>
  <c r="AB1880" i="1"/>
  <c r="AG1880" i="1" s="1"/>
  <c r="AA1880" i="1"/>
  <c r="AF1880" i="1" s="1"/>
  <c r="AE1879" i="1"/>
  <c r="AJ1879" i="1" s="1"/>
  <c r="AD1879" i="1"/>
  <c r="AI1879" i="1" s="1"/>
  <c r="AC1879" i="1"/>
  <c r="AH1879" i="1" s="1"/>
  <c r="AB1879" i="1"/>
  <c r="AG1879" i="1" s="1"/>
  <c r="AA1879" i="1"/>
  <c r="AF1879" i="1" s="1"/>
  <c r="AE1878" i="1"/>
  <c r="AJ1878" i="1" s="1"/>
  <c r="AD1878" i="1"/>
  <c r="AI1878" i="1" s="1"/>
  <c r="AC1878" i="1"/>
  <c r="AH1878" i="1" s="1"/>
  <c r="AB1878" i="1"/>
  <c r="AG1878" i="1" s="1"/>
  <c r="AA1878" i="1"/>
  <c r="AF1878" i="1" s="1"/>
  <c r="AE1877" i="1"/>
  <c r="AJ1877" i="1" s="1"/>
  <c r="AD1877" i="1"/>
  <c r="AI1877" i="1" s="1"/>
  <c r="AC1877" i="1"/>
  <c r="AH1877" i="1" s="1"/>
  <c r="AB1877" i="1"/>
  <c r="AG1877" i="1" s="1"/>
  <c r="AA1877" i="1"/>
  <c r="AF1877" i="1" s="1"/>
  <c r="AE1876" i="1"/>
  <c r="AJ1876" i="1" s="1"/>
  <c r="AD1876" i="1"/>
  <c r="AI1876" i="1" s="1"/>
  <c r="AC1876" i="1"/>
  <c r="AH1876" i="1" s="1"/>
  <c r="AB1876" i="1"/>
  <c r="AG1876" i="1" s="1"/>
  <c r="AA1876" i="1"/>
  <c r="AF1876" i="1" s="1"/>
  <c r="AE1875" i="1"/>
  <c r="AJ1875" i="1" s="1"/>
  <c r="AD1875" i="1"/>
  <c r="AI1875" i="1" s="1"/>
  <c r="AC1875" i="1"/>
  <c r="AH1875" i="1" s="1"/>
  <c r="AB1875" i="1"/>
  <c r="AG1875" i="1" s="1"/>
  <c r="AA1875" i="1"/>
  <c r="AF1875" i="1" s="1"/>
  <c r="AE1874" i="1"/>
  <c r="AJ1874" i="1" s="1"/>
  <c r="AD1874" i="1"/>
  <c r="AI1874" i="1" s="1"/>
  <c r="AC1874" i="1"/>
  <c r="AH1874" i="1" s="1"/>
  <c r="AB1874" i="1"/>
  <c r="AG1874" i="1" s="1"/>
  <c r="AA1874" i="1"/>
  <c r="AF1874" i="1" s="1"/>
  <c r="AE1873" i="1"/>
  <c r="AJ1873" i="1" s="1"/>
  <c r="AD1873" i="1"/>
  <c r="AI1873" i="1" s="1"/>
  <c r="AC1873" i="1"/>
  <c r="AH1873" i="1" s="1"/>
  <c r="AB1873" i="1"/>
  <c r="AG1873" i="1" s="1"/>
  <c r="AA1873" i="1"/>
  <c r="AF1873" i="1" s="1"/>
  <c r="AE1872" i="1"/>
  <c r="AJ1872" i="1" s="1"/>
  <c r="AD1872" i="1"/>
  <c r="AI1872" i="1" s="1"/>
  <c r="AC1872" i="1"/>
  <c r="AH1872" i="1" s="1"/>
  <c r="AB1872" i="1"/>
  <c r="AG1872" i="1" s="1"/>
  <c r="AA1872" i="1"/>
  <c r="AF1872" i="1" s="1"/>
  <c r="AE1871" i="1"/>
  <c r="AJ1871" i="1" s="1"/>
  <c r="AD1871" i="1"/>
  <c r="AI1871" i="1" s="1"/>
  <c r="AC1871" i="1"/>
  <c r="AH1871" i="1" s="1"/>
  <c r="AB1871" i="1"/>
  <c r="AG1871" i="1" s="1"/>
  <c r="AA1871" i="1"/>
  <c r="AF1871" i="1" s="1"/>
  <c r="AE1870" i="1"/>
  <c r="AJ1870" i="1" s="1"/>
  <c r="AD1870" i="1"/>
  <c r="AI1870" i="1" s="1"/>
  <c r="AC1870" i="1"/>
  <c r="AH1870" i="1" s="1"/>
  <c r="AB1870" i="1"/>
  <c r="AG1870" i="1" s="1"/>
  <c r="AA1870" i="1"/>
  <c r="AF1870" i="1" s="1"/>
  <c r="AE1869" i="1"/>
  <c r="AJ1869" i="1" s="1"/>
  <c r="AD1869" i="1"/>
  <c r="AI1869" i="1" s="1"/>
  <c r="AC1869" i="1"/>
  <c r="AH1869" i="1" s="1"/>
  <c r="AB1869" i="1"/>
  <c r="AG1869" i="1" s="1"/>
  <c r="AA1869" i="1"/>
  <c r="AF1869" i="1" s="1"/>
  <c r="AE1868" i="1"/>
  <c r="AJ1868" i="1" s="1"/>
  <c r="AD1868" i="1"/>
  <c r="AI1868" i="1" s="1"/>
  <c r="AC1868" i="1"/>
  <c r="AH1868" i="1" s="1"/>
  <c r="AB1868" i="1"/>
  <c r="AG1868" i="1" s="1"/>
  <c r="AA1868" i="1"/>
  <c r="AF1868" i="1" s="1"/>
  <c r="AE1867" i="1"/>
  <c r="AJ1867" i="1" s="1"/>
  <c r="AD1867" i="1"/>
  <c r="AI1867" i="1" s="1"/>
  <c r="AC1867" i="1"/>
  <c r="AH1867" i="1" s="1"/>
  <c r="AB1867" i="1"/>
  <c r="AG1867" i="1" s="1"/>
  <c r="AA1867" i="1"/>
  <c r="AF1867" i="1" s="1"/>
  <c r="AE1866" i="1"/>
  <c r="AJ1866" i="1" s="1"/>
  <c r="AD1866" i="1"/>
  <c r="AI1866" i="1" s="1"/>
  <c r="AC1866" i="1"/>
  <c r="AH1866" i="1" s="1"/>
  <c r="AB1866" i="1"/>
  <c r="AG1866" i="1" s="1"/>
  <c r="AA1866" i="1"/>
  <c r="AF1866" i="1" s="1"/>
  <c r="AE1865" i="1"/>
  <c r="AJ1865" i="1" s="1"/>
  <c r="AD1865" i="1"/>
  <c r="AI1865" i="1" s="1"/>
  <c r="AC1865" i="1"/>
  <c r="AH1865" i="1" s="1"/>
  <c r="AB1865" i="1"/>
  <c r="AG1865" i="1" s="1"/>
  <c r="AA1865" i="1"/>
  <c r="AF1865" i="1" s="1"/>
  <c r="AE1864" i="1"/>
  <c r="AJ1864" i="1" s="1"/>
  <c r="AD1864" i="1"/>
  <c r="AI1864" i="1" s="1"/>
  <c r="AC1864" i="1"/>
  <c r="AH1864" i="1" s="1"/>
  <c r="AB1864" i="1"/>
  <c r="AG1864" i="1" s="1"/>
  <c r="AA1864" i="1"/>
  <c r="AF1864" i="1" s="1"/>
  <c r="AE1863" i="1"/>
  <c r="AJ1863" i="1" s="1"/>
  <c r="AD1863" i="1"/>
  <c r="AI1863" i="1" s="1"/>
  <c r="AC1863" i="1"/>
  <c r="AH1863" i="1" s="1"/>
  <c r="AB1863" i="1"/>
  <c r="AG1863" i="1" s="1"/>
  <c r="AA1863" i="1"/>
  <c r="AF1863" i="1" s="1"/>
  <c r="AE1862" i="1"/>
  <c r="AJ1862" i="1" s="1"/>
  <c r="AD1862" i="1"/>
  <c r="AI1862" i="1" s="1"/>
  <c r="AC1862" i="1"/>
  <c r="AH1862" i="1" s="1"/>
  <c r="AB1862" i="1"/>
  <c r="AG1862" i="1" s="1"/>
  <c r="AA1862" i="1"/>
  <c r="AF1862" i="1" s="1"/>
  <c r="AE1861" i="1"/>
  <c r="AJ1861" i="1" s="1"/>
  <c r="AD1861" i="1"/>
  <c r="AI1861" i="1" s="1"/>
  <c r="AC1861" i="1"/>
  <c r="AH1861" i="1" s="1"/>
  <c r="AB1861" i="1"/>
  <c r="AG1861" i="1" s="1"/>
  <c r="AA1861" i="1"/>
  <c r="AF1861" i="1" s="1"/>
  <c r="AE1860" i="1"/>
  <c r="AJ1860" i="1" s="1"/>
  <c r="AD1860" i="1"/>
  <c r="AI1860" i="1" s="1"/>
  <c r="AC1860" i="1"/>
  <c r="AH1860" i="1" s="1"/>
  <c r="AB1860" i="1"/>
  <c r="AG1860" i="1" s="1"/>
  <c r="AA1860" i="1"/>
  <c r="AF1860" i="1" s="1"/>
  <c r="AE1859" i="1"/>
  <c r="AJ1859" i="1" s="1"/>
  <c r="AD1859" i="1"/>
  <c r="AI1859" i="1" s="1"/>
  <c r="AC1859" i="1"/>
  <c r="AH1859" i="1" s="1"/>
  <c r="AB1859" i="1"/>
  <c r="AG1859" i="1" s="1"/>
  <c r="AA1859" i="1"/>
  <c r="AF1859" i="1" s="1"/>
  <c r="AE1858" i="1"/>
  <c r="AJ1858" i="1" s="1"/>
  <c r="AD1858" i="1"/>
  <c r="AI1858" i="1" s="1"/>
  <c r="AC1858" i="1"/>
  <c r="AH1858" i="1" s="1"/>
  <c r="AB1858" i="1"/>
  <c r="AG1858" i="1" s="1"/>
  <c r="AA1858" i="1"/>
  <c r="AF1858" i="1" s="1"/>
  <c r="AE1857" i="1"/>
  <c r="AJ1857" i="1" s="1"/>
  <c r="AD1857" i="1"/>
  <c r="AI1857" i="1" s="1"/>
  <c r="AC1857" i="1"/>
  <c r="AH1857" i="1" s="1"/>
  <c r="AB1857" i="1"/>
  <c r="AG1857" i="1" s="1"/>
  <c r="AA1857" i="1"/>
  <c r="AF1857" i="1" s="1"/>
  <c r="AE1856" i="1"/>
  <c r="AJ1856" i="1" s="1"/>
  <c r="AD1856" i="1"/>
  <c r="AI1856" i="1" s="1"/>
  <c r="AC1856" i="1"/>
  <c r="AH1856" i="1" s="1"/>
  <c r="AB1856" i="1"/>
  <c r="AG1856" i="1" s="1"/>
  <c r="AA1856" i="1"/>
  <c r="AF1856" i="1" s="1"/>
  <c r="AE1855" i="1"/>
  <c r="AJ1855" i="1" s="1"/>
  <c r="AD1855" i="1"/>
  <c r="AI1855" i="1" s="1"/>
  <c r="AC1855" i="1"/>
  <c r="AH1855" i="1" s="1"/>
  <c r="AB1855" i="1"/>
  <c r="AG1855" i="1" s="1"/>
  <c r="AA1855" i="1"/>
  <c r="AF1855" i="1" s="1"/>
  <c r="AE1854" i="1"/>
  <c r="AJ1854" i="1" s="1"/>
  <c r="AD1854" i="1"/>
  <c r="AI1854" i="1" s="1"/>
  <c r="AC1854" i="1"/>
  <c r="AH1854" i="1" s="1"/>
  <c r="AB1854" i="1"/>
  <c r="AG1854" i="1" s="1"/>
  <c r="AA1854" i="1"/>
  <c r="AF1854" i="1" s="1"/>
  <c r="AE1853" i="1"/>
  <c r="AJ1853" i="1" s="1"/>
  <c r="AD1853" i="1"/>
  <c r="AI1853" i="1" s="1"/>
  <c r="AC1853" i="1"/>
  <c r="AH1853" i="1" s="1"/>
  <c r="AB1853" i="1"/>
  <c r="AG1853" i="1" s="1"/>
  <c r="AA1853" i="1"/>
  <c r="AF1853" i="1" s="1"/>
  <c r="AE1852" i="1"/>
  <c r="AJ1852" i="1" s="1"/>
  <c r="AD1852" i="1"/>
  <c r="AI1852" i="1" s="1"/>
  <c r="AC1852" i="1"/>
  <c r="AH1852" i="1" s="1"/>
  <c r="AB1852" i="1"/>
  <c r="AG1852" i="1" s="1"/>
  <c r="AA1852" i="1"/>
  <c r="AF1852" i="1" s="1"/>
  <c r="AE1851" i="1"/>
  <c r="AJ1851" i="1" s="1"/>
  <c r="AD1851" i="1"/>
  <c r="AI1851" i="1" s="1"/>
  <c r="AC1851" i="1"/>
  <c r="AH1851" i="1" s="1"/>
  <c r="AB1851" i="1"/>
  <c r="AG1851" i="1" s="1"/>
  <c r="AA1851" i="1"/>
  <c r="AF1851" i="1" s="1"/>
  <c r="AE1850" i="1"/>
  <c r="AJ1850" i="1" s="1"/>
  <c r="AD1850" i="1"/>
  <c r="AI1850" i="1" s="1"/>
  <c r="AC1850" i="1"/>
  <c r="AH1850" i="1" s="1"/>
  <c r="AB1850" i="1"/>
  <c r="AG1850" i="1" s="1"/>
  <c r="AA1850" i="1"/>
  <c r="AF1850" i="1" s="1"/>
  <c r="AE1849" i="1"/>
  <c r="AJ1849" i="1" s="1"/>
  <c r="AD1849" i="1"/>
  <c r="AI1849" i="1" s="1"/>
  <c r="AC1849" i="1"/>
  <c r="AH1849" i="1" s="1"/>
  <c r="AB1849" i="1"/>
  <c r="AG1849" i="1" s="1"/>
  <c r="AA1849" i="1"/>
  <c r="AF1849" i="1" s="1"/>
  <c r="AE1848" i="1"/>
  <c r="AJ1848" i="1" s="1"/>
  <c r="AD1848" i="1"/>
  <c r="AI1848" i="1" s="1"/>
  <c r="AC1848" i="1"/>
  <c r="AH1848" i="1" s="1"/>
  <c r="AB1848" i="1"/>
  <c r="AG1848" i="1" s="1"/>
  <c r="AA1848" i="1"/>
  <c r="AF1848" i="1" s="1"/>
  <c r="AE1847" i="1"/>
  <c r="AJ1847" i="1" s="1"/>
  <c r="AD1847" i="1"/>
  <c r="AI1847" i="1" s="1"/>
  <c r="AC1847" i="1"/>
  <c r="AH1847" i="1" s="1"/>
  <c r="AB1847" i="1"/>
  <c r="AG1847" i="1" s="1"/>
  <c r="AA1847" i="1"/>
  <c r="AF1847" i="1" s="1"/>
  <c r="AE1846" i="1"/>
  <c r="AJ1846" i="1" s="1"/>
  <c r="AD1846" i="1"/>
  <c r="AI1846" i="1" s="1"/>
  <c r="AC1846" i="1"/>
  <c r="AH1846" i="1" s="1"/>
  <c r="AB1846" i="1"/>
  <c r="AG1846" i="1" s="1"/>
  <c r="AA1846" i="1"/>
  <c r="AF1846" i="1" s="1"/>
  <c r="AE1845" i="1"/>
  <c r="AJ1845" i="1" s="1"/>
  <c r="AD1845" i="1"/>
  <c r="AI1845" i="1" s="1"/>
  <c r="AC1845" i="1"/>
  <c r="AH1845" i="1" s="1"/>
  <c r="AB1845" i="1"/>
  <c r="AG1845" i="1" s="1"/>
  <c r="AA1845" i="1"/>
  <c r="AF1845" i="1" s="1"/>
  <c r="AE1844" i="1"/>
  <c r="AJ1844" i="1" s="1"/>
  <c r="AD1844" i="1"/>
  <c r="AI1844" i="1" s="1"/>
  <c r="AC1844" i="1"/>
  <c r="AH1844" i="1" s="1"/>
  <c r="AB1844" i="1"/>
  <c r="AG1844" i="1" s="1"/>
  <c r="AA1844" i="1"/>
  <c r="AF1844" i="1" s="1"/>
  <c r="AE1843" i="1"/>
  <c r="AJ1843" i="1" s="1"/>
  <c r="AD1843" i="1"/>
  <c r="AI1843" i="1" s="1"/>
  <c r="AC1843" i="1"/>
  <c r="AH1843" i="1" s="1"/>
  <c r="AB1843" i="1"/>
  <c r="AG1843" i="1" s="1"/>
  <c r="AA1843" i="1"/>
  <c r="AF1843" i="1" s="1"/>
  <c r="AE1842" i="1"/>
  <c r="AJ1842" i="1" s="1"/>
  <c r="AD1842" i="1"/>
  <c r="AI1842" i="1" s="1"/>
  <c r="AC1842" i="1"/>
  <c r="AH1842" i="1" s="1"/>
  <c r="AB1842" i="1"/>
  <c r="AG1842" i="1" s="1"/>
  <c r="AA1842" i="1"/>
  <c r="AF1842" i="1" s="1"/>
  <c r="AE1841" i="1"/>
  <c r="AJ1841" i="1" s="1"/>
  <c r="AD1841" i="1"/>
  <c r="AI1841" i="1" s="1"/>
  <c r="AC1841" i="1"/>
  <c r="AH1841" i="1" s="1"/>
  <c r="AB1841" i="1"/>
  <c r="AG1841" i="1" s="1"/>
  <c r="AA1841" i="1"/>
  <c r="AF1841" i="1" s="1"/>
  <c r="AE1840" i="1"/>
  <c r="AJ1840" i="1" s="1"/>
  <c r="AD1840" i="1"/>
  <c r="AI1840" i="1" s="1"/>
  <c r="AC1840" i="1"/>
  <c r="AH1840" i="1" s="1"/>
  <c r="AB1840" i="1"/>
  <c r="AG1840" i="1" s="1"/>
  <c r="AA1840" i="1"/>
  <c r="AF1840" i="1" s="1"/>
  <c r="AE1839" i="1"/>
  <c r="AJ1839" i="1" s="1"/>
  <c r="AD1839" i="1"/>
  <c r="AI1839" i="1" s="1"/>
  <c r="AC1839" i="1"/>
  <c r="AH1839" i="1" s="1"/>
  <c r="AB1839" i="1"/>
  <c r="AG1839" i="1" s="1"/>
  <c r="AA1839" i="1"/>
  <c r="AF1839" i="1" s="1"/>
  <c r="AE1838" i="1"/>
  <c r="AJ1838" i="1" s="1"/>
  <c r="AD1838" i="1"/>
  <c r="AI1838" i="1" s="1"/>
  <c r="AC1838" i="1"/>
  <c r="AH1838" i="1" s="1"/>
  <c r="AB1838" i="1"/>
  <c r="AG1838" i="1" s="1"/>
  <c r="AA1838" i="1"/>
  <c r="AF1838" i="1" s="1"/>
  <c r="AE1837" i="1"/>
  <c r="AJ1837" i="1" s="1"/>
  <c r="AD1837" i="1"/>
  <c r="AI1837" i="1" s="1"/>
  <c r="AC1837" i="1"/>
  <c r="AH1837" i="1" s="1"/>
  <c r="AB1837" i="1"/>
  <c r="AG1837" i="1" s="1"/>
  <c r="AA1837" i="1"/>
  <c r="AF1837" i="1" s="1"/>
  <c r="AE1836" i="1"/>
  <c r="AJ1836" i="1" s="1"/>
  <c r="AD1836" i="1"/>
  <c r="AI1836" i="1" s="1"/>
  <c r="AC1836" i="1"/>
  <c r="AH1836" i="1" s="1"/>
  <c r="AB1836" i="1"/>
  <c r="AG1836" i="1" s="1"/>
  <c r="AA1836" i="1"/>
  <c r="AF1836" i="1" s="1"/>
  <c r="AE1835" i="1"/>
  <c r="AJ1835" i="1" s="1"/>
  <c r="AD1835" i="1"/>
  <c r="AI1835" i="1" s="1"/>
  <c r="AC1835" i="1"/>
  <c r="AH1835" i="1" s="1"/>
  <c r="AB1835" i="1"/>
  <c r="AG1835" i="1" s="1"/>
  <c r="AA1835" i="1"/>
  <c r="AF1835" i="1" s="1"/>
  <c r="AE1834" i="1"/>
  <c r="AJ1834" i="1" s="1"/>
  <c r="AD1834" i="1"/>
  <c r="AI1834" i="1" s="1"/>
  <c r="AC1834" i="1"/>
  <c r="AH1834" i="1" s="1"/>
  <c r="AB1834" i="1"/>
  <c r="AG1834" i="1" s="1"/>
  <c r="AA1834" i="1"/>
  <c r="AF1834" i="1" s="1"/>
  <c r="AE1833" i="1"/>
  <c r="AJ1833" i="1" s="1"/>
  <c r="AD1833" i="1"/>
  <c r="AI1833" i="1" s="1"/>
  <c r="AC1833" i="1"/>
  <c r="AH1833" i="1" s="1"/>
  <c r="AB1833" i="1"/>
  <c r="AG1833" i="1" s="1"/>
  <c r="AA1833" i="1"/>
  <c r="AF1833" i="1" s="1"/>
  <c r="AE1832" i="1"/>
  <c r="AJ1832" i="1" s="1"/>
  <c r="AD1832" i="1"/>
  <c r="AI1832" i="1" s="1"/>
  <c r="AC1832" i="1"/>
  <c r="AH1832" i="1" s="1"/>
  <c r="AB1832" i="1"/>
  <c r="AG1832" i="1" s="1"/>
  <c r="AA1832" i="1"/>
  <c r="AF1832" i="1" s="1"/>
  <c r="AE1831" i="1"/>
  <c r="AJ1831" i="1" s="1"/>
  <c r="AD1831" i="1"/>
  <c r="AI1831" i="1" s="1"/>
  <c r="AC1831" i="1"/>
  <c r="AH1831" i="1" s="1"/>
  <c r="AB1831" i="1"/>
  <c r="AG1831" i="1" s="1"/>
  <c r="AA1831" i="1"/>
  <c r="AF1831" i="1" s="1"/>
  <c r="AE1830" i="1"/>
  <c r="AJ1830" i="1" s="1"/>
  <c r="AD1830" i="1"/>
  <c r="AI1830" i="1" s="1"/>
  <c r="AC1830" i="1"/>
  <c r="AH1830" i="1" s="1"/>
  <c r="AB1830" i="1"/>
  <c r="AG1830" i="1" s="1"/>
  <c r="AA1830" i="1"/>
  <c r="AF1830" i="1" s="1"/>
  <c r="AE1829" i="1"/>
  <c r="AJ1829" i="1" s="1"/>
  <c r="AD1829" i="1"/>
  <c r="AI1829" i="1" s="1"/>
  <c r="AC1829" i="1"/>
  <c r="AH1829" i="1" s="1"/>
  <c r="AB1829" i="1"/>
  <c r="AG1829" i="1" s="1"/>
  <c r="AA1829" i="1"/>
  <c r="AF1829" i="1" s="1"/>
  <c r="AE1828" i="1"/>
  <c r="AJ1828" i="1" s="1"/>
  <c r="AD1828" i="1"/>
  <c r="AI1828" i="1" s="1"/>
  <c r="AC1828" i="1"/>
  <c r="AH1828" i="1" s="1"/>
  <c r="AB1828" i="1"/>
  <c r="AG1828" i="1" s="1"/>
  <c r="AA1828" i="1"/>
  <c r="AF1828" i="1" s="1"/>
  <c r="AE1827" i="1"/>
  <c r="AJ1827" i="1" s="1"/>
  <c r="AD1827" i="1"/>
  <c r="AI1827" i="1" s="1"/>
  <c r="AC1827" i="1"/>
  <c r="AH1827" i="1" s="1"/>
  <c r="AB1827" i="1"/>
  <c r="AG1827" i="1" s="1"/>
  <c r="AA1827" i="1"/>
  <c r="AF1827" i="1" s="1"/>
  <c r="AE1826" i="1"/>
  <c r="AJ1826" i="1" s="1"/>
  <c r="AD1826" i="1"/>
  <c r="AI1826" i="1" s="1"/>
  <c r="AC1826" i="1"/>
  <c r="AH1826" i="1" s="1"/>
  <c r="AB1826" i="1"/>
  <c r="AG1826" i="1" s="1"/>
  <c r="AA1826" i="1"/>
  <c r="AF1826" i="1" s="1"/>
  <c r="AE1825" i="1"/>
  <c r="AJ1825" i="1" s="1"/>
  <c r="AD1825" i="1"/>
  <c r="AI1825" i="1" s="1"/>
  <c r="AC1825" i="1"/>
  <c r="AH1825" i="1" s="1"/>
  <c r="AB1825" i="1"/>
  <c r="AG1825" i="1" s="1"/>
  <c r="AA1825" i="1"/>
  <c r="AF1825" i="1" s="1"/>
  <c r="AE1824" i="1"/>
  <c r="AJ1824" i="1" s="1"/>
  <c r="AD1824" i="1"/>
  <c r="AI1824" i="1" s="1"/>
  <c r="AC1824" i="1"/>
  <c r="AH1824" i="1" s="1"/>
  <c r="AB1824" i="1"/>
  <c r="AG1824" i="1" s="1"/>
  <c r="AA1824" i="1"/>
  <c r="AF1824" i="1" s="1"/>
  <c r="AE1823" i="1"/>
  <c r="AJ1823" i="1" s="1"/>
  <c r="AD1823" i="1"/>
  <c r="AI1823" i="1" s="1"/>
  <c r="AC1823" i="1"/>
  <c r="AH1823" i="1" s="1"/>
  <c r="AB1823" i="1"/>
  <c r="AG1823" i="1" s="1"/>
  <c r="AA1823" i="1"/>
  <c r="AF1823" i="1" s="1"/>
  <c r="AE1822" i="1"/>
  <c r="AJ1822" i="1" s="1"/>
  <c r="AD1822" i="1"/>
  <c r="AI1822" i="1" s="1"/>
  <c r="AC1822" i="1"/>
  <c r="AH1822" i="1" s="1"/>
  <c r="AB1822" i="1"/>
  <c r="AG1822" i="1" s="1"/>
  <c r="AA1822" i="1"/>
  <c r="AF1822" i="1" s="1"/>
  <c r="AE1821" i="1"/>
  <c r="AJ1821" i="1" s="1"/>
  <c r="AD1821" i="1"/>
  <c r="AI1821" i="1" s="1"/>
  <c r="AC1821" i="1"/>
  <c r="AH1821" i="1" s="1"/>
  <c r="AB1821" i="1"/>
  <c r="AG1821" i="1" s="1"/>
  <c r="AA1821" i="1"/>
  <c r="AF1821" i="1" s="1"/>
  <c r="AE1820" i="1"/>
  <c r="AJ1820" i="1" s="1"/>
  <c r="AD1820" i="1"/>
  <c r="AI1820" i="1" s="1"/>
  <c r="AC1820" i="1"/>
  <c r="AH1820" i="1" s="1"/>
  <c r="AB1820" i="1"/>
  <c r="AG1820" i="1" s="1"/>
  <c r="AA1820" i="1"/>
  <c r="AF1820" i="1" s="1"/>
  <c r="AE1819" i="1"/>
  <c r="AJ1819" i="1" s="1"/>
  <c r="AD1819" i="1"/>
  <c r="AI1819" i="1" s="1"/>
  <c r="AC1819" i="1"/>
  <c r="AH1819" i="1" s="1"/>
  <c r="AB1819" i="1"/>
  <c r="AG1819" i="1" s="1"/>
  <c r="AA1819" i="1"/>
  <c r="AF1819" i="1" s="1"/>
  <c r="AE1818" i="1"/>
  <c r="AJ1818" i="1" s="1"/>
  <c r="AD1818" i="1"/>
  <c r="AI1818" i="1" s="1"/>
  <c r="AC1818" i="1"/>
  <c r="AH1818" i="1" s="1"/>
  <c r="AB1818" i="1"/>
  <c r="AG1818" i="1" s="1"/>
  <c r="AA1818" i="1"/>
  <c r="AF1818" i="1" s="1"/>
  <c r="AE1817" i="1"/>
  <c r="AJ1817" i="1" s="1"/>
  <c r="AD1817" i="1"/>
  <c r="AI1817" i="1" s="1"/>
  <c r="AC1817" i="1"/>
  <c r="AH1817" i="1" s="1"/>
  <c r="AB1817" i="1"/>
  <c r="AG1817" i="1" s="1"/>
  <c r="AA1817" i="1"/>
  <c r="AF1817" i="1" s="1"/>
  <c r="AE1816" i="1"/>
  <c r="AJ1816" i="1" s="1"/>
  <c r="AD1816" i="1"/>
  <c r="AI1816" i="1" s="1"/>
  <c r="AC1816" i="1"/>
  <c r="AH1816" i="1" s="1"/>
  <c r="AB1816" i="1"/>
  <c r="AG1816" i="1" s="1"/>
  <c r="AA1816" i="1"/>
  <c r="AF1816" i="1" s="1"/>
  <c r="AE1815" i="1"/>
  <c r="AJ1815" i="1" s="1"/>
  <c r="AD1815" i="1"/>
  <c r="AI1815" i="1" s="1"/>
  <c r="AC1815" i="1"/>
  <c r="AH1815" i="1" s="1"/>
  <c r="AB1815" i="1"/>
  <c r="AG1815" i="1" s="1"/>
  <c r="AA1815" i="1"/>
  <c r="AF1815" i="1" s="1"/>
  <c r="AE1814" i="1"/>
  <c r="AJ1814" i="1" s="1"/>
  <c r="AD1814" i="1"/>
  <c r="AI1814" i="1" s="1"/>
  <c r="AC1814" i="1"/>
  <c r="AH1814" i="1" s="1"/>
  <c r="AB1814" i="1"/>
  <c r="AG1814" i="1" s="1"/>
  <c r="AA1814" i="1"/>
  <c r="AF1814" i="1" s="1"/>
  <c r="AE1813" i="1"/>
  <c r="AJ1813" i="1" s="1"/>
  <c r="AD1813" i="1"/>
  <c r="AI1813" i="1" s="1"/>
  <c r="AC1813" i="1"/>
  <c r="AH1813" i="1" s="1"/>
  <c r="AB1813" i="1"/>
  <c r="AG1813" i="1" s="1"/>
  <c r="AA1813" i="1"/>
  <c r="AF1813" i="1" s="1"/>
  <c r="AE1812" i="1"/>
  <c r="AJ1812" i="1" s="1"/>
  <c r="AD1812" i="1"/>
  <c r="AI1812" i="1" s="1"/>
  <c r="AC1812" i="1"/>
  <c r="AH1812" i="1" s="1"/>
  <c r="AB1812" i="1"/>
  <c r="AG1812" i="1" s="1"/>
  <c r="AA1812" i="1"/>
  <c r="AF1812" i="1" s="1"/>
  <c r="AE1811" i="1"/>
  <c r="AJ1811" i="1" s="1"/>
  <c r="AD1811" i="1"/>
  <c r="AI1811" i="1" s="1"/>
  <c r="AC1811" i="1"/>
  <c r="AH1811" i="1" s="1"/>
  <c r="AB1811" i="1"/>
  <c r="AG1811" i="1" s="1"/>
  <c r="AA1811" i="1"/>
  <c r="AF1811" i="1" s="1"/>
  <c r="AE1810" i="1"/>
  <c r="AJ1810" i="1" s="1"/>
  <c r="AD1810" i="1"/>
  <c r="AI1810" i="1" s="1"/>
  <c r="AC1810" i="1"/>
  <c r="AH1810" i="1" s="1"/>
  <c r="AB1810" i="1"/>
  <c r="AG1810" i="1" s="1"/>
  <c r="AA1810" i="1"/>
  <c r="AF1810" i="1" s="1"/>
  <c r="AE1809" i="1"/>
  <c r="AJ1809" i="1" s="1"/>
  <c r="AD1809" i="1"/>
  <c r="AI1809" i="1" s="1"/>
  <c r="AC1809" i="1"/>
  <c r="AH1809" i="1" s="1"/>
  <c r="AB1809" i="1"/>
  <c r="AG1809" i="1" s="1"/>
  <c r="AA1809" i="1"/>
  <c r="AF1809" i="1" s="1"/>
  <c r="AE1808" i="1"/>
  <c r="AJ1808" i="1" s="1"/>
  <c r="AD1808" i="1"/>
  <c r="AI1808" i="1" s="1"/>
  <c r="AC1808" i="1"/>
  <c r="AH1808" i="1" s="1"/>
  <c r="AB1808" i="1"/>
  <c r="AG1808" i="1" s="1"/>
  <c r="AA1808" i="1"/>
  <c r="AF1808" i="1" s="1"/>
  <c r="AE1807" i="1"/>
  <c r="AJ1807" i="1" s="1"/>
  <c r="AD1807" i="1"/>
  <c r="AI1807" i="1" s="1"/>
  <c r="AC1807" i="1"/>
  <c r="AH1807" i="1" s="1"/>
  <c r="AB1807" i="1"/>
  <c r="AG1807" i="1" s="1"/>
  <c r="AA1807" i="1"/>
  <c r="AF1807" i="1" s="1"/>
  <c r="AE1806" i="1"/>
  <c r="AJ1806" i="1" s="1"/>
  <c r="AD1806" i="1"/>
  <c r="AI1806" i="1" s="1"/>
  <c r="AC1806" i="1"/>
  <c r="AH1806" i="1" s="1"/>
  <c r="AB1806" i="1"/>
  <c r="AG1806" i="1" s="1"/>
  <c r="AA1806" i="1"/>
  <c r="AF1806" i="1" s="1"/>
  <c r="AE1805" i="1"/>
  <c r="AJ1805" i="1" s="1"/>
  <c r="AD1805" i="1"/>
  <c r="AI1805" i="1" s="1"/>
  <c r="AC1805" i="1"/>
  <c r="AH1805" i="1" s="1"/>
  <c r="AB1805" i="1"/>
  <c r="AG1805" i="1" s="1"/>
  <c r="AA1805" i="1"/>
  <c r="AF1805" i="1" s="1"/>
  <c r="AE1804" i="1"/>
  <c r="AJ1804" i="1" s="1"/>
  <c r="AD1804" i="1"/>
  <c r="AI1804" i="1" s="1"/>
  <c r="AC1804" i="1"/>
  <c r="AH1804" i="1" s="1"/>
  <c r="AB1804" i="1"/>
  <c r="AG1804" i="1" s="1"/>
  <c r="AA1804" i="1"/>
  <c r="AF1804" i="1" s="1"/>
  <c r="AE1803" i="1"/>
  <c r="AJ1803" i="1" s="1"/>
  <c r="AD1803" i="1"/>
  <c r="AI1803" i="1" s="1"/>
  <c r="AC1803" i="1"/>
  <c r="AH1803" i="1" s="1"/>
  <c r="AB1803" i="1"/>
  <c r="AG1803" i="1" s="1"/>
  <c r="AA1803" i="1"/>
  <c r="AF1803" i="1" s="1"/>
  <c r="AE1802" i="1"/>
  <c r="AJ1802" i="1" s="1"/>
  <c r="AD1802" i="1"/>
  <c r="AI1802" i="1" s="1"/>
  <c r="AC1802" i="1"/>
  <c r="AH1802" i="1" s="1"/>
  <c r="AB1802" i="1"/>
  <c r="AG1802" i="1" s="1"/>
  <c r="AA1802" i="1"/>
  <c r="AF1802" i="1" s="1"/>
  <c r="AE1801" i="1"/>
  <c r="AJ1801" i="1" s="1"/>
  <c r="AD1801" i="1"/>
  <c r="AI1801" i="1" s="1"/>
  <c r="AC1801" i="1"/>
  <c r="AH1801" i="1" s="1"/>
  <c r="AB1801" i="1"/>
  <c r="AG1801" i="1" s="1"/>
  <c r="AA1801" i="1"/>
  <c r="AF1801" i="1" s="1"/>
  <c r="AE1800" i="1"/>
  <c r="AJ1800" i="1" s="1"/>
  <c r="AD1800" i="1"/>
  <c r="AI1800" i="1" s="1"/>
  <c r="AC1800" i="1"/>
  <c r="AH1800" i="1" s="1"/>
  <c r="AB1800" i="1"/>
  <c r="AG1800" i="1" s="1"/>
  <c r="AA1800" i="1"/>
  <c r="AF1800" i="1" s="1"/>
  <c r="AE1799" i="1"/>
  <c r="AJ1799" i="1" s="1"/>
  <c r="AD1799" i="1"/>
  <c r="AI1799" i="1" s="1"/>
  <c r="AC1799" i="1"/>
  <c r="AH1799" i="1" s="1"/>
  <c r="AB1799" i="1"/>
  <c r="AG1799" i="1" s="1"/>
  <c r="AA1799" i="1"/>
  <c r="AF1799" i="1" s="1"/>
  <c r="AE1798" i="1"/>
  <c r="AJ1798" i="1" s="1"/>
  <c r="AD1798" i="1"/>
  <c r="AI1798" i="1" s="1"/>
  <c r="AC1798" i="1"/>
  <c r="AH1798" i="1" s="1"/>
  <c r="AB1798" i="1"/>
  <c r="AG1798" i="1" s="1"/>
  <c r="AA1798" i="1"/>
  <c r="AF1798" i="1" s="1"/>
  <c r="AE1797" i="1"/>
  <c r="AJ1797" i="1" s="1"/>
  <c r="AD1797" i="1"/>
  <c r="AI1797" i="1" s="1"/>
  <c r="AC1797" i="1"/>
  <c r="AH1797" i="1" s="1"/>
  <c r="AB1797" i="1"/>
  <c r="AG1797" i="1" s="1"/>
  <c r="AA1797" i="1"/>
  <c r="AF1797" i="1" s="1"/>
  <c r="AE1796" i="1"/>
  <c r="AJ1796" i="1" s="1"/>
  <c r="AD1796" i="1"/>
  <c r="AI1796" i="1" s="1"/>
  <c r="AC1796" i="1"/>
  <c r="AH1796" i="1" s="1"/>
  <c r="AB1796" i="1"/>
  <c r="AG1796" i="1" s="1"/>
  <c r="AA1796" i="1"/>
  <c r="AF1796" i="1" s="1"/>
  <c r="AE1795" i="1"/>
  <c r="AJ1795" i="1" s="1"/>
  <c r="AD1795" i="1"/>
  <c r="AI1795" i="1" s="1"/>
  <c r="AC1795" i="1"/>
  <c r="AH1795" i="1" s="1"/>
  <c r="AB1795" i="1"/>
  <c r="AG1795" i="1" s="1"/>
  <c r="AA1795" i="1"/>
  <c r="AF1795" i="1" s="1"/>
  <c r="AE1794" i="1"/>
  <c r="AJ1794" i="1" s="1"/>
  <c r="AD1794" i="1"/>
  <c r="AI1794" i="1" s="1"/>
  <c r="AC1794" i="1"/>
  <c r="AH1794" i="1" s="1"/>
  <c r="AB1794" i="1"/>
  <c r="AG1794" i="1" s="1"/>
  <c r="AA1794" i="1"/>
  <c r="AF1794" i="1" s="1"/>
  <c r="AE1793" i="1"/>
  <c r="AJ1793" i="1" s="1"/>
  <c r="AD1793" i="1"/>
  <c r="AI1793" i="1" s="1"/>
  <c r="AC1793" i="1"/>
  <c r="AH1793" i="1" s="1"/>
  <c r="AB1793" i="1"/>
  <c r="AG1793" i="1" s="1"/>
  <c r="AA1793" i="1"/>
  <c r="AF1793" i="1" s="1"/>
  <c r="AE1792" i="1"/>
  <c r="AJ1792" i="1" s="1"/>
  <c r="AD1792" i="1"/>
  <c r="AI1792" i="1" s="1"/>
  <c r="AC1792" i="1"/>
  <c r="AH1792" i="1" s="1"/>
  <c r="AB1792" i="1"/>
  <c r="AG1792" i="1" s="1"/>
  <c r="AA1792" i="1"/>
  <c r="AF1792" i="1" s="1"/>
  <c r="AE1791" i="1"/>
  <c r="AJ1791" i="1" s="1"/>
  <c r="AD1791" i="1"/>
  <c r="AI1791" i="1" s="1"/>
  <c r="AC1791" i="1"/>
  <c r="AH1791" i="1" s="1"/>
  <c r="AB1791" i="1"/>
  <c r="AG1791" i="1" s="1"/>
  <c r="AA1791" i="1"/>
  <c r="AF1791" i="1" s="1"/>
  <c r="AE1790" i="1"/>
  <c r="AJ1790" i="1" s="1"/>
  <c r="AD1790" i="1"/>
  <c r="AI1790" i="1" s="1"/>
  <c r="AC1790" i="1"/>
  <c r="AH1790" i="1" s="1"/>
  <c r="AB1790" i="1"/>
  <c r="AG1790" i="1" s="1"/>
  <c r="AA1790" i="1"/>
  <c r="AF1790" i="1" s="1"/>
  <c r="AE1789" i="1"/>
  <c r="AJ1789" i="1" s="1"/>
  <c r="AD1789" i="1"/>
  <c r="AI1789" i="1" s="1"/>
  <c r="AC1789" i="1"/>
  <c r="AH1789" i="1" s="1"/>
  <c r="AB1789" i="1"/>
  <c r="AG1789" i="1" s="1"/>
  <c r="AA1789" i="1"/>
  <c r="AF1789" i="1" s="1"/>
  <c r="AE1788" i="1"/>
  <c r="AJ1788" i="1" s="1"/>
  <c r="AD1788" i="1"/>
  <c r="AI1788" i="1" s="1"/>
  <c r="AC1788" i="1"/>
  <c r="AH1788" i="1" s="1"/>
  <c r="AB1788" i="1"/>
  <c r="AG1788" i="1" s="1"/>
  <c r="AA1788" i="1"/>
  <c r="AF1788" i="1" s="1"/>
  <c r="AE1787" i="1"/>
  <c r="AJ1787" i="1" s="1"/>
  <c r="AD1787" i="1"/>
  <c r="AI1787" i="1" s="1"/>
  <c r="AC1787" i="1"/>
  <c r="AH1787" i="1" s="1"/>
  <c r="AB1787" i="1"/>
  <c r="AG1787" i="1" s="1"/>
  <c r="AA1787" i="1"/>
  <c r="AF1787" i="1" s="1"/>
  <c r="AE1786" i="1"/>
  <c r="AJ1786" i="1" s="1"/>
  <c r="AD1786" i="1"/>
  <c r="AI1786" i="1" s="1"/>
  <c r="AC1786" i="1"/>
  <c r="AH1786" i="1" s="1"/>
  <c r="AB1786" i="1"/>
  <c r="AG1786" i="1" s="1"/>
  <c r="AA1786" i="1"/>
  <c r="AF1786" i="1" s="1"/>
  <c r="AE1785" i="1"/>
  <c r="AJ1785" i="1" s="1"/>
  <c r="AD1785" i="1"/>
  <c r="AI1785" i="1" s="1"/>
  <c r="AC1785" i="1"/>
  <c r="AH1785" i="1" s="1"/>
  <c r="AB1785" i="1"/>
  <c r="AG1785" i="1" s="1"/>
  <c r="AA1785" i="1"/>
  <c r="AF1785" i="1" s="1"/>
  <c r="AE1784" i="1"/>
  <c r="AJ1784" i="1" s="1"/>
  <c r="AD1784" i="1"/>
  <c r="AI1784" i="1" s="1"/>
  <c r="AC1784" i="1"/>
  <c r="AH1784" i="1" s="1"/>
  <c r="AB1784" i="1"/>
  <c r="AG1784" i="1" s="1"/>
  <c r="AA1784" i="1"/>
  <c r="AF1784" i="1" s="1"/>
  <c r="AE1783" i="1"/>
  <c r="AJ1783" i="1" s="1"/>
  <c r="AD1783" i="1"/>
  <c r="AI1783" i="1" s="1"/>
  <c r="AC1783" i="1"/>
  <c r="AH1783" i="1" s="1"/>
  <c r="AB1783" i="1"/>
  <c r="AG1783" i="1" s="1"/>
  <c r="AA1783" i="1"/>
  <c r="AF1783" i="1" s="1"/>
  <c r="AE1782" i="1"/>
  <c r="AJ1782" i="1" s="1"/>
  <c r="AD1782" i="1"/>
  <c r="AI1782" i="1" s="1"/>
  <c r="AC1782" i="1"/>
  <c r="AH1782" i="1" s="1"/>
  <c r="AB1782" i="1"/>
  <c r="AG1782" i="1" s="1"/>
  <c r="AA1782" i="1"/>
  <c r="AF1782" i="1" s="1"/>
  <c r="AE1781" i="1"/>
  <c r="AJ1781" i="1" s="1"/>
  <c r="AD1781" i="1"/>
  <c r="AI1781" i="1" s="1"/>
  <c r="AC1781" i="1"/>
  <c r="AH1781" i="1" s="1"/>
  <c r="AB1781" i="1"/>
  <c r="AG1781" i="1" s="1"/>
  <c r="AA1781" i="1"/>
  <c r="AF1781" i="1" s="1"/>
  <c r="AE1780" i="1"/>
  <c r="AJ1780" i="1" s="1"/>
  <c r="AD1780" i="1"/>
  <c r="AI1780" i="1" s="1"/>
  <c r="AC1780" i="1"/>
  <c r="AH1780" i="1" s="1"/>
  <c r="AB1780" i="1"/>
  <c r="AG1780" i="1" s="1"/>
  <c r="AA1780" i="1"/>
  <c r="AF1780" i="1" s="1"/>
  <c r="AE1779" i="1"/>
  <c r="AJ1779" i="1" s="1"/>
  <c r="AD1779" i="1"/>
  <c r="AI1779" i="1" s="1"/>
  <c r="AC1779" i="1"/>
  <c r="AH1779" i="1" s="1"/>
  <c r="AB1779" i="1"/>
  <c r="AG1779" i="1" s="1"/>
  <c r="AA1779" i="1"/>
  <c r="AF1779" i="1" s="1"/>
  <c r="AE1778" i="1"/>
  <c r="AJ1778" i="1" s="1"/>
  <c r="AD1778" i="1"/>
  <c r="AI1778" i="1" s="1"/>
  <c r="AC1778" i="1"/>
  <c r="AH1778" i="1" s="1"/>
  <c r="AB1778" i="1"/>
  <c r="AG1778" i="1" s="1"/>
  <c r="AA1778" i="1"/>
  <c r="AF1778" i="1" s="1"/>
  <c r="AE1777" i="1"/>
  <c r="AJ1777" i="1" s="1"/>
  <c r="AD1777" i="1"/>
  <c r="AI1777" i="1" s="1"/>
  <c r="AC1777" i="1"/>
  <c r="AH1777" i="1" s="1"/>
  <c r="AB1777" i="1"/>
  <c r="AG1777" i="1" s="1"/>
  <c r="AA1777" i="1"/>
  <c r="AF1777" i="1" s="1"/>
  <c r="AE1776" i="1"/>
  <c r="AJ1776" i="1" s="1"/>
  <c r="AD1776" i="1"/>
  <c r="AI1776" i="1" s="1"/>
  <c r="AC1776" i="1"/>
  <c r="AH1776" i="1" s="1"/>
  <c r="AB1776" i="1"/>
  <c r="AG1776" i="1" s="1"/>
  <c r="AA1776" i="1"/>
  <c r="AF1776" i="1" s="1"/>
  <c r="AE1775" i="1"/>
  <c r="AJ1775" i="1" s="1"/>
  <c r="AD1775" i="1"/>
  <c r="AI1775" i="1" s="1"/>
  <c r="AC1775" i="1"/>
  <c r="AH1775" i="1" s="1"/>
  <c r="AB1775" i="1"/>
  <c r="AG1775" i="1" s="1"/>
  <c r="AA1775" i="1"/>
  <c r="AF1775" i="1" s="1"/>
  <c r="AE1774" i="1"/>
  <c r="AJ1774" i="1" s="1"/>
  <c r="AD1774" i="1"/>
  <c r="AI1774" i="1" s="1"/>
  <c r="AC1774" i="1"/>
  <c r="AH1774" i="1" s="1"/>
  <c r="AB1774" i="1"/>
  <c r="AG1774" i="1" s="1"/>
  <c r="AA1774" i="1"/>
  <c r="AF1774" i="1" s="1"/>
  <c r="AE1773" i="1"/>
  <c r="AJ1773" i="1" s="1"/>
  <c r="AD1773" i="1"/>
  <c r="AI1773" i="1" s="1"/>
  <c r="AC1773" i="1"/>
  <c r="AH1773" i="1" s="1"/>
  <c r="AB1773" i="1"/>
  <c r="AG1773" i="1" s="1"/>
  <c r="AA1773" i="1"/>
  <c r="AF1773" i="1" s="1"/>
  <c r="AE1772" i="1"/>
  <c r="AJ1772" i="1" s="1"/>
  <c r="AD1772" i="1"/>
  <c r="AI1772" i="1" s="1"/>
  <c r="AC1772" i="1"/>
  <c r="AH1772" i="1" s="1"/>
  <c r="AB1772" i="1"/>
  <c r="AG1772" i="1" s="1"/>
  <c r="AA1772" i="1"/>
  <c r="AF1772" i="1" s="1"/>
  <c r="AE1771" i="1"/>
  <c r="AJ1771" i="1" s="1"/>
  <c r="AD1771" i="1"/>
  <c r="AI1771" i="1" s="1"/>
  <c r="AC1771" i="1"/>
  <c r="AH1771" i="1" s="1"/>
  <c r="AB1771" i="1"/>
  <c r="AG1771" i="1" s="1"/>
  <c r="AA1771" i="1"/>
  <c r="AF1771" i="1" s="1"/>
  <c r="AE1770" i="1"/>
  <c r="AJ1770" i="1" s="1"/>
  <c r="AD1770" i="1"/>
  <c r="AI1770" i="1" s="1"/>
  <c r="AC1770" i="1"/>
  <c r="AH1770" i="1" s="1"/>
  <c r="AB1770" i="1"/>
  <c r="AG1770" i="1" s="1"/>
  <c r="AA1770" i="1"/>
  <c r="AF1770" i="1" s="1"/>
  <c r="AE1769" i="1"/>
  <c r="AJ1769" i="1" s="1"/>
  <c r="AD1769" i="1"/>
  <c r="AI1769" i="1" s="1"/>
  <c r="AC1769" i="1"/>
  <c r="AH1769" i="1" s="1"/>
  <c r="AB1769" i="1"/>
  <c r="AG1769" i="1" s="1"/>
  <c r="AA1769" i="1"/>
  <c r="AF1769" i="1" s="1"/>
  <c r="AE1768" i="1"/>
  <c r="AJ1768" i="1" s="1"/>
  <c r="AD1768" i="1"/>
  <c r="AI1768" i="1" s="1"/>
  <c r="AC1768" i="1"/>
  <c r="AH1768" i="1" s="1"/>
  <c r="AB1768" i="1"/>
  <c r="AG1768" i="1" s="1"/>
  <c r="AA1768" i="1"/>
  <c r="AF1768" i="1" s="1"/>
  <c r="AE1767" i="1"/>
  <c r="AJ1767" i="1" s="1"/>
  <c r="AD1767" i="1"/>
  <c r="AI1767" i="1" s="1"/>
  <c r="AC1767" i="1"/>
  <c r="AH1767" i="1" s="1"/>
  <c r="AB1767" i="1"/>
  <c r="AG1767" i="1" s="1"/>
  <c r="AA1767" i="1"/>
  <c r="AF1767" i="1" s="1"/>
  <c r="AE1766" i="1"/>
  <c r="AJ1766" i="1" s="1"/>
  <c r="AD1766" i="1"/>
  <c r="AI1766" i="1" s="1"/>
  <c r="AC1766" i="1"/>
  <c r="AH1766" i="1" s="1"/>
  <c r="AB1766" i="1"/>
  <c r="AG1766" i="1" s="1"/>
  <c r="AA1766" i="1"/>
  <c r="AF1766" i="1" s="1"/>
  <c r="AE1765" i="1"/>
  <c r="AJ1765" i="1" s="1"/>
  <c r="AD1765" i="1"/>
  <c r="AI1765" i="1" s="1"/>
  <c r="AC1765" i="1"/>
  <c r="AH1765" i="1" s="1"/>
  <c r="AB1765" i="1"/>
  <c r="AG1765" i="1" s="1"/>
  <c r="AA1765" i="1"/>
  <c r="AF1765" i="1" s="1"/>
  <c r="AE1764" i="1"/>
  <c r="AJ1764" i="1" s="1"/>
  <c r="AD1764" i="1"/>
  <c r="AI1764" i="1" s="1"/>
  <c r="AC1764" i="1"/>
  <c r="AH1764" i="1" s="1"/>
  <c r="AB1764" i="1"/>
  <c r="AG1764" i="1" s="1"/>
  <c r="AA1764" i="1"/>
  <c r="AF1764" i="1" s="1"/>
  <c r="AE1763" i="1"/>
  <c r="AJ1763" i="1" s="1"/>
  <c r="AD1763" i="1"/>
  <c r="AI1763" i="1" s="1"/>
  <c r="AC1763" i="1"/>
  <c r="AH1763" i="1" s="1"/>
  <c r="AB1763" i="1"/>
  <c r="AG1763" i="1" s="1"/>
  <c r="AA1763" i="1"/>
  <c r="AF1763" i="1" s="1"/>
  <c r="AE1762" i="1"/>
  <c r="AJ1762" i="1" s="1"/>
  <c r="AD1762" i="1"/>
  <c r="AI1762" i="1" s="1"/>
  <c r="AC1762" i="1"/>
  <c r="AH1762" i="1" s="1"/>
  <c r="AB1762" i="1"/>
  <c r="AG1762" i="1" s="1"/>
  <c r="AA1762" i="1"/>
  <c r="AF1762" i="1" s="1"/>
  <c r="AE1761" i="1"/>
  <c r="AJ1761" i="1" s="1"/>
  <c r="AD1761" i="1"/>
  <c r="AI1761" i="1" s="1"/>
  <c r="AC1761" i="1"/>
  <c r="AH1761" i="1" s="1"/>
  <c r="AB1761" i="1"/>
  <c r="AG1761" i="1" s="1"/>
  <c r="AA1761" i="1"/>
  <c r="AF1761" i="1" s="1"/>
  <c r="AE1760" i="1"/>
  <c r="AJ1760" i="1" s="1"/>
  <c r="AD1760" i="1"/>
  <c r="AI1760" i="1" s="1"/>
  <c r="AC1760" i="1"/>
  <c r="AH1760" i="1" s="1"/>
  <c r="AB1760" i="1"/>
  <c r="AG1760" i="1" s="1"/>
  <c r="AA1760" i="1"/>
  <c r="AF1760" i="1" s="1"/>
  <c r="AE1759" i="1"/>
  <c r="AJ1759" i="1" s="1"/>
  <c r="AD1759" i="1"/>
  <c r="AI1759" i="1" s="1"/>
  <c r="AC1759" i="1"/>
  <c r="AH1759" i="1" s="1"/>
  <c r="AB1759" i="1"/>
  <c r="AG1759" i="1" s="1"/>
  <c r="AA1759" i="1"/>
  <c r="AF1759" i="1" s="1"/>
  <c r="AE1758" i="1"/>
  <c r="AJ1758" i="1" s="1"/>
  <c r="AD1758" i="1"/>
  <c r="AI1758" i="1" s="1"/>
  <c r="AC1758" i="1"/>
  <c r="AH1758" i="1" s="1"/>
  <c r="AB1758" i="1"/>
  <c r="AG1758" i="1" s="1"/>
  <c r="AA1758" i="1"/>
  <c r="AF1758" i="1" s="1"/>
  <c r="AE1757" i="1"/>
  <c r="AJ1757" i="1" s="1"/>
  <c r="AD1757" i="1"/>
  <c r="AI1757" i="1" s="1"/>
  <c r="AC1757" i="1"/>
  <c r="AH1757" i="1" s="1"/>
  <c r="AB1757" i="1"/>
  <c r="AG1757" i="1" s="1"/>
  <c r="AA1757" i="1"/>
  <c r="AF1757" i="1" s="1"/>
  <c r="AE1756" i="1"/>
  <c r="AJ1756" i="1" s="1"/>
  <c r="AD1756" i="1"/>
  <c r="AI1756" i="1" s="1"/>
  <c r="AC1756" i="1"/>
  <c r="AH1756" i="1" s="1"/>
  <c r="AB1756" i="1"/>
  <c r="AG1756" i="1" s="1"/>
  <c r="AA1756" i="1"/>
  <c r="AF1756" i="1" s="1"/>
  <c r="AE1755" i="1"/>
  <c r="AJ1755" i="1" s="1"/>
  <c r="AD1755" i="1"/>
  <c r="AI1755" i="1" s="1"/>
  <c r="AC1755" i="1"/>
  <c r="AH1755" i="1" s="1"/>
  <c r="AB1755" i="1"/>
  <c r="AG1755" i="1" s="1"/>
  <c r="AA1755" i="1"/>
  <c r="AF1755" i="1" s="1"/>
  <c r="AE1754" i="1"/>
  <c r="AJ1754" i="1" s="1"/>
  <c r="AD1754" i="1"/>
  <c r="AI1754" i="1" s="1"/>
  <c r="AC1754" i="1"/>
  <c r="AH1754" i="1" s="1"/>
  <c r="AB1754" i="1"/>
  <c r="AG1754" i="1" s="1"/>
  <c r="AA1754" i="1"/>
  <c r="AF1754" i="1" s="1"/>
  <c r="AE1753" i="1"/>
  <c r="AJ1753" i="1" s="1"/>
  <c r="AD1753" i="1"/>
  <c r="AI1753" i="1" s="1"/>
  <c r="AC1753" i="1"/>
  <c r="AH1753" i="1" s="1"/>
  <c r="AB1753" i="1"/>
  <c r="AG1753" i="1" s="1"/>
  <c r="AA1753" i="1"/>
  <c r="AF1753" i="1" s="1"/>
  <c r="AE1752" i="1"/>
  <c r="AJ1752" i="1" s="1"/>
  <c r="AD1752" i="1"/>
  <c r="AI1752" i="1" s="1"/>
  <c r="AC1752" i="1"/>
  <c r="AH1752" i="1" s="1"/>
  <c r="AB1752" i="1"/>
  <c r="AG1752" i="1" s="1"/>
  <c r="AA1752" i="1"/>
  <c r="AF1752" i="1" s="1"/>
  <c r="AE1751" i="1"/>
  <c r="AJ1751" i="1" s="1"/>
  <c r="AD1751" i="1"/>
  <c r="AI1751" i="1" s="1"/>
  <c r="AC1751" i="1"/>
  <c r="AH1751" i="1" s="1"/>
  <c r="AB1751" i="1"/>
  <c r="AG1751" i="1" s="1"/>
  <c r="AA1751" i="1"/>
  <c r="AF1751" i="1" s="1"/>
  <c r="AE1750" i="1"/>
  <c r="AJ1750" i="1" s="1"/>
  <c r="AD1750" i="1"/>
  <c r="AI1750" i="1" s="1"/>
  <c r="AC1750" i="1"/>
  <c r="AH1750" i="1" s="1"/>
  <c r="AB1750" i="1"/>
  <c r="AG1750" i="1" s="1"/>
  <c r="AA1750" i="1"/>
  <c r="AF1750" i="1" s="1"/>
  <c r="AE1749" i="1"/>
  <c r="AJ1749" i="1" s="1"/>
  <c r="AD1749" i="1"/>
  <c r="AI1749" i="1" s="1"/>
  <c r="AC1749" i="1"/>
  <c r="AH1749" i="1" s="1"/>
  <c r="AB1749" i="1"/>
  <c r="AG1749" i="1" s="1"/>
  <c r="AA1749" i="1"/>
  <c r="AF1749" i="1" s="1"/>
  <c r="AE1748" i="1"/>
  <c r="AJ1748" i="1" s="1"/>
  <c r="AD1748" i="1"/>
  <c r="AI1748" i="1" s="1"/>
  <c r="AC1748" i="1"/>
  <c r="AH1748" i="1" s="1"/>
  <c r="AB1748" i="1"/>
  <c r="AG1748" i="1" s="1"/>
  <c r="AA1748" i="1"/>
  <c r="AF1748" i="1" s="1"/>
  <c r="AE1747" i="1"/>
  <c r="AJ1747" i="1" s="1"/>
  <c r="AD1747" i="1"/>
  <c r="AI1747" i="1" s="1"/>
  <c r="AC1747" i="1"/>
  <c r="AH1747" i="1" s="1"/>
  <c r="AB1747" i="1"/>
  <c r="AG1747" i="1" s="1"/>
  <c r="AA1747" i="1"/>
  <c r="AF1747" i="1" s="1"/>
  <c r="AE1746" i="1"/>
  <c r="AJ1746" i="1" s="1"/>
  <c r="AD1746" i="1"/>
  <c r="AI1746" i="1" s="1"/>
  <c r="AC1746" i="1"/>
  <c r="AH1746" i="1" s="1"/>
  <c r="AB1746" i="1"/>
  <c r="AG1746" i="1" s="1"/>
  <c r="AA1746" i="1"/>
  <c r="AF1746" i="1" s="1"/>
  <c r="AE1745" i="1"/>
  <c r="AJ1745" i="1" s="1"/>
  <c r="AD1745" i="1"/>
  <c r="AI1745" i="1" s="1"/>
  <c r="AC1745" i="1"/>
  <c r="AH1745" i="1" s="1"/>
  <c r="AB1745" i="1"/>
  <c r="AG1745" i="1" s="1"/>
  <c r="AA1745" i="1"/>
  <c r="AF1745" i="1" s="1"/>
  <c r="AE1744" i="1"/>
  <c r="AJ1744" i="1" s="1"/>
  <c r="AD1744" i="1"/>
  <c r="AI1744" i="1" s="1"/>
  <c r="AC1744" i="1"/>
  <c r="AH1744" i="1" s="1"/>
  <c r="AB1744" i="1"/>
  <c r="AG1744" i="1" s="1"/>
  <c r="AA1744" i="1"/>
  <c r="AF1744" i="1" s="1"/>
  <c r="AE1743" i="1"/>
  <c r="AJ1743" i="1" s="1"/>
  <c r="AD1743" i="1"/>
  <c r="AI1743" i="1" s="1"/>
  <c r="AC1743" i="1"/>
  <c r="AH1743" i="1" s="1"/>
  <c r="AB1743" i="1"/>
  <c r="AG1743" i="1" s="1"/>
  <c r="AA1743" i="1"/>
  <c r="AF1743" i="1" s="1"/>
  <c r="AE1742" i="1"/>
  <c r="AJ1742" i="1" s="1"/>
  <c r="AD1742" i="1"/>
  <c r="AI1742" i="1" s="1"/>
  <c r="AC1742" i="1"/>
  <c r="AH1742" i="1" s="1"/>
  <c r="AB1742" i="1"/>
  <c r="AG1742" i="1" s="1"/>
  <c r="AA1742" i="1"/>
  <c r="AF1742" i="1" s="1"/>
  <c r="AE1741" i="1"/>
  <c r="AJ1741" i="1" s="1"/>
  <c r="AD1741" i="1"/>
  <c r="AI1741" i="1" s="1"/>
  <c r="AC1741" i="1"/>
  <c r="AH1741" i="1" s="1"/>
  <c r="AB1741" i="1"/>
  <c r="AG1741" i="1" s="1"/>
  <c r="AA1741" i="1"/>
  <c r="AF1741" i="1" s="1"/>
  <c r="AE1740" i="1"/>
  <c r="AJ1740" i="1" s="1"/>
  <c r="AD1740" i="1"/>
  <c r="AI1740" i="1" s="1"/>
  <c r="AC1740" i="1"/>
  <c r="AH1740" i="1" s="1"/>
  <c r="AB1740" i="1"/>
  <c r="AG1740" i="1" s="1"/>
  <c r="AA1740" i="1"/>
  <c r="AF1740" i="1" s="1"/>
  <c r="AE1739" i="1"/>
  <c r="AJ1739" i="1" s="1"/>
  <c r="AD1739" i="1"/>
  <c r="AI1739" i="1" s="1"/>
  <c r="AC1739" i="1"/>
  <c r="AH1739" i="1" s="1"/>
  <c r="AB1739" i="1"/>
  <c r="AG1739" i="1" s="1"/>
  <c r="AA1739" i="1"/>
  <c r="AF1739" i="1" s="1"/>
  <c r="AE1738" i="1"/>
  <c r="AJ1738" i="1" s="1"/>
  <c r="AD1738" i="1"/>
  <c r="AI1738" i="1" s="1"/>
  <c r="AC1738" i="1"/>
  <c r="AH1738" i="1" s="1"/>
  <c r="AB1738" i="1"/>
  <c r="AG1738" i="1" s="1"/>
  <c r="AA1738" i="1"/>
  <c r="AF1738" i="1" s="1"/>
  <c r="AE1737" i="1"/>
  <c r="AJ1737" i="1" s="1"/>
  <c r="AD1737" i="1"/>
  <c r="AI1737" i="1" s="1"/>
  <c r="AC1737" i="1"/>
  <c r="AH1737" i="1" s="1"/>
  <c r="AB1737" i="1"/>
  <c r="AG1737" i="1" s="1"/>
  <c r="AA1737" i="1"/>
  <c r="AF1737" i="1" s="1"/>
  <c r="AE1736" i="1"/>
  <c r="AJ1736" i="1" s="1"/>
  <c r="AD1736" i="1"/>
  <c r="AI1736" i="1" s="1"/>
  <c r="AC1736" i="1"/>
  <c r="AH1736" i="1" s="1"/>
  <c r="AB1736" i="1"/>
  <c r="AG1736" i="1" s="1"/>
  <c r="AA1736" i="1"/>
  <c r="AF1736" i="1" s="1"/>
  <c r="AE1735" i="1"/>
  <c r="AJ1735" i="1" s="1"/>
  <c r="AD1735" i="1"/>
  <c r="AI1735" i="1" s="1"/>
  <c r="AC1735" i="1"/>
  <c r="AH1735" i="1" s="1"/>
  <c r="AB1735" i="1"/>
  <c r="AG1735" i="1" s="1"/>
  <c r="AA1735" i="1"/>
  <c r="AF1735" i="1" s="1"/>
  <c r="AE1734" i="1"/>
  <c r="AJ1734" i="1" s="1"/>
  <c r="AD1734" i="1"/>
  <c r="AI1734" i="1" s="1"/>
  <c r="AC1734" i="1"/>
  <c r="AH1734" i="1" s="1"/>
  <c r="AB1734" i="1"/>
  <c r="AG1734" i="1" s="1"/>
  <c r="AA1734" i="1"/>
  <c r="AF1734" i="1" s="1"/>
  <c r="AE1733" i="1"/>
  <c r="AJ1733" i="1" s="1"/>
  <c r="AD1733" i="1"/>
  <c r="AI1733" i="1" s="1"/>
  <c r="AC1733" i="1"/>
  <c r="AH1733" i="1" s="1"/>
  <c r="AB1733" i="1"/>
  <c r="AG1733" i="1" s="1"/>
  <c r="AA1733" i="1"/>
  <c r="AF1733" i="1" s="1"/>
  <c r="AE1732" i="1"/>
  <c r="AJ1732" i="1" s="1"/>
  <c r="AD1732" i="1"/>
  <c r="AI1732" i="1" s="1"/>
  <c r="AC1732" i="1"/>
  <c r="AH1732" i="1" s="1"/>
  <c r="AB1732" i="1"/>
  <c r="AG1732" i="1" s="1"/>
  <c r="AA1732" i="1"/>
  <c r="AF1732" i="1" s="1"/>
  <c r="AE1731" i="1"/>
  <c r="AJ1731" i="1" s="1"/>
  <c r="AD1731" i="1"/>
  <c r="AI1731" i="1" s="1"/>
  <c r="AC1731" i="1"/>
  <c r="AH1731" i="1" s="1"/>
  <c r="AB1731" i="1"/>
  <c r="AG1731" i="1" s="1"/>
  <c r="AA1731" i="1"/>
  <c r="AF1731" i="1" s="1"/>
  <c r="AE1730" i="1"/>
  <c r="AJ1730" i="1" s="1"/>
  <c r="AD1730" i="1"/>
  <c r="AI1730" i="1" s="1"/>
  <c r="AC1730" i="1"/>
  <c r="AH1730" i="1" s="1"/>
  <c r="AB1730" i="1"/>
  <c r="AG1730" i="1" s="1"/>
  <c r="AA1730" i="1"/>
  <c r="AF1730" i="1" s="1"/>
  <c r="AE1729" i="1"/>
  <c r="AJ1729" i="1" s="1"/>
  <c r="AD1729" i="1"/>
  <c r="AI1729" i="1" s="1"/>
  <c r="AC1729" i="1"/>
  <c r="AH1729" i="1" s="1"/>
  <c r="AB1729" i="1"/>
  <c r="AG1729" i="1" s="1"/>
  <c r="AA1729" i="1"/>
  <c r="AF1729" i="1" s="1"/>
  <c r="AE1728" i="1"/>
  <c r="AJ1728" i="1" s="1"/>
  <c r="AD1728" i="1"/>
  <c r="AI1728" i="1" s="1"/>
  <c r="AC1728" i="1"/>
  <c r="AH1728" i="1" s="1"/>
  <c r="AB1728" i="1"/>
  <c r="AG1728" i="1" s="1"/>
  <c r="AA1728" i="1"/>
  <c r="AF1728" i="1" s="1"/>
  <c r="AE1727" i="1"/>
  <c r="AJ1727" i="1" s="1"/>
  <c r="AD1727" i="1"/>
  <c r="AI1727" i="1" s="1"/>
  <c r="AC1727" i="1"/>
  <c r="AH1727" i="1" s="1"/>
  <c r="AB1727" i="1"/>
  <c r="AG1727" i="1" s="1"/>
  <c r="AA1727" i="1"/>
  <c r="AF1727" i="1" s="1"/>
  <c r="AE1726" i="1"/>
  <c r="AJ1726" i="1" s="1"/>
  <c r="AD1726" i="1"/>
  <c r="AI1726" i="1" s="1"/>
  <c r="AC1726" i="1"/>
  <c r="AH1726" i="1" s="1"/>
  <c r="AB1726" i="1"/>
  <c r="AG1726" i="1" s="1"/>
  <c r="AA1726" i="1"/>
  <c r="AF1726" i="1" s="1"/>
  <c r="AE1725" i="1"/>
  <c r="AJ1725" i="1" s="1"/>
  <c r="AD1725" i="1"/>
  <c r="AI1725" i="1" s="1"/>
  <c r="AC1725" i="1"/>
  <c r="AH1725" i="1" s="1"/>
  <c r="AB1725" i="1"/>
  <c r="AG1725" i="1" s="1"/>
  <c r="AA1725" i="1"/>
  <c r="AF1725" i="1" s="1"/>
  <c r="AE1724" i="1"/>
  <c r="AJ1724" i="1" s="1"/>
  <c r="AD1724" i="1"/>
  <c r="AI1724" i="1" s="1"/>
  <c r="AC1724" i="1"/>
  <c r="AH1724" i="1" s="1"/>
  <c r="AB1724" i="1"/>
  <c r="AG1724" i="1" s="1"/>
  <c r="AA1724" i="1"/>
  <c r="AF1724" i="1" s="1"/>
  <c r="AE1723" i="1"/>
  <c r="AJ1723" i="1" s="1"/>
  <c r="AD1723" i="1"/>
  <c r="AI1723" i="1" s="1"/>
  <c r="AC1723" i="1"/>
  <c r="AH1723" i="1" s="1"/>
  <c r="AB1723" i="1"/>
  <c r="AG1723" i="1" s="1"/>
  <c r="AA1723" i="1"/>
  <c r="AF1723" i="1" s="1"/>
  <c r="AE1722" i="1"/>
  <c r="AJ1722" i="1" s="1"/>
  <c r="AD1722" i="1"/>
  <c r="AI1722" i="1" s="1"/>
  <c r="AC1722" i="1"/>
  <c r="AH1722" i="1" s="1"/>
  <c r="AB1722" i="1"/>
  <c r="AG1722" i="1" s="1"/>
  <c r="AA1722" i="1"/>
  <c r="AF1722" i="1" s="1"/>
  <c r="AE1721" i="1"/>
  <c r="AJ1721" i="1" s="1"/>
  <c r="AD1721" i="1"/>
  <c r="AI1721" i="1" s="1"/>
  <c r="AC1721" i="1"/>
  <c r="AH1721" i="1" s="1"/>
  <c r="AB1721" i="1"/>
  <c r="AG1721" i="1" s="1"/>
  <c r="AA1721" i="1"/>
  <c r="AF1721" i="1" s="1"/>
  <c r="AE1720" i="1"/>
  <c r="AJ1720" i="1" s="1"/>
  <c r="AD1720" i="1"/>
  <c r="AI1720" i="1" s="1"/>
  <c r="AC1720" i="1"/>
  <c r="AH1720" i="1" s="1"/>
  <c r="AB1720" i="1"/>
  <c r="AG1720" i="1" s="1"/>
  <c r="AA1720" i="1"/>
  <c r="AF1720" i="1" s="1"/>
  <c r="AE1719" i="1"/>
  <c r="AJ1719" i="1" s="1"/>
  <c r="AD1719" i="1"/>
  <c r="AI1719" i="1" s="1"/>
  <c r="AC1719" i="1"/>
  <c r="AH1719" i="1" s="1"/>
  <c r="AB1719" i="1"/>
  <c r="AG1719" i="1" s="1"/>
  <c r="AA1719" i="1"/>
  <c r="AF1719" i="1" s="1"/>
  <c r="AE1718" i="1"/>
  <c r="AJ1718" i="1" s="1"/>
  <c r="AD1718" i="1"/>
  <c r="AI1718" i="1" s="1"/>
  <c r="AC1718" i="1"/>
  <c r="AH1718" i="1" s="1"/>
  <c r="AB1718" i="1"/>
  <c r="AG1718" i="1" s="1"/>
  <c r="AA1718" i="1"/>
  <c r="AF1718" i="1" s="1"/>
  <c r="AE1717" i="1"/>
  <c r="AJ1717" i="1" s="1"/>
  <c r="AD1717" i="1"/>
  <c r="AI1717" i="1" s="1"/>
  <c r="AC1717" i="1"/>
  <c r="AH1717" i="1" s="1"/>
  <c r="AB1717" i="1"/>
  <c r="AG1717" i="1" s="1"/>
  <c r="AA1717" i="1"/>
  <c r="AF1717" i="1" s="1"/>
  <c r="AE1716" i="1"/>
  <c r="AJ1716" i="1" s="1"/>
  <c r="AD1716" i="1"/>
  <c r="AI1716" i="1" s="1"/>
  <c r="AC1716" i="1"/>
  <c r="AH1716" i="1" s="1"/>
  <c r="AB1716" i="1"/>
  <c r="AG1716" i="1" s="1"/>
  <c r="AA1716" i="1"/>
  <c r="AF1716" i="1" s="1"/>
  <c r="AE1715" i="1"/>
  <c r="AJ1715" i="1" s="1"/>
  <c r="AD1715" i="1"/>
  <c r="AI1715" i="1" s="1"/>
  <c r="AC1715" i="1"/>
  <c r="AH1715" i="1" s="1"/>
  <c r="AB1715" i="1"/>
  <c r="AG1715" i="1" s="1"/>
  <c r="AA1715" i="1"/>
  <c r="AF1715" i="1" s="1"/>
  <c r="AE1714" i="1"/>
  <c r="AJ1714" i="1" s="1"/>
  <c r="AD1714" i="1"/>
  <c r="AI1714" i="1" s="1"/>
  <c r="AC1714" i="1"/>
  <c r="AH1714" i="1" s="1"/>
  <c r="AB1714" i="1"/>
  <c r="AG1714" i="1" s="1"/>
  <c r="AA1714" i="1"/>
  <c r="AF1714" i="1" s="1"/>
  <c r="AE1713" i="1"/>
  <c r="AJ1713" i="1" s="1"/>
  <c r="AD1713" i="1"/>
  <c r="AI1713" i="1" s="1"/>
  <c r="AC1713" i="1"/>
  <c r="AH1713" i="1" s="1"/>
  <c r="AB1713" i="1"/>
  <c r="AG1713" i="1" s="1"/>
  <c r="AA1713" i="1"/>
  <c r="AF1713" i="1" s="1"/>
  <c r="AE1712" i="1"/>
  <c r="AJ1712" i="1" s="1"/>
  <c r="AD1712" i="1"/>
  <c r="AI1712" i="1" s="1"/>
  <c r="AC1712" i="1"/>
  <c r="AH1712" i="1" s="1"/>
  <c r="AB1712" i="1"/>
  <c r="AG1712" i="1" s="1"/>
  <c r="AA1712" i="1"/>
  <c r="AF1712" i="1" s="1"/>
  <c r="AE1711" i="1"/>
  <c r="AJ1711" i="1" s="1"/>
  <c r="AD1711" i="1"/>
  <c r="AI1711" i="1" s="1"/>
  <c r="AC1711" i="1"/>
  <c r="AH1711" i="1" s="1"/>
  <c r="AB1711" i="1"/>
  <c r="AG1711" i="1" s="1"/>
  <c r="AA1711" i="1"/>
  <c r="AF1711" i="1" s="1"/>
  <c r="AE1710" i="1"/>
  <c r="AJ1710" i="1" s="1"/>
  <c r="AD1710" i="1"/>
  <c r="AI1710" i="1" s="1"/>
  <c r="AC1710" i="1"/>
  <c r="AH1710" i="1" s="1"/>
  <c r="AB1710" i="1"/>
  <c r="AG1710" i="1" s="1"/>
  <c r="AA1710" i="1"/>
  <c r="AF1710" i="1" s="1"/>
  <c r="AE1709" i="1"/>
  <c r="AJ1709" i="1" s="1"/>
  <c r="AD1709" i="1"/>
  <c r="AI1709" i="1" s="1"/>
  <c r="AC1709" i="1"/>
  <c r="AH1709" i="1" s="1"/>
  <c r="AB1709" i="1"/>
  <c r="AG1709" i="1" s="1"/>
  <c r="AA1709" i="1"/>
  <c r="AF1709" i="1" s="1"/>
  <c r="AE1708" i="1"/>
  <c r="AJ1708" i="1" s="1"/>
  <c r="AD1708" i="1"/>
  <c r="AI1708" i="1" s="1"/>
  <c r="AC1708" i="1"/>
  <c r="AH1708" i="1" s="1"/>
  <c r="AB1708" i="1"/>
  <c r="AG1708" i="1" s="1"/>
  <c r="AA1708" i="1"/>
  <c r="AF1708" i="1" s="1"/>
  <c r="AE1707" i="1"/>
  <c r="AJ1707" i="1" s="1"/>
  <c r="AD1707" i="1"/>
  <c r="AI1707" i="1" s="1"/>
  <c r="AC1707" i="1"/>
  <c r="AH1707" i="1" s="1"/>
  <c r="AB1707" i="1"/>
  <c r="AG1707" i="1" s="1"/>
  <c r="AA1707" i="1"/>
  <c r="AF1707" i="1" s="1"/>
  <c r="AE1706" i="1"/>
  <c r="AJ1706" i="1" s="1"/>
  <c r="AD1706" i="1"/>
  <c r="AI1706" i="1" s="1"/>
  <c r="AC1706" i="1"/>
  <c r="AH1706" i="1" s="1"/>
  <c r="AB1706" i="1"/>
  <c r="AG1706" i="1" s="1"/>
  <c r="AA1706" i="1"/>
  <c r="AF1706" i="1" s="1"/>
  <c r="AE1705" i="1"/>
  <c r="AJ1705" i="1" s="1"/>
  <c r="AD1705" i="1"/>
  <c r="AI1705" i="1" s="1"/>
  <c r="AC1705" i="1"/>
  <c r="AH1705" i="1" s="1"/>
  <c r="AB1705" i="1"/>
  <c r="AG1705" i="1" s="1"/>
  <c r="AA1705" i="1"/>
  <c r="AF1705" i="1" s="1"/>
  <c r="AE1704" i="1"/>
  <c r="AJ1704" i="1" s="1"/>
  <c r="AD1704" i="1"/>
  <c r="AI1704" i="1" s="1"/>
  <c r="AC1704" i="1"/>
  <c r="AH1704" i="1" s="1"/>
  <c r="AB1704" i="1"/>
  <c r="AG1704" i="1" s="1"/>
  <c r="AA1704" i="1"/>
  <c r="AF1704" i="1" s="1"/>
  <c r="AE1703" i="1"/>
  <c r="AJ1703" i="1" s="1"/>
  <c r="AD1703" i="1"/>
  <c r="AI1703" i="1" s="1"/>
  <c r="AC1703" i="1"/>
  <c r="AH1703" i="1" s="1"/>
  <c r="AB1703" i="1"/>
  <c r="AG1703" i="1" s="1"/>
  <c r="AA1703" i="1"/>
  <c r="AF1703" i="1" s="1"/>
  <c r="AE1702" i="1"/>
  <c r="AJ1702" i="1" s="1"/>
  <c r="AD1702" i="1"/>
  <c r="AI1702" i="1" s="1"/>
  <c r="AC1702" i="1"/>
  <c r="AH1702" i="1" s="1"/>
  <c r="AB1702" i="1"/>
  <c r="AG1702" i="1" s="1"/>
  <c r="AA1702" i="1"/>
  <c r="AF1702" i="1" s="1"/>
  <c r="AE1701" i="1"/>
  <c r="AJ1701" i="1" s="1"/>
  <c r="AD1701" i="1"/>
  <c r="AI1701" i="1" s="1"/>
  <c r="AC1701" i="1"/>
  <c r="AH1701" i="1" s="1"/>
  <c r="AB1701" i="1"/>
  <c r="AG1701" i="1" s="1"/>
  <c r="AA1701" i="1"/>
  <c r="AF1701" i="1" s="1"/>
  <c r="AE1700" i="1"/>
  <c r="AJ1700" i="1" s="1"/>
  <c r="AD1700" i="1"/>
  <c r="AI1700" i="1" s="1"/>
  <c r="AC1700" i="1"/>
  <c r="AH1700" i="1" s="1"/>
  <c r="AB1700" i="1"/>
  <c r="AG1700" i="1" s="1"/>
  <c r="AA1700" i="1"/>
  <c r="AF1700" i="1" s="1"/>
  <c r="AE1699" i="1"/>
  <c r="AJ1699" i="1" s="1"/>
  <c r="AD1699" i="1"/>
  <c r="AI1699" i="1" s="1"/>
  <c r="AC1699" i="1"/>
  <c r="AH1699" i="1" s="1"/>
  <c r="AB1699" i="1"/>
  <c r="AG1699" i="1" s="1"/>
  <c r="AA1699" i="1"/>
  <c r="AF1699" i="1" s="1"/>
  <c r="AE1698" i="1"/>
  <c r="AJ1698" i="1" s="1"/>
  <c r="AD1698" i="1"/>
  <c r="AI1698" i="1" s="1"/>
  <c r="AC1698" i="1"/>
  <c r="AH1698" i="1" s="1"/>
  <c r="AB1698" i="1"/>
  <c r="AG1698" i="1" s="1"/>
  <c r="AA1698" i="1"/>
  <c r="AF1698" i="1" s="1"/>
  <c r="AE1697" i="1"/>
  <c r="AJ1697" i="1" s="1"/>
  <c r="AD1697" i="1"/>
  <c r="AI1697" i="1" s="1"/>
  <c r="AC1697" i="1"/>
  <c r="AH1697" i="1" s="1"/>
  <c r="AB1697" i="1"/>
  <c r="AG1697" i="1" s="1"/>
  <c r="AA1697" i="1"/>
  <c r="AF1697" i="1" s="1"/>
  <c r="AE1696" i="1"/>
  <c r="AJ1696" i="1" s="1"/>
  <c r="AD1696" i="1"/>
  <c r="AI1696" i="1" s="1"/>
  <c r="AC1696" i="1"/>
  <c r="AH1696" i="1" s="1"/>
  <c r="AB1696" i="1"/>
  <c r="AG1696" i="1" s="1"/>
  <c r="AA1696" i="1"/>
  <c r="AF1696" i="1" s="1"/>
  <c r="AE1695" i="1"/>
  <c r="AJ1695" i="1" s="1"/>
  <c r="AD1695" i="1"/>
  <c r="AI1695" i="1" s="1"/>
  <c r="AC1695" i="1"/>
  <c r="AH1695" i="1" s="1"/>
  <c r="AB1695" i="1"/>
  <c r="AG1695" i="1" s="1"/>
  <c r="AA1695" i="1"/>
  <c r="AF1695" i="1" s="1"/>
  <c r="AE1694" i="1"/>
  <c r="AJ1694" i="1" s="1"/>
  <c r="AD1694" i="1"/>
  <c r="AI1694" i="1" s="1"/>
  <c r="AC1694" i="1"/>
  <c r="AH1694" i="1" s="1"/>
  <c r="AB1694" i="1"/>
  <c r="AG1694" i="1" s="1"/>
  <c r="AA1694" i="1"/>
  <c r="AF1694" i="1" s="1"/>
  <c r="AE1693" i="1"/>
  <c r="AJ1693" i="1" s="1"/>
  <c r="AD1693" i="1"/>
  <c r="AI1693" i="1" s="1"/>
  <c r="AC1693" i="1"/>
  <c r="AH1693" i="1" s="1"/>
  <c r="AB1693" i="1"/>
  <c r="AG1693" i="1" s="1"/>
  <c r="AA1693" i="1"/>
  <c r="AF1693" i="1" s="1"/>
  <c r="AE1692" i="1"/>
  <c r="AJ1692" i="1" s="1"/>
  <c r="AD1692" i="1"/>
  <c r="AI1692" i="1" s="1"/>
  <c r="AC1692" i="1"/>
  <c r="AH1692" i="1" s="1"/>
  <c r="AB1692" i="1"/>
  <c r="AG1692" i="1" s="1"/>
  <c r="AA1692" i="1"/>
  <c r="AF1692" i="1" s="1"/>
  <c r="AE1691" i="1"/>
  <c r="AJ1691" i="1" s="1"/>
  <c r="AD1691" i="1"/>
  <c r="AI1691" i="1" s="1"/>
  <c r="AC1691" i="1"/>
  <c r="AH1691" i="1" s="1"/>
  <c r="AB1691" i="1"/>
  <c r="AG1691" i="1" s="1"/>
  <c r="AA1691" i="1"/>
  <c r="AF1691" i="1" s="1"/>
  <c r="AE1690" i="1"/>
  <c r="AJ1690" i="1" s="1"/>
  <c r="AD1690" i="1"/>
  <c r="AI1690" i="1" s="1"/>
  <c r="AC1690" i="1"/>
  <c r="AH1690" i="1" s="1"/>
  <c r="AB1690" i="1"/>
  <c r="AG1690" i="1" s="1"/>
  <c r="AA1690" i="1"/>
  <c r="AF1690" i="1" s="1"/>
  <c r="AE1689" i="1"/>
  <c r="AJ1689" i="1" s="1"/>
  <c r="AD1689" i="1"/>
  <c r="AI1689" i="1" s="1"/>
  <c r="AC1689" i="1"/>
  <c r="AH1689" i="1" s="1"/>
  <c r="AB1689" i="1"/>
  <c r="AG1689" i="1" s="1"/>
  <c r="AA1689" i="1"/>
  <c r="AF1689" i="1" s="1"/>
  <c r="AE1688" i="1"/>
  <c r="AJ1688" i="1" s="1"/>
  <c r="AD1688" i="1"/>
  <c r="AI1688" i="1" s="1"/>
  <c r="AC1688" i="1"/>
  <c r="AH1688" i="1" s="1"/>
  <c r="AB1688" i="1"/>
  <c r="AG1688" i="1" s="1"/>
  <c r="AA1688" i="1"/>
  <c r="AF1688" i="1" s="1"/>
  <c r="AE1687" i="1"/>
  <c r="AJ1687" i="1" s="1"/>
  <c r="AD1687" i="1"/>
  <c r="AI1687" i="1" s="1"/>
  <c r="AC1687" i="1"/>
  <c r="AH1687" i="1" s="1"/>
  <c r="AB1687" i="1"/>
  <c r="AG1687" i="1" s="1"/>
  <c r="AA1687" i="1"/>
  <c r="AF1687" i="1" s="1"/>
  <c r="AE1686" i="1"/>
  <c r="AJ1686" i="1" s="1"/>
  <c r="AD1686" i="1"/>
  <c r="AI1686" i="1" s="1"/>
  <c r="AC1686" i="1"/>
  <c r="AH1686" i="1" s="1"/>
  <c r="AB1686" i="1"/>
  <c r="AG1686" i="1" s="1"/>
  <c r="AA1686" i="1"/>
  <c r="AF1686" i="1" s="1"/>
  <c r="AE1685" i="1"/>
  <c r="AJ1685" i="1" s="1"/>
  <c r="AD1685" i="1"/>
  <c r="AI1685" i="1" s="1"/>
  <c r="AC1685" i="1"/>
  <c r="AH1685" i="1" s="1"/>
  <c r="AB1685" i="1"/>
  <c r="AG1685" i="1" s="1"/>
  <c r="AA1685" i="1"/>
  <c r="AF1685" i="1" s="1"/>
  <c r="AE1684" i="1"/>
  <c r="AJ1684" i="1" s="1"/>
  <c r="AD1684" i="1"/>
  <c r="AI1684" i="1" s="1"/>
  <c r="AC1684" i="1"/>
  <c r="AH1684" i="1" s="1"/>
  <c r="AB1684" i="1"/>
  <c r="AG1684" i="1" s="1"/>
  <c r="AA1684" i="1"/>
  <c r="AF1684" i="1" s="1"/>
  <c r="AE1683" i="1"/>
  <c r="AJ1683" i="1" s="1"/>
  <c r="AD1683" i="1"/>
  <c r="AI1683" i="1" s="1"/>
  <c r="AC1683" i="1"/>
  <c r="AH1683" i="1" s="1"/>
  <c r="AB1683" i="1"/>
  <c r="AG1683" i="1" s="1"/>
  <c r="AA1683" i="1"/>
  <c r="AF1683" i="1" s="1"/>
  <c r="AE1682" i="1"/>
  <c r="AJ1682" i="1" s="1"/>
  <c r="AD1682" i="1"/>
  <c r="AI1682" i="1" s="1"/>
  <c r="AC1682" i="1"/>
  <c r="AH1682" i="1" s="1"/>
  <c r="AB1682" i="1"/>
  <c r="AG1682" i="1" s="1"/>
  <c r="AA1682" i="1"/>
  <c r="AF1682" i="1" s="1"/>
  <c r="AE1681" i="1"/>
  <c r="AJ1681" i="1" s="1"/>
  <c r="AD1681" i="1"/>
  <c r="AI1681" i="1" s="1"/>
  <c r="AC1681" i="1"/>
  <c r="AH1681" i="1" s="1"/>
  <c r="AB1681" i="1"/>
  <c r="AG1681" i="1" s="1"/>
  <c r="AA1681" i="1"/>
  <c r="AF1681" i="1" s="1"/>
  <c r="AE1680" i="1"/>
  <c r="AJ1680" i="1" s="1"/>
  <c r="AD1680" i="1"/>
  <c r="AI1680" i="1" s="1"/>
  <c r="AC1680" i="1"/>
  <c r="AH1680" i="1" s="1"/>
  <c r="AB1680" i="1"/>
  <c r="AG1680" i="1" s="1"/>
  <c r="AA1680" i="1"/>
  <c r="AF1680" i="1" s="1"/>
  <c r="AE1679" i="1"/>
  <c r="AJ1679" i="1" s="1"/>
  <c r="AD1679" i="1"/>
  <c r="AI1679" i="1" s="1"/>
  <c r="AC1679" i="1"/>
  <c r="AH1679" i="1" s="1"/>
  <c r="AB1679" i="1"/>
  <c r="AG1679" i="1" s="1"/>
  <c r="AA1679" i="1"/>
  <c r="AF1679" i="1" s="1"/>
  <c r="AE1678" i="1"/>
  <c r="AJ1678" i="1" s="1"/>
  <c r="AD1678" i="1"/>
  <c r="AI1678" i="1" s="1"/>
  <c r="AC1678" i="1"/>
  <c r="AH1678" i="1" s="1"/>
  <c r="AB1678" i="1"/>
  <c r="AG1678" i="1" s="1"/>
  <c r="AA1678" i="1"/>
  <c r="AF1678" i="1" s="1"/>
  <c r="AE1677" i="1"/>
  <c r="AJ1677" i="1" s="1"/>
  <c r="AD1677" i="1"/>
  <c r="AI1677" i="1" s="1"/>
  <c r="AC1677" i="1"/>
  <c r="AH1677" i="1" s="1"/>
  <c r="AB1677" i="1"/>
  <c r="AG1677" i="1" s="1"/>
  <c r="AA1677" i="1"/>
  <c r="AF1677" i="1" s="1"/>
  <c r="AE1676" i="1"/>
  <c r="AJ1676" i="1" s="1"/>
  <c r="AD1676" i="1"/>
  <c r="AI1676" i="1" s="1"/>
  <c r="AC1676" i="1"/>
  <c r="AH1676" i="1" s="1"/>
  <c r="AB1676" i="1"/>
  <c r="AG1676" i="1" s="1"/>
  <c r="AA1676" i="1"/>
  <c r="AF1676" i="1" s="1"/>
  <c r="AE1675" i="1"/>
  <c r="AJ1675" i="1" s="1"/>
  <c r="AD1675" i="1"/>
  <c r="AI1675" i="1" s="1"/>
  <c r="AC1675" i="1"/>
  <c r="AH1675" i="1" s="1"/>
  <c r="AB1675" i="1"/>
  <c r="AG1675" i="1" s="1"/>
  <c r="AA1675" i="1"/>
  <c r="AF1675" i="1" s="1"/>
  <c r="AE1674" i="1"/>
  <c r="AJ1674" i="1" s="1"/>
  <c r="AD1674" i="1"/>
  <c r="AI1674" i="1" s="1"/>
  <c r="AC1674" i="1"/>
  <c r="AH1674" i="1" s="1"/>
  <c r="AB1674" i="1"/>
  <c r="AG1674" i="1" s="1"/>
  <c r="AA1674" i="1"/>
  <c r="AF1674" i="1" s="1"/>
  <c r="AE1673" i="1"/>
  <c r="AJ1673" i="1" s="1"/>
  <c r="AD1673" i="1"/>
  <c r="AI1673" i="1" s="1"/>
  <c r="AC1673" i="1"/>
  <c r="AH1673" i="1" s="1"/>
  <c r="AB1673" i="1"/>
  <c r="AG1673" i="1" s="1"/>
  <c r="AA1673" i="1"/>
  <c r="AF1673" i="1" s="1"/>
  <c r="AE1672" i="1"/>
  <c r="AJ1672" i="1" s="1"/>
  <c r="AD1672" i="1"/>
  <c r="AI1672" i="1" s="1"/>
  <c r="AC1672" i="1"/>
  <c r="AH1672" i="1" s="1"/>
  <c r="AB1672" i="1"/>
  <c r="AG1672" i="1" s="1"/>
  <c r="AA1672" i="1"/>
  <c r="AF1672" i="1" s="1"/>
  <c r="AE1671" i="1"/>
  <c r="AJ1671" i="1" s="1"/>
  <c r="AD1671" i="1"/>
  <c r="AI1671" i="1" s="1"/>
  <c r="AC1671" i="1"/>
  <c r="AH1671" i="1" s="1"/>
  <c r="AB1671" i="1"/>
  <c r="AG1671" i="1" s="1"/>
  <c r="AA1671" i="1"/>
  <c r="AF1671" i="1" s="1"/>
  <c r="AE1670" i="1"/>
  <c r="AJ1670" i="1" s="1"/>
  <c r="AD1670" i="1"/>
  <c r="AI1670" i="1" s="1"/>
  <c r="AC1670" i="1"/>
  <c r="AH1670" i="1" s="1"/>
  <c r="AB1670" i="1"/>
  <c r="AG1670" i="1" s="1"/>
  <c r="AA1670" i="1"/>
  <c r="AF1670" i="1" s="1"/>
  <c r="AE1669" i="1"/>
  <c r="AJ1669" i="1" s="1"/>
  <c r="AD1669" i="1"/>
  <c r="AI1669" i="1" s="1"/>
  <c r="AC1669" i="1"/>
  <c r="AH1669" i="1" s="1"/>
  <c r="AB1669" i="1"/>
  <c r="AG1669" i="1" s="1"/>
  <c r="AA1669" i="1"/>
  <c r="AF1669" i="1" s="1"/>
  <c r="AE1668" i="1"/>
  <c r="AJ1668" i="1" s="1"/>
  <c r="AD1668" i="1"/>
  <c r="AI1668" i="1" s="1"/>
  <c r="AC1668" i="1"/>
  <c r="AH1668" i="1" s="1"/>
  <c r="AB1668" i="1"/>
  <c r="AG1668" i="1" s="1"/>
  <c r="AA1668" i="1"/>
  <c r="AF1668" i="1" s="1"/>
  <c r="AE1667" i="1"/>
  <c r="AJ1667" i="1" s="1"/>
  <c r="AD1667" i="1"/>
  <c r="AI1667" i="1" s="1"/>
  <c r="AC1667" i="1"/>
  <c r="AH1667" i="1" s="1"/>
  <c r="AB1667" i="1"/>
  <c r="AG1667" i="1" s="1"/>
  <c r="AA1667" i="1"/>
  <c r="AF1667" i="1" s="1"/>
  <c r="AE1666" i="1"/>
  <c r="AJ1666" i="1" s="1"/>
  <c r="AD1666" i="1"/>
  <c r="AI1666" i="1" s="1"/>
  <c r="AC1666" i="1"/>
  <c r="AH1666" i="1" s="1"/>
  <c r="AB1666" i="1"/>
  <c r="AG1666" i="1" s="1"/>
  <c r="AA1666" i="1"/>
  <c r="AF1666" i="1" s="1"/>
  <c r="AE1665" i="1"/>
  <c r="AJ1665" i="1" s="1"/>
  <c r="AD1665" i="1"/>
  <c r="AI1665" i="1" s="1"/>
  <c r="AC1665" i="1"/>
  <c r="AH1665" i="1" s="1"/>
  <c r="AB1665" i="1"/>
  <c r="AG1665" i="1" s="1"/>
  <c r="AA1665" i="1"/>
  <c r="AF1665" i="1" s="1"/>
  <c r="AE1664" i="1"/>
  <c r="AJ1664" i="1" s="1"/>
  <c r="AD1664" i="1"/>
  <c r="AI1664" i="1" s="1"/>
  <c r="AC1664" i="1"/>
  <c r="AH1664" i="1" s="1"/>
  <c r="AB1664" i="1"/>
  <c r="AG1664" i="1" s="1"/>
  <c r="AA1664" i="1"/>
  <c r="AF1664" i="1" s="1"/>
  <c r="AE1663" i="1"/>
  <c r="AJ1663" i="1" s="1"/>
  <c r="AD1663" i="1"/>
  <c r="AI1663" i="1" s="1"/>
  <c r="AC1663" i="1"/>
  <c r="AH1663" i="1" s="1"/>
  <c r="AB1663" i="1"/>
  <c r="AG1663" i="1" s="1"/>
  <c r="AA1663" i="1"/>
  <c r="AF1663" i="1" s="1"/>
  <c r="AE1662" i="1"/>
  <c r="AJ1662" i="1" s="1"/>
  <c r="AD1662" i="1"/>
  <c r="AI1662" i="1" s="1"/>
  <c r="AC1662" i="1"/>
  <c r="AH1662" i="1" s="1"/>
  <c r="AB1662" i="1"/>
  <c r="AG1662" i="1" s="1"/>
  <c r="AA1662" i="1"/>
  <c r="AF1662" i="1" s="1"/>
  <c r="AE1661" i="1"/>
  <c r="AJ1661" i="1" s="1"/>
  <c r="AD1661" i="1"/>
  <c r="AI1661" i="1" s="1"/>
  <c r="AC1661" i="1"/>
  <c r="AH1661" i="1" s="1"/>
  <c r="AB1661" i="1"/>
  <c r="AG1661" i="1" s="1"/>
  <c r="AA1661" i="1"/>
  <c r="AF1661" i="1" s="1"/>
  <c r="AE1660" i="1"/>
  <c r="AJ1660" i="1" s="1"/>
  <c r="AD1660" i="1"/>
  <c r="AI1660" i="1" s="1"/>
  <c r="AC1660" i="1"/>
  <c r="AH1660" i="1" s="1"/>
  <c r="AB1660" i="1"/>
  <c r="AG1660" i="1" s="1"/>
  <c r="AA1660" i="1"/>
  <c r="AF1660" i="1" s="1"/>
  <c r="AE1659" i="1"/>
  <c r="AJ1659" i="1" s="1"/>
  <c r="AD1659" i="1"/>
  <c r="AI1659" i="1" s="1"/>
  <c r="AC1659" i="1"/>
  <c r="AH1659" i="1" s="1"/>
  <c r="AB1659" i="1"/>
  <c r="AG1659" i="1" s="1"/>
  <c r="AA1659" i="1"/>
  <c r="AF1659" i="1" s="1"/>
  <c r="AE1658" i="1"/>
  <c r="AJ1658" i="1" s="1"/>
  <c r="AD1658" i="1"/>
  <c r="AI1658" i="1" s="1"/>
  <c r="AC1658" i="1"/>
  <c r="AH1658" i="1" s="1"/>
  <c r="AB1658" i="1"/>
  <c r="AG1658" i="1" s="1"/>
  <c r="AA1658" i="1"/>
  <c r="AF1658" i="1" s="1"/>
  <c r="AE1657" i="1"/>
  <c r="AJ1657" i="1" s="1"/>
  <c r="AD1657" i="1"/>
  <c r="AI1657" i="1" s="1"/>
  <c r="AC1657" i="1"/>
  <c r="AH1657" i="1" s="1"/>
  <c r="AB1657" i="1"/>
  <c r="AG1657" i="1" s="1"/>
  <c r="AA1657" i="1"/>
  <c r="AF1657" i="1" s="1"/>
  <c r="AE1656" i="1"/>
  <c r="AJ1656" i="1" s="1"/>
  <c r="AD1656" i="1"/>
  <c r="AI1656" i="1" s="1"/>
  <c r="AC1656" i="1"/>
  <c r="AH1656" i="1" s="1"/>
  <c r="AB1656" i="1"/>
  <c r="AG1656" i="1" s="1"/>
  <c r="AA1656" i="1"/>
  <c r="AF1656" i="1" s="1"/>
  <c r="AE1655" i="1"/>
  <c r="AJ1655" i="1" s="1"/>
  <c r="AD1655" i="1"/>
  <c r="AI1655" i="1" s="1"/>
  <c r="AC1655" i="1"/>
  <c r="AH1655" i="1" s="1"/>
  <c r="AB1655" i="1"/>
  <c r="AG1655" i="1" s="1"/>
  <c r="AA1655" i="1"/>
  <c r="AF1655" i="1" s="1"/>
  <c r="AE1654" i="1"/>
  <c r="AJ1654" i="1" s="1"/>
  <c r="AD1654" i="1"/>
  <c r="AI1654" i="1" s="1"/>
  <c r="AC1654" i="1"/>
  <c r="AH1654" i="1" s="1"/>
  <c r="AB1654" i="1"/>
  <c r="AG1654" i="1" s="1"/>
  <c r="AA1654" i="1"/>
  <c r="AF1654" i="1" s="1"/>
  <c r="AE1653" i="1"/>
  <c r="AJ1653" i="1" s="1"/>
  <c r="AD1653" i="1"/>
  <c r="AI1653" i="1" s="1"/>
  <c r="AC1653" i="1"/>
  <c r="AH1653" i="1" s="1"/>
  <c r="AB1653" i="1"/>
  <c r="AG1653" i="1" s="1"/>
  <c r="AA1653" i="1"/>
  <c r="AF1653" i="1" s="1"/>
  <c r="AE1652" i="1"/>
  <c r="AJ1652" i="1" s="1"/>
  <c r="AD1652" i="1"/>
  <c r="AI1652" i="1" s="1"/>
  <c r="AC1652" i="1"/>
  <c r="AH1652" i="1" s="1"/>
  <c r="AB1652" i="1"/>
  <c r="AG1652" i="1" s="1"/>
  <c r="AA1652" i="1"/>
  <c r="AF1652" i="1" s="1"/>
  <c r="AE1651" i="1"/>
  <c r="AJ1651" i="1" s="1"/>
  <c r="AD1651" i="1"/>
  <c r="AI1651" i="1" s="1"/>
  <c r="AC1651" i="1"/>
  <c r="AH1651" i="1" s="1"/>
  <c r="AB1651" i="1"/>
  <c r="AG1651" i="1" s="1"/>
  <c r="AA1651" i="1"/>
  <c r="AF1651" i="1" s="1"/>
  <c r="AE1650" i="1"/>
  <c r="AJ1650" i="1" s="1"/>
  <c r="AD1650" i="1"/>
  <c r="AI1650" i="1" s="1"/>
  <c r="AC1650" i="1"/>
  <c r="AH1650" i="1" s="1"/>
  <c r="AB1650" i="1"/>
  <c r="AG1650" i="1" s="1"/>
  <c r="AA1650" i="1"/>
  <c r="AF1650" i="1" s="1"/>
  <c r="AE1649" i="1"/>
  <c r="AJ1649" i="1" s="1"/>
  <c r="AD1649" i="1"/>
  <c r="AI1649" i="1" s="1"/>
  <c r="AC1649" i="1"/>
  <c r="AH1649" i="1" s="1"/>
  <c r="AB1649" i="1"/>
  <c r="AG1649" i="1" s="1"/>
  <c r="AA1649" i="1"/>
  <c r="AF1649" i="1" s="1"/>
  <c r="AE1648" i="1"/>
  <c r="AJ1648" i="1" s="1"/>
  <c r="AD1648" i="1"/>
  <c r="AI1648" i="1" s="1"/>
  <c r="AC1648" i="1"/>
  <c r="AH1648" i="1" s="1"/>
  <c r="AB1648" i="1"/>
  <c r="AG1648" i="1" s="1"/>
  <c r="AA1648" i="1"/>
  <c r="AF1648" i="1" s="1"/>
  <c r="AE1647" i="1"/>
  <c r="AJ1647" i="1" s="1"/>
  <c r="AD1647" i="1"/>
  <c r="AI1647" i="1" s="1"/>
  <c r="AC1647" i="1"/>
  <c r="AH1647" i="1" s="1"/>
  <c r="AB1647" i="1"/>
  <c r="AG1647" i="1" s="1"/>
  <c r="AA1647" i="1"/>
  <c r="AF1647" i="1" s="1"/>
  <c r="AE1646" i="1"/>
  <c r="AJ1646" i="1" s="1"/>
  <c r="AD1646" i="1"/>
  <c r="AI1646" i="1" s="1"/>
  <c r="AC1646" i="1"/>
  <c r="AH1646" i="1" s="1"/>
  <c r="AB1646" i="1"/>
  <c r="AG1646" i="1" s="1"/>
  <c r="AA1646" i="1"/>
  <c r="AF1646" i="1" s="1"/>
  <c r="AE1645" i="1"/>
  <c r="AJ1645" i="1" s="1"/>
  <c r="AD1645" i="1"/>
  <c r="AI1645" i="1" s="1"/>
  <c r="AC1645" i="1"/>
  <c r="AH1645" i="1" s="1"/>
  <c r="AB1645" i="1"/>
  <c r="AG1645" i="1" s="1"/>
  <c r="AA1645" i="1"/>
  <c r="AF1645" i="1" s="1"/>
  <c r="AE1644" i="1"/>
  <c r="AJ1644" i="1" s="1"/>
  <c r="AD1644" i="1"/>
  <c r="AI1644" i="1" s="1"/>
  <c r="AC1644" i="1"/>
  <c r="AH1644" i="1" s="1"/>
  <c r="AB1644" i="1"/>
  <c r="AG1644" i="1" s="1"/>
  <c r="AA1644" i="1"/>
  <c r="AF1644" i="1" s="1"/>
  <c r="AE1643" i="1"/>
  <c r="AJ1643" i="1" s="1"/>
  <c r="AD1643" i="1"/>
  <c r="AI1643" i="1" s="1"/>
  <c r="AC1643" i="1"/>
  <c r="AH1643" i="1" s="1"/>
  <c r="AB1643" i="1"/>
  <c r="AG1643" i="1" s="1"/>
  <c r="AA1643" i="1"/>
  <c r="AF1643" i="1" s="1"/>
  <c r="AE1642" i="1"/>
  <c r="AJ1642" i="1" s="1"/>
  <c r="AD1642" i="1"/>
  <c r="AI1642" i="1" s="1"/>
  <c r="AC1642" i="1"/>
  <c r="AH1642" i="1" s="1"/>
  <c r="AB1642" i="1"/>
  <c r="AG1642" i="1" s="1"/>
  <c r="AA1642" i="1"/>
  <c r="AF1642" i="1" s="1"/>
  <c r="AE1641" i="1"/>
  <c r="AJ1641" i="1" s="1"/>
  <c r="AD1641" i="1"/>
  <c r="AI1641" i="1" s="1"/>
  <c r="AC1641" i="1"/>
  <c r="AH1641" i="1" s="1"/>
  <c r="AB1641" i="1"/>
  <c r="AG1641" i="1" s="1"/>
  <c r="AA1641" i="1"/>
  <c r="AF1641" i="1" s="1"/>
  <c r="AE1640" i="1"/>
  <c r="AJ1640" i="1" s="1"/>
  <c r="AD1640" i="1"/>
  <c r="AI1640" i="1" s="1"/>
  <c r="AC1640" i="1"/>
  <c r="AH1640" i="1" s="1"/>
  <c r="AB1640" i="1"/>
  <c r="AG1640" i="1" s="1"/>
  <c r="AA1640" i="1"/>
  <c r="AF1640" i="1" s="1"/>
  <c r="AE1639" i="1"/>
  <c r="AJ1639" i="1" s="1"/>
  <c r="AD1639" i="1"/>
  <c r="AI1639" i="1" s="1"/>
  <c r="AC1639" i="1"/>
  <c r="AH1639" i="1" s="1"/>
  <c r="AB1639" i="1"/>
  <c r="AG1639" i="1" s="1"/>
  <c r="AA1639" i="1"/>
  <c r="AF1639" i="1" s="1"/>
  <c r="AE1638" i="1"/>
  <c r="AJ1638" i="1" s="1"/>
  <c r="AD1638" i="1"/>
  <c r="AI1638" i="1" s="1"/>
  <c r="AC1638" i="1"/>
  <c r="AH1638" i="1" s="1"/>
  <c r="AB1638" i="1"/>
  <c r="AG1638" i="1" s="1"/>
  <c r="AA1638" i="1"/>
  <c r="AF1638" i="1" s="1"/>
  <c r="AE1637" i="1"/>
  <c r="AJ1637" i="1" s="1"/>
  <c r="AD1637" i="1"/>
  <c r="AI1637" i="1" s="1"/>
  <c r="AC1637" i="1"/>
  <c r="AH1637" i="1" s="1"/>
  <c r="AB1637" i="1"/>
  <c r="AG1637" i="1" s="1"/>
  <c r="AA1637" i="1"/>
  <c r="AF1637" i="1" s="1"/>
  <c r="AE1636" i="1"/>
  <c r="AJ1636" i="1" s="1"/>
  <c r="AD1636" i="1"/>
  <c r="AI1636" i="1" s="1"/>
  <c r="AC1636" i="1"/>
  <c r="AH1636" i="1" s="1"/>
  <c r="AB1636" i="1"/>
  <c r="AG1636" i="1" s="1"/>
  <c r="AA1636" i="1"/>
  <c r="AF1636" i="1" s="1"/>
  <c r="AE1635" i="1"/>
  <c r="AJ1635" i="1" s="1"/>
  <c r="AD1635" i="1"/>
  <c r="AI1635" i="1" s="1"/>
  <c r="AC1635" i="1"/>
  <c r="AH1635" i="1" s="1"/>
  <c r="AB1635" i="1"/>
  <c r="AG1635" i="1" s="1"/>
  <c r="AA1635" i="1"/>
  <c r="AF1635" i="1" s="1"/>
  <c r="AE1634" i="1"/>
  <c r="AJ1634" i="1" s="1"/>
  <c r="AD1634" i="1"/>
  <c r="AI1634" i="1" s="1"/>
  <c r="AC1634" i="1"/>
  <c r="AH1634" i="1" s="1"/>
  <c r="AB1634" i="1"/>
  <c r="AG1634" i="1" s="1"/>
  <c r="AA1634" i="1"/>
  <c r="AF1634" i="1" s="1"/>
  <c r="AE1633" i="1"/>
  <c r="AJ1633" i="1" s="1"/>
  <c r="AD1633" i="1"/>
  <c r="AI1633" i="1" s="1"/>
  <c r="AC1633" i="1"/>
  <c r="AH1633" i="1" s="1"/>
  <c r="AB1633" i="1"/>
  <c r="AG1633" i="1" s="1"/>
  <c r="AA1633" i="1"/>
  <c r="AF1633" i="1" s="1"/>
  <c r="AE1632" i="1"/>
  <c r="AJ1632" i="1" s="1"/>
  <c r="AD1632" i="1"/>
  <c r="AI1632" i="1" s="1"/>
  <c r="AC1632" i="1"/>
  <c r="AH1632" i="1" s="1"/>
  <c r="AB1632" i="1"/>
  <c r="AG1632" i="1" s="1"/>
  <c r="AA1632" i="1"/>
  <c r="AF1632" i="1" s="1"/>
  <c r="AE1631" i="1"/>
  <c r="AJ1631" i="1" s="1"/>
  <c r="AD1631" i="1"/>
  <c r="AI1631" i="1" s="1"/>
  <c r="AC1631" i="1"/>
  <c r="AH1631" i="1" s="1"/>
  <c r="AB1631" i="1"/>
  <c r="AG1631" i="1" s="1"/>
  <c r="AA1631" i="1"/>
  <c r="AF1631" i="1" s="1"/>
  <c r="AE1630" i="1"/>
  <c r="AJ1630" i="1" s="1"/>
  <c r="AD1630" i="1"/>
  <c r="AI1630" i="1" s="1"/>
  <c r="AC1630" i="1"/>
  <c r="AH1630" i="1" s="1"/>
  <c r="AB1630" i="1"/>
  <c r="AG1630" i="1" s="1"/>
  <c r="AA1630" i="1"/>
  <c r="AF1630" i="1" s="1"/>
  <c r="AE1629" i="1"/>
  <c r="AJ1629" i="1" s="1"/>
  <c r="AD1629" i="1"/>
  <c r="AI1629" i="1" s="1"/>
  <c r="AC1629" i="1"/>
  <c r="AH1629" i="1" s="1"/>
  <c r="AB1629" i="1"/>
  <c r="AG1629" i="1" s="1"/>
  <c r="AA1629" i="1"/>
  <c r="AF1629" i="1" s="1"/>
  <c r="AE1628" i="1"/>
  <c r="AJ1628" i="1" s="1"/>
  <c r="AD1628" i="1"/>
  <c r="AI1628" i="1" s="1"/>
  <c r="AC1628" i="1"/>
  <c r="AH1628" i="1" s="1"/>
  <c r="AB1628" i="1"/>
  <c r="AG1628" i="1" s="1"/>
  <c r="AA1628" i="1"/>
  <c r="AF1628" i="1" s="1"/>
  <c r="AE1627" i="1"/>
  <c r="AJ1627" i="1" s="1"/>
  <c r="AD1627" i="1"/>
  <c r="AI1627" i="1" s="1"/>
  <c r="AC1627" i="1"/>
  <c r="AH1627" i="1" s="1"/>
  <c r="AB1627" i="1"/>
  <c r="AG1627" i="1" s="1"/>
  <c r="AA1627" i="1"/>
  <c r="AF1627" i="1" s="1"/>
  <c r="AE1626" i="1"/>
  <c r="AJ1626" i="1" s="1"/>
  <c r="AD1626" i="1"/>
  <c r="AI1626" i="1" s="1"/>
  <c r="AC1626" i="1"/>
  <c r="AH1626" i="1" s="1"/>
  <c r="AB1626" i="1"/>
  <c r="AG1626" i="1" s="1"/>
  <c r="AA1626" i="1"/>
  <c r="AF1626" i="1" s="1"/>
  <c r="AE1625" i="1"/>
  <c r="AJ1625" i="1" s="1"/>
  <c r="AD1625" i="1"/>
  <c r="AI1625" i="1" s="1"/>
  <c r="AC1625" i="1"/>
  <c r="AH1625" i="1" s="1"/>
  <c r="AB1625" i="1"/>
  <c r="AG1625" i="1" s="1"/>
  <c r="AA1625" i="1"/>
  <c r="AF1625" i="1" s="1"/>
  <c r="AE1624" i="1"/>
  <c r="AJ1624" i="1" s="1"/>
  <c r="AD1624" i="1"/>
  <c r="AI1624" i="1" s="1"/>
  <c r="AC1624" i="1"/>
  <c r="AH1624" i="1" s="1"/>
  <c r="AB1624" i="1"/>
  <c r="AG1624" i="1" s="1"/>
  <c r="AA1624" i="1"/>
  <c r="AF1624" i="1" s="1"/>
  <c r="AE1623" i="1"/>
  <c r="AJ1623" i="1" s="1"/>
  <c r="AD1623" i="1"/>
  <c r="AI1623" i="1" s="1"/>
  <c r="AC1623" i="1"/>
  <c r="AH1623" i="1" s="1"/>
  <c r="AB1623" i="1"/>
  <c r="AG1623" i="1" s="1"/>
  <c r="AA1623" i="1"/>
  <c r="AF1623" i="1" s="1"/>
  <c r="AE1622" i="1"/>
  <c r="AJ1622" i="1" s="1"/>
  <c r="AD1622" i="1"/>
  <c r="AI1622" i="1" s="1"/>
  <c r="AC1622" i="1"/>
  <c r="AH1622" i="1" s="1"/>
  <c r="AB1622" i="1"/>
  <c r="AG1622" i="1" s="1"/>
  <c r="AA1622" i="1"/>
  <c r="AF1622" i="1" s="1"/>
  <c r="AE1621" i="1"/>
  <c r="AJ1621" i="1" s="1"/>
  <c r="AD1621" i="1"/>
  <c r="AI1621" i="1" s="1"/>
  <c r="AC1621" i="1"/>
  <c r="AH1621" i="1" s="1"/>
  <c r="AB1621" i="1"/>
  <c r="AG1621" i="1" s="1"/>
  <c r="AA1621" i="1"/>
  <c r="AF1621" i="1" s="1"/>
  <c r="AE1620" i="1"/>
  <c r="AJ1620" i="1" s="1"/>
  <c r="AD1620" i="1"/>
  <c r="AI1620" i="1" s="1"/>
  <c r="AC1620" i="1"/>
  <c r="AH1620" i="1" s="1"/>
  <c r="AB1620" i="1"/>
  <c r="AG1620" i="1" s="1"/>
  <c r="AA1620" i="1"/>
  <c r="AF1620" i="1" s="1"/>
  <c r="AE1619" i="1"/>
  <c r="AJ1619" i="1" s="1"/>
  <c r="AD1619" i="1"/>
  <c r="AI1619" i="1" s="1"/>
  <c r="AC1619" i="1"/>
  <c r="AH1619" i="1" s="1"/>
  <c r="AB1619" i="1"/>
  <c r="AG1619" i="1" s="1"/>
  <c r="AA1619" i="1"/>
  <c r="AF1619" i="1" s="1"/>
  <c r="AE1618" i="1"/>
  <c r="AJ1618" i="1" s="1"/>
  <c r="AD1618" i="1"/>
  <c r="AI1618" i="1" s="1"/>
  <c r="AC1618" i="1"/>
  <c r="AH1618" i="1" s="1"/>
  <c r="AB1618" i="1"/>
  <c r="AG1618" i="1" s="1"/>
  <c r="AA1618" i="1"/>
  <c r="AF1618" i="1" s="1"/>
  <c r="AE1617" i="1"/>
  <c r="AJ1617" i="1" s="1"/>
  <c r="AD1617" i="1"/>
  <c r="AI1617" i="1" s="1"/>
  <c r="AC1617" i="1"/>
  <c r="AH1617" i="1" s="1"/>
  <c r="AB1617" i="1"/>
  <c r="AG1617" i="1" s="1"/>
  <c r="AA1617" i="1"/>
  <c r="AF1617" i="1" s="1"/>
  <c r="AE1616" i="1"/>
  <c r="AJ1616" i="1" s="1"/>
  <c r="AD1616" i="1"/>
  <c r="AI1616" i="1" s="1"/>
  <c r="AC1616" i="1"/>
  <c r="AH1616" i="1" s="1"/>
  <c r="AB1616" i="1"/>
  <c r="AG1616" i="1" s="1"/>
  <c r="AA1616" i="1"/>
  <c r="AF1616" i="1" s="1"/>
  <c r="AE1615" i="1"/>
  <c r="AJ1615" i="1" s="1"/>
  <c r="AD1615" i="1"/>
  <c r="AI1615" i="1" s="1"/>
  <c r="AC1615" i="1"/>
  <c r="AH1615" i="1" s="1"/>
  <c r="AB1615" i="1"/>
  <c r="AG1615" i="1" s="1"/>
  <c r="AA1615" i="1"/>
  <c r="AF1615" i="1" s="1"/>
  <c r="AE1614" i="1"/>
  <c r="AJ1614" i="1" s="1"/>
  <c r="AD1614" i="1"/>
  <c r="AI1614" i="1" s="1"/>
  <c r="AC1614" i="1"/>
  <c r="AH1614" i="1" s="1"/>
  <c r="AB1614" i="1"/>
  <c r="AG1614" i="1" s="1"/>
  <c r="AA1614" i="1"/>
  <c r="AF1614" i="1" s="1"/>
  <c r="AE1613" i="1"/>
  <c r="AJ1613" i="1" s="1"/>
  <c r="AD1613" i="1"/>
  <c r="AI1613" i="1" s="1"/>
  <c r="AC1613" i="1"/>
  <c r="AH1613" i="1" s="1"/>
  <c r="AB1613" i="1"/>
  <c r="AG1613" i="1" s="1"/>
  <c r="AA1613" i="1"/>
  <c r="AF1613" i="1" s="1"/>
  <c r="AE1612" i="1"/>
  <c r="AJ1612" i="1" s="1"/>
  <c r="AD1612" i="1"/>
  <c r="AI1612" i="1" s="1"/>
  <c r="AC1612" i="1"/>
  <c r="AH1612" i="1" s="1"/>
  <c r="AB1612" i="1"/>
  <c r="AG1612" i="1" s="1"/>
  <c r="AA1612" i="1"/>
  <c r="AF1612" i="1" s="1"/>
  <c r="AE1611" i="1"/>
  <c r="AJ1611" i="1" s="1"/>
  <c r="AD1611" i="1"/>
  <c r="AI1611" i="1" s="1"/>
  <c r="AC1611" i="1"/>
  <c r="AH1611" i="1" s="1"/>
  <c r="AB1611" i="1"/>
  <c r="AG1611" i="1" s="1"/>
  <c r="AA1611" i="1"/>
  <c r="AF1611" i="1" s="1"/>
  <c r="AE1610" i="1"/>
  <c r="AJ1610" i="1" s="1"/>
  <c r="AD1610" i="1"/>
  <c r="AI1610" i="1" s="1"/>
  <c r="AC1610" i="1"/>
  <c r="AH1610" i="1" s="1"/>
  <c r="AB1610" i="1"/>
  <c r="AG1610" i="1" s="1"/>
  <c r="AA1610" i="1"/>
  <c r="AF1610" i="1" s="1"/>
  <c r="AE1609" i="1"/>
  <c r="AJ1609" i="1" s="1"/>
  <c r="AD1609" i="1"/>
  <c r="AI1609" i="1" s="1"/>
  <c r="AC1609" i="1"/>
  <c r="AH1609" i="1" s="1"/>
  <c r="AB1609" i="1"/>
  <c r="AG1609" i="1" s="1"/>
  <c r="AA1609" i="1"/>
  <c r="AF1609" i="1" s="1"/>
  <c r="AE1608" i="1"/>
  <c r="AJ1608" i="1" s="1"/>
  <c r="AD1608" i="1"/>
  <c r="AI1608" i="1" s="1"/>
  <c r="AC1608" i="1"/>
  <c r="AH1608" i="1" s="1"/>
  <c r="AB1608" i="1"/>
  <c r="AG1608" i="1" s="1"/>
  <c r="AA1608" i="1"/>
  <c r="AF1608" i="1" s="1"/>
  <c r="AE1607" i="1"/>
  <c r="AJ1607" i="1" s="1"/>
  <c r="AD1607" i="1"/>
  <c r="AI1607" i="1" s="1"/>
  <c r="AC1607" i="1"/>
  <c r="AH1607" i="1" s="1"/>
  <c r="AB1607" i="1"/>
  <c r="AG1607" i="1" s="1"/>
  <c r="AA1607" i="1"/>
  <c r="AF1607" i="1" s="1"/>
  <c r="AE1606" i="1"/>
  <c r="AJ1606" i="1" s="1"/>
  <c r="AD1606" i="1"/>
  <c r="AI1606" i="1" s="1"/>
  <c r="AC1606" i="1"/>
  <c r="AH1606" i="1" s="1"/>
  <c r="AB1606" i="1"/>
  <c r="AG1606" i="1" s="1"/>
  <c r="AA1606" i="1"/>
  <c r="AF1606" i="1" s="1"/>
  <c r="AE1605" i="1"/>
  <c r="AJ1605" i="1" s="1"/>
  <c r="AD1605" i="1"/>
  <c r="AI1605" i="1" s="1"/>
  <c r="AC1605" i="1"/>
  <c r="AH1605" i="1" s="1"/>
  <c r="AB1605" i="1"/>
  <c r="AG1605" i="1" s="1"/>
  <c r="AA1605" i="1"/>
  <c r="AF1605" i="1" s="1"/>
  <c r="AE1604" i="1"/>
  <c r="AJ1604" i="1" s="1"/>
  <c r="AD1604" i="1"/>
  <c r="AI1604" i="1" s="1"/>
  <c r="AC1604" i="1"/>
  <c r="AH1604" i="1" s="1"/>
  <c r="AB1604" i="1"/>
  <c r="AG1604" i="1" s="1"/>
  <c r="AA1604" i="1"/>
  <c r="AF1604" i="1" s="1"/>
  <c r="AE1603" i="1"/>
  <c r="AJ1603" i="1" s="1"/>
  <c r="AD1603" i="1"/>
  <c r="AI1603" i="1" s="1"/>
  <c r="AC1603" i="1"/>
  <c r="AH1603" i="1" s="1"/>
  <c r="AB1603" i="1"/>
  <c r="AG1603" i="1" s="1"/>
  <c r="AA1603" i="1"/>
  <c r="AF1603" i="1" s="1"/>
  <c r="AE1602" i="1"/>
  <c r="AJ1602" i="1" s="1"/>
  <c r="AD1602" i="1"/>
  <c r="AI1602" i="1" s="1"/>
  <c r="AC1602" i="1"/>
  <c r="AH1602" i="1" s="1"/>
  <c r="AB1602" i="1"/>
  <c r="AG1602" i="1" s="1"/>
  <c r="AA1602" i="1"/>
  <c r="AF1602" i="1" s="1"/>
  <c r="AE1601" i="1"/>
  <c r="AJ1601" i="1" s="1"/>
  <c r="AD1601" i="1"/>
  <c r="AI1601" i="1" s="1"/>
  <c r="AC1601" i="1"/>
  <c r="AH1601" i="1" s="1"/>
  <c r="AB1601" i="1"/>
  <c r="AG1601" i="1" s="1"/>
  <c r="AA1601" i="1"/>
  <c r="AF1601" i="1" s="1"/>
  <c r="AE1600" i="1"/>
  <c r="AJ1600" i="1" s="1"/>
  <c r="AD1600" i="1"/>
  <c r="AI1600" i="1" s="1"/>
  <c r="AC1600" i="1"/>
  <c r="AH1600" i="1" s="1"/>
  <c r="AB1600" i="1"/>
  <c r="AG1600" i="1" s="1"/>
  <c r="AA1600" i="1"/>
  <c r="AF1600" i="1" s="1"/>
  <c r="AE1599" i="1"/>
  <c r="AJ1599" i="1" s="1"/>
  <c r="AD1599" i="1"/>
  <c r="AI1599" i="1" s="1"/>
  <c r="AC1599" i="1"/>
  <c r="AH1599" i="1" s="1"/>
  <c r="AB1599" i="1"/>
  <c r="AG1599" i="1" s="1"/>
  <c r="AA1599" i="1"/>
  <c r="AF1599" i="1" s="1"/>
  <c r="AE1598" i="1"/>
  <c r="AJ1598" i="1" s="1"/>
  <c r="AD1598" i="1"/>
  <c r="AI1598" i="1" s="1"/>
  <c r="AC1598" i="1"/>
  <c r="AH1598" i="1" s="1"/>
  <c r="AB1598" i="1"/>
  <c r="AG1598" i="1" s="1"/>
  <c r="AA1598" i="1"/>
  <c r="AF1598" i="1" s="1"/>
  <c r="AE1597" i="1"/>
  <c r="AJ1597" i="1" s="1"/>
  <c r="AD1597" i="1"/>
  <c r="AI1597" i="1" s="1"/>
  <c r="AC1597" i="1"/>
  <c r="AH1597" i="1" s="1"/>
  <c r="AB1597" i="1"/>
  <c r="AG1597" i="1" s="1"/>
  <c r="AA1597" i="1"/>
  <c r="AF1597" i="1" s="1"/>
  <c r="AE1596" i="1"/>
  <c r="AJ1596" i="1" s="1"/>
  <c r="AD1596" i="1"/>
  <c r="AI1596" i="1" s="1"/>
  <c r="AC1596" i="1"/>
  <c r="AH1596" i="1" s="1"/>
  <c r="AB1596" i="1"/>
  <c r="AG1596" i="1" s="1"/>
  <c r="AA1596" i="1"/>
  <c r="AF1596" i="1" s="1"/>
  <c r="AE1595" i="1"/>
  <c r="AJ1595" i="1" s="1"/>
  <c r="AD1595" i="1"/>
  <c r="AI1595" i="1" s="1"/>
  <c r="AC1595" i="1"/>
  <c r="AH1595" i="1" s="1"/>
  <c r="AB1595" i="1"/>
  <c r="AG1595" i="1" s="1"/>
  <c r="AA1595" i="1"/>
  <c r="AF1595" i="1" s="1"/>
  <c r="AE1594" i="1"/>
  <c r="AJ1594" i="1" s="1"/>
  <c r="AD1594" i="1"/>
  <c r="AI1594" i="1" s="1"/>
  <c r="AC1594" i="1"/>
  <c r="AH1594" i="1" s="1"/>
  <c r="AB1594" i="1"/>
  <c r="AG1594" i="1" s="1"/>
  <c r="AA1594" i="1"/>
  <c r="AF1594" i="1" s="1"/>
  <c r="AE1593" i="1"/>
  <c r="AJ1593" i="1" s="1"/>
  <c r="AD1593" i="1"/>
  <c r="AI1593" i="1" s="1"/>
  <c r="AC1593" i="1"/>
  <c r="AH1593" i="1" s="1"/>
  <c r="AB1593" i="1"/>
  <c r="AG1593" i="1" s="1"/>
  <c r="AA1593" i="1"/>
  <c r="AF1593" i="1" s="1"/>
  <c r="AE1592" i="1"/>
  <c r="AJ1592" i="1" s="1"/>
  <c r="AD1592" i="1"/>
  <c r="AI1592" i="1" s="1"/>
  <c r="AC1592" i="1"/>
  <c r="AH1592" i="1" s="1"/>
  <c r="AB1592" i="1"/>
  <c r="AG1592" i="1" s="1"/>
  <c r="AA1592" i="1"/>
  <c r="AF1592" i="1" s="1"/>
  <c r="AE1591" i="1"/>
  <c r="AJ1591" i="1" s="1"/>
  <c r="AD1591" i="1"/>
  <c r="AI1591" i="1" s="1"/>
  <c r="AC1591" i="1"/>
  <c r="AH1591" i="1" s="1"/>
  <c r="AB1591" i="1"/>
  <c r="AG1591" i="1" s="1"/>
  <c r="AA1591" i="1"/>
  <c r="AF1591" i="1" s="1"/>
  <c r="AE1590" i="1"/>
  <c r="AJ1590" i="1" s="1"/>
  <c r="AD1590" i="1"/>
  <c r="AI1590" i="1" s="1"/>
  <c r="AC1590" i="1"/>
  <c r="AH1590" i="1" s="1"/>
  <c r="AB1590" i="1"/>
  <c r="AG1590" i="1" s="1"/>
  <c r="AA1590" i="1"/>
  <c r="AF1590" i="1" s="1"/>
  <c r="AE1589" i="1"/>
  <c r="AJ1589" i="1" s="1"/>
  <c r="AD1589" i="1"/>
  <c r="AI1589" i="1" s="1"/>
  <c r="AC1589" i="1"/>
  <c r="AH1589" i="1" s="1"/>
  <c r="AB1589" i="1"/>
  <c r="AG1589" i="1" s="1"/>
  <c r="AA1589" i="1"/>
  <c r="AF1589" i="1" s="1"/>
  <c r="AE1588" i="1"/>
  <c r="AJ1588" i="1" s="1"/>
  <c r="AD1588" i="1"/>
  <c r="AI1588" i="1" s="1"/>
  <c r="AC1588" i="1"/>
  <c r="AH1588" i="1" s="1"/>
  <c r="AB1588" i="1"/>
  <c r="AG1588" i="1" s="1"/>
  <c r="AA1588" i="1"/>
  <c r="AF1588" i="1" s="1"/>
  <c r="AE1587" i="1"/>
  <c r="AJ1587" i="1" s="1"/>
  <c r="AD1587" i="1"/>
  <c r="AI1587" i="1" s="1"/>
  <c r="AC1587" i="1"/>
  <c r="AH1587" i="1" s="1"/>
  <c r="AB1587" i="1"/>
  <c r="AG1587" i="1" s="1"/>
  <c r="AA1587" i="1"/>
  <c r="AF1587" i="1" s="1"/>
  <c r="AE1586" i="1"/>
  <c r="AJ1586" i="1" s="1"/>
  <c r="AD1586" i="1"/>
  <c r="AI1586" i="1" s="1"/>
  <c r="AC1586" i="1"/>
  <c r="AH1586" i="1" s="1"/>
  <c r="AB1586" i="1"/>
  <c r="AG1586" i="1" s="1"/>
  <c r="AA1586" i="1"/>
  <c r="AF1586" i="1" s="1"/>
  <c r="AE1585" i="1"/>
  <c r="AJ1585" i="1" s="1"/>
  <c r="AD1585" i="1"/>
  <c r="AI1585" i="1" s="1"/>
  <c r="AC1585" i="1"/>
  <c r="AH1585" i="1" s="1"/>
  <c r="AB1585" i="1"/>
  <c r="AG1585" i="1" s="1"/>
  <c r="AA1585" i="1"/>
  <c r="AF1585" i="1" s="1"/>
  <c r="AE1584" i="1"/>
  <c r="AJ1584" i="1" s="1"/>
  <c r="AD1584" i="1"/>
  <c r="AI1584" i="1" s="1"/>
  <c r="AC1584" i="1"/>
  <c r="AH1584" i="1" s="1"/>
  <c r="AB1584" i="1"/>
  <c r="AG1584" i="1" s="1"/>
  <c r="AA1584" i="1"/>
  <c r="AF1584" i="1" s="1"/>
  <c r="AE1583" i="1"/>
  <c r="AJ1583" i="1" s="1"/>
  <c r="AD1583" i="1"/>
  <c r="AI1583" i="1" s="1"/>
  <c r="AC1583" i="1"/>
  <c r="AH1583" i="1" s="1"/>
  <c r="AB1583" i="1"/>
  <c r="AG1583" i="1" s="1"/>
  <c r="AA1583" i="1"/>
  <c r="AF1583" i="1" s="1"/>
  <c r="AE1582" i="1"/>
  <c r="AJ1582" i="1" s="1"/>
  <c r="AD1582" i="1"/>
  <c r="AI1582" i="1" s="1"/>
  <c r="AC1582" i="1"/>
  <c r="AH1582" i="1" s="1"/>
  <c r="AB1582" i="1"/>
  <c r="AG1582" i="1" s="1"/>
  <c r="AA1582" i="1"/>
  <c r="AF1582" i="1" s="1"/>
  <c r="AE1581" i="1"/>
  <c r="AJ1581" i="1" s="1"/>
  <c r="AD1581" i="1"/>
  <c r="AI1581" i="1" s="1"/>
  <c r="AC1581" i="1"/>
  <c r="AH1581" i="1" s="1"/>
  <c r="AB1581" i="1"/>
  <c r="AG1581" i="1" s="1"/>
  <c r="AA1581" i="1"/>
  <c r="AF1581" i="1" s="1"/>
  <c r="AE1580" i="1"/>
  <c r="AJ1580" i="1" s="1"/>
  <c r="AD1580" i="1"/>
  <c r="AI1580" i="1" s="1"/>
  <c r="AC1580" i="1"/>
  <c r="AH1580" i="1" s="1"/>
  <c r="AB1580" i="1"/>
  <c r="AG1580" i="1" s="1"/>
  <c r="AA1580" i="1"/>
  <c r="AF1580" i="1" s="1"/>
  <c r="AE1579" i="1"/>
  <c r="AJ1579" i="1" s="1"/>
  <c r="AD1579" i="1"/>
  <c r="AI1579" i="1" s="1"/>
  <c r="AC1579" i="1"/>
  <c r="AH1579" i="1" s="1"/>
  <c r="AB1579" i="1"/>
  <c r="AG1579" i="1" s="1"/>
  <c r="AA1579" i="1"/>
  <c r="AF1579" i="1" s="1"/>
  <c r="AE1578" i="1"/>
  <c r="AJ1578" i="1" s="1"/>
  <c r="AD1578" i="1"/>
  <c r="AI1578" i="1" s="1"/>
  <c r="AC1578" i="1"/>
  <c r="AH1578" i="1" s="1"/>
  <c r="AB1578" i="1"/>
  <c r="AG1578" i="1" s="1"/>
  <c r="AA1578" i="1"/>
  <c r="AF1578" i="1" s="1"/>
  <c r="AE1577" i="1"/>
  <c r="AJ1577" i="1" s="1"/>
  <c r="AD1577" i="1"/>
  <c r="AI1577" i="1" s="1"/>
  <c r="AC1577" i="1"/>
  <c r="AH1577" i="1" s="1"/>
  <c r="AB1577" i="1"/>
  <c r="AG1577" i="1" s="1"/>
  <c r="AA1577" i="1"/>
  <c r="AF1577" i="1" s="1"/>
  <c r="AE1576" i="1"/>
  <c r="AJ1576" i="1" s="1"/>
  <c r="AD1576" i="1"/>
  <c r="AI1576" i="1" s="1"/>
  <c r="AC1576" i="1"/>
  <c r="AH1576" i="1" s="1"/>
  <c r="AB1576" i="1"/>
  <c r="AG1576" i="1" s="1"/>
  <c r="AA1576" i="1"/>
  <c r="AF1576" i="1" s="1"/>
  <c r="AE1575" i="1"/>
  <c r="AJ1575" i="1" s="1"/>
  <c r="AD1575" i="1"/>
  <c r="AI1575" i="1" s="1"/>
  <c r="AC1575" i="1"/>
  <c r="AH1575" i="1" s="1"/>
  <c r="AB1575" i="1"/>
  <c r="AG1575" i="1" s="1"/>
  <c r="AA1575" i="1"/>
  <c r="AF1575" i="1" s="1"/>
  <c r="AE1574" i="1"/>
  <c r="AJ1574" i="1" s="1"/>
  <c r="AD1574" i="1"/>
  <c r="AI1574" i="1" s="1"/>
  <c r="AC1574" i="1"/>
  <c r="AH1574" i="1" s="1"/>
  <c r="AB1574" i="1"/>
  <c r="AG1574" i="1" s="1"/>
  <c r="AA1574" i="1"/>
  <c r="AF1574" i="1" s="1"/>
  <c r="AE1573" i="1"/>
  <c r="AJ1573" i="1" s="1"/>
  <c r="AD1573" i="1"/>
  <c r="AI1573" i="1" s="1"/>
  <c r="AC1573" i="1"/>
  <c r="AH1573" i="1" s="1"/>
  <c r="AB1573" i="1"/>
  <c r="AG1573" i="1" s="1"/>
  <c r="AA1573" i="1"/>
  <c r="AF1573" i="1" s="1"/>
  <c r="AE1572" i="1"/>
  <c r="AJ1572" i="1" s="1"/>
  <c r="AD1572" i="1"/>
  <c r="AI1572" i="1" s="1"/>
  <c r="AC1572" i="1"/>
  <c r="AH1572" i="1" s="1"/>
  <c r="AB1572" i="1"/>
  <c r="AG1572" i="1" s="1"/>
  <c r="AA1572" i="1"/>
  <c r="AF1572" i="1" s="1"/>
  <c r="AE1571" i="1"/>
  <c r="AJ1571" i="1" s="1"/>
  <c r="AD1571" i="1"/>
  <c r="AI1571" i="1" s="1"/>
  <c r="AC1571" i="1"/>
  <c r="AH1571" i="1" s="1"/>
  <c r="AB1571" i="1"/>
  <c r="AG1571" i="1" s="1"/>
  <c r="AA1571" i="1"/>
  <c r="AF1571" i="1" s="1"/>
  <c r="AE1570" i="1"/>
  <c r="AJ1570" i="1" s="1"/>
  <c r="AD1570" i="1"/>
  <c r="AI1570" i="1" s="1"/>
  <c r="AC1570" i="1"/>
  <c r="AH1570" i="1" s="1"/>
  <c r="AB1570" i="1"/>
  <c r="AG1570" i="1" s="1"/>
  <c r="AA1570" i="1"/>
  <c r="AF1570" i="1" s="1"/>
  <c r="AE1569" i="1"/>
  <c r="AJ1569" i="1" s="1"/>
  <c r="AD1569" i="1"/>
  <c r="AI1569" i="1" s="1"/>
  <c r="AC1569" i="1"/>
  <c r="AH1569" i="1" s="1"/>
  <c r="AB1569" i="1"/>
  <c r="AG1569" i="1" s="1"/>
  <c r="AA1569" i="1"/>
  <c r="AF1569" i="1" s="1"/>
  <c r="AE1568" i="1"/>
  <c r="AJ1568" i="1" s="1"/>
  <c r="AD1568" i="1"/>
  <c r="AI1568" i="1" s="1"/>
  <c r="AC1568" i="1"/>
  <c r="AH1568" i="1" s="1"/>
  <c r="AB1568" i="1"/>
  <c r="AG1568" i="1" s="1"/>
  <c r="AA1568" i="1"/>
  <c r="AF1568" i="1" s="1"/>
  <c r="AE1567" i="1"/>
  <c r="AJ1567" i="1" s="1"/>
  <c r="AD1567" i="1"/>
  <c r="AI1567" i="1" s="1"/>
  <c r="AC1567" i="1"/>
  <c r="AH1567" i="1" s="1"/>
  <c r="AB1567" i="1"/>
  <c r="AG1567" i="1" s="1"/>
  <c r="AA1567" i="1"/>
  <c r="AF1567" i="1" s="1"/>
  <c r="AE1566" i="1"/>
  <c r="AJ1566" i="1" s="1"/>
  <c r="AD1566" i="1"/>
  <c r="AI1566" i="1" s="1"/>
  <c r="AC1566" i="1"/>
  <c r="AH1566" i="1" s="1"/>
  <c r="AB1566" i="1"/>
  <c r="AG1566" i="1" s="1"/>
  <c r="AA1566" i="1"/>
  <c r="AF1566" i="1" s="1"/>
  <c r="AE1565" i="1"/>
  <c r="AJ1565" i="1" s="1"/>
  <c r="AD1565" i="1"/>
  <c r="AI1565" i="1" s="1"/>
  <c r="AC1565" i="1"/>
  <c r="AH1565" i="1" s="1"/>
  <c r="AB1565" i="1"/>
  <c r="AG1565" i="1" s="1"/>
  <c r="AA1565" i="1"/>
  <c r="AF1565" i="1" s="1"/>
  <c r="AE1564" i="1"/>
  <c r="AJ1564" i="1" s="1"/>
  <c r="AD1564" i="1"/>
  <c r="AI1564" i="1" s="1"/>
  <c r="AC1564" i="1"/>
  <c r="AH1564" i="1" s="1"/>
  <c r="AB1564" i="1"/>
  <c r="AG1564" i="1" s="1"/>
  <c r="AA1564" i="1"/>
  <c r="AF1564" i="1" s="1"/>
  <c r="AE1563" i="1"/>
  <c r="AJ1563" i="1" s="1"/>
  <c r="AD1563" i="1"/>
  <c r="AI1563" i="1" s="1"/>
  <c r="AC1563" i="1"/>
  <c r="AH1563" i="1" s="1"/>
  <c r="AB1563" i="1"/>
  <c r="AG1563" i="1" s="1"/>
  <c r="AA1563" i="1"/>
  <c r="AF1563" i="1" s="1"/>
  <c r="AE1562" i="1"/>
  <c r="AJ1562" i="1" s="1"/>
  <c r="AD1562" i="1"/>
  <c r="AI1562" i="1" s="1"/>
  <c r="AC1562" i="1"/>
  <c r="AH1562" i="1" s="1"/>
  <c r="AB1562" i="1"/>
  <c r="AG1562" i="1" s="1"/>
  <c r="AA1562" i="1"/>
  <c r="AF1562" i="1" s="1"/>
  <c r="AE1561" i="1"/>
  <c r="AJ1561" i="1" s="1"/>
  <c r="AD1561" i="1"/>
  <c r="AI1561" i="1" s="1"/>
  <c r="AC1561" i="1"/>
  <c r="AH1561" i="1" s="1"/>
  <c r="AB1561" i="1"/>
  <c r="AG1561" i="1" s="1"/>
  <c r="AA1561" i="1"/>
  <c r="AF1561" i="1" s="1"/>
  <c r="AE1560" i="1"/>
  <c r="AJ1560" i="1" s="1"/>
  <c r="AD1560" i="1"/>
  <c r="AI1560" i="1" s="1"/>
  <c r="AC1560" i="1"/>
  <c r="AH1560" i="1" s="1"/>
  <c r="AB1560" i="1"/>
  <c r="AG1560" i="1" s="1"/>
  <c r="AA1560" i="1"/>
  <c r="AF1560" i="1" s="1"/>
  <c r="AE1559" i="1"/>
  <c r="AJ1559" i="1" s="1"/>
  <c r="AD1559" i="1"/>
  <c r="AI1559" i="1" s="1"/>
  <c r="AC1559" i="1"/>
  <c r="AH1559" i="1" s="1"/>
  <c r="AB1559" i="1"/>
  <c r="AG1559" i="1" s="1"/>
  <c r="AA1559" i="1"/>
  <c r="AF1559" i="1" s="1"/>
  <c r="AE1558" i="1"/>
  <c r="AJ1558" i="1" s="1"/>
  <c r="AD1558" i="1"/>
  <c r="AI1558" i="1" s="1"/>
  <c r="AC1558" i="1"/>
  <c r="AH1558" i="1" s="1"/>
  <c r="AB1558" i="1"/>
  <c r="AG1558" i="1" s="1"/>
  <c r="AA1558" i="1"/>
  <c r="AF1558" i="1" s="1"/>
  <c r="AE1557" i="1"/>
  <c r="AJ1557" i="1" s="1"/>
  <c r="AD1557" i="1"/>
  <c r="AI1557" i="1" s="1"/>
  <c r="AC1557" i="1"/>
  <c r="AH1557" i="1" s="1"/>
  <c r="AB1557" i="1"/>
  <c r="AG1557" i="1" s="1"/>
  <c r="AA1557" i="1"/>
  <c r="AF1557" i="1" s="1"/>
  <c r="AE1556" i="1"/>
  <c r="AJ1556" i="1" s="1"/>
  <c r="AD1556" i="1"/>
  <c r="AI1556" i="1" s="1"/>
  <c r="AC1556" i="1"/>
  <c r="AH1556" i="1" s="1"/>
  <c r="AB1556" i="1"/>
  <c r="AG1556" i="1" s="1"/>
  <c r="AA1556" i="1"/>
  <c r="AF1556" i="1" s="1"/>
  <c r="AE1555" i="1"/>
  <c r="AJ1555" i="1" s="1"/>
  <c r="AD1555" i="1"/>
  <c r="AI1555" i="1" s="1"/>
  <c r="AC1555" i="1"/>
  <c r="AH1555" i="1" s="1"/>
  <c r="AB1555" i="1"/>
  <c r="AG1555" i="1" s="1"/>
  <c r="AA1555" i="1"/>
  <c r="AF1555" i="1" s="1"/>
  <c r="AE1554" i="1"/>
  <c r="AJ1554" i="1" s="1"/>
  <c r="AD1554" i="1"/>
  <c r="AI1554" i="1" s="1"/>
  <c r="AC1554" i="1"/>
  <c r="AH1554" i="1" s="1"/>
  <c r="AB1554" i="1"/>
  <c r="AG1554" i="1" s="1"/>
  <c r="AA1554" i="1"/>
  <c r="AF1554" i="1" s="1"/>
  <c r="AE1553" i="1"/>
  <c r="AJ1553" i="1" s="1"/>
  <c r="AD1553" i="1"/>
  <c r="AI1553" i="1" s="1"/>
  <c r="AC1553" i="1"/>
  <c r="AH1553" i="1" s="1"/>
  <c r="AB1553" i="1"/>
  <c r="AG1553" i="1" s="1"/>
  <c r="AA1553" i="1"/>
  <c r="AF1553" i="1" s="1"/>
  <c r="AE1552" i="1"/>
  <c r="AJ1552" i="1" s="1"/>
  <c r="AD1552" i="1"/>
  <c r="AI1552" i="1" s="1"/>
  <c r="AC1552" i="1"/>
  <c r="AH1552" i="1" s="1"/>
  <c r="AB1552" i="1"/>
  <c r="AG1552" i="1" s="1"/>
  <c r="AA1552" i="1"/>
  <c r="AF1552" i="1" s="1"/>
  <c r="AE1551" i="1"/>
  <c r="AJ1551" i="1" s="1"/>
  <c r="AD1551" i="1"/>
  <c r="AI1551" i="1" s="1"/>
  <c r="AC1551" i="1"/>
  <c r="AH1551" i="1" s="1"/>
  <c r="AB1551" i="1"/>
  <c r="AG1551" i="1" s="1"/>
  <c r="AA1551" i="1"/>
  <c r="AF1551" i="1" s="1"/>
  <c r="AE1550" i="1"/>
  <c r="AJ1550" i="1" s="1"/>
  <c r="AD1550" i="1"/>
  <c r="AI1550" i="1" s="1"/>
  <c r="AC1550" i="1"/>
  <c r="AH1550" i="1" s="1"/>
  <c r="AB1550" i="1"/>
  <c r="AG1550" i="1" s="1"/>
  <c r="AA1550" i="1"/>
  <c r="AF1550" i="1" s="1"/>
  <c r="AE1549" i="1"/>
  <c r="AJ1549" i="1" s="1"/>
  <c r="AD1549" i="1"/>
  <c r="AI1549" i="1" s="1"/>
  <c r="AC1549" i="1"/>
  <c r="AH1549" i="1" s="1"/>
  <c r="AB1549" i="1"/>
  <c r="AG1549" i="1" s="1"/>
  <c r="AA1549" i="1"/>
  <c r="AF1549" i="1" s="1"/>
  <c r="AE1548" i="1"/>
  <c r="AJ1548" i="1" s="1"/>
  <c r="AD1548" i="1"/>
  <c r="AI1548" i="1" s="1"/>
  <c r="AC1548" i="1"/>
  <c r="AH1548" i="1" s="1"/>
  <c r="AB1548" i="1"/>
  <c r="AG1548" i="1" s="1"/>
  <c r="AA1548" i="1"/>
  <c r="AF1548" i="1" s="1"/>
  <c r="AE1547" i="1"/>
  <c r="AJ1547" i="1" s="1"/>
  <c r="AD1547" i="1"/>
  <c r="AI1547" i="1" s="1"/>
  <c r="AC1547" i="1"/>
  <c r="AH1547" i="1" s="1"/>
  <c r="AB1547" i="1"/>
  <c r="AG1547" i="1" s="1"/>
  <c r="AA1547" i="1"/>
  <c r="AF1547" i="1" s="1"/>
  <c r="AE1546" i="1"/>
  <c r="AJ1546" i="1" s="1"/>
  <c r="AD1546" i="1"/>
  <c r="AI1546" i="1" s="1"/>
  <c r="AC1546" i="1"/>
  <c r="AH1546" i="1" s="1"/>
  <c r="AB1546" i="1"/>
  <c r="AG1546" i="1" s="1"/>
  <c r="AA1546" i="1"/>
  <c r="AF1546" i="1" s="1"/>
  <c r="AE1545" i="1"/>
  <c r="AJ1545" i="1" s="1"/>
  <c r="AD1545" i="1"/>
  <c r="AI1545" i="1" s="1"/>
  <c r="AC1545" i="1"/>
  <c r="AH1545" i="1" s="1"/>
  <c r="AB1545" i="1"/>
  <c r="AG1545" i="1" s="1"/>
  <c r="AA1545" i="1"/>
  <c r="AF1545" i="1" s="1"/>
  <c r="AE1544" i="1"/>
  <c r="AJ1544" i="1" s="1"/>
  <c r="AD1544" i="1"/>
  <c r="AI1544" i="1" s="1"/>
  <c r="AC1544" i="1"/>
  <c r="AH1544" i="1" s="1"/>
  <c r="AB1544" i="1"/>
  <c r="AG1544" i="1" s="1"/>
  <c r="AA1544" i="1"/>
  <c r="AF1544" i="1" s="1"/>
  <c r="AE1543" i="1"/>
  <c r="AJ1543" i="1" s="1"/>
  <c r="AD1543" i="1"/>
  <c r="AI1543" i="1" s="1"/>
  <c r="AC1543" i="1"/>
  <c r="AH1543" i="1" s="1"/>
  <c r="AB1543" i="1"/>
  <c r="AG1543" i="1" s="1"/>
  <c r="AA1543" i="1"/>
  <c r="AF1543" i="1" s="1"/>
  <c r="AE1542" i="1"/>
  <c r="AJ1542" i="1" s="1"/>
  <c r="AD1542" i="1"/>
  <c r="AI1542" i="1" s="1"/>
  <c r="AC1542" i="1"/>
  <c r="AH1542" i="1" s="1"/>
  <c r="AB1542" i="1"/>
  <c r="AG1542" i="1" s="1"/>
  <c r="AA1542" i="1"/>
  <c r="AF1542" i="1" s="1"/>
  <c r="AE1541" i="1"/>
  <c r="AJ1541" i="1" s="1"/>
  <c r="AD1541" i="1"/>
  <c r="AI1541" i="1" s="1"/>
  <c r="AC1541" i="1"/>
  <c r="AH1541" i="1" s="1"/>
  <c r="AB1541" i="1"/>
  <c r="AG1541" i="1" s="1"/>
  <c r="AA1541" i="1"/>
  <c r="AF1541" i="1" s="1"/>
  <c r="AE1540" i="1"/>
  <c r="AJ1540" i="1" s="1"/>
  <c r="AD1540" i="1"/>
  <c r="AI1540" i="1" s="1"/>
  <c r="AC1540" i="1"/>
  <c r="AH1540" i="1" s="1"/>
  <c r="AB1540" i="1"/>
  <c r="AG1540" i="1" s="1"/>
  <c r="AA1540" i="1"/>
  <c r="AF1540" i="1" s="1"/>
  <c r="AE1539" i="1"/>
  <c r="AJ1539" i="1" s="1"/>
  <c r="AD1539" i="1"/>
  <c r="AI1539" i="1" s="1"/>
  <c r="AC1539" i="1"/>
  <c r="AH1539" i="1" s="1"/>
  <c r="AB1539" i="1"/>
  <c r="AG1539" i="1" s="1"/>
  <c r="AA1539" i="1"/>
  <c r="AF1539" i="1" s="1"/>
  <c r="AE1538" i="1"/>
  <c r="AJ1538" i="1" s="1"/>
  <c r="AD1538" i="1"/>
  <c r="AI1538" i="1" s="1"/>
  <c r="AC1538" i="1"/>
  <c r="AH1538" i="1" s="1"/>
  <c r="AB1538" i="1"/>
  <c r="AG1538" i="1" s="1"/>
  <c r="AA1538" i="1"/>
  <c r="AF1538" i="1" s="1"/>
  <c r="AE1537" i="1"/>
  <c r="AJ1537" i="1" s="1"/>
  <c r="AD1537" i="1"/>
  <c r="AI1537" i="1" s="1"/>
  <c r="AC1537" i="1"/>
  <c r="AH1537" i="1" s="1"/>
  <c r="AB1537" i="1"/>
  <c r="AG1537" i="1" s="1"/>
  <c r="AA1537" i="1"/>
  <c r="AF1537" i="1" s="1"/>
  <c r="AE1536" i="1"/>
  <c r="AJ1536" i="1" s="1"/>
  <c r="AD1536" i="1"/>
  <c r="AI1536" i="1" s="1"/>
  <c r="AC1536" i="1"/>
  <c r="AH1536" i="1" s="1"/>
  <c r="AB1536" i="1"/>
  <c r="AG1536" i="1" s="1"/>
  <c r="AA1536" i="1"/>
  <c r="AF1536" i="1" s="1"/>
  <c r="AE1535" i="1"/>
  <c r="AJ1535" i="1" s="1"/>
  <c r="AD1535" i="1"/>
  <c r="AI1535" i="1" s="1"/>
  <c r="AC1535" i="1"/>
  <c r="AH1535" i="1" s="1"/>
  <c r="AB1535" i="1"/>
  <c r="AG1535" i="1" s="1"/>
  <c r="AA1535" i="1"/>
  <c r="AF1535" i="1" s="1"/>
  <c r="AE1534" i="1"/>
  <c r="AJ1534" i="1" s="1"/>
  <c r="AD1534" i="1"/>
  <c r="AI1534" i="1" s="1"/>
  <c r="AC1534" i="1"/>
  <c r="AH1534" i="1" s="1"/>
  <c r="AB1534" i="1"/>
  <c r="AG1534" i="1" s="1"/>
  <c r="AA1534" i="1"/>
  <c r="AF1534" i="1" s="1"/>
  <c r="AE1533" i="1"/>
  <c r="AJ1533" i="1" s="1"/>
  <c r="AD1533" i="1"/>
  <c r="AI1533" i="1" s="1"/>
  <c r="AC1533" i="1"/>
  <c r="AH1533" i="1" s="1"/>
  <c r="AB1533" i="1"/>
  <c r="AG1533" i="1" s="1"/>
  <c r="AA1533" i="1"/>
  <c r="AF1533" i="1" s="1"/>
  <c r="AE1532" i="1"/>
  <c r="AJ1532" i="1" s="1"/>
  <c r="AD1532" i="1"/>
  <c r="AI1532" i="1" s="1"/>
  <c r="AC1532" i="1"/>
  <c r="AH1532" i="1" s="1"/>
  <c r="AB1532" i="1"/>
  <c r="AG1532" i="1" s="1"/>
  <c r="AA1532" i="1"/>
  <c r="AF1532" i="1" s="1"/>
  <c r="AE1531" i="1"/>
  <c r="AJ1531" i="1" s="1"/>
  <c r="AD1531" i="1"/>
  <c r="AI1531" i="1" s="1"/>
  <c r="AC1531" i="1"/>
  <c r="AH1531" i="1" s="1"/>
  <c r="AB1531" i="1"/>
  <c r="AG1531" i="1" s="1"/>
  <c r="AA1531" i="1"/>
  <c r="AF1531" i="1" s="1"/>
  <c r="AE1530" i="1"/>
  <c r="AJ1530" i="1" s="1"/>
  <c r="AD1530" i="1"/>
  <c r="AI1530" i="1" s="1"/>
  <c r="AC1530" i="1"/>
  <c r="AH1530" i="1" s="1"/>
  <c r="AB1530" i="1"/>
  <c r="AG1530" i="1" s="1"/>
  <c r="AA1530" i="1"/>
  <c r="AF1530" i="1" s="1"/>
  <c r="AE1529" i="1"/>
  <c r="AJ1529" i="1" s="1"/>
  <c r="AD1529" i="1"/>
  <c r="AI1529" i="1" s="1"/>
  <c r="AC1529" i="1"/>
  <c r="AH1529" i="1" s="1"/>
  <c r="AB1529" i="1"/>
  <c r="AG1529" i="1" s="1"/>
  <c r="AA1529" i="1"/>
  <c r="AF1529" i="1" s="1"/>
  <c r="AE1528" i="1"/>
  <c r="AJ1528" i="1" s="1"/>
  <c r="AD1528" i="1"/>
  <c r="AI1528" i="1" s="1"/>
  <c r="AC1528" i="1"/>
  <c r="AH1528" i="1" s="1"/>
  <c r="AB1528" i="1"/>
  <c r="AG1528" i="1" s="1"/>
  <c r="AA1528" i="1"/>
  <c r="AF1528" i="1" s="1"/>
  <c r="AE1527" i="1"/>
  <c r="AJ1527" i="1" s="1"/>
  <c r="AD1527" i="1"/>
  <c r="AI1527" i="1" s="1"/>
  <c r="AC1527" i="1"/>
  <c r="AH1527" i="1" s="1"/>
  <c r="AB1527" i="1"/>
  <c r="AG1527" i="1" s="1"/>
  <c r="AA1527" i="1"/>
  <c r="AF1527" i="1" s="1"/>
  <c r="AE1526" i="1"/>
  <c r="AJ1526" i="1" s="1"/>
  <c r="AD1526" i="1"/>
  <c r="AI1526" i="1" s="1"/>
  <c r="AC1526" i="1"/>
  <c r="AH1526" i="1" s="1"/>
  <c r="AB1526" i="1"/>
  <c r="AG1526" i="1" s="1"/>
  <c r="AA1526" i="1"/>
  <c r="AF1526" i="1" s="1"/>
  <c r="AE1525" i="1"/>
  <c r="AJ1525" i="1" s="1"/>
  <c r="AD1525" i="1"/>
  <c r="AI1525" i="1" s="1"/>
  <c r="AC1525" i="1"/>
  <c r="AH1525" i="1" s="1"/>
  <c r="AB1525" i="1"/>
  <c r="AG1525" i="1" s="1"/>
  <c r="AA1525" i="1"/>
  <c r="AF1525" i="1" s="1"/>
  <c r="AE1524" i="1"/>
  <c r="AJ1524" i="1" s="1"/>
  <c r="AD1524" i="1"/>
  <c r="AI1524" i="1" s="1"/>
  <c r="AC1524" i="1"/>
  <c r="AH1524" i="1" s="1"/>
  <c r="AB1524" i="1"/>
  <c r="AG1524" i="1" s="1"/>
  <c r="AA1524" i="1"/>
  <c r="AF1524" i="1" s="1"/>
  <c r="AE1523" i="1"/>
  <c r="AJ1523" i="1" s="1"/>
  <c r="AD1523" i="1"/>
  <c r="AI1523" i="1" s="1"/>
  <c r="AC1523" i="1"/>
  <c r="AH1523" i="1" s="1"/>
  <c r="AB1523" i="1"/>
  <c r="AG1523" i="1" s="1"/>
  <c r="AA1523" i="1"/>
  <c r="AF1523" i="1" s="1"/>
  <c r="AE1522" i="1"/>
  <c r="AJ1522" i="1" s="1"/>
  <c r="AD1522" i="1"/>
  <c r="AI1522" i="1" s="1"/>
  <c r="AC1522" i="1"/>
  <c r="AH1522" i="1" s="1"/>
  <c r="AB1522" i="1"/>
  <c r="AG1522" i="1" s="1"/>
  <c r="AA1522" i="1"/>
  <c r="AF1522" i="1" s="1"/>
  <c r="AE1521" i="1"/>
  <c r="AJ1521" i="1" s="1"/>
  <c r="AD1521" i="1"/>
  <c r="AI1521" i="1" s="1"/>
  <c r="AC1521" i="1"/>
  <c r="AH1521" i="1" s="1"/>
  <c r="AB1521" i="1"/>
  <c r="AG1521" i="1" s="1"/>
  <c r="AA1521" i="1"/>
  <c r="AF1521" i="1" s="1"/>
  <c r="AE1520" i="1"/>
  <c r="AJ1520" i="1" s="1"/>
  <c r="AD1520" i="1"/>
  <c r="AI1520" i="1" s="1"/>
  <c r="AC1520" i="1"/>
  <c r="AH1520" i="1" s="1"/>
  <c r="AB1520" i="1"/>
  <c r="AG1520" i="1" s="1"/>
  <c r="AA1520" i="1"/>
  <c r="AF1520" i="1" s="1"/>
  <c r="AE1519" i="1"/>
  <c r="AJ1519" i="1" s="1"/>
  <c r="AD1519" i="1"/>
  <c r="AI1519" i="1" s="1"/>
  <c r="AC1519" i="1"/>
  <c r="AH1519" i="1" s="1"/>
  <c r="AB1519" i="1"/>
  <c r="AG1519" i="1" s="1"/>
  <c r="AA1519" i="1"/>
  <c r="AF1519" i="1" s="1"/>
  <c r="AE1518" i="1"/>
  <c r="AJ1518" i="1" s="1"/>
  <c r="AD1518" i="1"/>
  <c r="AI1518" i="1" s="1"/>
  <c r="AC1518" i="1"/>
  <c r="AH1518" i="1" s="1"/>
  <c r="AB1518" i="1"/>
  <c r="AG1518" i="1" s="1"/>
  <c r="AA1518" i="1"/>
  <c r="AF1518" i="1" s="1"/>
  <c r="AE1517" i="1"/>
  <c r="AJ1517" i="1" s="1"/>
  <c r="AD1517" i="1"/>
  <c r="AI1517" i="1" s="1"/>
  <c r="AC1517" i="1"/>
  <c r="AH1517" i="1" s="1"/>
  <c r="AB1517" i="1"/>
  <c r="AG1517" i="1" s="1"/>
  <c r="AA1517" i="1"/>
  <c r="AF1517" i="1" s="1"/>
  <c r="AE1516" i="1"/>
  <c r="AJ1516" i="1" s="1"/>
  <c r="AD1516" i="1"/>
  <c r="AI1516" i="1" s="1"/>
  <c r="AC1516" i="1"/>
  <c r="AH1516" i="1" s="1"/>
  <c r="AB1516" i="1"/>
  <c r="AG1516" i="1" s="1"/>
  <c r="AA1516" i="1"/>
  <c r="AF1516" i="1" s="1"/>
  <c r="AE1515" i="1"/>
  <c r="AJ1515" i="1" s="1"/>
  <c r="AD1515" i="1"/>
  <c r="AI1515" i="1" s="1"/>
  <c r="AC1515" i="1"/>
  <c r="AH1515" i="1" s="1"/>
  <c r="AB1515" i="1"/>
  <c r="AG1515" i="1" s="1"/>
  <c r="AA1515" i="1"/>
  <c r="AF1515" i="1" s="1"/>
  <c r="AE1514" i="1"/>
  <c r="AJ1514" i="1" s="1"/>
  <c r="AD1514" i="1"/>
  <c r="AI1514" i="1" s="1"/>
  <c r="AC1514" i="1"/>
  <c r="AH1514" i="1" s="1"/>
  <c r="AB1514" i="1"/>
  <c r="AG1514" i="1" s="1"/>
  <c r="AA1514" i="1"/>
  <c r="AF1514" i="1" s="1"/>
  <c r="AE1513" i="1"/>
  <c r="AJ1513" i="1" s="1"/>
  <c r="AD1513" i="1"/>
  <c r="AI1513" i="1" s="1"/>
  <c r="AC1513" i="1"/>
  <c r="AH1513" i="1" s="1"/>
  <c r="AB1513" i="1"/>
  <c r="AG1513" i="1" s="1"/>
  <c r="AA1513" i="1"/>
  <c r="AF1513" i="1" s="1"/>
  <c r="AE1512" i="1"/>
  <c r="AJ1512" i="1" s="1"/>
  <c r="AD1512" i="1"/>
  <c r="AI1512" i="1" s="1"/>
  <c r="AC1512" i="1"/>
  <c r="AH1512" i="1" s="1"/>
  <c r="AB1512" i="1"/>
  <c r="AG1512" i="1" s="1"/>
  <c r="AA1512" i="1"/>
  <c r="AF1512" i="1" s="1"/>
  <c r="AE1511" i="1"/>
  <c r="AJ1511" i="1" s="1"/>
  <c r="AD1511" i="1"/>
  <c r="AI1511" i="1" s="1"/>
  <c r="AC1511" i="1"/>
  <c r="AH1511" i="1" s="1"/>
  <c r="AB1511" i="1"/>
  <c r="AG1511" i="1" s="1"/>
  <c r="AA1511" i="1"/>
  <c r="AF1511" i="1" s="1"/>
  <c r="AE1510" i="1"/>
  <c r="AJ1510" i="1" s="1"/>
  <c r="AD1510" i="1"/>
  <c r="AI1510" i="1" s="1"/>
  <c r="AC1510" i="1"/>
  <c r="AH1510" i="1" s="1"/>
  <c r="AB1510" i="1"/>
  <c r="AG1510" i="1" s="1"/>
  <c r="AA1510" i="1"/>
  <c r="AF1510" i="1" s="1"/>
  <c r="AE1509" i="1"/>
  <c r="AJ1509" i="1" s="1"/>
  <c r="AD1509" i="1"/>
  <c r="AI1509" i="1" s="1"/>
  <c r="AC1509" i="1"/>
  <c r="AH1509" i="1" s="1"/>
  <c r="AB1509" i="1"/>
  <c r="AG1509" i="1" s="1"/>
  <c r="AA1509" i="1"/>
  <c r="AF1509" i="1" s="1"/>
  <c r="AE1508" i="1"/>
  <c r="AJ1508" i="1" s="1"/>
  <c r="AD1508" i="1"/>
  <c r="AI1508" i="1" s="1"/>
  <c r="AC1508" i="1"/>
  <c r="AH1508" i="1" s="1"/>
  <c r="AB1508" i="1"/>
  <c r="AG1508" i="1" s="1"/>
  <c r="AA1508" i="1"/>
  <c r="AF1508" i="1" s="1"/>
  <c r="AE1507" i="1"/>
  <c r="AJ1507" i="1" s="1"/>
  <c r="AD1507" i="1"/>
  <c r="AI1507" i="1" s="1"/>
  <c r="AC1507" i="1"/>
  <c r="AH1507" i="1" s="1"/>
  <c r="AB1507" i="1"/>
  <c r="AG1507" i="1" s="1"/>
  <c r="AA1507" i="1"/>
  <c r="AF1507" i="1" s="1"/>
  <c r="AE1506" i="1"/>
  <c r="AJ1506" i="1" s="1"/>
  <c r="AD1506" i="1"/>
  <c r="AI1506" i="1" s="1"/>
  <c r="AC1506" i="1"/>
  <c r="AH1506" i="1" s="1"/>
  <c r="AB1506" i="1"/>
  <c r="AG1506" i="1" s="1"/>
  <c r="AA1506" i="1"/>
  <c r="AF1506" i="1" s="1"/>
  <c r="AE1505" i="1"/>
  <c r="AJ1505" i="1" s="1"/>
  <c r="AD1505" i="1"/>
  <c r="AI1505" i="1" s="1"/>
  <c r="AC1505" i="1"/>
  <c r="AH1505" i="1" s="1"/>
  <c r="AB1505" i="1"/>
  <c r="AG1505" i="1" s="1"/>
  <c r="AA1505" i="1"/>
  <c r="AF1505" i="1" s="1"/>
  <c r="AE1504" i="1"/>
  <c r="AJ1504" i="1" s="1"/>
  <c r="AD1504" i="1"/>
  <c r="AI1504" i="1" s="1"/>
  <c r="AC1504" i="1"/>
  <c r="AH1504" i="1" s="1"/>
  <c r="AB1504" i="1"/>
  <c r="AG1504" i="1" s="1"/>
  <c r="AA1504" i="1"/>
  <c r="AF1504" i="1" s="1"/>
  <c r="AE1503" i="1"/>
  <c r="AJ1503" i="1" s="1"/>
  <c r="AD1503" i="1"/>
  <c r="AI1503" i="1" s="1"/>
  <c r="AC1503" i="1"/>
  <c r="AH1503" i="1" s="1"/>
  <c r="AB1503" i="1"/>
  <c r="AG1503" i="1" s="1"/>
  <c r="AA1503" i="1"/>
  <c r="AF1503" i="1" s="1"/>
  <c r="AE1502" i="1"/>
  <c r="AJ1502" i="1" s="1"/>
  <c r="AD1502" i="1"/>
  <c r="AI1502" i="1" s="1"/>
  <c r="AC1502" i="1"/>
  <c r="AH1502" i="1" s="1"/>
  <c r="AB1502" i="1"/>
  <c r="AG1502" i="1" s="1"/>
  <c r="AA1502" i="1"/>
  <c r="AF1502" i="1" s="1"/>
  <c r="AE1501" i="1"/>
  <c r="AJ1501" i="1" s="1"/>
  <c r="AD1501" i="1"/>
  <c r="AI1501" i="1" s="1"/>
  <c r="AC1501" i="1"/>
  <c r="AH1501" i="1" s="1"/>
  <c r="AB1501" i="1"/>
  <c r="AG1501" i="1" s="1"/>
  <c r="AA1501" i="1"/>
  <c r="AF1501" i="1" s="1"/>
  <c r="AE1500" i="1"/>
  <c r="AJ1500" i="1" s="1"/>
  <c r="AD1500" i="1"/>
  <c r="AI1500" i="1" s="1"/>
  <c r="AC1500" i="1"/>
  <c r="AH1500" i="1" s="1"/>
  <c r="AB1500" i="1"/>
  <c r="AG1500" i="1" s="1"/>
  <c r="AA1500" i="1"/>
  <c r="AF1500" i="1" s="1"/>
  <c r="AE1499" i="1"/>
  <c r="AJ1499" i="1" s="1"/>
  <c r="AD1499" i="1"/>
  <c r="AI1499" i="1" s="1"/>
  <c r="AC1499" i="1"/>
  <c r="AH1499" i="1" s="1"/>
  <c r="AB1499" i="1"/>
  <c r="AG1499" i="1" s="1"/>
  <c r="AA1499" i="1"/>
  <c r="AF1499" i="1" s="1"/>
  <c r="AE1498" i="1"/>
  <c r="AJ1498" i="1" s="1"/>
  <c r="AD1498" i="1"/>
  <c r="AI1498" i="1" s="1"/>
  <c r="AC1498" i="1"/>
  <c r="AH1498" i="1" s="1"/>
  <c r="AB1498" i="1"/>
  <c r="AG1498" i="1" s="1"/>
  <c r="AA1498" i="1"/>
  <c r="AF1498" i="1" s="1"/>
  <c r="AE1497" i="1"/>
  <c r="AJ1497" i="1" s="1"/>
  <c r="AD1497" i="1"/>
  <c r="AI1497" i="1" s="1"/>
  <c r="AC1497" i="1"/>
  <c r="AH1497" i="1" s="1"/>
  <c r="AB1497" i="1"/>
  <c r="AG1497" i="1" s="1"/>
  <c r="AA1497" i="1"/>
  <c r="AF1497" i="1" s="1"/>
  <c r="AE1496" i="1"/>
  <c r="AJ1496" i="1" s="1"/>
  <c r="AD1496" i="1"/>
  <c r="AI1496" i="1" s="1"/>
  <c r="AC1496" i="1"/>
  <c r="AH1496" i="1" s="1"/>
  <c r="AB1496" i="1"/>
  <c r="AG1496" i="1" s="1"/>
  <c r="AA1496" i="1"/>
  <c r="AF1496" i="1" s="1"/>
  <c r="AE1495" i="1"/>
  <c r="AJ1495" i="1" s="1"/>
  <c r="AD1495" i="1"/>
  <c r="AI1495" i="1" s="1"/>
  <c r="AC1495" i="1"/>
  <c r="AH1495" i="1" s="1"/>
  <c r="AB1495" i="1"/>
  <c r="AG1495" i="1" s="1"/>
  <c r="AA1495" i="1"/>
  <c r="AF1495" i="1" s="1"/>
  <c r="AE1494" i="1"/>
  <c r="AJ1494" i="1" s="1"/>
  <c r="AD1494" i="1"/>
  <c r="AI1494" i="1" s="1"/>
  <c r="AC1494" i="1"/>
  <c r="AH1494" i="1" s="1"/>
  <c r="AB1494" i="1"/>
  <c r="AG1494" i="1" s="1"/>
  <c r="AA1494" i="1"/>
  <c r="AF1494" i="1" s="1"/>
  <c r="AE1493" i="1"/>
  <c r="AJ1493" i="1" s="1"/>
  <c r="AD1493" i="1"/>
  <c r="AI1493" i="1" s="1"/>
  <c r="AC1493" i="1"/>
  <c r="AH1493" i="1" s="1"/>
  <c r="AB1493" i="1"/>
  <c r="AG1493" i="1" s="1"/>
  <c r="AA1493" i="1"/>
  <c r="AF1493" i="1" s="1"/>
  <c r="AE1492" i="1"/>
  <c r="AJ1492" i="1" s="1"/>
  <c r="AD1492" i="1"/>
  <c r="AI1492" i="1" s="1"/>
  <c r="AC1492" i="1"/>
  <c r="AH1492" i="1" s="1"/>
  <c r="AB1492" i="1"/>
  <c r="AG1492" i="1" s="1"/>
  <c r="AA1492" i="1"/>
  <c r="AF1492" i="1" s="1"/>
  <c r="AE1491" i="1"/>
  <c r="AJ1491" i="1" s="1"/>
  <c r="AD1491" i="1"/>
  <c r="AI1491" i="1" s="1"/>
  <c r="AC1491" i="1"/>
  <c r="AH1491" i="1" s="1"/>
  <c r="AB1491" i="1"/>
  <c r="AG1491" i="1" s="1"/>
  <c r="AA1491" i="1"/>
  <c r="AF1491" i="1" s="1"/>
  <c r="AE1490" i="1"/>
  <c r="AJ1490" i="1" s="1"/>
  <c r="AD1490" i="1"/>
  <c r="AI1490" i="1" s="1"/>
  <c r="AC1490" i="1"/>
  <c r="AH1490" i="1" s="1"/>
  <c r="AB1490" i="1"/>
  <c r="AG1490" i="1" s="1"/>
  <c r="AA1490" i="1"/>
  <c r="AF1490" i="1" s="1"/>
  <c r="AE1489" i="1"/>
  <c r="AJ1489" i="1" s="1"/>
  <c r="AD1489" i="1"/>
  <c r="AI1489" i="1" s="1"/>
  <c r="AC1489" i="1"/>
  <c r="AH1489" i="1" s="1"/>
  <c r="AB1489" i="1"/>
  <c r="AG1489" i="1" s="1"/>
  <c r="AA1489" i="1"/>
  <c r="AF1489" i="1" s="1"/>
  <c r="AE1488" i="1"/>
  <c r="AJ1488" i="1" s="1"/>
  <c r="AD1488" i="1"/>
  <c r="AI1488" i="1" s="1"/>
  <c r="AC1488" i="1"/>
  <c r="AH1488" i="1" s="1"/>
  <c r="AB1488" i="1"/>
  <c r="AG1488" i="1" s="1"/>
  <c r="AA1488" i="1"/>
  <c r="AF1488" i="1" s="1"/>
  <c r="AE1487" i="1"/>
  <c r="AJ1487" i="1" s="1"/>
  <c r="AD1487" i="1"/>
  <c r="AI1487" i="1" s="1"/>
  <c r="AC1487" i="1"/>
  <c r="AH1487" i="1" s="1"/>
  <c r="AB1487" i="1"/>
  <c r="AG1487" i="1" s="1"/>
  <c r="AA1487" i="1"/>
  <c r="AF1487" i="1" s="1"/>
  <c r="AE1486" i="1"/>
  <c r="AJ1486" i="1" s="1"/>
  <c r="AD1486" i="1"/>
  <c r="AI1486" i="1" s="1"/>
  <c r="AC1486" i="1"/>
  <c r="AH1486" i="1" s="1"/>
  <c r="AB1486" i="1"/>
  <c r="AG1486" i="1" s="1"/>
  <c r="AA1486" i="1"/>
  <c r="AF1486" i="1" s="1"/>
  <c r="AE1485" i="1"/>
  <c r="AJ1485" i="1" s="1"/>
  <c r="AD1485" i="1"/>
  <c r="AI1485" i="1" s="1"/>
  <c r="AC1485" i="1"/>
  <c r="AH1485" i="1" s="1"/>
  <c r="AB1485" i="1"/>
  <c r="AG1485" i="1" s="1"/>
  <c r="AA1485" i="1"/>
  <c r="AF1485" i="1" s="1"/>
  <c r="AE1484" i="1"/>
  <c r="AJ1484" i="1" s="1"/>
  <c r="AD1484" i="1"/>
  <c r="AI1484" i="1" s="1"/>
  <c r="AC1484" i="1"/>
  <c r="AH1484" i="1" s="1"/>
  <c r="AB1484" i="1"/>
  <c r="AG1484" i="1" s="1"/>
  <c r="AA1484" i="1"/>
  <c r="AF1484" i="1" s="1"/>
  <c r="AE1483" i="1"/>
  <c r="AJ1483" i="1" s="1"/>
  <c r="AD1483" i="1"/>
  <c r="AI1483" i="1" s="1"/>
  <c r="AC1483" i="1"/>
  <c r="AH1483" i="1" s="1"/>
  <c r="AB1483" i="1"/>
  <c r="AG1483" i="1" s="1"/>
  <c r="AA1483" i="1"/>
  <c r="AF1483" i="1" s="1"/>
  <c r="AE1482" i="1"/>
  <c r="AJ1482" i="1" s="1"/>
  <c r="AD1482" i="1"/>
  <c r="AI1482" i="1" s="1"/>
  <c r="AC1482" i="1"/>
  <c r="AH1482" i="1" s="1"/>
  <c r="AB1482" i="1"/>
  <c r="AG1482" i="1" s="1"/>
  <c r="AA1482" i="1"/>
  <c r="AF1482" i="1" s="1"/>
  <c r="AE1481" i="1"/>
  <c r="AJ1481" i="1" s="1"/>
  <c r="AD1481" i="1"/>
  <c r="AI1481" i="1" s="1"/>
  <c r="AC1481" i="1"/>
  <c r="AH1481" i="1" s="1"/>
  <c r="AB1481" i="1"/>
  <c r="AG1481" i="1" s="1"/>
  <c r="AA1481" i="1"/>
  <c r="AF1481" i="1" s="1"/>
  <c r="AE1480" i="1"/>
  <c r="AJ1480" i="1" s="1"/>
  <c r="AD1480" i="1"/>
  <c r="AI1480" i="1" s="1"/>
  <c r="AC1480" i="1"/>
  <c r="AH1480" i="1" s="1"/>
  <c r="AB1480" i="1"/>
  <c r="AG1480" i="1" s="1"/>
  <c r="AA1480" i="1"/>
  <c r="AF1480" i="1" s="1"/>
  <c r="AE1479" i="1"/>
  <c r="AJ1479" i="1" s="1"/>
  <c r="AD1479" i="1"/>
  <c r="AI1479" i="1" s="1"/>
  <c r="AC1479" i="1"/>
  <c r="AH1479" i="1" s="1"/>
  <c r="AB1479" i="1"/>
  <c r="AG1479" i="1" s="1"/>
  <c r="AA1479" i="1"/>
  <c r="AF1479" i="1" s="1"/>
  <c r="AE1478" i="1"/>
  <c r="AJ1478" i="1" s="1"/>
  <c r="AD1478" i="1"/>
  <c r="AI1478" i="1" s="1"/>
  <c r="AC1478" i="1"/>
  <c r="AH1478" i="1" s="1"/>
  <c r="AB1478" i="1"/>
  <c r="AG1478" i="1" s="1"/>
  <c r="AA1478" i="1"/>
  <c r="AF1478" i="1" s="1"/>
  <c r="AE1477" i="1"/>
  <c r="AJ1477" i="1" s="1"/>
  <c r="AD1477" i="1"/>
  <c r="AI1477" i="1" s="1"/>
  <c r="AC1477" i="1"/>
  <c r="AH1477" i="1" s="1"/>
  <c r="AB1477" i="1"/>
  <c r="AG1477" i="1" s="1"/>
  <c r="AA1477" i="1"/>
  <c r="AF1477" i="1" s="1"/>
  <c r="AE1476" i="1"/>
  <c r="AJ1476" i="1" s="1"/>
  <c r="AD1476" i="1"/>
  <c r="AI1476" i="1" s="1"/>
  <c r="AC1476" i="1"/>
  <c r="AH1476" i="1" s="1"/>
  <c r="AB1476" i="1"/>
  <c r="AG1476" i="1" s="1"/>
  <c r="AA1476" i="1"/>
  <c r="AF1476" i="1" s="1"/>
  <c r="AE1475" i="1"/>
  <c r="AJ1475" i="1" s="1"/>
  <c r="AD1475" i="1"/>
  <c r="AI1475" i="1" s="1"/>
  <c r="AC1475" i="1"/>
  <c r="AH1475" i="1" s="1"/>
  <c r="AB1475" i="1"/>
  <c r="AG1475" i="1" s="1"/>
  <c r="AA1475" i="1"/>
  <c r="AF1475" i="1" s="1"/>
  <c r="AE1474" i="1"/>
  <c r="AJ1474" i="1" s="1"/>
  <c r="AD1474" i="1"/>
  <c r="AI1474" i="1" s="1"/>
  <c r="AC1474" i="1"/>
  <c r="AH1474" i="1" s="1"/>
  <c r="AB1474" i="1"/>
  <c r="AG1474" i="1" s="1"/>
  <c r="AA1474" i="1"/>
  <c r="AF1474" i="1" s="1"/>
  <c r="AE1473" i="1"/>
  <c r="AJ1473" i="1" s="1"/>
  <c r="AD1473" i="1"/>
  <c r="AI1473" i="1" s="1"/>
  <c r="AC1473" i="1"/>
  <c r="AH1473" i="1" s="1"/>
  <c r="AB1473" i="1"/>
  <c r="AG1473" i="1" s="1"/>
  <c r="AA1473" i="1"/>
  <c r="AF1473" i="1" s="1"/>
  <c r="AE1472" i="1"/>
  <c r="AJ1472" i="1" s="1"/>
  <c r="AD1472" i="1"/>
  <c r="AI1472" i="1" s="1"/>
  <c r="AC1472" i="1"/>
  <c r="AH1472" i="1" s="1"/>
  <c r="AB1472" i="1"/>
  <c r="AG1472" i="1" s="1"/>
  <c r="AA1472" i="1"/>
  <c r="AF1472" i="1" s="1"/>
  <c r="AE1471" i="1"/>
  <c r="AJ1471" i="1" s="1"/>
  <c r="AD1471" i="1"/>
  <c r="AI1471" i="1" s="1"/>
  <c r="AC1471" i="1"/>
  <c r="AH1471" i="1" s="1"/>
  <c r="AB1471" i="1"/>
  <c r="AG1471" i="1" s="1"/>
  <c r="AA1471" i="1"/>
  <c r="AF1471" i="1" s="1"/>
  <c r="AE1470" i="1"/>
  <c r="AJ1470" i="1" s="1"/>
  <c r="AD1470" i="1"/>
  <c r="AI1470" i="1" s="1"/>
  <c r="AC1470" i="1"/>
  <c r="AH1470" i="1" s="1"/>
  <c r="AB1470" i="1"/>
  <c r="AG1470" i="1" s="1"/>
  <c r="AA1470" i="1"/>
  <c r="AF1470" i="1" s="1"/>
  <c r="AE1469" i="1"/>
  <c r="AJ1469" i="1" s="1"/>
  <c r="AD1469" i="1"/>
  <c r="AI1469" i="1" s="1"/>
  <c r="AC1469" i="1"/>
  <c r="AH1469" i="1" s="1"/>
  <c r="AB1469" i="1"/>
  <c r="AG1469" i="1" s="1"/>
  <c r="AA1469" i="1"/>
  <c r="AF1469" i="1" s="1"/>
  <c r="AE1468" i="1"/>
  <c r="AJ1468" i="1" s="1"/>
  <c r="AD1468" i="1"/>
  <c r="AI1468" i="1" s="1"/>
  <c r="AC1468" i="1"/>
  <c r="AH1468" i="1" s="1"/>
  <c r="AB1468" i="1"/>
  <c r="AG1468" i="1" s="1"/>
  <c r="AA1468" i="1"/>
  <c r="AF1468" i="1" s="1"/>
  <c r="AE1467" i="1"/>
  <c r="AJ1467" i="1" s="1"/>
  <c r="AD1467" i="1"/>
  <c r="AI1467" i="1" s="1"/>
  <c r="AC1467" i="1"/>
  <c r="AH1467" i="1" s="1"/>
  <c r="AB1467" i="1"/>
  <c r="AG1467" i="1" s="1"/>
  <c r="AA1467" i="1"/>
  <c r="AF1467" i="1" s="1"/>
  <c r="AE1466" i="1"/>
  <c r="AJ1466" i="1" s="1"/>
  <c r="AD1466" i="1"/>
  <c r="AI1466" i="1" s="1"/>
  <c r="AC1466" i="1"/>
  <c r="AH1466" i="1" s="1"/>
  <c r="AB1466" i="1"/>
  <c r="AG1466" i="1" s="1"/>
  <c r="AA1466" i="1"/>
  <c r="AF1466" i="1" s="1"/>
  <c r="AE1465" i="1"/>
  <c r="AJ1465" i="1" s="1"/>
  <c r="AD1465" i="1"/>
  <c r="AI1465" i="1" s="1"/>
  <c r="AC1465" i="1"/>
  <c r="AH1465" i="1" s="1"/>
  <c r="AB1465" i="1"/>
  <c r="AG1465" i="1" s="1"/>
  <c r="AA1465" i="1"/>
  <c r="AF1465" i="1" s="1"/>
  <c r="AE1464" i="1"/>
  <c r="AJ1464" i="1" s="1"/>
  <c r="AD1464" i="1"/>
  <c r="AI1464" i="1" s="1"/>
  <c r="AC1464" i="1"/>
  <c r="AH1464" i="1" s="1"/>
  <c r="AB1464" i="1"/>
  <c r="AG1464" i="1" s="1"/>
  <c r="AA1464" i="1"/>
  <c r="AF1464" i="1" s="1"/>
  <c r="AE1463" i="1"/>
  <c r="AJ1463" i="1" s="1"/>
  <c r="AD1463" i="1"/>
  <c r="AI1463" i="1" s="1"/>
  <c r="AC1463" i="1"/>
  <c r="AH1463" i="1" s="1"/>
  <c r="AB1463" i="1"/>
  <c r="AG1463" i="1" s="1"/>
  <c r="AA1463" i="1"/>
  <c r="AF1463" i="1" s="1"/>
  <c r="AE1462" i="1"/>
  <c r="AJ1462" i="1" s="1"/>
  <c r="AD1462" i="1"/>
  <c r="AI1462" i="1" s="1"/>
  <c r="AC1462" i="1"/>
  <c r="AH1462" i="1" s="1"/>
  <c r="AB1462" i="1"/>
  <c r="AG1462" i="1" s="1"/>
  <c r="AA1462" i="1"/>
  <c r="AF1462" i="1" s="1"/>
  <c r="AE1461" i="1"/>
  <c r="AJ1461" i="1" s="1"/>
  <c r="AD1461" i="1"/>
  <c r="AI1461" i="1" s="1"/>
  <c r="AC1461" i="1"/>
  <c r="AH1461" i="1" s="1"/>
  <c r="AB1461" i="1"/>
  <c r="AG1461" i="1" s="1"/>
  <c r="AA1461" i="1"/>
  <c r="AF1461" i="1" s="1"/>
  <c r="AE1460" i="1"/>
  <c r="AJ1460" i="1" s="1"/>
  <c r="AD1460" i="1"/>
  <c r="AI1460" i="1" s="1"/>
  <c r="AC1460" i="1"/>
  <c r="AH1460" i="1" s="1"/>
  <c r="AB1460" i="1"/>
  <c r="AG1460" i="1" s="1"/>
  <c r="AA1460" i="1"/>
  <c r="AF1460" i="1" s="1"/>
  <c r="AE1459" i="1"/>
  <c r="AJ1459" i="1" s="1"/>
  <c r="AD1459" i="1"/>
  <c r="AI1459" i="1" s="1"/>
  <c r="AC1459" i="1"/>
  <c r="AH1459" i="1" s="1"/>
  <c r="AB1459" i="1"/>
  <c r="AG1459" i="1" s="1"/>
  <c r="AA1459" i="1"/>
  <c r="AF1459" i="1" s="1"/>
  <c r="AE1458" i="1"/>
  <c r="AJ1458" i="1" s="1"/>
  <c r="AD1458" i="1"/>
  <c r="AI1458" i="1" s="1"/>
  <c r="AC1458" i="1"/>
  <c r="AH1458" i="1" s="1"/>
  <c r="AB1458" i="1"/>
  <c r="AG1458" i="1" s="1"/>
  <c r="AA1458" i="1"/>
  <c r="AF1458" i="1" s="1"/>
  <c r="AE1457" i="1"/>
  <c r="AJ1457" i="1" s="1"/>
  <c r="AD1457" i="1"/>
  <c r="AI1457" i="1" s="1"/>
  <c r="AC1457" i="1"/>
  <c r="AH1457" i="1" s="1"/>
  <c r="AB1457" i="1"/>
  <c r="AG1457" i="1" s="1"/>
  <c r="AA1457" i="1"/>
  <c r="AF1457" i="1" s="1"/>
  <c r="AE1456" i="1"/>
  <c r="AJ1456" i="1" s="1"/>
  <c r="AD1456" i="1"/>
  <c r="AI1456" i="1" s="1"/>
  <c r="AC1456" i="1"/>
  <c r="AH1456" i="1" s="1"/>
  <c r="AB1456" i="1"/>
  <c r="AG1456" i="1" s="1"/>
  <c r="AA1456" i="1"/>
  <c r="AF1456" i="1" s="1"/>
  <c r="AE1455" i="1"/>
  <c r="AJ1455" i="1" s="1"/>
  <c r="AD1455" i="1"/>
  <c r="AI1455" i="1" s="1"/>
  <c r="AC1455" i="1"/>
  <c r="AH1455" i="1" s="1"/>
  <c r="AB1455" i="1"/>
  <c r="AG1455" i="1" s="1"/>
  <c r="AA1455" i="1"/>
  <c r="AF1455" i="1" s="1"/>
  <c r="AE1454" i="1"/>
  <c r="AJ1454" i="1" s="1"/>
  <c r="AD1454" i="1"/>
  <c r="AI1454" i="1" s="1"/>
  <c r="AC1454" i="1"/>
  <c r="AH1454" i="1" s="1"/>
  <c r="AB1454" i="1"/>
  <c r="AG1454" i="1" s="1"/>
  <c r="AA1454" i="1"/>
  <c r="AF1454" i="1" s="1"/>
  <c r="AE1453" i="1"/>
  <c r="AJ1453" i="1" s="1"/>
  <c r="AD1453" i="1"/>
  <c r="AI1453" i="1" s="1"/>
  <c r="AC1453" i="1"/>
  <c r="AH1453" i="1" s="1"/>
  <c r="AB1453" i="1"/>
  <c r="AG1453" i="1" s="1"/>
  <c r="AA1453" i="1"/>
  <c r="AF1453" i="1" s="1"/>
  <c r="AE1452" i="1"/>
  <c r="AJ1452" i="1" s="1"/>
  <c r="AD1452" i="1"/>
  <c r="AI1452" i="1" s="1"/>
  <c r="AC1452" i="1"/>
  <c r="AH1452" i="1" s="1"/>
  <c r="AB1452" i="1"/>
  <c r="AG1452" i="1" s="1"/>
  <c r="AA1452" i="1"/>
  <c r="AF1452" i="1" s="1"/>
  <c r="AE1451" i="1"/>
  <c r="AJ1451" i="1" s="1"/>
  <c r="AD1451" i="1"/>
  <c r="AI1451" i="1" s="1"/>
  <c r="AC1451" i="1"/>
  <c r="AH1451" i="1" s="1"/>
  <c r="AB1451" i="1"/>
  <c r="AG1451" i="1" s="1"/>
  <c r="AA1451" i="1"/>
  <c r="AF1451" i="1" s="1"/>
  <c r="AE1450" i="1"/>
  <c r="AJ1450" i="1" s="1"/>
  <c r="AD1450" i="1"/>
  <c r="AI1450" i="1" s="1"/>
  <c r="AC1450" i="1"/>
  <c r="AH1450" i="1" s="1"/>
  <c r="AB1450" i="1"/>
  <c r="AG1450" i="1" s="1"/>
  <c r="AA1450" i="1"/>
  <c r="AF1450" i="1" s="1"/>
  <c r="AE1449" i="1"/>
  <c r="AJ1449" i="1" s="1"/>
  <c r="AD1449" i="1"/>
  <c r="AI1449" i="1" s="1"/>
  <c r="AC1449" i="1"/>
  <c r="AH1449" i="1" s="1"/>
  <c r="AB1449" i="1"/>
  <c r="AG1449" i="1" s="1"/>
  <c r="AA1449" i="1"/>
  <c r="AF1449" i="1" s="1"/>
  <c r="AE1448" i="1"/>
  <c r="AJ1448" i="1" s="1"/>
  <c r="AD1448" i="1"/>
  <c r="AI1448" i="1" s="1"/>
  <c r="AC1448" i="1"/>
  <c r="AH1448" i="1" s="1"/>
  <c r="AB1448" i="1"/>
  <c r="AG1448" i="1" s="1"/>
  <c r="AA1448" i="1"/>
  <c r="AF1448" i="1" s="1"/>
  <c r="AE1447" i="1"/>
  <c r="AJ1447" i="1" s="1"/>
  <c r="AD1447" i="1"/>
  <c r="AI1447" i="1" s="1"/>
  <c r="AC1447" i="1"/>
  <c r="AH1447" i="1" s="1"/>
  <c r="AB1447" i="1"/>
  <c r="AG1447" i="1" s="1"/>
  <c r="AA1447" i="1"/>
  <c r="AF1447" i="1" s="1"/>
  <c r="AE1446" i="1"/>
  <c r="AJ1446" i="1" s="1"/>
  <c r="AD1446" i="1"/>
  <c r="AI1446" i="1" s="1"/>
  <c r="AC1446" i="1"/>
  <c r="AH1446" i="1" s="1"/>
  <c r="AB1446" i="1"/>
  <c r="AG1446" i="1" s="1"/>
  <c r="AA1446" i="1"/>
  <c r="AF1446" i="1" s="1"/>
  <c r="AE1445" i="1"/>
  <c r="AJ1445" i="1" s="1"/>
  <c r="AD1445" i="1"/>
  <c r="AI1445" i="1" s="1"/>
  <c r="AC1445" i="1"/>
  <c r="AH1445" i="1" s="1"/>
  <c r="AB1445" i="1"/>
  <c r="AG1445" i="1" s="1"/>
  <c r="AA1445" i="1"/>
  <c r="AF1445" i="1" s="1"/>
  <c r="AE1444" i="1"/>
  <c r="AJ1444" i="1" s="1"/>
  <c r="AD1444" i="1"/>
  <c r="AI1444" i="1" s="1"/>
  <c r="AC1444" i="1"/>
  <c r="AH1444" i="1" s="1"/>
  <c r="AB1444" i="1"/>
  <c r="AG1444" i="1" s="1"/>
  <c r="AA1444" i="1"/>
  <c r="AF1444" i="1" s="1"/>
  <c r="AE1443" i="1"/>
  <c r="AJ1443" i="1" s="1"/>
  <c r="AD1443" i="1"/>
  <c r="AI1443" i="1" s="1"/>
  <c r="AC1443" i="1"/>
  <c r="AH1443" i="1" s="1"/>
  <c r="AB1443" i="1"/>
  <c r="AG1443" i="1" s="1"/>
  <c r="AA1443" i="1"/>
  <c r="AF1443" i="1" s="1"/>
  <c r="AE1442" i="1"/>
  <c r="AJ1442" i="1" s="1"/>
  <c r="AD1442" i="1"/>
  <c r="AI1442" i="1" s="1"/>
  <c r="AC1442" i="1"/>
  <c r="AH1442" i="1" s="1"/>
  <c r="AB1442" i="1"/>
  <c r="AG1442" i="1" s="1"/>
  <c r="AA1442" i="1"/>
  <c r="AF1442" i="1" s="1"/>
  <c r="AE1441" i="1"/>
  <c r="AJ1441" i="1" s="1"/>
  <c r="AD1441" i="1"/>
  <c r="AI1441" i="1" s="1"/>
  <c r="AC1441" i="1"/>
  <c r="AH1441" i="1" s="1"/>
  <c r="AB1441" i="1"/>
  <c r="AG1441" i="1" s="1"/>
  <c r="AA1441" i="1"/>
  <c r="AF1441" i="1" s="1"/>
  <c r="AE1440" i="1"/>
  <c r="AJ1440" i="1" s="1"/>
  <c r="AD1440" i="1"/>
  <c r="AI1440" i="1" s="1"/>
  <c r="AC1440" i="1"/>
  <c r="AH1440" i="1" s="1"/>
  <c r="AB1440" i="1"/>
  <c r="AG1440" i="1" s="1"/>
  <c r="AA1440" i="1"/>
  <c r="AF1440" i="1" s="1"/>
  <c r="AE1439" i="1"/>
  <c r="AJ1439" i="1" s="1"/>
  <c r="AD1439" i="1"/>
  <c r="AI1439" i="1" s="1"/>
  <c r="AC1439" i="1"/>
  <c r="AH1439" i="1" s="1"/>
  <c r="AB1439" i="1"/>
  <c r="AG1439" i="1" s="1"/>
  <c r="AA1439" i="1"/>
  <c r="AF1439" i="1" s="1"/>
  <c r="AE1438" i="1"/>
  <c r="AJ1438" i="1" s="1"/>
  <c r="AD1438" i="1"/>
  <c r="AI1438" i="1" s="1"/>
  <c r="AC1438" i="1"/>
  <c r="AH1438" i="1" s="1"/>
  <c r="AB1438" i="1"/>
  <c r="AG1438" i="1" s="1"/>
  <c r="AA1438" i="1"/>
  <c r="AF1438" i="1" s="1"/>
  <c r="AE1437" i="1"/>
  <c r="AJ1437" i="1" s="1"/>
  <c r="AD1437" i="1"/>
  <c r="AI1437" i="1" s="1"/>
  <c r="AC1437" i="1"/>
  <c r="AH1437" i="1" s="1"/>
  <c r="AB1437" i="1"/>
  <c r="AG1437" i="1" s="1"/>
  <c r="AA1437" i="1"/>
  <c r="AF1437" i="1" s="1"/>
  <c r="AE1436" i="1"/>
  <c r="AJ1436" i="1" s="1"/>
  <c r="AD1436" i="1"/>
  <c r="AI1436" i="1" s="1"/>
  <c r="AC1436" i="1"/>
  <c r="AH1436" i="1" s="1"/>
  <c r="AB1436" i="1"/>
  <c r="AG1436" i="1" s="1"/>
  <c r="AA1436" i="1"/>
  <c r="AF1436" i="1" s="1"/>
  <c r="AE1435" i="1"/>
  <c r="AJ1435" i="1" s="1"/>
  <c r="AD1435" i="1"/>
  <c r="AI1435" i="1" s="1"/>
  <c r="AC1435" i="1"/>
  <c r="AH1435" i="1" s="1"/>
  <c r="AB1435" i="1"/>
  <c r="AG1435" i="1" s="1"/>
  <c r="AA1435" i="1"/>
  <c r="AF1435" i="1" s="1"/>
  <c r="AE1434" i="1"/>
  <c r="AJ1434" i="1" s="1"/>
  <c r="AD1434" i="1"/>
  <c r="AI1434" i="1" s="1"/>
  <c r="AC1434" i="1"/>
  <c r="AH1434" i="1" s="1"/>
  <c r="AB1434" i="1"/>
  <c r="AG1434" i="1" s="1"/>
  <c r="AA1434" i="1"/>
  <c r="AF1434" i="1" s="1"/>
  <c r="AE1433" i="1"/>
  <c r="AJ1433" i="1" s="1"/>
  <c r="AD1433" i="1"/>
  <c r="AI1433" i="1" s="1"/>
  <c r="AC1433" i="1"/>
  <c r="AH1433" i="1" s="1"/>
  <c r="AB1433" i="1"/>
  <c r="AG1433" i="1" s="1"/>
  <c r="AA1433" i="1"/>
  <c r="AF1433" i="1" s="1"/>
  <c r="AE1432" i="1"/>
  <c r="AJ1432" i="1" s="1"/>
  <c r="AD1432" i="1"/>
  <c r="AI1432" i="1" s="1"/>
  <c r="AC1432" i="1"/>
  <c r="AH1432" i="1" s="1"/>
  <c r="AB1432" i="1"/>
  <c r="AG1432" i="1" s="1"/>
  <c r="AA1432" i="1"/>
  <c r="AF1432" i="1" s="1"/>
  <c r="AE1431" i="1"/>
  <c r="AJ1431" i="1" s="1"/>
  <c r="AD1431" i="1"/>
  <c r="AI1431" i="1" s="1"/>
  <c r="AC1431" i="1"/>
  <c r="AH1431" i="1" s="1"/>
  <c r="AB1431" i="1"/>
  <c r="AG1431" i="1" s="1"/>
  <c r="AA1431" i="1"/>
  <c r="AF1431" i="1" s="1"/>
  <c r="AE1430" i="1"/>
  <c r="AJ1430" i="1" s="1"/>
  <c r="AD1430" i="1"/>
  <c r="AI1430" i="1" s="1"/>
  <c r="AC1430" i="1"/>
  <c r="AH1430" i="1" s="1"/>
  <c r="AB1430" i="1"/>
  <c r="AG1430" i="1" s="1"/>
  <c r="AA1430" i="1"/>
  <c r="AF1430" i="1" s="1"/>
  <c r="AE1429" i="1"/>
  <c r="AJ1429" i="1" s="1"/>
  <c r="AD1429" i="1"/>
  <c r="AI1429" i="1" s="1"/>
  <c r="AC1429" i="1"/>
  <c r="AH1429" i="1" s="1"/>
  <c r="AB1429" i="1"/>
  <c r="AG1429" i="1" s="1"/>
  <c r="AA1429" i="1"/>
  <c r="AF1429" i="1" s="1"/>
  <c r="AE1428" i="1"/>
  <c r="AJ1428" i="1" s="1"/>
  <c r="AD1428" i="1"/>
  <c r="AI1428" i="1" s="1"/>
  <c r="AC1428" i="1"/>
  <c r="AH1428" i="1" s="1"/>
  <c r="AB1428" i="1"/>
  <c r="AG1428" i="1" s="1"/>
  <c r="AA1428" i="1"/>
  <c r="AF1428" i="1" s="1"/>
  <c r="AE1427" i="1"/>
  <c r="AJ1427" i="1" s="1"/>
  <c r="AD1427" i="1"/>
  <c r="AI1427" i="1" s="1"/>
  <c r="AC1427" i="1"/>
  <c r="AH1427" i="1" s="1"/>
  <c r="AB1427" i="1"/>
  <c r="AG1427" i="1" s="1"/>
  <c r="AA1427" i="1"/>
  <c r="AF1427" i="1" s="1"/>
  <c r="AE1426" i="1"/>
  <c r="AJ1426" i="1" s="1"/>
  <c r="AD1426" i="1"/>
  <c r="AI1426" i="1" s="1"/>
  <c r="AC1426" i="1"/>
  <c r="AH1426" i="1" s="1"/>
  <c r="AB1426" i="1"/>
  <c r="AG1426" i="1" s="1"/>
  <c r="AA1426" i="1"/>
  <c r="AF1426" i="1" s="1"/>
  <c r="AE1425" i="1"/>
  <c r="AJ1425" i="1" s="1"/>
  <c r="AD1425" i="1"/>
  <c r="AI1425" i="1" s="1"/>
  <c r="AC1425" i="1"/>
  <c r="AH1425" i="1" s="1"/>
  <c r="AB1425" i="1"/>
  <c r="AG1425" i="1" s="1"/>
  <c r="AA1425" i="1"/>
  <c r="AF1425" i="1" s="1"/>
  <c r="AE1424" i="1"/>
  <c r="AJ1424" i="1" s="1"/>
  <c r="AD1424" i="1"/>
  <c r="AI1424" i="1" s="1"/>
  <c r="AC1424" i="1"/>
  <c r="AH1424" i="1" s="1"/>
  <c r="AB1424" i="1"/>
  <c r="AG1424" i="1" s="1"/>
  <c r="AA1424" i="1"/>
  <c r="AF1424" i="1" s="1"/>
  <c r="AE1423" i="1"/>
  <c r="AJ1423" i="1" s="1"/>
  <c r="AD1423" i="1"/>
  <c r="AI1423" i="1" s="1"/>
  <c r="AC1423" i="1"/>
  <c r="AH1423" i="1" s="1"/>
  <c r="AB1423" i="1"/>
  <c r="AG1423" i="1" s="1"/>
  <c r="AA1423" i="1"/>
  <c r="AF1423" i="1" s="1"/>
  <c r="AE1422" i="1"/>
  <c r="AJ1422" i="1" s="1"/>
  <c r="AD1422" i="1"/>
  <c r="AI1422" i="1" s="1"/>
  <c r="AC1422" i="1"/>
  <c r="AH1422" i="1" s="1"/>
  <c r="AB1422" i="1"/>
  <c r="AG1422" i="1" s="1"/>
  <c r="AA1422" i="1"/>
  <c r="AF1422" i="1" s="1"/>
  <c r="AE1421" i="1"/>
  <c r="AJ1421" i="1" s="1"/>
  <c r="AD1421" i="1"/>
  <c r="AI1421" i="1" s="1"/>
  <c r="AC1421" i="1"/>
  <c r="AH1421" i="1" s="1"/>
  <c r="AB1421" i="1"/>
  <c r="AG1421" i="1" s="1"/>
  <c r="AA1421" i="1"/>
  <c r="AF1421" i="1" s="1"/>
  <c r="AE1420" i="1"/>
  <c r="AJ1420" i="1" s="1"/>
  <c r="AD1420" i="1"/>
  <c r="AI1420" i="1" s="1"/>
  <c r="AC1420" i="1"/>
  <c r="AH1420" i="1" s="1"/>
  <c r="AB1420" i="1"/>
  <c r="AG1420" i="1" s="1"/>
  <c r="AA1420" i="1"/>
  <c r="AF1420" i="1" s="1"/>
  <c r="AE1419" i="1"/>
  <c r="AJ1419" i="1" s="1"/>
  <c r="AD1419" i="1"/>
  <c r="AI1419" i="1" s="1"/>
  <c r="AC1419" i="1"/>
  <c r="AH1419" i="1" s="1"/>
  <c r="AB1419" i="1"/>
  <c r="AG1419" i="1" s="1"/>
  <c r="AA1419" i="1"/>
  <c r="AF1419" i="1" s="1"/>
  <c r="AE1418" i="1"/>
  <c r="AJ1418" i="1" s="1"/>
  <c r="AD1418" i="1"/>
  <c r="AI1418" i="1" s="1"/>
  <c r="AC1418" i="1"/>
  <c r="AH1418" i="1" s="1"/>
  <c r="AB1418" i="1"/>
  <c r="AG1418" i="1" s="1"/>
  <c r="AA1418" i="1"/>
  <c r="AF1418" i="1" s="1"/>
  <c r="AE1417" i="1"/>
  <c r="AJ1417" i="1" s="1"/>
  <c r="AD1417" i="1"/>
  <c r="AI1417" i="1" s="1"/>
  <c r="AC1417" i="1"/>
  <c r="AH1417" i="1" s="1"/>
  <c r="AB1417" i="1"/>
  <c r="AG1417" i="1" s="1"/>
  <c r="AA1417" i="1"/>
  <c r="AF1417" i="1" s="1"/>
  <c r="AE1416" i="1"/>
  <c r="AJ1416" i="1" s="1"/>
  <c r="AD1416" i="1"/>
  <c r="AI1416" i="1" s="1"/>
  <c r="AC1416" i="1"/>
  <c r="AH1416" i="1" s="1"/>
  <c r="AB1416" i="1"/>
  <c r="AG1416" i="1" s="1"/>
  <c r="AA1416" i="1"/>
  <c r="AF1416" i="1" s="1"/>
  <c r="AE1415" i="1"/>
  <c r="AJ1415" i="1" s="1"/>
  <c r="AD1415" i="1"/>
  <c r="AI1415" i="1" s="1"/>
  <c r="AC1415" i="1"/>
  <c r="AH1415" i="1" s="1"/>
  <c r="AB1415" i="1"/>
  <c r="AG1415" i="1" s="1"/>
  <c r="AA1415" i="1"/>
  <c r="AF1415" i="1" s="1"/>
  <c r="AE1414" i="1"/>
  <c r="AJ1414" i="1" s="1"/>
  <c r="AD1414" i="1"/>
  <c r="AI1414" i="1" s="1"/>
  <c r="AC1414" i="1"/>
  <c r="AH1414" i="1" s="1"/>
  <c r="AB1414" i="1"/>
  <c r="AG1414" i="1" s="1"/>
  <c r="AA1414" i="1"/>
  <c r="AF1414" i="1" s="1"/>
  <c r="AE1413" i="1"/>
  <c r="AJ1413" i="1" s="1"/>
  <c r="AD1413" i="1"/>
  <c r="AI1413" i="1" s="1"/>
  <c r="AC1413" i="1"/>
  <c r="AH1413" i="1" s="1"/>
  <c r="AB1413" i="1"/>
  <c r="AG1413" i="1" s="1"/>
  <c r="AA1413" i="1"/>
  <c r="AF1413" i="1" s="1"/>
  <c r="AE1412" i="1"/>
  <c r="AJ1412" i="1" s="1"/>
  <c r="AD1412" i="1"/>
  <c r="AI1412" i="1" s="1"/>
  <c r="AC1412" i="1"/>
  <c r="AH1412" i="1" s="1"/>
  <c r="AB1412" i="1"/>
  <c r="AG1412" i="1" s="1"/>
  <c r="AA1412" i="1"/>
  <c r="AF1412" i="1" s="1"/>
  <c r="AE1411" i="1"/>
  <c r="AJ1411" i="1" s="1"/>
  <c r="AD1411" i="1"/>
  <c r="AI1411" i="1" s="1"/>
  <c r="AC1411" i="1"/>
  <c r="AH1411" i="1" s="1"/>
  <c r="AB1411" i="1"/>
  <c r="AG1411" i="1" s="1"/>
  <c r="AA1411" i="1"/>
  <c r="AF1411" i="1" s="1"/>
  <c r="AE1410" i="1"/>
  <c r="AJ1410" i="1" s="1"/>
  <c r="AD1410" i="1"/>
  <c r="AI1410" i="1" s="1"/>
  <c r="AC1410" i="1"/>
  <c r="AH1410" i="1" s="1"/>
  <c r="AB1410" i="1"/>
  <c r="AG1410" i="1" s="1"/>
  <c r="AA1410" i="1"/>
  <c r="AF1410" i="1" s="1"/>
  <c r="AE1409" i="1"/>
  <c r="AJ1409" i="1" s="1"/>
  <c r="AD1409" i="1"/>
  <c r="AI1409" i="1" s="1"/>
  <c r="AC1409" i="1"/>
  <c r="AH1409" i="1" s="1"/>
  <c r="AB1409" i="1"/>
  <c r="AG1409" i="1" s="1"/>
  <c r="AA1409" i="1"/>
  <c r="AF1409" i="1" s="1"/>
  <c r="AE1408" i="1"/>
  <c r="AJ1408" i="1" s="1"/>
  <c r="AD1408" i="1"/>
  <c r="AI1408" i="1" s="1"/>
  <c r="AC1408" i="1"/>
  <c r="AH1408" i="1" s="1"/>
  <c r="AB1408" i="1"/>
  <c r="AG1408" i="1" s="1"/>
  <c r="AA1408" i="1"/>
  <c r="AF1408" i="1" s="1"/>
  <c r="AE1407" i="1"/>
  <c r="AJ1407" i="1" s="1"/>
  <c r="AD1407" i="1"/>
  <c r="AI1407" i="1" s="1"/>
  <c r="AC1407" i="1"/>
  <c r="AH1407" i="1" s="1"/>
  <c r="AB1407" i="1"/>
  <c r="AG1407" i="1" s="1"/>
  <c r="AA1407" i="1"/>
  <c r="AF1407" i="1" s="1"/>
  <c r="AE1406" i="1"/>
  <c r="AJ1406" i="1" s="1"/>
  <c r="AD1406" i="1"/>
  <c r="AI1406" i="1" s="1"/>
  <c r="AC1406" i="1"/>
  <c r="AH1406" i="1" s="1"/>
  <c r="AB1406" i="1"/>
  <c r="AG1406" i="1" s="1"/>
  <c r="AA1406" i="1"/>
  <c r="AF1406" i="1" s="1"/>
  <c r="AE1405" i="1"/>
  <c r="AJ1405" i="1" s="1"/>
  <c r="AD1405" i="1"/>
  <c r="AI1405" i="1" s="1"/>
  <c r="AC1405" i="1"/>
  <c r="AH1405" i="1" s="1"/>
  <c r="AB1405" i="1"/>
  <c r="AG1405" i="1" s="1"/>
  <c r="AA1405" i="1"/>
  <c r="AF1405" i="1" s="1"/>
  <c r="AE1404" i="1"/>
  <c r="AJ1404" i="1" s="1"/>
  <c r="AD1404" i="1"/>
  <c r="AI1404" i="1" s="1"/>
  <c r="AC1404" i="1"/>
  <c r="AH1404" i="1" s="1"/>
  <c r="AB1404" i="1"/>
  <c r="AG1404" i="1" s="1"/>
  <c r="AA1404" i="1"/>
  <c r="AF1404" i="1" s="1"/>
  <c r="AE1403" i="1"/>
  <c r="AJ1403" i="1" s="1"/>
  <c r="AD1403" i="1"/>
  <c r="AI1403" i="1" s="1"/>
  <c r="AC1403" i="1"/>
  <c r="AH1403" i="1" s="1"/>
  <c r="AB1403" i="1"/>
  <c r="AG1403" i="1" s="1"/>
  <c r="AA1403" i="1"/>
  <c r="AF1403" i="1" s="1"/>
  <c r="AE1402" i="1"/>
  <c r="AJ1402" i="1" s="1"/>
  <c r="AD1402" i="1"/>
  <c r="AI1402" i="1" s="1"/>
  <c r="AC1402" i="1"/>
  <c r="AH1402" i="1" s="1"/>
  <c r="AB1402" i="1"/>
  <c r="AG1402" i="1" s="1"/>
  <c r="AA1402" i="1"/>
  <c r="AF1402" i="1" s="1"/>
  <c r="AE1401" i="1"/>
  <c r="AJ1401" i="1" s="1"/>
  <c r="AD1401" i="1"/>
  <c r="AI1401" i="1" s="1"/>
  <c r="AC1401" i="1"/>
  <c r="AH1401" i="1" s="1"/>
  <c r="AB1401" i="1"/>
  <c r="AG1401" i="1" s="1"/>
  <c r="AA1401" i="1"/>
  <c r="AF1401" i="1" s="1"/>
  <c r="AE1400" i="1"/>
  <c r="AJ1400" i="1" s="1"/>
  <c r="AD1400" i="1"/>
  <c r="AI1400" i="1" s="1"/>
  <c r="AC1400" i="1"/>
  <c r="AH1400" i="1" s="1"/>
  <c r="AB1400" i="1"/>
  <c r="AG1400" i="1" s="1"/>
  <c r="AA1400" i="1"/>
  <c r="AF1400" i="1" s="1"/>
  <c r="AE1399" i="1"/>
  <c r="AJ1399" i="1" s="1"/>
  <c r="AD1399" i="1"/>
  <c r="AI1399" i="1" s="1"/>
  <c r="AC1399" i="1"/>
  <c r="AH1399" i="1" s="1"/>
  <c r="AB1399" i="1"/>
  <c r="AG1399" i="1" s="1"/>
  <c r="AA1399" i="1"/>
  <c r="AF1399" i="1" s="1"/>
  <c r="AE1398" i="1"/>
  <c r="AJ1398" i="1" s="1"/>
  <c r="AD1398" i="1"/>
  <c r="AI1398" i="1" s="1"/>
  <c r="AC1398" i="1"/>
  <c r="AH1398" i="1" s="1"/>
  <c r="AB1398" i="1"/>
  <c r="AG1398" i="1" s="1"/>
  <c r="AA1398" i="1"/>
  <c r="AF1398" i="1" s="1"/>
  <c r="AE1397" i="1"/>
  <c r="AJ1397" i="1" s="1"/>
  <c r="AD1397" i="1"/>
  <c r="AI1397" i="1" s="1"/>
  <c r="AC1397" i="1"/>
  <c r="AH1397" i="1" s="1"/>
  <c r="AB1397" i="1"/>
  <c r="AG1397" i="1" s="1"/>
  <c r="AA1397" i="1"/>
  <c r="AF1397" i="1" s="1"/>
  <c r="AE1396" i="1"/>
  <c r="AJ1396" i="1" s="1"/>
  <c r="AD1396" i="1"/>
  <c r="AI1396" i="1" s="1"/>
  <c r="AC1396" i="1"/>
  <c r="AH1396" i="1" s="1"/>
  <c r="AB1396" i="1"/>
  <c r="AG1396" i="1" s="1"/>
  <c r="AA1396" i="1"/>
  <c r="AF1396" i="1" s="1"/>
  <c r="AE1395" i="1"/>
  <c r="AJ1395" i="1" s="1"/>
  <c r="AD1395" i="1"/>
  <c r="AI1395" i="1" s="1"/>
  <c r="AC1395" i="1"/>
  <c r="AH1395" i="1" s="1"/>
  <c r="AB1395" i="1"/>
  <c r="AG1395" i="1" s="1"/>
  <c r="AA1395" i="1"/>
  <c r="AF1395" i="1" s="1"/>
  <c r="AE1394" i="1"/>
  <c r="AJ1394" i="1" s="1"/>
  <c r="AD1394" i="1"/>
  <c r="AI1394" i="1" s="1"/>
  <c r="AC1394" i="1"/>
  <c r="AH1394" i="1" s="1"/>
  <c r="AB1394" i="1"/>
  <c r="AG1394" i="1" s="1"/>
  <c r="AA1394" i="1"/>
  <c r="AF1394" i="1" s="1"/>
  <c r="AE1393" i="1"/>
  <c r="AJ1393" i="1" s="1"/>
  <c r="AD1393" i="1"/>
  <c r="AI1393" i="1" s="1"/>
  <c r="AC1393" i="1"/>
  <c r="AH1393" i="1" s="1"/>
  <c r="AB1393" i="1"/>
  <c r="AG1393" i="1" s="1"/>
  <c r="AA1393" i="1"/>
  <c r="AF1393" i="1" s="1"/>
  <c r="AE1392" i="1"/>
  <c r="AJ1392" i="1" s="1"/>
  <c r="AD1392" i="1"/>
  <c r="AI1392" i="1" s="1"/>
  <c r="AC1392" i="1"/>
  <c r="AH1392" i="1" s="1"/>
  <c r="AB1392" i="1"/>
  <c r="AG1392" i="1" s="1"/>
  <c r="AA1392" i="1"/>
  <c r="AF1392" i="1" s="1"/>
  <c r="AE1391" i="1"/>
  <c r="AJ1391" i="1" s="1"/>
  <c r="AD1391" i="1"/>
  <c r="AI1391" i="1" s="1"/>
  <c r="AC1391" i="1"/>
  <c r="AH1391" i="1" s="1"/>
  <c r="AB1391" i="1"/>
  <c r="AG1391" i="1" s="1"/>
  <c r="AA1391" i="1"/>
  <c r="AF1391" i="1" s="1"/>
  <c r="AE1390" i="1"/>
  <c r="AJ1390" i="1" s="1"/>
  <c r="AD1390" i="1"/>
  <c r="AI1390" i="1" s="1"/>
  <c r="AC1390" i="1"/>
  <c r="AH1390" i="1" s="1"/>
  <c r="AB1390" i="1"/>
  <c r="AG1390" i="1" s="1"/>
  <c r="AA1390" i="1"/>
  <c r="AF1390" i="1" s="1"/>
  <c r="AE1389" i="1"/>
  <c r="AJ1389" i="1" s="1"/>
  <c r="AD1389" i="1"/>
  <c r="AI1389" i="1" s="1"/>
  <c r="AC1389" i="1"/>
  <c r="AH1389" i="1" s="1"/>
  <c r="AB1389" i="1"/>
  <c r="AG1389" i="1" s="1"/>
  <c r="AA1389" i="1"/>
  <c r="AF1389" i="1" s="1"/>
  <c r="AE1388" i="1"/>
  <c r="AJ1388" i="1" s="1"/>
  <c r="AD1388" i="1"/>
  <c r="AI1388" i="1" s="1"/>
  <c r="AC1388" i="1"/>
  <c r="AH1388" i="1" s="1"/>
  <c r="AB1388" i="1"/>
  <c r="AG1388" i="1" s="1"/>
  <c r="AA1388" i="1"/>
  <c r="AF1388" i="1" s="1"/>
  <c r="AE1387" i="1"/>
  <c r="AJ1387" i="1" s="1"/>
  <c r="AD1387" i="1"/>
  <c r="AI1387" i="1" s="1"/>
  <c r="AC1387" i="1"/>
  <c r="AH1387" i="1" s="1"/>
  <c r="AB1387" i="1"/>
  <c r="AG1387" i="1" s="1"/>
  <c r="AA1387" i="1"/>
  <c r="AF1387" i="1" s="1"/>
  <c r="AE1386" i="1"/>
  <c r="AJ1386" i="1" s="1"/>
  <c r="AD1386" i="1"/>
  <c r="AI1386" i="1" s="1"/>
  <c r="AC1386" i="1"/>
  <c r="AH1386" i="1" s="1"/>
  <c r="AB1386" i="1"/>
  <c r="AG1386" i="1" s="1"/>
  <c r="AA1386" i="1"/>
  <c r="AF1386" i="1" s="1"/>
  <c r="AE1385" i="1"/>
  <c r="AJ1385" i="1" s="1"/>
  <c r="AD1385" i="1"/>
  <c r="AI1385" i="1" s="1"/>
  <c r="AC1385" i="1"/>
  <c r="AH1385" i="1" s="1"/>
  <c r="AB1385" i="1"/>
  <c r="AG1385" i="1" s="1"/>
  <c r="AA1385" i="1"/>
  <c r="AF1385" i="1" s="1"/>
  <c r="AE1384" i="1"/>
  <c r="AJ1384" i="1" s="1"/>
  <c r="AD1384" i="1"/>
  <c r="AI1384" i="1" s="1"/>
  <c r="AC1384" i="1"/>
  <c r="AH1384" i="1" s="1"/>
  <c r="AB1384" i="1"/>
  <c r="AG1384" i="1" s="1"/>
  <c r="AA1384" i="1"/>
  <c r="AF1384" i="1" s="1"/>
  <c r="AE1383" i="1"/>
  <c r="AJ1383" i="1" s="1"/>
  <c r="AD1383" i="1"/>
  <c r="AI1383" i="1" s="1"/>
  <c r="AC1383" i="1"/>
  <c r="AH1383" i="1" s="1"/>
  <c r="AB1383" i="1"/>
  <c r="AG1383" i="1" s="1"/>
  <c r="AA1383" i="1"/>
  <c r="AF1383" i="1" s="1"/>
  <c r="AE1382" i="1"/>
  <c r="AJ1382" i="1" s="1"/>
  <c r="AD1382" i="1"/>
  <c r="AI1382" i="1" s="1"/>
  <c r="AC1382" i="1"/>
  <c r="AH1382" i="1" s="1"/>
  <c r="AB1382" i="1"/>
  <c r="AG1382" i="1" s="1"/>
  <c r="AA1382" i="1"/>
  <c r="AF1382" i="1" s="1"/>
  <c r="AE1381" i="1"/>
  <c r="AJ1381" i="1" s="1"/>
  <c r="AD1381" i="1"/>
  <c r="AI1381" i="1" s="1"/>
  <c r="AC1381" i="1"/>
  <c r="AH1381" i="1" s="1"/>
  <c r="AB1381" i="1"/>
  <c r="AG1381" i="1" s="1"/>
  <c r="AA1381" i="1"/>
  <c r="AF1381" i="1" s="1"/>
  <c r="AE1380" i="1"/>
  <c r="AJ1380" i="1" s="1"/>
  <c r="AD1380" i="1"/>
  <c r="AI1380" i="1" s="1"/>
  <c r="AC1380" i="1"/>
  <c r="AH1380" i="1" s="1"/>
  <c r="AB1380" i="1"/>
  <c r="AG1380" i="1" s="1"/>
  <c r="AA1380" i="1"/>
  <c r="AF1380" i="1" s="1"/>
  <c r="AE1379" i="1"/>
  <c r="AJ1379" i="1" s="1"/>
  <c r="AD1379" i="1"/>
  <c r="AI1379" i="1" s="1"/>
  <c r="AC1379" i="1"/>
  <c r="AH1379" i="1" s="1"/>
  <c r="AB1379" i="1"/>
  <c r="AG1379" i="1" s="1"/>
  <c r="AA1379" i="1"/>
  <c r="AF1379" i="1" s="1"/>
  <c r="AE1378" i="1"/>
  <c r="AJ1378" i="1" s="1"/>
  <c r="AD1378" i="1"/>
  <c r="AI1378" i="1" s="1"/>
  <c r="AC1378" i="1"/>
  <c r="AH1378" i="1" s="1"/>
  <c r="AB1378" i="1"/>
  <c r="AG1378" i="1" s="1"/>
  <c r="AA1378" i="1"/>
  <c r="AF1378" i="1" s="1"/>
  <c r="AE1377" i="1"/>
  <c r="AJ1377" i="1" s="1"/>
  <c r="AD1377" i="1"/>
  <c r="AI1377" i="1" s="1"/>
  <c r="AC1377" i="1"/>
  <c r="AH1377" i="1" s="1"/>
  <c r="AB1377" i="1"/>
  <c r="AG1377" i="1" s="1"/>
  <c r="AA1377" i="1"/>
  <c r="AF1377" i="1" s="1"/>
  <c r="AE1376" i="1"/>
  <c r="AJ1376" i="1" s="1"/>
  <c r="AD1376" i="1"/>
  <c r="AI1376" i="1" s="1"/>
  <c r="AC1376" i="1"/>
  <c r="AH1376" i="1" s="1"/>
  <c r="AB1376" i="1"/>
  <c r="AG1376" i="1" s="1"/>
  <c r="AA1376" i="1"/>
  <c r="AF1376" i="1" s="1"/>
  <c r="AE1375" i="1"/>
  <c r="AJ1375" i="1" s="1"/>
  <c r="AD1375" i="1"/>
  <c r="AI1375" i="1" s="1"/>
  <c r="AC1375" i="1"/>
  <c r="AH1375" i="1" s="1"/>
  <c r="AB1375" i="1"/>
  <c r="AG1375" i="1" s="1"/>
  <c r="AA1375" i="1"/>
  <c r="AF1375" i="1" s="1"/>
  <c r="AE1374" i="1"/>
  <c r="AJ1374" i="1" s="1"/>
  <c r="AD1374" i="1"/>
  <c r="AI1374" i="1" s="1"/>
  <c r="AC1374" i="1"/>
  <c r="AH1374" i="1" s="1"/>
  <c r="AB1374" i="1"/>
  <c r="AG1374" i="1" s="1"/>
  <c r="AA1374" i="1"/>
  <c r="AF1374" i="1" s="1"/>
  <c r="AE1373" i="1"/>
  <c r="AJ1373" i="1" s="1"/>
  <c r="AD1373" i="1"/>
  <c r="AI1373" i="1" s="1"/>
  <c r="AC1373" i="1"/>
  <c r="AH1373" i="1" s="1"/>
  <c r="AB1373" i="1"/>
  <c r="AG1373" i="1" s="1"/>
  <c r="AA1373" i="1"/>
  <c r="AF1373" i="1" s="1"/>
  <c r="AE1372" i="1"/>
  <c r="AJ1372" i="1" s="1"/>
  <c r="AD1372" i="1"/>
  <c r="AI1372" i="1" s="1"/>
  <c r="AC1372" i="1"/>
  <c r="AH1372" i="1" s="1"/>
  <c r="AB1372" i="1"/>
  <c r="AG1372" i="1" s="1"/>
  <c r="AA1372" i="1"/>
  <c r="AF1372" i="1" s="1"/>
  <c r="AE1371" i="1"/>
  <c r="AJ1371" i="1" s="1"/>
  <c r="AD1371" i="1"/>
  <c r="AI1371" i="1" s="1"/>
  <c r="AC1371" i="1"/>
  <c r="AH1371" i="1" s="1"/>
  <c r="AB1371" i="1"/>
  <c r="AG1371" i="1" s="1"/>
  <c r="AA1371" i="1"/>
  <c r="AF1371" i="1" s="1"/>
  <c r="AE1370" i="1"/>
  <c r="AJ1370" i="1" s="1"/>
  <c r="AD1370" i="1"/>
  <c r="AI1370" i="1" s="1"/>
  <c r="AC1370" i="1"/>
  <c r="AH1370" i="1" s="1"/>
  <c r="AB1370" i="1"/>
  <c r="AG1370" i="1" s="1"/>
  <c r="AA1370" i="1"/>
  <c r="AF1370" i="1" s="1"/>
  <c r="AE1369" i="1"/>
  <c r="AJ1369" i="1" s="1"/>
  <c r="AD1369" i="1"/>
  <c r="AI1369" i="1" s="1"/>
  <c r="AC1369" i="1"/>
  <c r="AH1369" i="1" s="1"/>
  <c r="AB1369" i="1"/>
  <c r="AG1369" i="1" s="1"/>
  <c r="AA1369" i="1"/>
  <c r="AF1369" i="1" s="1"/>
  <c r="AE1368" i="1"/>
  <c r="AJ1368" i="1" s="1"/>
  <c r="AD1368" i="1"/>
  <c r="AI1368" i="1" s="1"/>
  <c r="AC1368" i="1"/>
  <c r="AH1368" i="1" s="1"/>
  <c r="AB1368" i="1"/>
  <c r="AG1368" i="1" s="1"/>
  <c r="AA1368" i="1"/>
  <c r="AF1368" i="1" s="1"/>
  <c r="AE1367" i="1"/>
  <c r="AJ1367" i="1" s="1"/>
  <c r="AD1367" i="1"/>
  <c r="AI1367" i="1" s="1"/>
  <c r="AC1367" i="1"/>
  <c r="AH1367" i="1" s="1"/>
  <c r="AB1367" i="1"/>
  <c r="AG1367" i="1" s="1"/>
  <c r="AA1367" i="1"/>
  <c r="AF1367" i="1" s="1"/>
  <c r="AE1366" i="1"/>
  <c r="AJ1366" i="1" s="1"/>
  <c r="AD1366" i="1"/>
  <c r="AI1366" i="1" s="1"/>
  <c r="AC1366" i="1"/>
  <c r="AH1366" i="1" s="1"/>
  <c r="AB1366" i="1"/>
  <c r="AG1366" i="1" s="1"/>
  <c r="AA1366" i="1"/>
  <c r="AF1366" i="1" s="1"/>
  <c r="AE1365" i="1"/>
  <c r="AJ1365" i="1" s="1"/>
  <c r="AD1365" i="1"/>
  <c r="AI1365" i="1" s="1"/>
  <c r="AC1365" i="1"/>
  <c r="AH1365" i="1" s="1"/>
  <c r="AB1365" i="1"/>
  <c r="AG1365" i="1" s="1"/>
  <c r="AA1365" i="1"/>
  <c r="AF1365" i="1" s="1"/>
  <c r="AE1364" i="1"/>
  <c r="AJ1364" i="1" s="1"/>
  <c r="AD1364" i="1"/>
  <c r="AI1364" i="1" s="1"/>
  <c r="AC1364" i="1"/>
  <c r="AH1364" i="1" s="1"/>
  <c r="AB1364" i="1"/>
  <c r="AG1364" i="1" s="1"/>
  <c r="AA1364" i="1"/>
  <c r="AF1364" i="1" s="1"/>
  <c r="AE1363" i="1"/>
  <c r="AJ1363" i="1" s="1"/>
  <c r="AD1363" i="1"/>
  <c r="AI1363" i="1" s="1"/>
  <c r="AC1363" i="1"/>
  <c r="AH1363" i="1" s="1"/>
  <c r="AB1363" i="1"/>
  <c r="AG1363" i="1" s="1"/>
  <c r="AA1363" i="1"/>
  <c r="AF1363" i="1" s="1"/>
  <c r="AE1362" i="1"/>
  <c r="AJ1362" i="1" s="1"/>
  <c r="AD1362" i="1"/>
  <c r="AI1362" i="1" s="1"/>
  <c r="AC1362" i="1"/>
  <c r="AH1362" i="1" s="1"/>
  <c r="AB1362" i="1"/>
  <c r="AG1362" i="1" s="1"/>
  <c r="AA1362" i="1"/>
  <c r="AF1362" i="1" s="1"/>
  <c r="AE1361" i="1"/>
  <c r="AJ1361" i="1" s="1"/>
  <c r="AD1361" i="1"/>
  <c r="AI1361" i="1" s="1"/>
  <c r="AC1361" i="1"/>
  <c r="AH1361" i="1" s="1"/>
  <c r="AB1361" i="1"/>
  <c r="AG1361" i="1" s="1"/>
  <c r="AA1361" i="1"/>
  <c r="AF1361" i="1" s="1"/>
  <c r="AE1360" i="1"/>
  <c r="AJ1360" i="1" s="1"/>
  <c r="AD1360" i="1"/>
  <c r="AI1360" i="1" s="1"/>
  <c r="AC1360" i="1"/>
  <c r="AH1360" i="1" s="1"/>
  <c r="AB1360" i="1"/>
  <c r="AG1360" i="1" s="1"/>
  <c r="AA1360" i="1"/>
  <c r="AF1360" i="1" s="1"/>
  <c r="AE1359" i="1"/>
  <c r="AJ1359" i="1" s="1"/>
  <c r="AD1359" i="1"/>
  <c r="AI1359" i="1" s="1"/>
  <c r="AC1359" i="1"/>
  <c r="AH1359" i="1" s="1"/>
  <c r="AB1359" i="1"/>
  <c r="AG1359" i="1" s="1"/>
  <c r="AA1359" i="1"/>
  <c r="AF1359" i="1" s="1"/>
  <c r="AE1358" i="1"/>
  <c r="AJ1358" i="1" s="1"/>
  <c r="AD1358" i="1"/>
  <c r="AI1358" i="1" s="1"/>
  <c r="AC1358" i="1"/>
  <c r="AH1358" i="1" s="1"/>
  <c r="AB1358" i="1"/>
  <c r="AG1358" i="1" s="1"/>
  <c r="AA1358" i="1"/>
  <c r="AF1358" i="1" s="1"/>
  <c r="AE1357" i="1"/>
  <c r="AJ1357" i="1" s="1"/>
  <c r="AD1357" i="1"/>
  <c r="AI1357" i="1" s="1"/>
  <c r="AC1357" i="1"/>
  <c r="AH1357" i="1" s="1"/>
  <c r="AB1357" i="1"/>
  <c r="AG1357" i="1" s="1"/>
  <c r="AA1357" i="1"/>
  <c r="AF1357" i="1" s="1"/>
  <c r="AE1356" i="1"/>
  <c r="AJ1356" i="1" s="1"/>
  <c r="AD1356" i="1"/>
  <c r="AI1356" i="1" s="1"/>
  <c r="AC1356" i="1"/>
  <c r="AH1356" i="1" s="1"/>
  <c r="AB1356" i="1"/>
  <c r="AG1356" i="1" s="1"/>
  <c r="AA1356" i="1"/>
  <c r="AF1356" i="1" s="1"/>
  <c r="AE1355" i="1"/>
  <c r="AJ1355" i="1" s="1"/>
  <c r="AD1355" i="1"/>
  <c r="AI1355" i="1" s="1"/>
  <c r="AC1355" i="1"/>
  <c r="AH1355" i="1" s="1"/>
  <c r="AB1355" i="1"/>
  <c r="AG1355" i="1" s="1"/>
  <c r="AA1355" i="1"/>
  <c r="AF1355" i="1" s="1"/>
  <c r="AE1354" i="1"/>
  <c r="AJ1354" i="1" s="1"/>
  <c r="AD1354" i="1"/>
  <c r="AI1354" i="1" s="1"/>
  <c r="AC1354" i="1"/>
  <c r="AH1354" i="1" s="1"/>
  <c r="AB1354" i="1"/>
  <c r="AG1354" i="1" s="1"/>
  <c r="AA1354" i="1"/>
  <c r="AF1354" i="1" s="1"/>
  <c r="AE1353" i="1"/>
  <c r="AJ1353" i="1" s="1"/>
  <c r="AD1353" i="1"/>
  <c r="AI1353" i="1" s="1"/>
  <c r="AC1353" i="1"/>
  <c r="AH1353" i="1" s="1"/>
  <c r="AB1353" i="1"/>
  <c r="AG1353" i="1" s="1"/>
  <c r="AA1353" i="1"/>
  <c r="AF1353" i="1" s="1"/>
  <c r="AE1352" i="1"/>
  <c r="AJ1352" i="1" s="1"/>
  <c r="AD1352" i="1"/>
  <c r="AI1352" i="1" s="1"/>
  <c r="AC1352" i="1"/>
  <c r="AH1352" i="1" s="1"/>
  <c r="AB1352" i="1"/>
  <c r="AG1352" i="1" s="1"/>
  <c r="AA1352" i="1"/>
  <c r="AF1352" i="1" s="1"/>
  <c r="AE1351" i="1"/>
  <c r="AJ1351" i="1" s="1"/>
  <c r="AD1351" i="1"/>
  <c r="AI1351" i="1" s="1"/>
  <c r="AC1351" i="1"/>
  <c r="AH1351" i="1" s="1"/>
  <c r="AB1351" i="1"/>
  <c r="AG1351" i="1" s="1"/>
  <c r="AA1351" i="1"/>
  <c r="AF1351" i="1" s="1"/>
  <c r="AE1350" i="1"/>
  <c r="AJ1350" i="1" s="1"/>
  <c r="AD1350" i="1"/>
  <c r="AI1350" i="1" s="1"/>
  <c r="AC1350" i="1"/>
  <c r="AH1350" i="1" s="1"/>
  <c r="AB1350" i="1"/>
  <c r="AG1350" i="1" s="1"/>
  <c r="AA1350" i="1"/>
  <c r="AF1350" i="1" s="1"/>
  <c r="AE1349" i="1"/>
  <c r="AJ1349" i="1" s="1"/>
  <c r="AD1349" i="1"/>
  <c r="AI1349" i="1" s="1"/>
  <c r="AC1349" i="1"/>
  <c r="AH1349" i="1" s="1"/>
  <c r="AB1349" i="1"/>
  <c r="AG1349" i="1" s="1"/>
  <c r="AA1349" i="1"/>
  <c r="AF1349" i="1" s="1"/>
  <c r="AE1348" i="1"/>
  <c r="AJ1348" i="1" s="1"/>
  <c r="AD1348" i="1"/>
  <c r="AI1348" i="1" s="1"/>
  <c r="AC1348" i="1"/>
  <c r="AH1348" i="1" s="1"/>
  <c r="AB1348" i="1"/>
  <c r="AG1348" i="1" s="1"/>
  <c r="AA1348" i="1"/>
  <c r="AF1348" i="1" s="1"/>
  <c r="AE1347" i="1"/>
  <c r="AJ1347" i="1" s="1"/>
  <c r="AD1347" i="1"/>
  <c r="AI1347" i="1" s="1"/>
  <c r="AC1347" i="1"/>
  <c r="AH1347" i="1" s="1"/>
  <c r="AB1347" i="1"/>
  <c r="AG1347" i="1" s="1"/>
  <c r="AA1347" i="1"/>
  <c r="AF1347" i="1" s="1"/>
  <c r="AE1346" i="1"/>
  <c r="AJ1346" i="1" s="1"/>
  <c r="AD1346" i="1"/>
  <c r="AI1346" i="1" s="1"/>
  <c r="AC1346" i="1"/>
  <c r="AH1346" i="1" s="1"/>
  <c r="AB1346" i="1"/>
  <c r="AG1346" i="1" s="1"/>
  <c r="AA1346" i="1"/>
  <c r="AF1346" i="1" s="1"/>
  <c r="AE1345" i="1"/>
  <c r="AJ1345" i="1" s="1"/>
  <c r="AD1345" i="1"/>
  <c r="AI1345" i="1" s="1"/>
  <c r="AC1345" i="1"/>
  <c r="AH1345" i="1" s="1"/>
  <c r="AB1345" i="1"/>
  <c r="AG1345" i="1" s="1"/>
  <c r="AA1345" i="1"/>
  <c r="AF1345" i="1" s="1"/>
  <c r="AE1344" i="1"/>
  <c r="AJ1344" i="1" s="1"/>
  <c r="AD1344" i="1"/>
  <c r="AI1344" i="1" s="1"/>
  <c r="AC1344" i="1"/>
  <c r="AH1344" i="1" s="1"/>
  <c r="AB1344" i="1"/>
  <c r="AG1344" i="1" s="1"/>
  <c r="AA1344" i="1"/>
  <c r="AF1344" i="1" s="1"/>
  <c r="AE1343" i="1"/>
  <c r="AJ1343" i="1" s="1"/>
  <c r="AD1343" i="1"/>
  <c r="AI1343" i="1" s="1"/>
  <c r="AC1343" i="1"/>
  <c r="AH1343" i="1" s="1"/>
  <c r="AB1343" i="1"/>
  <c r="AG1343" i="1" s="1"/>
  <c r="AA1343" i="1"/>
  <c r="AF1343" i="1" s="1"/>
  <c r="AE1342" i="1"/>
  <c r="AJ1342" i="1" s="1"/>
  <c r="AD1342" i="1"/>
  <c r="AI1342" i="1" s="1"/>
  <c r="AC1342" i="1"/>
  <c r="AH1342" i="1" s="1"/>
  <c r="AB1342" i="1"/>
  <c r="AG1342" i="1" s="1"/>
  <c r="AA1342" i="1"/>
  <c r="AF1342" i="1" s="1"/>
  <c r="AE1341" i="1"/>
  <c r="AJ1341" i="1" s="1"/>
  <c r="AD1341" i="1"/>
  <c r="AI1341" i="1" s="1"/>
  <c r="AC1341" i="1"/>
  <c r="AH1341" i="1" s="1"/>
  <c r="AB1341" i="1"/>
  <c r="AG1341" i="1" s="1"/>
  <c r="AA1341" i="1"/>
  <c r="AF1341" i="1" s="1"/>
  <c r="AE1340" i="1"/>
  <c r="AJ1340" i="1" s="1"/>
  <c r="AD1340" i="1"/>
  <c r="AI1340" i="1" s="1"/>
  <c r="AC1340" i="1"/>
  <c r="AH1340" i="1" s="1"/>
  <c r="AB1340" i="1"/>
  <c r="AG1340" i="1" s="1"/>
  <c r="AA1340" i="1"/>
  <c r="AF1340" i="1" s="1"/>
  <c r="AE1339" i="1"/>
  <c r="AJ1339" i="1" s="1"/>
  <c r="AD1339" i="1"/>
  <c r="AI1339" i="1" s="1"/>
  <c r="AC1339" i="1"/>
  <c r="AH1339" i="1" s="1"/>
  <c r="AB1339" i="1"/>
  <c r="AG1339" i="1" s="1"/>
  <c r="AA1339" i="1"/>
  <c r="AF1339" i="1" s="1"/>
  <c r="AE1338" i="1"/>
  <c r="AJ1338" i="1" s="1"/>
  <c r="AD1338" i="1"/>
  <c r="AI1338" i="1" s="1"/>
  <c r="AC1338" i="1"/>
  <c r="AH1338" i="1" s="1"/>
  <c r="AB1338" i="1"/>
  <c r="AG1338" i="1" s="1"/>
  <c r="AA1338" i="1"/>
  <c r="AF1338" i="1" s="1"/>
  <c r="AE1337" i="1"/>
  <c r="AJ1337" i="1" s="1"/>
  <c r="AD1337" i="1"/>
  <c r="AI1337" i="1" s="1"/>
  <c r="AC1337" i="1"/>
  <c r="AH1337" i="1" s="1"/>
  <c r="AB1337" i="1"/>
  <c r="AG1337" i="1" s="1"/>
  <c r="AA1337" i="1"/>
  <c r="AF1337" i="1" s="1"/>
  <c r="AE1336" i="1"/>
  <c r="AJ1336" i="1" s="1"/>
  <c r="AD1336" i="1"/>
  <c r="AI1336" i="1" s="1"/>
  <c r="AC1336" i="1"/>
  <c r="AH1336" i="1" s="1"/>
  <c r="AB1336" i="1"/>
  <c r="AG1336" i="1" s="1"/>
  <c r="AA1336" i="1"/>
  <c r="AF1336" i="1" s="1"/>
  <c r="AE1335" i="1"/>
  <c r="AJ1335" i="1" s="1"/>
  <c r="AD1335" i="1"/>
  <c r="AI1335" i="1" s="1"/>
  <c r="AC1335" i="1"/>
  <c r="AH1335" i="1" s="1"/>
  <c r="AB1335" i="1"/>
  <c r="AG1335" i="1" s="1"/>
  <c r="AA1335" i="1"/>
  <c r="AF1335" i="1" s="1"/>
  <c r="AE1334" i="1"/>
  <c r="AJ1334" i="1" s="1"/>
  <c r="AD1334" i="1"/>
  <c r="AI1334" i="1" s="1"/>
  <c r="AC1334" i="1"/>
  <c r="AH1334" i="1" s="1"/>
  <c r="AB1334" i="1"/>
  <c r="AG1334" i="1" s="1"/>
  <c r="AA1334" i="1"/>
  <c r="AF1334" i="1" s="1"/>
  <c r="AE1333" i="1"/>
  <c r="AJ1333" i="1" s="1"/>
  <c r="AD1333" i="1"/>
  <c r="AI1333" i="1" s="1"/>
  <c r="AC1333" i="1"/>
  <c r="AH1333" i="1" s="1"/>
  <c r="AB1333" i="1"/>
  <c r="AG1333" i="1" s="1"/>
  <c r="AA1333" i="1"/>
  <c r="AF1333" i="1" s="1"/>
  <c r="AE1332" i="1"/>
  <c r="AJ1332" i="1" s="1"/>
  <c r="AD1332" i="1"/>
  <c r="AI1332" i="1" s="1"/>
  <c r="AC1332" i="1"/>
  <c r="AH1332" i="1" s="1"/>
  <c r="AB1332" i="1"/>
  <c r="AG1332" i="1" s="1"/>
  <c r="AA1332" i="1"/>
  <c r="AF1332" i="1" s="1"/>
  <c r="AE1331" i="1"/>
  <c r="AJ1331" i="1" s="1"/>
  <c r="AD1331" i="1"/>
  <c r="AI1331" i="1" s="1"/>
  <c r="AC1331" i="1"/>
  <c r="AH1331" i="1" s="1"/>
  <c r="AB1331" i="1"/>
  <c r="AG1331" i="1" s="1"/>
  <c r="AA1331" i="1"/>
  <c r="AF1331" i="1" s="1"/>
  <c r="AE1330" i="1"/>
  <c r="AJ1330" i="1" s="1"/>
  <c r="AD1330" i="1"/>
  <c r="AI1330" i="1" s="1"/>
  <c r="AC1330" i="1"/>
  <c r="AH1330" i="1" s="1"/>
  <c r="AB1330" i="1"/>
  <c r="AG1330" i="1" s="1"/>
  <c r="AA1330" i="1"/>
  <c r="AF1330" i="1" s="1"/>
  <c r="AE1329" i="1"/>
  <c r="AJ1329" i="1" s="1"/>
  <c r="AD1329" i="1"/>
  <c r="AI1329" i="1" s="1"/>
  <c r="AC1329" i="1"/>
  <c r="AH1329" i="1" s="1"/>
  <c r="AB1329" i="1"/>
  <c r="AG1329" i="1" s="1"/>
  <c r="AA1329" i="1"/>
  <c r="AF1329" i="1" s="1"/>
  <c r="AE1328" i="1"/>
  <c r="AJ1328" i="1" s="1"/>
  <c r="AD1328" i="1"/>
  <c r="AI1328" i="1" s="1"/>
  <c r="AC1328" i="1"/>
  <c r="AH1328" i="1" s="1"/>
  <c r="AB1328" i="1"/>
  <c r="AG1328" i="1" s="1"/>
  <c r="AA1328" i="1"/>
  <c r="AF1328" i="1" s="1"/>
  <c r="AE1327" i="1"/>
  <c r="AJ1327" i="1" s="1"/>
  <c r="AD1327" i="1"/>
  <c r="AI1327" i="1" s="1"/>
  <c r="AC1327" i="1"/>
  <c r="AH1327" i="1" s="1"/>
  <c r="AB1327" i="1"/>
  <c r="AG1327" i="1" s="1"/>
  <c r="AA1327" i="1"/>
  <c r="AF1327" i="1" s="1"/>
  <c r="AE1326" i="1"/>
  <c r="AJ1326" i="1" s="1"/>
  <c r="AD1326" i="1"/>
  <c r="AI1326" i="1" s="1"/>
  <c r="AC1326" i="1"/>
  <c r="AH1326" i="1" s="1"/>
  <c r="AB1326" i="1"/>
  <c r="AG1326" i="1" s="1"/>
  <c r="AA1326" i="1"/>
  <c r="AF1326" i="1" s="1"/>
  <c r="AE1325" i="1"/>
  <c r="AJ1325" i="1" s="1"/>
  <c r="AD1325" i="1"/>
  <c r="AI1325" i="1" s="1"/>
  <c r="AC1325" i="1"/>
  <c r="AH1325" i="1" s="1"/>
  <c r="AB1325" i="1"/>
  <c r="AG1325" i="1" s="1"/>
  <c r="AA1325" i="1"/>
  <c r="AF1325" i="1" s="1"/>
  <c r="AE1324" i="1"/>
  <c r="AJ1324" i="1" s="1"/>
  <c r="AD1324" i="1"/>
  <c r="AI1324" i="1" s="1"/>
  <c r="AC1324" i="1"/>
  <c r="AH1324" i="1" s="1"/>
  <c r="AB1324" i="1"/>
  <c r="AG1324" i="1" s="1"/>
  <c r="AA1324" i="1"/>
  <c r="AF1324" i="1" s="1"/>
  <c r="AE1323" i="1"/>
  <c r="AJ1323" i="1" s="1"/>
  <c r="AD1323" i="1"/>
  <c r="AI1323" i="1" s="1"/>
  <c r="AC1323" i="1"/>
  <c r="AH1323" i="1" s="1"/>
  <c r="AB1323" i="1"/>
  <c r="AG1323" i="1" s="1"/>
  <c r="AA1323" i="1"/>
  <c r="AF1323" i="1" s="1"/>
  <c r="AE1322" i="1"/>
  <c r="AJ1322" i="1" s="1"/>
  <c r="AD1322" i="1"/>
  <c r="AI1322" i="1" s="1"/>
  <c r="AC1322" i="1"/>
  <c r="AH1322" i="1" s="1"/>
  <c r="AB1322" i="1"/>
  <c r="AG1322" i="1" s="1"/>
  <c r="AA1322" i="1"/>
  <c r="AF1322" i="1" s="1"/>
  <c r="AE1321" i="1"/>
  <c r="AJ1321" i="1" s="1"/>
  <c r="AD1321" i="1"/>
  <c r="AI1321" i="1" s="1"/>
  <c r="AC1321" i="1"/>
  <c r="AH1321" i="1" s="1"/>
  <c r="AB1321" i="1"/>
  <c r="AG1321" i="1" s="1"/>
  <c r="AA1321" i="1"/>
  <c r="AF1321" i="1" s="1"/>
  <c r="AE1320" i="1"/>
  <c r="AJ1320" i="1" s="1"/>
  <c r="AD1320" i="1"/>
  <c r="AI1320" i="1" s="1"/>
  <c r="AC1320" i="1"/>
  <c r="AH1320" i="1" s="1"/>
  <c r="AB1320" i="1"/>
  <c r="AG1320" i="1" s="1"/>
  <c r="AA1320" i="1"/>
  <c r="AF1320" i="1" s="1"/>
  <c r="AE1319" i="1"/>
  <c r="AJ1319" i="1" s="1"/>
  <c r="AD1319" i="1"/>
  <c r="AI1319" i="1" s="1"/>
  <c r="AC1319" i="1"/>
  <c r="AH1319" i="1" s="1"/>
  <c r="AB1319" i="1"/>
  <c r="AG1319" i="1" s="1"/>
  <c r="AA1319" i="1"/>
  <c r="AF1319" i="1" s="1"/>
  <c r="AE1318" i="1"/>
  <c r="AJ1318" i="1" s="1"/>
  <c r="AD1318" i="1"/>
  <c r="AI1318" i="1" s="1"/>
  <c r="AC1318" i="1"/>
  <c r="AH1318" i="1" s="1"/>
  <c r="AB1318" i="1"/>
  <c r="AG1318" i="1" s="1"/>
  <c r="AA1318" i="1"/>
  <c r="AF1318" i="1" s="1"/>
  <c r="AE1317" i="1"/>
  <c r="AJ1317" i="1" s="1"/>
  <c r="AD1317" i="1"/>
  <c r="AI1317" i="1" s="1"/>
  <c r="AC1317" i="1"/>
  <c r="AH1317" i="1" s="1"/>
  <c r="AB1317" i="1"/>
  <c r="AG1317" i="1" s="1"/>
  <c r="AA1317" i="1"/>
  <c r="AF1317" i="1" s="1"/>
  <c r="AE1316" i="1"/>
  <c r="AJ1316" i="1" s="1"/>
  <c r="AD1316" i="1"/>
  <c r="AI1316" i="1" s="1"/>
  <c r="AC1316" i="1"/>
  <c r="AH1316" i="1" s="1"/>
  <c r="AB1316" i="1"/>
  <c r="AG1316" i="1" s="1"/>
  <c r="AA1316" i="1"/>
  <c r="AF1316" i="1" s="1"/>
  <c r="AE1315" i="1"/>
  <c r="AJ1315" i="1" s="1"/>
  <c r="AD1315" i="1"/>
  <c r="AI1315" i="1" s="1"/>
  <c r="AC1315" i="1"/>
  <c r="AH1315" i="1" s="1"/>
  <c r="AB1315" i="1"/>
  <c r="AG1315" i="1" s="1"/>
  <c r="AA1315" i="1"/>
  <c r="AF1315" i="1" s="1"/>
  <c r="AE1314" i="1"/>
  <c r="AJ1314" i="1" s="1"/>
  <c r="AD1314" i="1"/>
  <c r="AI1314" i="1" s="1"/>
  <c r="AC1314" i="1"/>
  <c r="AH1314" i="1" s="1"/>
  <c r="AB1314" i="1"/>
  <c r="AG1314" i="1" s="1"/>
  <c r="AA1314" i="1"/>
  <c r="AF1314" i="1" s="1"/>
  <c r="AE1313" i="1"/>
  <c r="AJ1313" i="1" s="1"/>
  <c r="AD1313" i="1"/>
  <c r="AI1313" i="1" s="1"/>
  <c r="AC1313" i="1"/>
  <c r="AH1313" i="1" s="1"/>
  <c r="AB1313" i="1"/>
  <c r="AG1313" i="1" s="1"/>
  <c r="AA1313" i="1"/>
  <c r="AF1313" i="1" s="1"/>
  <c r="AE1312" i="1"/>
  <c r="AJ1312" i="1" s="1"/>
  <c r="AD1312" i="1"/>
  <c r="AI1312" i="1" s="1"/>
  <c r="AC1312" i="1"/>
  <c r="AH1312" i="1" s="1"/>
  <c r="AB1312" i="1"/>
  <c r="AG1312" i="1" s="1"/>
  <c r="AA1312" i="1"/>
  <c r="AF1312" i="1" s="1"/>
  <c r="AE1311" i="1"/>
  <c r="AJ1311" i="1" s="1"/>
  <c r="AD1311" i="1"/>
  <c r="AI1311" i="1" s="1"/>
  <c r="AC1311" i="1"/>
  <c r="AH1311" i="1" s="1"/>
  <c r="AB1311" i="1"/>
  <c r="AG1311" i="1" s="1"/>
  <c r="AA1311" i="1"/>
  <c r="AF1311" i="1" s="1"/>
  <c r="AE1310" i="1"/>
  <c r="AJ1310" i="1" s="1"/>
  <c r="AD1310" i="1"/>
  <c r="AI1310" i="1" s="1"/>
  <c r="AC1310" i="1"/>
  <c r="AH1310" i="1" s="1"/>
  <c r="AB1310" i="1"/>
  <c r="AG1310" i="1" s="1"/>
  <c r="AA1310" i="1"/>
  <c r="AF1310" i="1" s="1"/>
  <c r="AE1309" i="1"/>
  <c r="AJ1309" i="1" s="1"/>
  <c r="AD1309" i="1"/>
  <c r="AI1309" i="1" s="1"/>
  <c r="AC1309" i="1"/>
  <c r="AH1309" i="1" s="1"/>
  <c r="AB1309" i="1"/>
  <c r="AG1309" i="1" s="1"/>
  <c r="AA1309" i="1"/>
  <c r="AF1309" i="1" s="1"/>
  <c r="AE1308" i="1"/>
  <c r="AJ1308" i="1" s="1"/>
  <c r="AD1308" i="1"/>
  <c r="AI1308" i="1" s="1"/>
  <c r="AC1308" i="1"/>
  <c r="AH1308" i="1" s="1"/>
  <c r="AB1308" i="1"/>
  <c r="AG1308" i="1" s="1"/>
  <c r="AA1308" i="1"/>
  <c r="AF1308" i="1" s="1"/>
  <c r="AE1307" i="1"/>
  <c r="AJ1307" i="1" s="1"/>
  <c r="AD1307" i="1"/>
  <c r="AI1307" i="1" s="1"/>
  <c r="AC1307" i="1"/>
  <c r="AH1307" i="1" s="1"/>
  <c r="AB1307" i="1"/>
  <c r="AG1307" i="1" s="1"/>
  <c r="AA1307" i="1"/>
  <c r="AF1307" i="1" s="1"/>
  <c r="AE1306" i="1"/>
  <c r="AJ1306" i="1" s="1"/>
  <c r="AD1306" i="1"/>
  <c r="AI1306" i="1" s="1"/>
  <c r="AC1306" i="1"/>
  <c r="AH1306" i="1" s="1"/>
  <c r="AB1306" i="1"/>
  <c r="AG1306" i="1" s="1"/>
  <c r="AA1306" i="1"/>
  <c r="AF1306" i="1" s="1"/>
  <c r="AE1305" i="1"/>
  <c r="AJ1305" i="1" s="1"/>
  <c r="AD1305" i="1"/>
  <c r="AI1305" i="1" s="1"/>
  <c r="AC1305" i="1"/>
  <c r="AH1305" i="1" s="1"/>
  <c r="AB1305" i="1"/>
  <c r="AG1305" i="1" s="1"/>
  <c r="AA1305" i="1"/>
  <c r="AF1305" i="1" s="1"/>
  <c r="AE1304" i="1"/>
  <c r="AJ1304" i="1" s="1"/>
  <c r="AD1304" i="1"/>
  <c r="AI1304" i="1" s="1"/>
  <c r="AC1304" i="1"/>
  <c r="AH1304" i="1" s="1"/>
  <c r="AB1304" i="1"/>
  <c r="AG1304" i="1" s="1"/>
  <c r="AA1304" i="1"/>
  <c r="AF1304" i="1" s="1"/>
  <c r="AE1303" i="1"/>
  <c r="AJ1303" i="1" s="1"/>
  <c r="AD1303" i="1"/>
  <c r="AI1303" i="1" s="1"/>
  <c r="AC1303" i="1"/>
  <c r="AH1303" i="1" s="1"/>
  <c r="AB1303" i="1"/>
  <c r="AG1303" i="1" s="1"/>
  <c r="AA1303" i="1"/>
  <c r="AF1303" i="1" s="1"/>
  <c r="AE1302" i="1"/>
  <c r="AJ1302" i="1" s="1"/>
  <c r="AD1302" i="1"/>
  <c r="AI1302" i="1" s="1"/>
  <c r="AC1302" i="1"/>
  <c r="AH1302" i="1" s="1"/>
  <c r="AB1302" i="1"/>
  <c r="AG1302" i="1" s="1"/>
  <c r="AA1302" i="1"/>
  <c r="AF1302" i="1" s="1"/>
  <c r="AE1301" i="1"/>
  <c r="AJ1301" i="1" s="1"/>
  <c r="AD1301" i="1"/>
  <c r="AI1301" i="1" s="1"/>
  <c r="AC1301" i="1"/>
  <c r="AH1301" i="1" s="1"/>
  <c r="AB1301" i="1"/>
  <c r="AG1301" i="1" s="1"/>
  <c r="AA1301" i="1"/>
  <c r="AF1301" i="1" s="1"/>
  <c r="AE1300" i="1"/>
  <c r="AJ1300" i="1" s="1"/>
  <c r="AD1300" i="1"/>
  <c r="AI1300" i="1" s="1"/>
  <c r="AC1300" i="1"/>
  <c r="AH1300" i="1" s="1"/>
  <c r="AB1300" i="1"/>
  <c r="AG1300" i="1" s="1"/>
  <c r="AA1300" i="1"/>
  <c r="AF1300" i="1" s="1"/>
  <c r="AE1299" i="1"/>
  <c r="AJ1299" i="1" s="1"/>
  <c r="AD1299" i="1"/>
  <c r="AI1299" i="1" s="1"/>
  <c r="AC1299" i="1"/>
  <c r="AH1299" i="1" s="1"/>
  <c r="AB1299" i="1"/>
  <c r="AG1299" i="1" s="1"/>
  <c r="AA1299" i="1"/>
  <c r="AF1299" i="1" s="1"/>
  <c r="AE1298" i="1"/>
  <c r="AJ1298" i="1" s="1"/>
  <c r="AD1298" i="1"/>
  <c r="AI1298" i="1" s="1"/>
  <c r="AC1298" i="1"/>
  <c r="AH1298" i="1" s="1"/>
  <c r="AB1298" i="1"/>
  <c r="AG1298" i="1" s="1"/>
  <c r="AA1298" i="1"/>
  <c r="AF1298" i="1" s="1"/>
  <c r="AE1297" i="1"/>
  <c r="AJ1297" i="1" s="1"/>
  <c r="AD1297" i="1"/>
  <c r="AI1297" i="1" s="1"/>
  <c r="AC1297" i="1"/>
  <c r="AH1297" i="1" s="1"/>
  <c r="AB1297" i="1"/>
  <c r="AG1297" i="1" s="1"/>
  <c r="AA1297" i="1"/>
  <c r="AF1297" i="1" s="1"/>
  <c r="AE1296" i="1"/>
  <c r="AJ1296" i="1" s="1"/>
  <c r="AD1296" i="1"/>
  <c r="AI1296" i="1" s="1"/>
  <c r="AC1296" i="1"/>
  <c r="AH1296" i="1" s="1"/>
  <c r="AB1296" i="1"/>
  <c r="AG1296" i="1" s="1"/>
  <c r="AA1296" i="1"/>
  <c r="AF1296" i="1" s="1"/>
  <c r="AE1295" i="1"/>
  <c r="AJ1295" i="1" s="1"/>
  <c r="AD1295" i="1"/>
  <c r="AI1295" i="1" s="1"/>
  <c r="AC1295" i="1"/>
  <c r="AH1295" i="1" s="1"/>
  <c r="AB1295" i="1"/>
  <c r="AG1295" i="1" s="1"/>
  <c r="AA1295" i="1"/>
  <c r="AF1295" i="1" s="1"/>
  <c r="AE1294" i="1"/>
  <c r="AJ1294" i="1" s="1"/>
  <c r="AD1294" i="1"/>
  <c r="AI1294" i="1" s="1"/>
  <c r="AC1294" i="1"/>
  <c r="AH1294" i="1" s="1"/>
  <c r="AB1294" i="1"/>
  <c r="AG1294" i="1" s="1"/>
  <c r="AA1294" i="1"/>
  <c r="AF1294" i="1" s="1"/>
  <c r="AE1293" i="1"/>
  <c r="AJ1293" i="1" s="1"/>
  <c r="AD1293" i="1"/>
  <c r="AI1293" i="1" s="1"/>
  <c r="AC1293" i="1"/>
  <c r="AH1293" i="1" s="1"/>
  <c r="AB1293" i="1"/>
  <c r="AG1293" i="1" s="1"/>
  <c r="AA1293" i="1"/>
  <c r="AF1293" i="1" s="1"/>
  <c r="AE1292" i="1"/>
  <c r="AJ1292" i="1" s="1"/>
  <c r="AD1292" i="1"/>
  <c r="AI1292" i="1" s="1"/>
  <c r="AC1292" i="1"/>
  <c r="AH1292" i="1" s="1"/>
  <c r="AB1292" i="1"/>
  <c r="AG1292" i="1" s="1"/>
  <c r="AA1292" i="1"/>
  <c r="AF1292" i="1" s="1"/>
  <c r="AE1291" i="1"/>
  <c r="AJ1291" i="1" s="1"/>
  <c r="AD1291" i="1"/>
  <c r="AI1291" i="1" s="1"/>
  <c r="AC1291" i="1"/>
  <c r="AH1291" i="1" s="1"/>
  <c r="AB1291" i="1"/>
  <c r="AG1291" i="1" s="1"/>
  <c r="AA1291" i="1"/>
  <c r="AF1291" i="1" s="1"/>
  <c r="AE1290" i="1"/>
  <c r="AJ1290" i="1" s="1"/>
  <c r="AD1290" i="1"/>
  <c r="AI1290" i="1" s="1"/>
  <c r="AC1290" i="1"/>
  <c r="AH1290" i="1" s="1"/>
  <c r="AB1290" i="1"/>
  <c r="AG1290" i="1" s="1"/>
  <c r="AA1290" i="1"/>
  <c r="AF1290" i="1" s="1"/>
  <c r="AE1289" i="1"/>
  <c r="AJ1289" i="1" s="1"/>
  <c r="AD1289" i="1"/>
  <c r="AI1289" i="1" s="1"/>
  <c r="AC1289" i="1"/>
  <c r="AH1289" i="1" s="1"/>
  <c r="AB1289" i="1"/>
  <c r="AG1289" i="1" s="1"/>
  <c r="AA1289" i="1"/>
  <c r="AF1289" i="1" s="1"/>
  <c r="AE1288" i="1"/>
  <c r="AJ1288" i="1" s="1"/>
  <c r="AD1288" i="1"/>
  <c r="AI1288" i="1" s="1"/>
  <c r="AC1288" i="1"/>
  <c r="AH1288" i="1" s="1"/>
  <c r="AB1288" i="1"/>
  <c r="AG1288" i="1" s="1"/>
  <c r="AA1288" i="1"/>
  <c r="AF1288" i="1" s="1"/>
  <c r="AE1287" i="1"/>
  <c r="AJ1287" i="1" s="1"/>
  <c r="AD1287" i="1"/>
  <c r="AI1287" i="1" s="1"/>
  <c r="AC1287" i="1"/>
  <c r="AH1287" i="1" s="1"/>
  <c r="AB1287" i="1"/>
  <c r="AG1287" i="1" s="1"/>
  <c r="AA1287" i="1"/>
  <c r="AF1287" i="1" s="1"/>
  <c r="AE1286" i="1"/>
  <c r="AJ1286" i="1" s="1"/>
  <c r="AD1286" i="1"/>
  <c r="AI1286" i="1" s="1"/>
  <c r="AC1286" i="1"/>
  <c r="AH1286" i="1" s="1"/>
  <c r="AB1286" i="1"/>
  <c r="AG1286" i="1" s="1"/>
  <c r="AA1286" i="1"/>
  <c r="AF1286" i="1" s="1"/>
  <c r="AE1285" i="1"/>
  <c r="AJ1285" i="1" s="1"/>
  <c r="AD1285" i="1"/>
  <c r="AI1285" i="1" s="1"/>
  <c r="AC1285" i="1"/>
  <c r="AH1285" i="1" s="1"/>
  <c r="AB1285" i="1"/>
  <c r="AG1285" i="1" s="1"/>
  <c r="AA1285" i="1"/>
  <c r="AF1285" i="1" s="1"/>
  <c r="AE1284" i="1"/>
  <c r="AJ1284" i="1" s="1"/>
  <c r="AD1284" i="1"/>
  <c r="AI1284" i="1" s="1"/>
  <c r="AC1284" i="1"/>
  <c r="AH1284" i="1" s="1"/>
  <c r="AB1284" i="1"/>
  <c r="AG1284" i="1" s="1"/>
  <c r="AA1284" i="1"/>
  <c r="AF1284" i="1" s="1"/>
  <c r="AE1283" i="1"/>
  <c r="AJ1283" i="1" s="1"/>
  <c r="AD1283" i="1"/>
  <c r="AI1283" i="1" s="1"/>
  <c r="AC1283" i="1"/>
  <c r="AH1283" i="1" s="1"/>
  <c r="AB1283" i="1"/>
  <c r="AG1283" i="1" s="1"/>
  <c r="AA1283" i="1"/>
  <c r="AF1283" i="1" s="1"/>
  <c r="AE1282" i="1"/>
  <c r="AJ1282" i="1" s="1"/>
  <c r="AD1282" i="1"/>
  <c r="AI1282" i="1" s="1"/>
  <c r="AC1282" i="1"/>
  <c r="AH1282" i="1" s="1"/>
  <c r="AB1282" i="1"/>
  <c r="AG1282" i="1" s="1"/>
  <c r="AA1282" i="1"/>
  <c r="AF1282" i="1" s="1"/>
  <c r="AE1281" i="1"/>
  <c r="AJ1281" i="1" s="1"/>
  <c r="AD1281" i="1"/>
  <c r="AI1281" i="1" s="1"/>
  <c r="AC1281" i="1"/>
  <c r="AH1281" i="1" s="1"/>
  <c r="AB1281" i="1"/>
  <c r="AG1281" i="1" s="1"/>
  <c r="AA1281" i="1"/>
  <c r="AF1281" i="1" s="1"/>
  <c r="AE1280" i="1"/>
  <c r="AJ1280" i="1" s="1"/>
  <c r="AD1280" i="1"/>
  <c r="AI1280" i="1" s="1"/>
  <c r="AC1280" i="1"/>
  <c r="AH1280" i="1" s="1"/>
  <c r="AB1280" i="1"/>
  <c r="AG1280" i="1" s="1"/>
  <c r="AA1280" i="1"/>
  <c r="AF1280" i="1" s="1"/>
  <c r="AE1279" i="1"/>
  <c r="AJ1279" i="1" s="1"/>
  <c r="AD1279" i="1"/>
  <c r="AI1279" i="1" s="1"/>
  <c r="AC1279" i="1"/>
  <c r="AH1279" i="1" s="1"/>
  <c r="AB1279" i="1"/>
  <c r="AG1279" i="1" s="1"/>
  <c r="AA1279" i="1"/>
  <c r="AF1279" i="1" s="1"/>
  <c r="AE1278" i="1"/>
  <c r="AJ1278" i="1" s="1"/>
  <c r="AD1278" i="1"/>
  <c r="AI1278" i="1" s="1"/>
  <c r="AC1278" i="1"/>
  <c r="AH1278" i="1" s="1"/>
  <c r="AB1278" i="1"/>
  <c r="AG1278" i="1" s="1"/>
  <c r="AA1278" i="1"/>
  <c r="AF1278" i="1" s="1"/>
  <c r="AE1277" i="1"/>
  <c r="AJ1277" i="1" s="1"/>
  <c r="AD1277" i="1"/>
  <c r="AI1277" i="1" s="1"/>
  <c r="AC1277" i="1"/>
  <c r="AH1277" i="1" s="1"/>
  <c r="AB1277" i="1"/>
  <c r="AG1277" i="1" s="1"/>
  <c r="AA1277" i="1"/>
  <c r="AF1277" i="1" s="1"/>
  <c r="AE1276" i="1"/>
  <c r="AJ1276" i="1" s="1"/>
  <c r="AD1276" i="1"/>
  <c r="AI1276" i="1" s="1"/>
  <c r="AC1276" i="1"/>
  <c r="AH1276" i="1" s="1"/>
  <c r="AB1276" i="1"/>
  <c r="AG1276" i="1" s="1"/>
  <c r="AA1276" i="1"/>
  <c r="AF1276" i="1" s="1"/>
  <c r="AE1275" i="1"/>
  <c r="AJ1275" i="1" s="1"/>
  <c r="AD1275" i="1"/>
  <c r="AI1275" i="1" s="1"/>
  <c r="AC1275" i="1"/>
  <c r="AH1275" i="1" s="1"/>
  <c r="AB1275" i="1"/>
  <c r="AG1275" i="1" s="1"/>
  <c r="AA1275" i="1"/>
  <c r="AF1275" i="1" s="1"/>
  <c r="AE1274" i="1"/>
  <c r="AJ1274" i="1" s="1"/>
  <c r="AD1274" i="1"/>
  <c r="AI1274" i="1" s="1"/>
  <c r="AC1274" i="1"/>
  <c r="AH1274" i="1" s="1"/>
  <c r="AB1274" i="1"/>
  <c r="AG1274" i="1" s="1"/>
  <c r="AA1274" i="1"/>
  <c r="AF1274" i="1" s="1"/>
  <c r="AE1273" i="1"/>
  <c r="AJ1273" i="1" s="1"/>
  <c r="AD1273" i="1"/>
  <c r="AI1273" i="1" s="1"/>
  <c r="AC1273" i="1"/>
  <c r="AH1273" i="1" s="1"/>
  <c r="AB1273" i="1"/>
  <c r="AG1273" i="1" s="1"/>
  <c r="AA1273" i="1"/>
  <c r="AF1273" i="1" s="1"/>
  <c r="AE1272" i="1"/>
  <c r="AJ1272" i="1" s="1"/>
  <c r="AD1272" i="1"/>
  <c r="AI1272" i="1" s="1"/>
  <c r="AC1272" i="1"/>
  <c r="AH1272" i="1" s="1"/>
  <c r="AB1272" i="1"/>
  <c r="AG1272" i="1" s="1"/>
  <c r="AA1272" i="1"/>
  <c r="AF1272" i="1" s="1"/>
  <c r="AE1271" i="1"/>
  <c r="AJ1271" i="1" s="1"/>
  <c r="AD1271" i="1"/>
  <c r="AI1271" i="1" s="1"/>
  <c r="AC1271" i="1"/>
  <c r="AH1271" i="1" s="1"/>
  <c r="AB1271" i="1"/>
  <c r="AG1271" i="1" s="1"/>
  <c r="AA1271" i="1"/>
  <c r="AF1271" i="1" s="1"/>
  <c r="AE1270" i="1"/>
  <c r="AJ1270" i="1" s="1"/>
  <c r="AD1270" i="1"/>
  <c r="AI1270" i="1" s="1"/>
  <c r="AC1270" i="1"/>
  <c r="AH1270" i="1" s="1"/>
  <c r="AB1270" i="1"/>
  <c r="AG1270" i="1" s="1"/>
  <c r="AA1270" i="1"/>
  <c r="AF1270" i="1" s="1"/>
  <c r="AE1269" i="1"/>
  <c r="AJ1269" i="1" s="1"/>
  <c r="AD1269" i="1"/>
  <c r="AI1269" i="1" s="1"/>
  <c r="AC1269" i="1"/>
  <c r="AH1269" i="1" s="1"/>
  <c r="AB1269" i="1"/>
  <c r="AG1269" i="1" s="1"/>
  <c r="AA1269" i="1"/>
  <c r="AF1269" i="1" s="1"/>
  <c r="AE1268" i="1"/>
  <c r="AJ1268" i="1" s="1"/>
  <c r="AD1268" i="1"/>
  <c r="AI1268" i="1" s="1"/>
  <c r="AC1268" i="1"/>
  <c r="AH1268" i="1" s="1"/>
  <c r="AB1268" i="1"/>
  <c r="AG1268" i="1" s="1"/>
  <c r="AA1268" i="1"/>
  <c r="AF1268" i="1" s="1"/>
  <c r="AE1267" i="1"/>
  <c r="AJ1267" i="1" s="1"/>
  <c r="AD1267" i="1"/>
  <c r="AI1267" i="1" s="1"/>
  <c r="AC1267" i="1"/>
  <c r="AH1267" i="1" s="1"/>
  <c r="AB1267" i="1"/>
  <c r="AG1267" i="1" s="1"/>
  <c r="AA1267" i="1"/>
  <c r="AF1267" i="1" s="1"/>
  <c r="AE1266" i="1"/>
  <c r="AJ1266" i="1" s="1"/>
  <c r="AD1266" i="1"/>
  <c r="AI1266" i="1" s="1"/>
  <c r="AC1266" i="1"/>
  <c r="AH1266" i="1" s="1"/>
  <c r="AB1266" i="1"/>
  <c r="AG1266" i="1" s="1"/>
  <c r="AA1266" i="1"/>
  <c r="AF1266" i="1" s="1"/>
  <c r="AE1265" i="1"/>
  <c r="AJ1265" i="1" s="1"/>
  <c r="AD1265" i="1"/>
  <c r="AI1265" i="1" s="1"/>
  <c r="AC1265" i="1"/>
  <c r="AH1265" i="1" s="1"/>
  <c r="AB1265" i="1"/>
  <c r="AG1265" i="1" s="1"/>
  <c r="AA1265" i="1"/>
  <c r="AF1265" i="1" s="1"/>
  <c r="AE1264" i="1"/>
  <c r="AJ1264" i="1" s="1"/>
  <c r="AD1264" i="1"/>
  <c r="AI1264" i="1" s="1"/>
  <c r="AC1264" i="1"/>
  <c r="AH1264" i="1" s="1"/>
  <c r="AB1264" i="1"/>
  <c r="AG1264" i="1" s="1"/>
  <c r="AA1264" i="1"/>
  <c r="AF1264" i="1" s="1"/>
  <c r="AE1263" i="1"/>
  <c r="AJ1263" i="1" s="1"/>
  <c r="AD1263" i="1"/>
  <c r="AI1263" i="1" s="1"/>
  <c r="AC1263" i="1"/>
  <c r="AH1263" i="1" s="1"/>
  <c r="AB1263" i="1"/>
  <c r="AG1263" i="1" s="1"/>
  <c r="AA1263" i="1"/>
  <c r="AF1263" i="1" s="1"/>
  <c r="AE1262" i="1"/>
  <c r="AJ1262" i="1" s="1"/>
  <c r="AD1262" i="1"/>
  <c r="AI1262" i="1" s="1"/>
  <c r="AC1262" i="1"/>
  <c r="AH1262" i="1" s="1"/>
  <c r="AB1262" i="1"/>
  <c r="AG1262" i="1" s="1"/>
  <c r="AA1262" i="1"/>
  <c r="AF1262" i="1" s="1"/>
  <c r="AE1261" i="1"/>
  <c r="AJ1261" i="1" s="1"/>
  <c r="AD1261" i="1"/>
  <c r="AI1261" i="1" s="1"/>
  <c r="AC1261" i="1"/>
  <c r="AH1261" i="1" s="1"/>
  <c r="AB1261" i="1"/>
  <c r="AG1261" i="1" s="1"/>
  <c r="AA1261" i="1"/>
  <c r="AF1261" i="1" s="1"/>
  <c r="AE1260" i="1"/>
  <c r="AJ1260" i="1" s="1"/>
  <c r="AD1260" i="1"/>
  <c r="AI1260" i="1" s="1"/>
  <c r="AC1260" i="1"/>
  <c r="AH1260" i="1" s="1"/>
  <c r="AB1260" i="1"/>
  <c r="AG1260" i="1" s="1"/>
  <c r="AA1260" i="1"/>
  <c r="AF1260" i="1" s="1"/>
  <c r="AE1259" i="1"/>
  <c r="AJ1259" i="1" s="1"/>
  <c r="AD1259" i="1"/>
  <c r="AI1259" i="1" s="1"/>
  <c r="AC1259" i="1"/>
  <c r="AH1259" i="1" s="1"/>
  <c r="AB1259" i="1"/>
  <c r="AG1259" i="1" s="1"/>
  <c r="AA1259" i="1"/>
  <c r="AF1259" i="1" s="1"/>
  <c r="AE1258" i="1"/>
  <c r="AJ1258" i="1" s="1"/>
  <c r="AD1258" i="1"/>
  <c r="AI1258" i="1" s="1"/>
  <c r="AC1258" i="1"/>
  <c r="AH1258" i="1" s="1"/>
  <c r="AB1258" i="1"/>
  <c r="AG1258" i="1" s="1"/>
  <c r="AA1258" i="1"/>
  <c r="AF1258" i="1" s="1"/>
  <c r="AE1257" i="1"/>
  <c r="AJ1257" i="1" s="1"/>
  <c r="AD1257" i="1"/>
  <c r="AI1257" i="1" s="1"/>
  <c r="AC1257" i="1"/>
  <c r="AH1257" i="1" s="1"/>
  <c r="AB1257" i="1"/>
  <c r="AG1257" i="1" s="1"/>
  <c r="AA1257" i="1"/>
  <c r="AF1257" i="1" s="1"/>
  <c r="AE1256" i="1"/>
  <c r="AJ1256" i="1" s="1"/>
  <c r="AD1256" i="1"/>
  <c r="AI1256" i="1" s="1"/>
  <c r="AC1256" i="1"/>
  <c r="AH1256" i="1" s="1"/>
  <c r="AB1256" i="1"/>
  <c r="AG1256" i="1" s="1"/>
  <c r="AA1256" i="1"/>
  <c r="AF1256" i="1" s="1"/>
  <c r="AE1255" i="1"/>
  <c r="AJ1255" i="1" s="1"/>
  <c r="AD1255" i="1"/>
  <c r="AI1255" i="1" s="1"/>
  <c r="AC1255" i="1"/>
  <c r="AH1255" i="1" s="1"/>
  <c r="AB1255" i="1"/>
  <c r="AG1255" i="1" s="1"/>
  <c r="AA1255" i="1"/>
  <c r="AF1255" i="1" s="1"/>
  <c r="AE1254" i="1"/>
  <c r="AJ1254" i="1" s="1"/>
  <c r="AD1254" i="1"/>
  <c r="AI1254" i="1" s="1"/>
  <c r="AC1254" i="1"/>
  <c r="AH1254" i="1" s="1"/>
  <c r="AB1254" i="1"/>
  <c r="AG1254" i="1" s="1"/>
  <c r="AA1254" i="1"/>
  <c r="AF1254" i="1" s="1"/>
  <c r="AE1253" i="1"/>
  <c r="AJ1253" i="1" s="1"/>
  <c r="AD1253" i="1"/>
  <c r="AI1253" i="1" s="1"/>
  <c r="AC1253" i="1"/>
  <c r="AH1253" i="1" s="1"/>
  <c r="AB1253" i="1"/>
  <c r="AG1253" i="1" s="1"/>
  <c r="AA1253" i="1"/>
  <c r="AF1253" i="1" s="1"/>
  <c r="AE1252" i="1"/>
  <c r="AJ1252" i="1" s="1"/>
  <c r="AD1252" i="1"/>
  <c r="AI1252" i="1" s="1"/>
  <c r="AC1252" i="1"/>
  <c r="AH1252" i="1" s="1"/>
  <c r="AB1252" i="1"/>
  <c r="AG1252" i="1" s="1"/>
  <c r="AA1252" i="1"/>
  <c r="AF1252" i="1" s="1"/>
  <c r="AE1251" i="1"/>
  <c r="AJ1251" i="1" s="1"/>
  <c r="AD1251" i="1"/>
  <c r="AI1251" i="1" s="1"/>
  <c r="AC1251" i="1"/>
  <c r="AH1251" i="1" s="1"/>
  <c r="AB1251" i="1"/>
  <c r="AG1251" i="1" s="1"/>
  <c r="AA1251" i="1"/>
  <c r="AF1251" i="1" s="1"/>
  <c r="AE1250" i="1"/>
  <c r="AJ1250" i="1" s="1"/>
  <c r="AD1250" i="1"/>
  <c r="AI1250" i="1" s="1"/>
  <c r="AC1250" i="1"/>
  <c r="AH1250" i="1" s="1"/>
  <c r="AB1250" i="1"/>
  <c r="AG1250" i="1" s="1"/>
  <c r="AA1250" i="1"/>
  <c r="AF1250" i="1" s="1"/>
  <c r="AE1249" i="1"/>
  <c r="AJ1249" i="1" s="1"/>
  <c r="AD1249" i="1"/>
  <c r="AI1249" i="1" s="1"/>
  <c r="AC1249" i="1"/>
  <c r="AH1249" i="1" s="1"/>
  <c r="AB1249" i="1"/>
  <c r="AG1249" i="1" s="1"/>
  <c r="AA1249" i="1"/>
  <c r="AF1249" i="1" s="1"/>
  <c r="AE1248" i="1"/>
  <c r="AJ1248" i="1" s="1"/>
  <c r="AD1248" i="1"/>
  <c r="AI1248" i="1" s="1"/>
  <c r="AC1248" i="1"/>
  <c r="AH1248" i="1" s="1"/>
  <c r="AB1248" i="1"/>
  <c r="AG1248" i="1" s="1"/>
  <c r="AA1248" i="1"/>
  <c r="AF1248" i="1" s="1"/>
  <c r="AE1247" i="1"/>
  <c r="AJ1247" i="1" s="1"/>
  <c r="AD1247" i="1"/>
  <c r="AI1247" i="1" s="1"/>
  <c r="AC1247" i="1"/>
  <c r="AH1247" i="1" s="1"/>
  <c r="AB1247" i="1"/>
  <c r="AG1247" i="1" s="1"/>
  <c r="AA1247" i="1"/>
  <c r="AF1247" i="1" s="1"/>
  <c r="AE1246" i="1"/>
  <c r="AJ1246" i="1" s="1"/>
  <c r="AD1246" i="1"/>
  <c r="AI1246" i="1" s="1"/>
  <c r="AC1246" i="1"/>
  <c r="AH1246" i="1" s="1"/>
  <c r="AB1246" i="1"/>
  <c r="AG1246" i="1" s="1"/>
  <c r="AA1246" i="1"/>
  <c r="AF1246" i="1" s="1"/>
  <c r="AE1245" i="1"/>
  <c r="AJ1245" i="1" s="1"/>
  <c r="AD1245" i="1"/>
  <c r="AI1245" i="1" s="1"/>
  <c r="AC1245" i="1"/>
  <c r="AH1245" i="1" s="1"/>
  <c r="AB1245" i="1"/>
  <c r="AG1245" i="1" s="1"/>
  <c r="AA1245" i="1"/>
  <c r="AF1245" i="1" s="1"/>
  <c r="AE1244" i="1"/>
  <c r="AJ1244" i="1" s="1"/>
  <c r="AD1244" i="1"/>
  <c r="AI1244" i="1" s="1"/>
  <c r="AC1244" i="1"/>
  <c r="AH1244" i="1" s="1"/>
  <c r="AB1244" i="1"/>
  <c r="AG1244" i="1" s="1"/>
  <c r="AA1244" i="1"/>
  <c r="AF1244" i="1" s="1"/>
  <c r="AE1243" i="1"/>
  <c r="AJ1243" i="1" s="1"/>
  <c r="AD1243" i="1"/>
  <c r="AI1243" i="1" s="1"/>
  <c r="AC1243" i="1"/>
  <c r="AH1243" i="1" s="1"/>
  <c r="AB1243" i="1"/>
  <c r="AG1243" i="1" s="1"/>
  <c r="AA1243" i="1"/>
  <c r="AF1243" i="1" s="1"/>
  <c r="AE1242" i="1"/>
  <c r="AJ1242" i="1" s="1"/>
  <c r="AD1242" i="1"/>
  <c r="AI1242" i="1" s="1"/>
  <c r="AC1242" i="1"/>
  <c r="AH1242" i="1" s="1"/>
  <c r="AB1242" i="1"/>
  <c r="AG1242" i="1" s="1"/>
  <c r="AA1242" i="1"/>
  <c r="AF1242" i="1" s="1"/>
  <c r="AE1241" i="1"/>
  <c r="AJ1241" i="1" s="1"/>
  <c r="AD1241" i="1"/>
  <c r="AI1241" i="1" s="1"/>
  <c r="AC1241" i="1"/>
  <c r="AH1241" i="1" s="1"/>
  <c r="AB1241" i="1"/>
  <c r="AG1241" i="1" s="1"/>
  <c r="AA1241" i="1"/>
  <c r="AF1241" i="1" s="1"/>
  <c r="AE1240" i="1"/>
  <c r="AJ1240" i="1" s="1"/>
  <c r="AD1240" i="1"/>
  <c r="AI1240" i="1" s="1"/>
  <c r="AC1240" i="1"/>
  <c r="AH1240" i="1" s="1"/>
  <c r="AB1240" i="1"/>
  <c r="AG1240" i="1" s="1"/>
  <c r="AA1240" i="1"/>
  <c r="AF1240" i="1" s="1"/>
  <c r="AE1239" i="1"/>
  <c r="AJ1239" i="1" s="1"/>
  <c r="AD1239" i="1"/>
  <c r="AI1239" i="1" s="1"/>
  <c r="AC1239" i="1"/>
  <c r="AH1239" i="1" s="1"/>
  <c r="AB1239" i="1"/>
  <c r="AG1239" i="1" s="1"/>
  <c r="AA1239" i="1"/>
  <c r="AF1239" i="1" s="1"/>
  <c r="AE1238" i="1"/>
  <c r="AJ1238" i="1" s="1"/>
  <c r="AD1238" i="1"/>
  <c r="AI1238" i="1" s="1"/>
  <c r="AC1238" i="1"/>
  <c r="AH1238" i="1" s="1"/>
  <c r="AB1238" i="1"/>
  <c r="AG1238" i="1" s="1"/>
  <c r="AA1238" i="1"/>
  <c r="AF1238" i="1" s="1"/>
  <c r="AE1237" i="1"/>
  <c r="AJ1237" i="1" s="1"/>
  <c r="AD1237" i="1"/>
  <c r="AI1237" i="1" s="1"/>
  <c r="AC1237" i="1"/>
  <c r="AH1237" i="1" s="1"/>
  <c r="AB1237" i="1"/>
  <c r="AG1237" i="1" s="1"/>
  <c r="AA1237" i="1"/>
  <c r="AF1237" i="1" s="1"/>
  <c r="AE1236" i="1"/>
  <c r="AJ1236" i="1" s="1"/>
  <c r="AD1236" i="1"/>
  <c r="AI1236" i="1" s="1"/>
  <c r="AC1236" i="1"/>
  <c r="AH1236" i="1" s="1"/>
  <c r="AB1236" i="1"/>
  <c r="AG1236" i="1" s="1"/>
  <c r="AA1236" i="1"/>
  <c r="AF1236" i="1" s="1"/>
  <c r="AE1235" i="1"/>
  <c r="AJ1235" i="1" s="1"/>
  <c r="AD1235" i="1"/>
  <c r="AI1235" i="1" s="1"/>
  <c r="AC1235" i="1"/>
  <c r="AH1235" i="1" s="1"/>
  <c r="AB1235" i="1"/>
  <c r="AG1235" i="1" s="1"/>
  <c r="AA1235" i="1"/>
  <c r="AF1235" i="1" s="1"/>
  <c r="AE1234" i="1"/>
  <c r="AJ1234" i="1" s="1"/>
  <c r="AD1234" i="1"/>
  <c r="AI1234" i="1" s="1"/>
  <c r="AC1234" i="1"/>
  <c r="AH1234" i="1" s="1"/>
  <c r="AB1234" i="1"/>
  <c r="AG1234" i="1" s="1"/>
  <c r="AA1234" i="1"/>
  <c r="AF1234" i="1" s="1"/>
  <c r="AE1233" i="1"/>
  <c r="AJ1233" i="1" s="1"/>
  <c r="AD1233" i="1"/>
  <c r="AI1233" i="1" s="1"/>
  <c r="AC1233" i="1"/>
  <c r="AH1233" i="1" s="1"/>
  <c r="AB1233" i="1"/>
  <c r="AG1233" i="1" s="1"/>
  <c r="AA1233" i="1"/>
  <c r="AF1233" i="1" s="1"/>
  <c r="AE1232" i="1"/>
  <c r="AJ1232" i="1" s="1"/>
  <c r="AD1232" i="1"/>
  <c r="AI1232" i="1" s="1"/>
  <c r="AC1232" i="1"/>
  <c r="AH1232" i="1" s="1"/>
  <c r="AB1232" i="1"/>
  <c r="AG1232" i="1" s="1"/>
  <c r="AA1232" i="1"/>
  <c r="AF1232" i="1" s="1"/>
  <c r="AE1231" i="1"/>
  <c r="AJ1231" i="1" s="1"/>
  <c r="AD1231" i="1"/>
  <c r="AI1231" i="1" s="1"/>
  <c r="AC1231" i="1"/>
  <c r="AH1231" i="1" s="1"/>
  <c r="AB1231" i="1"/>
  <c r="AG1231" i="1" s="1"/>
  <c r="AA1231" i="1"/>
  <c r="AF1231" i="1" s="1"/>
  <c r="AE1230" i="1"/>
  <c r="AJ1230" i="1" s="1"/>
  <c r="AD1230" i="1"/>
  <c r="AI1230" i="1" s="1"/>
  <c r="AC1230" i="1"/>
  <c r="AH1230" i="1" s="1"/>
  <c r="AB1230" i="1"/>
  <c r="AG1230" i="1" s="1"/>
  <c r="AA1230" i="1"/>
  <c r="AF1230" i="1" s="1"/>
  <c r="AE1229" i="1"/>
  <c r="AJ1229" i="1" s="1"/>
  <c r="AD1229" i="1"/>
  <c r="AI1229" i="1" s="1"/>
  <c r="AC1229" i="1"/>
  <c r="AH1229" i="1" s="1"/>
  <c r="AB1229" i="1"/>
  <c r="AG1229" i="1" s="1"/>
  <c r="AA1229" i="1"/>
  <c r="AF1229" i="1" s="1"/>
  <c r="AE1228" i="1"/>
  <c r="AJ1228" i="1" s="1"/>
  <c r="AD1228" i="1"/>
  <c r="AI1228" i="1" s="1"/>
  <c r="AC1228" i="1"/>
  <c r="AH1228" i="1" s="1"/>
  <c r="AB1228" i="1"/>
  <c r="AG1228" i="1" s="1"/>
  <c r="AA1228" i="1"/>
  <c r="AF1228" i="1" s="1"/>
  <c r="AE1227" i="1"/>
  <c r="AJ1227" i="1" s="1"/>
  <c r="AD1227" i="1"/>
  <c r="AI1227" i="1" s="1"/>
  <c r="AC1227" i="1"/>
  <c r="AH1227" i="1" s="1"/>
  <c r="AB1227" i="1"/>
  <c r="AG1227" i="1" s="1"/>
  <c r="AA1227" i="1"/>
  <c r="AF1227" i="1" s="1"/>
  <c r="AE1226" i="1"/>
  <c r="AJ1226" i="1" s="1"/>
  <c r="AD1226" i="1"/>
  <c r="AI1226" i="1" s="1"/>
  <c r="AC1226" i="1"/>
  <c r="AH1226" i="1" s="1"/>
  <c r="AB1226" i="1"/>
  <c r="AG1226" i="1" s="1"/>
  <c r="AA1226" i="1"/>
  <c r="AF1226" i="1" s="1"/>
  <c r="AE1225" i="1"/>
  <c r="AJ1225" i="1" s="1"/>
  <c r="AD1225" i="1"/>
  <c r="AI1225" i="1" s="1"/>
  <c r="AC1225" i="1"/>
  <c r="AH1225" i="1" s="1"/>
  <c r="AB1225" i="1"/>
  <c r="AG1225" i="1" s="1"/>
  <c r="AA1225" i="1"/>
  <c r="AF1225" i="1" s="1"/>
  <c r="AE1224" i="1"/>
  <c r="AJ1224" i="1" s="1"/>
  <c r="AD1224" i="1"/>
  <c r="AI1224" i="1" s="1"/>
  <c r="AC1224" i="1"/>
  <c r="AH1224" i="1" s="1"/>
  <c r="AB1224" i="1"/>
  <c r="AG1224" i="1" s="1"/>
  <c r="AA1224" i="1"/>
  <c r="AF1224" i="1" s="1"/>
  <c r="AE1223" i="1"/>
  <c r="AJ1223" i="1" s="1"/>
  <c r="AD1223" i="1"/>
  <c r="AI1223" i="1" s="1"/>
  <c r="AC1223" i="1"/>
  <c r="AH1223" i="1" s="1"/>
  <c r="AB1223" i="1"/>
  <c r="AG1223" i="1" s="1"/>
  <c r="AA1223" i="1"/>
  <c r="AF1223" i="1" s="1"/>
  <c r="AE1222" i="1"/>
  <c r="AJ1222" i="1" s="1"/>
  <c r="AD1222" i="1"/>
  <c r="AI1222" i="1" s="1"/>
  <c r="AC1222" i="1"/>
  <c r="AH1222" i="1" s="1"/>
  <c r="AB1222" i="1"/>
  <c r="AG1222" i="1" s="1"/>
  <c r="AA1222" i="1"/>
  <c r="AF1222" i="1" s="1"/>
  <c r="AE1221" i="1"/>
  <c r="AJ1221" i="1" s="1"/>
  <c r="AD1221" i="1"/>
  <c r="AI1221" i="1" s="1"/>
  <c r="AC1221" i="1"/>
  <c r="AH1221" i="1" s="1"/>
  <c r="AB1221" i="1"/>
  <c r="AG1221" i="1" s="1"/>
  <c r="AA1221" i="1"/>
  <c r="AF1221" i="1" s="1"/>
  <c r="AE1220" i="1"/>
  <c r="AJ1220" i="1" s="1"/>
  <c r="AD1220" i="1"/>
  <c r="AI1220" i="1" s="1"/>
  <c r="AC1220" i="1"/>
  <c r="AH1220" i="1" s="1"/>
  <c r="AB1220" i="1"/>
  <c r="AG1220" i="1" s="1"/>
  <c r="AA1220" i="1"/>
  <c r="AF1220" i="1" s="1"/>
  <c r="AE1219" i="1"/>
  <c r="AJ1219" i="1" s="1"/>
  <c r="AD1219" i="1"/>
  <c r="AI1219" i="1" s="1"/>
  <c r="AC1219" i="1"/>
  <c r="AH1219" i="1" s="1"/>
  <c r="AB1219" i="1"/>
  <c r="AG1219" i="1" s="1"/>
  <c r="AA1219" i="1"/>
  <c r="AF1219" i="1" s="1"/>
  <c r="AE1218" i="1"/>
  <c r="AJ1218" i="1" s="1"/>
  <c r="AD1218" i="1"/>
  <c r="AI1218" i="1" s="1"/>
  <c r="AC1218" i="1"/>
  <c r="AH1218" i="1" s="1"/>
  <c r="AB1218" i="1"/>
  <c r="AG1218" i="1" s="1"/>
  <c r="AA1218" i="1"/>
  <c r="AF1218" i="1" s="1"/>
  <c r="AE1217" i="1"/>
  <c r="AJ1217" i="1" s="1"/>
  <c r="AD1217" i="1"/>
  <c r="AI1217" i="1" s="1"/>
  <c r="AC1217" i="1"/>
  <c r="AH1217" i="1" s="1"/>
  <c r="AB1217" i="1"/>
  <c r="AG1217" i="1" s="1"/>
  <c r="AA1217" i="1"/>
  <c r="AF1217" i="1" s="1"/>
  <c r="AE1216" i="1"/>
  <c r="AJ1216" i="1" s="1"/>
  <c r="AD1216" i="1"/>
  <c r="AI1216" i="1" s="1"/>
  <c r="AC1216" i="1"/>
  <c r="AH1216" i="1" s="1"/>
  <c r="AB1216" i="1"/>
  <c r="AG1216" i="1" s="1"/>
  <c r="AA1216" i="1"/>
  <c r="AF1216" i="1" s="1"/>
  <c r="AE1215" i="1"/>
  <c r="AJ1215" i="1" s="1"/>
  <c r="AD1215" i="1"/>
  <c r="AI1215" i="1" s="1"/>
  <c r="AC1215" i="1"/>
  <c r="AH1215" i="1" s="1"/>
  <c r="AB1215" i="1"/>
  <c r="AG1215" i="1" s="1"/>
  <c r="AA1215" i="1"/>
  <c r="AF1215" i="1" s="1"/>
  <c r="AE1214" i="1"/>
  <c r="AJ1214" i="1" s="1"/>
  <c r="AD1214" i="1"/>
  <c r="AI1214" i="1" s="1"/>
  <c r="AC1214" i="1"/>
  <c r="AH1214" i="1" s="1"/>
  <c r="AB1214" i="1"/>
  <c r="AG1214" i="1" s="1"/>
  <c r="AA1214" i="1"/>
  <c r="AF1214" i="1" s="1"/>
  <c r="AE1213" i="1"/>
  <c r="AJ1213" i="1" s="1"/>
  <c r="AD1213" i="1"/>
  <c r="AI1213" i="1" s="1"/>
  <c r="AC1213" i="1"/>
  <c r="AH1213" i="1" s="1"/>
  <c r="AB1213" i="1"/>
  <c r="AG1213" i="1" s="1"/>
  <c r="AA1213" i="1"/>
  <c r="AF1213" i="1" s="1"/>
  <c r="AE1212" i="1"/>
  <c r="AJ1212" i="1" s="1"/>
  <c r="AD1212" i="1"/>
  <c r="AI1212" i="1" s="1"/>
  <c r="AC1212" i="1"/>
  <c r="AH1212" i="1" s="1"/>
  <c r="AB1212" i="1"/>
  <c r="AG1212" i="1" s="1"/>
  <c r="AA1212" i="1"/>
  <c r="AF1212" i="1" s="1"/>
  <c r="AE1211" i="1"/>
  <c r="AJ1211" i="1" s="1"/>
  <c r="AD1211" i="1"/>
  <c r="AI1211" i="1" s="1"/>
  <c r="AC1211" i="1"/>
  <c r="AH1211" i="1" s="1"/>
  <c r="AB1211" i="1"/>
  <c r="AG1211" i="1" s="1"/>
  <c r="AA1211" i="1"/>
  <c r="AF1211" i="1" s="1"/>
  <c r="AE1210" i="1"/>
  <c r="AJ1210" i="1" s="1"/>
  <c r="AD1210" i="1"/>
  <c r="AI1210" i="1" s="1"/>
  <c r="AC1210" i="1"/>
  <c r="AH1210" i="1" s="1"/>
  <c r="AB1210" i="1"/>
  <c r="AG1210" i="1" s="1"/>
  <c r="AA1210" i="1"/>
  <c r="AF1210" i="1" s="1"/>
  <c r="AE1209" i="1"/>
  <c r="AJ1209" i="1" s="1"/>
  <c r="AD1209" i="1"/>
  <c r="AI1209" i="1" s="1"/>
  <c r="AC1209" i="1"/>
  <c r="AH1209" i="1" s="1"/>
  <c r="AB1209" i="1"/>
  <c r="AG1209" i="1" s="1"/>
  <c r="AA1209" i="1"/>
  <c r="AF1209" i="1" s="1"/>
  <c r="AE1208" i="1"/>
  <c r="AJ1208" i="1" s="1"/>
  <c r="AD1208" i="1"/>
  <c r="AI1208" i="1" s="1"/>
  <c r="AC1208" i="1"/>
  <c r="AH1208" i="1" s="1"/>
  <c r="AB1208" i="1"/>
  <c r="AG1208" i="1" s="1"/>
  <c r="AA1208" i="1"/>
  <c r="AF1208" i="1" s="1"/>
  <c r="AE1207" i="1"/>
  <c r="AJ1207" i="1" s="1"/>
  <c r="AD1207" i="1"/>
  <c r="AI1207" i="1" s="1"/>
  <c r="AC1207" i="1"/>
  <c r="AH1207" i="1" s="1"/>
  <c r="AB1207" i="1"/>
  <c r="AG1207" i="1" s="1"/>
  <c r="AA1207" i="1"/>
  <c r="AF1207" i="1" s="1"/>
  <c r="AE1206" i="1"/>
  <c r="AJ1206" i="1" s="1"/>
  <c r="AD1206" i="1"/>
  <c r="AI1206" i="1" s="1"/>
  <c r="AC1206" i="1"/>
  <c r="AH1206" i="1" s="1"/>
  <c r="AB1206" i="1"/>
  <c r="AG1206" i="1" s="1"/>
  <c r="AA1206" i="1"/>
  <c r="AF1206" i="1" s="1"/>
  <c r="AE1205" i="1"/>
  <c r="AJ1205" i="1" s="1"/>
  <c r="AD1205" i="1"/>
  <c r="AI1205" i="1" s="1"/>
  <c r="AC1205" i="1"/>
  <c r="AH1205" i="1" s="1"/>
  <c r="AB1205" i="1"/>
  <c r="AG1205" i="1" s="1"/>
  <c r="AA1205" i="1"/>
  <c r="AF1205" i="1" s="1"/>
  <c r="AE1204" i="1"/>
  <c r="AJ1204" i="1" s="1"/>
  <c r="AD1204" i="1"/>
  <c r="AI1204" i="1" s="1"/>
  <c r="AC1204" i="1"/>
  <c r="AH1204" i="1" s="1"/>
  <c r="AB1204" i="1"/>
  <c r="AG1204" i="1" s="1"/>
  <c r="AA1204" i="1"/>
  <c r="AF1204" i="1" s="1"/>
  <c r="AE1203" i="1"/>
  <c r="AJ1203" i="1" s="1"/>
  <c r="AD1203" i="1"/>
  <c r="AI1203" i="1" s="1"/>
  <c r="AC1203" i="1"/>
  <c r="AH1203" i="1" s="1"/>
  <c r="AB1203" i="1"/>
  <c r="AG1203" i="1" s="1"/>
  <c r="AA1203" i="1"/>
  <c r="AF1203" i="1" s="1"/>
  <c r="AE1202" i="1"/>
  <c r="AJ1202" i="1" s="1"/>
  <c r="AD1202" i="1"/>
  <c r="AI1202" i="1" s="1"/>
  <c r="AC1202" i="1"/>
  <c r="AH1202" i="1" s="1"/>
  <c r="AB1202" i="1"/>
  <c r="AG1202" i="1" s="1"/>
  <c r="AA1202" i="1"/>
  <c r="AF1202" i="1" s="1"/>
  <c r="AE1201" i="1"/>
  <c r="AJ1201" i="1" s="1"/>
  <c r="AD1201" i="1"/>
  <c r="AI1201" i="1" s="1"/>
  <c r="AC1201" i="1"/>
  <c r="AH1201" i="1" s="1"/>
  <c r="AB1201" i="1"/>
  <c r="AG1201" i="1" s="1"/>
  <c r="AA1201" i="1"/>
  <c r="AF1201" i="1" s="1"/>
  <c r="AE1200" i="1"/>
  <c r="AJ1200" i="1" s="1"/>
  <c r="AD1200" i="1"/>
  <c r="AI1200" i="1" s="1"/>
  <c r="AC1200" i="1"/>
  <c r="AH1200" i="1" s="1"/>
  <c r="AB1200" i="1"/>
  <c r="AG1200" i="1" s="1"/>
  <c r="AA1200" i="1"/>
  <c r="AF1200" i="1" s="1"/>
  <c r="AE1199" i="1"/>
  <c r="AJ1199" i="1" s="1"/>
  <c r="AD1199" i="1"/>
  <c r="AI1199" i="1" s="1"/>
  <c r="AC1199" i="1"/>
  <c r="AH1199" i="1" s="1"/>
  <c r="AB1199" i="1"/>
  <c r="AG1199" i="1" s="1"/>
  <c r="AA1199" i="1"/>
  <c r="AF1199" i="1" s="1"/>
  <c r="AE1198" i="1"/>
  <c r="AJ1198" i="1" s="1"/>
  <c r="AD1198" i="1"/>
  <c r="AI1198" i="1" s="1"/>
  <c r="AC1198" i="1"/>
  <c r="AH1198" i="1" s="1"/>
  <c r="AB1198" i="1"/>
  <c r="AG1198" i="1" s="1"/>
  <c r="AA1198" i="1"/>
  <c r="AF1198" i="1" s="1"/>
  <c r="AE1197" i="1"/>
  <c r="AJ1197" i="1" s="1"/>
  <c r="AD1197" i="1"/>
  <c r="AI1197" i="1" s="1"/>
  <c r="AC1197" i="1"/>
  <c r="AH1197" i="1" s="1"/>
  <c r="AB1197" i="1"/>
  <c r="AG1197" i="1" s="1"/>
  <c r="AA1197" i="1"/>
  <c r="AF1197" i="1" s="1"/>
  <c r="AE1196" i="1"/>
  <c r="AJ1196" i="1" s="1"/>
  <c r="AD1196" i="1"/>
  <c r="AI1196" i="1" s="1"/>
  <c r="AC1196" i="1"/>
  <c r="AH1196" i="1" s="1"/>
  <c r="AB1196" i="1"/>
  <c r="AG1196" i="1" s="1"/>
  <c r="AA1196" i="1"/>
  <c r="AF1196" i="1" s="1"/>
  <c r="AE1195" i="1"/>
  <c r="AJ1195" i="1" s="1"/>
  <c r="AD1195" i="1"/>
  <c r="AI1195" i="1" s="1"/>
  <c r="AC1195" i="1"/>
  <c r="AH1195" i="1" s="1"/>
  <c r="AB1195" i="1"/>
  <c r="AG1195" i="1" s="1"/>
  <c r="AA1195" i="1"/>
  <c r="AF1195" i="1" s="1"/>
  <c r="AE1194" i="1"/>
  <c r="AJ1194" i="1" s="1"/>
  <c r="AD1194" i="1"/>
  <c r="AI1194" i="1" s="1"/>
  <c r="AC1194" i="1"/>
  <c r="AH1194" i="1" s="1"/>
  <c r="AB1194" i="1"/>
  <c r="AG1194" i="1" s="1"/>
  <c r="AA1194" i="1"/>
  <c r="AF1194" i="1" s="1"/>
  <c r="AE1193" i="1"/>
  <c r="AJ1193" i="1" s="1"/>
  <c r="AD1193" i="1"/>
  <c r="AI1193" i="1" s="1"/>
  <c r="AC1193" i="1"/>
  <c r="AH1193" i="1" s="1"/>
  <c r="AB1193" i="1"/>
  <c r="AG1193" i="1" s="1"/>
  <c r="AA1193" i="1"/>
  <c r="AF1193" i="1" s="1"/>
  <c r="AE1192" i="1"/>
  <c r="AJ1192" i="1" s="1"/>
  <c r="AD1192" i="1"/>
  <c r="AI1192" i="1" s="1"/>
  <c r="AC1192" i="1"/>
  <c r="AH1192" i="1" s="1"/>
  <c r="AB1192" i="1"/>
  <c r="AG1192" i="1" s="1"/>
  <c r="AA1192" i="1"/>
  <c r="AF1192" i="1" s="1"/>
  <c r="AE1191" i="1"/>
  <c r="AJ1191" i="1" s="1"/>
  <c r="AD1191" i="1"/>
  <c r="AI1191" i="1" s="1"/>
  <c r="AC1191" i="1"/>
  <c r="AH1191" i="1" s="1"/>
  <c r="AB1191" i="1"/>
  <c r="AG1191" i="1" s="1"/>
  <c r="AA1191" i="1"/>
  <c r="AF1191" i="1" s="1"/>
  <c r="AE1190" i="1"/>
  <c r="AJ1190" i="1" s="1"/>
  <c r="AD1190" i="1"/>
  <c r="AI1190" i="1" s="1"/>
  <c r="AC1190" i="1"/>
  <c r="AH1190" i="1" s="1"/>
  <c r="AB1190" i="1"/>
  <c r="AG1190" i="1" s="1"/>
  <c r="AA1190" i="1"/>
  <c r="AF1190" i="1" s="1"/>
  <c r="AE1189" i="1"/>
  <c r="AJ1189" i="1" s="1"/>
  <c r="AD1189" i="1"/>
  <c r="AI1189" i="1" s="1"/>
  <c r="AC1189" i="1"/>
  <c r="AH1189" i="1" s="1"/>
  <c r="AB1189" i="1"/>
  <c r="AG1189" i="1" s="1"/>
  <c r="AA1189" i="1"/>
  <c r="AF1189" i="1" s="1"/>
  <c r="AE1188" i="1"/>
  <c r="AJ1188" i="1" s="1"/>
  <c r="AD1188" i="1"/>
  <c r="AI1188" i="1" s="1"/>
  <c r="AC1188" i="1"/>
  <c r="AH1188" i="1" s="1"/>
  <c r="AB1188" i="1"/>
  <c r="AG1188" i="1" s="1"/>
  <c r="AA1188" i="1"/>
  <c r="AF1188" i="1" s="1"/>
  <c r="AE1187" i="1"/>
  <c r="AJ1187" i="1" s="1"/>
  <c r="AD1187" i="1"/>
  <c r="AI1187" i="1" s="1"/>
  <c r="AC1187" i="1"/>
  <c r="AH1187" i="1" s="1"/>
  <c r="AB1187" i="1"/>
  <c r="AG1187" i="1" s="1"/>
  <c r="AA1187" i="1"/>
  <c r="AF1187" i="1" s="1"/>
  <c r="AE1186" i="1"/>
  <c r="AJ1186" i="1" s="1"/>
  <c r="AD1186" i="1"/>
  <c r="AI1186" i="1" s="1"/>
  <c r="AC1186" i="1"/>
  <c r="AH1186" i="1" s="1"/>
  <c r="AB1186" i="1"/>
  <c r="AG1186" i="1" s="1"/>
  <c r="AA1186" i="1"/>
  <c r="AF1186" i="1" s="1"/>
  <c r="AE1185" i="1"/>
  <c r="AJ1185" i="1" s="1"/>
  <c r="AD1185" i="1"/>
  <c r="AI1185" i="1" s="1"/>
  <c r="AC1185" i="1"/>
  <c r="AH1185" i="1" s="1"/>
  <c r="AB1185" i="1"/>
  <c r="AG1185" i="1" s="1"/>
  <c r="AA1185" i="1"/>
  <c r="AF1185" i="1" s="1"/>
  <c r="AE1184" i="1"/>
  <c r="AJ1184" i="1" s="1"/>
  <c r="AD1184" i="1"/>
  <c r="AI1184" i="1" s="1"/>
  <c r="AC1184" i="1"/>
  <c r="AH1184" i="1" s="1"/>
  <c r="AB1184" i="1"/>
  <c r="AG1184" i="1" s="1"/>
  <c r="AA1184" i="1"/>
  <c r="AF1184" i="1" s="1"/>
  <c r="AE1183" i="1"/>
  <c r="AJ1183" i="1" s="1"/>
  <c r="AD1183" i="1"/>
  <c r="AI1183" i="1" s="1"/>
  <c r="AC1183" i="1"/>
  <c r="AH1183" i="1" s="1"/>
  <c r="AB1183" i="1"/>
  <c r="AG1183" i="1" s="1"/>
  <c r="AA1183" i="1"/>
  <c r="AF1183" i="1" s="1"/>
  <c r="AE1182" i="1"/>
  <c r="AJ1182" i="1" s="1"/>
  <c r="AD1182" i="1"/>
  <c r="AI1182" i="1" s="1"/>
  <c r="AC1182" i="1"/>
  <c r="AH1182" i="1" s="1"/>
  <c r="AB1182" i="1"/>
  <c r="AG1182" i="1" s="1"/>
  <c r="AA1182" i="1"/>
  <c r="AF1182" i="1" s="1"/>
  <c r="AE1181" i="1"/>
  <c r="AJ1181" i="1" s="1"/>
  <c r="AD1181" i="1"/>
  <c r="AI1181" i="1" s="1"/>
  <c r="AC1181" i="1"/>
  <c r="AH1181" i="1" s="1"/>
  <c r="AB1181" i="1"/>
  <c r="AG1181" i="1" s="1"/>
  <c r="AA1181" i="1"/>
  <c r="AF1181" i="1" s="1"/>
  <c r="AE1180" i="1"/>
  <c r="AJ1180" i="1" s="1"/>
  <c r="AD1180" i="1"/>
  <c r="AI1180" i="1" s="1"/>
  <c r="AC1180" i="1"/>
  <c r="AH1180" i="1" s="1"/>
  <c r="AB1180" i="1"/>
  <c r="AG1180" i="1" s="1"/>
  <c r="AA1180" i="1"/>
  <c r="AF1180" i="1" s="1"/>
  <c r="AE1179" i="1"/>
  <c r="AJ1179" i="1" s="1"/>
  <c r="AD1179" i="1"/>
  <c r="AI1179" i="1" s="1"/>
  <c r="AC1179" i="1"/>
  <c r="AH1179" i="1" s="1"/>
  <c r="AB1179" i="1"/>
  <c r="AG1179" i="1" s="1"/>
  <c r="AA1179" i="1"/>
  <c r="AF1179" i="1" s="1"/>
  <c r="AE1178" i="1"/>
  <c r="AJ1178" i="1" s="1"/>
  <c r="AD1178" i="1"/>
  <c r="AI1178" i="1" s="1"/>
  <c r="AC1178" i="1"/>
  <c r="AH1178" i="1" s="1"/>
  <c r="AB1178" i="1"/>
  <c r="AG1178" i="1" s="1"/>
  <c r="AA1178" i="1"/>
  <c r="AF1178" i="1" s="1"/>
  <c r="AE1177" i="1"/>
  <c r="AJ1177" i="1" s="1"/>
  <c r="AD1177" i="1"/>
  <c r="AI1177" i="1" s="1"/>
  <c r="AC1177" i="1"/>
  <c r="AH1177" i="1" s="1"/>
  <c r="AB1177" i="1"/>
  <c r="AG1177" i="1" s="1"/>
  <c r="AA1177" i="1"/>
  <c r="AF1177" i="1" s="1"/>
  <c r="AE1176" i="1"/>
  <c r="AJ1176" i="1" s="1"/>
  <c r="AD1176" i="1"/>
  <c r="AI1176" i="1" s="1"/>
  <c r="AC1176" i="1"/>
  <c r="AH1176" i="1" s="1"/>
  <c r="AB1176" i="1"/>
  <c r="AG1176" i="1" s="1"/>
  <c r="AA1176" i="1"/>
  <c r="AF1176" i="1" s="1"/>
  <c r="AE1175" i="1"/>
  <c r="AJ1175" i="1" s="1"/>
  <c r="AD1175" i="1"/>
  <c r="AI1175" i="1" s="1"/>
  <c r="AC1175" i="1"/>
  <c r="AH1175" i="1" s="1"/>
  <c r="AB1175" i="1"/>
  <c r="AG1175" i="1" s="1"/>
  <c r="AA1175" i="1"/>
  <c r="AF1175" i="1" s="1"/>
  <c r="AE1174" i="1"/>
  <c r="AJ1174" i="1" s="1"/>
  <c r="AD1174" i="1"/>
  <c r="AI1174" i="1" s="1"/>
  <c r="AC1174" i="1"/>
  <c r="AH1174" i="1" s="1"/>
  <c r="AB1174" i="1"/>
  <c r="AG1174" i="1" s="1"/>
  <c r="AA1174" i="1"/>
  <c r="AF1174" i="1" s="1"/>
  <c r="AE1173" i="1"/>
  <c r="AJ1173" i="1" s="1"/>
  <c r="AD1173" i="1"/>
  <c r="AI1173" i="1" s="1"/>
  <c r="AC1173" i="1"/>
  <c r="AH1173" i="1" s="1"/>
  <c r="AB1173" i="1"/>
  <c r="AG1173" i="1" s="1"/>
  <c r="AA1173" i="1"/>
  <c r="AF1173" i="1" s="1"/>
  <c r="AE1172" i="1"/>
  <c r="AJ1172" i="1" s="1"/>
  <c r="AD1172" i="1"/>
  <c r="AI1172" i="1" s="1"/>
  <c r="AC1172" i="1"/>
  <c r="AH1172" i="1" s="1"/>
  <c r="AB1172" i="1"/>
  <c r="AG1172" i="1" s="1"/>
  <c r="AA1172" i="1"/>
  <c r="AF1172" i="1" s="1"/>
  <c r="AE1171" i="1"/>
  <c r="AJ1171" i="1" s="1"/>
  <c r="AD1171" i="1"/>
  <c r="AI1171" i="1" s="1"/>
  <c r="AC1171" i="1"/>
  <c r="AH1171" i="1" s="1"/>
  <c r="AB1171" i="1"/>
  <c r="AG1171" i="1" s="1"/>
  <c r="AA1171" i="1"/>
  <c r="AF1171" i="1" s="1"/>
  <c r="AE1170" i="1"/>
  <c r="AJ1170" i="1" s="1"/>
  <c r="AD1170" i="1"/>
  <c r="AI1170" i="1" s="1"/>
  <c r="AC1170" i="1"/>
  <c r="AH1170" i="1" s="1"/>
  <c r="AB1170" i="1"/>
  <c r="AG1170" i="1" s="1"/>
  <c r="AA1170" i="1"/>
  <c r="AF1170" i="1" s="1"/>
  <c r="AE1169" i="1"/>
  <c r="AJ1169" i="1" s="1"/>
  <c r="AD1169" i="1"/>
  <c r="AI1169" i="1" s="1"/>
  <c r="AC1169" i="1"/>
  <c r="AH1169" i="1" s="1"/>
  <c r="AB1169" i="1"/>
  <c r="AG1169" i="1" s="1"/>
  <c r="AA1169" i="1"/>
  <c r="AF1169" i="1" s="1"/>
  <c r="AE1168" i="1"/>
  <c r="AJ1168" i="1" s="1"/>
  <c r="AD1168" i="1"/>
  <c r="AI1168" i="1" s="1"/>
  <c r="AC1168" i="1"/>
  <c r="AH1168" i="1" s="1"/>
  <c r="AB1168" i="1"/>
  <c r="AG1168" i="1" s="1"/>
  <c r="AA1168" i="1"/>
  <c r="AF1168" i="1" s="1"/>
  <c r="AE1167" i="1"/>
  <c r="AJ1167" i="1" s="1"/>
  <c r="AD1167" i="1"/>
  <c r="AI1167" i="1" s="1"/>
  <c r="AC1167" i="1"/>
  <c r="AH1167" i="1" s="1"/>
  <c r="AB1167" i="1"/>
  <c r="AG1167" i="1" s="1"/>
  <c r="AA1167" i="1"/>
  <c r="AF1167" i="1" s="1"/>
  <c r="AE1166" i="1"/>
  <c r="AJ1166" i="1" s="1"/>
  <c r="AD1166" i="1"/>
  <c r="AI1166" i="1" s="1"/>
  <c r="AC1166" i="1"/>
  <c r="AH1166" i="1" s="1"/>
  <c r="AB1166" i="1"/>
  <c r="AG1166" i="1" s="1"/>
  <c r="AA1166" i="1"/>
  <c r="AF1166" i="1" s="1"/>
  <c r="AE1165" i="1"/>
  <c r="AJ1165" i="1" s="1"/>
  <c r="AD1165" i="1"/>
  <c r="AI1165" i="1" s="1"/>
  <c r="AC1165" i="1"/>
  <c r="AH1165" i="1" s="1"/>
  <c r="AB1165" i="1"/>
  <c r="AG1165" i="1" s="1"/>
  <c r="AA1165" i="1"/>
  <c r="AF1165" i="1" s="1"/>
  <c r="AE1164" i="1"/>
  <c r="AJ1164" i="1" s="1"/>
  <c r="AD1164" i="1"/>
  <c r="AI1164" i="1" s="1"/>
  <c r="AC1164" i="1"/>
  <c r="AH1164" i="1" s="1"/>
  <c r="AB1164" i="1"/>
  <c r="AG1164" i="1" s="1"/>
  <c r="AA1164" i="1"/>
  <c r="AF1164" i="1" s="1"/>
  <c r="AE1163" i="1"/>
  <c r="AJ1163" i="1" s="1"/>
  <c r="AD1163" i="1"/>
  <c r="AI1163" i="1" s="1"/>
  <c r="AC1163" i="1"/>
  <c r="AH1163" i="1" s="1"/>
  <c r="AB1163" i="1"/>
  <c r="AG1163" i="1" s="1"/>
  <c r="AA1163" i="1"/>
  <c r="AF1163" i="1" s="1"/>
  <c r="AE1162" i="1"/>
  <c r="AJ1162" i="1" s="1"/>
  <c r="AD1162" i="1"/>
  <c r="AI1162" i="1" s="1"/>
  <c r="AC1162" i="1"/>
  <c r="AH1162" i="1" s="1"/>
  <c r="AB1162" i="1"/>
  <c r="AG1162" i="1" s="1"/>
  <c r="AA1162" i="1"/>
  <c r="AF1162" i="1" s="1"/>
  <c r="AE1161" i="1"/>
  <c r="AJ1161" i="1" s="1"/>
  <c r="AD1161" i="1"/>
  <c r="AI1161" i="1" s="1"/>
  <c r="AC1161" i="1"/>
  <c r="AH1161" i="1" s="1"/>
  <c r="AB1161" i="1"/>
  <c r="AG1161" i="1" s="1"/>
  <c r="AA1161" i="1"/>
  <c r="AF1161" i="1" s="1"/>
  <c r="AE1160" i="1"/>
  <c r="AJ1160" i="1" s="1"/>
  <c r="AD1160" i="1"/>
  <c r="AI1160" i="1" s="1"/>
  <c r="AC1160" i="1"/>
  <c r="AH1160" i="1" s="1"/>
  <c r="AB1160" i="1"/>
  <c r="AG1160" i="1" s="1"/>
  <c r="AA1160" i="1"/>
  <c r="AF1160" i="1" s="1"/>
  <c r="AE1159" i="1"/>
  <c r="AJ1159" i="1" s="1"/>
  <c r="AD1159" i="1"/>
  <c r="AI1159" i="1" s="1"/>
  <c r="AC1159" i="1"/>
  <c r="AH1159" i="1" s="1"/>
  <c r="AB1159" i="1"/>
  <c r="AG1159" i="1" s="1"/>
  <c r="AA1159" i="1"/>
  <c r="AF1159" i="1" s="1"/>
  <c r="AE1158" i="1"/>
  <c r="AJ1158" i="1" s="1"/>
  <c r="AD1158" i="1"/>
  <c r="AI1158" i="1" s="1"/>
  <c r="AC1158" i="1"/>
  <c r="AH1158" i="1" s="1"/>
  <c r="AB1158" i="1"/>
  <c r="AG1158" i="1" s="1"/>
  <c r="AA1158" i="1"/>
  <c r="AF1158" i="1" s="1"/>
  <c r="AE1157" i="1"/>
  <c r="AJ1157" i="1" s="1"/>
  <c r="AD1157" i="1"/>
  <c r="AI1157" i="1" s="1"/>
  <c r="AC1157" i="1"/>
  <c r="AH1157" i="1" s="1"/>
  <c r="AB1157" i="1"/>
  <c r="AG1157" i="1" s="1"/>
  <c r="AA1157" i="1"/>
  <c r="AF1157" i="1" s="1"/>
  <c r="AE1156" i="1"/>
  <c r="AJ1156" i="1" s="1"/>
  <c r="AD1156" i="1"/>
  <c r="AI1156" i="1" s="1"/>
  <c r="AC1156" i="1"/>
  <c r="AH1156" i="1" s="1"/>
  <c r="AB1156" i="1"/>
  <c r="AG1156" i="1" s="1"/>
  <c r="AA1156" i="1"/>
  <c r="AF1156" i="1" s="1"/>
  <c r="AE1155" i="1"/>
  <c r="AJ1155" i="1" s="1"/>
  <c r="AD1155" i="1"/>
  <c r="AI1155" i="1" s="1"/>
  <c r="AC1155" i="1"/>
  <c r="AH1155" i="1" s="1"/>
  <c r="AB1155" i="1"/>
  <c r="AG1155" i="1" s="1"/>
  <c r="AA1155" i="1"/>
  <c r="AF1155" i="1" s="1"/>
  <c r="AE1154" i="1"/>
  <c r="AJ1154" i="1" s="1"/>
  <c r="AD1154" i="1"/>
  <c r="AI1154" i="1" s="1"/>
  <c r="AC1154" i="1"/>
  <c r="AH1154" i="1" s="1"/>
  <c r="AB1154" i="1"/>
  <c r="AG1154" i="1" s="1"/>
  <c r="AA1154" i="1"/>
  <c r="AF1154" i="1" s="1"/>
  <c r="AE1153" i="1"/>
  <c r="AJ1153" i="1" s="1"/>
  <c r="AD1153" i="1"/>
  <c r="AI1153" i="1" s="1"/>
  <c r="AC1153" i="1"/>
  <c r="AH1153" i="1" s="1"/>
  <c r="AB1153" i="1"/>
  <c r="AG1153" i="1" s="1"/>
  <c r="AA1153" i="1"/>
  <c r="AF1153" i="1" s="1"/>
  <c r="AE1152" i="1"/>
  <c r="AJ1152" i="1" s="1"/>
  <c r="AD1152" i="1"/>
  <c r="AI1152" i="1" s="1"/>
  <c r="AC1152" i="1"/>
  <c r="AH1152" i="1" s="1"/>
  <c r="AB1152" i="1"/>
  <c r="AG1152" i="1" s="1"/>
  <c r="AA1152" i="1"/>
  <c r="AF1152" i="1" s="1"/>
  <c r="AE1151" i="1"/>
  <c r="AJ1151" i="1" s="1"/>
  <c r="AD1151" i="1"/>
  <c r="AI1151" i="1" s="1"/>
  <c r="AC1151" i="1"/>
  <c r="AH1151" i="1" s="1"/>
  <c r="AB1151" i="1"/>
  <c r="AG1151" i="1" s="1"/>
  <c r="AA1151" i="1"/>
  <c r="AF1151" i="1" s="1"/>
  <c r="AE1150" i="1"/>
  <c r="AJ1150" i="1" s="1"/>
  <c r="AD1150" i="1"/>
  <c r="AI1150" i="1" s="1"/>
  <c r="AC1150" i="1"/>
  <c r="AH1150" i="1" s="1"/>
  <c r="AB1150" i="1"/>
  <c r="AG1150" i="1" s="1"/>
  <c r="AA1150" i="1"/>
  <c r="AF1150" i="1" s="1"/>
  <c r="AE1149" i="1"/>
  <c r="AJ1149" i="1" s="1"/>
  <c r="AD1149" i="1"/>
  <c r="AI1149" i="1" s="1"/>
  <c r="AC1149" i="1"/>
  <c r="AH1149" i="1" s="1"/>
  <c r="AB1149" i="1"/>
  <c r="AG1149" i="1" s="1"/>
  <c r="AA1149" i="1"/>
  <c r="AF1149" i="1" s="1"/>
  <c r="AE1148" i="1"/>
  <c r="AJ1148" i="1" s="1"/>
  <c r="AD1148" i="1"/>
  <c r="AI1148" i="1" s="1"/>
  <c r="AC1148" i="1"/>
  <c r="AH1148" i="1" s="1"/>
  <c r="AB1148" i="1"/>
  <c r="AG1148" i="1" s="1"/>
  <c r="AA1148" i="1"/>
  <c r="AF1148" i="1" s="1"/>
  <c r="AE1147" i="1"/>
  <c r="AJ1147" i="1" s="1"/>
  <c r="AD1147" i="1"/>
  <c r="AI1147" i="1" s="1"/>
  <c r="AC1147" i="1"/>
  <c r="AH1147" i="1" s="1"/>
  <c r="AB1147" i="1"/>
  <c r="AG1147" i="1" s="1"/>
  <c r="AA1147" i="1"/>
  <c r="AF1147" i="1" s="1"/>
  <c r="AE1146" i="1"/>
  <c r="AJ1146" i="1" s="1"/>
  <c r="AD1146" i="1"/>
  <c r="AI1146" i="1" s="1"/>
  <c r="AC1146" i="1"/>
  <c r="AH1146" i="1" s="1"/>
  <c r="AB1146" i="1"/>
  <c r="AG1146" i="1" s="1"/>
  <c r="AA1146" i="1"/>
  <c r="AF1146" i="1" s="1"/>
  <c r="AE1145" i="1"/>
  <c r="AJ1145" i="1" s="1"/>
  <c r="AD1145" i="1"/>
  <c r="AI1145" i="1" s="1"/>
  <c r="AC1145" i="1"/>
  <c r="AH1145" i="1" s="1"/>
  <c r="AB1145" i="1"/>
  <c r="AG1145" i="1" s="1"/>
  <c r="AA1145" i="1"/>
  <c r="AF1145" i="1" s="1"/>
  <c r="AE1144" i="1"/>
  <c r="AJ1144" i="1" s="1"/>
  <c r="AD1144" i="1"/>
  <c r="AI1144" i="1" s="1"/>
  <c r="AC1144" i="1"/>
  <c r="AH1144" i="1" s="1"/>
  <c r="AB1144" i="1"/>
  <c r="AG1144" i="1" s="1"/>
  <c r="AA1144" i="1"/>
  <c r="AF1144" i="1" s="1"/>
  <c r="AE1143" i="1"/>
  <c r="AJ1143" i="1" s="1"/>
  <c r="AD1143" i="1"/>
  <c r="AI1143" i="1" s="1"/>
  <c r="AC1143" i="1"/>
  <c r="AH1143" i="1" s="1"/>
  <c r="AB1143" i="1"/>
  <c r="AG1143" i="1" s="1"/>
  <c r="AA1143" i="1"/>
  <c r="AF1143" i="1" s="1"/>
  <c r="AE1142" i="1"/>
  <c r="AJ1142" i="1" s="1"/>
  <c r="AD1142" i="1"/>
  <c r="AI1142" i="1" s="1"/>
  <c r="AC1142" i="1"/>
  <c r="AH1142" i="1" s="1"/>
  <c r="AB1142" i="1"/>
  <c r="AG1142" i="1" s="1"/>
  <c r="AA1142" i="1"/>
  <c r="AF1142" i="1" s="1"/>
  <c r="AE1141" i="1"/>
  <c r="AJ1141" i="1" s="1"/>
  <c r="AD1141" i="1"/>
  <c r="AI1141" i="1" s="1"/>
  <c r="AC1141" i="1"/>
  <c r="AH1141" i="1" s="1"/>
  <c r="AB1141" i="1"/>
  <c r="AG1141" i="1" s="1"/>
  <c r="AA1141" i="1"/>
  <c r="AF1141" i="1" s="1"/>
  <c r="AE1140" i="1"/>
  <c r="AJ1140" i="1" s="1"/>
  <c r="AD1140" i="1"/>
  <c r="AI1140" i="1" s="1"/>
  <c r="AC1140" i="1"/>
  <c r="AH1140" i="1" s="1"/>
  <c r="AB1140" i="1"/>
  <c r="AG1140" i="1" s="1"/>
  <c r="AA1140" i="1"/>
  <c r="AF1140" i="1" s="1"/>
  <c r="AE1139" i="1"/>
  <c r="AJ1139" i="1" s="1"/>
  <c r="AD1139" i="1"/>
  <c r="AI1139" i="1" s="1"/>
  <c r="AC1139" i="1"/>
  <c r="AH1139" i="1" s="1"/>
  <c r="AB1139" i="1"/>
  <c r="AG1139" i="1" s="1"/>
  <c r="AA1139" i="1"/>
  <c r="AF1139" i="1" s="1"/>
  <c r="AE1138" i="1"/>
  <c r="AJ1138" i="1" s="1"/>
  <c r="AD1138" i="1"/>
  <c r="AI1138" i="1" s="1"/>
  <c r="AC1138" i="1"/>
  <c r="AH1138" i="1" s="1"/>
  <c r="AB1138" i="1"/>
  <c r="AG1138" i="1" s="1"/>
  <c r="AA1138" i="1"/>
  <c r="AF1138" i="1" s="1"/>
  <c r="AE1137" i="1"/>
  <c r="AJ1137" i="1" s="1"/>
  <c r="AD1137" i="1"/>
  <c r="AI1137" i="1" s="1"/>
  <c r="AC1137" i="1"/>
  <c r="AH1137" i="1" s="1"/>
  <c r="AB1137" i="1"/>
  <c r="AG1137" i="1" s="1"/>
  <c r="AA1137" i="1"/>
  <c r="AF1137" i="1" s="1"/>
  <c r="AE1136" i="1"/>
  <c r="AJ1136" i="1" s="1"/>
  <c r="AD1136" i="1"/>
  <c r="AI1136" i="1" s="1"/>
  <c r="AC1136" i="1"/>
  <c r="AH1136" i="1" s="1"/>
  <c r="AB1136" i="1"/>
  <c r="AG1136" i="1" s="1"/>
  <c r="AA1136" i="1"/>
  <c r="AF1136" i="1" s="1"/>
  <c r="AE1135" i="1"/>
  <c r="AJ1135" i="1" s="1"/>
  <c r="AD1135" i="1"/>
  <c r="AI1135" i="1" s="1"/>
  <c r="AC1135" i="1"/>
  <c r="AH1135" i="1" s="1"/>
  <c r="AB1135" i="1"/>
  <c r="AG1135" i="1" s="1"/>
  <c r="AA1135" i="1"/>
  <c r="AF1135" i="1" s="1"/>
  <c r="AE1134" i="1"/>
  <c r="AJ1134" i="1" s="1"/>
  <c r="AD1134" i="1"/>
  <c r="AI1134" i="1" s="1"/>
  <c r="AC1134" i="1"/>
  <c r="AH1134" i="1" s="1"/>
  <c r="AB1134" i="1"/>
  <c r="AG1134" i="1" s="1"/>
  <c r="AA1134" i="1"/>
  <c r="AF1134" i="1" s="1"/>
  <c r="AE1133" i="1"/>
  <c r="AJ1133" i="1" s="1"/>
  <c r="AD1133" i="1"/>
  <c r="AI1133" i="1" s="1"/>
  <c r="AC1133" i="1"/>
  <c r="AH1133" i="1" s="1"/>
  <c r="AB1133" i="1"/>
  <c r="AG1133" i="1" s="1"/>
  <c r="AA1133" i="1"/>
  <c r="AF1133" i="1" s="1"/>
  <c r="AE1132" i="1"/>
  <c r="AJ1132" i="1" s="1"/>
  <c r="AD1132" i="1"/>
  <c r="AI1132" i="1" s="1"/>
  <c r="AC1132" i="1"/>
  <c r="AH1132" i="1" s="1"/>
  <c r="AB1132" i="1"/>
  <c r="AG1132" i="1" s="1"/>
  <c r="AA1132" i="1"/>
  <c r="AF1132" i="1" s="1"/>
  <c r="AE1131" i="1"/>
  <c r="AJ1131" i="1" s="1"/>
  <c r="AD1131" i="1"/>
  <c r="AI1131" i="1" s="1"/>
  <c r="AC1131" i="1"/>
  <c r="AH1131" i="1" s="1"/>
  <c r="AB1131" i="1"/>
  <c r="AG1131" i="1" s="1"/>
  <c r="AA1131" i="1"/>
  <c r="AF1131" i="1" s="1"/>
  <c r="AE1130" i="1"/>
  <c r="AJ1130" i="1" s="1"/>
  <c r="AD1130" i="1"/>
  <c r="AI1130" i="1" s="1"/>
  <c r="AC1130" i="1"/>
  <c r="AH1130" i="1" s="1"/>
  <c r="AB1130" i="1"/>
  <c r="AG1130" i="1" s="1"/>
  <c r="AA1130" i="1"/>
  <c r="AF1130" i="1" s="1"/>
  <c r="AE1129" i="1"/>
  <c r="AJ1129" i="1" s="1"/>
  <c r="AD1129" i="1"/>
  <c r="AI1129" i="1" s="1"/>
  <c r="AC1129" i="1"/>
  <c r="AH1129" i="1" s="1"/>
  <c r="AB1129" i="1"/>
  <c r="AG1129" i="1" s="1"/>
  <c r="AA1129" i="1"/>
  <c r="AF1129" i="1" s="1"/>
  <c r="AE1128" i="1"/>
  <c r="AJ1128" i="1" s="1"/>
  <c r="AD1128" i="1"/>
  <c r="AI1128" i="1" s="1"/>
  <c r="AC1128" i="1"/>
  <c r="AH1128" i="1" s="1"/>
  <c r="AB1128" i="1"/>
  <c r="AG1128" i="1" s="1"/>
  <c r="AA1128" i="1"/>
  <c r="AF1128" i="1" s="1"/>
  <c r="AE1127" i="1"/>
  <c r="AJ1127" i="1" s="1"/>
  <c r="AD1127" i="1"/>
  <c r="AI1127" i="1" s="1"/>
  <c r="AC1127" i="1"/>
  <c r="AH1127" i="1" s="1"/>
  <c r="AB1127" i="1"/>
  <c r="AG1127" i="1" s="1"/>
  <c r="AA1127" i="1"/>
  <c r="AF1127" i="1" s="1"/>
  <c r="AE1126" i="1"/>
  <c r="AJ1126" i="1" s="1"/>
  <c r="AD1126" i="1"/>
  <c r="AI1126" i="1" s="1"/>
  <c r="AC1126" i="1"/>
  <c r="AH1126" i="1" s="1"/>
  <c r="AB1126" i="1"/>
  <c r="AG1126" i="1" s="1"/>
  <c r="AA1126" i="1"/>
  <c r="AF1126" i="1" s="1"/>
  <c r="AE1125" i="1"/>
  <c r="AJ1125" i="1" s="1"/>
  <c r="AD1125" i="1"/>
  <c r="AI1125" i="1" s="1"/>
  <c r="AC1125" i="1"/>
  <c r="AH1125" i="1" s="1"/>
  <c r="AB1125" i="1"/>
  <c r="AG1125" i="1" s="1"/>
  <c r="AA1125" i="1"/>
  <c r="AF1125" i="1" s="1"/>
  <c r="AE1124" i="1"/>
  <c r="AJ1124" i="1" s="1"/>
  <c r="AD1124" i="1"/>
  <c r="AI1124" i="1" s="1"/>
  <c r="AC1124" i="1"/>
  <c r="AH1124" i="1" s="1"/>
  <c r="AB1124" i="1"/>
  <c r="AG1124" i="1" s="1"/>
  <c r="AA1124" i="1"/>
  <c r="AF1124" i="1" s="1"/>
  <c r="AE1123" i="1"/>
  <c r="AJ1123" i="1" s="1"/>
  <c r="AD1123" i="1"/>
  <c r="AI1123" i="1" s="1"/>
  <c r="AC1123" i="1"/>
  <c r="AH1123" i="1" s="1"/>
  <c r="AB1123" i="1"/>
  <c r="AG1123" i="1" s="1"/>
  <c r="AA1123" i="1"/>
  <c r="AF1123" i="1" s="1"/>
  <c r="AE1122" i="1"/>
  <c r="AJ1122" i="1" s="1"/>
  <c r="AD1122" i="1"/>
  <c r="AI1122" i="1" s="1"/>
  <c r="AC1122" i="1"/>
  <c r="AH1122" i="1" s="1"/>
  <c r="AB1122" i="1"/>
  <c r="AG1122" i="1" s="1"/>
  <c r="AA1122" i="1"/>
  <c r="AF1122" i="1" s="1"/>
  <c r="AE1121" i="1"/>
  <c r="AJ1121" i="1" s="1"/>
  <c r="AD1121" i="1"/>
  <c r="AI1121" i="1" s="1"/>
  <c r="AC1121" i="1"/>
  <c r="AH1121" i="1" s="1"/>
  <c r="AB1121" i="1"/>
  <c r="AG1121" i="1" s="1"/>
  <c r="AA1121" i="1"/>
  <c r="AF1121" i="1" s="1"/>
  <c r="AE1120" i="1"/>
  <c r="AJ1120" i="1" s="1"/>
  <c r="AD1120" i="1"/>
  <c r="AI1120" i="1" s="1"/>
  <c r="AC1120" i="1"/>
  <c r="AH1120" i="1" s="1"/>
  <c r="AB1120" i="1"/>
  <c r="AG1120" i="1" s="1"/>
  <c r="AA1120" i="1"/>
  <c r="AF1120" i="1" s="1"/>
  <c r="AE1119" i="1"/>
  <c r="AJ1119" i="1" s="1"/>
  <c r="AD1119" i="1"/>
  <c r="AI1119" i="1" s="1"/>
  <c r="AC1119" i="1"/>
  <c r="AH1119" i="1" s="1"/>
  <c r="AB1119" i="1"/>
  <c r="AG1119" i="1" s="1"/>
  <c r="AA1119" i="1"/>
  <c r="AF1119" i="1" s="1"/>
  <c r="AE1118" i="1"/>
  <c r="AJ1118" i="1" s="1"/>
  <c r="AD1118" i="1"/>
  <c r="AI1118" i="1" s="1"/>
  <c r="AC1118" i="1"/>
  <c r="AH1118" i="1" s="1"/>
  <c r="AB1118" i="1"/>
  <c r="AG1118" i="1" s="1"/>
  <c r="AA1118" i="1"/>
  <c r="AF1118" i="1" s="1"/>
  <c r="AE1117" i="1"/>
  <c r="AJ1117" i="1" s="1"/>
  <c r="AD1117" i="1"/>
  <c r="AI1117" i="1" s="1"/>
  <c r="AC1117" i="1"/>
  <c r="AH1117" i="1" s="1"/>
  <c r="AB1117" i="1"/>
  <c r="AG1117" i="1" s="1"/>
  <c r="AA1117" i="1"/>
  <c r="AF1117" i="1" s="1"/>
  <c r="AE1116" i="1"/>
  <c r="AJ1116" i="1" s="1"/>
  <c r="AD1116" i="1"/>
  <c r="AI1116" i="1" s="1"/>
  <c r="AC1116" i="1"/>
  <c r="AH1116" i="1" s="1"/>
  <c r="AB1116" i="1"/>
  <c r="AG1116" i="1" s="1"/>
  <c r="AA1116" i="1"/>
  <c r="AF1116" i="1" s="1"/>
  <c r="AE1115" i="1"/>
  <c r="AJ1115" i="1" s="1"/>
  <c r="AD1115" i="1"/>
  <c r="AI1115" i="1" s="1"/>
  <c r="AC1115" i="1"/>
  <c r="AH1115" i="1" s="1"/>
  <c r="AB1115" i="1"/>
  <c r="AG1115" i="1" s="1"/>
  <c r="AA1115" i="1"/>
  <c r="AF1115" i="1" s="1"/>
  <c r="AE1114" i="1"/>
  <c r="AJ1114" i="1" s="1"/>
  <c r="AD1114" i="1"/>
  <c r="AI1114" i="1" s="1"/>
  <c r="AC1114" i="1"/>
  <c r="AH1114" i="1" s="1"/>
  <c r="AB1114" i="1"/>
  <c r="AG1114" i="1" s="1"/>
  <c r="AA1114" i="1"/>
  <c r="AF1114" i="1" s="1"/>
  <c r="AE1113" i="1"/>
  <c r="AJ1113" i="1" s="1"/>
  <c r="AD1113" i="1"/>
  <c r="AI1113" i="1" s="1"/>
  <c r="AC1113" i="1"/>
  <c r="AH1113" i="1" s="1"/>
  <c r="AB1113" i="1"/>
  <c r="AG1113" i="1" s="1"/>
  <c r="AA1113" i="1"/>
  <c r="AF1113" i="1" s="1"/>
  <c r="AE1112" i="1"/>
  <c r="AJ1112" i="1" s="1"/>
  <c r="AD1112" i="1"/>
  <c r="AI1112" i="1" s="1"/>
  <c r="AC1112" i="1"/>
  <c r="AH1112" i="1" s="1"/>
  <c r="AB1112" i="1"/>
  <c r="AG1112" i="1" s="1"/>
  <c r="AA1112" i="1"/>
  <c r="AF1112" i="1" s="1"/>
  <c r="AE1111" i="1"/>
  <c r="AJ1111" i="1" s="1"/>
  <c r="AD1111" i="1"/>
  <c r="AI1111" i="1" s="1"/>
  <c r="AC1111" i="1"/>
  <c r="AH1111" i="1" s="1"/>
  <c r="AB1111" i="1"/>
  <c r="AG1111" i="1" s="1"/>
  <c r="AA1111" i="1"/>
  <c r="AF1111" i="1" s="1"/>
  <c r="AE1110" i="1"/>
  <c r="AJ1110" i="1" s="1"/>
  <c r="AD1110" i="1"/>
  <c r="AI1110" i="1" s="1"/>
  <c r="AC1110" i="1"/>
  <c r="AH1110" i="1" s="1"/>
  <c r="AB1110" i="1"/>
  <c r="AG1110" i="1" s="1"/>
  <c r="AA1110" i="1"/>
  <c r="AF1110" i="1" s="1"/>
  <c r="AE1109" i="1"/>
  <c r="AJ1109" i="1" s="1"/>
  <c r="AD1109" i="1"/>
  <c r="AI1109" i="1" s="1"/>
  <c r="AC1109" i="1"/>
  <c r="AH1109" i="1" s="1"/>
  <c r="AB1109" i="1"/>
  <c r="AG1109" i="1" s="1"/>
  <c r="AA1109" i="1"/>
  <c r="AF1109" i="1" s="1"/>
  <c r="AE1108" i="1"/>
  <c r="AJ1108" i="1" s="1"/>
  <c r="AD1108" i="1"/>
  <c r="AI1108" i="1" s="1"/>
  <c r="AC1108" i="1"/>
  <c r="AH1108" i="1" s="1"/>
  <c r="AB1108" i="1"/>
  <c r="AG1108" i="1" s="1"/>
  <c r="AA1108" i="1"/>
  <c r="AF1108" i="1" s="1"/>
  <c r="AE1107" i="1"/>
  <c r="AJ1107" i="1" s="1"/>
  <c r="AD1107" i="1"/>
  <c r="AI1107" i="1" s="1"/>
  <c r="AC1107" i="1"/>
  <c r="AH1107" i="1" s="1"/>
  <c r="AB1107" i="1"/>
  <c r="AG1107" i="1" s="1"/>
  <c r="AA1107" i="1"/>
  <c r="AF1107" i="1" s="1"/>
  <c r="AE1106" i="1"/>
  <c r="AJ1106" i="1" s="1"/>
  <c r="AD1106" i="1"/>
  <c r="AI1106" i="1" s="1"/>
  <c r="AC1106" i="1"/>
  <c r="AH1106" i="1" s="1"/>
  <c r="AB1106" i="1"/>
  <c r="AG1106" i="1" s="1"/>
  <c r="AA1106" i="1"/>
  <c r="AF1106" i="1" s="1"/>
  <c r="AE1105" i="1"/>
  <c r="AJ1105" i="1" s="1"/>
  <c r="AD1105" i="1"/>
  <c r="AI1105" i="1" s="1"/>
  <c r="AC1105" i="1"/>
  <c r="AH1105" i="1" s="1"/>
  <c r="AB1105" i="1"/>
  <c r="AG1105" i="1" s="1"/>
  <c r="AA1105" i="1"/>
  <c r="AF1105" i="1" s="1"/>
  <c r="AE1104" i="1"/>
  <c r="AJ1104" i="1" s="1"/>
  <c r="AD1104" i="1"/>
  <c r="AI1104" i="1" s="1"/>
  <c r="AC1104" i="1"/>
  <c r="AH1104" i="1" s="1"/>
  <c r="AB1104" i="1"/>
  <c r="AG1104" i="1" s="1"/>
  <c r="AA1104" i="1"/>
  <c r="AF1104" i="1" s="1"/>
  <c r="AE1103" i="1"/>
  <c r="AJ1103" i="1" s="1"/>
  <c r="AD1103" i="1"/>
  <c r="AI1103" i="1" s="1"/>
  <c r="AC1103" i="1"/>
  <c r="AH1103" i="1" s="1"/>
  <c r="AB1103" i="1"/>
  <c r="AG1103" i="1" s="1"/>
  <c r="AA1103" i="1"/>
  <c r="AF1103" i="1" s="1"/>
  <c r="AE1102" i="1"/>
  <c r="AJ1102" i="1" s="1"/>
  <c r="AD1102" i="1"/>
  <c r="AI1102" i="1" s="1"/>
  <c r="AC1102" i="1"/>
  <c r="AH1102" i="1" s="1"/>
  <c r="AB1102" i="1"/>
  <c r="AG1102" i="1" s="1"/>
  <c r="AA1102" i="1"/>
  <c r="AF1102" i="1" s="1"/>
  <c r="AE1101" i="1"/>
  <c r="AJ1101" i="1" s="1"/>
  <c r="AD1101" i="1"/>
  <c r="AI1101" i="1" s="1"/>
  <c r="AC1101" i="1"/>
  <c r="AH1101" i="1" s="1"/>
  <c r="AB1101" i="1"/>
  <c r="AG1101" i="1" s="1"/>
  <c r="AA1101" i="1"/>
  <c r="AF1101" i="1" s="1"/>
  <c r="AE1100" i="1"/>
  <c r="AJ1100" i="1" s="1"/>
  <c r="AD1100" i="1"/>
  <c r="AI1100" i="1" s="1"/>
  <c r="AC1100" i="1"/>
  <c r="AH1100" i="1" s="1"/>
  <c r="AB1100" i="1"/>
  <c r="AG1100" i="1" s="1"/>
  <c r="AA1100" i="1"/>
  <c r="AF1100" i="1" s="1"/>
  <c r="AE1099" i="1"/>
  <c r="AJ1099" i="1" s="1"/>
  <c r="AD1099" i="1"/>
  <c r="AI1099" i="1" s="1"/>
  <c r="AC1099" i="1"/>
  <c r="AH1099" i="1" s="1"/>
  <c r="AB1099" i="1"/>
  <c r="AG1099" i="1" s="1"/>
  <c r="AA1099" i="1"/>
  <c r="AF1099" i="1" s="1"/>
  <c r="AE1098" i="1"/>
  <c r="AJ1098" i="1" s="1"/>
  <c r="AD1098" i="1"/>
  <c r="AI1098" i="1" s="1"/>
  <c r="AC1098" i="1"/>
  <c r="AH1098" i="1" s="1"/>
  <c r="AB1098" i="1"/>
  <c r="AG1098" i="1" s="1"/>
  <c r="AA1098" i="1"/>
  <c r="AF1098" i="1" s="1"/>
  <c r="AE1097" i="1"/>
  <c r="AJ1097" i="1" s="1"/>
  <c r="AD1097" i="1"/>
  <c r="AI1097" i="1" s="1"/>
  <c r="AC1097" i="1"/>
  <c r="AH1097" i="1" s="1"/>
  <c r="AB1097" i="1"/>
  <c r="AG1097" i="1" s="1"/>
  <c r="AA1097" i="1"/>
  <c r="AF1097" i="1" s="1"/>
  <c r="AE1096" i="1"/>
  <c r="AJ1096" i="1" s="1"/>
  <c r="AD1096" i="1"/>
  <c r="AI1096" i="1" s="1"/>
  <c r="AC1096" i="1"/>
  <c r="AH1096" i="1" s="1"/>
  <c r="AB1096" i="1"/>
  <c r="AG1096" i="1" s="1"/>
  <c r="AA1096" i="1"/>
  <c r="AF1096" i="1" s="1"/>
  <c r="AE1095" i="1"/>
  <c r="AJ1095" i="1" s="1"/>
  <c r="AD1095" i="1"/>
  <c r="AI1095" i="1" s="1"/>
  <c r="AC1095" i="1"/>
  <c r="AH1095" i="1" s="1"/>
  <c r="AB1095" i="1"/>
  <c r="AG1095" i="1" s="1"/>
  <c r="AA1095" i="1"/>
  <c r="AF1095" i="1" s="1"/>
  <c r="AE1094" i="1"/>
  <c r="AJ1094" i="1" s="1"/>
  <c r="AD1094" i="1"/>
  <c r="AI1094" i="1" s="1"/>
  <c r="AC1094" i="1"/>
  <c r="AH1094" i="1" s="1"/>
  <c r="AB1094" i="1"/>
  <c r="AG1094" i="1" s="1"/>
  <c r="AA1094" i="1"/>
  <c r="AF1094" i="1" s="1"/>
  <c r="AE1093" i="1"/>
  <c r="AJ1093" i="1" s="1"/>
  <c r="AD1093" i="1"/>
  <c r="AI1093" i="1" s="1"/>
  <c r="AC1093" i="1"/>
  <c r="AH1093" i="1" s="1"/>
  <c r="AB1093" i="1"/>
  <c r="AG1093" i="1" s="1"/>
  <c r="AA1093" i="1"/>
  <c r="AF1093" i="1" s="1"/>
  <c r="AE1092" i="1"/>
  <c r="AJ1092" i="1" s="1"/>
  <c r="AD1092" i="1"/>
  <c r="AI1092" i="1" s="1"/>
  <c r="AC1092" i="1"/>
  <c r="AH1092" i="1" s="1"/>
  <c r="AB1092" i="1"/>
  <c r="AG1092" i="1" s="1"/>
  <c r="AA1092" i="1"/>
  <c r="AF1092" i="1" s="1"/>
  <c r="AE1091" i="1"/>
  <c r="AJ1091" i="1" s="1"/>
  <c r="AD1091" i="1"/>
  <c r="AI1091" i="1" s="1"/>
  <c r="AC1091" i="1"/>
  <c r="AH1091" i="1" s="1"/>
  <c r="AB1091" i="1"/>
  <c r="AG1091" i="1" s="1"/>
  <c r="AA1091" i="1"/>
  <c r="AF1091" i="1" s="1"/>
  <c r="AE1090" i="1"/>
  <c r="AJ1090" i="1" s="1"/>
  <c r="AD1090" i="1"/>
  <c r="AI1090" i="1" s="1"/>
  <c r="AC1090" i="1"/>
  <c r="AH1090" i="1" s="1"/>
  <c r="AB1090" i="1"/>
  <c r="AG1090" i="1" s="1"/>
  <c r="AA1090" i="1"/>
  <c r="AF1090" i="1" s="1"/>
  <c r="AE1089" i="1"/>
  <c r="AJ1089" i="1" s="1"/>
  <c r="AD1089" i="1"/>
  <c r="AI1089" i="1" s="1"/>
  <c r="AC1089" i="1"/>
  <c r="AH1089" i="1" s="1"/>
  <c r="AB1089" i="1"/>
  <c r="AG1089" i="1" s="1"/>
  <c r="AA1089" i="1"/>
  <c r="AF1089" i="1" s="1"/>
  <c r="AE1088" i="1"/>
  <c r="AJ1088" i="1" s="1"/>
  <c r="AD1088" i="1"/>
  <c r="AI1088" i="1" s="1"/>
  <c r="AC1088" i="1"/>
  <c r="AH1088" i="1" s="1"/>
  <c r="AB1088" i="1"/>
  <c r="AG1088" i="1" s="1"/>
  <c r="AA1088" i="1"/>
  <c r="AF1088" i="1" s="1"/>
  <c r="AE1087" i="1"/>
  <c r="AJ1087" i="1" s="1"/>
  <c r="AD1087" i="1"/>
  <c r="AI1087" i="1" s="1"/>
  <c r="AC1087" i="1"/>
  <c r="AH1087" i="1" s="1"/>
  <c r="AB1087" i="1"/>
  <c r="AG1087" i="1" s="1"/>
  <c r="AA1087" i="1"/>
  <c r="AF1087" i="1" s="1"/>
  <c r="AE1086" i="1"/>
  <c r="AJ1086" i="1" s="1"/>
  <c r="AD1086" i="1"/>
  <c r="AI1086" i="1" s="1"/>
  <c r="AC1086" i="1"/>
  <c r="AH1086" i="1" s="1"/>
  <c r="AB1086" i="1"/>
  <c r="AG1086" i="1" s="1"/>
  <c r="AA1086" i="1"/>
  <c r="AF1086" i="1" s="1"/>
  <c r="AE1085" i="1"/>
  <c r="AJ1085" i="1" s="1"/>
  <c r="AD1085" i="1"/>
  <c r="AI1085" i="1" s="1"/>
  <c r="AC1085" i="1"/>
  <c r="AH1085" i="1" s="1"/>
  <c r="AB1085" i="1"/>
  <c r="AG1085" i="1" s="1"/>
  <c r="AA1085" i="1"/>
  <c r="AF1085" i="1" s="1"/>
  <c r="AE1084" i="1"/>
  <c r="AJ1084" i="1" s="1"/>
  <c r="AD1084" i="1"/>
  <c r="AI1084" i="1" s="1"/>
  <c r="AC1084" i="1"/>
  <c r="AH1084" i="1" s="1"/>
  <c r="AB1084" i="1"/>
  <c r="AG1084" i="1" s="1"/>
  <c r="AA1084" i="1"/>
  <c r="AF1084" i="1" s="1"/>
  <c r="AE1083" i="1"/>
  <c r="AJ1083" i="1" s="1"/>
  <c r="AD1083" i="1"/>
  <c r="AI1083" i="1" s="1"/>
  <c r="AC1083" i="1"/>
  <c r="AH1083" i="1" s="1"/>
  <c r="AB1083" i="1"/>
  <c r="AG1083" i="1" s="1"/>
  <c r="AA1083" i="1"/>
  <c r="AF1083" i="1" s="1"/>
  <c r="AE1082" i="1"/>
  <c r="AJ1082" i="1" s="1"/>
  <c r="AD1082" i="1"/>
  <c r="AI1082" i="1" s="1"/>
  <c r="AC1082" i="1"/>
  <c r="AH1082" i="1" s="1"/>
  <c r="AB1082" i="1"/>
  <c r="AG1082" i="1" s="1"/>
  <c r="AA1082" i="1"/>
  <c r="AF1082" i="1" s="1"/>
  <c r="AE1081" i="1"/>
  <c r="AJ1081" i="1" s="1"/>
  <c r="AD1081" i="1"/>
  <c r="AI1081" i="1" s="1"/>
  <c r="AC1081" i="1"/>
  <c r="AH1081" i="1" s="1"/>
  <c r="AB1081" i="1"/>
  <c r="AG1081" i="1" s="1"/>
  <c r="AA1081" i="1"/>
  <c r="AF1081" i="1" s="1"/>
  <c r="AE1080" i="1"/>
  <c r="AJ1080" i="1" s="1"/>
  <c r="AD1080" i="1"/>
  <c r="AI1080" i="1" s="1"/>
  <c r="AC1080" i="1"/>
  <c r="AH1080" i="1" s="1"/>
  <c r="AB1080" i="1"/>
  <c r="AG1080" i="1" s="1"/>
  <c r="AA1080" i="1"/>
  <c r="AF1080" i="1" s="1"/>
  <c r="AE1079" i="1"/>
  <c r="AJ1079" i="1" s="1"/>
  <c r="AD1079" i="1"/>
  <c r="AI1079" i="1" s="1"/>
  <c r="AC1079" i="1"/>
  <c r="AH1079" i="1" s="1"/>
  <c r="AB1079" i="1"/>
  <c r="AG1079" i="1" s="1"/>
  <c r="AA1079" i="1"/>
  <c r="AF1079" i="1" s="1"/>
  <c r="AE1078" i="1"/>
  <c r="AJ1078" i="1" s="1"/>
  <c r="AD1078" i="1"/>
  <c r="AI1078" i="1" s="1"/>
  <c r="AC1078" i="1"/>
  <c r="AH1078" i="1" s="1"/>
  <c r="AB1078" i="1"/>
  <c r="AG1078" i="1" s="1"/>
  <c r="AA1078" i="1"/>
  <c r="AF1078" i="1" s="1"/>
  <c r="AE1077" i="1"/>
  <c r="AJ1077" i="1" s="1"/>
  <c r="AD1077" i="1"/>
  <c r="AI1077" i="1" s="1"/>
  <c r="AC1077" i="1"/>
  <c r="AH1077" i="1" s="1"/>
  <c r="AB1077" i="1"/>
  <c r="AG1077" i="1" s="1"/>
  <c r="AA1077" i="1"/>
  <c r="AF1077" i="1" s="1"/>
  <c r="AE1076" i="1"/>
  <c r="AJ1076" i="1" s="1"/>
  <c r="AD1076" i="1"/>
  <c r="AI1076" i="1" s="1"/>
  <c r="AC1076" i="1"/>
  <c r="AH1076" i="1" s="1"/>
  <c r="AB1076" i="1"/>
  <c r="AG1076" i="1" s="1"/>
  <c r="AA1076" i="1"/>
  <c r="AF1076" i="1" s="1"/>
  <c r="AE1075" i="1"/>
  <c r="AJ1075" i="1" s="1"/>
  <c r="AD1075" i="1"/>
  <c r="AI1075" i="1" s="1"/>
  <c r="AC1075" i="1"/>
  <c r="AH1075" i="1" s="1"/>
  <c r="AB1075" i="1"/>
  <c r="AG1075" i="1" s="1"/>
  <c r="AA1075" i="1"/>
  <c r="AF1075" i="1" s="1"/>
  <c r="AE1074" i="1"/>
  <c r="AJ1074" i="1" s="1"/>
  <c r="AD1074" i="1"/>
  <c r="AI1074" i="1" s="1"/>
  <c r="AC1074" i="1"/>
  <c r="AH1074" i="1" s="1"/>
  <c r="AB1074" i="1"/>
  <c r="AG1074" i="1" s="1"/>
  <c r="AA1074" i="1"/>
  <c r="AF1074" i="1" s="1"/>
  <c r="AE1073" i="1"/>
  <c r="AJ1073" i="1" s="1"/>
  <c r="AD1073" i="1"/>
  <c r="AI1073" i="1" s="1"/>
  <c r="AC1073" i="1"/>
  <c r="AH1073" i="1" s="1"/>
  <c r="AB1073" i="1"/>
  <c r="AG1073" i="1" s="1"/>
  <c r="AA1073" i="1"/>
  <c r="AF1073" i="1" s="1"/>
  <c r="AE1072" i="1"/>
  <c r="AJ1072" i="1" s="1"/>
  <c r="AD1072" i="1"/>
  <c r="AI1072" i="1" s="1"/>
  <c r="AC1072" i="1"/>
  <c r="AH1072" i="1" s="1"/>
  <c r="AB1072" i="1"/>
  <c r="AG1072" i="1" s="1"/>
  <c r="AA1072" i="1"/>
  <c r="AF1072" i="1" s="1"/>
  <c r="AE1071" i="1"/>
  <c r="AJ1071" i="1" s="1"/>
  <c r="AD1071" i="1"/>
  <c r="AI1071" i="1" s="1"/>
  <c r="AC1071" i="1"/>
  <c r="AH1071" i="1" s="1"/>
  <c r="AB1071" i="1"/>
  <c r="AG1071" i="1" s="1"/>
  <c r="AA1071" i="1"/>
  <c r="AF1071" i="1" s="1"/>
  <c r="AE1070" i="1"/>
  <c r="AJ1070" i="1" s="1"/>
  <c r="AD1070" i="1"/>
  <c r="AI1070" i="1" s="1"/>
  <c r="AC1070" i="1"/>
  <c r="AH1070" i="1" s="1"/>
  <c r="AB1070" i="1"/>
  <c r="AG1070" i="1" s="1"/>
  <c r="AA1070" i="1"/>
  <c r="AF1070" i="1" s="1"/>
  <c r="AE1069" i="1"/>
  <c r="AJ1069" i="1" s="1"/>
  <c r="AD1069" i="1"/>
  <c r="AI1069" i="1" s="1"/>
  <c r="AC1069" i="1"/>
  <c r="AH1069" i="1" s="1"/>
  <c r="AB1069" i="1"/>
  <c r="AG1069" i="1" s="1"/>
  <c r="AA1069" i="1"/>
  <c r="AF1069" i="1" s="1"/>
  <c r="AE1068" i="1"/>
  <c r="AJ1068" i="1" s="1"/>
  <c r="AD1068" i="1"/>
  <c r="AI1068" i="1" s="1"/>
  <c r="AC1068" i="1"/>
  <c r="AH1068" i="1" s="1"/>
  <c r="AB1068" i="1"/>
  <c r="AG1068" i="1" s="1"/>
  <c r="AA1068" i="1"/>
  <c r="AF1068" i="1" s="1"/>
  <c r="AE1067" i="1"/>
  <c r="AJ1067" i="1" s="1"/>
  <c r="AD1067" i="1"/>
  <c r="AI1067" i="1" s="1"/>
  <c r="AC1067" i="1"/>
  <c r="AH1067" i="1" s="1"/>
  <c r="AB1067" i="1"/>
  <c r="AG1067" i="1" s="1"/>
  <c r="AA1067" i="1"/>
  <c r="AF1067" i="1" s="1"/>
  <c r="AE1066" i="1"/>
  <c r="AJ1066" i="1" s="1"/>
  <c r="AD1066" i="1"/>
  <c r="AI1066" i="1" s="1"/>
  <c r="AC1066" i="1"/>
  <c r="AH1066" i="1" s="1"/>
  <c r="AB1066" i="1"/>
  <c r="AG1066" i="1" s="1"/>
  <c r="AA1066" i="1"/>
  <c r="AF1066" i="1" s="1"/>
  <c r="AE1065" i="1"/>
  <c r="AJ1065" i="1" s="1"/>
  <c r="AD1065" i="1"/>
  <c r="AI1065" i="1" s="1"/>
  <c r="AC1065" i="1"/>
  <c r="AH1065" i="1" s="1"/>
  <c r="AB1065" i="1"/>
  <c r="AG1065" i="1" s="1"/>
  <c r="AA1065" i="1"/>
  <c r="AF1065" i="1" s="1"/>
  <c r="AE1064" i="1"/>
  <c r="AJ1064" i="1" s="1"/>
  <c r="AD1064" i="1"/>
  <c r="AI1064" i="1" s="1"/>
  <c r="AC1064" i="1"/>
  <c r="AH1064" i="1" s="1"/>
  <c r="AB1064" i="1"/>
  <c r="AG1064" i="1" s="1"/>
  <c r="AA1064" i="1"/>
  <c r="AF1064" i="1" s="1"/>
  <c r="AE1063" i="1"/>
  <c r="AJ1063" i="1" s="1"/>
  <c r="AD1063" i="1"/>
  <c r="AI1063" i="1" s="1"/>
  <c r="AC1063" i="1"/>
  <c r="AH1063" i="1" s="1"/>
  <c r="AB1063" i="1"/>
  <c r="AG1063" i="1" s="1"/>
  <c r="AA1063" i="1"/>
  <c r="AF1063" i="1" s="1"/>
  <c r="AE1062" i="1"/>
  <c r="AJ1062" i="1" s="1"/>
  <c r="AD1062" i="1"/>
  <c r="AI1062" i="1" s="1"/>
  <c r="AC1062" i="1"/>
  <c r="AH1062" i="1" s="1"/>
  <c r="AB1062" i="1"/>
  <c r="AG1062" i="1" s="1"/>
  <c r="AA1062" i="1"/>
  <c r="AF1062" i="1" s="1"/>
  <c r="AE1061" i="1"/>
  <c r="AJ1061" i="1" s="1"/>
  <c r="AD1061" i="1"/>
  <c r="AI1061" i="1" s="1"/>
  <c r="AC1061" i="1"/>
  <c r="AH1061" i="1" s="1"/>
  <c r="AB1061" i="1"/>
  <c r="AG1061" i="1" s="1"/>
  <c r="AA1061" i="1"/>
  <c r="AF1061" i="1" s="1"/>
  <c r="AE1060" i="1"/>
  <c r="AJ1060" i="1" s="1"/>
  <c r="AD1060" i="1"/>
  <c r="AI1060" i="1" s="1"/>
  <c r="AC1060" i="1"/>
  <c r="AH1060" i="1" s="1"/>
  <c r="AB1060" i="1"/>
  <c r="AG1060" i="1" s="1"/>
  <c r="AA1060" i="1"/>
  <c r="AF1060" i="1" s="1"/>
  <c r="AE1059" i="1"/>
  <c r="AJ1059" i="1" s="1"/>
  <c r="AD1059" i="1"/>
  <c r="AI1059" i="1" s="1"/>
  <c r="AC1059" i="1"/>
  <c r="AH1059" i="1" s="1"/>
  <c r="AB1059" i="1"/>
  <c r="AG1059" i="1" s="1"/>
  <c r="AA1059" i="1"/>
  <c r="AF1059" i="1" s="1"/>
  <c r="AE1058" i="1"/>
  <c r="AJ1058" i="1" s="1"/>
  <c r="AD1058" i="1"/>
  <c r="AI1058" i="1" s="1"/>
  <c r="AC1058" i="1"/>
  <c r="AH1058" i="1" s="1"/>
  <c r="AB1058" i="1"/>
  <c r="AG1058" i="1" s="1"/>
  <c r="AA1058" i="1"/>
  <c r="AF1058" i="1" s="1"/>
  <c r="AE1057" i="1"/>
  <c r="AJ1057" i="1" s="1"/>
  <c r="AD1057" i="1"/>
  <c r="AI1057" i="1" s="1"/>
  <c r="AC1057" i="1"/>
  <c r="AH1057" i="1" s="1"/>
  <c r="AB1057" i="1"/>
  <c r="AG1057" i="1" s="1"/>
  <c r="AA1057" i="1"/>
  <c r="AF1057" i="1" s="1"/>
  <c r="AE1056" i="1"/>
  <c r="AJ1056" i="1" s="1"/>
  <c r="AD1056" i="1"/>
  <c r="AI1056" i="1" s="1"/>
  <c r="AC1056" i="1"/>
  <c r="AH1056" i="1" s="1"/>
  <c r="AB1056" i="1"/>
  <c r="AG1056" i="1" s="1"/>
  <c r="AA1056" i="1"/>
  <c r="AF1056" i="1" s="1"/>
  <c r="AE1055" i="1"/>
  <c r="AJ1055" i="1" s="1"/>
  <c r="AD1055" i="1"/>
  <c r="AI1055" i="1" s="1"/>
  <c r="AC1055" i="1"/>
  <c r="AH1055" i="1" s="1"/>
  <c r="AB1055" i="1"/>
  <c r="AG1055" i="1" s="1"/>
  <c r="AA1055" i="1"/>
  <c r="AF1055" i="1" s="1"/>
  <c r="AE1054" i="1"/>
  <c r="AJ1054" i="1" s="1"/>
  <c r="AD1054" i="1"/>
  <c r="AI1054" i="1" s="1"/>
  <c r="AC1054" i="1"/>
  <c r="AH1054" i="1" s="1"/>
  <c r="AB1054" i="1"/>
  <c r="AG1054" i="1" s="1"/>
  <c r="AA1054" i="1"/>
  <c r="AF1054" i="1" s="1"/>
  <c r="AE1053" i="1"/>
  <c r="AJ1053" i="1" s="1"/>
  <c r="AD1053" i="1"/>
  <c r="AI1053" i="1" s="1"/>
  <c r="AC1053" i="1"/>
  <c r="AH1053" i="1" s="1"/>
  <c r="AB1053" i="1"/>
  <c r="AG1053" i="1" s="1"/>
  <c r="AA1053" i="1"/>
  <c r="AF1053" i="1" s="1"/>
  <c r="AE1052" i="1"/>
  <c r="AJ1052" i="1" s="1"/>
  <c r="AD1052" i="1"/>
  <c r="AI1052" i="1" s="1"/>
  <c r="AC1052" i="1"/>
  <c r="AH1052" i="1" s="1"/>
  <c r="AB1052" i="1"/>
  <c r="AG1052" i="1" s="1"/>
  <c r="AA1052" i="1"/>
  <c r="AF1052" i="1" s="1"/>
  <c r="AE1051" i="1"/>
  <c r="AJ1051" i="1" s="1"/>
  <c r="AD1051" i="1"/>
  <c r="AI1051" i="1" s="1"/>
  <c r="AC1051" i="1"/>
  <c r="AH1051" i="1" s="1"/>
  <c r="AB1051" i="1"/>
  <c r="AG1051" i="1" s="1"/>
  <c r="AA1051" i="1"/>
  <c r="AF1051" i="1" s="1"/>
  <c r="AE1050" i="1"/>
  <c r="AJ1050" i="1" s="1"/>
  <c r="AD1050" i="1"/>
  <c r="AI1050" i="1" s="1"/>
  <c r="AC1050" i="1"/>
  <c r="AH1050" i="1" s="1"/>
  <c r="AB1050" i="1"/>
  <c r="AG1050" i="1" s="1"/>
  <c r="AA1050" i="1"/>
  <c r="AF1050" i="1" s="1"/>
  <c r="AE1049" i="1"/>
  <c r="AJ1049" i="1" s="1"/>
  <c r="AD1049" i="1"/>
  <c r="AI1049" i="1" s="1"/>
  <c r="AC1049" i="1"/>
  <c r="AH1049" i="1" s="1"/>
  <c r="AB1049" i="1"/>
  <c r="AG1049" i="1" s="1"/>
  <c r="AA1049" i="1"/>
  <c r="AF1049" i="1" s="1"/>
  <c r="AE1048" i="1"/>
  <c r="AJ1048" i="1" s="1"/>
  <c r="AD1048" i="1"/>
  <c r="AI1048" i="1" s="1"/>
  <c r="AC1048" i="1"/>
  <c r="AH1048" i="1" s="1"/>
  <c r="AB1048" i="1"/>
  <c r="AG1048" i="1" s="1"/>
  <c r="AA1048" i="1"/>
  <c r="AF1048" i="1" s="1"/>
  <c r="AE1047" i="1"/>
  <c r="AJ1047" i="1" s="1"/>
  <c r="AD1047" i="1"/>
  <c r="AI1047" i="1" s="1"/>
  <c r="AC1047" i="1"/>
  <c r="AH1047" i="1" s="1"/>
  <c r="AB1047" i="1"/>
  <c r="AG1047" i="1" s="1"/>
  <c r="AA1047" i="1"/>
  <c r="AF1047" i="1" s="1"/>
  <c r="AE1046" i="1"/>
  <c r="AJ1046" i="1" s="1"/>
  <c r="AD1046" i="1"/>
  <c r="AI1046" i="1" s="1"/>
  <c r="AC1046" i="1"/>
  <c r="AH1046" i="1" s="1"/>
  <c r="AB1046" i="1"/>
  <c r="AG1046" i="1" s="1"/>
  <c r="AA1046" i="1"/>
  <c r="AF1046" i="1" s="1"/>
  <c r="AE1045" i="1"/>
  <c r="AJ1045" i="1" s="1"/>
  <c r="AD1045" i="1"/>
  <c r="AI1045" i="1" s="1"/>
  <c r="AC1045" i="1"/>
  <c r="AH1045" i="1" s="1"/>
  <c r="AB1045" i="1"/>
  <c r="AG1045" i="1" s="1"/>
  <c r="AA1045" i="1"/>
  <c r="AF1045" i="1" s="1"/>
  <c r="AE1044" i="1"/>
  <c r="AJ1044" i="1" s="1"/>
  <c r="AD1044" i="1"/>
  <c r="AI1044" i="1" s="1"/>
  <c r="AC1044" i="1"/>
  <c r="AH1044" i="1" s="1"/>
  <c r="AB1044" i="1"/>
  <c r="AG1044" i="1" s="1"/>
  <c r="AA1044" i="1"/>
  <c r="AF1044" i="1" s="1"/>
  <c r="AE1043" i="1"/>
  <c r="AJ1043" i="1" s="1"/>
  <c r="AD1043" i="1"/>
  <c r="AI1043" i="1" s="1"/>
  <c r="AC1043" i="1"/>
  <c r="AH1043" i="1" s="1"/>
  <c r="AB1043" i="1"/>
  <c r="AG1043" i="1" s="1"/>
  <c r="AA1043" i="1"/>
  <c r="AF1043" i="1" s="1"/>
  <c r="AE1042" i="1"/>
  <c r="AJ1042" i="1" s="1"/>
  <c r="AD1042" i="1"/>
  <c r="AI1042" i="1" s="1"/>
  <c r="AC1042" i="1"/>
  <c r="AH1042" i="1" s="1"/>
  <c r="AB1042" i="1"/>
  <c r="AG1042" i="1" s="1"/>
  <c r="AA1042" i="1"/>
  <c r="AF1042" i="1" s="1"/>
  <c r="AE1041" i="1"/>
  <c r="AJ1041" i="1" s="1"/>
  <c r="AD1041" i="1"/>
  <c r="AI1041" i="1" s="1"/>
  <c r="AC1041" i="1"/>
  <c r="AH1041" i="1" s="1"/>
  <c r="AB1041" i="1"/>
  <c r="AG1041" i="1" s="1"/>
  <c r="AA1041" i="1"/>
  <c r="AF1041" i="1" s="1"/>
  <c r="AE1040" i="1"/>
  <c r="AJ1040" i="1" s="1"/>
  <c r="AD1040" i="1"/>
  <c r="AI1040" i="1" s="1"/>
  <c r="AC1040" i="1"/>
  <c r="AH1040" i="1" s="1"/>
  <c r="AB1040" i="1"/>
  <c r="AG1040" i="1" s="1"/>
  <c r="AA1040" i="1"/>
  <c r="AF1040" i="1" s="1"/>
  <c r="AE1039" i="1"/>
  <c r="AJ1039" i="1" s="1"/>
  <c r="AD1039" i="1"/>
  <c r="AI1039" i="1" s="1"/>
  <c r="AC1039" i="1"/>
  <c r="AH1039" i="1" s="1"/>
  <c r="AB1039" i="1"/>
  <c r="AG1039" i="1" s="1"/>
  <c r="AA1039" i="1"/>
  <c r="AF1039" i="1" s="1"/>
  <c r="AE1038" i="1"/>
  <c r="AJ1038" i="1" s="1"/>
  <c r="AD1038" i="1"/>
  <c r="AI1038" i="1" s="1"/>
  <c r="AC1038" i="1"/>
  <c r="AH1038" i="1" s="1"/>
  <c r="AB1038" i="1"/>
  <c r="AG1038" i="1" s="1"/>
  <c r="AA1038" i="1"/>
  <c r="AF1038" i="1" s="1"/>
  <c r="AE1037" i="1"/>
  <c r="AJ1037" i="1" s="1"/>
  <c r="AD1037" i="1"/>
  <c r="AI1037" i="1" s="1"/>
  <c r="AC1037" i="1"/>
  <c r="AH1037" i="1" s="1"/>
  <c r="AB1037" i="1"/>
  <c r="AG1037" i="1" s="1"/>
  <c r="AA1037" i="1"/>
  <c r="AF1037" i="1" s="1"/>
  <c r="AE1036" i="1"/>
  <c r="AJ1036" i="1" s="1"/>
  <c r="AD1036" i="1"/>
  <c r="AI1036" i="1" s="1"/>
  <c r="AC1036" i="1"/>
  <c r="AH1036" i="1" s="1"/>
  <c r="AB1036" i="1"/>
  <c r="AG1036" i="1" s="1"/>
  <c r="AA1036" i="1"/>
  <c r="AF1036" i="1" s="1"/>
  <c r="AE1035" i="1"/>
  <c r="AJ1035" i="1" s="1"/>
  <c r="AD1035" i="1"/>
  <c r="AI1035" i="1" s="1"/>
  <c r="AC1035" i="1"/>
  <c r="AH1035" i="1" s="1"/>
  <c r="AB1035" i="1"/>
  <c r="AG1035" i="1" s="1"/>
  <c r="AA1035" i="1"/>
  <c r="AF1035" i="1" s="1"/>
  <c r="AE1034" i="1"/>
  <c r="AJ1034" i="1" s="1"/>
  <c r="AD1034" i="1"/>
  <c r="AI1034" i="1" s="1"/>
  <c r="AC1034" i="1"/>
  <c r="AH1034" i="1" s="1"/>
  <c r="AB1034" i="1"/>
  <c r="AG1034" i="1" s="1"/>
  <c r="AA1034" i="1"/>
  <c r="AF1034" i="1" s="1"/>
  <c r="AE1033" i="1"/>
  <c r="AJ1033" i="1" s="1"/>
  <c r="AD1033" i="1"/>
  <c r="AI1033" i="1" s="1"/>
  <c r="AC1033" i="1"/>
  <c r="AH1033" i="1" s="1"/>
  <c r="AB1033" i="1"/>
  <c r="AG1033" i="1" s="1"/>
  <c r="AA1033" i="1"/>
  <c r="AF1033" i="1" s="1"/>
  <c r="AE1032" i="1"/>
  <c r="AJ1032" i="1" s="1"/>
  <c r="AD1032" i="1"/>
  <c r="AI1032" i="1" s="1"/>
  <c r="AC1032" i="1"/>
  <c r="AH1032" i="1" s="1"/>
  <c r="AB1032" i="1"/>
  <c r="AG1032" i="1" s="1"/>
  <c r="AA1032" i="1"/>
  <c r="AF1032" i="1" s="1"/>
  <c r="AE1031" i="1"/>
  <c r="AJ1031" i="1" s="1"/>
  <c r="AD1031" i="1"/>
  <c r="AI1031" i="1" s="1"/>
  <c r="AC1031" i="1"/>
  <c r="AH1031" i="1" s="1"/>
  <c r="AB1031" i="1"/>
  <c r="AG1031" i="1" s="1"/>
  <c r="AA1031" i="1"/>
  <c r="AF1031" i="1" s="1"/>
  <c r="AE1030" i="1"/>
  <c r="AJ1030" i="1" s="1"/>
  <c r="AD1030" i="1"/>
  <c r="AI1030" i="1" s="1"/>
  <c r="AC1030" i="1"/>
  <c r="AH1030" i="1" s="1"/>
  <c r="AB1030" i="1"/>
  <c r="AG1030" i="1" s="1"/>
  <c r="AA1030" i="1"/>
  <c r="AF1030" i="1" s="1"/>
  <c r="AE1029" i="1"/>
  <c r="AJ1029" i="1" s="1"/>
  <c r="AD1029" i="1"/>
  <c r="AI1029" i="1" s="1"/>
  <c r="AC1029" i="1"/>
  <c r="AH1029" i="1" s="1"/>
  <c r="AB1029" i="1"/>
  <c r="AG1029" i="1" s="1"/>
  <c r="AA1029" i="1"/>
  <c r="AF1029" i="1" s="1"/>
  <c r="AE1028" i="1"/>
  <c r="AJ1028" i="1" s="1"/>
  <c r="AD1028" i="1"/>
  <c r="AI1028" i="1" s="1"/>
  <c r="AC1028" i="1"/>
  <c r="AH1028" i="1" s="1"/>
  <c r="AB1028" i="1"/>
  <c r="AG1028" i="1" s="1"/>
  <c r="AA1028" i="1"/>
  <c r="AF1028" i="1" s="1"/>
  <c r="AE1027" i="1"/>
  <c r="AJ1027" i="1" s="1"/>
  <c r="AD1027" i="1"/>
  <c r="AI1027" i="1" s="1"/>
  <c r="AC1027" i="1"/>
  <c r="AH1027" i="1" s="1"/>
  <c r="AB1027" i="1"/>
  <c r="AG1027" i="1" s="1"/>
  <c r="AA1027" i="1"/>
  <c r="AF1027" i="1" s="1"/>
  <c r="AE1026" i="1"/>
  <c r="AJ1026" i="1" s="1"/>
  <c r="AD1026" i="1"/>
  <c r="AI1026" i="1" s="1"/>
  <c r="AC1026" i="1"/>
  <c r="AH1026" i="1" s="1"/>
  <c r="AB1026" i="1"/>
  <c r="AG1026" i="1" s="1"/>
  <c r="AA1026" i="1"/>
  <c r="AF1026" i="1" s="1"/>
  <c r="AE1025" i="1"/>
  <c r="AJ1025" i="1" s="1"/>
  <c r="AD1025" i="1"/>
  <c r="AI1025" i="1" s="1"/>
  <c r="AC1025" i="1"/>
  <c r="AH1025" i="1" s="1"/>
  <c r="AB1025" i="1"/>
  <c r="AG1025" i="1" s="1"/>
  <c r="AA1025" i="1"/>
  <c r="AF1025" i="1" s="1"/>
  <c r="AE1024" i="1"/>
  <c r="AJ1024" i="1" s="1"/>
  <c r="AD1024" i="1"/>
  <c r="AI1024" i="1" s="1"/>
  <c r="AC1024" i="1"/>
  <c r="AH1024" i="1" s="1"/>
  <c r="AB1024" i="1"/>
  <c r="AG1024" i="1" s="1"/>
  <c r="AA1024" i="1"/>
  <c r="AF1024" i="1" s="1"/>
  <c r="AE1023" i="1"/>
  <c r="AJ1023" i="1" s="1"/>
  <c r="AD1023" i="1"/>
  <c r="AI1023" i="1" s="1"/>
  <c r="AC1023" i="1"/>
  <c r="AH1023" i="1" s="1"/>
  <c r="AB1023" i="1"/>
  <c r="AG1023" i="1" s="1"/>
  <c r="AA1023" i="1"/>
  <c r="AF1023" i="1" s="1"/>
  <c r="AE1022" i="1"/>
  <c r="AJ1022" i="1" s="1"/>
  <c r="AD1022" i="1"/>
  <c r="AI1022" i="1" s="1"/>
  <c r="AC1022" i="1"/>
  <c r="AH1022" i="1" s="1"/>
  <c r="AB1022" i="1"/>
  <c r="AG1022" i="1" s="1"/>
  <c r="AA1022" i="1"/>
  <c r="AF1022" i="1" s="1"/>
  <c r="AE1021" i="1"/>
  <c r="AJ1021" i="1" s="1"/>
  <c r="AD1021" i="1"/>
  <c r="AI1021" i="1" s="1"/>
  <c r="AC1021" i="1"/>
  <c r="AH1021" i="1" s="1"/>
  <c r="AB1021" i="1"/>
  <c r="AG1021" i="1" s="1"/>
  <c r="AA1021" i="1"/>
  <c r="AF1021" i="1" s="1"/>
  <c r="AE1020" i="1"/>
  <c r="AJ1020" i="1" s="1"/>
  <c r="AD1020" i="1"/>
  <c r="AI1020" i="1" s="1"/>
  <c r="AC1020" i="1"/>
  <c r="AH1020" i="1" s="1"/>
  <c r="AB1020" i="1"/>
  <c r="AG1020" i="1" s="1"/>
  <c r="AA1020" i="1"/>
  <c r="AF1020" i="1" s="1"/>
  <c r="AE1019" i="1"/>
  <c r="AJ1019" i="1" s="1"/>
  <c r="AD1019" i="1"/>
  <c r="AI1019" i="1" s="1"/>
  <c r="AC1019" i="1"/>
  <c r="AH1019" i="1" s="1"/>
  <c r="AB1019" i="1"/>
  <c r="AG1019" i="1" s="1"/>
  <c r="AA1019" i="1"/>
  <c r="AF1019" i="1" s="1"/>
  <c r="AE1018" i="1"/>
  <c r="AJ1018" i="1" s="1"/>
  <c r="AD1018" i="1"/>
  <c r="AI1018" i="1" s="1"/>
  <c r="AC1018" i="1"/>
  <c r="AH1018" i="1" s="1"/>
  <c r="AB1018" i="1"/>
  <c r="AG1018" i="1" s="1"/>
  <c r="AA1018" i="1"/>
  <c r="AF1018" i="1" s="1"/>
  <c r="AE1017" i="1"/>
  <c r="AJ1017" i="1" s="1"/>
  <c r="AD1017" i="1"/>
  <c r="AI1017" i="1" s="1"/>
  <c r="AC1017" i="1"/>
  <c r="AH1017" i="1" s="1"/>
  <c r="AB1017" i="1"/>
  <c r="AG1017" i="1" s="1"/>
  <c r="AA1017" i="1"/>
  <c r="AF1017" i="1" s="1"/>
  <c r="AE1016" i="1"/>
  <c r="AJ1016" i="1" s="1"/>
  <c r="AD1016" i="1"/>
  <c r="AI1016" i="1" s="1"/>
  <c r="AC1016" i="1"/>
  <c r="AH1016" i="1" s="1"/>
  <c r="AB1016" i="1"/>
  <c r="AG1016" i="1" s="1"/>
  <c r="AA1016" i="1"/>
  <c r="AF1016" i="1" s="1"/>
  <c r="AE1015" i="1"/>
  <c r="AJ1015" i="1" s="1"/>
  <c r="AD1015" i="1"/>
  <c r="AI1015" i="1" s="1"/>
  <c r="AC1015" i="1"/>
  <c r="AH1015" i="1" s="1"/>
  <c r="AB1015" i="1"/>
  <c r="AG1015" i="1" s="1"/>
  <c r="AA1015" i="1"/>
  <c r="AF1015" i="1" s="1"/>
  <c r="AE1014" i="1"/>
  <c r="AJ1014" i="1" s="1"/>
  <c r="AD1014" i="1"/>
  <c r="AI1014" i="1" s="1"/>
  <c r="AC1014" i="1"/>
  <c r="AH1014" i="1" s="1"/>
  <c r="AB1014" i="1"/>
  <c r="AG1014" i="1" s="1"/>
  <c r="AA1014" i="1"/>
  <c r="AF1014" i="1" s="1"/>
  <c r="AE1013" i="1"/>
  <c r="AJ1013" i="1" s="1"/>
  <c r="AD1013" i="1"/>
  <c r="AI1013" i="1" s="1"/>
  <c r="AC1013" i="1"/>
  <c r="AH1013" i="1" s="1"/>
  <c r="AB1013" i="1"/>
  <c r="AG1013" i="1" s="1"/>
  <c r="AA1013" i="1"/>
  <c r="AF1013" i="1" s="1"/>
  <c r="AE1012" i="1"/>
  <c r="AJ1012" i="1" s="1"/>
  <c r="AD1012" i="1"/>
  <c r="AI1012" i="1" s="1"/>
  <c r="AC1012" i="1"/>
  <c r="AH1012" i="1" s="1"/>
  <c r="AB1012" i="1"/>
  <c r="AG1012" i="1" s="1"/>
  <c r="AA1012" i="1"/>
  <c r="AF1012" i="1" s="1"/>
  <c r="AE1011" i="1"/>
  <c r="AJ1011" i="1" s="1"/>
  <c r="AD1011" i="1"/>
  <c r="AI1011" i="1" s="1"/>
  <c r="AC1011" i="1"/>
  <c r="AH1011" i="1" s="1"/>
  <c r="AB1011" i="1"/>
  <c r="AG1011" i="1" s="1"/>
  <c r="AA1011" i="1"/>
  <c r="AF1011" i="1" s="1"/>
  <c r="AE1010" i="1"/>
  <c r="AJ1010" i="1" s="1"/>
  <c r="AD1010" i="1"/>
  <c r="AI1010" i="1" s="1"/>
  <c r="AC1010" i="1"/>
  <c r="AH1010" i="1" s="1"/>
  <c r="AB1010" i="1"/>
  <c r="AG1010" i="1" s="1"/>
  <c r="AA1010" i="1"/>
  <c r="AF1010" i="1" s="1"/>
  <c r="AE1009" i="1"/>
  <c r="AJ1009" i="1" s="1"/>
  <c r="AD1009" i="1"/>
  <c r="AI1009" i="1" s="1"/>
  <c r="AC1009" i="1"/>
  <c r="AH1009" i="1" s="1"/>
  <c r="AB1009" i="1"/>
  <c r="AG1009" i="1" s="1"/>
  <c r="AA1009" i="1"/>
  <c r="AF1009" i="1" s="1"/>
  <c r="AE1008" i="1"/>
  <c r="AJ1008" i="1" s="1"/>
  <c r="AD1008" i="1"/>
  <c r="AI1008" i="1" s="1"/>
  <c r="AC1008" i="1"/>
  <c r="AH1008" i="1" s="1"/>
  <c r="AB1008" i="1"/>
  <c r="AG1008" i="1" s="1"/>
  <c r="AA1008" i="1"/>
  <c r="AF1008" i="1" s="1"/>
  <c r="AE1007" i="1"/>
  <c r="AJ1007" i="1" s="1"/>
  <c r="AD1007" i="1"/>
  <c r="AI1007" i="1" s="1"/>
  <c r="AC1007" i="1"/>
  <c r="AH1007" i="1" s="1"/>
  <c r="AB1007" i="1"/>
  <c r="AG1007" i="1" s="1"/>
  <c r="AA1007" i="1"/>
  <c r="AF1007" i="1" s="1"/>
  <c r="AE1006" i="1"/>
  <c r="AJ1006" i="1" s="1"/>
  <c r="AD1006" i="1"/>
  <c r="AI1006" i="1" s="1"/>
  <c r="AC1006" i="1"/>
  <c r="AH1006" i="1" s="1"/>
  <c r="AB1006" i="1"/>
  <c r="AG1006" i="1" s="1"/>
  <c r="AA1006" i="1"/>
  <c r="AF1006" i="1" s="1"/>
  <c r="AE1005" i="1"/>
  <c r="AJ1005" i="1" s="1"/>
  <c r="AD1005" i="1"/>
  <c r="AI1005" i="1" s="1"/>
  <c r="AC1005" i="1"/>
  <c r="AH1005" i="1" s="1"/>
  <c r="AB1005" i="1"/>
  <c r="AG1005" i="1" s="1"/>
  <c r="AA1005" i="1"/>
  <c r="AF1005" i="1" s="1"/>
  <c r="AE1004" i="1"/>
  <c r="AJ1004" i="1" s="1"/>
  <c r="AD1004" i="1"/>
  <c r="AI1004" i="1" s="1"/>
  <c r="AC1004" i="1"/>
  <c r="AH1004" i="1" s="1"/>
  <c r="AB1004" i="1"/>
  <c r="AG1004" i="1" s="1"/>
  <c r="AA1004" i="1"/>
  <c r="AF1004" i="1" s="1"/>
  <c r="AE1003" i="1"/>
  <c r="AJ1003" i="1" s="1"/>
  <c r="AD1003" i="1"/>
  <c r="AI1003" i="1" s="1"/>
  <c r="AC1003" i="1"/>
  <c r="AH1003" i="1" s="1"/>
  <c r="AB1003" i="1"/>
  <c r="AG1003" i="1" s="1"/>
  <c r="AA1003" i="1"/>
  <c r="AF1003" i="1" s="1"/>
  <c r="AE1002" i="1"/>
  <c r="AJ1002" i="1" s="1"/>
  <c r="AD1002" i="1"/>
  <c r="AI1002" i="1" s="1"/>
  <c r="AC1002" i="1"/>
  <c r="AH1002" i="1" s="1"/>
  <c r="AB1002" i="1"/>
  <c r="AG1002" i="1" s="1"/>
  <c r="AA1002" i="1"/>
  <c r="AF1002" i="1" s="1"/>
  <c r="AE1001" i="1"/>
  <c r="AJ1001" i="1" s="1"/>
  <c r="AD1001" i="1"/>
  <c r="AI1001" i="1" s="1"/>
  <c r="AC1001" i="1"/>
  <c r="AH1001" i="1" s="1"/>
  <c r="AB1001" i="1"/>
  <c r="AG1001" i="1" s="1"/>
  <c r="AA1001" i="1"/>
  <c r="AF1001" i="1" s="1"/>
  <c r="AE1000" i="1"/>
  <c r="AJ1000" i="1" s="1"/>
  <c r="AD1000" i="1"/>
  <c r="AI1000" i="1" s="1"/>
  <c r="AC1000" i="1"/>
  <c r="AH1000" i="1" s="1"/>
  <c r="AB1000" i="1"/>
  <c r="AG1000" i="1" s="1"/>
  <c r="AA1000" i="1"/>
  <c r="AF1000" i="1" s="1"/>
  <c r="AE999" i="1"/>
  <c r="AJ999" i="1" s="1"/>
  <c r="AD999" i="1"/>
  <c r="AI999" i="1" s="1"/>
  <c r="AC999" i="1"/>
  <c r="AH999" i="1" s="1"/>
  <c r="AB999" i="1"/>
  <c r="AG999" i="1" s="1"/>
  <c r="AA999" i="1"/>
  <c r="AF999" i="1" s="1"/>
  <c r="AE998" i="1"/>
  <c r="AJ998" i="1" s="1"/>
  <c r="AD998" i="1"/>
  <c r="AI998" i="1" s="1"/>
  <c r="AC998" i="1"/>
  <c r="AH998" i="1" s="1"/>
  <c r="AB998" i="1"/>
  <c r="AG998" i="1" s="1"/>
  <c r="AA998" i="1"/>
  <c r="AF998" i="1" s="1"/>
  <c r="AE997" i="1"/>
  <c r="AJ997" i="1" s="1"/>
  <c r="AD997" i="1"/>
  <c r="AI997" i="1" s="1"/>
  <c r="AC997" i="1"/>
  <c r="AH997" i="1" s="1"/>
  <c r="AB997" i="1"/>
  <c r="AG997" i="1" s="1"/>
  <c r="AA997" i="1"/>
  <c r="AF997" i="1" s="1"/>
  <c r="AE996" i="1"/>
  <c r="AJ996" i="1" s="1"/>
  <c r="AD996" i="1"/>
  <c r="AI996" i="1" s="1"/>
  <c r="AC996" i="1"/>
  <c r="AH996" i="1" s="1"/>
  <c r="AB996" i="1"/>
  <c r="AG996" i="1" s="1"/>
  <c r="AA996" i="1"/>
  <c r="AF996" i="1" s="1"/>
  <c r="AE995" i="1"/>
  <c r="AJ995" i="1" s="1"/>
  <c r="AD995" i="1"/>
  <c r="AI995" i="1" s="1"/>
  <c r="AC995" i="1"/>
  <c r="AH995" i="1" s="1"/>
  <c r="AB995" i="1"/>
  <c r="AG995" i="1" s="1"/>
  <c r="AA995" i="1"/>
  <c r="AF995" i="1" s="1"/>
  <c r="AE994" i="1"/>
  <c r="AJ994" i="1" s="1"/>
  <c r="AD994" i="1"/>
  <c r="AI994" i="1" s="1"/>
  <c r="AC994" i="1"/>
  <c r="AH994" i="1" s="1"/>
  <c r="AB994" i="1"/>
  <c r="AG994" i="1" s="1"/>
  <c r="AA994" i="1"/>
  <c r="AF994" i="1" s="1"/>
  <c r="AE993" i="1"/>
  <c r="AJ993" i="1" s="1"/>
  <c r="AD993" i="1"/>
  <c r="AI993" i="1" s="1"/>
  <c r="AC993" i="1"/>
  <c r="AH993" i="1" s="1"/>
  <c r="AB993" i="1"/>
  <c r="AG993" i="1" s="1"/>
  <c r="AA993" i="1"/>
  <c r="AF993" i="1" s="1"/>
  <c r="AE992" i="1"/>
  <c r="AJ992" i="1" s="1"/>
  <c r="AD992" i="1"/>
  <c r="AI992" i="1" s="1"/>
  <c r="AC992" i="1"/>
  <c r="AH992" i="1" s="1"/>
  <c r="AB992" i="1"/>
  <c r="AG992" i="1" s="1"/>
  <c r="AA992" i="1"/>
  <c r="AF992" i="1" s="1"/>
  <c r="AE991" i="1"/>
  <c r="AJ991" i="1" s="1"/>
  <c r="AD991" i="1"/>
  <c r="AI991" i="1" s="1"/>
  <c r="AC991" i="1"/>
  <c r="AH991" i="1" s="1"/>
  <c r="AB991" i="1"/>
  <c r="AG991" i="1" s="1"/>
  <c r="AA991" i="1"/>
  <c r="AF991" i="1" s="1"/>
  <c r="AE990" i="1"/>
  <c r="AJ990" i="1" s="1"/>
  <c r="AD990" i="1"/>
  <c r="AI990" i="1" s="1"/>
  <c r="AC990" i="1"/>
  <c r="AH990" i="1" s="1"/>
  <c r="AB990" i="1"/>
  <c r="AG990" i="1" s="1"/>
  <c r="AA990" i="1"/>
  <c r="AF990" i="1" s="1"/>
  <c r="AE989" i="1"/>
  <c r="AJ989" i="1" s="1"/>
  <c r="AD989" i="1"/>
  <c r="AI989" i="1" s="1"/>
  <c r="AC989" i="1"/>
  <c r="AH989" i="1" s="1"/>
  <c r="AB989" i="1"/>
  <c r="AG989" i="1" s="1"/>
  <c r="AA989" i="1"/>
  <c r="AF989" i="1" s="1"/>
  <c r="AE988" i="1"/>
  <c r="AJ988" i="1" s="1"/>
  <c r="AD988" i="1"/>
  <c r="AI988" i="1" s="1"/>
  <c r="AC988" i="1"/>
  <c r="AH988" i="1" s="1"/>
  <c r="AB988" i="1"/>
  <c r="AG988" i="1" s="1"/>
  <c r="AA988" i="1"/>
  <c r="AF988" i="1" s="1"/>
  <c r="AE987" i="1"/>
  <c r="AJ987" i="1" s="1"/>
  <c r="AD987" i="1"/>
  <c r="AI987" i="1" s="1"/>
  <c r="AC987" i="1"/>
  <c r="AH987" i="1" s="1"/>
  <c r="AB987" i="1"/>
  <c r="AG987" i="1" s="1"/>
  <c r="AA987" i="1"/>
  <c r="AF987" i="1" s="1"/>
  <c r="AE986" i="1"/>
  <c r="AJ986" i="1" s="1"/>
  <c r="AD986" i="1"/>
  <c r="AI986" i="1" s="1"/>
  <c r="AC986" i="1"/>
  <c r="AH986" i="1" s="1"/>
  <c r="AB986" i="1"/>
  <c r="AG986" i="1" s="1"/>
  <c r="AA986" i="1"/>
  <c r="AF986" i="1" s="1"/>
  <c r="AE985" i="1"/>
  <c r="AJ985" i="1" s="1"/>
  <c r="AD985" i="1"/>
  <c r="AI985" i="1" s="1"/>
  <c r="AC985" i="1"/>
  <c r="AH985" i="1" s="1"/>
  <c r="AB985" i="1"/>
  <c r="AG985" i="1" s="1"/>
  <c r="AA985" i="1"/>
  <c r="AF985" i="1" s="1"/>
  <c r="AE984" i="1"/>
  <c r="AJ984" i="1" s="1"/>
  <c r="AD984" i="1"/>
  <c r="AI984" i="1" s="1"/>
  <c r="AC984" i="1"/>
  <c r="AH984" i="1" s="1"/>
  <c r="AB984" i="1"/>
  <c r="AG984" i="1" s="1"/>
  <c r="AA984" i="1"/>
  <c r="AF984" i="1" s="1"/>
  <c r="AE983" i="1"/>
  <c r="AJ983" i="1" s="1"/>
  <c r="AD983" i="1"/>
  <c r="AI983" i="1" s="1"/>
  <c r="AC983" i="1"/>
  <c r="AH983" i="1" s="1"/>
  <c r="AB983" i="1"/>
  <c r="AG983" i="1" s="1"/>
  <c r="AA983" i="1"/>
  <c r="AF983" i="1" s="1"/>
  <c r="AE982" i="1"/>
  <c r="AJ982" i="1" s="1"/>
  <c r="AD982" i="1"/>
  <c r="AI982" i="1" s="1"/>
  <c r="AC982" i="1"/>
  <c r="AH982" i="1" s="1"/>
  <c r="AB982" i="1"/>
  <c r="AG982" i="1" s="1"/>
  <c r="AA982" i="1"/>
  <c r="AF982" i="1" s="1"/>
  <c r="AE981" i="1"/>
  <c r="AJ981" i="1" s="1"/>
  <c r="AD981" i="1"/>
  <c r="AI981" i="1" s="1"/>
  <c r="AC981" i="1"/>
  <c r="AH981" i="1" s="1"/>
  <c r="AB981" i="1"/>
  <c r="AG981" i="1" s="1"/>
  <c r="AA981" i="1"/>
  <c r="AF981" i="1" s="1"/>
  <c r="AE980" i="1"/>
  <c r="AJ980" i="1" s="1"/>
  <c r="AD980" i="1"/>
  <c r="AI980" i="1" s="1"/>
  <c r="AC980" i="1"/>
  <c r="AH980" i="1" s="1"/>
  <c r="AB980" i="1"/>
  <c r="AG980" i="1" s="1"/>
  <c r="AA980" i="1"/>
  <c r="AF980" i="1" s="1"/>
  <c r="AE979" i="1"/>
  <c r="AJ979" i="1" s="1"/>
  <c r="AD979" i="1"/>
  <c r="AI979" i="1" s="1"/>
  <c r="AC979" i="1"/>
  <c r="AH979" i="1" s="1"/>
  <c r="AB979" i="1"/>
  <c r="AG979" i="1" s="1"/>
  <c r="AA979" i="1"/>
  <c r="AF979" i="1" s="1"/>
  <c r="AE978" i="1"/>
  <c r="AJ978" i="1" s="1"/>
  <c r="AD978" i="1"/>
  <c r="AI978" i="1" s="1"/>
  <c r="AC978" i="1"/>
  <c r="AH978" i="1" s="1"/>
  <c r="AB978" i="1"/>
  <c r="AG978" i="1" s="1"/>
  <c r="AA978" i="1"/>
  <c r="AF978" i="1" s="1"/>
  <c r="AE977" i="1"/>
  <c r="AJ977" i="1" s="1"/>
  <c r="AD977" i="1"/>
  <c r="AI977" i="1" s="1"/>
  <c r="AC977" i="1"/>
  <c r="AH977" i="1" s="1"/>
  <c r="AB977" i="1"/>
  <c r="AG977" i="1" s="1"/>
  <c r="AA977" i="1"/>
  <c r="AF977" i="1" s="1"/>
  <c r="AE976" i="1"/>
  <c r="AJ976" i="1" s="1"/>
  <c r="AD976" i="1"/>
  <c r="AI976" i="1" s="1"/>
  <c r="AC976" i="1"/>
  <c r="AH976" i="1" s="1"/>
  <c r="AB976" i="1"/>
  <c r="AG976" i="1" s="1"/>
  <c r="AA976" i="1"/>
  <c r="AF976" i="1" s="1"/>
  <c r="AE975" i="1"/>
  <c r="AJ975" i="1" s="1"/>
  <c r="AD975" i="1"/>
  <c r="AI975" i="1" s="1"/>
  <c r="AC975" i="1"/>
  <c r="AH975" i="1" s="1"/>
  <c r="AB975" i="1"/>
  <c r="AG975" i="1" s="1"/>
  <c r="AA975" i="1"/>
  <c r="AF975" i="1" s="1"/>
  <c r="AE974" i="1"/>
  <c r="AJ974" i="1" s="1"/>
  <c r="AD974" i="1"/>
  <c r="AI974" i="1" s="1"/>
  <c r="AC974" i="1"/>
  <c r="AH974" i="1" s="1"/>
  <c r="AB974" i="1"/>
  <c r="AG974" i="1" s="1"/>
  <c r="AA974" i="1"/>
  <c r="AF974" i="1" s="1"/>
  <c r="AE973" i="1"/>
  <c r="AJ973" i="1" s="1"/>
  <c r="AD973" i="1"/>
  <c r="AI973" i="1" s="1"/>
  <c r="AC973" i="1"/>
  <c r="AH973" i="1" s="1"/>
  <c r="AB973" i="1"/>
  <c r="AG973" i="1" s="1"/>
  <c r="AA973" i="1"/>
  <c r="AF973" i="1" s="1"/>
  <c r="AE972" i="1"/>
  <c r="AJ972" i="1" s="1"/>
  <c r="AD972" i="1"/>
  <c r="AI972" i="1" s="1"/>
  <c r="AC972" i="1"/>
  <c r="AH972" i="1" s="1"/>
  <c r="AB972" i="1"/>
  <c r="AG972" i="1" s="1"/>
  <c r="AA972" i="1"/>
  <c r="AF972" i="1" s="1"/>
  <c r="AE971" i="1"/>
  <c r="AJ971" i="1" s="1"/>
  <c r="AD971" i="1"/>
  <c r="AI971" i="1" s="1"/>
  <c r="AC971" i="1"/>
  <c r="AH971" i="1" s="1"/>
  <c r="AB971" i="1"/>
  <c r="AG971" i="1" s="1"/>
  <c r="AA971" i="1"/>
  <c r="AF971" i="1" s="1"/>
  <c r="AE970" i="1"/>
  <c r="AJ970" i="1" s="1"/>
  <c r="AD970" i="1"/>
  <c r="AI970" i="1" s="1"/>
  <c r="AC970" i="1"/>
  <c r="AH970" i="1" s="1"/>
  <c r="AB970" i="1"/>
  <c r="AG970" i="1" s="1"/>
  <c r="AA970" i="1"/>
  <c r="AF970" i="1" s="1"/>
  <c r="AE969" i="1"/>
  <c r="AJ969" i="1" s="1"/>
  <c r="AD969" i="1"/>
  <c r="AI969" i="1" s="1"/>
  <c r="AC969" i="1"/>
  <c r="AH969" i="1" s="1"/>
  <c r="AB969" i="1"/>
  <c r="AG969" i="1" s="1"/>
  <c r="AA969" i="1"/>
  <c r="AF969" i="1" s="1"/>
  <c r="AE968" i="1"/>
  <c r="AJ968" i="1" s="1"/>
  <c r="AD968" i="1"/>
  <c r="AI968" i="1" s="1"/>
  <c r="AC968" i="1"/>
  <c r="AH968" i="1" s="1"/>
  <c r="AB968" i="1"/>
  <c r="AG968" i="1" s="1"/>
  <c r="AA968" i="1"/>
  <c r="AF968" i="1" s="1"/>
  <c r="AE967" i="1"/>
  <c r="AJ967" i="1" s="1"/>
  <c r="AD967" i="1"/>
  <c r="AI967" i="1" s="1"/>
  <c r="AC967" i="1"/>
  <c r="AH967" i="1" s="1"/>
  <c r="AB967" i="1"/>
  <c r="AG967" i="1" s="1"/>
  <c r="AA967" i="1"/>
  <c r="AF967" i="1" s="1"/>
  <c r="AE966" i="1"/>
  <c r="AJ966" i="1" s="1"/>
  <c r="AD966" i="1"/>
  <c r="AI966" i="1" s="1"/>
  <c r="AC966" i="1"/>
  <c r="AH966" i="1" s="1"/>
  <c r="AB966" i="1"/>
  <c r="AG966" i="1" s="1"/>
  <c r="AA966" i="1"/>
  <c r="AF966" i="1" s="1"/>
  <c r="AE965" i="1"/>
  <c r="AJ965" i="1" s="1"/>
  <c r="AD965" i="1"/>
  <c r="AI965" i="1" s="1"/>
  <c r="AC965" i="1"/>
  <c r="AH965" i="1" s="1"/>
  <c r="AB965" i="1"/>
  <c r="AG965" i="1" s="1"/>
  <c r="AA965" i="1"/>
  <c r="AF965" i="1" s="1"/>
  <c r="AE964" i="1"/>
  <c r="AJ964" i="1" s="1"/>
  <c r="AD964" i="1"/>
  <c r="AI964" i="1" s="1"/>
  <c r="AC964" i="1"/>
  <c r="AH964" i="1" s="1"/>
  <c r="AB964" i="1"/>
  <c r="AG964" i="1" s="1"/>
  <c r="AA964" i="1"/>
  <c r="AF964" i="1" s="1"/>
  <c r="AE963" i="1"/>
  <c r="AJ963" i="1" s="1"/>
  <c r="AD963" i="1"/>
  <c r="AI963" i="1" s="1"/>
  <c r="AC963" i="1"/>
  <c r="AH963" i="1" s="1"/>
  <c r="AB963" i="1"/>
  <c r="AG963" i="1" s="1"/>
  <c r="AA963" i="1"/>
  <c r="AF963" i="1" s="1"/>
  <c r="AE962" i="1"/>
  <c r="AJ962" i="1" s="1"/>
  <c r="AD962" i="1"/>
  <c r="AI962" i="1" s="1"/>
  <c r="AC962" i="1"/>
  <c r="AH962" i="1" s="1"/>
  <c r="AB962" i="1"/>
  <c r="AG962" i="1" s="1"/>
  <c r="AA962" i="1"/>
  <c r="AF962" i="1" s="1"/>
  <c r="AE961" i="1"/>
  <c r="AJ961" i="1" s="1"/>
  <c r="AD961" i="1"/>
  <c r="AI961" i="1" s="1"/>
  <c r="AC961" i="1"/>
  <c r="AH961" i="1" s="1"/>
  <c r="AB961" i="1"/>
  <c r="AG961" i="1" s="1"/>
  <c r="AA961" i="1"/>
  <c r="AF961" i="1" s="1"/>
  <c r="AE960" i="1"/>
  <c r="AJ960" i="1" s="1"/>
  <c r="AD960" i="1"/>
  <c r="AI960" i="1" s="1"/>
  <c r="AC960" i="1"/>
  <c r="AH960" i="1" s="1"/>
  <c r="AB960" i="1"/>
  <c r="AG960" i="1" s="1"/>
  <c r="AA960" i="1"/>
  <c r="AF960" i="1" s="1"/>
  <c r="AE959" i="1"/>
  <c r="AJ959" i="1" s="1"/>
  <c r="AD959" i="1"/>
  <c r="AI959" i="1" s="1"/>
  <c r="AC959" i="1"/>
  <c r="AH959" i="1" s="1"/>
  <c r="AB959" i="1"/>
  <c r="AG959" i="1" s="1"/>
  <c r="AA959" i="1"/>
  <c r="AF959" i="1" s="1"/>
  <c r="AE958" i="1"/>
  <c r="AJ958" i="1" s="1"/>
  <c r="AD958" i="1"/>
  <c r="AI958" i="1" s="1"/>
  <c r="AC958" i="1"/>
  <c r="AH958" i="1" s="1"/>
  <c r="AB958" i="1"/>
  <c r="AG958" i="1" s="1"/>
  <c r="AA958" i="1"/>
  <c r="AF958" i="1" s="1"/>
  <c r="AE957" i="1"/>
  <c r="AJ957" i="1" s="1"/>
  <c r="AD957" i="1"/>
  <c r="AI957" i="1" s="1"/>
  <c r="AC957" i="1"/>
  <c r="AH957" i="1" s="1"/>
  <c r="AB957" i="1"/>
  <c r="AG957" i="1" s="1"/>
  <c r="AA957" i="1"/>
  <c r="AF957" i="1" s="1"/>
  <c r="AE956" i="1"/>
  <c r="AJ956" i="1" s="1"/>
  <c r="AD956" i="1"/>
  <c r="AI956" i="1" s="1"/>
  <c r="AC956" i="1"/>
  <c r="AH956" i="1" s="1"/>
  <c r="AB956" i="1"/>
  <c r="AG956" i="1" s="1"/>
  <c r="AA956" i="1"/>
  <c r="AF956" i="1" s="1"/>
  <c r="AE955" i="1"/>
  <c r="AJ955" i="1" s="1"/>
  <c r="AD955" i="1"/>
  <c r="AI955" i="1" s="1"/>
  <c r="AC955" i="1"/>
  <c r="AH955" i="1" s="1"/>
  <c r="AB955" i="1"/>
  <c r="AG955" i="1" s="1"/>
  <c r="AA955" i="1"/>
  <c r="AF955" i="1" s="1"/>
  <c r="AE954" i="1"/>
  <c r="AJ954" i="1" s="1"/>
  <c r="AD954" i="1"/>
  <c r="AI954" i="1" s="1"/>
  <c r="AC954" i="1"/>
  <c r="AH954" i="1" s="1"/>
  <c r="AB954" i="1"/>
  <c r="AG954" i="1" s="1"/>
  <c r="AA954" i="1"/>
  <c r="AF954" i="1" s="1"/>
  <c r="AE953" i="1"/>
  <c r="AJ953" i="1" s="1"/>
  <c r="AD953" i="1"/>
  <c r="AI953" i="1" s="1"/>
  <c r="AC953" i="1"/>
  <c r="AH953" i="1" s="1"/>
  <c r="AB953" i="1"/>
  <c r="AG953" i="1" s="1"/>
  <c r="AA953" i="1"/>
  <c r="AF953" i="1" s="1"/>
  <c r="AE952" i="1"/>
  <c r="AJ952" i="1" s="1"/>
  <c r="AD952" i="1"/>
  <c r="AI952" i="1" s="1"/>
  <c r="AC952" i="1"/>
  <c r="AH952" i="1" s="1"/>
  <c r="AB952" i="1"/>
  <c r="AG952" i="1" s="1"/>
  <c r="AA952" i="1"/>
  <c r="AF952" i="1" s="1"/>
  <c r="AE951" i="1"/>
  <c r="AJ951" i="1" s="1"/>
  <c r="AD951" i="1"/>
  <c r="AI951" i="1" s="1"/>
  <c r="AC951" i="1"/>
  <c r="AH951" i="1" s="1"/>
  <c r="AB951" i="1"/>
  <c r="AG951" i="1" s="1"/>
  <c r="AA951" i="1"/>
  <c r="AF951" i="1" s="1"/>
  <c r="AE950" i="1"/>
  <c r="AJ950" i="1" s="1"/>
  <c r="AD950" i="1"/>
  <c r="AI950" i="1" s="1"/>
  <c r="AC950" i="1"/>
  <c r="AH950" i="1" s="1"/>
  <c r="AB950" i="1"/>
  <c r="AG950" i="1" s="1"/>
  <c r="AA950" i="1"/>
  <c r="AF950" i="1" s="1"/>
  <c r="AE949" i="1"/>
  <c r="AJ949" i="1" s="1"/>
  <c r="AD949" i="1"/>
  <c r="AI949" i="1" s="1"/>
  <c r="AC949" i="1"/>
  <c r="AH949" i="1" s="1"/>
  <c r="AB949" i="1"/>
  <c r="AG949" i="1" s="1"/>
  <c r="AA949" i="1"/>
  <c r="AF949" i="1" s="1"/>
  <c r="AE948" i="1"/>
  <c r="AJ948" i="1" s="1"/>
  <c r="AD948" i="1"/>
  <c r="AI948" i="1" s="1"/>
  <c r="AC948" i="1"/>
  <c r="AH948" i="1" s="1"/>
  <c r="AB948" i="1"/>
  <c r="AG948" i="1" s="1"/>
  <c r="AA948" i="1"/>
  <c r="AF948" i="1" s="1"/>
  <c r="AE947" i="1"/>
  <c r="AJ947" i="1" s="1"/>
  <c r="AD947" i="1"/>
  <c r="AI947" i="1" s="1"/>
  <c r="AC947" i="1"/>
  <c r="AH947" i="1" s="1"/>
  <c r="AB947" i="1"/>
  <c r="AG947" i="1" s="1"/>
  <c r="AA947" i="1"/>
  <c r="AF947" i="1" s="1"/>
  <c r="AE946" i="1"/>
  <c r="AJ946" i="1" s="1"/>
  <c r="AD946" i="1"/>
  <c r="AI946" i="1" s="1"/>
  <c r="AC946" i="1"/>
  <c r="AH946" i="1" s="1"/>
  <c r="AB946" i="1"/>
  <c r="AG946" i="1" s="1"/>
  <c r="AA946" i="1"/>
  <c r="AF946" i="1" s="1"/>
  <c r="AE945" i="1"/>
  <c r="AJ945" i="1" s="1"/>
  <c r="AD945" i="1"/>
  <c r="AI945" i="1" s="1"/>
  <c r="AC945" i="1"/>
  <c r="AH945" i="1" s="1"/>
  <c r="AB945" i="1"/>
  <c r="AG945" i="1" s="1"/>
  <c r="AA945" i="1"/>
  <c r="AF945" i="1" s="1"/>
  <c r="AE944" i="1"/>
  <c r="AJ944" i="1" s="1"/>
  <c r="AD944" i="1"/>
  <c r="AI944" i="1" s="1"/>
  <c r="AC944" i="1"/>
  <c r="AH944" i="1" s="1"/>
  <c r="AB944" i="1"/>
  <c r="AG944" i="1" s="1"/>
  <c r="AA944" i="1"/>
  <c r="AF944" i="1" s="1"/>
  <c r="AE943" i="1"/>
  <c r="AJ943" i="1" s="1"/>
  <c r="AD943" i="1"/>
  <c r="AI943" i="1" s="1"/>
  <c r="AC943" i="1"/>
  <c r="AH943" i="1" s="1"/>
  <c r="AB943" i="1"/>
  <c r="AG943" i="1" s="1"/>
  <c r="AA943" i="1"/>
  <c r="AF943" i="1" s="1"/>
  <c r="AE942" i="1"/>
  <c r="AJ942" i="1" s="1"/>
  <c r="AD942" i="1"/>
  <c r="AI942" i="1" s="1"/>
  <c r="AC942" i="1"/>
  <c r="AH942" i="1" s="1"/>
  <c r="AB942" i="1"/>
  <c r="AG942" i="1" s="1"/>
  <c r="AA942" i="1"/>
  <c r="AF942" i="1" s="1"/>
  <c r="AE941" i="1"/>
  <c r="AJ941" i="1" s="1"/>
  <c r="AD941" i="1"/>
  <c r="AI941" i="1" s="1"/>
  <c r="AC941" i="1"/>
  <c r="AH941" i="1" s="1"/>
  <c r="AB941" i="1"/>
  <c r="AG941" i="1" s="1"/>
  <c r="AA941" i="1"/>
  <c r="AF941" i="1" s="1"/>
  <c r="AE940" i="1"/>
  <c r="AJ940" i="1" s="1"/>
  <c r="AD940" i="1"/>
  <c r="AI940" i="1" s="1"/>
  <c r="AC940" i="1"/>
  <c r="AH940" i="1" s="1"/>
  <c r="AB940" i="1"/>
  <c r="AG940" i="1" s="1"/>
  <c r="AA940" i="1"/>
  <c r="AF940" i="1" s="1"/>
  <c r="AE939" i="1"/>
  <c r="AJ939" i="1" s="1"/>
  <c r="AD939" i="1"/>
  <c r="AI939" i="1" s="1"/>
  <c r="AC939" i="1"/>
  <c r="AH939" i="1" s="1"/>
  <c r="AB939" i="1"/>
  <c r="AG939" i="1" s="1"/>
  <c r="AA939" i="1"/>
  <c r="AF939" i="1" s="1"/>
  <c r="AE938" i="1"/>
  <c r="AJ938" i="1" s="1"/>
  <c r="AD938" i="1"/>
  <c r="AI938" i="1" s="1"/>
  <c r="AC938" i="1"/>
  <c r="AH938" i="1" s="1"/>
  <c r="AB938" i="1"/>
  <c r="AG938" i="1" s="1"/>
  <c r="AA938" i="1"/>
  <c r="AF938" i="1" s="1"/>
  <c r="AE937" i="1"/>
  <c r="AJ937" i="1" s="1"/>
  <c r="AD937" i="1"/>
  <c r="AI937" i="1" s="1"/>
  <c r="AC937" i="1"/>
  <c r="AH937" i="1" s="1"/>
  <c r="AB937" i="1"/>
  <c r="AG937" i="1" s="1"/>
  <c r="AA937" i="1"/>
  <c r="AF937" i="1" s="1"/>
  <c r="AE936" i="1"/>
  <c r="AJ936" i="1" s="1"/>
  <c r="AD936" i="1"/>
  <c r="AI936" i="1" s="1"/>
  <c r="AC936" i="1"/>
  <c r="AH936" i="1" s="1"/>
  <c r="AB936" i="1"/>
  <c r="AG936" i="1" s="1"/>
  <c r="AA936" i="1"/>
  <c r="AF936" i="1" s="1"/>
  <c r="AE935" i="1"/>
  <c r="AJ935" i="1" s="1"/>
  <c r="AD935" i="1"/>
  <c r="AI935" i="1" s="1"/>
  <c r="AC935" i="1"/>
  <c r="AH935" i="1" s="1"/>
  <c r="AB935" i="1"/>
  <c r="AG935" i="1" s="1"/>
  <c r="AA935" i="1"/>
  <c r="AF935" i="1" s="1"/>
  <c r="AE934" i="1"/>
  <c r="AJ934" i="1" s="1"/>
  <c r="AD934" i="1"/>
  <c r="AI934" i="1" s="1"/>
  <c r="AC934" i="1"/>
  <c r="AH934" i="1" s="1"/>
  <c r="AB934" i="1"/>
  <c r="AG934" i="1" s="1"/>
  <c r="AA934" i="1"/>
  <c r="AF934" i="1" s="1"/>
  <c r="AE933" i="1"/>
  <c r="AJ933" i="1" s="1"/>
  <c r="AD933" i="1"/>
  <c r="AI933" i="1" s="1"/>
  <c r="AC933" i="1"/>
  <c r="AH933" i="1" s="1"/>
  <c r="AB933" i="1"/>
  <c r="AG933" i="1" s="1"/>
  <c r="AA933" i="1"/>
  <c r="AF933" i="1" s="1"/>
  <c r="AE932" i="1"/>
  <c r="AJ932" i="1" s="1"/>
  <c r="AD932" i="1"/>
  <c r="AI932" i="1" s="1"/>
  <c r="AC932" i="1"/>
  <c r="AH932" i="1" s="1"/>
  <c r="AB932" i="1"/>
  <c r="AG932" i="1" s="1"/>
  <c r="AA932" i="1"/>
  <c r="AF932" i="1" s="1"/>
  <c r="AE931" i="1"/>
  <c r="AJ931" i="1" s="1"/>
  <c r="AD931" i="1"/>
  <c r="AI931" i="1" s="1"/>
  <c r="AC931" i="1"/>
  <c r="AH931" i="1" s="1"/>
  <c r="AB931" i="1"/>
  <c r="AG931" i="1" s="1"/>
  <c r="AA931" i="1"/>
  <c r="AF931" i="1" s="1"/>
  <c r="AE930" i="1"/>
  <c r="AJ930" i="1" s="1"/>
  <c r="AD930" i="1"/>
  <c r="AI930" i="1" s="1"/>
  <c r="AC930" i="1"/>
  <c r="AH930" i="1" s="1"/>
  <c r="AB930" i="1"/>
  <c r="AG930" i="1" s="1"/>
  <c r="AA930" i="1"/>
  <c r="AF930" i="1" s="1"/>
  <c r="AE929" i="1"/>
  <c r="AJ929" i="1" s="1"/>
  <c r="AD929" i="1"/>
  <c r="AI929" i="1" s="1"/>
  <c r="AC929" i="1"/>
  <c r="AH929" i="1" s="1"/>
  <c r="AB929" i="1"/>
  <c r="AG929" i="1" s="1"/>
  <c r="AA929" i="1"/>
  <c r="AF929" i="1" s="1"/>
  <c r="AE928" i="1"/>
  <c r="AJ928" i="1" s="1"/>
  <c r="AD928" i="1"/>
  <c r="AI928" i="1" s="1"/>
  <c r="AC928" i="1"/>
  <c r="AH928" i="1" s="1"/>
  <c r="AB928" i="1"/>
  <c r="AG928" i="1" s="1"/>
  <c r="AA928" i="1"/>
  <c r="AF928" i="1" s="1"/>
  <c r="AE927" i="1"/>
  <c r="AJ927" i="1" s="1"/>
  <c r="AD927" i="1"/>
  <c r="AI927" i="1" s="1"/>
  <c r="AC927" i="1"/>
  <c r="AH927" i="1" s="1"/>
  <c r="AB927" i="1"/>
  <c r="AG927" i="1" s="1"/>
  <c r="AA927" i="1"/>
  <c r="AF927" i="1" s="1"/>
  <c r="AE926" i="1"/>
  <c r="AJ926" i="1" s="1"/>
  <c r="AD926" i="1"/>
  <c r="AI926" i="1" s="1"/>
  <c r="AC926" i="1"/>
  <c r="AH926" i="1" s="1"/>
  <c r="AB926" i="1"/>
  <c r="AG926" i="1" s="1"/>
  <c r="AA926" i="1"/>
  <c r="AF926" i="1" s="1"/>
  <c r="AE925" i="1"/>
  <c r="AJ925" i="1" s="1"/>
  <c r="AD925" i="1"/>
  <c r="AI925" i="1" s="1"/>
  <c r="AC925" i="1"/>
  <c r="AH925" i="1" s="1"/>
  <c r="AB925" i="1"/>
  <c r="AG925" i="1" s="1"/>
  <c r="AA925" i="1"/>
  <c r="AF925" i="1" s="1"/>
  <c r="AE924" i="1"/>
  <c r="AJ924" i="1" s="1"/>
  <c r="AD924" i="1"/>
  <c r="AI924" i="1" s="1"/>
  <c r="AC924" i="1"/>
  <c r="AH924" i="1" s="1"/>
  <c r="AB924" i="1"/>
  <c r="AG924" i="1" s="1"/>
  <c r="AA924" i="1"/>
  <c r="AF924" i="1" s="1"/>
  <c r="AE923" i="1"/>
  <c r="AJ923" i="1" s="1"/>
  <c r="AD923" i="1"/>
  <c r="AI923" i="1" s="1"/>
  <c r="AC923" i="1"/>
  <c r="AH923" i="1" s="1"/>
  <c r="AB923" i="1"/>
  <c r="AG923" i="1" s="1"/>
  <c r="AA923" i="1"/>
  <c r="AF923" i="1" s="1"/>
  <c r="AE922" i="1"/>
  <c r="AJ922" i="1" s="1"/>
  <c r="AD922" i="1"/>
  <c r="AI922" i="1" s="1"/>
  <c r="AC922" i="1"/>
  <c r="AH922" i="1" s="1"/>
  <c r="AB922" i="1"/>
  <c r="AG922" i="1" s="1"/>
  <c r="AA922" i="1"/>
  <c r="AF922" i="1" s="1"/>
  <c r="AE921" i="1"/>
  <c r="AJ921" i="1" s="1"/>
  <c r="AD921" i="1"/>
  <c r="AI921" i="1" s="1"/>
  <c r="AC921" i="1"/>
  <c r="AH921" i="1" s="1"/>
  <c r="AB921" i="1"/>
  <c r="AG921" i="1" s="1"/>
  <c r="AA921" i="1"/>
  <c r="AF921" i="1" s="1"/>
  <c r="AE920" i="1"/>
  <c r="AJ920" i="1" s="1"/>
  <c r="AD920" i="1"/>
  <c r="AI920" i="1" s="1"/>
  <c r="AC920" i="1"/>
  <c r="AH920" i="1" s="1"/>
  <c r="AB920" i="1"/>
  <c r="AG920" i="1" s="1"/>
  <c r="AA920" i="1"/>
  <c r="AF920" i="1" s="1"/>
  <c r="AE919" i="1"/>
  <c r="AJ919" i="1" s="1"/>
  <c r="AD919" i="1"/>
  <c r="AI919" i="1" s="1"/>
  <c r="AC919" i="1"/>
  <c r="AH919" i="1" s="1"/>
  <c r="AB919" i="1"/>
  <c r="AG919" i="1" s="1"/>
  <c r="AA919" i="1"/>
  <c r="AF919" i="1" s="1"/>
  <c r="AE918" i="1"/>
  <c r="AJ918" i="1" s="1"/>
  <c r="AD918" i="1"/>
  <c r="AI918" i="1" s="1"/>
  <c r="AC918" i="1"/>
  <c r="AH918" i="1" s="1"/>
  <c r="AB918" i="1"/>
  <c r="AG918" i="1" s="1"/>
  <c r="AA918" i="1"/>
  <c r="AF918" i="1" s="1"/>
  <c r="AE917" i="1"/>
  <c r="AJ917" i="1" s="1"/>
  <c r="AD917" i="1"/>
  <c r="AI917" i="1" s="1"/>
  <c r="AC917" i="1"/>
  <c r="AH917" i="1" s="1"/>
  <c r="AB917" i="1"/>
  <c r="AG917" i="1" s="1"/>
  <c r="AA917" i="1"/>
  <c r="AF917" i="1" s="1"/>
  <c r="AE916" i="1"/>
  <c r="AJ916" i="1" s="1"/>
  <c r="AD916" i="1"/>
  <c r="AI916" i="1" s="1"/>
  <c r="AC916" i="1"/>
  <c r="AH916" i="1" s="1"/>
  <c r="AB916" i="1"/>
  <c r="AG916" i="1" s="1"/>
  <c r="AA916" i="1"/>
  <c r="AF916" i="1" s="1"/>
  <c r="AE915" i="1"/>
  <c r="AJ915" i="1" s="1"/>
  <c r="AD915" i="1"/>
  <c r="AI915" i="1" s="1"/>
  <c r="AC915" i="1"/>
  <c r="AH915" i="1" s="1"/>
  <c r="AB915" i="1"/>
  <c r="AG915" i="1" s="1"/>
  <c r="AA915" i="1"/>
  <c r="AF915" i="1" s="1"/>
  <c r="AE914" i="1"/>
  <c r="AJ914" i="1" s="1"/>
  <c r="AD914" i="1"/>
  <c r="AI914" i="1" s="1"/>
  <c r="AC914" i="1"/>
  <c r="AH914" i="1" s="1"/>
  <c r="AB914" i="1"/>
  <c r="AG914" i="1" s="1"/>
  <c r="AA914" i="1"/>
  <c r="AF914" i="1" s="1"/>
  <c r="AE913" i="1"/>
  <c r="AJ913" i="1" s="1"/>
  <c r="AD913" i="1"/>
  <c r="AI913" i="1" s="1"/>
  <c r="AC913" i="1"/>
  <c r="AH913" i="1" s="1"/>
  <c r="AB913" i="1"/>
  <c r="AG913" i="1" s="1"/>
  <c r="AA913" i="1"/>
  <c r="AF913" i="1" s="1"/>
  <c r="AE912" i="1"/>
  <c r="AJ912" i="1" s="1"/>
  <c r="AD912" i="1"/>
  <c r="AI912" i="1" s="1"/>
  <c r="AC912" i="1"/>
  <c r="AH912" i="1" s="1"/>
  <c r="AB912" i="1"/>
  <c r="AG912" i="1" s="1"/>
  <c r="AA912" i="1"/>
  <c r="AF912" i="1" s="1"/>
  <c r="AE911" i="1"/>
  <c r="AJ911" i="1" s="1"/>
  <c r="AD911" i="1"/>
  <c r="AI911" i="1" s="1"/>
  <c r="AC911" i="1"/>
  <c r="AH911" i="1" s="1"/>
  <c r="AB911" i="1"/>
  <c r="AG911" i="1" s="1"/>
  <c r="AA911" i="1"/>
  <c r="AF911" i="1" s="1"/>
  <c r="AE910" i="1"/>
  <c r="AJ910" i="1" s="1"/>
  <c r="AD910" i="1"/>
  <c r="AI910" i="1" s="1"/>
  <c r="AC910" i="1"/>
  <c r="AH910" i="1" s="1"/>
  <c r="AB910" i="1"/>
  <c r="AG910" i="1" s="1"/>
  <c r="AA910" i="1"/>
  <c r="AF910" i="1" s="1"/>
  <c r="AE909" i="1"/>
  <c r="AJ909" i="1" s="1"/>
  <c r="AD909" i="1"/>
  <c r="AI909" i="1" s="1"/>
  <c r="AC909" i="1"/>
  <c r="AH909" i="1" s="1"/>
  <c r="AB909" i="1"/>
  <c r="AG909" i="1" s="1"/>
  <c r="AA909" i="1"/>
  <c r="AF909" i="1" s="1"/>
  <c r="AE908" i="1"/>
  <c r="AJ908" i="1" s="1"/>
  <c r="AD908" i="1"/>
  <c r="AI908" i="1" s="1"/>
  <c r="AC908" i="1"/>
  <c r="AH908" i="1" s="1"/>
  <c r="AB908" i="1"/>
  <c r="AG908" i="1" s="1"/>
  <c r="AA908" i="1"/>
  <c r="AF908" i="1" s="1"/>
  <c r="AE907" i="1"/>
  <c r="AJ907" i="1" s="1"/>
  <c r="AD907" i="1"/>
  <c r="AI907" i="1" s="1"/>
  <c r="AC907" i="1"/>
  <c r="AH907" i="1" s="1"/>
  <c r="AB907" i="1"/>
  <c r="AG907" i="1" s="1"/>
  <c r="AA907" i="1"/>
  <c r="AF907" i="1" s="1"/>
  <c r="AE906" i="1"/>
  <c r="AJ906" i="1" s="1"/>
  <c r="AD906" i="1"/>
  <c r="AI906" i="1" s="1"/>
  <c r="AC906" i="1"/>
  <c r="AH906" i="1" s="1"/>
  <c r="AB906" i="1"/>
  <c r="AG906" i="1" s="1"/>
  <c r="AA906" i="1"/>
  <c r="AF906" i="1" s="1"/>
  <c r="AE905" i="1"/>
  <c r="AJ905" i="1" s="1"/>
  <c r="AD905" i="1"/>
  <c r="AI905" i="1" s="1"/>
  <c r="AC905" i="1"/>
  <c r="AH905" i="1" s="1"/>
  <c r="AB905" i="1"/>
  <c r="AG905" i="1" s="1"/>
  <c r="AA905" i="1"/>
  <c r="AF905" i="1" s="1"/>
  <c r="AE904" i="1"/>
  <c r="AJ904" i="1" s="1"/>
  <c r="AD904" i="1"/>
  <c r="AI904" i="1" s="1"/>
  <c r="AC904" i="1"/>
  <c r="AH904" i="1" s="1"/>
  <c r="AB904" i="1"/>
  <c r="AG904" i="1" s="1"/>
  <c r="AA904" i="1"/>
  <c r="AF904" i="1" s="1"/>
  <c r="AE903" i="1"/>
  <c r="AJ903" i="1" s="1"/>
  <c r="AD903" i="1"/>
  <c r="AI903" i="1" s="1"/>
  <c r="AC903" i="1"/>
  <c r="AH903" i="1" s="1"/>
  <c r="AB903" i="1"/>
  <c r="AG903" i="1" s="1"/>
  <c r="AA903" i="1"/>
  <c r="AF903" i="1" s="1"/>
  <c r="AE902" i="1"/>
  <c r="AJ902" i="1" s="1"/>
  <c r="AD902" i="1"/>
  <c r="AI902" i="1" s="1"/>
  <c r="AC902" i="1"/>
  <c r="AH902" i="1" s="1"/>
  <c r="AB902" i="1"/>
  <c r="AG902" i="1" s="1"/>
  <c r="AA902" i="1"/>
  <c r="AF902" i="1" s="1"/>
  <c r="AE901" i="1"/>
  <c r="AJ901" i="1" s="1"/>
  <c r="AD901" i="1"/>
  <c r="AI901" i="1" s="1"/>
  <c r="AC901" i="1"/>
  <c r="AH901" i="1" s="1"/>
  <c r="AB901" i="1"/>
  <c r="AG901" i="1" s="1"/>
  <c r="AA901" i="1"/>
  <c r="AF901" i="1" s="1"/>
  <c r="AE900" i="1"/>
  <c r="AJ900" i="1" s="1"/>
  <c r="AD900" i="1"/>
  <c r="AI900" i="1" s="1"/>
  <c r="AC900" i="1"/>
  <c r="AH900" i="1" s="1"/>
  <c r="AB900" i="1"/>
  <c r="AG900" i="1" s="1"/>
  <c r="AA900" i="1"/>
  <c r="AF900" i="1" s="1"/>
  <c r="AE899" i="1"/>
  <c r="AJ899" i="1" s="1"/>
  <c r="AD899" i="1"/>
  <c r="AI899" i="1" s="1"/>
  <c r="AC899" i="1"/>
  <c r="AH899" i="1" s="1"/>
  <c r="AB899" i="1"/>
  <c r="AG899" i="1" s="1"/>
  <c r="AA899" i="1"/>
  <c r="AF899" i="1" s="1"/>
  <c r="AE898" i="1"/>
  <c r="AJ898" i="1" s="1"/>
  <c r="AD898" i="1"/>
  <c r="AI898" i="1" s="1"/>
  <c r="AC898" i="1"/>
  <c r="AH898" i="1" s="1"/>
  <c r="AB898" i="1"/>
  <c r="AG898" i="1" s="1"/>
  <c r="AA898" i="1"/>
  <c r="AF898" i="1" s="1"/>
  <c r="AE897" i="1"/>
  <c r="AJ897" i="1" s="1"/>
  <c r="AD897" i="1"/>
  <c r="AI897" i="1" s="1"/>
  <c r="AC897" i="1"/>
  <c r="AH897" i="1" s="1"/>
  <c r="AB897" i="1"/>
  <c r="AG897" i="1" s="1"/>
  <c r="AA897" i="1"/>
  <c r="AF897" i="1" s="1"/>
  <c r="AE896" i="1"/>
  <c r="AJ896" i="1" s="1"/>
  <c r="AD896" i="1"/>
  <c r="AI896" i="1" s="1"/>
  <c r="AC896" i="1"/>
  <c r="AH896" i="1" s="1"/>
  <c r="AB896" i="1"/>
  <c r="AG896" i="1" s="1"/>
  <c r="AA896" i="1"/>
  <c r="AF896" i="1" s="1"/>
  <c r="AE895" i="1"/>
  <c r="AJ895" i="1" s="1"/>
  <c r="AD895" i="1"/>
  <c r="AI895" i="1" s="1"/>
  <c r="AC895" i="1"/>
  <c r="AH895" i="1" s="1"/>
  <c r="AB895" i="1"/>
  <c r="AG895" i="1" s="1"/>
  <c r="AA895" i="1"/>
  <c r="AF895" i="1" s="1"/>
  <c r="AE894" i="1"/>
  <c r="AJ894" i="1" s="1"/>
  <c r="AD894" i="1"/>
  <c r="AI894" i="1" s="1"/>
  <c r="AC894" i="1"/>
  <c r="AH894" i="1" s="1"/>
  <c r="AB894" i="1"/>
  <c r="AG894" i="1" s="1"/>
  <c r="AA894" i="1"/>
  <c r="AF894" i="1" s="1"/>
  <c r="AE893" i="1"/>
  <c r="AJ893" i="1" s="1"/>
  <c r="AD893" i="1"/>
  <c r="AI893" i="1" s="1"/>
  <c r="AC893" i="1"/>
  <c r="AH893" i="1" s="1"/>
  <c r="AB893" i="1"/>
  <c r="AG893" i="1" s="1"/>
  <c r="AA893" i="1"/>
  <c r="AF893" i="1" s="1"/>
  <c r="AE892" i="1"/>
  <c r="AJ892" i="1" s="1"/>
  <c r="AD892" i="1"/>
  <c r="AI892" i="1" s="1"/>
  <c r="AC892" i="1"/>
  <c r="AH892" i="1" s="1"/>
  <c r="AB892" i="1"/>
  <c r="AG892" i="1" s="1"/>
  <c r="AA892" i="1"/>
  <c r="AF892" i="1" s="1"/>
  <c r="AE891" i="1"/>
  <c r="AJ891" i="1" s="1"/>
  <c r="AD891" i="1"/>
  <c r="AI891" i="1" s="1"/>
  <c r="AC891" i="1"/>
  <c r="AH891" i="1" s="1"/>
  <c r="AB891" i="1"/>
  <c r="AG891" i="1" s="1"/>
  <c r="AA891" i="1"/>
  <c r="AF891" i="1" s="1"/>
  <c r="AE890" i="1"/>
  <c r="AJ890" i="1" s="1"/>
  <c r="AD890" i="1"/>
  <c r="AI890" i="1" s="1"/>
  <c r="AC890" i="1"/>
  <c r="AH890" i="1" s="1"/>
  <c r="AB890" i="1"/>
  <c r="AG890" i="1" s="1"/>
  <c r="AA890" i="1"/>
  <c r="AF890" i="1" s="1"/>
  <c r="AE889" i="1"/>
  <c r="AJ889" i="1" s="1"/>
  <c r="AD889" i="1"/>
  <c r="AI889" i="1" s="1"/>
  <c r="AC889" i="1"/>
  <c r="AH889" i="1" s="1"/>
  <c r="AB889" i="1"/>
  <c r="AG889" i="1" s="1"/>
  <c r="AA889" i="1"/>
  <c r="AF889" i="1" s="1"/>
  <c r="AE888" i="1"/>
  <c r="AJ888" i="1" s="1"/>
  <c r="AD888" i="1"/>
  <c r="AI888" i="1" s="1"/>
  <c r="AC888" i="1"/>
  <c r="AH888" i="1" s="1"/>
  <c r="AB888" i="1"/>
  <c r="AG888" i="1" s="1"/>
  <c r="AA888" i="1"/>
  <c r="AF888" i="1" s="1"/>
  <c r="AE887" i="1"/>
  <c r="AJ887" i="1" s="1"/>
  <c r="AD887" i="1"/>
  <c r="AI887" i="1" s="1"/>
  <c r="AC887" i="1"/>
  <c r="AH887" i="1" s="1"/>
  <c r="AB887" i="1"/>
  <c r="AG887" i="1" s="1"/>
  <c r="AA887" i="1"/>
  <c r="AF887" i="1" s="1"/>
  <c r="AE886" i="1"/>
  <c r="AJ886" i="1" s="1"/>
  <c r="AD886" i="1"/>
  <c r="AI886" i="1" s="1"/>
  <c r="AC886" i="1"/>
  <c r="AH886" i="1" s="1"/>
  <c r="AB886" i="1"/>
  <c r="AG886" i="1" s="1"/>
  <c r="AA886" i="1"/>
  <c r="AF886" i="1" s="1"/>
  <c r="AE885" i="1"/>
  <c r="AJ885" i="1" s="1"/>
  <c r="AD885" i="1"/>
  <c r="AI885" i="1" s="1"/>
  <c r="AC885" i="1"/>
  <c r="AH885" i="1" s="1"/>
  <c r="AB885" i="1"/>
  <c r="AG885" i="1" s="1"/>
  <c r="AA885" i="1"/>
  <c r="AF885" i="1" s="1"/>
  <c r="AE884" i="1"/>
  <c r="AJ884" i="1" s="1"/>
  <c r="AD884" i="1"/>
  <c r="AI884" i="1" s="1"/>
  <c r="AC884" i="1"/>
  <c r="AH884" i="1" s="1"/>
  <c r="AB884" i="1"/>
  <c r="AG884" i="1" s="1"/>
  <c r="AA884" i="1"/>
  <c r="AF884" i="1" s="1"/>
  <c r="AE883" i="1"/>
  <c r="AJ883" i="1" s="1"/>
  <c r="AD883" i="1"/>
  <c r="AI883" i="1" s="1"/>
  <c r="AC883" i="1"/>
  <c r="AH883" i="1" s="1"/>
  <c r="AB883" i="1"/>
  <c r="AG883" i="1" s="1"/>
  <c r="AA883" i="1"/>
  <c r="AF883" i="1" s="1"/>
  <c r="AE882" i="1"/>
  <c r="AJ882" i="1" s="1"/>
  <c r="AD882" i="1"/>
  <c r="AI882" i="1" s="1"/>
  <c r="AC882" i="1"/>
  <c r="AH882" i="1" s="1"/>
  <c r="AB882" i="1"/>
  <c r="AG882" i="1" s="1"/>
  <c r="AA882" i="1"/>
  <c r="AF882" i="1" s="1"/>
  <c r="AE881" i="1"/>
  <c r="AJ881" i="1" s="1"/>
  <c r="AD881" i="1"/>
  <c r="AI881" i="1" s="1"/>
  <c r="AC881" i="1"/>
  <c r="AH881" i="1" s="1"/>
  <c r="AB881" i="1"/>
  <c r="AG881" i="1" s="1"/>
  <c r="AA881" i="1"/>
  <c r="AF881" i="1" s="1"/>
  <c r="AE880" i="1"/>
  <c r="AJ880" i="1" s="1"/>
  <c r="AD880" i="1"/>
  <c r="AI880" i="1" s="1"/>
  <c r="AC880" i="1"/>
  <c r="AH880" i="1" s="1"/>
  <c r="AB880" i="1"/>
  <c r="AG880" i="1" s="1"/>
  <c r="AA880" i="1"/>
  <c r="AF880" i="1" s="1"/>
  <c r="AE879" i="1"/>
  <c r="AJ879" i="1" s="1"/>
  <c r="AD879" i="1"/>
  <c r="AI879" i="1" s="1"/>
  <c r="AC879" i="1"/>
  <c r="AH879" i="1" s="1"/>
  <c r="AB879" i="1"/>
  <c r="AG879" i="1" s="1"/>
  <c r="AA879" i="1"/>
  <c r="AF879" i="1" s="1"/>
  <c r="AE878" i="1"/>
  <c r="AJ878" i="1" s="1"/>
  <c r="AD878" i="1"/>
  <c r="AI878" i="1" s="1"/>
  <c r="AC878" i="1"/>
  <c r="AH878" i="1" s="1"/>
  <c r="AB878" i="1"/>
  <c r="AG878" i="1" s="1"/>
  <c r="AA878" i="1"/>
  <c r="AF878" i="1" s="1"/>
  <c r="AE877" i="1"/>
  <c r="AJ877" i="1" s="1"/>
  <c r="AD877" i="1"/>
  <c r="AI877" i="1" s="1"/>
  <c r="AC877" i="1"/>
  <c r="AH877" i="1" s="1"/>
  <c r="AB877" i="1"/>
  <c r="AG877" i="1" s="1"/>
  <c r="AA877" i="1"/>
  <c r="AF877" i="1" s="1"/>
  <c r="AE876" i="1"/>
  <c r="AJ876" i="1" s="1"/>
  <c r="AD876" i="1"/>
  <c r="AI876" i="1" s="1"/>
  <c r="AC876" i="1"/>
  <c r="AH876" i="1" s="1"/>
  <c r="AB876" i="1"/>
  <c r="AG876" i="1" s="1"/>
  <c r="AA876" i="1"/>
  <c r="AF876" i="1" s="1"/>
  <c r="AE875" i="1"/>
  <c r="AJ875" i="1" s="1"/>
  <c r="AD875" i="1"/>
  <c r="AI875" i="1" s="1"/>
  <c r="AC875" i="1"/>
  <c r="AH875" i="1" s="1"/>
  <c r="AB875" i="1"/>
  <c r="AG875" i="1" s="1"/>
  <c r="AA875" i="1"/>
  <c r="AF875" i="1" s="1"/>
  <c r="AE874" i="1"/>
  <c r="AJ874" i="1" s="1"/>
  <c r="AD874" i="1"/>
  <c r="AI874" i="1" s="1"/>
  <c r="AC874" i="1"/>
  <c r="AH874" i="1" s="1"/>
  <c r="AB874" i="1"/>
  <c r="AG874" i="1" s="1"/>
  <c r="AA874" i="1"/>
  <c r="AF874" i="1" s="1"/>
  <c r="AE873" i="1"/>
  <c r="AJ873" i="1" s="1"/>
  <c r="AD873" i="1"/>
  <c r="AI873" i="1" s="1"/>
  <c r="AC873" i="1"/>
  <c r="AH873" i="1" s="1"/>
  <c r="AB873" i="1"/>
  <c r="AG873" i="1" s="1"/>
  <c r="AA873" i="1"/>
  <c r="AF873" i="1" s="1"/>
  <c r="AE872" i="1"/>
  <c r="AJ872" i="1" s="1"/>
  <c r="AD872" i="1"/>
  <c r="AI872" i="1" s="1"/>
  <c r="AC872" i="1"/>
  <c r="AH872" i="1" s="1"/>
  <c r="AB872" i="1"/>
  <c r="AG872" i="1" s="1"/>
  <c r="AA872" i="1"/>
  <c r="AF872" i="1" s="1"/>
  <c r="AE871" i="1"/>
  <c r="AJ871" i="1" s="1"/>
  <c r="AD871" i="1"/>
  <c r="AI871" i="1" s="1"/>
  <c r="AC871" i="1"/>
  <c r="AH871" i="1" s="1"/>
  <c r="AB871" i="1"/>
  <c r="AG871" i="1" s="1"/>
  <c r="AA871" i="1"/>
  <c r="AF871" i="1" s="1"/>
  <c r="AE870" i="1"/>
  <c r="AJ870" i="1" s="1"/>
  <c r="AD870" i="1"/>
  <c r="AI870" i="1" s="1"/>
  <c r="AC870" i="1"/>
  <c r="AH870" i="1" s="1"/>
  <c r="AB870" i="1"/>
  <c r="AG870" i="1" s="1"/>
  <c r="AA870" i="1"/>
  <c r="AF870" i="1" s="1"/>
  <c r="AE869" i="1"/>
  <c r="AJ869" i="1" s="1"/>
  <c r="AD869" i="1"/>
  <c r="AI869" i="1" s="1"/>
  <c r="AC869" i="1"/>
  <c r="AH869" i="1" s="1"/>
  <c r="AB869" i="1"/>
  <c r="AG869" i="1" s="1"/>
  <c r="AA869" i="1"/>
  <c r="AF869" i="1" s="1"/>
  <c r="AE868" i="1"/>
  <c r="AJ868" i="1" s="1"/>
  <c r="AD868" i="1"/>
  <c r="AI868" i="1" s="1"/>
  <c r="AC868" i="1"/>
  <c r="AH868" i="1" s="1"/>
  <c r="AB868" i="1"/>
  <c r="AG868" i="1" s="1"/>
  <c r="AA868" i="1"/>
  <c r="AF868" i="1" s="1"/>
  <c r="AE867" i="1"/>
  <c r="AJ867" i="1" s="1"/>
  <c r="AD867" i="1"/>
  <c r="AI867" i="1" s="1"/>
  <c r="AC867" i="1"/>
  <c r="AH867" i="1" s="1"/>
  <c r="AB867" i="1"/>
  <c r="AG867" i="1" s="1"/>
  <c r="AA867" i="1"/>
  <c r="AF867" i="1" s="1"/>
  <c r="AE866" i="1"/>
  <c r="AJ866" i="1" s="1"/>
  <c r="AD866" i="1"/>
  <c r="AI866" i="1" s="1"/>
  <c r="AC866" i="1"/>
  <c r="AH866" i="1" s="1"/>
  <c r="AB866" i="1"/>
  <c r="AG866" i="1" s="1"/>
  <c r="AA866" i="1"/>
  <c r="AF866" i="1" s="1"/>
  <c r="AE865" i="1"/>
  <c r="AJ865" i="1" s="1"/>
  <c r="AD865" i="1"/>
  <c r="AI865" i="1" s="1"/>
  <c r="AC865" i="1"/>
  <c r="AH865" i="1" s="1"/>
  <c r="AB865" i="1"/>
  <c r="AG865" i="1" s="1"/>
  <c r="AA865" i="1"/>
  <c r="AF865" i="1" s="1"/>
  <c r="AE864" i="1"/>
  <c r="AJ864" i="1" s="1"/>
  <c r="AD864" i="1"/>
  <c r="AI864" i="1" s="1"/>
  <c r="AC864" i="1"/>
  <c r="AH864" i="1" s="1"/>
  <c r="AB864" i="1"/>
  <c r="AG864" i="1" s="1"/>
  <c r="AA864" i="1"/>
  <c r="AF864" i="1" s="1"/>
  <c r="AE863" i="1"/>
  <c r="AJ863" i="1" s="1"/>
  <c r="AD863" i="1"/>
  <c r="AI863" i="1" s="1"/>
  <c r="AC863" i="1"/>
  <c r="AH863" i="1" s="1"/>
  <c r="AB863" i="1"/>
  <c r="AG863" i="1" s="1"/>
  <c r="AA863" i="1"/>
  <c r="AF863" i="1" s="1"/>
  <c r="AE862" i="1"/>
  <c r="AJ862" i="1" s="1"/>
  <c r="AD862" i="1"/>
  <c r="AI862" i="1" s="1"/>
  <c r="AC862" i="1"/>
  <c r="AH862" i="1" s="1"/>
  <c r="AB862" i="1"/>
  <c r="AG862" i="1" s="1"/>
  <c r="AA862" i="1"/>
  <c r="AF862" i="1" s="1"/>
  <c r="AE861" i="1"/>
  <c r="AJ861" i="1" s="1"/>
  <c r="AD861" i="1"/>
  <c r="AI861" i="1" s="1"/>
  <c r="AC861" i="1"/>
  <c r="AH861" i="1" s="1"/>
  <c r="AB861" i="1"/>
  <c r="AG861" i="1" s="1"/>
  <c r="AA861" i="1"/>
  <c r="AF861" i="1" s="1"/>
  <c r="AE860" i="1"/>
  <c r="AJ860" i="1" s="1"/>
  <c r="AD860" i="1"/>
  <c r="AI860" i="1" s="1"/>
  <c r="AC860" i="1"/>
  <c r="AH860" i="1" s="1"/>
  <c r="AB860" i="1"/>
  <c r="AG860" i="1" s="1"/>
  <c r="AA860" i="1"/>
  <c r="AF860" i="1" s="1"/>
  <c r="AE859" i="1"/>
  <c r="AJ859" i="1" s="1"/>
  <c r="AD859" i="1"/>
  <c r="AI859" i="1" s="1"/>
  <c r="AC859" i="1"/>
  <c r="AH859" i="1" s="1"/>
  <c r="AB859" i="1"/>
  <c r="AG859" i="1" s="1"/>
  <c r="AA859" i="1"/>
  <c r="AF859" i="1" s="1"/>
  <c r="AE858" i="1"/>
  <c r="AJ858" i="1" s="1"/>
  <c r="AD858" i="1"/>
  <c r="AI858" i="1" s="1"/>
  <c r="AC858" i="1"/>
  <c r="AH858" i="1" s="1"/>
  <c r="AB858" i="1"/>
  <c r="AG858" i="1" s="1"/>
  <c r="AA858" i="1"/>
  <c r="AF858" i="1" s="1"/>
  <c r="AE857" i="1"/>
  <c r="AJ857" i="1" s="1"/>
  <c r="AD857" i="1"/>
  <c r="AI857" i="1" s="1"/>
  <c r="AC857" i="1"/>
  <c r="AH857" i="1" s="1"/>
  <c r="AB857" i="1"/>
  <c r="AG857" i="1" s="1"/>
  <c r="AA857" i="1"/>
  <c r="AF857" i="1" s="1"/>
  <c r="AE856" i="1"/>
  <c r="AJ856" i="1" s="1"/>
  <c r="AD856" i="1"/>
  <c r="AI856" i="1" s="1"/>
  <c r="AC856" i="1"/>
  <c r="AH856" i="1" s="1"/>
  <c r="AB856" i="1"/>
  <c r="AG856" i="1" s="1"/>
  <c r="AA856" i="1"/>
  <c r="AF856" i="1" s="1"/>
  <c r="AE855" i="1"/>
  <c r="AJ855" i="1" s="1"/>
  <c r="AD855" i="1"/>
  <c r="AI855" i="1" s="1"/>
  <c r="AC855" i="1"/>
  <c r="AH855" i="1" s="1"/>
  <c r="AB855" i="1"/>
  <c r="AG855" i="1" s="1"/>
  <c r="AA855" i="1"/>
  <c r="AF855" i="1" s="1"/>
  <c r="AE854" i="1"/>
  <c r="AJ854" i="1" s="1"/>
  <c r="AD854" i="1"/>
  <c r="AI854" i="1" s="1"/>
  <c r="AC854" i="1"/>
  <c r="AH854" i="1" s="1"/>
  <c r="AB854" i="1"/>
  <c r="AG854" i="1" s="1"/>
  <c r="AA854" i="1"/>
  <c r="AF854" i="1" s="1"/>
  <c r="AE853" i="1"/>
  <c r="AJ853" i="1" s="1"/>
  <c r="AD853" i="1"/>
  <c r="AI853" i="1" s="1"/>
  <c r="AC853" i="1"/>
  <c r="AH853" i="1" s="1"/>
  <c r="AB853" i="1"/>
  <c r="AG853" i="1" s="1"/>
  <c r="AA853" i="1"/>
  <c r="AF853" i="1" s="1"/>
  <c r="AE852" i="1"/>
  <c r="AJ852" i="1" s="1"/>
  <c r="AD852" i="1"/>
  <c r="AI852" i="1" s="1"/>
  <c r="AC852" i="1"/>
  <c r="AH852" i="1" s="1"/>
  <c r="AB852" i="1"/>
  <c r="AG852" i="1" s="1"/>
  <c r="AA852" i="1"/>
  <c r="AF852" i="1" s="1"/>
  <c r="AE851" i="1"/>
  <c r="AJ851" i="1" s="1"/>
  <c r="AD851" i="1"/>
  <c r="AI851" i="1" s="1"/>
  <c r="AC851" i="1"/>
  <c r="AH851" i="1" s="1"/>
  <c r="AB851" i="1"/>
  <c r="AG851" i="1" s="1"/>
  <c r="AA851" i="1"/>
  <c r="AF851" i="1" s="1"/>
  <c r="AE850" i="1"/>
  <c r="AJ850" i="1" s="1"/>
  <c r="AD850" i="1"/>
  <c r="AI850" i="1" s="1"/>
  <c r="AC850" i="1"/>
  <c r="AH850" i="1" s="1"/>
  <c r="AB850" i="1"/>
  <c r="AG850" i="1" s="1"/>
  <c r="AA850" i="1"/>
  <c r="AF850" i="1" s="1"/>
  <c r="AE849" i="1"/>
  <c r="AJ849" i="1" s="1"/>
  <c r="AD849" i="1"/>
  <c r="AI849" i="1" s="1"/>
  <c r="AC849" i="1"/>
  <c r="AH849" i="1" s="1"/>
  <c r="AB849" i="1"/>
  <c r="AG849" i="1" s="1"/>
  <c r="AA849" i="1"/>
  <c r="AF849" i="1" s="1"/>
  <c r="AE848" i="1"/>
  <c r="AJ848" i="1" s="1"/>
  <c r="AD848" i="1"/>
  <c r="AI848" i="1" s="1"/>
  <c r="AC848" i="1"/>
  <c r="AH848" i="1" s="1"/>
  <c r="AB848" i="1"/>
  <c r="AG848" i="1" s="1"/>
  <c r="AA848" i="1"/>
  <c r="AF848" i="1" s="1"/>
  <c r="AE847" i="1"/>
  <c r="AJ847" i="1" s="1"/>
  <c r="AD847" i="1"/>
  <c r="AI847" i="1" s="1"/>
  <c r="AC847" i="1"/>
  <c r="AH847" i="1" s="1"/>
  <c r="AB847" i="1"/>
  <c r="AG847" i="1" s="1"/>
  <c r="AA847" i="1"/>
  <c r="AF847" i="1" s="1"/>
  <c r="AE846" i="1"/>
  <c r="AJ846" i="1" s="1"/>
  <c r="AD846" i="1"/>
  <c r="AI846" i="1" s="1"/>
  <c r="AC846" i="1"/>
  <c r="AH846" i="1" s="1"/>
  <c r="AB846" i="1"/>
  <c r="AG846" i="1" s="1"/>
  <c r="AA846" i="1"/>
  <c r="AF846" i="1" s="1"/>
  <c r="AE845" i="1"/>
  <c r="AJ845" i="1" s="1"/>
  <c r="AD845" i="1"/>
  <c r="AI845" i="1" s="1"/>
  <c r="AC845" i="1"/>
  <c r="AH845" i="1" s="1"/>
  <c r="AB845" i="1"/>
  <c r="AG845" i="1" s="1"/>
  <c r="AA845" i="1"/>
  <c r="AF845" i="1" s="1"/>
  <c r="AE844" i="1"/>
  <c r="AJ844" i="1" s="1"/>
  <c r="AD844" i="1"/>
  <c r="AI844" i="1" s="1"/>
  <c r="AC844" i="1"/>
  <c r="AH844" i="1" s="1"/>
  <c r="AB844" i="1"/>
  <c r="AG844" i="1" s="1"/>
  <c r="AA844" i="1"/>
  <c r="AF844" i="1" s="1"/>
  <c r="AE843" i="1"/>
  <c r="AJ843" i="1" s="1"/>
  <c r="AD843" i="1"/>
  <c r="AI843" i="1" s="1"/>
  <c r="AC843" i="1"/>
  <c r="AH843" i="1" s="1"/>
  <c r="AB843" i="1"/>
  <c r="AG843" i="1" s="1"/>
  <c r="AA843" i="1"/>
  <c r="AF843" i="1" s="1"/>
  <c r="AE842" i="1"/>
  <c r="AJ842" i="1" s="1"/>
  <c r="AD842" i="1"/>
  <c r="AI842" i="1" s="1"/>
  <c r="AC842" i="1"/>
  <c r="AH842" i="1" s="1"/>
  <c r="AB842" i="1"/>
  <c r="AG842" i="1" s="1"/>
  <c r="AA842" i="1"/>
  <c r="AF842" i="1" s="1"/>
  <c r="AE841" i="1"/>
  <c r="AJ841" i="1" s="1"/>
  <c r="AD841" i="1"/>
  <c r="AI841" i="1" s="1"/>
  <c r="AC841" i="1"/>
  <c r="AH841" i="1" s="1"/>
  <c r="AB841" i="1"/>
  <c r="AG841" i="1" s="1"/>
  <c r="AA841" i="1"/>
  <c r="AF841" i="1" s="1"/>
  <c r="AE840" i="1"/>
  <c r="AJ840" i="1" s="1"/>
  <c r="AD840" i="1"/>
  <c r="AI840" i="1" s="1"/>
  <c r="AC840" i="1"/>
  <c r="AH840" i="1" s="1"/>
  <c r="AB840" i="1"/>
  <c r="AG840" i="1" s="1"/>
  <c r="AA840" i="1"/>
  <c r="AF840" i="1" s="1"/>
  <c r="AE839" i="1"/>
  <c r="AJ839" i="1" s="1"/>
  <c r="AD839" i="1"/>
  <c r="AI839" i="1" s="1"/>
  <c r="AC839" i="1"/>
  <c r="AH839" i="1" s="1"/>
  <c r="AB839" i="1"/>
  <c r="AG839" i="1" s="1"/>
  <c r="AA839" i="1"/>
  <c r="AF839" i="1" s="1"/>
  <c r="AE838" i="1"/>
  <c r="AJ838" i="1" s="1"/>
  <c r="AD838" i="1"/>
  <c r="AI838" i="1" s="1"/>
  <c r="AC838" i="1"/>
  <c r="AH838" i="1" s="1"/>
  <c r="AB838" i="1"/>
  <c r="AG838" i="1" s="1"/>
  <c r="AA838" i="1"/>
  <c r="AF838" i="1" s="1"/>
  <c r="AE837" i="1"/>
  <c r="AJ837" i="1" s="1"/>
  <c r="AD837" i="1"/>
  <c r="AI837" i="1" s="1"/>
  <c r="AC837" i="1"/>
  <c r="AH837" i="1" s="1"/>
  <c r="AB837" i="1"/>
  <c r="AG837" i="1" s="1"/>
  <c r="AA837" i="1"/>
  <c r="AF837" i="1" s="1"/>
  <c r="AE836" i="1"/>
  <c r="AJ836" i="1" s="1"/>
  <c r="AD836" i="1"/>
  <c r="AI836" i="1" s="1"/>
  <c r="AC836" i="1"/>
  <c r="AH836" i="1" s="1"/>
  <c r="AB836" i="1"/>
  <c r="AG836" i="1" s="1"/>
  <c r="AA836" i="1"/>
  <c r="AF836" i="1" s="1"/>
  <c r="AE835" i="1"/>
  <c r="AJ835" i="1" s="1"/>
  <c r="AD835" i="1"/>
  <c r="AI835" i="1" s="1"/>
  <c r="AC835" i="1"/>
  <c r="AH835" i="1" s="1"/>
  <c r="AB835" i="1"/>
  <c r="AG835" i="1" s="1"/>
  <c r="AA835" i="1"/>
  <c r="AF835" i="1" s="1"/>
  <c r="AE834" i="1"/>
  <c r="AJ834" i="1" s="1"/>
  <c r="AD834" i="1"/>
  <c r="AI834" i="1" s="1"/>
  <c r="AC834" i="1"/>
  <c r="AH834" i="1" s="1"/>
  <c r="AB834" i="1"/>
  <c r="AG834" i="1" s="1"/>
  <c r="AA834" i="1"/>
  <c r="AF834" i="1" s="1"/>
  <c r="AE833" i="1"/>
  <c r="AJ833" i="1" s="1"/>
  <c r="AD833" i="1"/>
  <c r="AI833" i="1" s="1"/>
  <c r="AC833" i="1"/>
  <c r="AH833" i="1" s="1"/>
  <c r="AB833" i="1"/>
  <c r="AG833" i="1" s="1"/>
  <c r="AA833" i="1"/>
  <c r="AF833" i="1" s="1"/>
  <c r="AE832" i="1"/>
  <c r="AJ832" i="1" s="1"/>
  <c r="AD832" i="1"/>
  <c r="AI832" i="1" s="1"/>
  <c r="AC832" i="1"/>
  <c r="AH832" i="1" s="1"/>
  <c r="AB832" i="1"/>
  <c r="AG832" i="1" s="1"/>
  <c r="AA832" i="1"/>
  <c r="AF832" i="1" s="1"/>
  <c r="AE831" i="1"/>
  <c r="AJ831" i="1" s="1"/>
  <c r="AD831" i="1"/>
  <c r="AI831" i="1" s="1"/>
  <c r="AC831" i="1"/>
  <c r="AH831" i="1" s="1"/>
  <c r="AB831" i="1"/>
  <c r="AG831" i="1" s="1"/>
  <c r="AA831" i="1"/>
  <c r="AF831" i="1" s="1"/>
  <c r="AE830" i="1"/>
  <c r="AJ830" i="1" s="1"/>
  <c r="AD830" i="1"/>
  <c r="AI830" i="1" s="1"/>
  <c r="AC830" i="1"/>
  <c r="AH830" i="1" s="1"/>
  <c r="AB830" i="1"/>
  <c r="AG830" i="1" s="1"/>
  <c r="AA830" i="1"/>
  <c r="AF830" i="1" s="1"/>
  <c r="AE829" i="1"/>
  <c r="AJ829" i="1" s="1"/>
  <c r="AD829" i="1"/>
  <c r="AI829" i="1" s="1"/>
  <c r="AC829" i="1"/>
  <c r="AH829" i="1" s="1"/>
  <c r="AB829" i="1"/>
  <c r="AG829" i="1" s="1"/>
  <c r="AA829" i="1"/>
  <c r="AF829" i="1" s="1"/>
  <c r="AE828" i="1"/>
  <c r="AJ828" i="1" s="1"/>
  <c r="AD828" i="1"/>
  <c r="AI828" i="1" s="1"/>
  <c r="AC828" i="1"/>
  <c r="AH828" i="1" s="1"/>
  <c r="AB828" i="1"/>
  <c r="AG828" i="1" s="1"/>
  <c r="AA828" i="1"/>
  <c r="AF828" i="1" s="1"/>
  <c r="AE827" i="1"/>
  <c r="AJ827" i="1" s="1"/>
  <c r="AD827" i="1"/>
  <c r="AI827" i="1" s="1"/>
  <c r="AC827" i="1"/>
  <c r="AH827" i="1" s="1"/>
  <c r="AB827" i="1"/>
  <c r="AG827" i="1" s="1"/>
  <c r="AA827" i="1"/>
  <c r="AF827" i="1" s="1"/>
  <c r="AE826" i="1"/>
  <c r="AJ826" i="1" s="1"/>
  <c r="AD826" i="1"/>
  <c r="AI826" i="1" s="1"/>
  <c r="AC826" i="1"/>
  <c r="AH826" i="1" s="1"/>
  <c r="AB826" i="1"/>
  <c r="AG826" i="1" s="1"/>
  <c r="AA826" i="1"/>
  <c r="AF826" i="1" s="1"/>
  <c r="AE825" i="1"/>
  <c r="AJ825" i="1" s="1"/>
  <c r="AD825" i="1"/>
  <c r="AI825" i="1" s="1"/>
  <c r="AC825" i="1"/>
  <c r="AH825" i="1" s="1"/>
  <c r="AB825" i="1"/>
  <c r="AG825" i="1" s="1"/>
  <c r="AA825" i="1"/>
  <c r="AF825" i="1" s="1"/>
  <c r="AE824" i="1"/>
  <c r="AJ824" i="1" s="1"/>
  <c r="AD824" i="1"/>
  <c r="AI824" i="1" s="1"/>
  <c r="AC824" i="1"/>
  <c r="AH824" i="1" s="1"/>
  <c r="AB824" i="1"/>
  <c r="AG824" i="1" s="1"/>
  <c r="AA824" i="1"/>
  <c r="AF824" i="1" s="1"/>
  <c r="AE823" i="1"/>
  <c r="AJ823" i="1" s="1"/>
  <c r="AD823" i="1"/>
  <c r="AI823" i="1" s="1"/>
  <c r="AC823" i="1"/>
  <c r="AH823" i="1" s="1"/>
  <c r="AB823" i="1"/>
  <c r="AG823" i="1" s="1"/>
  <c r="AA823" i="1"/>
  <c r="AF823" i="1" s="1"/>
  <c r="AE822" i="1"/>
  <c r="AJ822" i="1" s="1"/>
  <c r="AD822" i="1"/>
  <c r="AI822" i="1" s="1"/>
  <c r="AC822" i="1"/>
  <c r="AH822" i="1" s="1"/>
  <c r="AB822" i="1"/>
  <c r="AG822" i="1" s="1"/>
  <c r="AA822" i="1"/>
  <c r="AF822" i="1" s="1"/>
  <c r="AE821" i="1"/>
  <c r="AJ821" i="1" s="1"/>
  <c r="AD821" i="1"/>
  <c r="AI821" i="1" s="1"/>
  <c r="AC821" i="1"/>
  <c r="AH821" i="1" s="1"/>
  <c r="AB821" i="1"/>
  <c r="AG821" i="1" s="1"/>
  <c r="AA821" i="1"/>
  <c r="AF821" i="1" s="1"/>
  <c r="AE820" i="1"/>
  <c r="AJ820" i="1" s="1"/>
  <c r="AD820" i="1"/>
  <c r="AI820" i="1" s="1"/>
  <c r="AC820" i="1"/>
  <c r="AH820" i="1" s="1"/>
  <c r="AB820" i="1"/>
  <c r="AG820" i="1" s="1"/>
  <c r="AA820" i="1"/>
  <c r="AF820" i="1" s="1"/>
  <c r="AE819" i="1"/>
  <c r="AJ819" i="1" s="1"/>
  <c r="AD819" i="1"/>
  <c r="AI819" i="1" s="1"/>
  <c r="AC819" i="1"/>
  <c r="AH819" i="1" s="1"/>
  <c r="AB819" i="1"/>
  <c r="AG819" i="1" s="1"/>
  <c r="AA819" i="1"/>
  <c r="AF819" i="1" s="1"/>
  <c r="AE818" i="1"/>
  <c r="AJ818" i="1" s="1"/>
  <c r="AD818" i="1"/>
  <c r="AI818" i="1" s="1"/>
  <c r="AC818" i="1"/>
  <c r="AH818" i="1" s="1"/>
  <c r="AB818" i="1"/>
  <c r="AG818" i="1" s="1"/>
  <c r="AA818" i="1"/>
  <c r="AF818" i="1" s="1"/>
  <c r="AE817" i="1"/>
  <c r="AJ817" i="1" s="1"/>
  <c r="AD817" i="1"/>
  <c r="AI817" i="1" s="1"/>
  <c r="AC817" i="1"/>
  <c r="AH817" i="1" s="1"/>
  <c r="AB817" i="1"/>
  <c r="AG817" i="1" s="1"/>
  <c r="AA817" i="1"/>
  <c r="AF817" i="1" s="1"/>
  <c r="AE816" i="1"/>
  <c r="AJ816" i="1" s="1"/>
  <c r="AD816" i="1"/>
  <c r="AI816" i="1" s="1"/>
  <c r="AC816" i="1"/>
  <c r="AH816" i="1" s="1"/>
  <c r="AB816" i="1"/>
  <c r="AG816" i="1" s="1"/>
  <c r="AA816" i="1"/>
  <c r="AF816" i="1" s="1"/>
  <c r="AE815" i="1"/>
  <c r="AJ815" i="1" s="1"/>
  <c r="AD815" i="1"/>
  <c r="AI815" i="1" s="1"/>
  <c r="AC815" i="1"/>
  <c r="AH815" i="1" s="1"/>
  <c r="AB815" i="1"/>
  <c r="AG815" i="1" s="1"/>
  <c r="AA815" i="1"/>
  <c r="AF815" i="1" s="1"/>
  <c r="AE814" i="1"/>
  <c r="AJ814" i="1" s="1"/>
  <c r="AD814" i="1"/>
  <c r="AI814" i="1" s="1"/>
  <c r="AC814" i="1"/>
  <c r="AH814" i="1" s="1"/>
  <c r="AB814" i="1"/>
  <c r="AG814" i="1" s="1"/>
  <c r="AA814" i="1"/>
  <c r="AF814" i="1" s="1"/>
  <c r="AE813" i="1"/>
  <c r="AJ813" i="1" s="1"/>
  <c r="AD813" i="1"/>
  <c r="AI813" i="1" s="1"/>
  <c r="AC813" i="1"/>
  <c r="AH813" i="1" s="1"/>
  <c r="AB813" i="1"/>
  <c r="AG813" i="1" s="1"/>
  <c r="AA813" i="1"/>
  <c r="AF813" i="1" s="1"/>
  <c r="AE812" i="1"/>
  <c r="AJ812" i="1" s="1"/>
  <c r="AD812" i="1"/>
  <c r="AI812" i="1" s="1"/>
  <c r="AC812" i="1"/>
  <c r="AH812" i="1" s="1"/>
  <c r="AB812" i="1"/>
  <c r="AG812" i="1" s="1"/>
  <c r="AA812" i="1"/>
  <c r="AF812" i="1" s="1"/>
  <c r="AE811" i="1"/>
  <c r="AJ811" i="1" s="1"/>
  <c r="AD811" i="1"/>
  <c r="AI811" i="1" s="1"/>
  <c r="AC811" i="1"/>
  <c r="AH811" i="1" s="1"/>
  <c r="AB811" i="1"/>
  <c r="AG811" i="1" s="1"/>
  <c r="AA811" i="1"/>
  <c r="AF811" i="1" s="1"/>
  <c r="AE810" i="1"/>
  <c r="AJ810" i="1" s="1"/>
  <c r="AD810" i="1"/>
  <c r="AI810" i="1" s="1"/>
  <c r="AC810" i="1"/>
  <c r="AH810" i="1" s="1"/>
  <c r="AB810" i="1"/>
  <c r="AG810" i="1" s="1"/>
  <c r="AA810" i="1"/>
  <c r="AF810" i="1" s="1"/>
  <c r="AE809" i="1"/>
  <c r="AJ809" i="1" s="1"/>
  <c r="AD809" i="1"/>
  <c r="AI809" i="1" s="1"/>
  <c r="AC809" i="1"/>
  <c r="AH809" i="1" s="1"/>
  <c r="AB809" i="1"/>
  <c r="AG809" i="1" s="1"/>
  <c r="AA809" i="1"/>
  <c r="AF809" i="1" s="1"/>
  <c r="AE808" i="1"/>
  <c r="AJ808" i="1" s="1"/>
  <c r="AD808" i="1"/>
  <c r="AI808" i="1" s="1"/>
  <c r="AC808" i="1"/>
  <c r="AH808" i="1" s="1"/>
  <c r="AB808" i="1"/>
  <c r="AG808" i="1" s="1"/>
  <c r="AA808" i="1"/>
  <c r="AF808" i="1" s="1"/>
  <c r="AE807" i="1"/>
  <c r="AJ807" i="1" s="1"/>
  <c r="AD807" i="1"/>
  <c r="AI807" i="1" s="1"/>
  <c r="AC807" i="1"/>
  <c r="AH807" i="1" s="1"/>
  <c r="AB807" i="1"/>
  <c r="AG807" i="1" s="1"/>
  <c r="AA807" i="1"/>
  <c r="AF807" i="1" s="1"/>
  <c r="AE806" i="1"/>
  <c r="AJ806" i="1" s="1"/>
  <c r="AD806" i="1"/>
  <c r="AI806" i="1" s="1"/>
  <c r="AC806" i="1"/>
  <c r="AH806" i="1" s="1"/>
  <c r="AB806" i="1"/>
  <c r="AG806" i="1" s="1"/>
  <c r="AA806" i="1"/>
  <c r="AF806" i="1" s="1"/>
  <c r="AE805" i="1"/>
  <c r="AJ805" i="1" s="1"/>
  <c r="AD805" i="1"/>
  <c r="AI805" i="1" s="1"/>
  <c r="AC805" i="1"/>
  <c r="AH805" i="1" s="1"/>
  <c r="AB805" i="1"/>
  <c r="AG805" i="1" s="1"/>
  <c r="AA805" i="1"/>
  <c r="AF805" i="1" s="1"/>
  <c r="AE804" i="1"/>
  <c r="AJ804" i="1" s="1"/>
  <c r="AD804" i="1"/>
  <c r="AI804" i="1" s="1"/>
  <c r="AC804" i="1"/>
  <c r="AH804" i="1" s="1"/>
  <c r="AB804" i="1"/>
  <c r="AG804" i="1" s="1"/>
  <c r="AA804" i="1"/>
  <c r="AF804" i="1" s="1"/>
  <c r="AE803" i="1"/>
  <c r="AJ803" i="1" s="1"/>
  <c r="AD803" i="1"/>
  <c r="AI803" i="1" s="1"/>
  <c r="AC803" i="1"/>
  <c r="AH803" i="1" s="1"/>
  <c r="AB803" i="1"/>
  <c r="AG803" i="1" s="1"/>
  <c r="AA803" i="1"/>
  <c r="AF803" i="1" s="1"/>
  <c r="AE802" i="1"/>
  <c r="AJ802" i="1" s="1"/>
  <c r="AD802" i="1"/>
  <c r="AI802" i="1" s="1"/>
  <c r="AC802" i="1"/>
  <c r="AH802" i="1" s="1"/>
  <c r="AB802" i="1"/>
  <c r="AG802" i="1" s="1"/>
  <c r="AA802" i="1"/>
  <c r="AF802" i="1" s="1"/>
  <c r="AE801" i="1"/>
  <c r="AJ801" i="1" s="1"/>
  <c r="AD801" i="1"/>
  <c r="AI801" i="1" s="1"/>
  <c r="AC801" i="1"/>
  <c r="AH801" i="1" s="1"/>
  <c r="AB801" i="1"/>
  <c r="AG801" i="1" s="1"/>
  <c r="AA801" i="1"/>
  <c r="AF801" i="1" s="1"/>
  <c r="AE800" i="1"/>
  <c r="AJ800" i="1" s="1"/>
  <c r="AD800" i="1"/>
  <c r="AI800" i="1" s="1"/>
  <c r="AC800" i="1"/>
  <c r="AH800" i="1" s="1"/>
  <c r="AB800" i="1"/>
  <c r="AG800" i="1" s="1"/>
  <c r="AA800" i="1"/>
  <c r="AF800" i="1" s="1"/>
  <c r="AE799" i="1"/>
  <c r="AJ799" i="1" s="1"/>
  <c r="AD799" i="1"/>
  <c r="AI799" i="1" s="1"/>
  <c r="AC799" i="1"/>
  <c r="AH799" i="1" s="1"/>
  <c r="AB799" i="1"/>
  <c r="AG799" i="1" s="1"/>
  <c r="AA799" i="1"/>
  <c r="AF799" i="1" s="1"/>
  <c r="AE798" i="1"/>
  <c r="AJ798" i="1" s="1"/>
  <c r="AD798" i="1"/>
  <c r="AI798" i="1" s="1"/>
  <c r="AC798" i="1"/>
  <c r="AH798" i="1" s="1"/>
  <c r="AB798" i="1"/>
  <c r="AG798" i="1" s="1"/>
  <c r="AA798" i="1"/>
  <c r="AF798" i="1" s="1"/>
  <c r="AE797" i="1"/>
  <c r="AJ797" i="1" s="1"/>
  <c r="AD797" i="1"/>
  <c r="AI797" i="1" s="1"/>
  <c r="AC797" i="1"/>
  <c r="AH797" i="1" s="1"/>
  <c r="AB797" i="1"/>
  <c r="AG797" i="1" s="1"/>
  <c r="AA797" i="1"/>
  <c r="AF797" i="1" s="1"/>
  <c r="AE796" i="1"/>
  <c r="AJ796" i="1" s="1"/>
  <c r="AD796" i="1"/>
  <c r="AI796" i="1" s="1"/>
  <c r="AC796" i="1"/>
  <c r="AH796" i="1" s="1"/>
  <c r="AB796" i="1"/>
  <c r="AG796" i="1" s="1"/>
  <c r="AA796" i="1"/>
  <c r="AF796" i="1" s="1"/>
  <c r="AE795" i="1"/>
  <c r="AJ795" i="1" s="1"/>
  <c r="AD795" i="1"/>
  <c r="AI795" i="1" s="1"/>
  <c r="AC795" i="1"/>
  <c r="AH795" i="1" s="1"/>
  <c r="AB795" i="1"/>
  <c r="AG795" i="1" s="1"/>
  <c r="AA795" i="1"/>
  <c r="AF795" i="1" s="1"/>
  <c r="AE794" i="1"/>
  <c r="AJ794" i="1" s="1"/>
  <c r="AD794" i="1"/>
  <c r="AI794" i="1" s="1"/>
  <c r="AC794" i="1"/>
  <c r="AH794" i="1" s="1"/>
  <c r="AB794" i="1"/>
  <c r="AG794" i="1" s="1"/>
  <c r="AA794" i="1"/>
  <c r="AF794" i="1" s="1"/>
  <c r="AE793" i="1"/>
  <c r="AJ793" i="1" s="1"/>
  <c r="AD793" i="1"/>
  <c r="AI793" i="1" s="1"/>
  <c r="AC793" i="1"/>
  <c r="AH793" i="1" s="1"/>
  <c r="AB793" i="1"/>
  <c r="AG793" i="1" s="1"/>
  <c r="AA793" i="1"/>
  <c r="AF793" i="1" s="1"/>
  <c r="AE792" i="1"/>
  <c r="AJ792" i="1" s="1"/>
  <c r="AD792" i="1"/>
  <c r="AI792" i="1" s="1"/>
  <c r="AC792" i="1"/>
  <c r="AH792" i="1" s="1"/>
  <c r="AB792" i="1"/>
  <c r="AG792" i="1" s="1"/>
  <c r="AA792" i="1"/>
  <c r="AF792" i="1" s="1"/>
  <c r="AE791" i="1"/>
  <c r="AJ791" i="1" s="1"/>
  <c r="AD791" i="1"/>
  <c r="AI791" i="1" s="1"/>
  <c r="AC791" i="1"/>
  <c r="AH791" i="1" s="1"/>
  <c r="AB791" i="1"/>
  <c r="AG791" i="1" s="1"/>
  <c r="AA791" i="1"/>
  <c r="AF791" i="1" s="1"/>
  <c r="AE790" i="1"/>
  <c r="AJ790" i="1" s="1"/>
  <c r="AD790" i="1"/>
  <c r="AI790" i="1" s="1"/>
  <c r="AC790" i="1"/>
  <c r="AH790" i="1" s="1"/>
  <c r="AB790" i="1"/>
  <c r="AG790" i="1" s="1"/>
  <c r="AA790" i="1"/>
  <c r="AF790" i="1" s="1"/>
  <c r="AE789" i="1"/>
  <c r="AJ789" i="1" s="1"/>
  <c r="AD789" i="1"/>
  <c r="AI789" i="1" s="1"/>
  <c r="AC789" i="1"/>
  <c r="AH789" i="1" s="1"/>
  <c r="AB789" i="1"/>
  <c r="AG789" i="1" s="1"/>
  <c r="AA789" i="1"/>
  <c r="AF789" i="1" s="1"/>
  <c r="AE788" i="1"/>
  <c r="AJ788" i="1" s="1"/>
  <c r="AD788" i="1"/>
  <c r="AI788" i="1" s="1"/>
  <c r="AC788" i="1"/>
  <c r="AH788" i="1" s="1"/>
  <c r="AB788" i="1"/>
  <c r="AG788" i="1" s="1"/>
  <c r="AA788" i="1"/>
  <c r="AF788" i="1" s="1"/>
  <c r="AE787" i="1"/>
  <c r="AJ787" i="1" s="1"/>
  <c r="AD787" i="1"/>
  <c r="AI787" i="1" s="1"/>
  <c r="AC787" i="1"/>
  <c r="AH787" i="1" s="1"/>
  <c r="AB787" i="1"/>
  <c r="AG787" i="1" s="1"/>
  <c r="AA787" i="1"/>
  <c r="AF787" i="1" s="1"/>
  <c r="AE786" i="1"/>
  <c r="AJ786" i="1" s="1"/>
  <c r="AD786" i="1"/>
  <c r="AI786" i="1" s="1"/>
  <c r="AC786" i="1"/>
  <c r="AH786" i="1" s="1"/>
  <c r="AB786" i="1"/>
  <c r="AG786" i="1" s="1"/>
  <c r="AA786" i="1"/>
  <c r="AF786" i="1" s="1"/>
  <c r="AE785" i="1"/>
  <c r="AJ785" i="1" s="1"/>
  <c r="AD785" i="1"/>
  <c r="AI785" i="1" s="1"/>
  <c r="AC785" i="1"/>
  <c r="AH785" i="1" s="1"/>
  <c r="AB785" i="1"/>
  <c r="AG785" i="1" s="1"/>
  <c r="AA785" i="1"/>
  <c r="AF785" i="1" s="1"/>
  <c r="AE784" i="1"/>
  <c r="AJ784" i="1" s="1"/>
  <c r="AD784" i="1"/>
  <c r="AI784" i="1" s="1"/>
  <c r="AC784" i="1"/>
  <c r="AH784" i="1" s="1"/>
  <c r="AB784" i="1"/>
  <c r="AG784" i="1" s="1"/>
  <c r="AA784" i="1"/>
  <c r="AF784" i="1" s="1"/>
  <c r="AE783" i="1"/>
  <c r="AJ783" i="1" s="1"/>
  <c r="AD783" i="1"/>
  <c r="AI783" i="1" s="1"/>
  <c r="AC783" i="1"/>
  <c r="AH783" i="1" s="1"/>
  <c r="AB783" i="1"/>
  <c r="AG783" i="1" s="1"/>
  <c r="AA783" i="1"/>
  <c r="AF783" i="1" s="1"/>
  <c r="AE782" i="1"/>
  <c r="AJ782" i="1" s="1"/>
  <c r="AD782" i="1"/>
  <c r="AI782" i="1" s="1"/>
  <c r="AC782" i="1"/>
  <c r="AH782" i="1" s="1"/>
  <c r="AB782" i="1"/>
  <c r="AG782" i="1" s="1"/>
  <c r="AA782" i="1"/>
  <c r="AF782" i="1" s="1"/>
  <c r="AE781" i="1"/>
  <c r="AJ781" i="1" s="1"/>
  <c r="AD781" i="1"/>
  <c r="AI781" i="1" s="1"/>
  <c r="AC781" i="1"/>
  <c r="AH781" i="1" s="1"/>
  <c r="AB781" i="1"/>
  <c r="AG781" i="1" s="1"/>
  <c r="AA781" i="1"/>
  <c r="AF781" i="1" s="1"/>
  <c r="AE780" i="1"/>
  <c r="AJ780" i="1" s="1"/>
  <c r="AD780" i="1"/>
  <c r="AI780" i="1" s="1"/>
  <c r="AC780" i="1"/>
  <c r="AH780" i="1" s="1"/>
  <c r="AB780" i="1"/>
  <c r="AG780" i="1" s="1"/>
  <c r="AA780" i="1"/>
  <c r="AF780" i="1" s="1"/>
  <c r="AE779" i="1"/>
  <c r="AJ779" i="1" s="1"/>
  <c r="AD779" i="1"/>
  <c r="AI779" i="1" s="1"/>
  <c r="AC779" i="1"/>
  <c r="AH779" i="1" s="1"/>
  <c r="AB779" i="1"/>
  <c r="AG779" i="1" s="1"/>
  <c r="AA779" i="1"/>
  <c r="AF779" i="1" s="1"/>
  <c r="AE778" i="1"/>
  <c r="AJ778" i="1" s="1"/>
  <c r="AD778" i="1"/>
  <c r="AI778" i="1" s="1"/>
  <c r="AC778" i="1"/>
  <c r="AH778" i="1" s="1"/>
  <c r="AB778" i="1"/>
  <c r="AG778" i="1" s="1"/>
  <c r="AA778" i="1"/>
  <c r="AF778" i="1" s="1"/>
  <c r="AE777" i="1"/>
  <c r="AJ777" i="1" s="1"/>
  <c r="AD777" i="1"/>
  <c r="AI777" i="1" s="1"/>
  <c r="AC777" i="1"/>
  <c r="AH777" i="1" s="1"/>
  <c r="AB777" i="1"/>
  <c r="AG777" i="1" s="1"/>
  <c r="AA777" i="1"/>
  <c r="AF777" i="1" s="1"/>
  <c r="AE776" i="1"/>
  <c r="AJ776" i="1" s="1"/>
  <c r="AD776" i="1"/>
  <c r="AI776" i="1" s="1"/>
  <c r="AC776" i="1"/>
  <c r="AH776" i="1" s="1"/>
  <c r="AB776" i="1"/>
  <c r="AG776" i="1" s="1"/>
  <c r="AA776" i="1"/>
  <c r="AF776" i="1" s="1"/>
  <c r="AE775" i="1"/>
  <c r="AJ775" i="1" s="1"/>
  <c r="AD775" i="1"/>
  <c r="AI775" i="1" s="1"/>
  <c r="AC775" i="1"/>
  <c r="AH775" i="1" s="1"/>
  <c r="AB775" i="1"/>
  <c r="AG775" i="1" s="1"/>
  <c r="AA775" i="1"/>
  <c r="AF775" i="1" s="1"/>
  <c r="AE774" i="1"/>
  <c r="AJ774" i="1" s="1"/>
  <c r="AD774" i="1"/>
  <c r="AI774" i="1" s="1"/>
  <c r="AC774" i="1"/>
  <c r="AH774" i="1" s="1"/>
  <c r="AB774" i="1"/>
  <c r="AG774" i="1" s="1"/>
  <c r="AA774" i="1"/>
  <c r="AF774" i="1" s="1"/>
  <c r="AE773" i="1"/>
  <c r="AJ773" i="1" s="1"/>
  <c r="AD773" i="1"/>
  <c r="AI773" i="1" s="1"/>
  <c r="AC773" i="1"/>
  <c r="AH773" i="1" s="1"/>
  <c r="AB773" i="1"/>
  <c r="AG773" i="1" s="1"/>
  <c r="AA773" i="1"/>
  <c r="AF773" i="1" s="1"/>
  <c r="AE772" i="1"/>
  <c r="AJ772" i="1" s="1"/>
  <c r="AD772" i="1"/>
  <c r="AI772" i="1" s="1"/>
  <c r="AC772" i="1"/>
  <c r="AH772" i="1" s="1"/>
  <c r="AB772" i="1"/>
  <c r="AG772" i="1" s="1"/>
  <c r="AA772" i="1"/>
  <c r="AF772" i="1" s="1"/>
  <c r="AE771" i="1"/>
  <c r="AJ771" i="1" s="1"/>
  <c r="AD771" i="1"/>
  <c r="AI771" i="1" s="1"/>
  <c r="AC771" i="1"/>
  <c r="AH771" i="1" s="1"/>
  <c r="AB771" i="1"/>
  <c r="AG771" i="1" s="1"/>
  <c r="AA771" i="1"/>
  <c r="AF771" i="1" s="1"/>
  <c r="AE770" i="1"/>
  <c r="AJ770" i="1" s="1"/>
  <c r="AD770" i="1"/>
  <c r="AI770" i="1" s="1"/>
  <c r="AC770" i="1"/>
  <c r="AH770" i="1" s="1"/>
  <c r="AB770" i="1"/>
  <c r="AG770" i="1" s="1"/>
  <c r="AA770" i="1"/>
  <c r="AF770" i="1" s="1"/>
  <c r="AE769" i="1"/>
  <c r="AJ769" i="1" s="1"/>
  <c r="AD769" i="1"/>
  <c r="AI769" i="1" s="1"/>
  <c r="AC769" i="1"/>
  <c r="AH769" i="1" s="1"/>
  <c r="AB769" i="1"/>
  <c r="AG769" i="1" s="1"/>
  <c r="AA769" i="1"/>
  <c r="AF769" i="1" s="1"/>
  <c r="AE768" i="1"/>
  <c r="AJ768" i="1" s="1"/>
  <c r="AD768" i="1"/>
  <c r="AI768" i="1" s="1"/>
  <c r="AC768" i="1"/>
  <c r="AH768" i="1" s="1"/>
  <c r="AB768" i="1"/>
  <c r="AG768" i="1" s="1"/>
  <c r="AA768" i="1"/>
  <c r="AF768" i="1" s="1"/>
  <c r="AE767" i="1"/>
  <c r="AJ767" i="1" s="1"/>
  <c r="AD767" i="1"/>
  <c r="AI767" i="1" s="1"/>
  <c r="AC767" i="1"/>
  <c r="AH767" i="1" s="1"/>
  <c r="AB767" i="1"/>
  <c r="AG767" i="1" s="1"/>
  <c r="AA767" i="1"/>
  <c r="AF767" i="1" s="1"/>
  <c r="AE766" i="1"/>
  <c r="AJ766" i="1" s="1"/>
  <c r="AD766" i="1"/>
  <c r="AI766" i="1" s="1"/>
  <c r="AC766" i="1"/>
  <c r="AH766" i="1" s="1"/>
  <c r="AB766" i="1"/>
  <c r="AG766" i="1" s="1"/>
  <c r="AA766" i="1"/>
  <c r="AF766" i="1" s="1"/>
  <c r="AE765" i="1"/>
  <c r="AJ765" i="1" s="1"/>
  <c r="AD765" i="1"/>
  <c r="AI765" i="1" s="1"/>
  <c r="AC765" i="1"/>
  <c r="AH765" i="1" s="1"/>
  <c r="AB765" i="1"/>
  <c r="AG765" i="1" s="1"/>
  <c r="AA765" i="1"/>
  <c r="AF765" i="1" s="1"/>
  <c r="AE764" i="1"/>
  <c r="AJ764" i="1" s="1"/>
  <c r="AD764" i="1"/>
  <c r="AI764" i="1" s="1"/>
  <c r="AC764" i="1"/>
  <c r="AH764" i="1" s="1"/>
  <c r="AB764" i="1"/>
  <c r="AG764" i="1" s="1"/>
  <c r="AA764" i="1"/>
  <c r="AF764" i="1" s="1"/>
  <c r="AE763" i="1"/>
  <c r="AJ763" i="1" s="1"/>
  <c r="AD763" i="1"/>
  <c r="AI763" i="1" s="1"/>
  <c r="AC763" i="1"/>
  <c r="AH763" i="1" s="1"/>
  <c r="AB763" i="1"/>
  <c r="AG763" i="1" s="1"/>
  <c r="AA763" i="1"/>
  <c r="AF763" i="1" s="1"/>
  <c r="AE762" i="1"/>
  <c r="AJ762" i="1" s="1"/>
  <c r="AD762" i="1"/>
  <c r="AI762" i="1" s="1"/>
  <c r="AC762" i="1"/>
  <c r="AH762" i="1" s="1"/>
  <c r="AB762" i="1"/>
  <c r="AG762" i="1" s="1"/>
  <c r="AA762" i="1"/>
  <c r="AF762" i="1" s="1"/>
  <c r="AE761" i="1"/>
  <c r="AJ761" i="1" s="1"/>
  <c r="AD761" i="1"/>
  <c r="AI761" i="1" s="1"/>
  <c r="AC761" i="1"/>
  <c r="AH761" i="1" s="1"/>
  <c r="AB761" i="1"/>
  <c r="AG761" i="1" s="1"/>
  <c r="AA761" i="1"/>
  <c r="AF761" i="1" s="1"/>
  <c r="AE760" i="1"/>
  <c r="AJ760" i="1" s="1"/>
  <c r="AD760" i="1"/>
  <c r="AI760" i="1" s="1"/>
  <c r="AC760" i="1"/>
  <c r="AH760" i="1" s="1"/>
  <c r="AB760" i="1"/>
  <c r="AG760" i="1" s="1"/>
  <c r="AA760" i="1"/>
  <c r="AF760" i="1" s="1"/>
  <c r="AE759" i="1"/>
  <c r="AJ759" i="1" s="1"/>
  <c r="AD759" i="1"/>
  <c r="AI759" i="1" s="1"/>
  <c r="AC759" i="1"/>
  <c r="AH759" i="1" s="1"/>
  <c r="AB759" i="1"/>
  <c r="AG759" i="1" s="1"/>
  <c r="AA759" i="1"/>
  <c r="AF759" i="1" s="1"/>
  <c r="AE758" i="1"/>
  <c r="AJ758" i="1" s="1"/>
  <c r="AD758" i="1"/>
  <c r="AI758" i="1" s="1"/>
  <c r="AC758" i="1"/>
  <c r="AH758" i="1" s="1"/>
  <c r="AB758" i="1"/>
  <c r="AG758" i="1" s="1"/>
  <c r="AA758" i="1"/>
  <c r="AF758" i="1" s="1"/>
  <c r="AE757" i="1"/>
  <c r="AJ757" i="1" s="1"/>
  <c r="AD757" i="1"/>
  <c r="AI757" i="1" s="1"/>
  <c r="AC757" i="1"/>
  <c r="AH757" i="1" s="1"/>
  <c r="AB757" i="1"/>
  <c r="AG757" i="1" s="1"/>
  <c r="AA757" i="1"/>
  <c r="AF757" i="1" s="1"/>
  <c r="AE756" i="1"/>
  <c r="AJ756" i="1" s="1"/>
  <c r="AD756" i="1"/>
  <c r="AI756" i="1" s="1"/>
  <c r="AC756" i="1"/>
  <c r="AH756" i="1" s="1"/>
  <c r="AB756" i="1"/>
  <c r="AG756" i="1" s="1"/>
  <c r="AA756" i="1"/>
  <c r="AF756" i="1" s="1"/>
  <c r="AE755" i="1"/>
  <c r="AJ755" i="1" s="1"/>
  <c r="AD755" i="1"/>
  <c r="AI755" i="1" s="1"/>
  <c r="AC755" i="1"/>
  <c r="AH755" i="1" s="1"/>
  <c r="AB755" i="1"/>
  <c r="AG755" i="1" s="1"/>
  <c r="AA755" i="1"/>
  <c r="AF755" i="1" s="1"/>
  <c r="AE754" i="1"/>
  <c r="AJ754" i="1" s="1"/>
  <c r="AD754" i="1"/>
  <c r="AI754" i="1" s="1"/>
  <c r="AC754" i="1"/>
  <c r="AH754" i="1" s="1"/>
  <c r="AB754" i="1"/>
  <c r="AG754" i="1" s="1"/>
  <c r="AA754" i="1"/>
  <c r="AF754" i="1" s="1"/>
  <c r="AE753" i="1"/>
  <c r="AJ753" i="1" s="1"/>
  <c r="AD753" i="1"/>
  <c r="AI753" i="1" s="1"/>
  <c r="AC753" i="1"/>
  <c r="AH753" i="1" s="1"/>
  <c r="AB753" i="1"/>
  <c r="AG753" i="1" s="1"/>
  <c r="AA753" i="1"/>
  <c r="AF753" i="1" s="1"/>
  <c r="AE752" i="1"/>
  <c r="AJ752" i="1" s="1"/>
  <c r="AD752" i="1"/>
  <c r="AI752" i="1" s="1"/>
  <c r="AC752" i="1"/>
  <c r="AH752" i="1" s="1"/>
  <c r="AB752" i="1"/>
  <c r="AG752" i="1" s="1"/>
  <c r="AA752" i="1"/>
  <c r="AF752" i="1" s="1"/>
  <c r="AE751" i="1"/>
  <c r="AJ751" i="1" s="1"/>
  <c r="AD751" i="1"/>
  <c r="AI751" i="1" s="1"/>
  <c r="AC751" i="1"/>
  <c r="AH751" i="1" s="1"/>
  <c r="AB751" i="1"/>
  <c r="AG751" i="1" s="1"/>
  <c r="AA751" i="1"/>
  <c r="AF751" i="1" s="1"/>
  <c r="AE750" i="1"/>
  <c r="AJ750" i="1" s="1"/>
  <c r="AD750" i="1"/>
  <c r="AI750" i="1" s="1"/>
  <c r="AC750" i="1"/>
  <c r="AH750" i="1" s="1"/>
  <c r="AB750" i="1"/>
  <c r="AG750" i="1" s="1"/>
  <c r="AA750" i="1"/>
  <c r="AF750" i="1" s="1"/>
  <c r="AE749" i="1"/>
  <c r="AJ749" i="1" s="1"/>
  <c r="AD749" i="1"/>
  <c r="AI749" i="1" s="1"/>
  <c r="AC749" i="1"/>
  <c r="AH749" i="1" s="1"/>
  <c r="AB749" i="1"/>
  <c r="AG749" i="1" s="1"/>
  <c r="AA749" i="1"/>
  <c r="AF749" i="1" s="1"/>
  <c r="AE748" i="1"/>
  <c r="AJ748" i="1" s="1"/>
  <c r="AD748" i="1"/>
  <c r="AI748" i="1" s="1"/>
  <c r="AC748" i="1"/>
  <c r="AH748" i="1" s="1"/>
  <c r="AB748" i="1"/>
  <c r="AG748" i="1" s="1"/>
  <c r="AA748" i="1"/>
  <c r="AF748" i="1" s="1"/>
  <c r="AE747" i="1"/>
  <c r="AJ747" i="1" s="1"/>
  <c r="AD747" i="1"/>
  <c r="AI747" i="1" s="1"/>
  <c r="AC747" i="1"/>
  <c r="AH747" i="1" s="1"/>
  <c r="AB747" i="1"/>
  <c r="AG747" i="1" s="1"/>
  <c r="AA747" i="1"/>
  <c r="AF747" i="1" s="1"/>
  <c r="AE746" i="1"/>
  <c r="AJ746" i="1" s="1"/>
  <c r="AD746" i="1"/>
  <c r="AI746" i="1" s="1"/>
  <c r="AC746" i="1"/>
  <c r="AH746" i="1" s="1"/>
  <c r="AB746" i="1"/>
  <c r="AG746" i="1" s="1"/>
  <c r="AA746" i="1"/>
  <c r="AF746" i="1" s="1"/>
  <c r="AE745" i="1"/>
  <c r="AJ745" i="1" s="1"/>
  <c r="AD745" i="1"/>
  <c r="AI745" i="1" s="1"/>
  <c r="AC745" i="1"/>
  <c r="AH745" i="1" s="1"/>
  <c r="AB745" i="1"/>
  <c r="AG745" i="1" s="1"/>
  <c r="AA745" i="1"/>
  <c r="AF745" i="1" s="1"/>
  <c r="AE744" i="1"/>
  <c r="AJ744" i="1" s="1"/>
  <c r="AD744" i="1"/>
  <c r="AI744" i="1" s="1"/>
  <c r="AC744" i="1"/>
  <c r="AH744" i="1" s="1"/>
  <c r="AB744" i="1"/>
  <c r="AG744" i="1" s="1"/>
  <c r="AA744" i="1"/>
  <c r="AF744" i="1" s="1"/>
  <c r="AE743" i="1"/>
  <c r="AJ743" i="1" s="1"/>
  <c r="AD743" i="1"/>
  <c r="AI743" i="1" s="1"/>
  <c r="AC743" i="1"/>
  <c r="AH743" i="1" s="1"/>
  <c r="AB743" i="1"/>
  <c r="AG743" i="1" s="1"/>
  <c r="AA743" i="1"/>
  <c r="AF743" i="1" s="1"/>
  <c r="AE742" i="1"/>
  <c r="AJ742" i="1" s="1"/>
  <c r="AD742" i="1"/>
  <c r="AI742" i="1" s="1"/>
  <c r="AC742" i="1"/>
  <c r="AH742" i="1" s="1"/>
  <c r="AB742" i="1"/>
  <c r="AG742" i="1" s="1"/>
  <c r="AA742" i="1"/>
  <c r="AF742" i="1" s="1"/>
  <c r="AE741" i="1"/>
  <c r="AJ741" i="1" s="1"/>
  <c r="AD741" i="1"/>
  <c r="AI741" i="1" s="1"/>
  <c r="AC741" i="1"/>
  <c r="AH741" i="1" s="1"/>
  <c r="AB741" i="1"/>
  <c r="AG741" i="1" s="1"/>
  <c r="AA741" i="1"/>
  <c r="AF741" i="1" s="1"/>
  <c r="AE740" i="1"/>
  <c r="AJ740" i="1" s="1"/>
  <c r="AD740" i="1"/>
  <c r="AI740" i="1" s="1"/>
  <c r="AC740" i="1"/>
  <c r="AH740" i="1" s="1"/>
  <c r="AB740" i="1"/>
  <c r="AG740" i="1" s="1"/>
  <c r="AA740" i="1"/>
  <c r="AF740" i="1" s="1"/>
  <c r="AE739" i="1"/>
  <c r="AJ739" i="1" s="1"/>
  <c r="AD739" i="1"/>
  <c r="AI739" i="1" s="1"/>
  <c r="AC739" i="1"/>
  <c r="AH739" i="1" s="1"/>
  <c r="AB739" i="1"/>
  <c r="AG739" i="1" s="1"/>
  <c r="AA739" i="1"/>
  <c r="AF739" i="1" s="1"/>
  <c r="AE738" i="1"/>
  <c r="AJ738" i="1" s="1"/>
  <c r="AD738" i="1"/>
  <c r="AI738" i="1" s="1"/>
  <c r="AC738" i="1"/>
  <c r="AH738" i="1" s="1"/>
  <c r="AB738" i="1"/>
  <c r="AG738" i="1" s="1"/>
  <c r="AA738" i="1"/>
  <c r="AF738" i="1" s="1"/>
  <c r="AE737" i="1"/>
  <c r="AJ737" i="1" s="1"/>
  <c r="AD737" i="1"/>
  <c r="AI737" i="1" s="1"/>
  <c r="AC737" i="1"/>
  <c r="AH737" i="1" s="1"/>
  <c r="AB737" i="1"/>
  <c r="AG737" i="1" s="1"/>
  <c r="AA737" i="1"/>
  <c r="AF737" i="1" s="1"/>
  <c r="AE736" i="1"/>
  <c r="AJ736" i="1" s="1"/>
  <c r="AD736" i="1"/>
  <c r="AI736" i="1" s="1"/>
  <c r="AC736" i="1"/>
  <c r="AH736" i="1" s="1"/>
  <c r="AB736" i="1"/>
  <c r="AG736" i="1" s="1"/>
  <c r="AA736" i="1"/>
  <c r="AF736" i="1" s="1"/>
  <c r="AE735" i="1"/>
  <c r="AJ735" i="1" s="1"/>
  <c r="AD735" i="1"/>
  <c r="AI735" i="1" s="1"/>
  <c r="AC735" i="1"/>
  <c r="AH735" i="1" s="1"/>
  <c r="AB735" i="1"/>
  <c r="AG735" i="1" s="1"/>
  <c r="AA735" i="1"/>
  <c r="AF735" i="1" s="1"/>
  <c r="AE734" i="1"/>
  <c r="AJ734" i="1" s="1"/>
  <c r="AD734" i="1"/>
  <c r="AI734" i="1" s="1"/>
  <c r="AC734" i="1"/>
  <c r="AH734" i="1" s="1"/>
  <c r="AB734" i="1"/>
  <c r="AG734" i="1" s="1"/>
  <c r="AA734" i="1"/>
  <c r="AF734" i="1" s="1"/>
  <c r="AE733" i="1"/>
  <c r="AJ733" i="1" s="1"/>
  <c r="AD733" i="1"/>
  <c r="AI733" i="1" s="1"/>
  <c r="AC733" i="1"/>
  <c r="AH733" i="1" s="1"/>
  <c r="AB733" i="1"/>
  <c r="AG733" i="1" s="1"/>
  <c r="AA733" i="1"/>
  <c r="AF733" i="1" s="1"/>
  <c r="AE732" i="1"/>
  <c r="AJ732" i="1" s="1"/>
  <c r="AD732" i="1"/>
  <c r="AI732" i="1" s="1"/>
  <c r="AC732" i="1"/>
  <c r="AH732" i="1" s="1"/>
  <c r="AB732" i="1"/>
  <c r="AG732" i="1" s="1"/>
  <c r="AA732" i="1"/>
  <c r="AF732" i="1" s="1"/>
  <c r="AE731" i="1"/>
  <c r="AJ731" i="1" s="1"/>
  <c r="AD731" i="1"/>
  <c r="AI731" i="1" s="1"/>
  <c r="AC731" i="1"/>
  <c r="AH731" i="1" s="1"/>
  <c r="AB731" i="1"/>
  <c r="AG731" i="1" s="1"/>
  <c r="AA731" i="1"/>
  <c r="AF731" i="1" s="1"/>
  <c r="AE730" i="1"/>
  <c r="AJ730" i="1" s="1"/>
  <c r="AD730" i="1"/>
  <c r="AI730" i="1" s="1"/>
  <c r="AC730" i="1"/>
  <c r="AH730" i="1" s="1"/>
  <c r="AB730" i="1"/>
  <c r="AG730" i="1" s="1"/>
  <c r="AA730" i="1"/>
  <c r="AF730" i="1" s="1"/>
  <c r="AE729" i="1"/>
  <c r="AJ729" i="1" s="1"/>
  <c r="AD729" i="1"/>
  <c r="AI729" i="1" s="1"/>
  <c r="AC729" i="1"/>
  <c r="AH729" i="1" s="1"/>
  <c r="AB729" i="1"/>
  <c r="AG729" i="1" s="1"/>
  <c r="AA729" i="1"/>
  <c r="AF729" i="1" s="1"/>
  <c r="AE728" i="1"/>
  <c r="AJ728" i="1" s="1"/>
  <c r="AD728" i="1"/>
  <c r="AI728" i="1" s="1"/>
  <c r="AC728" i="1"/>
  <c r="AH728" i="1" s="1"/>
  <c r="AB728" i="1"/>
  <c r="AG728" i="1" s="1"/>
  <c r="AA728" i="1"/>
  <c r="AF728" i="1" s="1"/>
  <c r="AE727" i="1"/>
  <c r="AJ727" i="1" s="1"/>
  <c r="AD727" i="1"/>
  <c r="AI727" i="1" s="1"/>
  <c r="AC727" i="1"/>
  <c r="AH727" i="1" s="1"/>
  <c r="AB727" i="1"/>
  <c r="AG727" i="1" s="1"/>
  <c r="AA727" i="1"/>
  <c r="AF727" i="1" s="1"/>
  <c r="AE726" i="1"/>
  <c r="AJ726" i="1" s="1"/>
  <c r="AD726" i="1"/>
  <c r="AI726" i="1" s="1"/>
  <c r="AC726" i="1"/>
  <c r="AH726" i="1" s="1"/>
  <c r="AB726" i="1"/>
  <c r="AG726" i="1" s="1"/>
  <c r="AA726" i="1"/>
  <c r="AF726" i="1" s="1"/>
  <c r="AE725" i="1"/>
  <c r="AJ725" i="1" s="1"/>
  <c r="AD725" i="1"/>
  <c r="AI725" i="1" s="1"/>
  <c r="AC725" i="1"/>
  <c r="AH725" i="1" s="1"/>
  <c r="AB725" i="1"/>
  <c r="AG725" i="1" s="1"/>
  <c r="AA725" i="1"/>
  <c r="AF725" i="1" s="1"/>
  <c r="AE724" i="1"/>
  <c r="AJ724" i="1" s="1"/>
  <c r="AD724" i="1"/>
  <c r="AI724" i="1" s="1"/>
  <c r="AC724" i="1"/>
  <c r="AH724" i="1" s="1"/>
  <c r="AB724" i="1"/>
  <c r="AG724" i="1" s="1"/>
  <c r="AA724" i="1"/>
  <c r="AF724" i="1" s="1"/>
  <c r="AE723" i="1"/>
  <c r="AJ723" i="1" s="1"/>
  <c r="AD723" i="1"/>
  <c r="AI723" i="1" s="1"/>
  <c r="AC723" i="1"/>
  <c r="AH723" i="1" s="1"/>
  <c r="AB723" i="1"/>
  <c r="AG723" i="1" s="1"/>
  <c r="AA723" i="1"/>
  <c r="AF723" i="1" s="1"/>
  <c r="AE722" i="1"/>
  <c r="AJ722" i="1" s="1"/>
  <c r="AD722" i="1"/>
  <c r="AI722" i="1" s="1"/>
  <c r="AC722" i="1"/>
  <c r="AH722" i="1" s="1"/>
  <c r="AB722" i="1"/>
  <c r="AG722" i="1" s="1"/>
  <c r="AA722" i="1"/>
  <c r="AF722" i="1" s="1"/>
  <c r="AE721" i="1"/>
  <c r="AJ721" i="1" s="1"/>
  <c r="AD721" i="1"/>
  <c r="AI721" i="1" s="1"/>
  <c r="AC721" i="1"/>
  <c r="AH721" i="1" s="1"/>
  <c r="AB721" i="1"/>
  <c r="AG721" i="1" s="1"/>
  <c r="AA721" i="1"/>
  <c r="AF721" i="1" s="1"/>
  <c r="AE720" i="1"/>
  <c r="AJ720" i="1" s="1"/>
  <c r="AD720" i="1"/>
  <c r="AI720" i="1" s="1"/>
  <c r="AC720" i="1"/>
  <c r="AH720" i="1" s="1"/>
  <c r="AB720" i="1"/>
  <c r="AG720" i="1" s="1"/>
  <c r="AA720" i="1"/>
  <c r="AF720" i="1" s="1"/>
  <c r="AE719" i="1"/>
  <c r="AJ719" i="1" s="1"/>
  <c r="AD719" i="1"/>
  <c r="AI719" i="1" s="1"/>
  <c r="AC719" i="1"/>
  <c r="AH719" i="1" s="1"/>
  <c r="AB719" i="1"/>
  <c r="AG719" i="1" s="1"/>
  <c r="AA719" i="1"/>
  <c r="AF719" i="1" s="1"/>
  <c r="AE718" i="1"/>
  <c r="AJ718" i="1" s="1"/>
  <c r="AD718" i="1"/>
  <c r="AI718" i="1" s="1"/>
  <c r="AC718" i="1"/>
  <c r="AH718" i="1" s="1"/>
  <c r="AB718" i="1"/>
  <c r="AG718" i="1" s="1"/>
  <c r="AA718" i="1"/>
  <c r="AF718" i="1" s="1"/>
  <c r="AE717" i="1"/>
  <c r="AJ717" i="1" s="1"/>
  <c r="AD717" i="1"/>
  <c r="AI717" i="1" s="1"/>
  <c r="AC717" i="1"/>
  <c r="AH717" i="1" s="1"/>
  <c r="AB717" i="1"/>
  <c r="AG717" i="1" s="1"/>
  <c r="AA717" i="1"/>
  <c r="AF717" i="1" s="1"/>
  <c r="AE716" i="1"/>
  <c r="AJ716" i="1" s="1"/>
  <c r="AD716" i="1"/>
  <c r="AI716" i="1" s="1"/>
  <c r="AC716" i="1"/>
  <c r="AH716" i="1" s="1"/>
  <c r="AB716" i="1"/>
  <c r="AG716" i="1" s="1"/>
  <c r="AA716" i="1"/>
  <c r="AF716" i="1" s="1"/>
  <c r="AE715" i="1"/>
  <c r="AJ715" i="1" s="1"/>
  <c r="AD715" i="1"/>
  <c r="AI715" i="1" s="1"/>
  <c r="AC715" i="1"/>
  <c r="AH715" i="1" s="1"/>
  <c r="AB715" i="1"/>
  <c r="AG715" i="1" s="1"/>
  <c r="AA715" i="1"/>
  <c r="AF715" i="1" s="1"/>
  <c r="AE714" i="1"/>
  <c r="AJ714" i="1" s="1"/>
  <c r="AD714" i="1"/>
  <c r="AI714" i="1" s="1"/>
  <c r="AC714" i="1"/>
  <c r="AH714" i="1" s="1"/>
  <c r="AB714" i="1"/>
  <c r="AG714" i="1" s="1"/>
  <c r="AA714" i="1"/>
  <c r="AF714" i="1" s="1"/>
  <c r="AE713" i="1"/>
  <c r="AJ713" i="1" s="1"/>
  <c r="AD713" i="1"/>
  <c r="AI713" i="1" s="1"/>
  <c r="AC713" i="1"/>
  <c r="AH713" i="1" s="1"/>
  <c r="AB713" i="1"/>
  <c r="AG713" i="1" s="1"/>
  <c r="AA713" i="1"/>
  <c r="AF713" i="1" s="1"/>
  <c r="AE712" i="1"/>
  <c r="AJ712" i="1" s="1"/>
  <c r="AD712" i="1"/>
  <c r="AI712" i="1" s="1"/>
  <c r="AC712" i="1"/>
  <c r="AH712" i="1" s="1"/>
  <c r="AB712" i="1"/>
  <c r="AG712" i="1" s="1"/>
  <c r="AA712" i="1"/>
  <c r="AF712" i="1" s="1"/>
  <c r="AE711" i="1"/>
  <c r="AJ711" i="1" s="1"/>
  <c r="AD711" i="1"/>
  <c r="AI711" i="1" s="1"/>
  <c r="AC711" i="1"/>
  <c r="AH711" i="1" s="1"/>
  <c r="AB711" i="1"/>
  <c r="AG711" i="1" s="1"/>
  <c r="AA711" i="1"/>
  <c r="AF711" i="1" s="1"/>
  <c r="AE710" i="1"/>
  <c r="AJ710" i="1" s="1"/>
  <c r="AD710" i="1"/>
  <c r="AI710" i="1" s="1"/>
  <c r="AC710" i="1"/>
  <c r="AH710" i="1" s="1"/>
  <c r="AB710" i="1"/>
  <c r="AG710" i="1" s="1"/>
  <c r="AA710" i="1"/>
  <c r="AF710" i="1" s="1"/>
  <c r="AE709" i="1"/>
  <c r="AJ709" i="1" s="1"/>
  <c r="AD709" i="1"/>
  <c r="AI709" i="1" s="1"/>
  <c r="AC709" i="1"/>
  <c r="AH709" i="1" s="1"/>
  <c r="AB709" i="1"/>
  <c r="AG709" i="1" s="1"/>
  <c r="AA709" i="1"/>
  <c r="AF709" i="1" s="1"/>
  <c r="AE708" i="1"/>
  <c r="AJ708" i="1" s="1"/>
  <c r="AD708" i="1"/>
  <c r="AI708" i="1" s="1"/>
  <c r="AC708" i="1"/>
  <c r="AH708" i="1" s="1"/>
  <c r="AB708" i="1"/>
  <c r="AG708" i="1" s="1"/>
  <c r="AA708" i="1"/>
  <c r="AF708" i="1" s="1"/>
  <c r="AE707" i="1"/>
  <c r="AJ707" i="1" s="1"/>
  <c r="AD707" i="1"/>
  <c r="AI707" i="1" s="1"/>
  <c r="AC707" i="1"/>
  <c r="AH707" i="1" s="1"/>
  <c r="AB707" i="1"/>
  <c r="AG707" i="1" s="1"/>
  <c r="AA707" i="1"/>
  <c r="AF707" i="1" s="1"/>
  <c r="AE706" i="1"/>
  <c r="AJ706" i="1" s="1"/>
  <c r="AD706" i="1"/>
  <c r="AI706" i="1" s="1"/>
  <c r="AC706" i="1"/>
  <c r="AH706" i="1" s="1"/>
  <c r="AB706" i="1"/>
  <c r="AG706" i="1" s="1"/>
  <c r="AA706" i="1"/>
  <c r="AF706" i="1" s="1"/>
  <c r="AE705" i="1"/>
  <c r="AJ705" i="1" s="1"/>
  <c r="AD705" i="1"/>
  <c r="AI705" i="1" s="1"/>
  <c r="AC705" i="1"/>
  <c r="AH705" i="1" s="1"/>
  <c r="AB705" i="1"/>
  <c r="AG705" i="1" s="1"/>
  <c r="AA705" i="1"/>
  <c r="AF705" i="1" s="1"/>
  <c r="AE704" i="1"/>
  <c r="AJ704" i="1" s="1"/>
  <c r="AD704" i="1"/>
  <c r="AI704" i="1" s="1"/>
  <c r="AC704" i="1"/>
  <c r="AH704" i="1" s="1"/>
  <c r="AB704" i="1"/>
  <c r="AG704" i="1" s="1"/>
  <c r="AA704" i="1"/>
  <c r="AF704" i="1" s="1"/>
  <c r="AE703" i="1"/>
  <c r="AJ703" i="1" s="1"/>
  <c r="AD703" i="1"/>
  <c r="AI703" i="1" s="1"/>
  <c r="AC703" i="1"/>
  <c r="AH703" i="1" s="1"/>
  <c r="AB703" i="1"/>
  <c r="AG703" i="1" s="1"/>
  <c r="AA703" i="1"/>
  <c r="AF703" i="1" s="1"/>
  <c r="AE702" i="1"/>
  <c r="AJ702" i="1" s="1"/>
  <c r="AD702" i="1"/>
  <c r="AI702" i="1" s="1"/>
  <c r="AC702" i="1"/>
  <c r="AH702" i="1" s="1"/>
  <c r="AB702" i="1"/>
  <c r="AG702" i="1" s="1"/>
  <c r="AA702" i="1"/>
  <c r="AF702" i="1" s="1"/>
  <c r="AE701" i="1"/>
  <c r="AJ701" i="1" s="1"/>
  <c r="AD701" i="1"/>
  <c r="AI701" i="1" s="1"/>
  <c r="AC701" i="1"/>
  <c r="AH701" i="1" s="1"/>
  <c r="AB701" i="1"/>
  <c r="AG701" i="1" s="1"/>
  <c r="AA701" i="1"/>
  <c r="AF701" i="1" s="1"/>
  <c r="AE700" i="1"/>
  <c r="AJ700" i="1" s="1"/>
  <c r="AD700" i="1"/>
  <c r="AI700" i="1" s="1"/>
  <c r="AC700" i="1"/>
  <c r="AH700" i="1" s="1"/>
  <c r="AB700" i="1"/>
  <c r="AG700" i="1" s="1"/>
  <c r="AA700" i="1"/>
  <c r="AF700" i="1" s="1"/>
  <c r="AE699" i="1"/>
  <c r="AJ699" i="1" s="1"/>
  <c r="AD699" i="1"/>
  <c r="AI699" i="1" s="1"/>
  <c r="AC699" i="1"/>
  <c r="AH699" i="1" s="1"/>
  <c r="AB699" i="1"/>
  <c r="AG699" i="1" s="1"/>
  <c r="AA699" i="1"/>
  <c r="AF699" i="1" s="1"/>
  <c r="AE698" i="1"/>
  <c r="AJ698" i="1" s="1"/>
  <c r="AD698" i="1"/>
  <c r="AI698" i="1" s="1"/>
  <c r="AC698" i="1"/>
  <c r="AH698" i="1" s="1"/>
  <c r="AB698" i="1"/>
  <c r="AG698" i="1" s="1"/>
  <c r="AA698" i="1"/>
  <c r="AF698" i="1" s="1"/>
  <c r="AE697" i="1"/>
  <c r="AJ697" i="1" s="1"/>
  <c r="AD697" i="1"/>
  <c r="AI697" i="1" s="1"/>
  <c r="AC697" i="1"/>
  <c r="AH697" i="1" s="1"/>
  <c r="AB697" i="1"/>
  <c r="AG697" i="1" s="1"/>
  <c r="AA697" i="1"/>
  <c r="AF697" i="1" s="1"/>
  <c r="AE696" i="1"/>
  <c r="AJ696" i="1" s="1"/>
  <c r="AD696" i="1"/>
  <c r="AI696" i="1" s="1"/>
  <c r="AC696" i="1"/>
  <c r="AH696" i="1" s="1"/>
  <c r="AB696" i="1"/>
  <c r="AG696" i="1" s="1"/>
  <c r="AA696" i="1"/>
  <c r="AF696" i="1" s="1"/>
  <c r="AE695" i="1"/>
  <c r="AJ695" i="1" s="1"/>
  <c r="AD695" i="1"/>
  <c r="AI695" i="1" s="1"/>
  <c r="AC695" i="1"/>
  <c r="AH695" i="1" s="1"/>
  <c r="AB695" i="1"/>
  <c r="AG695" i="1" s="1"/>
  <c r="AA695" i="1"/>
  <c r="AF695" i="1" s="1"/>
  <c r="AE694" i="1"/>
  <c r="AJ694" i="1" s="1"/>
  <c r="AD694" i="1"/>
  <c r="AI694" i="1" s="1"/>
  <c r="AC694" i="1"/>
  <c r="AH694" i="1" s="1"/>
  <c r="AB694" i="1"/>
  <c r="AG694" i="1" s="1"/>
  <c r="AA694" i="1"/>
  <c r="AF694" i="1" s="1"/>
  <c r="AE693" i="1"/>
  <c r="AJ693" i="1" s="1"/>
  <c r="AD693" i="1"/>
  <c r="AI693" i="1" s="1"/>
  <c r="AC693" i="1"/>
  <c r="AH693" i="1" s="1"/>
  <c r="AB693" i="1"/>
  <c r="AG693" i="1" s="1"/>
  <c r="AA693" i="1"/>
  <c r="AF693" i="1" s="1"/>
  <c r="AE692" i="1"/>
  <c r="AJ692" i="1" s="1"/>
  <c r="AD692" i="1"/>
  <c r="AI692" i="1" s="1"/>
  <c r="AC692" i="1"/>
  <c r="AH692" i="1" s="1"/>
  <c r="AB692" i="1"/>
  <c r="AG692" i="1" s="1"/>
  <c r="AA692" i="1"/>
  <c r="AF692" i="1" s="1"/>
  <c r="AE691" i="1"/>
  <c r="AJ691" i="1" s="1"/>
  <c r="AD691" i="1"/>
  <c r="AI691" i="1" s="1"/>
  <c r="AC691" i="1"/>
  <c r="AH691" i="1" s="1"/>
  <c r="AB691" i="1"/>
  <c r="AG691" i="1" s="1"/>
  <c r="AA691" i="1"/>
  <c r="AF691" i="1" s="1"/>
  <c r="AE690" i="1"/>
  <c r="AJ690" i="1" s="1"/>
  <c r="AD690" i="1"/>
  <c r="AI690" i="1" s="1"/>
  <c r="AC690" i="1"/>
  <c r="AH690" i="1" s="1"/>
  <c r="AB690" i="1"/>
  <c r="AG690" i="1" s="1"/>
  <c r="AA690" i="1"/>
  <c r="AF690" i="1" s="1"/>
  <c r="AE689" i="1"/>
  <c r="AJ689" i="1" s="1"/>
  <c r="AD689" i="1"/>
  <c r="AI689" i="1" s="1"/>
  <c r="AC689" i="1"/>
  <c r="AH689" i="1" s="1"/>
  <c r="AB689" i="1"/>
  <c r="AG689" i="1" s="1"/>
  <c r="AA689" i="1"/>
  <c r="AF689" i="1" s="1"/>
  <c r="AE688" i="1"/>
  <c r="AJ688" i="1" s="1"/>
  <c r="AD688" i="1"/>
  <c r="AI688" i="1" s="1"/>
  <c r="AC688" i="1"/>
  <c r="AH688" i="1" s="1"/>
  <c r="AB688" i="1"/>
  <c r="AG688" i="1" s="1"/>
  <c r="AA688" i="1"/>
  <c r="AF688" i="1" s="1"/>
  <c r="AE687" i="1"/>
  <c r="AJ687" i="1" s="1"/>
  <c r="AD687" i="1"/>
  <c r="AI687" i="1" s="1"/>
  <c r="AC687" i="1"/>
  <c r="AH687" i="1" s="1"/>
  <c r="AB687" i="1"/>
  <c r="AG687" i="1" s="1"/>
  <c r="AA687" i="1"/>
  <c r="AF687" i="1" s="1"/>
  <c r="AE686" i="1"/>
  <c r="AJ686" i="1" s="1"/>
  <c r="AD686" i="1"/>
  <c r="AI686" i="1" s="1"/>
  <c r="AC686" i="1"/>
  <c r="AH686" i="1" s="1"/>
  <c r="AB686" i="1"/>
  <c r="AG686" i="1" s="1"/>
  <c r="AA686" i="1"/>
  <c r="AF686" i="1" s="1"/>
  <c r="AE685" i="1"/>
  <c r="AJ685" i="1" s="1"/>
  <c r="AD685" i="1"/>
  <c r="AI685" i="1" s="1"/>
  <c r="AC685" i="1"/>
  <c r="AH685" i="1" s="1"/>
  <c r="AB685" i="1"/>
  <c r="AG685" i="1" s="1"/>
  <c r="AA685" i="1"/>
  <c r="AF685" i="1" s="1"/>
  <c r="AE684" i="1"/>
  <c r="AJ684" i="1" s="1"/>
  <c r="AD684" i="1"/>
  <c r="AI684" i="1" s="1"/>
  <c r="AC684" i="1"/>
  <c r="AH684" i="1" s="1"/>
  <c r="AB684" i="1"/>
  <c r="AG684" i="1" s="1"/>
  <c r="AA684" i="1"/>
  <c r="AF684" i="1" s="1"/>
  <c r="AE683" i="1"/>
  <c r="AJ683" i="1" s="1"/>
  <c r="AD683" i="1"/>
  <c r="AI683" i="1" s="1"/>
  <c r="AC683" i="1"/>
  <c r="AH683" i="1" s="1"/>
  <c r="AB683" i="1"/>
  <c r="AG683" i="1" s="1"/>
  <c r="AA683" i="1"/>
  <c r="AF683" i="1" s="1"/>
  <c r="AE682" i="1"/>
  <c r="AJ682" i="1" s="1"/>
  <c r="AD682" i="1"/>
  <c r="AI682" i="1" s="1"/>
  <c r="AC682" i="1"/>
  <c r="AH682" i="1" s="1"/>
  <c r="AB682" i="1"/>
  <c r="AG682" i="1" s="1"/>
  <c r="AA682" i="1"/>
  <c r="AF682" i="1" s="1"/>
  <c r="AE681" i="1"/>
  <c r="AJ681" i="1" s="1"/>
  <c r="AD681" i="1"/>
  <c r="AI681" i="1" s="1"/>
  <c r="AC681" i="1"/>
  <c r="AH681" i="1" s="1"/>
  <c r="AB681" i="1"/>
  <c r="AG681" i="1" s="1"/>
  <c r="AA681" i="1"/>
  <c r="AF681" i="1" s="1"/>
  <c r="AE680" i="1"/>
  <c r="AJ680" i="1" s="1"/>
  <c r="AD680" i="1"/>
  <c r="AI680" i="1" s="1"/>
  <c r="AC680" i="1"/>
  <c r="AH680" i="1" s="1"/>
  <c r="AB680" i="1"/>
  <c r="AG680" i="1" s="1"/>
  <c r="AA680" i="1"/>
  <c r="AF680" i="1" s="1"/>
  <c r="AE679" i="1"/>
  <c r="AJ679" i="1" s="1"/>
  <c r="AD679" i="1"/>
  <c r="AI679" i="1" s="1"/>
  <c r="AC679" i="1"/>
  <c r="AH679" i="1" s="1"/>
  <c r="AB679" i="1"/>
  <c r="AG679" i="1" s="1"/>
  <c r="AA679" i="1"/>
  <c r="AF679" i="1" s="1"/>
  <c r="AE678" i="1"/>
  <c r="AJ678" i="1" s="1"/>
  <c r="AD678" i="1"/>
  <c r="AI678" i="1" s="1"/>
  <c r="AC678" i="1"/>
  <c r="AH678" i="1" s="1"/>
  <c r="AB678" i="1"/>
  <c r="AG678" i="1" s="1"/>
  <c r="AA678" i="1"/>
  <c r="AF678" i="1" s="1"/>
  <c r="AE677" i="1"/>
  <c r="AJ677" i="1" s="1"/>
  <c r="AD677" i="1"/>
  <c r="AI677" i="1" s="1"/>
  <c r="AC677" i="1"/>
  <c r="AH677" i="1" s="1"/>
  <c r="AB677" i="1"/>
  <c r="AG677" i="1" s="1"/>
  <c r="AA677" i="1"/>
  <c r="AF677" i="1" s="1"/>
  <c r="AE676" i="1"/>
  <c r="AJ676" i="1" s="1"/>
  <c r="AD676" i="1"/>
  <c r="AI676" i="1" s="1"/>
  <c r="AC676" i="1"/>
  <c r="AH676" i="1" s="1"/>
  <c r="AB676" i="1"/>
  <c r="AG676" i="1" s="1"/>
  <c r="AA676" i="1"/>
  <c r="AF676" i="1" s="1"/>
  <c r="AE675" i="1"/>
  <c r="AJ675" i="1" s="1"/>
  <c r="AD675" i="1"/>
  <c r="AI675" i="1" s="1"/>
  <c r="AC675" i="1"/>
  <c r="AH675" i="1" s="1"/>
  <c r="AB675" i="1"/>
  <c r="AG675" i="1" s="1"/>
  <c r="AA675" i="1"/>
  <c r="AF675" i="1" s="1"/>
  <c r="AE674" i="1"/>
  <c r="AJ674" i="1" s="1"/>
  <c r="AD674" i="1"/>
  <c r="AI674" i="1" s="1"/>
  <c r="AC674" i="1"/>
  <c r="AH674" i="1" s="1"/>
  <c r="AB674" i="1"/>
  <c r="AG674" i="1" s="1"/>
  <c r="AA674" i="1"/>
  <c r="AF674" i="1" s="1"/>
  <c r="AE673" i="1"/>
  <c r="AJ673" i="1" s="1"/>
  <c r="AD673" i="1"/>
  <c r="AI673" i="1" s="1"/>
  <c r="AC673" i="1"/>
  <c r="AH673" i="1" s="1"/>
  <c r="AB673" i="1"/>
  <c r="AG673" i="1" s="1"/>
  <c r="AA673" i="1"/>
  <c r="AF673" i="1" s="1"/>
  <c r="AE672" i="1"/>
  <c r="AJ672" i="1" s="1"/>
  <c r="AD672" i="1"/>
  <c r="AI672" i="1" s="1"/>
  <c r="AC672" i="1"/>
  <c r="AH672" i="1" s="1"/>
  <c r="AB672" i="1"/>
  <c r="AG672" i="1" s="1"/>
  <c r="AA672" i="1"/>
  <c r="AF672" i="1" s="1"/>
  <c r="AE671" i="1"/>
  <c r="AJ671" i="1" s="1"/>
  <c r="AD671" i="1"/>
  <c r="AI671" i="1" s="1"/>
  <c r="AC671" i="1"/>
  <c r="AH671" i="1" s="1"/>
  <c r="AB671" i="1"/>
  <c r="AG671" i="1" s="1"/>
  <c r="AA671" i="1"/>
  <c r="AF671" i="1" s="1"/>
  <c r="AE670" i="1"/>
  <c r="AJ670" i="1" s="1"/>
  <c r="AD670" i="1"/>
  <c r="AI670" i="1" s="1"/>
  <c r="AC670" i="1"/>
  <c r="AH670" i="1" s="1"/>
  <c r="AB670" i="1"/>
  <c r="AG670" i="1" s="1"/>
  <c r="AA670" i="1"/>
  <c r="AF670" i="1" s="1"/>
  <c r="AE669" i="1"/>
  <c r="AJ669" i="1" s="1"/>
  <c r="AD669" i="1"/>
  <c r="AI669" i="1" s="1"/>
  <c r="AC669" i="1"/>
  <c r="AH669" i="1" s="1"/>
  <c r="AB669" i="1"/>
  <c r="AG669" i="1" s="1"/>
  <c r="AA669" i="1"/>
  <c r="AF669" i="1" s="1"/>
  <c r="AE668" i="1"/>
  <c r="AJ668" i="1" s="1"/>
  <c r="AD668" i="1"/>
  <c r="AI668" i="1" s="1"/>
  <c r="AC668" i="1"/>
  <c r="AH668" i="1" s="1"/>
  <c r="AB668" i="1"/>
  <c r="AG668" i="1" s="1"/>
  <c r="AA668" i="1"/>
  <c r="AF668" i="1" s="1"/>
  <c r="AE667" i="1"/>
  <c r="AJ667" i="1" s="1"/>
  <c r="AD667" i="1"/>
  <c r="AI667" i="1" s="1"/>
  <c r="AC667" i="1"/>
  <c r="AH667" i="1" s="1"/>
  <c r="AB667" i="1"/>
  <c r="AG667" i="1" s="1"/>
  <c r="AA667" i="1"/>
  <c r="AF667" i="1" s="1"/>
  <c r="AE666" i="1"/>
  <c r="AJ666" i="1" s="1"/>
  <c r="AD666" i="1"/>
  <c r="AI666" i="1" s="1"/>
  <c r="AC666" i="1"/>
  <c r="AH666" i="1" s="1"/>
  <c r="AB666" i="1"/>
  <c r="AG666" i="1" s="1"/>
  <c r="AA666" i="1"/>
  <c r="AF666" i="1" s="1"/>
  <c r="AE665" i="1"/>
  <c r="AJ665" i="1" s="1"/>
  <c r="AD665" i="1"/>
  <c r="AI665" i="1" s="1"/>
  <c r="AC665" i="1"/>
  <c r="AH665" i="1" s="1"/>
  <c r="AB665" i="1"/>
  <c r="AG665" i="1" s="1"/>
  <c r="AA665" i="1"/>
  <c r="AF665" i="1" s="1"/>
  <c r="AE664" i="1"/>
  <c r="AJ664" i="1" s="1"/>
  <c r="AD664" i="1"/>
  <c r="AI664" i="1" s="1"/>
  <c r="AC664" i="1"/>
  <c r="AH664" i="1" s="1"/>
  <c r="AB664" i="1"/>
  <c r="AG664" i="1" s="1"/>
  <c r="AA664" i="1"/>
  <c r="AF664" i="1" s="1"/>
  <c r="AE663" i="1"/>
  <c r="AJ663" i="1" s="1"/>
  <c r="AD663" i="1"/>
  <c r="AI663" i="1" s="1"/>
  <c r="AC663" i="1"/>
  <c r="AH663" i="1" s="1"/>
  <c r="AB663" i="1"/>
  <c r="AG663" i="1" s="1"/>
  <c r="AA663" i="1"/>
  <c r="AF663" i="1" s="1"/>
  <c r="AE662" i="1"/>
  <c r="AJ662" i="1" s="1"/>
  <c r="AD662" i="1"/>
  <c r="AI662" i="1" s="1"/>
  <c r="AC662" i="1"/>
  <c r="AH662" i="1" s="1"/>
  <c r="AB662" i="1"/>
  <c r="AG662" i="1" s="1"/>
  <c r="AA662" i="1"/>
  <c r="AF662" i="1" s="1"/>
  <c r="AE661" i="1"/>
  <c r="AJ661" i="1" s="1"/>
  <c r="AD661" i="1"/>
  <c r="AI661" i="1" s="1"/>
  <c r="AC661" i="1"/>
  <c r="AH661" i="1" s="1"/>
  <c r="AB661" i="1"/>
  <c r="AG661" i="1" s="1"/>
  <c r="AA661" i="1"/>
  <c r="AF661" i="1" s="1"/>
  <c r="AE660" i="1"/>
  <c r="AJ660" i="1" s="1"/>
  <c r="AD660" i="1"/>
  <c r="AI660" i="1" s="1"/>
  <c r="AC660" i="1"/>
  <c r="AH660" i="1" s="1"/>
  <c r="AB660" i="1"/>
  <c r="AG660" i="1" s="1"/>
  <c r="AA660" i="1"/>
  <c r="AF660" i="1" s="1"/>
  <c r="AE659" i="1"/>
  <c r="AJ659" i="1" s="1"/>
  <c r="AD659" i="1"/>
  <c r="AI659" i="1" s="1"/>
  <c r="AC659" i="1"/>
  <c r="AH659" i="1" s="1"/>
  <c r="AB659" i="1"/>
  <c r="AG659" i="1" s="1"/>
  <c r="AA659" i="1"/>
  <c r="AF659" i="1" s="1"/>
  <c r="AE658" i="1"/>
  <c r="AJ658" i="1" s="1"/>
  <c r="AD658" i="1"/>
  <c r="AI658" i="1" s="1"/>
  <c r="AC658" i="1"/>
  <c r="AH658" i="1" s="1"/>
  <c r="AB658" i="1"/>
  <c r="AG658" i="1" s="1"/>
  <c r="AA658" i="1"/>
  <c r="AF658" i="1" s="1"/>
  <c r="AE657" i="1"/>
  <c r="AJ657" i="1" s="1"/>
  <c r="AD657" i="1"/>
  <c r="AI657" i="1" s="1"/>
  <c r="AC657" i="1"/>
  <c r="AH657" i="1" s="1"/>
  <c r="AB657" i="1"/>
  <c r="AG657" i="1" s="1"/>
  <c r="AA657" i="1"/>
  <c r="AF657" i="1" s="1"/>
  <c r="AE656" i="1"/>
  <c r="AJ656" i="1" s="1"/>
  <c r="AD656" i="1"/>
  <c r="AI656" i="1" s="1"/>
  <c r="AC656" i="1"/>
  <c r="AH656" i="1" s="1"/>
  <c r="AB656" i="1"/>
  <c r="AG656" i="1" s="1"/>
  <c r="AA656" i="1"/>
  <c r="AF656" i="1" s="1"/>
  <c r="AE655" i="1"/>
  <c r="AJ655" i="1" s="1"/>
  <c r="AD655" i="1"/>
  <c r="AI655" i="1" s="1"/>
  <c r="AC655" i="1"/>
  <c r="AH655" i="1" s="1"/>
  <c r="AB655" i="1"/>
  <c r="AG655" i="1" s="1"/>
  <c r="AA655" i="1"/>
  <c r="AF655" i="1" s="1"/>
  <c r="AE654" i="1"/>
  <c r="AJ654" i="1" s="1"/>
  <c r="AD654" i="1"/>
  <c r="AI654" i="1" s="1"/>
  <c r="AC654" i="1"/>
  <c r="AH654" i="1" s="1"/>
  <c r="AB654" i="1"/>
  <c r="AG654" i="1" s="1"/>
  <c r="AA654" i="1"/>
  <c r="AF654" i="1" s="1"/>
  <c r="AE653" i="1"/>
  <c r="AJ653" i="1" s="1"/>
  <c r="AD653" i="1"/>
  <c r="AI653" i="1" s="1"/>
  <c r="AC653" i="1"/>
  <c r="AH653" i="1" s="1"/>
  <c r="AB653" i="1"/>
  <c r="AG653" i="1" s="1"/>
  <c r="AA653" i="1"/>
  <c r="AF653" i="1" s="1"/>
  <c r="AE652" i="1"/>
  <c r="AJ652" i="1" s="1"/>
  <c r="AD652" i="1"/>
  <c r="AI652" i="1" s="1"/>
  <c r="AC652" i="1"/>
  <c r="AH652" i="1" s="1"/>
  <c r="AB652" i="1"/>
  <c r="AG652" i="1" s="1"/>
  <c r="AA652" i="1"/>
  <c r="AF652" i="1" s="1"/>
  <c r="AE651" i="1"/>
  <c r="AJ651" i="1" s="1"/>
  <c r="AD651" i="1"/>
  <c r="AI651" i="1" s="1"/>
  <c r="AC651" i="1"/>
  <c r="AH651" i="1" s="1"/>
  <c r="AB651" i="1"/>
  <c r="AG651" i="1" s="1"/>
  <c r="AA651" i="1"/>
  <c r="AF651" i="1" s="1"/>
  <c r="AE650" i="1"/>
  <c r="AJ650" i="1" s="1"/>
  <c r="AD650" i="1"/>
  <c r="AI650" i="1" s="1"/>
  <c r="AC650" i="1"/>
  <c r="AH650" i="1" s="1"/>
  <c r="AB650" i="1"/>
  <c r="AG650" i="1" s="1"/>
  <c r="AA650" i="1"/>
  <c r="AF650" i="1" s="1"/>
  <c r="AE649" i="1"/>
  <c r="AJ649" i="1" s="1"/>
  <c r="AD649" i="1"/>
  <c r="AI649" i="1" s="1"/>
  <c r="AC649" i="1"/>
  <c r="AH649" i="1" s="1"/>
  <c r="AB649" i="1"/>
  <c r="AG649" i="1" s="1"/>
  <c r="AA649" i="1"/>
  <c r="AF649" i="1" s="1"/>
  <c r="AE648" i="1"/>
  <c r="AJ648" i="1" s="1"/>
  <c r="AD648" i="1"/>
  <c r="AI648" i="1" s="1"/>
  <c r="AC648" i="1"/>
  <c r="AH648" i="1" s="1"/>
  <c r="AB648" i="1"/>
  <c r="AG648" i="1" s="1"/>
  <c r="AA648" i="1"/>
  <c r="AF648" i="1" s="1"/>
  <c r="AE647" i="1"/>
  <c r="AJ647" i="1" s="1"/>
  <c r="AD647" i="1"/>
  <c r="AI647" i="1" s="1"/>
  <c r="AC647" i="1"/>
  <c r="AH647" i="1" s="1"/>
  <c r="AB647" i="1"/>
  <c r="AG647" i="1" s="1"/>
  <c r="AA647" i="1"/>
  <c r="AF647" i="1" s="1"/>
  <c r="AE646" i="1"/>
  <c r="AJ646" i="1" s="1"/>
  <c r="AD646" i="1"/>
  <c r="AI646" i="1" s="1"/>
  <c r="AC646" i="1"/>
  <c r="AH646" i="1" s="1"/>
  <c r="AB646" i="1"/>
  <c r="AG646" i="1" s="1"/>
  <c r="AA646" i="1"/>
  <c r="AF646" i="1" s="1"/>
  <c r="AE645" i="1"/>
  <c r="AJ645" i="1" s="1"/>
  <c r="AD645" i="1"/>
  <c r="AI645" i="1" s="1"/>
  <c r="AC645" i="1"/>
  <c r="AH645" i="1" s="1"/>
  <c r="AB645" i="1"/>
  <c r="AG645" i="1" s="1"/>
  <c r="AA645" i="1"/>
  <c r="AF645" i="1" s="1"/>
  <c r="AE644" i="1"/>
  <c r="AJ644" i="1" s="1"/>
  <c r="AD644" i="1"/>
  <c r="AI644" i="1" s="1"/>
  <c r="AC644" i="1"/>
  <c r="AH644" i="1" s="1"/>
  <c r="AB644" i="1"/>
  <c r="AG644" i="1" s="1"/>
  <c r="AA644" i="1"/>
  <c r="AF644" i="1" s="1"/>
  <c r="AE643" i="1"/>
  <c r="AJ643" i="1" s="1"/>
  <c r="AD643" i="1"/>
  <c r="AI643" i="1" s="1"/>
  <c r="AC643" i="1"/>
  <c r="AH643" i="1" s="1"/>
  <c r="AB643" i="1"/>
  <c r="AG643" i="1" s="1"/>
  <c r="AA643" i="1"/>
  <c r="AF643" i="1" s="1"/>
  <c r="AE642" i="1"/>
  <c r="AJ642" i="1" s="1"/>
  <c r="AD642" i="1"/>
  <c r="AI642" i="1" s="1"/>
  <c r="AC642" i="1"/>
  <c r="AH642" i="1" s="1"/>
  <c r="AB642" i="1"/>
  <c r="AG642" i="1" s="1"/>
  <c r="AA642" i="1"/>
  <c r="AF642" i="1" s="1"/>
  <c r="AE641" i="1"/>
  <c r="AJ641" i="1" s="1"/>
  <c r="AD641" i="1"/>
  <c r="AI641" i="1" s="1"/>
  <c r="AC641" i="1"/>
  <c r="AH641" i="1" s="1"/>
  <c r="AB641" i="1"/>
  <c r="AG641" i="1" s="1"/>
  <c r="AA641" i="1"/>
  <c r="AF641" i="1" s="1"/>
  <c r="AE640" i="1"/>
  <c r="AJ640" i="1" s="1"/>
  <c r="AD640" i="1"/>
  <c r="AI640" i="1" s="1"/>
  <c r="AC640" i="1"/>
  <c r="AH640" i="1" s="1"/>
  <c r="AB640" i="1"/>
  <c r="AG640" i="1" s="1"/>
  <c r="AA640" i="1"/>
  <c r="AF640" i="1" s="1"/>
  <c r="AE639" i="1"/>
  <c r="AJ639" i="1" s="1"/>
  <c r="AD639" i="1"/>
  <c r="AI639" i="1" s="1"/>
  <c r="AC639" i="1"/>
  <c r="AH639" i="1" s="1"/>
  <c r="AB639" i="1"/>
  <c r="AG639" i="1" s="1"/>
  <c r="AA639" i="1"/>
  <c r="AF639" i="1" s="1"/>
  <c r="AE638" i="1"/>
  <c r="AJ638" i="1" s="1"/>
  <c r="AD638" i="1"/>
  <c r="AI638" i="1" s="1"/>
  <c r="AC638" i="1"/>
  <c r="AH638" i="1" s="1"/>
  <c r="AB638" i="1"/>
  <c r="AG638" i="1" s="1"/>
  <c r="AA638" i="1"/>
  <c r="AF638" i="1" s="1"/>
  <c r="AE637" i="1"/>
  <c r="AJ637" i="1" s="1"/>
  <c r="AD637" i="1"/>
  <c r="AI637" i="1" s="1"/>
  <c r="AC637" i="1"/>
  <c r="AH637" i="1" s="1"/>
  <c r="AB637" i="1"/>
  <c r="AG637" i="1" s="1"/>
  <c r="AA637" i="1"/>
  <c r="AF637" i="1" s="1"/>
  <c r="AE636" i="1"/>
  <c r="AJ636" i="1" s="1"/>
  <c r="AD636" i="1"/>
  <c r="AI636" i="1" s="1"/>
  <c r="AC636" i="1"/>
  <c r="AH636" i="1" s="1"/>
  <c r="AB636" i="1"/>
  <c r="AG636" i="1" s="1"/>
  <c r="AA636" i="1"/>
  <c r="AF636" i="1" s="1"/>
  <c r="AE635" i="1"/>
  <c r="AJ635" i="1" s="1"/>
  <c r="AD635" i="1"/>
  <c r="AI635" i="1" s="1"/>
  <c r="AC635" i="1"/>
  <c r="AH635" i="1" s="1"/>
  <c r="AB635" i="1"/>
  <c r="AG635" i="1" s="1"/>
  <c r="AA635" i="1"/>
  <c r="AF635" i="1" s="1"/>
  <c r="AE634" i="1"/>
  <c r="AJ634" i="1" s="1"/>
  <c r="AD634" i="1"/>
  <c r="AI634" i="1" s="1"/>
  <c r="AC634" i="1"/>
  <c r="AH634" i="1" s="1"/>
  <c r="AB634" i="1"/>
  <c r="AG634" i="1" s="1"/>
  <c r="AA634" i="1"/>
  <c r="AF634" i="1" s="1"/>
  <c r="AE633" i="1"/>
  <c r="AJ633" i="1" s="1"/>
  <c r="AD633" i="1"/>
  <c r="AI633" i="1" s="1"/>
  <c r="AC633" i="1"/>
  <c r="AH633" i="1" s="1"/>
  <c r="AB633" i="1"/>
  <c r="AG633" i="1" s="1"/>
  <c r="AA633" i="1"/>
  <c r="AF633" i="1" s="1"/>
  <c r="AE632" i="1"/>
  <c r="AJ632" i="1" s="1"/>
  <c r="AD632" i="1"/>
  <c r="AI632" i="1" s="1"/>
  <c r="AC632" i="1"/>
  <c r="AH632" i="1" s="1"/>
  <c r="AB632" i="1"/>
  <c r="AG632" i="1" s="1"/>
  <c r="AA632" i="1"/>
  <c r="AF632" i="1" s="1"/>
  <c r="AE631" i="1"/>
  <c r="AJ631" i="1" s="1"/>
  <c r="AD631" i="1"/>
  <c r="AI631" i="1" s="1"/>
  <c r="AC631" i="1"/>
  <c r="AH631" i="1" s="1"/>
  <c r="AB631" i="1"/>
  <c r="AG631" i="1" s="1"/>
  <c r="AA631" i="1"/>
  <c r="AF631" i="1" s="1"/>
  <c r="AE630" i="1"/>
  <c r="AJ630" i="1" s="1"/>
  <c r="AD630" i="1"/>
  <c r="AI630" i="1" s="1"/>
  <c r="AC630" i="1"/>
  <c r="AH630" i="1" s="1"/>
  <c r="AB630" i="1"/>
  <c r="AG630" i="1" s="1"/>
  <c r="AA630" i="1"/>
  <c r="AF630" i="1" s="1"/>
  <c r="AE629" i="1"/>
  <c r="AJ629" i="1" s="1"/>
  <c r="AD629" i="1"/>
  <c r="AI629" i="1" s="1"/>
  <c r="AC629" i="1"/>
  <c r="AH629" i="1" s="1"/>
  <c r="AB629" i="1"/>
  <c r="AG629" i="1" s="1"/>
  <c r="AA629" i="1"/>
  <c r="AF629" i="1" s="1"/>
  <c r="AE628" i="1"/>
  <c r="AJ628" i="1" s="1"/>
  <c r="AD628" i="1"/>
  <c r="AI628" i="1" s="1"/>
  <c r="AC628" i="1"/>
  <c r="AH628" i="1" s="1"/>
  <c r="AB628" i="1"/>
  <c r="AG628" i="1" s="1"/>
  <c r="AA628" i="1"/>
  <c r="AF628" i="1" s="1"/>
  <c r="AE627" i="1"/>
  <c r="AJ627" i="1" s="1"/>
  <c r="AD627" i="1"/>
  <c r="AI627" i="1" s="1"/>
  <c r="AC627" i="1"/>
  <c r="AH627" i="1" s="1"/>
  <c r="AB627" i="1"/>
  <c r="AG627" i="1" s="1"/>
  <c r="AA627" i="1"/>
  <c r="AF627" i="1" s="1"/>
  <c r="AE626" i="1"/>
  <c r="AJ626" i="1" s="1"/>
  <c r="AD626" i="1"/>
  <c r="AI626" i="1" s="1"/>
  <c r="AC626" i="1"/>
  <c r="AH626" i="1" s="1"/>
  <c r="AB626" i="1"/>
  <c r="AG626" i="1" s="1"/>
  <c r="AA626" i="1"/>
  <c r="AF626" i="1" s="1"/>
  <c r="AE625" i="1"/>
  <c r="AJ625" i="1" s="1"/>
  <c r="AD625" i="1"/>
  <c r="AI625" i="1" s="1"/>
  <c r="AC625" i="1"/>
  <c r="AH625" i="1" s="1"/>
  <c r="AB625" i="1"/>
  <c r="AG625" i="1" s="1"/>
  <c r="AA625" i="1"/>
  <c r="AF625" i="1" s="1"/>
  <c r="AE624" i="1"/>
  <c r="AJ624" i="1" s="1"/>
  <c r="AD624" i="1"/>
  <c r="AI624" i="1" s="1"/>
  <c r="AC624" i="1"/>
  <c r="AH624" i="1" s="1"/>
  <c r="AB624" i="1"/>
  <c r="AG624" i="1" s="1"/>
  <c r="AA624" i="1"/>
  <c r="AF624" i="1" s="1"/>
  <c r="AE623" i="1"/>
  <c r="AJ623" i="1" s="1"/>
  <c r="AD623" i="1"/>
  <c r="AI623" i="1" s="1"/>
  <c r="AC623" i="1"/>
  <c r="AH623" i="1" s="1"/>
  <c r="AB623" i="1"/>
  <c r="AG623" i="1" s="1"/>
  <c r="AA623" i="1"/>
  <c r="AF623" i="1" s="1"/>
  <c r="AE622" i="1"/>
  <c r="AJ622" i="1" s="1"/>
  <c r="AD622" i="1"/>
  <c r="AI622" i="1" s="1"/>
  <c r="AC622" i="1"/>
  <c r="AH622" i="1" s="1"/>
  <c r="AB622" i="1"/>
  <c r="AG622" i="1" s="1"/>
  <c r="AA622" i="1"/>
  <c r="AF622" i="1" s="1"/>
  <c r="AE621" i="1"/>
  <c r="AJ621" i="1" s="1"/>
  <c r="AD621" i="1"/>
  <c r="AI621" i="1" s="1"/>
  <c r="AC621" i="1"/>
  <c r="AH621" i="1" s="1"/>
  <c r="AB621" i="1"/>
  <c r="AG621" i="1" s="1"/>
  <c r="AA621" i="1"/>
  <c r="AF621" i="1" s="1"/>
  <c r="AE620" i="1"/>
  <c r="AJ620" i="1" s="1"/>
  <c r="AD620" i="1"/>
  <c r="AI620" i="1" s="1"/>
  <c r="AC620" i="1"/>
  <c r="AH620" i="1" s="1"/>
  <c r="AB620" i="1"/>
  <c r="AG620" i="1" s="1"/>
  <c r="AA620" i="1"/>
  <c r="AF620" i="1" s="1"/>
  <c r="AE619" i="1"/>
  <c r="AJ619" i="1" s="1"/>
  <c r="AD619" i="1"/>
  <c r="AI619" i="1" s="1"/>
  <c r="AC619" i="1"/>
  <c r="AH619" i="1" s="1"/>
  <c r="AB619" i="1"/>
  <c r="AG619" i="1" s="1"/>
  <c r="AA619" i="1"/>
  <c r="AF619" i="1" s="1"/>
  <c r="AE618" i="1"/>
  <c r="AJ618" i="1" s="1"/>
  <c r="AD618" i="1"/>
  <c r="AI618" i="1" s="1"/>
  <c r="AC618" i="1"/>
  <c r="AH618" i="1" s="1"/>
  <c r="AB618" i="1"/>
  <c r="AG618" i="1" s="1"/>
  <c r="AA618" i="1"/>
  <c r="AF618" i="1" s="1"/>
  <c r="AE617" i="1"/>
  <c r="AJ617" i="1" s="1"/>
  <c r="AD617" i="1"/>
  <c r="AI617" i="1" s="1"/>
  <c r="AC617" i="1"/>
  <c r="AH617" i="1" s="1"/>
  <c r="AB617" i="1"/>
  <c r="AG617" i="1" s="1"/>
  <c r="AA617" i="1"/>
  <c r="AF617" i="1" s="1"/>
  <c r="AE616" i="1"/>
  <c r="AJ616" i="1" s="1"/>
  <c r="AD616" i="1"/>
  <c r="AI616" i="1" s="1"/>
  <c r="AC616" i="1"/>
  <c r="AH616" i="1" s="1"/>
  <c r="AB616" i="1"/>
  <c r="AG616" i="1" s="1"/>
  <c r="AA616" i="1"/>
  <c r="AF616" i="1" s="1"/>
  <c r="AE615" i="1"/>
  <c r="AJ615" i="1" s="1"/>
  <c r="AD615" i="1"/>
  <c r="AI615" i="1" s="1"/>
  <c r="AC615" i="1"/>
  <c r="AH615" i="1" s="1"/>
  <c r="AB615" i="1"/>
  <c r="AG615" i="1" s="1"/>
  <c r="AA615" i="1"/>
  <c r="AF615" i="1" s="1"/>
  <c r="AE614" i="1"/>
  <c r="AJ614" i="1" s="1"/>
  <c r="AD614" i="1"/>
  <c r="AI614" i="1" s="1"/>
  <c r="AC614" i="1"/>
  <c r="AH614" i="1" s="1"/>
  <c r="AB614" i="1"/>
  <c r="AG614" i="1" s="1"/>
  <c r="AA614" i="1"/>
  <c r="AF614" i="1" s="1"/>
  <c r="AE613" i="1"/>
  <c r="AJ613" i="1" s="1"/>
  <c r="AD613" i="1"/>
  <c r="AI613" i="1" s="1"/>
  <c r="AC613" i="1"/>
  <c r="AH613" i="1" s="1"/>
  <c r="AB613" i="1"/>
  <c r="AG613" i="1" s="1"/>
  <c r="AA613" i="1"/>
  <c r="AF613" i="1" s="1"/>
  <c r="AE612" i="1"/>
  <c r="AJ612" i="1" s="1"/>
  <c r="AD612" i="1"/>
  <c r="AI612" i="1" s="1"/>
  <c r="AC612" i="1"/>
  <c r="AH612" i="1" s="1"/>
  <c r="AB612" i="1"/>
  <c r="AG612" i="1" s="1"/>
  <c r="AA612" i="1"/>
  <c r="AF612" i="1" s="1"/>
  <c r="AE611" i="1"/>
  <c r="AJ611" i="1" s="1"/>
  <c r="AD611" i="1"/>
  <c r="AI611" i="1" s="1"/>
  <c r="AC611" i="1"/>
  <c r="AH611" i="1" s="1"/>
  <c r="AB611" i="1"/>
  <c r="AG611" i="1" s="1"/>
  <c r="AA611" i="1"/>
  <c r="AF611" i="1" s="1"/>
  <c r="AE610" i="1"/>
  <c r="AJ610" i="1" s="1"/>
  <c r="AD610" i="1"/>
  <c r="AI610" i="1" s="1"/>
  <c r="AC610" i="1"/>
  <c r="AH610" i="1" s="1"/>
  <c r="AB610" i="1"/>
  <c r="AG610" i="1" s="1"/>
  <c r="AA610" i="1"/>
  <c r="AF610" i="1" s="1"/>
  <c r="AE609" i="1"/>
  <c r="AJ609" i="1" s="1"/>
  <c r="AD609" i="1"/>
  <c r="AI609" i="1" s="1"/>
  <c r="AC609" i="1"/>
  <c r="AH609" i="1" s="1"/>
  <c r="AB609" i="1"/>
  <c r="AG609" i="1" s="1"/>
  <c r="AA609" i="1"/>
  <c r="AF609" i="1" s="1"/>
  <c r="AE608" i="1"/>
  <c r="AJ608" i="1" s="1"/>
  <c r="AD608" i="1"/>
  <c r="AI608" i="1" s="1"/>
  <c r="AC608" i="1"/>
  <c r="AH608" i="1" s="1"/>
  <c r="AB608" i="1"/>
  <c r="AG608" i="1" s="1"/>
  <c r="AA608" i="1"/>
  <c r="AF608" i="1" s="1"/>
  <c r="AE607" i="1"/>
  <c r="AJ607" i="1" s="1"/>
  <c r="AD607" i="1"/>
  <c r="AI607" i="1" s="1"/>
  <c r="AC607" i="1"/>
  <c r="AH607" i="1" s="1"/>
  <c r="AB607" i="1"/>
  <c r="AG607" i="1" s="1"/>
  <c r="AA607" i="1"/>
  <c r="AF607" i="1" s="1"/>
  <c r="AE606" i="1"/>
  <c r="AJ606" i="1" s="1"/>
  <c r="AD606" i="1"/>
  <c r="AI606" i="1" s="1"/>
  <c r="AC606" i="1"/>
  <c r="AH606" i="1" s="1"/>
  <c r="AB606" i="1"/>
  <c r="AG606" i="1" s="1"/>
  <c r="AA606" i="1"/>
  <c r="AF606" i="1" s="1"/>
  <c r="AE605" i="1"/>
  <c r="AJ605" i="1" s="1"/>
  <c r="AD605" i="1"/>
  <c r="AI605" i="1" s="1"/>
  <c r="AC605" i="1"/>
  <c r="AH605" i="1" s="1"/>
  <c r="AB605" i="1"/>
  <c r="AG605" i="1" s="1"/>
  <c r="AA605" i="1"/>
  <c r="AF605" i="1" s="1"/>
  <c r="AE604" i="1"/>
  <c r="AJ604" i="1" s="1"/>
  <c r="AD604" i="1"/>
  <c r="AI604" i="1" s="1"/>
  <c r="AC604" i="1"/>
  <c r="AH604" i="1" s="1"/>
  <c r="AB604" i="1"/>
  <c r="AG604" i="1" s="1"/>
  <c r="AA604" i="1"/>
  <c r="AF604" i="1" s="1"/>
  <c r="AE603" i="1"/>
  <c r="AJ603" i="1" s="1"/>
  <c r="AD603" i="1"/>
  <c r="AI603" i="1" s="1"/>
  <c r="AC603" i="1"/>
  <c r="AH603" i="1" s="1"/>
  <c r="AB603" i="1"/>
  <c r="AG603" i="1" s="1"/>
  <c r="AA603" i="1"/>
  <c r="AF603" i="1" s="1"/>
  <c r="AE602" i="1"/>
  <c r="AJ602" i="1" s="1"/>
  <c r="AD602" i="1"/>
  <c r="AI602" i="1" s="1"/>
  <c r="AC602" i="1"/>
  <c r="AH602" i="1" s="1"/>
  <c r="AB602" i="1"/>
  <c r="AG602" i="1" s="1"/>
  <c r="AA602" i="1"/>
  <c r="AF602" i="1" s="1"/>
  <c r="AE601" i="1"/>
  <c r="AJ601" i="1" s="1"/>
  <c r="AD601" i="1"/>
  <c r="AI601" i="1" s="1"/>
  <c r="AC601" i="1"/>
  <c r="AH601" i="1" s="1"/>
  <c r="AB601" i="1"/>
  <c r="AG601" i="1" s="1"/>
  <c r="AA601" i="1"/>
  <c r="AF601" i="1" s="1"/>
  <c r="AE600" i="1"/>
  <c r="AJ600" i="1" s="1"/>
  <c r="AD600" i="1"/>
  <c r="AI600" i="1" s="1"/>
  <c r="AC600" i="1"/>
  <c r="AH600" i="1" s="1"/>
  <c r="AB600" i="1"/>
  <c r="AG600" i="1" s="1"/>
  <c r="AA600" i="1"/>
  <c r="AF600" i="1" s="1"/>
  <c r="AE599" i="1"/>
  <c r="AJ599" i="1" s="1"/>
  <c r="AD599" i="1"/>
  <c r="AI599" i="1" s="1"/>
  <c r="AC599" i="1"/>
  <c r="AH599" i="1" s="1"/>
  <c r="AB599" i="1"/>
  <c r="AG599" i="1" s="1"/>
  <c r="AA599" i="1"/>
  <c r="AF599" i="1" s="1"/>
  <c r="AE598" i="1"/>
  <c r="AJ598" i="1" s="1"/>
  <c r="AD598" i="1"/>
  <c r="AI598" i="1" s="1"/>
  <c r="AC598" i="1"/>
  <c r="AH598" i="1" s="1"/>
  <c r="AB598" i="1"/>
  <c r="AG598" i="1" s="1"/>
  <c r="AA598" i="1"/>
  <c r="AF598" i="1" s="1"/>
  <c r="AE597" i="1"/>
  <c r="AJ597" i="1" s="1"/>
  <c r="AD597" i="1"/>
  <c r="AI597" i="1" s="1"/>
  <c r="AC597" i="1"/>
  <c r="AH597" i="1" s="1"/>
  <c r="AB597" i="1"/>
  <c r="AG597" i="1" s="1"/>
  <c r="AA597" i="1"/>
  <c r="AF597" i="1" s="1"/>
  <c r="AE596" i="1"/>
  <c r="AJ596" i="1" s="1"/>
  <c r="AD596" i="1"/>
  <c r="AI596" i="1" s="1"/>
  <c r="AC596" i="1"/>
  <c r="AH596" i="1" s="1"/>
  <c r="AB596" i="1"/>
  <c r="AG596" i="1" s="1"/>
  <c r="AA596" i="1"/>
  <c r="AF596" i="1" s="1"/>
  <c r="AE595" i="1"/>
  <c r="AJ595" i="1" s="1"/>
  <c r="AD595" i="1"/>
  <c r="AI595" i="1" s="1"/>
  <c r="AC595" i="1"/>
  <c r="AH595" i="1" s="1"/>
  <c r="AB595" i="1"/>
  <c r="AG595" i="1" s="1"/>
  <c r="AA595" i="1"/>
  <c r="AF595" i="1" s="1"/>
  <c r="AE594" i="1"/>
  <c r="AJ594" i="1" s="1"/>
  <c r="AD594" i="1"/>
  <c r="AI594" i="1" s="1"/>
  <c r="AC594" i="1"/>
  <c r="AH594" i="1" s="1"/>
  <c r="AB594" i="1"/>
  <c r="AG594" i="1" s="1"/>
  <c r="AA594" i="1"/>
  <c r="AF594" i="1" s="1"/>
  <c r="AE593" i="1"/>
  <c r="AJ593" i="1" s="1"/>
  <c r="AD593" i="1"/>
  <c r="AI593" i="1" s="1"/>
  <c r="AC593" i="1"/>
  <c r="AH593" i="1" s="1"/>
  <c r="AB593" i="1"/>
  <c r="AG593" i="1" s="1"/>
  <c r="AA593" i="1"/>
  <c r="AF593" i="1" s="1"/>
  <c r="AE592" i="1"/>
  <c r="AJ592" i="1" s="1"/>
  <c r="AD592" i="1"/>
  <c r="AI592" i="1" s="1"/>
  <c r="AC592" i="1"/>
  <c r="AH592" i="1" s="1"/>
  <c r="AB592" i="1"/>
  <c r="AG592" i="1" s="1"/>
  <c r="AA592" i="1"/>
  <c r="AF592" i="1" s="1"/>
  <c r="AE591" i="1"/>
  <c r="AJ591" i="1" s="1"/>
  <c r="AD591" i="1"/>
  <c r="AI591" i="1" s="1"/>
  <c r="AC591" i="1"/>
  <c r="AH591" i="1" s="1"/>
  <c r="AB591" i="1"/>
  <c r="AG591" i="1" s="1"/>
  <c r="AA591" i="1"/>
  <c r="AF591" i="1" s="1"/>
  <c r="AE590" i="1"/>
  <c r="AJ590" i="1" s="1"/>
  <c r="AD590" i="1"/>
  <c r="AI590" i="1" s="1"/>
  <c r="AC590" i="1"/>
  <c r="AH590" i="1" s="1"/>
  <c r="AB590" i="1"/>
  <c r="AG590" i="1" s="1"/>
  <c r="AA590" i="1"/>
  <c r="AF590" i="1" s="1"/>
  <c r="AE589" i="1"/>
  <c r="AJ589" i="1" s="1"/>
  <c r="AD589" i="1"/>
  <c r="AI589" i="1" s="1"/>
  <c r="AC589" i="1"/>
  <c r="AH589" i="1" s="1"/>
  <c r="AB589" i="1"/>
  <c r="AG589" i="1" s="1"/>
  <c r="AA589" i="1"/>
  <c r="AF589" i="1" s="1"/>
  <c r="AE588" i="1"/>
  <c r="AJ588" i="1" s="1"/>
  <c r="AD588" i="1"/>
  <c r="AI588" i="1" s="1"/>
  <c r="AC588" i="1"/>
  <c r="AH588" i="1" s="1"/>
  <c r="AB588" i="1"/>
  <c r="AG588" i="1" s="1"/>
  <c r="AA588" i="1"/>
  <c r="AF588" i="1" s="1"/>
  <c r="AE587" i="1"/>
  <c r="AJ587" i="1" s="1"/>
  <c r="AD587" i="1"/>
  <c r="AI587" i="1" s="1"/>
  <c r="AC587" i="1"/>
  <c r="AH587" i="1" s="1"/>
  <c r="AB587" i="1"/>
  <c r="AG587" i="1" s="1"/>
  <c r="AA587" i="1"/>
  <c r="AF587" i="1" s="1"/>
  <c r="AE586" i="1"/>
  <c r="AJ586" i="1" s="1"/>
  <c r="AD586" i="1"/>
  <c r="AI586" i="1" s="1"/>
  <c r="AC586" i="1"/>
  <c r="AH586" i="1" s="1"/>
  <c r="AB586" i="1"/>
  <c r="AG586" i="1" s="1"/>
  <c r="AA586" i="1"/>
  <c r="AF586" i="1" s="1"/>
  <c r="AE585" i="1"/>
  <c r="AJ585" i="1" s="1"/>
  <c r="AD585" i="1"/>
  <c r="AI585" i="1" s="1"/>
  <c r="AC585" i="1"/>
  <c r="AH585" i="1" s="1"/>
  <c r="AB585" i="1"/>
  <c r="AG585" i="1" s="1"/>
  <c r="AA585" i="1"/>
  <c r="AF585" i="1" s="1"/>
  <c r="AE584" i="1"/>
  <c r="AJ584" i="1" s="1"/>
  <c r="AD584" i="1"/>
  <c r="AI584" i="1" s="1"/>
  <c r="AC584" i="1"/>
  <c r="AH584" i="1" s="1"/>
  <c r="AB584" i="1"/>
  <c r="AG584" i="1" s="1"/>
  <c r="AA584" i="1"/>
  <c r="AF584" i="1" s="1"/>
  <c r="AE583" i="1"/>
  <c r="AJ583" i="1" s="1"/>
  <c r="AD583" i="1"/>
  <c r="AI583" i="1" s="1"/>
  <c r="AC583" i="1"/>
  <c r="AH583" i="1" s="1"/>
  <c r="AB583" i="1"/>
  <c r="AG583" i="1" s="1"/>
  <c r="AA583" i="1"/>
  <c r="AF583" i="1" s="1"/>
  <c r="AE582" i="1"/>
  <c r="AJ582" i="1" s="1"/>
  <c r="AD582" i="1"/>
  <c r="AI582" i="1" s="1"/>
  <c r="AC582" i="1"/>
  <c r="AH582" i="1" s="1"/>
  <c r="AB582" i="1"/>
  <c r="AG582" i="1" s="1"/>
  <c r="AA582" i="1"/>
  <c r="AF582" i="1" s="1"/>
  <c r="AE581" i="1"/>
  <c r="AJ581" i="1" s="1"/>
  <c r="AD581" i="1"/>
  <c r="AI581" i="1" s="1"/>
  <c r="AC581" i="1"/>
  <c r="AH581" i="1" s="1"/>
  <c r="AB581" i="1"/>
  <c r="AG581" i="1" s="1"/>
  <c r="AA581" i="1"/>
  <c r="AF581" i="1" s="1"/>
  <c r="AE580" i="1"/>
  <c r="AJ580" i="1" s="1"/>
  <c r="AD580" i="1"/>
  <c r="AI580" i="1" s="1"/>
  <c r="AC580" i="1"/>
  <c r="AH580" i="1" s="1"/>
  <c r="AB580" i="1"/>
  <c r="AG580" i="1" s="1"/>
  <c r="AA580" i="1"/>
  <c r="AF580" i="1" s="1"/>
  <c r="AE579" i="1"/>
  <c r="AJ579" i="1" s="1"/>
  <c r="AD579" i="1"/>
  <c r="AI579" i="1" s="1"/>
  <c r="AC579" i="1"/>
  <c r="AH579" i="1" s="1"/>
  <c r="AB579" i="1"/>
  <c r="AG579" i="1" s="1"/>
  <c r="AA579" i="1"/>
  <c r="AF579" i="1" s="1"/>
  <c r="AE578" i="1"/>
  <c r="AJ578" i="1" s="1"/>
  <c r="AD578" i="1"/>
  <c r="AI578" i="1" s="1"/>
  <c r="AC578" i="1"/>
  <c r="AH578" i="1" s="1"/>
  <c r="AB578" i="1"/>
  <c r="AG578" i="1" s="1"/>
  <c r="AA578" i="1"/>
  <c r="AF578" i="1" s="1"/>
  <c r="AE577" i="1"/>
  <c r="AJ577" i="1" s="1"/>
  <c r="AD577" i="1"/>
  <c r="AI577" i="1" s="1"/>
  <c r="AC577" i="1"/>
  <c r="AH577" i="1" s="1"/>
  <c r="AB577" i="1"/>
  <c r="AG577" i="1" s="1"/>
  <c r="AA577" i="1"/>
  <c r="AF577" i="1" s="1"/>
  <c r="AE576" i="1"/>
  <c r="AJ576" i="1" s="1"/>
  <c r="AD576" i="1"/>
  <c r="AI576" i="1" s="1"/>
  <c r="AC576" i="1"/>
  <c r="AH576" i="1" s="1"/>
  <c r="AB576" i="1"/>
  <c r="AG576" i="1" s="1"/>
  <c r="AA576" i="1"/>
  <c r="AF576" i="1" s="1"/>
  <c r="AE575" i="1"/>
  <c r="AJ575" i="1" s="1"/>
  <c r="AD575" i="1"/>
  <c r="AI575" i="1" s="1"/>
  <c r="AC575" i="1"/>
  <c r="AH575" i="1" s="1"/>
  <c r="AB575" i="1"/>
  <c r="AG575" i="1" s="1"/>
  <c r="AA575" i="1"/>
  <c r="AF575" i="1" s="1"/>
  <c r="AE574" i="1"/>
  <c r="AJ574" i="1" s="1"/>
  <c r="AD574" i="1"/>
  <c r="AI574" i="1" s="1"/>
  <c r="AC574" i="1"/>
  <c r="AH574" i="1" s="1"/>
  <c r="AB574" i="1"/>
  <c r="AG574" i="1" s="1"/>
  <c r="AA574" i="1"/>
  <c r="AF574" i="1" s="1"/>
  <c r="AE573" i="1"/>
  <c r="AJ573" i="1" s="1"/>
  <c r="AD573" i="1"/>
  <c r="AI573" i="1" s="1"/>
  <c r="AC573" i="1"/>
  <c r="AH573" i="1" s="1"/>
  <c r="AB573" i="1"/>
  <c r="AG573" i="1" s="1"/>
  <c r="AA573" i="1"/>
  <c r="AF573" i="1" s="1"/>
  <c r="AE572" i="1"/>
  <c r="AJ572" i="1" s="1"/>
  <c r="AD572" i="1"/>
  <c r="AI572" i="1" s="1"/>
  <c r="AC572" i="1"/>
  <c r="AH572" i="1" s="1"/>
  <c r="AB572" i="1"/>
  <c r="AG572" i="1" s="1"/>
  <c r="AA572" i="1"/>
  <c r="AF572" i="1" s="1"/>
  <c r="AE571" i="1"/>
  <c r="AJ571" i="1" s="1"/>
  <c r="AD571" i="1"/>
  <c r="AI571" i="1" s="1"/>
  <c r="AC571" i="1"/>
  <c r="AH571" i="1" s="1"/>
  <c r="AB571" i="1"/>
  <c r="AG571" i="1" s="1"/>
  <c r="AA571" i="1"/>
  <c r="AF571" i="1" s="1"/>
  <c r="AE570" i="1"/>
  <c r="AJ570" i="1" s="1"/>
  <c r="AD570" i="1"/>
  <c r="AI570" i="1" s="1"/>
  <c r="AC570" i="1"/>
  <c r="AH570" i="1" s="1"/>
  <c r="AB570" i="1"/>
  <c r="AG570" i="1" s="1"/>
  <c r="AA570" i="1"/>
  <c r="AF570" i="1" s="1"/>
  <c r="AE569" i="1"/>
  <c r="AJ569" i="1" s="1"/>
  <c r="AD569" i="1"/>
  <c r="AI569" i="1" s="1"/>
  <c r="AC569" i="1"/>
  <c r="AH569" i="1" s="1"/>
  <c r="AB569" i="1"/>
  <c r="AG569" i="1" s="1"/>
  <c r="AA569" i="1"/>
  <c r="AF569" i="1" s="1"/>
  <c r="AE568" i="1"/>
  <c r="AJ568" i="1" s="1"/>
  <c r="AD568" i="1"/>
  <c r="AI568" i="1" s="1"/>
  <c r="AC568" i="1"/>
  <c r="AH568" i="1" s="1"/>
  <c r="AB568" i="1"/>
  <c r="AG568" i="1" s="1"/>
  <c r="AA568" i="1"/>
  <c r="AF568" i="1" s="1"/>
  <c r="AE567" i="1"/>
  <c r="AJ567" i="1" s="1"/>
  <c r="AD567" i="1"/>
  <c r="AI567" i="1" s="1"/>
  <c r="AC567" i="1"/>
  <c r="AH567" i="1" s="1"/>
  <c r="AB567" i="1"/>
  <c r="AG567" i="1" s="1"/>
  <c r="AA567" i="1"/>
  <c r="AF567" i="1" s="1"/>
  <c r="AE566" i="1"/>
  <c r="AJ566" i="1" s="1"/>
  <c r="AD566" i="1"/>
  <c r="AI566" i="1" s="1"/>
  <c r="AC566" i="1"/>
  <c r="AH566" i="1" s="1"/>
  <c r="AB566" i="1"/>
  <c r="AG566" i="1" s="1"/>
  <c r="AA566" i="1"/>
  <c r="AF566" i="1" s="1"/>
  <c r="AE565" i="1"/>
  <c r="AJ565" i="1" s="1"/>
  <c r="AD565" i="1"/>
  <c r="AI565" i="1" s="1"/>
  <c r="AC565" i="1"/>
  <c r="AH565" i="1" s="1"/>
  <c r="AB565" i="1"/>
  <c r="AG565" i="1" s="1"/>
  <c r="AA565" i="1"/>
  <c r="AF565" i="1" s="1"/>
  <c r="AE564" i="1"/>
  <c r="AJ564" i="1" s="1"/>
  <c r="AD564" i="1"/>
  <c r="AI564" i="1" s="1"/>
  <c r="AC564" i="1"/>
  <c r="AH564" i="1" s="1"/>
  <c r="AB564" i="1"/>
  <c r="AG564" i="1" s="1"/>
  <c r="AA564" i="1"/>
  <c r="AF564" i="1" s="1"/>
  <c r="AE563" i="1"/>
  <c r="AJ563" i="1" s="1"/>
  <c r="AD563" i="1"/>
  <c r="AI563" i="1" s="1"/>
  <c r="AC563" i="1"/>
  <c r="AH563" i="1" s="1"/>
  <c r="AB563" i="1"/>
  <c r="AG563" i="1" s="1"/>
  <c r="AA563" i="1"/>
  <c r="AF563" i="1" s="1"/>
  <c r="AE562" i="1"/>
  <c r="AJ562" i="1" s="1"/>
  <c r="AD562" i="1"/>
  <c r="AI562" i="1" s="1"/>
  <c r="AC562" i="1"/>
  <c r="AH562" i="1" s="1"/>
  <c r="AB562" i="1"/>
  <c r="AG562" i="1" s="1"/>
  <c r="AA562" i="1"/>
  <c r="AF562" i="1" s="1"/>
  <c r="AE561" i="1"/>
  <c r="AJ561" i="1" s="1"/>
  <c r="AD561" i="1"/>
  <c r="AI561" i="1" s="1"/>
  <c r="AC561" i="1"/>
  <c r="AH561" i="1" s="1"/>
  <c r="AB561" i="1"/>
  <c r="AG561" i="1" s="1"/>
  <c r="AA561" i="1"/>
  <c r="AF561" i="1" s="1"/>
  <c r="AE560" i="1"/>
  <c r="AJ560" i="1" s="1"/>
  <c r="AD560" i="1"/>
  <c r="AI560" i="1" s="1"/>
  <c r="AC560" i="1"/>
  <c r="AH560" i="1" s="1"/>
  <c r="AB560" i="1"/>
  <c r="AG560" i="1" s="1"/>
  <c r="AA560" i="1"/>
  <c r="AF560" i="1" s="1"/>
  <c r="AE559" i="1"/>
  <c r="AJ559" i="1" s="1"/>
  <c r="AD559" i="1"/>
  <c r="AI559" i="1" s="1"/>
  <c r="AC559" i="1"/>
  <c r="AH559" i="1" s="1"/>
  <c r="AB559" i="1"/>
  <c r="AG559" i="1" s="1"/>
  <c r="AA559" i="1"/>
  <c r="AF559" i="1" s="1"/>
  <c r="AE558" i="1"/>
  <c r="AJ558" i="1" s="1"/>
  <c r="AD558" i="1"/>
  <c r="AI558" i="1" s="1"/>
  <c r="AC558" i="1"/>
  <c r="AH558" i="1" s="1"/>
  <c r="AB558" i="1"/>
  <c r="AG558" i="1" s="1"/>
  <c r="AA558" i="1"/>
  <c r="AF558" i="1" s="1"/>
  <c r="AE557" i="1"/>
  <c r="AJ557" i="1" s="1"/>
  <c r="AD557" i="1"/>
  <c r="AI557" i="1" s="1"/>
  <c r="AC557" i="1"/>
  <c r="AH557" i="1" s="1"/>
  <c r="AB557" i="1"/>
  <c r="AG557" i="1" s="1"/>
  <c r="AA557" i="1"/>
  <c r="AF557" i="1" s="1"/>
  <c r="AE556" i="1"/>
  <c r="AJ556" i="1" s="1"/>
  <c r="AD556" i="1"/>
  <c r="AI556" i="1" s="1"/>
  <c r="AC556" i="1"/>
  <c r="AH556" i="1" s="1"/>
  <c r="AB556" i="1"/>
  <c r="AG556" i="1" s="1"/>
  <c r="AA556" i="1"/>
  <c r="AF556" i="1" s="1"/>
  <c r="AE555" i="1"/>
  <c r="AJ555" i="1" s="1"/>
  <c r="AD555" i="1"/>
  <c r="AI555" i="1" s="1"/>
  <c r="AC555" i="1"/>
  <c r="AH555" i="1" s="1"/>
  <c r="AB555" i="1"/>
  <c r="AG555" i="1" s="1"/>
  <c r="AA555" i="1"/>
  <c r="AF555" i="1" s="1"/>
  <c r="AE554" i="1"/>
  <c r="AJ554" i="1" s="1"/>
  <c r="AD554" i="1"/>
  <c r="AI554" i="1" s="1"/>
  <c r="AC554" i="1"/>
  <c r="AH554" i="1" s="1"/>
  <c r="AB554" i="1"/>
  <c r="AG554" i="1" s="1"/>
  <c r="AA554" i="1"/>
  <c r="AF554" i="1" s="1"/>
  <c r="AE553" i="1"/>
  <c r="AJ553" i="1" s="1"/>
  <c r="AD553" i="1"/>
  <c r="AI553" i="1" s="1"/>
  <c r="AC553" i="1"/>
  <c r="AH553" i="1" s="1"/>
  <c r="AB553" i="1"/>
  <c r="AG553" i="1" s="1"/>
  <c r="AA553" i="1"/>
  <c r="AF553" i="1" s="1"/>
  <c r="AE552" i="1"/>
  <c r="AJ552" i="1" s="1"/>
  <c r="AD552" i="1"/>
  <c r="AI552" i="1" s="1"/>
  <c r="AC552" i="1"/>
  <c r="AH552" i="1" s="1"/>
  <c r="AB552" i="1"/>
  <c r="AG552" i="1" s="1"/>
  <c r="AA552" i="1"/>
  <c r="AF552" i="1" s="1"/>
  <c r="AE551" i="1"/>
  <c r="AJ551" i="1" s="1"/>
  <c r="AD551" i="1"/>
  <c r="AI551" i="1" s="1"/>
  <c r="AC551" i="1"/>
  <c r="AH551" i="1" s="1"/>
  <c r="AB551" i="1"/>
  <c r="AG551" i="1" s="1"/>
  <c r="AA551" i="1"/>
  <c r="AF551" i="1" s="1"/>
  <c r="AE550" i="1"/>
  <c r="AJ550" i="1" s="1"/>
  <c r="AD550" i="1"/>
  <c r="AI550" i="1" s="1"/>
  <c r="AC550" i="1"/>
  <c r="AH550" i="1" s="1"/>
  <c r="AB550" i="1"/>
  <c r="AG550" i="1" s="1"/>
  <c r="AA550" i="1"/>
  <c r="AF550" i="1" s="1"/>
  <c r="AE549" i="1"/>
  <c r="AJ549" i="1" s="1"/>
  <c r="AD549" i="1"/>
  <c r="AI549" i="1" s="1"/>
  <c r="AC549" i="1"/>
  <c r="AH549" i="1" s="1"/>
  <c r="AB549" i="1"/>
  <c r="AG549" i="1" s="1"/>
  <c r="AA549" i="1"/>
  <c r="AF549" i="1" s="1"/>
  <c r="AE548" i="1"/>
  <c r="AJ548" i="1" s="1"/>
  <c r="AD548" i="1"/>
  <c r="AI548" i="1" s="1"/>
  <c r="AC548" i="1"/>
  <c r="AH548" i="1" s="1"/>
  <c r="AB548" i="1"/>
  <c r="AG548" i="1" s="1"/>
  <c r="AA548" i="1"/>
  <c r="AF548" i="1" s="1"/>
  <c r="AE547" i="1"/>
  <c r="AJ547" i="1" s="1"/>
  <c r="AD547" i="1"/>
  <c r="AI547" i="1" s="1"/>
  <c r="AC547" i="1"/>
  <c r="AH547" i="1" s="1"/>
  <c r="AB547" i="1"/>
  <c r="AG547" i="1" s="1"/>
  <c r="AA547" i="1"/>
  <c r="AF547" i="1" s="1"/>
  <c r="AE546" i="1"/>
  <c r="AJ546" i="1" s="1"/>
  <c r="AD546" i="1"/>
  <c r="AI546" i="1" s="1"/>
  <c r="AC546" i="1"/>
  <c r="AH546" i="1" s="1"/>
  <c r="AB546" i="1"/>
  <c r="AG546" i="1" s="1"/>
  <c r="AA546" i="1"/>
  <c r="AF546" i="1" s="1"/>
  <c r="AE545" i="1"/>
  <c r="AJ545" i="1" s="1"/>
  <c r="AD545" i="1"/>
  <c r="AI545" i="1" s="1"/>
  <c r="AC545" i="1"/>
  <c r="AH545" i="1" s="1"/>
  <c r="AB545" i="1"/>
  <c r="AG545" i="1" s="1"/>
  <c r="AA545" i="1"/>
  <c r="AF545" i="1" s="1"/>
  <c r="AE544" i="1"/>
  <c r="AJ544" i="1" s="1"/>
  <c r="AD544" i="1"/>
  <c r="AI544" i="1" s="1"/>
  <c r="AC544" i="1"/>
  <c r="AH544" i="1" s="1"/>
  <c r="AB544" i="1"/>
  <c r="AG544" i="1" s="1"/>
  <c r="AA544" i="1"/>
  <c r="AF544" i="1" s="1"/>
  <c r="AE543" i="1"/>
  <c r="AJ543" i="1" s="1"/>
  <c r="AD543" i="1"/>
  <c r="AI543" i="1" s="1"/>
  <c r="AC543" i="1"/>
  <c r="AH543" i="1" s="1"/>
  <c r="AB543" i="1"/>
  <c r="AG543" i="1" s="1"/>
  <c r="AA543" i="1"/>
  <c r="AF543" i="1" s="1"/>
  <c r="AE542" i="1"/>
  <c r="AJ542" i="1" s="1"/>
  <c r="AD542" i="1"/>
  <c r="AI542" i="1" s="1"/>
  <c r="AC542" i="1"/>
  <c r="AH542" i="1" s="1"/>
  <c r="AB542" i="1"/>
  <c r="AG542" i="1" s="1"/>
  <c r="AA542" i="1"/>
  <c r="AF542" i="1" s="1"/>
  <c r="AE541" i="1"/>
  <c r="AJ541" i="1" s="1"/>
  <c r="AD541" i="1"/>
  <c r="AI541" i="1" s="1"/>
  <c r="AC541" i="1"/>
  <c r="AH541" i="1" s="1"/>
  <c r="AB541" i="1"/>
  <c r="AG541" i="1" s="1"/>
  <c r="AA541" i="1"/>
  <c r="AF541" i="1" s="1"/>
  <c r="AE540" i="1"/>
  <c r="AJ540" i="1" s="1"/>
  <c r="AD540" i="1"/>
  <c r="AI540" i="1" s="1"/>
  <c r="AC540" i="1"/>
  <c r="AH540" i="1" s="1"/>
  <c r="AB540" i="1"/>
  <c r="AG540" i="1" s="1"/>
  <c r="AA540" i="1"/>
  <c r="AF540" i="1" s="1"/>
  <c r="AE539" i="1"/>
  <c r="AJ539" i="1" s="1"/>
  <c r="AD539" i="1"/>
  <c r="AI539" i="1" s="1"/>
  <c r="AC539" i="1"/>
  <c r="AH539" i="1" s="1"/>
  <c r="AB539" i="1"/>
  <c r="AG539" i="1" s="1"/>
  <c r="AA539" i="1"/>
  <c r="AF539" i="1" s="1"/>
  <c r="AE538" i="1"/>
  <c r="AJ538" i="1" s="1"/>
  <c r="AD538" i="1"/>
  <c r="AI538" i="1" s="1"/>
  <c r="AC538" i="1"/>
  <c r="AH538" i="1" s="1"/>
  <c r="AB538" i="1"/>
  <c r="AG538" i="1" s="1"/>
  <c r="AA538" i="1"/>
  <c r="AF538" i="1" s="1"/>
  <c r="AE537" i="1"/>
  <c r="AJ537" i="1" s="1"/>
  <c r="AD537" i="1"/>
  <c r="AI537" i="1" s="1"/>
  <c r="AC537" i="1"/>
  <c r="AH537" i="1" s="1"/>
  <c r="AB537" i="1"/>
  <c r="AG537" i="1" s="1"/>
  <c r="AA537" i="1"/>
  <c r="AF537" i="1" s="1"/>
  <c r="AE536" i="1"/>
  <c r="AJ536" i="1" s="1"/>
  <c r="AD536" i="1"/>
  <c r="AI536" i="1" s="1"/>
  <c r="AC536" i="1"/>
  <c r="AH536" i="1" s="1"/>
  <c r="AB536" i="1"/>
  <c r="AG536" i="1" s="1"/>
  <c r="AA536" i="1"/>
  <c r="AF536" i="1" s="1"/>
  <c r="AE535" i="1"/>
  <c r="AJ535" i="1" s="1"/>
  <c r="AD535" i="1"/>
  <c r="AI535" i="1" s="1"/>
  <c r="AC535" i="1"/>
  <c r="AH535" i="1" s="1"/>
  <c r="AB535" i="1"/>
  <c r="AG535" i="1" s="1"/>
  <c r="AA535" i="1"/>
  <c r="AF535" i="1" s="1"/>
  <c r="AE534" i="1"/>
  <c r="AJ534" i="1" s="1"/>
  <c r="AD534" i="1"/>
  <c r="AI534" i="1" s="1"/>
  <c r="AC534" i="1"/>
  <c r="AH534" i="1" s="1"/>
  <c r="AB534" i="1"/>
  <c r="AG534" i="1" s="1"/>
  <c r="AA534" i="1"/>
  <c r="AF534" i="1" s="1"/>
  <c r="AE533" i="1"/>
  <c r="AJ533" i="1" s="1"/>
  <c r="AD533" i="1"/>
  <c r="AI533" i="1" s="1"/>
  <c r="AC533" i="1"/>
  <c r="AH533" i="1" s="1"/>
  <c r="AB533" i="1"/>
  <c r="AG533" i="1" s="1"/>
  <c r="AA533" i="1"/>
  <c r="AF533" i="1" s="1"/>
  <c r="AE532" i="1"/>
  <c r="AJ532" i="1" s="1"/>
  <c r="AD532" i="1"/>
  <c r="AI532" i="1" s="1"/>
  <c r="AC532" i="1"/>
  <c r="AH532" i="1" s="1"/>
  <c r="AB532" i="1"/>
  <c r="AG532" i="1" s="1"/>
  <c r="AA532" i="1"/>
  <c r="AF532" i="1" s="1"/>
  <c r="AE531" i="1"/>
  <c r="AJ531" i="1" s="1"/>
  <c r="AD531" i="1"/>
  <c r="AI531" i="1" s="1"/>
  <c r="AC531" i="1"/>
  <c r="AH531" i="1" s="1"/>
  <c r="AB531" i="1"/>
  <c r="AG531" i="1" s="1"/>
  <c r="AA531" i="1"/>
  <c r="AF531" i="1" s="1"/>
  <c r="AE530" i="1"/>
  <c r="AJ530" i="1" s="1"/>
  <c r="AD530" i="1"/>
  <c r="AI530" i="1" s="1"/>
  <c r="AC530" i="1"/>
  <c r="AH530" i="1" s="1"/>
  <c r="AB530" i="1"/>
  <c r="AG530" i="1" s="1"/>
  <c r="AA530" i="1"/>
  <c r="AF530" i="1" s="1"/>
  <c r="AE529" i="1"/>
  <c r="AJ529" i="1" s="1"/>
  <c r="AD529" i="1"/>
  <c r="AI529" i="1" s="1"/>
  <c r="AC529" i="1"/>
  <c r="AH529" i="1" s="1"/>
  <c r="AB529" i="1"/>
  <c r="AG529" i="1" s="1"/>
  <c r="AA529" i="1"/>
  <c r="AF529" i="1" s="1"/>
  <c r="AE528" i="1"/>
  <c r="AJ528" i="1" s="1"/>
  <c r="AD528" i="1"/>
  <c r="AI528" i="1" s="1"/>
  <c r="AC528" i="1"/>
  <c r="AH528" i="1" s="1"/>
  <c r="AB528" i="1"/>
  <c r="AG528" i="1" s="1"/>
  <c r="AA528" i="1"/>
  <c r="AF528" i="1" s="1"/>
  <c r="AE527" i="1"/>
  <c r="AJ527" i="1" s="1"/>
  <c r="AD527" i="1"/>
  <c r="AI527" i="1" s="1"/>
  <c r="AC527" i="1"/>
  <c r="AH527" i="1" s="1"/>
  <c r="AB527" i="1"/>
  <c r="AG527" i="1" s="1"/>
  <c r="AA527" i="1"/>
  <c r="AF527" i="1" s="1"/>
  <c r="AE526" i="1"/>
  <c r="AJ526" i="1" s="1"/>
  <c r="AD526" i="1"/>
  <c r="AI526" i="1" s="1"/>
  <c r="AC526" i="1"/>
  <c r="AH526" i="1" s="1"/>
  <c r="AB526" i="1"/>
  <c r="AG526" i="1" s="1"/>
  <c r="AA526" i="1"/>
  <c r="AF526" i="1" s="1"/>
  <c r="AE525" i="1"/>
  <c r="AJ525" i="1" s="1"/>
  <c r="AD525" i="1"/>
  <c r="AI525" i="1" s="1"/>
  <c r="AC525" i="1"/>
  <c r="AH525" i="1" s="1"/>
  <c r="AB525" i="1"/>
  <c r="AG525" i="1" s="1"/>
  <c r="AA525" i="1"/>
  <c r="AF525" i="1" s="1"/>
  <c r="AE524" i="1"/>
  <c r="AJ524" i="1" s="1"/>
  <c r="AD524" i="1"/>
  <c r="AI524" i="1" s="1"/>
  <c r="AC524" i="1"/>
  <c r="AH524" i="1" s="1"/>
  <c r="AB524" i="1"/>
  <c r="AG524" i="1" s="1"/>
  <c r="AA524" i="1"/>
  <c r="AF524" i="1" s="1"/>
  <c r="AE523" i="1"/>
  <c r="AJ523" i="1" s="1"/>
  <c r="AD523" i="1"/>
  <c r="AI523" i="1" s="1"/>
  <c r="AC523" i="1"/>
  <c r="AH523" i="1" s="1"/>
  <c r="AB523" i="1"/>
  <c r="AG523" i="1" s="1"/>
  <c r="AA523" i="1"/>
  <c r="AF523" i="1" s="1"/>
  <c r="AE522" i="1"/>
  <c r="AJ522" i="1" s="1"/>
  <c r="AD522" i="1"/>
  <c r="AI522" i="1" s="1"/>
  <c r="AC522" i="1"/>
  <c r="AH522" i="1" s="1"/>
  <c r="AB522" i="1"/>
  <c r="AG522" i="1" s="1"/>
  <c r="AA522" i="1"/>
  <c r="AF522" i="1" s="1"/>
  <c r="AE521" i="1"/>
  <c r="AJ521" i="1" s="1"/>
  <c r="AD521" i="1"/>
  <c r="AI521" i="1" s="1"/>
  <c r="AC521" i="1"/>
  <c r="AH521" i="1" s="1"/>
  <c r="AB521" i="1"/>
  <c r="AG521" i="1" s="1"/>
  <c r="AA521" i="1"/>
  <c r="AF521" i="1" s="1"/>
  <c r="AE520" i="1"/>
  <c r="AJ520" i="1" s="1"/>
  <c r="AD520" i="1"/>
  <c r="AI520" i="1" s="1"/>
  <c r="AC520" i="1"/>
  <c r="AH520" i="1" s="1"/>
  <c r="AB520" i="1"/>
  <c r="AG520" i="1" s="1"/>
  <c r="AA520" i="1"/>
  <c r="AF520" i="1" s="1"/>
  <c r="AE519" i="1"/>
  <c r="AJ519" i="1" s="1"/>
  <c r="AD519" i="1"/>
  <c r="AI519" i="1" s="1"/>
  <c r="AC519" i="1"/>
  <c r="AH519" i="1" s="1"/>
  <c r="AB519" i="1"/>
  <c r="AG519" i="1" s="1"/>
  <c r="AA519" i="1"/>
  <c r="AF519" i="1" s="1"/>
  <c r="AE518" i="1"/>
  <c r="AJ518" i="1" s="1"/>
  <c r="AD518" i="1"/>
  <c r="AI518" i="1" s="1"/>
  <c r="AC518" i="1"/>
  <c r="AH518" i="1" s="1"/>
  <c r="AB518" i="1"/>
  <c r="AG518" i="1" s="1"/>
  <c r="AA518" i="1"/>
  <c r="AF518" i="1" s="1"/>
  <c r="AE517" i="1"/>
  <c r="AJ517" i="1" s="1"/>
  <c r="AD517" i="1"/>
  <c r="AI517" i="1" s="1"/>
  <c r="AC517" i="1"/>
  <c r="AH517" i="1" s="1"/>
  <c r="AB517" i="1"/>
  <c r="AG517" i="1" s="1"/>
  <c r="AA517" i="1"/>
  <c r="AF517" i="1" s="1"/>
  <c r="AE516" i="1"/>
  <c r="AJ516" i="1" s="1"/>
  <c r="AD516" i="1"/>
  <c r="AI516" i="1" s="1"/>
  <c r="AC516" i="1"/>
  <c r="AH516" i="1" s="1"/>
  <c r="AB516" i="1"/>
  <c r="AG516" i="1" s="1"/>
  <c r="AA516" i="1"/>
  <c r="AF516" i="1" s="1"/>
  <c r="AE515" i="1"/>
  <c r="AJ515" i="1" s="1"/>
  <c r="AD515" i="1"/>
  <c r="AI515" i="1" s="1"/>
  <c r="AC515" i="1"/>
  <c r="AH515" i="1" s="1"/>
  <c r="AB515" i="1"/>
  <c r="AG515" i="1" s="1"/>
  <c r="AA515" i="1"/>
  <c r="AF515" i="1" s="1"/>
  <c r="AE514" i="1"/>
  <c r="AJ514" i="1" s="1"/>
  <c r="AD514" i="1"/>
  <c r="AI514" i="1" s="1"/>
  <c r="AC514" i="1"/>
  <c r="AH514" i="1" s="1"/>
  <c r="AB514" i="1"/>
  <c r="AG514" i="1" s="1"/>
  <c r="AA514" i="1"/>
  <c r="AF514" i="1" s="1"/>
  <c r="AE513" i="1"/>
  <c r="AJ513" i="1" s="1"/>
  <c r="AD513" i="1"/>
  <c r="AI513" i="1" s="1"/>
  <c r="AC513" i="1"/>
  <c r="AH513" i="1" s="1"/>
  <c r="AB513" i="1"/>
  <c r="AG513" i="1" s="1"/>
  <c r="AA513" i="1"/>
  <c r="AF513" i="1" s="1"/>
  <c r="AE512" i="1"/>
  <c r="AJ512" i="1" s="1"/>
  <c r="AD512" i="1"/>
  <c r="AI512" i="1" s="1"/>
  <c r="AC512" i="1"/>
  <c r="AH512" i="1" s="1"/>
  <c r="AB512" i="1"/>
  <c r="AG512" i="1" s="1"/>
  <c r="AA512" i="1"/>
  <c r="AF512" i="1" s="1"/>
  <c r="AE511" i="1"/>
  <c r="AJ511" i="1" s="1"/>
  <c r="AD511" i="1"/>
  <c r="AI511" i="1" s="1"/>
  <c r="AC511" i="1"/>
  <c r="AH511" i="1" s="1"/>
  <c r="AB511" i="1"/>
  <c r="AG511" i="1" s="1"/>
  <c r="AA511" i="1"/>
  <c r="AF511" i="1" s="1"/>
  <c r="AE510" i="1"/>
  <c r="AJ510" i="1" s="1"/>
  <c r="AD510" i="1"/>
  <c r="AI510" i="1" s="1"/>
  <c r="AC510" i="1"/>
  <c r="AH510" i="1" s="1"/>
  <c r="AB510" i="1"/>
  <c r="AG510" i="1" s="1"/>
  <c r="AA510" i="1"/>
  <c r="AF510" i="1" s="1"/>
  <c r="AE509" i="1"/>
  <c r="AJ509" i="1" s="1"/>
  <c r="AD509" i="1"/>
  <c r="AI509" i="1" s="1"/>
  <c r="AC509" i="1"/>
  <c r="AH509" i="1" s="1"/>
  <c r="AB509" i="1"/>
  <c r="AG509" i="1" s="1"/>
  <c r="AA509" i="1"/>
  <c r="AF509" i="1" s="1"/>
  <c r="AE508" i="1"/>
  <c r="AJ508" i="1" s="1"/>
  <c r="AD508" i="1"/>
  <c r="AI508" i="1" s="1"/>
  <c r="AC508" i="1"/>
  <c r="AH508" i="1" s="1"/>
  <c r="AB508" i="1"/>
  <c r="AG508" i="1" s="1"/>
  <c r="AA508" i="1"/>
  <c r="AF508" i="1" s="1"/>
  <c r="AE507" i="1"/>
  <c r="AJ507" i="1" s="1"/>
  <c r="AD507" i="1"/>
  <c r="AI507" i="1" s="1"/>
  <c r="AC507" i="1"/>
  <c r="AH507" i="1" s="1"/>
  <c r="AB507" i="1"/>
  <c r="AG507" i="1" s="1"/>
  <c r="AA507" i="1"/>
  <c r="AF507" i="1" s="1"/>
  <c r="AE506" i="1"/>
  <c r="AJ506" i="1" s="1"/>
  <c r="AD506" i="1"/>
  <c r="AI506" i="1" s="1"/>
  <c r="AC506" i="1"/>
  <c r="AH506" i="1" s="1"/>
  <c r="AB506" i="1"/>
  <c r="AG506" i="1" s="1"/>
  <c r="AA506" i="1"/>
  <c r="AF506" i="1" s="1"/>
  <c r="AE505" i="1"/>
  <c r="AJ505" i="1" s="1"/>
  <c r="AD505" i="1"/>
  <c r="AI505" i="1" s="1"/>
  <c r="AC505" i="1"/>
  <c r="AH505" i="1" s="1"/>
  <c r="AB505" i="1"/>
  <c r="AG505" i="1" s="1"/>
  <c r="AA505" i="1"/>
  <c r="AF505" i="1" s="1"/>
  <c r="AE504" i="1"/>
  <c r="AJ504" i="1" s="1"/>
  <c r="AD504" i="1"/>
  <c r="AI504" i="1" s="1"/>
  <c r="AC504" i="1"/>
  <c r="AH504" i="1" s="1"/>
  <c r="AB504" i="1"/>
  <c r="AG504" i="1" s="1"/>
  <c r="AA504" i="1"/>
  <c r="AF504" i="1" s="1"/>
  <c r="AE503" i="1"/>
  <c r="AJ503" i="1" s="1"/>
  <c r="AD503" i="1"/>
  <c r="AI503" i="1" s="1"/>
  <c r="AC503" i="1"/>
  <c r="AH503" i="1" s="1"/>
  <c r="AB503" i="1"/>
  <c r="AG503" i="1" s="1"/>
  <c r="AA503" i="1"/>
  <c r="AF503" i="1" s="1"/>
  <c r="AE502" i="1"/>
  <c r="AJ502" i="1" s="1"/>
  <c r="AD502" i="1"/>
  <c r="AI502" i="1" s="1"/>
  <c r="AC502" i="1"/>
  <c r="AH502" i="1" s="1"/>
  <c r="AB502" i="1"/>
  <c r="AG502" i="1" s="1"/>
  <c r="AA502" i="1"/>
  <c r="AF502" i="1" s="1"/>
  <c r="AE501" i="1"/>
  <c r="AJ501" i="1" s="1"/>
  <c r="AD501" i="1"/>
  <c r="AI501" i="1" s="1"/>
  <c r="AC501" i="1"/>
  <c r="AH501" i="1" s="1"/>
  <c r="AB501" i="1"/>
  <c r="AG501" i="1" s="1"/>
  <c r="AA501" i="1"/>
  <c r="AF501" i="1" s="1"/>
  <c r="AE500" i="1"/>
  <c r="AJ500" i="1" s="1"/>
  <c r="AD500" i="1"/>
  <c r="AI500" i="1" s="1"/>
  <c r="AC500" i="1"/>
  <c r="AH500" i="1" s="1"/>
  <c r="AB500" i="1"/>
  <c r="AG500" i="1" s="1"/>
  <c r="AA500" i="1"/>
  <c r="AF500" i="1" s="1"/>
  <c r="AE499" i="1"/>
  <c r="AJ499" i="1" s="1"/>
  <c r="AD499" i="1"/>
  <c r="AI499" i="1" s="1"/>
  <c r="AC499" i="1"/>
  <c r="AH499" i="1" s="1"/>
  <c r="AB499" i="1"/>
  <c r="AG499" i="1" s="1"/>
  <c r="AA499" i="1"/>
  <c r="AF499" i="1" s="1"/>
  <c r="AE498" i="1"/>
  <c r="AJ498" i="1" s="1"/>
  <c r="AD498" i="1"/>
  <c r="AI498" i="1" s="1"/>
  <c r="AC498" i="1"/>
  <c r="AH498" i="1" s="1"/>
  <c r="AB498" i="1"/>
  <c r="AG498" i="1" s="1"/>
  <c r="AA498" i="1"/>
  <c r="AF498" i="1" s="1"/>
  <c r="AE497" i="1"/>
  <c r="AJ497" i="1" s="1"/>
  <c r="AD497" i="1"/>
  <c r="AI497" i="1" s="1"/>
  <c r="AC497" i="1"/>
  <c r="AH497" i="1" s="1"/>
  <c r="AB497" i="1"/>
  <c r="AG497" i="1" s="1"/>
  <c r="AA497" i="1"/>
  <c r="AF497" i="1" s="1"/>
  <c r="AE496" i="1"/>
  <c r="AJ496" i="1" s="1"/>
  <c r="AD496" i="1"/>
  <c r="AI496" i="1" s="1"/>
  <c r="AC496" i="1"/>
  <c r="AH496" i="1" s="1"/>
  <c r="AB496" i="1"/>
  <c r="AG496" i="1" s="1"/>
  <c r="AA496" i="1"/>
  <c r="AF496" i="1" s="1"/>
  <c r="AE495" i="1"/>
  <c r="AJ495" i="1" s="1"/>
  <c r="AD495" i="1"/>
  <c r="AI495" i="1" s="1"/>
  <c r="AC495" i="1"/>
  <c r="AH495" i="1" s="1"/>
  <c r="AB495" i="1"/>
  <c r="AG495" i="1" s="1"/>
  <c r="AA495" i="1"/>
  <c r="AF495" i="1" s="1"/>
  <c r="AE494" i="1"/>
  <c r="AJ494" i="1" s="1"/>
  <c r="AD494" i="1"/>
  <c r="AI494" i="1" s="1"/>
  <c r="AC494" i="1"/>
  <c r="AH494" i="1" s="1"/>
  <c r="AB494" i="1"/>
  <c r="AG494" i="1" s="1"/>
  <c r="AA494" i="1"/>
  <c r="AF494" i="1" s="1"/>
  <c r="AE493" i="1"/>
  <c r="AJ493" i="1" s="1"/>
  <c r="AD493" i="1"/>
  <c r="AI493" i="1" s="1"/>
  <c r="AC493" i="1"/>
  <c r="AH493" i="1" s="1"/>
  <c r="AB493" i="1"/>
  <c r="AG493" i="1" s="1"/>
  <c r="AA493" i="1"/>
  <c r="AF493" i="1" s="1"/>
  <c r="AE492" i="1"/>
  <c r="AJ492" i="1" s="1"/>
  <c r="AD492" i="1"/>
  <c r="AI492" i="1" s="1"/>
  <c r="AC492" i="1"/>
  <c r="AH492" i="1" s="1"/>
  <c r="AB492" i="1"/>
  <c r="AG492" i="1" s="1"/>
  <c r="AA492" i="1"/>
  <c r="AF492" i="1" s="1"/>
  <c r="AE491" i="1"/>
  <c r="AJ491" i="1" s="1"/>
  <c r="AD491" i="1"/>
  <c r="AI491" i="1" s="1"/>
  <c r="AC491" i="1"/>
  <c r="AH491" i="1" s="1"/>
  <c r="AB491" i="1"/>
  <c r="AG491" i="1" s="1"/>
  <c r="AA491" i="1"/>
  <c r="AF491" i="1" s="1"/>
  <c r="AE490" i="1"/>
  <c r="AJ490" i="1" s="1"/>
  <c r="AD490" i="1"/>
  <c r="AI490" i="1" s="1"/>
  <c r="AC490" i="1"/>
  <c r="AH490" i="1" s="1"/>
  <c r="AB490" i="1"/>
  <c r="AG490" i="1" s="1"/>
  <c r="AA490" i="1"/>
  <c r="AF490" i="1" s="1"/>
  <c r="AE489" i="1"/>
  <c r="AJ489" i="1" s="1"/>
  <c r="AD489" i="1"/>
  <c r="AI489" i="1" s="1"/>
  <c r="AC489" i="1"/>
  <c r="AH489" i="1" s="1"/>
  <c r="AB489" i="1"/>
  <c r="AG489" i="1" s="1"/>
  <c r="AA489" i="1"/>
  <c r="AF489" i="1" s="1"/>
  <c r="AE488" i="1"/>
  <c r="AJ488" i="1" s="1"/>
  <c r="AD488" i="1"/>
  <c r="AI488" i="1" s="1"/>
  <c r="AC488" i="1"/>
  <c r="AH488" i="1" s="1"/>
  <c r="AB488" i="1"/>
  <c r="AG488" i="1" s="1"/>
  <c r="AA488" i="1"/>
  <c r="AF488" i="1" s="1"/>
  <c r="AE487" i="1"/>
  <c r="AJ487" i="1" s="1"/>
  <c r="AD487" i="1"/>
  <c r="AI487" i="1" s="1"/>
  <c r="AC487" i="1"/>
  <c r="AH487" i="1" s="1"/>
  <c r="AB487" i="1"/>
  <c r="AG487" i="1" s="1"/>
  <c r="AA487" i="1"/>
  <c r="AF487" i="1" s="1"/>
  <c r="AE486" i="1"/>
  <c r="AJ486" i="1" s="1"/>
  <c r="AD486" i="1"/>
  <c r="AI486" i="1" s="1"/>
  <c r="AC486" i="1"/>
  <c r="AH486" i="1" s="1"/>
  <c r="AB486" i="1"/>
  <c r="AG486" i="1" s="1"/>
  <c r="AA486" i="1"/>
  <c r="AF486" i="1" s="1"/>
  <c r="AE485" i="1"/>
  <c r="AJ485" i="1" s="1"/>
  <c r="AD485" i="1"/>
  <c r="AI485" i="1" s="1"/>
  <c r="AC485" i="1"/>
  <c r="AH485" i="1" s="1"/>
  <c r="AB485" i="1"/>
  <c r="AG485" i="1" s="1"/>
  <c r="AA485" i="1"/>
  <c r="AF485" i="1" s="1"/>
  <c r="AE484" i="1"/>
  <c r="AJ484" i="1" s="1"/>
  <c r="AD484" i="1"/>
  <c r="AI484" i="1" s="1"/>
  <c r="AC484" i="1"/>
  <c r="AH484" i="1" s="1"/>
  <c r="AB484" i="1"/>
  <c r="AG484" i="1" s="1"/>
  <c r="AA484" i="1"/>
  <c r="AF484" i="1" s="1"/>
  <c r="AE483" i="1"/>
  <c r="AJ483" i="1" s="1"/>
  <c r="AD483" i="1"/>
  <c r="AI483" i="1" s="1"/>
  <c r="AC483" i="1"/>
  <c r="AH483" i="1" s="1"/>
  <c r="AB483" i="1"/>
  <c r="AG483" i="1" s="1"/>
  <c r="AA483" i="1"/>
  <c r="AF483" i="1" s="1"/>
  <c r="AE482" i="1"/>
  <c r="AJ482" i="1" s="1"/>
  <c r="AD482" i="1"/>
  <c r="AI482" i="1" s="1"/>
  <c r="AC482" i="1"/>
  <c r="AH482" i="1" s="1"/>
  <c r="AB482" i="1"/>
  <c r="AG482" i="1" s="1"/>
  <c r="AA482" i="1"/>
  <c r="AF482" i="1" s="1"/>
  <c r="AE481" i="1"/>
  <c r="AJ481" i="1" s="1"/>
  <c r="AD481" i="1"/>
  <c r="AI481" i="1" s="1"/>
  <c r="AC481" i="1"/>
  <c r="AH481" i="1" s="1"/>
  <c r="AB481" i="1"/>
  <c r="AG481" i="1" s="1"/>
  <c r="AA481" i="1"/>
  <c r="AF481" i="1" s="1"/>
  <c r="AE480" i="1"/>
  <c r="AJ480" i="1" s="1"/>
  <c r="AD480" i="1"/>
  <c r="AI480" i="1" s="1"/>
  <c r="AC480" i="1"/>
  <c r="AH480" i="1" s="1"/>
  <c r="AB480" i="1"/>
  <c r="AG480" i="1" s="1"/>
  <c r="AA480" i="1"/>
  <c r="AF480" i="1" s="1"/>
  <c r="AE479" i="1"/>
  <c r="AJ479" i="1" s="1"/>
  <c r="AD479" i="1"/>
  <c r="AI479" i="1" s="1"/>
  <c r="AC479" i="1"/>
  <c r="AH479" i="1" s="1"/>
  <c r="AB479" i="1"/>
  <c r="AG479" i="1" s="1"/>
  <c r="AA479" i="1"/>
  <c r="AF479" i="1" s="1"/>
  <c r="AE478" i="1"/>
  <c r="AJ478" i="1" s="1"/>
  <c r="AD478" i="1"/>
  <c r="AI478" i="1" s="1"/>
  <c r="AC478" i="1"/>
  <c r="AH478" i="1" s="1"/>
  <c r="AB478" i="1"/>
  <c r="AG478" i="1" s="1"/>
  <c r="AA478" i="1"/>
  <c r="AF478" i="1" s="1"/>
  <c r="AE477" i="1"/>
  <c r="AJ477" i="1" s="1"/>
  <c r="AD477" i="1"/>
  <c r="AI477" i="1" s="1"/>
  <c r="AC477" i="1"/>
  <c r="AH477" i="1" s="1"/>
  <c r="AB477" i="1"/>
  <c r="AG477" i="1" s="1"/>
  <c r="AA477" i="1"/>
  <c r="AF477" i="1" s="1"/>
  <c r="AE476" i="1"/>
  <c r="AJ476" i="1" s="1"/>
  <c r="AD476" i="1"/>
  <c r="AI476" i="1" s="1"/>
  <c r="AC476" i="1"/>
  <c r="AH476" i="1" s="1"/>
  <c r="AB476" i="1"/>
  <c r="AG476" i="1" s="1"/>
  <c r="AA476" i="1"/>
  <c r="AF476" i="1" s="1"/>
  <c r="AE475" i="1"/>
  <c r="AJ475" i="1" s="1"/>
  <c r="AD475" i="1"/>
  <c r="AI475" i="1" s="1"/>
  <c r="AC475" i="1"/>
  <c r="AH475" i="1" s="1"/>
  <c r="AB475" i="1"/>
  <c r="AG475" i="1" s="1"/>
  <c r="AA475" i="1"/>
  <c r="AF475" i="1" s="1"/>
  <c r="AE474" i="1"/>
  <c r="AJ474" i="1" s="1"/>
  <c r="AD474" i="1"/>
  <c r="AI474" i="1" s="1"/>
  <c r="AC474" i="1"/>
  <c r="AH474" i="1" s="1"/>
  <c r="AB474" i="1"/>
  <c r="AG474" i="1" s="1"/>
  <c r="AA474" i="1"/>
  <c r="AF474" i="1" s="1"/>
  <c r="AE473" i="1"/>
  <c r="AJ473" i="1" s="1"/>
  <c r="AD473" i="1"/>
  <c r="AI473" i="1" s="1"/>
  <c r="AC473" i="1"/>
  <c r="AH473" i="1" s="1"/>
  <c r="AB473" i="1"/>
  <c r="AG473" i="1" s="1"/>
  <c r="AA473" i="1"/>
  <c r="AF473" i="1" s="1"/>
  <c r="AE472" i="1"/>
  <c r="AJ472" i="1" s="1"/>
  <c r="AD472" i="1"/>
  <c r="AI472" i="1" s="1"/>
  <c r="AC472" i="1"/>
  <c r="AH472" i="1" s="1"/>
  <c r="AB472" i="1"/>
  <c r="AG472" i="1" s="1"/>
  <c r="AA472" i="1"/>
  <c r="AF472" i="1" s="1"/>
  <c r="AE471" i="1"/>
  <c r="AJ471" i="1" s="1"/>
  <c r="AD471" i="1"/>
  <c r="AI471" i="1" s="1"/>
  <c r="AC471" i="1"/>
  <c r="AH471" i="1" s="1"/>
  <c r="AB471" i="1"/>
  <c r="AG471" i="1" s="1"/>
  <c r="AA471" i="1"/>
  <c r="AF471" i="1" s="1"/>
  <c r="AE470" i="1"/>
  <c r="AJ470" i="1" s="1"/>
  <c r="AD470" i="1"/>
  <c r="AI470" i="1" s="1"/>
  <c r="AC470" i="1"/>
  <c r="AH470" i="1" s="1"/>
  <c r="AB470" i="1"/>
  <c r="AG470" i="1" s="1"/>
  <c r="AA470" i="1"/>
  <c r="AF470" i="1" s="1"/>
  <c r="AE469" i="1"/>
  <c r="AJ469" i="1" s="1"/>
  <c r="AD469" i="1"/>
  <c r="AI469" i="1" s="1"/>
  <c r="AC469" i="1"/>
  <c r="AH469" i="1" s="1"/>
  <c r="AB469" i="1"/>
  <c r="AG469" i="1" s="1"/>
  <c r="AA469" i="1"/>
  <c r="AF469" i="1" s="1"/>
  <c r="AE468" i="1"/>
  <c r="AJ468" i="1" s="1"/>
  <c r="AD468" i="1"/>
  <c r="AI468" i="1" s="1"/>
  <c r="AC468" i="1"/>
  <c r="AH468" i="1" s="1"/>
  <c r="AB468" i="1"/>
  <c r="AG468" i="1" s="1"/>
  <c r="AA468" i="1"/>
  <c r="AF468" i="1" s="1"/>
  <c r="AE467" i="1"/>
  <c r="AJ467" i="1" s="1"/>
  <c r="AD467" i="1"/>
  <c r="AI467" i="1" s="1"/>
  <c r="AC467" i="1"/>
  <c r="AH467" i="1" s="1"/>
  <c r="AB467" i="1"/>
  <c r="AG467" i="1" s="1"/>
  <c r="AA467" i="1"/>
  <c r="AF467" i="1" s="1"/>
  <c r="AE466" i="1"/>
  <c r="AJ466" i="1" s="1"/>
  <c r="AD466" i="1"/>
  <c r="AI466" i="1" s="1"/>
  <c r="AC466" i="1"/>
  <c r="AH466" i="1" s="1"/>
  <c r="AB466" i="1"/>
  <c r="AG466" i="1" s="1"/>
  <c r="AA466" i="1"/>
  <c r="AF466" i="1" s="1"/>
  <c r="AE465" i="1"/>
  <c r="AJ465" i="1" s="1"/>
  <c r="AD465" i="1"/>
  <c r="AI465" i="1" s="1"/>
  <c r="AC465" i="1"/>
  <c r="AH465" i="1" s="1"/>
  <c r="AB465" i="1"/>
  <c r="AG465" i="1" s="1"/>
  <c r="AA465" i="1"/>
  <c r="AF465" i="1" s="1"/>
  <c r="AE464" i="1"/>
  <c r="AJ464" i="1" s="1"/>
  <c r="AD464" i="1"/>
  <c r="AI464" i="1" s="1"/>
  <c r="AC464" i="1"/>
  <c r="AH464" i="1" s="1"/>
  <c r="AB464" i="1"/>
  <c r="AG464" i="1" s="1"/>
  <c r="AA464" i="1"/>
  <c r="AF464" i="1" s="1"/>
  <c r="AE463" i="1"/>
  <c r="AJ463" i="1" s="1"/>
  <c r="AD463" i="1"/>
  <c r="AI463" i="1" s="1"/>
  <c r="AC463" i="1"/>
  <c r="AH463" i="1" s="1"/>
  <c r="AB463" i="1"/>
  <c r="AG463" i="1" s="1"/>
  <c r="AA463" i="1"/>
  <c r="AF463" i="1" s="1"/>
  <c r="AE462" i="1"/>
  <c r="AJ462" i="1" s="1"/>
  <c r="AD462" i="1"/>
  <c r="AI462" i="1" s="1"/>
  <c r="AC462" i="1"/>
  <c r="AH462" i="1" s="1"/>
  <c r="AB462" i="1"/>
  <c r="AG462" i="1" s="1"/>
  <c r="AA462" i="1"/>
  <c r="AF462" i="1" s="1"/>
  <c r="AE461" i="1"/>
  <c r="AJ461" i="1" s="1"/>
  <c r="AD461" i="1"/>
  <c r="AI461" i="1" s="1"/>
  <c r="AC461" i="1"/>
  <c r="AH461" i="1" s="1"/>
  <c r="AB461" i="1"/>
  <c r="AG461" i="1" s="1"/>
  <c r="AA461" i="1"/>
  <c r="AF461" i="1" s="1"/>
  <c r="AE460" i="1"/>
  <c r="AJ460" i="1" s="1"/>
  <c r="AD460" i="1"/>
  <c r="AI460" i="1" s="1"/>
  <c r="AC460" i="1"/>
  <c r="AH460" i="1" s="1"/>
  <c r="AB460" i="1"/>
  <c r="AG460" i="1" s="1"/>
  <c r="AA460" i="1"/>
  <c r="AF460" i="1" s="1"/>
  <c r="AE459" i="1"/>
  <c r="AJ459" i="1" s="1"/>
  <c r="AD459" i="1"/>
  <c r="AI459" i="1" s="1"/>
  <c r="AC459" i="1"/>
  <c r="AH459" i="1" s="1"/>
  <c r="AB459" i="1"/>
  <c r="AG459" i="1" s="1"/>
  <c r="AA459" i="1"/>
  <c r="AF459" i="1" s="1"/>
  <c r="AE458" i="1"/>
  <c r="AJ458" i="1" s="1"/>
  <c r="AD458" i="1"/>
  <c r="AI458" i="1" s="1"/>
  <c r="AC458" i="1"/>
  <c r="AH458" i="1" s="1"/>
  <c r="AB458" i="1"/>
  <c r="AG458" i="1" s="1"/>
  <c r="AA458" i="1"/>
  <c r="AF458" i="1" s="1"/>
  <c r="AE457" i="1"/>
  <c r="AJ457" i="1" s="1"/>
  <c r="AD457" i="1"/>
  <c r="AI457" i="1" s="1"/>
  <c r="AC457" i="1"/>
  <c r="AH457" i="1" s="1"/>
  <c r="AB457" i="1"/>
  <c r="AG457" i="1" s="1"/>
  <c r="AA457" i="1"/>
  <c r="AF457" i="1" s="1"/>
  <c r="AE456" i="1"/>
  <c r="AJ456" i="1" s="1"/>
  <c r="AD456" i="1"/>
  <c r="AI456" i="1" s="1"/>
  <c r="AC456" i="1"/>
  <c r="AH456" i="1" s="1"/>
  <c r="AB456" i="1"/>
  <c r="AG456" i="1" s="1"/>
  <c r="AA456" i="1"/>
  <c r="AF456" i="1" s="1"/>
  <c r="AE455" i="1"/>
  <c r="AJ455" i="1" s="1"/>
  <c r="AD455" i="1"/>
  <c r="AI455" i="1" s="1"/>
  <c r="AC455" i="1"/>
  <c r="AH455" i="1" s="1"/>
  <c r="AB455" i="1"/>
  <c r="AG455" i="1" s="1"/>
  <c r="AA455" i="1"/>
  <c r="AF455" i="1" s="1"/>
  <c r="AE454" i="1"/>
  <c r="AJ454" i="1" s="1"/>
  <c r="AD454" i="1"/>
  <c r="AI454" i="1" s="1"/>
  <c r="AC454" i="1"/>
  <c r="AH454" i="1" s="1"/>
  <c r="AB454" i="1"/>
  <c r="AG454" i="1" s="1"/>
  <c r="AA454" i="1"/>
  <c r="AF454" i="1" s="1"/>
  <c r="AE453" i="1"/>
  <c r="AJ453" i="1" s="1"/>
  <c r="AD453" i="1"/>
  <c r="AI453" i="1" s="1"/>
  <c r="AC453" i="1"/>
  <c r="AH453" i="1" s="1"/>
  <c r="AB453" i="1"/>
  <c r="AG453" i="1" s="1"/>
  <c r="AA453" i="1"/>
  <c r="AF453" i="1" s="1"/>
  <c r="AE452" i="1"/>
  <c r="AJ452" i="1" s="1"/>
  <c r="AD452" i="1"/>
  <c r="AI452" i="1" s="1"/>
  <c r="AC452" i="1"/>
  <c r="AH452" i="1" s="1"/>
  <c r="AB452" i="1"/>
  <c r="AG452" i="1" s="1"/>
  <c r="AA452" i="1"/>
  <c r="AF452" i="1" s="1"/>
  <c r="AE451" i="1"/>
  <c r="AJ451" i="1" s="1"/>
  <c r="AD451" i="1"/>
  <c r="AI451" i="1" s="1"/>
  <c r="AC451" i="1"/>
  <c r="AH451" i="1" s="1"/>
  <c r="AB451" i="1"/>
  <c r="AG451" i="1" s="1"/>
  <c r="AA451" i="1"/>
  <c r="AF451" i="1" s="1"/>
  <c r="AE450" i="1"/>
  <c r="AJ450" i="1" s="1"/>
  <c r="AD450" i="1"/>
  <c r="AI450" i="1" s="1"/>
  <c r="AC450" i="1"/>
  <c r="AH450" i="1" s="1"/>
  <c r="AB450" i="1"/>
  <c r="AG450" i="1" s="1"/>
  <c r="AA450" i="1"/>
  <c r="AF450" i="1" s="1"/>
  <c r="AE449" i="1"/>
  <c r="AJ449" i="1" s="1"/>
  <c r="AD449" i="1"/>
  <c r="AI449" i="1" s="1"/>
  <c r="AC449" i="1"/>
  <c r="AH449" i="1" s="1"/>
  <c r="AB449" i="1"/>
  <c r="AG449" i="1" s="1"/>
  <c r="AA449" i="1"/>
  <c r="AF449" i="1" s="1"/>
  <c r="AE448" i="1"/>
  <c r="AJ448" i="1" s="1"/>
  <c r="AD448" i="1"/>
  <c r="AI448" i="1" s="1"/>
  <c r="AC448" i="1"/>
  <c r="AH448" i="1" s="1"/>
  <c r="AB448" i="1"/>
  <c r="AG448" i="1" s="1"/>
  <c r="AA448" i="1"/>
  <c r="AF448" i="1" s="1"/>
  <c r="AE447" i="1"/>
  <c r="AJ447" i="1" s="1"/>
  <c r="AD447" i="1"/>
  <c r="AI447" i="1" s="1"/>
  <c r="AC447" i="1"/>
  <c r="AH447" i="1" s="1"/>
  <c r="AB447" i="1"/>
  <c r="AG447" i="1" s="1"/>
  <c r="AA447" i="1"/>
  <c r="AF447" i="1" s="1"/>
  <c r="AE446" i="1"/>
  <c r="AJ446" i="1" s="1"/>
  <c r="AD446" i="1"/>
  <c r="AI446" i="1" s="1"/>
  <c r="AC446" i="1"/>
  <c r="AH446" i="1" s="1"/>
  <c r="AB446" i="1"/>
  <c r="AG446" i="1" s="1"/>
  <c r="AA446" i="1"/>
  <c r="AF446" i="1" s="1"/>
  <c r="AE445" i="1"/>
  <c r="AJ445" i="1" s="1"/>
  <c r="AD445" i="1"/>
  <c r="AI445" i="1" s="1"/>
  <c r="AC445" i="1"/>
  <c r="AH445" i="1" s="1"/>
  <c r="AB445" i="1"/>
  <c r="AG445" i="1" s="1"/>
  <c r="AA445" i="1"/>
  <c r="AF445" i="1" s="1"/>
  <c r="AE444" i="1"/>
  <c r="AJ444" i="1" s="1"/>
  <c r="AD444" i="1"/>
  <c r="AI444" i="1" s="1"/>
  <c r="AC444" i="1"/>
  <c r="AH444" i="1" s="1"/>
  <c r="AB444" i="1"/>
  <c r="AG444" i="1" s="1"/>
  <c r="AA444" i="1"/>
  <c r="AF444" i="1" s="1"/>
  <c r="AE443" i="1"/>
  <c r="AJ443" i="1" s="1"/>
  <c r="AD443" i="1"/>
  <c r="AI443" i="1" s="1"/>
  <c r="AC443" i="1"/>
  <c r="AH443" i="1" s="1"/>
  <c r="AB443" i="1"/>
  <c r="AG443" i="1" s="1"/>
  <c r="AA443" i="1"/>
  <c r="AF443" i="1" s="1"/>
  <c r="AE442" i="1"/>
  <c r="AJ442" i="1" s="1"/>
  <c r="AD442" i="1"/>
  <c r="AI442" i="1" s="1"/>
  <c r="AC442" i="1"/>
  <c r="AH442" i="1" s="1"/>
  <c r="AB442" i="1"/>
  <c r="AG442" i="1" s="1"/>
  <c r="AA442" i="1"/>
  <c r="AF442" i="1" s="1"/>
  <c r="AE441" i="1"/>
  <c r="AJ441" i="1" s="1"/>
  <c r="AD441" i="1"/>
  <c r="AI441" i="1" s="1"/>
  <c r="AC441" i="1"/>
  <c r="AH441" i="1" s="1"/>
  <c r="AB441" i="1"/>
  <c r="AG441" i="1" s="1"/>
  <c r="AA441" i="1"/>
  <c r="AF441" i="1" s="1"/>
  <c r="AE440" i="1"/>
  <c r="AJ440" i="1" s="1"/>
  <c r="AD440" i="1"/>
  <c r="AI440" i="1" s="1"/>
  <c r="AC440" i="1"/>
  <c r="AH440" i="1" s="1"/>
  <c r="AB440" i="1"/>
  <c r="AG440" i="1" s="1"/>
  <c r="AA440" i="1"/>
  <c r="AF440" i="1" s="1"/>
  <c r="AE439" i="1"/>
  <c r="AJ439" i="1" s="1"/>
  <c r="AD439" i="1"/>
  <c r="AI439" i="1" s="1"/>
  <c r="AC439" i="1"/>
  <c r="AH439" i="1" s="1"/>
  <c r="AB439" i="1"/>
  <c r="AG439" i="1" s="1"/>
  <c r="AA439" i="1"/>
  <c r="AF439" i="1" s="1"/>
  <c r="AE438" i="1"/>
  <c r="AJ438" i="1" s="1"/>
  <c r="AD438" i="1"/>
  <c r="AI438" i="1" s="1"/>
  <c r="AC438" i="1"/>
  <c r="AH438" i="1" s="1"/>
  <c r="AB438" i="1"/>
  <c r="AG438" i="1" s="1"/>
  <c r="AA438" i="1"/>
  <c r="AF438" i="1" s="1"/>
  <c r="AE437" i="1"/>
  <c r="AJ437" i="1" s="1"/>
  <c r="AD437" i="1"/>
  <c r="AI437" i="1" s="1"/>
  <c r="AC437" i="1"/>
  <c r="AH437" i="1" s="1"/>
  <c r="AB437" i="1"/>
  <c r="AG437" i="1" s="1"/>
  <c r="AA437" i="1"/>
  <c r="AF437" i="1" s="1"/>
  <c r="AE436" i="1"/>
  <c r="AJ436" i="1" s="1"/>
  <c r="AD436" i="1"/>
  <c r="AI436" i="1" s="1"/>
  <c r="AC436" i="1"/>
  <c r="AH436" i="1" s="1"/>
  <c r="AB436" i="1"/>
  <c r="AG436" i="1" s="1"/>
  <c r="AA436" i="1"/>
  <c r="AF436" i="1" s="1"/>
  <c r="AE435" i="1"/>
  <c r="AJ435" i="1" s="1"/>
  <c r="AD435" i="1"/>
  <c r="AI435" i="1" s="1"/>
  <c r="AC435" i="1"/>
  <c r="AH435" i="1" s="1"/>
  <c r="AB435" i="1"/>
  <c r="AG435" i="1" s="1"/>
  <c r="AA435" i="1"/>
  <c r="AF435" i="1" s="1"/>
  <c r="AE434" i="1"/>
  <c r="AJ434" i="1" s="1"/>
  <c r="AD434" i="1"/>
  <c r="AI434" i="1" s="1"/>
  <c r="AC434" i="1"/>
  <c r="AH434" i="1" s="1"/>
  <c r="AB434" i="1"/>
  <c r="AG434" i="1" s="1"/>
  <c r="AA434" i="1"/>
  <c r="AF434" i="1" s="1"/>
  <c r="AE433" i="1"/>
  <c r="AJ433" i="1" s="1"/>
  <c r="AD433" i="1"/>
  <c r="AI433" i="1" s="1"/>
  <c r="AC433" i="1"/>
  <c r="AH433" i="1" s="1"/>
  <c r="AB433" i="1"/>
  <c r="AG433" i="1" s="1"/>
  <c r="AA433" i="1"/>
  <c r="AF433" i="1" s="1"/>
  <c r="AE432" i="1"/>
  <c r="AJ432" i="1" s="1"/>
  <c r="AD432" i="1"/>
  <c r="AI432" i="1" s="1"/>
  <c r="AC432" i="1"/>
  <c r="AH432" i="1" s="1"/>
  <c r="AB432" i="1"/>
  <c r="AG432" i="1" s="1"/>
  <c r="AA432" i="1"/>
  <c r="AF432" i="1" s="1"/>
  <c r="AE431" i="1"/>
  <c r="AJ431" i="1" s="1"/>
  <c r="AD431" i="1"/>
  <c r="AI431" i="1" s="1"/>
  <c r="AC431" i="1"/>
  <c r="AH431" i="1" s="1"/>
  <c r="AB431" i="1"/>
  <c r="AG431" i="1" s="1"/>
  <c r="AA431" i="1"/>
  <c r="AF431" i="1" s="1"/>
  <c r="AE430" i="1"/>
  <c r="AJ430" i="1" s="1"/>
  <c r="AD430" i="1"/>
  <c r="AI430" i="1" s="1"/>
  <c r="AC430" i="1"/>
  <c r="AH430" i="1" s="1"/>
  <c r="AB430" i="1"/>
  <c r="AG430" i="1" s="1"/>
  <c r="AA430" i="1"/>
  <c r="AF430" i="1" s="1"/>
  <c r="AE429" i="1"/>
  <c r="AJ429" i="1" s="1"/>
  <c r="AD429" i="1"/>
  <c r="AI429" i="1" s="1"/>
  <c r="AC429" i="1"/>
  <c r="AH429" i="1" s="1"/>
  <c r="AB429" i="1"/>
  <c r="AG429" i="1" s="1"/>
  <c r="AA429" i="1"/>
  <c r="AF429" i="1" s="1"/>
  <c r="AE428" i="1"/>
  <c r="AJ428" i="1" s="1"/>
  <c r="AD428" i="1"/>
  <c r="AI428" i="1" s="1"/>
  <c r="AC428" i="1"/>
  <c r="AH428" i="1" s="1"/>
  <c r="AB428" i="1"/>
  <c r="AG428" i="1" s="1"/>
  <c r="AA428" i="1"/>
  <c r="AF428" i="1" s="1"/>
  <c r="AE427" i="1"/>
  <c r="AJ427" i="1" s="1"/>
  <c r="AD427" i="1"/>
  <c r="AI427" i="1" s="1"/>
  <c r="AC427" i="1"/>
  <c r="AH427" i="1" s="1"/>
  <c r="AB427" i="1"/>
  <c r="AG427" i="1" s="1"/>
  <c r="AA427" i="1"/>
  <c r="AF427" i="1" s="1"/>
  <c r="AE426" i="1"/>
  <c r="AJ426" i="1" s="1"/>
  <c r="AD426" i="1"/>
  <c r="AI426" i="1" s="1"/>
  <c r="AC426" i="1"/>
  <c r="AH426" i="1" s="1"/>
  <c r="AB426" i="1"/>
  <c r="AG426" i="1" s="1"/>
  <c r="AA426" i="1"/>
  <c r="AF426" i="1" s="1"/>
  <c r="AE425" i="1"/>
  <c r="AJ425" i="1" s="1"/>
  <c r="AD425" i="1"/>
  <c r="AI425" i="1" s="1"/>
  <c r="AC425" i="1"/>
  <c r="AH425" i="1" s="1"/>
  <c r="AB425" i="1"/>
  <c r="AG425" i="1" s="1"/>
  <c r="AA425" i="1"/>
  <c r="AF425" i="1" s="1"/>
  <c r="AE424" i="1"/>
  <c r="AJ424" i="1" s="1"/>
  <c r="AD424" i="1"/>
  <c r="AI424" i="1" s="1"/>
  <c r="AC424" i="1"/>
  <c r="AH424" i="1" s="1"/>
  <c r="AB424" i="1"/>
  <c r="AG424" i="1" s="1"/>
  <c r="AA424" i="1"/>
  <c r="AF424" i="1" s="1"/>
  <c r="AE423" i="1"/>
  <c r="AJ423" i="1" s="1"/>
  <c r="AD423" i="1"/>
  <c r="AI423" i="1" s="1"/>
  <c r="AC423" i="1"/>
  <c r="AH423" i="1" s="1"/>
  <c r="AB423" i="1"/>
  <c r="AG423" i="1" s="1"/>
  <c r="AA423" i="1"/>
  <c r="AF423" i="1" s="1"/>
  <c r="AE422" i="1"/>
  <c r="AJ422" i="1" s="1"/>
  <c r="AD422" i="1"/>
  <c r="AI422" i="1" s="1"/>
  <c r="AC422" i="1"/>
  <c r="AH422" i="1" s="1"/>
  <c r="AB422" i="1"/>
  <c r="AG422" i="1" s="1"/>
  <c r="AA422" i="1"/>
  <c r="AF422" i="1" s="1"/>
  <c r="AE421" i="1"/>
  <c r="AJ421" i="1" s="1"/>
  <c r="AD421" i="1"/>
  <c r="AI421" i="1" s="1"/>
  <c r="AC421" i="1"/>
  <c r="AH421" i="1" s="1"/>
  <c r="AB421" i="1"/>
  <c r="AG421" i="1" s="1"/>
  <c r="AA421" i="1"/>
  <c r="AF421" i="1" s="1"/>
  <c r="AE420" i="1"/>
  <c r="AJ420" i="1" s="1"/>
  <c r="AD420" i="1"/>
  <c r="AI420" i="1" s="1"/>
  <c r="AC420" i="1"/>
  <c r="AH420" i="1" s="1"/>
  <c r="AB420" i="1"/>
  <c r="AG420" i="1" s="1"/>
  <c r="AA420" i="1"/>
  <c r="AF420" i="1" s="1"/>
  <c r="AE419" i="1"/>
  <c r="AJ419" i="1" s="1"/>
  <c r="AD419" i="1"/>
  <c r="AI419" i="1" s="1"/>
  <c r="AC419" i="1"/>
  <c r="AH419" i="1" s="1"/>
  <c r="AB419" i="1"/>
  <c r="AG419" i="1" s="1"/>
  <c r="AA419" i="1"/>
  <c r="AF419" i="1" s="1"/>
  <c r="AE418" i="1"/>
  <c r="AJ418" i="1" s="1"/>
  <c r="AD418" i="1"/>
  <c r="AI418" i="1" s="1"/>
  <c r="AC418" i="1"/>
  <c r="AH418" i="1" s="1"/>
  <c r="AB418" i="1"/>
  <c r="AG418" i="1" s="1"/>
  <c r="AA418" i="1"/>
  <c r="AF418" i="1" s="1"/>
  <c r="AE417" i="1"/>
  <c r="AJ417" i="1" s="1"/>
  <c r="AD417" i="1"/>
  <c r="AI417" i="1" s="1"/>
  <c r="AC417" i="1"/>
  <c r="AH417" i="1" s="1"/>
  <c r="AB417" i="1"/>
  <c r="AG417" i="1" s="1"/>
  <c r="AA417" i="1"/>
  <c r="AF417" i="1" s="1"/>
  <c r="AE416" i="1"/>
  <c r="AJ416" i="1" s="1"/>
  <c r="AD416" i="1"/>
  <c r="AI416" i="1" s="1"/>
  <c r="AC416" i="1"/>
  <c r="AH416" i="1" s="1"/>
  <c r="AB416" i="1"/>
  <c r="AG416" i="1" s="1"/>
  <c r="AA416" i="1"/>
  <c r="AF416" i="1" s="1"/>
  <c r="AE415" i="1"/>
  <c r="AJ415" i="1" s="1"/>
  <c r="AD415" i="1"/>
  <c r="AI415" i="1" s="1"/>
  <c r="AC415" i="1"/>
  <c r="AH415" i="1" s="1"/>
  <c r="AB415" i="1"/>
  <c r="AG415" i="1" s="1"/>
  <c r="AA415" i="1"/>
  <c r="AF415" i="1" s="1"/>
  <c r="AE414" i="1"/>
  <c r="AJ414" i="1" s="1"/>
  <c r="AD414" i="1"/>
  <c r="AI414" i="1" s="1"/>
  <c r="AC414" i="1"/>
  <c r="AH414" i="1" s="1"/>
  <c r="AB414" i="1"/>
  <c r="AG414" i="1" s="1"/>
  <c r="AA414" i="1"/>
  <c r="AF414" i="1" s="1"/>
  <c r="AE413" i="1"/>
  <c r="AJ413" i="1" s="1"/>
  <c r="AD413" i="1"/>
  <c r="AI413" i="1" s="1"/>
  <c r="AC413" i="1"/>
  <c r="AH413" i="1" s="1"/>
  <c r="AB413" i="1"/>
  <c r="AG413" i="1" s="1"/>
  <c r="AA413" i="1"/>
  <c r="AF413" i="1" s="1"/>
  <c r="AE412" i="1"/>
  <c r="AJ412" i="1" s="1"/>
  <c r="AD412" i="1"/>
  <c r="AI412" i="1" s="1"/>
  <c r="AC412" i="1"/>
  <c r="AH412" i="1" s="1"/>
  <c r="AB412" i="1"/>
  <c r="AG412" i="1" s="1"/>
  <c r="AA412" i="1"/>
  <c r="AF412" i="1" s="1"/>
  <c r="AE411" i="1"/>
  <c r="AJ411" i="1" s="1"/>
  <c r="AD411" i="1"/>
  <c r="AI411" i="1" s="1"/>
  <c r="AC411" i="1"/>
  <c r="AH411" i="1" s="1"/>
  <c r="AB411" i="1"/>
  <c r="AG411" i="1" s="1"/>
  <c r="AA411" i="1"/>
  <c r="AF411" i="1" s="1"/>
  <c r="AE410" i="1"/>
  <c r="AJ410" i="1" s="1"/>
  <c r="AD410" i="1"/>
  <c r="AI410" i="1" s="1"/>
  <c r="AC410" i="1"/>
  <c r="AH410" i="1" s="1"/>
  <c r="AB410" i="1"/>
  <c r="AG410" i="1" s="1"/>
  <c r="AA410" i="1"/>
  <c r="AF410" i="1" s="1"/>
  <c r="AE409" i="1"/>
  <c r="AJ409" i="1" s="1"/>
  <c r="AD409" i="1"/>
  <c r="AI409" i="1" s="1"/>
  <c r="AC409" i="1"/>
  <c r="AH409" i="1" s="1"/>
  <c r="AB409" i="1"/>
  <c r="AG409" i="1" s="1"/>
  <c r="AA409" i="1"/>
  <c r="AF409" i="1" s="1"/>
  <c r="AE408" i="1"/>
  <c r="AJ408" i="1" s="1"/>
  <c r="AD408" i="1"/>
  <c r="AI408" i="1" s="1"/>
  <c r="AC408" i="1"/>
  <c r="AH408" i="1" s="1"/>
  <c r="AB408" i="1"/>
  <c r="AG408" i="1" s="1"/>
  <c r="AA408" i="1"/>
  <c r="AF408" i="1" s="1"/>
  <c r="AE407" i="1"/>
  <c r="AJ407" i="1" s="1"/>
  <c r="AD407" i="1"/>
  <c r="AI407" i="1" s="1"/>
  <c r="AC407" i="1"/>
  <c r="AH407" i="1" s="1"/>
  <c r="AB407" i="1"/>
  <c r="AG407" i="1" s="1"/>
  <c r="AA407" i="1"/>
  <c r="AF407" i="1" s="1"/>
  <c r="AE406" i="1"/>
  <c r="AJ406" i="1" s="1"/>
  <c r="AD406" i="1"/>
  <c r="AI406" i="1" s="1"/>
  <c r="AC406" i="1"/>
  <c r="AH406" i="1" s="1"/>
  <c r="AB406" i="1"/>
  <c r="AG406" i="1" s="1"/>
  <c r="AA406" i="1"/>
  <c r="AF406" i="1" s="1"/>
  <c r="AE405" i="1"/>
  <c r="AJ405" i="1" s="1"/>
  <c r="AD405" i="1"/>
  <c r="AI405" i="1" s="1"/>
  <c r="AC405" i="1"/>
  <c r="AH405" i="1" s="1"/>
  <c r="AB405" i="1"/>
  <c r="AG405" i="1" s="1"/>
  <c r="AA405" i="1"/>
  <c r="AF405" i="1" s="1"/>
  <c r="AE404" i="1"/>
  <c r="AJ404" i="1" s="1"/>
  <c r="AD404" i="1"/>
  <c r="AI404" i="1" s="1"/>
  <c r="AC404" i="1"/>
  <c r="AH404" i="1" s="1"/>
  <c r="AB404" i="1"/>
  <c r="AG404" i="1" s="1"/>
  <c r="AA404" i="1"/>
  <c r="AF404" i="1" s="1"/>
  <c r="AE403" i="1"/>
  <c r="AJ403" i="1" s="1"/>
  <c r="AD403" i="1"/>
  <c r="AI403" i="1" s="1"/>
  <c r="AC403" i="1"/>
  <c r="AH403" i="1" s="1"/>
  <c r="AB403" i="1"/>
  <c r="AG403" i="1" s="1"/>
  <c r="AA403" i="1"/>
  <c r="AF403" i="1" s="1"/>
  <c r="AE402" i="1"/>
  <c r="AJ402" i="1" s="1"/>
  <c r="AD402" i="1"/>
  <c r="AI402" i="1" s="1"/>
  <c r="AC402" i="1"/>
  <c r="AH402" i="1" s="1"/>
  <c r="AB402" i="1"/>
  <c r="AG402" i="1" s="1"/>
  <c r="AA402" i="1"/>
  <c r="AF402" i="1" s="1"/>
  <c r="AE401" i="1"/>
  <c r="AJ401" i="1" s="1"/>
  <c r="AD401" i="1"/>
  <c r="AI401" i="1" s="1"/>
  <c r="AC401" i="1"/>
  <c r="AH401" i="1" s="1"/>
  <c r="AB401" i="1"/>
  <c r="AG401" i="1" s="1"/>
  <c r="AA401" i="1"/>
  <c r="AF401" i="1" s="1"/>
  <c r="AE400" i="1"/>
  <c r="AJ400" i="1" s="1"/>
  <c r="AD400" i="1"/>
  <c r="AI400" i="1" s="1"/>
  <c r="AC400" i="1"/>
  <c r="AH400" i="1" s="1"/>
  <c r="AB400" i="1"/>
  <c r="AG400" i="1" s="1"/>
  <c r="AA400" i="1"/>
  <c r="AF400" i="1" s="1"/>
  <c r="AE399" i="1"/>
  <c r="AJ399" i="1" s="1"/>
  <c r="AD399" i="1"/>
  <c r="AI399" i="1" s="1"/>
  <c r="AC399" i="1"/>
  <c r="AH399" i="1" s="1"/>
  <c r="AB399" i="1"/>
  <c r="AG399" i="1" s="1"/>
  <c r="AA399" i="1"/>
  <c r="AF399" i="1" s="1"/>
  <c r="AE398" i="1"/>
  <c r="AJ398" i="1" s="1"/>
  <c r="AD398" i="1"/>
  <c r="AI398" i="1" s="1"/>
  <c r="AC398" i="1"/>
  <c r="AH398" i="1" s="1"/>
  <c r="AB398" i="1"/>
  <c r="AG398" i="1" s="1"/>
  <c r="AA398" i="1"/>
  <c r="AF398" i="1" s="1"/>
  <c r="AE397" i="1"/>
  <c r="AJ397" i="1" s="1"/>
  <c r="AD397" i="1"/>
  <c r="AI397" i="1" s="1"/>
  <c r="AC397" i="1"/>
  <c r="AH397" i="1" s="1"/>
  <c r="AB397" i="1"/>
  <c r="AG397" i="1" s="1"/>
  <c r="AA397" i="1"/>
  <c r="AF397" i="1" s="1"/>
  <c r="AE396" i="1"/>
  <c r="AJ396" i="1" s="1"/>
  <c r="AD396" i="1"/>
  <c r="AI396" i="1" s="1"/>
  <c r="AC396" i="1"/>
  <c r="AH396" i="1" s="1"/>
  <c r="AB396" i="1"/>
  <c r="AG396" i="1" s="1"/>
  <c r="AA396" i="1"/>
  <c r="AF396" i="1" s="1"/>
  <c r="AE395" i="1"/>
  <c r="AJ395" i="1" s="1"/>
  <c r="AD395" i="1"/>
  <c r="AI395" i="1" s="1"/>
  <c r="AC395" i="1"/>
  <c r="AH395" i="1" s="1"/>
  <c r="AB395" i="1"/>
  <c r="AG395" i="1" s="1"/>
  <c r="AA395" i="1"/>
  <c r="AF395" i="1" s="1"/>
  <c r="AE394" i="1"/>
  <c r="AJ394" i="1" s="1"/>
  <c r="AD394" i="1"/>
  <c r="AI394" i="1" s="1"/>
  <c r="AC394" i="1"/>
  <c r="AH394" i="1" s="1"/>
  <c r="AB394" i="1"/>
  <c r="AG394" i="1" s="1"/>
  <c r="AA394" i="1"/>
  <c r="AF394" i="1" s="1"/>
  <c r="AE393" i="1"/>
  <c r="AJ393" i="1" s="1"/>
  <c r="AD393" i="1"/>
  <c r="AI393" i="1" s="1"/>
  <c r="AC393" i="1"/>
  <c r="AH393" i="1" s="1"/>
  <c r="AB393" i="1"/>
  <c r="AG393" i="1" s="1"/>
  <c r="AA393" i="1"/>
  <c r="AF393" i="1" s="1"/>
  <c r="AE392" i="1"/>
  <c r="AJ392" i="1" s="1"/>
  <c r="AD392" i="1"/>
  <c r="AI392" i="1" s="1"/>
  <c r="AC392" i="1"/>
  <c r="AH392" i="1" s="1"/>
  <c r="AB392" i="1"/>
  <c r="AG392" i="1" s="1"/>
  <c r="AA392" i="1"/>
  <c r="AF392" i="1" s="1"/>
  <c r="AE391" i="1"/>
  <c r="AJ391" i="1" s="1"/>
  <c r="AD391" i="1"/>
  <c r="AI391" i="1" s="1"/>
  <c r="AC391" i="1"/>
  <c r="AH391" i="1" s="1"/>
  <c r="AB391" i="1"/>
  <c r="AG391" i="1" s="1"/>
  <c r="AA391" i="1"/>
  <c r="AF391" i="1" s="1"/>
  <c r="AE390" i="1"/>
  <c r="AJ390" i="1" s="1"/>
  <c r="AD390" i="1"/>
  <c r="AI390" i="1" s="1"/>
  <c r="AC390" i="1"/>
  <c r="AH390" i="1" s="1"/>
  <c r="AB390" i="1"/>
  <c r="AG390" i="1" s="1"/>
  <c r="AA390" i="1"/>
  <c r="AF390" i="1" s="1"/>
  <c r="AE389" i="1"/>
  <c r="AJ389" i="1" s="1"/>
  <c r="AD389" i="1"/>
  <c r="AI389" i="1" s="1"/>
  <c r="AC389" i="1"/>
  <c r="AH389" i="1" s="1"/>
  <c r="AB389" i="1"/>
  <c r="AG389" i="1" s="1"/>
  <c r="AA389" i="1"/>
  <c r="AF389" i="1" s="1"/>
  <c r="AE388" i="1"/>
  <c r="AJ388" i="1" s="1"/>
  <c r="AD388" i="1"/>
  <c r="AI388" i="1" s="1"/>
  <c r="AC388" i="1"/>
  <c r="AH388" i="1" s="1"/>
  <c r="AB388" i="1"/>
  <c r="AG388" i="1" s="1"/>
  <c r="AA388" i="1"/>
  <c r="AF388" i="1" s="1"/>
  <c r="AE387" i="1"/>
  <c r="AJ387" i="1" s="1"/>
  <c r="AD387" i="1"/>
  <c r="AI387" i="1" s="1"/>
  <c r="AC387" i="1"/>
  <c r="AH387" i="1" s="1"/>
  <c r="AB387" i="1"/>
  <c r="AG387" i="1" s="1"/>
  <c r="AA387" i="1"/>
  <c r="AF387" i="1" s="1"/>
  <c r="AE386" i="1"/>
  <c r="AJ386" i="1" s="1"/>
  <c r="AD386" i="1"/>
  <c r="AI386" i="1" s="1"/>
  <c r="AC386" i="1"/>
  <c r="AH386" i="1" s="1"/>
  <c r="AB386" i="1"/>
  <c r="AG386" i="1" s="1"/>
  <c r="AA386" i="1"/>
  <c r="AF386" i="1" s="1"/>
  <c r="AE385" i="1"/>
  <c r="AJ385" i="1" s="1"/>
  <c r="AD385" i="1"/>
  <c r="AI385" i="1" s="1"/>
  <c r="AC385" i="1"/>
  <c r="AH385" i="1" s="1"/>
  <c r="AB385" i="1"/>
  <c r="AG385" i="1" s="1"/>
  <c r="AA385" i="1"/>
  <c r="AF385" i="1" s="1"/>
  <c r="AE384" i="1"/>
  <c r="AJ384" i="1" s="1"/>
  <c r="AD384" i="1"/>
  <c r="AI384" i="1" s="1"/>
  <c r="AC384" i="1"/>
  <c r="AH384" i="1" s="1"/>
  <c r="AB384" i="1"/>
  <c r="AG384" i="1" s="1"/>
  <c r="AA384" i="1"/>
  <c r="AF384" i="1" s="1"/>
  <c r="AE383" i="1"/>
  <c r="AJ383" i="1" s="1"/>
  <c r="AD383" i="1"/>
  <c r="AI383" i="1" s="1"/>
  <c r="AC383" i="1"/>
  <c r="AH383" i="1" s="1"/>
  <c r="AB383" i="1"/>
  <c r="AG383" i="1" s="1"/>
  <c r="AA383" i="1"/>
  <c r="AF383" i="1" s="1"/>
  <c r="AE382" i="1"/>
  <c r="AJ382" i="1" s="1"/>
  <c r="AD382" i="1"/>
  <c r="AI382" i="1" s="1"/>
  <c r="AC382" i="1"/>
  <c r="AH382" i="1" s="1"/>
  <c r="AB382" i="1"/>
  <c r="AG382" i="1" s="1"/>
  <c r="AA382" i="1"/>
  <c r="AF382" i="1" s="1"/>
  <c r="AE381" i="1"/>
  <c r="AJ381" i="1" s="1"/>
  <c r="AD381" i="1"/>
  <c r="AI381" i="1" s="1"/>
  <c r="AC381" i="1"/>
  <c r="AH381" i="1" s="1"/>
  <c r="AB381" i="1"/>
  <c r="AG381" i="1" s="1"/>
  <c r="AA381" i="1"/>
  <c r="AF381" i="1" s="1"/>
  <c r="AE380" i="1"/>
  <c r="AJ380" i="1" s="1"/>
  <c r="AD380" i="1"/>
  <c r="AI380" i="1" s="1"/>
  <c r="AC380" i="1"/>
  <c r="AH380" i="1" s="1"/>
  <c r="AB380" i="1"/>
  <c r="AG380" i="1" s="1"/>
  <c r="AA380" i="1"/>
  <c r="AF380" i="1" s="1"/>
  <c r="AE379" i="1"/>
  <c r="AJ379" i="1" s="1"/>
  <c r="AD379" i="1"/>
  <c r="AI379" i="1" s="1"/>
  <c r="AC379" i="1"/>
  <c r="AH379" i="1" s="1"/>
  <c r="AB379" i="1"/>
  <c r="AG379" i="1" s="1"/>
  <c r="AA379" i="1"/>
  <c r="AF379" i="1" s="1"/>
  <c r="AE378" i="1"/>
  <c r="AJ378" i="1" s="1"/>
  <c r="AD378" i="1"/>
  <c r="AI378" i="1" s="1"/>
  <c r="AC378" i="1"/>
  <c r="AH378" i="1" s="1"/>
  <c r="AB378" i="1"/>
  <c r="AG378" i="1" s="1"/>
  <c r="AA378" i="1"/>
  <c r="AF378" i="1" s="1"/>
  <c r="AE377" i="1"/>
  <c r="AJ377" i="1" s="1"/>
  <c r="AD377" i="1"/>
  <c r="AI377" i="1" s="1"/>
  <c r="AC377" i="1"/>
  <c r="AH377" i="1" s="1"/>
  <c r="AB377" i="1"/>
  <c r="AG377" i="1" s="1"/>
  <c r="AA377" i="1"/>
  <c r="AF377" i="1" s="1"/>
  <c r="AE376" i="1"/>
  <c r="AJ376" i="1" s="1"/>
  <c r="AD376" i="1"/>
  <c r="AI376" i="1" s="1"/>
  <c r="AC376" i="1"/>
  <c r="AH376" i="1" s="1"/>
  <c r="AB376" i="1"/>
  <c r="AG376" i="1" s="1"/>
  <c r="AA376" i="1"/>
  <c r="AF376" i="1" s="1"/>
  <c r="AE375" i="1"/>
  <c r="AJ375" i="1" s="1"/>
  <c r="AD375" i="1"/>
  <c r="AI375" i="1" s="1"/>
  <c r="AC375" i="1"/>
  <c r="AH375" i="1" s="1"/>
  <c r="AB375" i="1"/>
  <c r="AG375" i="1" s="1"/>
  <c r="AA375" i="1"/>
  <c r="AF375" i="1" s="1"/>
  <c r="AE374" i="1"/>
  <c r="AJ374" i="1" s="1"/>
  <c r="AD374" i="1"/>
  <c r="AI374" i="1" s="1"/>
  <c r="AC374" i="1"/>
  <c r="AH374" i="1" s="1"/>
  <c r="AB374" i="1"/>
  <c r="AG374" i="1" s="1"/>
  <c r="AA374" i="1"/>
  <c r="AF374" i="1" s="1"/>
  <c r="AE373" i="1"/>
  <c r="AJ373" i="1" s="1"/>
  <c r="AD373" i="1"/>
  <c r="AI373" i="1" s="1"/>
  <c r="AC373" i="1"/>
  <c r="AH373" i="1" s="1"/>
  <c r="AB373" i="1"/>
  <c r="AG373" i="1" s="1"/>
  <c r="AA373" i="1"/>
  <c r="AF373" i="1" s="1"/>
  <c r="AE372" i="1"/>
  <c r="AJ372" i="1" s="1"/>
  <c r="AD372" i="1"/>
  <c r="AI372" i="1" s="1"/>
  <c r="AC372" i="1"/>
  <c r="AH372" i="1" s="1"/>
  <c r="AB372" i="1"/>
  <c r="AG372" i="1" s="1"/>
  <c r="AA372" i="1"/>
  <c r="AF372" i="1" s="1"/>
  <c r="AE371" i="1"/>
  <c r="AJ371" i="1" s="1"/>
  <c r="AD371" i="1"/>
  <c r="AI371" i="1" s="1"/>
  <c r="AC371" i="1"/>
  <c r="AH371" i="1" s="1"/>
  <c r="AB371" i="1"/>
  <c r="AG371" i="1" s="1"/>
  <c r="AA371" i="1"/>
  <c r="AF371" i="1" s="1"/>
  <c r="AE370" i="1"/>
  <c r="AJ370" i="1" s="1"/>
  <c r="AD370" i="1"/>
  <c r="AI370" i="1" s="1"/>
  <c r="AC370" i="1"/>
  <c r="AH370" i="1" s="1"/>
  <c r="AB370" i="1"/>
  <c r="AG370" i="1" s="1"/>
  <c r="AA370" i="1"/>
  <c r="AF370" i="1" s="1"/>
  <c r="AE369" i="1"/>
  <c r="AJ369" i="1" s="1"/>
  <c r="AD369" i="1"/>
  <c r="AI369" i="1" s="1"/>
  <c r="AC369" i="1"/>
  <c r="AH369" i="1" s="1"/>
  <c r="AB369" i="1"/>
  <c r="AG369" i="1" s="1"/>
  <c r="AA369" i="1"/>
  <c r="AF369" i="1" s="1"/>
  <c r="AE368" i="1"/>
  <c r="AJ368" i="1" s="1"/>
  <c r="AD368" i="1"/>
  <c r="AI368" i="1" s="1"/>
  <c r="AC368" i="1"/>
  <c r="AH368" i="1" s="1"/>
  <c r="AB368" i="1"/>
  <c r="AG368" i="1" s="1"/>
  <c r="AA368" i="1"/>
  <c r="AF368" i="1" s="1"/>
  <c r="AE367" i="1"/>
  <c r="AJ367" i="1" s="1"/>
  <c r="AD367" i="1"/>
  <c r="AI367" i="1" s="1"/>
  <c r="AC367" i="1"/>
  <c r="AH367" i="1" s="1"/>
  <c r="AB367" i="1"/>
  <c r="AG367" i="1" s="1"/>
  <c r="AA367" i="1"/>
  <c r="AF367" i="1" s="1"/>
  <c r="AE366" i="1"/>
  <c r="AJ366" i="1" s="1"/>
  <c r="AD366" i="1"/>
  <c r="AI366" i="1" s="1"/>
  <c r="AC366" i="1"/>
  <c r="AH366" i="1" s="1"/>
  <c r="AB366" i="1"/>
  <c r="AG366" i="1" s="1"/>
  <c r="AA366" i="1"/>
  <c r="AF366" i="1" s="1"/>
  <c r="AE365" i="1"/>
  <c r="AJ365" i="1" s="1"/>
  <c r="AD365" i="1"/>
  <c r="AI365" i="1" s="1"/>
  <c r="AC365" i="1"/>
  <c r="AH365" i="1" s="1"/>
  <c r="AB365" i="1"/>
  <c r="AG365" i="1" s="1"/>
  <c r="AA365" i="1"/>
  <c r="AF365" i="1" s="1"/>
  <c r="AE364" i="1"/>
  <c r="AJ364" i="1" s="1"/>
  <c r="AD364" i="1"/>
  <c r="AI364" i="1" s="1"/>
  <c r="AC364" i="1"/>
  <c r="AH364" i="1" s="1"/>
  <c r="AB364" i="1"/>
  <c r="AG364" i="1" s="1"/>
  <c r="AA364" i="1"/>
  <c r="AF364" i="1" s="1"/>
  <c r="AE363" i="1"/>
  <c r="AJ363" i="1" s="1"/>
  <c r="AD363" i="1"/>
  <c r="AI363" i="1" s="1"/>
  <c r="AC363" i="1"/>
  <c r="AH363" i="1" s="1"/>
  <c r="AB363" i="1"/>
  <c r="AG363" i="1" s="1"/>
  <c r="AA363" i="1"/>
  <c r="AF363" i="1" s="1"/>
  <c r="AE362" i="1"/>
  <c r="AJ362" i="1" s="1"/>
  <c r="AD362" i="1"/>
  <c r="AI362" i="1" s="1"/>
  <c r="AC362" i="1"/>
  <c r="AH362" i="1" s="1"/>
  <c r="AB362" i="1"/>
  <c r="AG362" i="1" s="1"/>
  <c r="AA362" i="1"/>
  <c r="AF362" i="1" s="1"/>
  <c r="AE361" i="1"/>
  <c r="AJ361" i="1" s="1"/>
  <c r="AD361" i="1"/>
  <c r="AI361" i="1" s="1"/>
  <c r="AC361" i="1"/>
  <c r="AH361" i="1" s="1"/>
  <c r="AB361" i="1"/>
  <c r="AG361" i="1" s="1"/>
  <c r="AA361" i="1"/>
  <c r="AF361" i="1" s="1"/>
  <c r="AE360" i="1"/>
  <c r="AJ360" i="1" s="1"/>
  <c r="AD360" i="1"/>
  <c r="AI360" i="1" s="1"/>
  <c r="AC360" i="1"/>
  <c r="AH360" i="1" s="1"/>
  <c r="AB360" i="1"/>
  <c r="AG360" i="1" s="1"/>
  <c r="AA360" i="1"/>
  <c r="AF360" i="1" s="1"/>
  <c r="AE359" i="1"/>
  <c r="AJ359" i="1" s="1"/>
  <c r="AD359" i="1"/>
  <c r="AI359" i="1" s="1"/>
  <c r="AC359" i="1"/>
  <c r="AH359" i="1" s="1"/>
  <c r="AB359" i="1"/>
  <c r="AG359" i="1" s="1"/>
  <c r="AA359" i="1"/>
  <c r="AF359" i="1" s="1"/>
  <c r="AE358" i="1"/>
  <c r="AJ358" i="1" s="1"/>
  <c r="AD358" i="1"/>
  <c r="AI358" i="1" s="1"/>
  <c r="AC358" i="1"/>
  <c r="AH358" i="1" s="1"/>
  <c r="AB358" i="1"/>
  <c r="AG358" i="1" s="1"/>
  <c r="AA358" i="1"/>
  <c r="AF358" i="1" s="1"/>
  <c r="AE357" i="1"/>
  <c r="AJ357" i="1" s="1"/>
  <c r="AD357" i="1"/>
  <c r="AI357" i="1" s="1"/>
  <c r="AC357" i="1"/>
  <c r="AH357" i="1" s="1"/>
  <c r="AB357" i="1"/>
  <c r="AG357" i="1" s="1"/>
  <c r="AA357" i="1"/>
  <c r="AF357" i="1" s="1"/>
  <c r="AE356" i="1"/>
  <c r="AJ356" i="1" s="1"/>
  <c r="AD356" i="1"/>
  <c r="AI356" i="1" s="1"/>
  <c r="AC356" i="1"/>
  <c r="AH356" i="1" s="1"/>
  <c r="AB356" i="1"/>
  <c r="AG356" i="1" s="1"/>
  <c r="AA356" i="1"/>
  <c r="AF356" i="1" s="1"/>
  <c r="AE355" i="1"/>
  <c r="AJ355" i="1" s="1"/>
  <c r="AD355" i="1"/>
  <c r="AI355" i="1" s="1"/>
  <c r="AC355" i="1"/>
  <c r="AH355" i="1" s="1"/>
  <c r="AB355" i="1"/>
  <c r="AG355" i="1" s="1"/>
  <c r="AA355" i="1"/>
  <c r="AF355" i="1" s="1"/>
  <c r="AE354" i="1"/>
  <c r="AJ354" i="1" s="1"/>
  <c r="AD354" i="1"/>
  <c r="AI354" i="1" s="1"/>
  <c r="AC354" i="1"/>
  <c r="AH354" i="1" s="1"/>
  <c r="AB354" i="1"/>
  <c r="AG354" i="1" s="1"/>
  <c r="AA354" i="1"/>
  <c r="AF354" i="1" s="1"/>
  <c r="AE353" i="1"/>
  <c r="AJ353" i="1" s="1"/>
  <c r="AD353" i="1"/>
  <c r="AI353" i="1" s="1"/>
  <c r="AC353" i="1"/>
  <c r="AH353" i="1" s="1"/>
  <c r="AB353" i="1"/>
  <c r="AG353" i="1" s="1"/>
  <c r="AA353" i="1"/>
  <c r="AF353" i="1" s="1"/>
  <c r="AE352" i="1"/>
  <c r="AJ352" i="1" s="1"/>
  <c r="AD352" i="1"/>
  <c r="AI352" i="1" s="1"/>
  <c r="AC352" i="1"/>
  <c r="AH352" i="1" s="1"/>
  <c r="AB352" i="1"/>
  <c r="AG352" i="1" s="1"/>
  <c r="AA352" i="1"/>
  <c r="AF352" i="1" s="1"/>
  <c r="AE351" i="1"/>
  <c r="AJ351" i="1" s="1"/>
  <c r="AD351" i="1"/>
  <c r="AI351" i="1" s="1"/>
  <c r="AC351" i="1"/>
  <c r="AH351" i="1" s="1"/>
  <c r="AB351" i="1"/>
  <c r="AG351" i="1" s="1"/>
  <c r="AA351" i="1"/>
  <c r="AF351" i="1" s="1"/>
  <c r="AE350" i="1"/>
  <c r="AJ350" i="1" s="1"/>
  <c r="AD350" i="1"/>
  <c r="AI350" i="1" s="1"/>
  <c r="AC350" i="1"/>
  <c r="AH350" i="1" s="1"/>
  <c r="AB350" i="1"/>
  <c r="AG350" i="1" s="1"/>
  <c r="AA350" i="1"/>
  <c r="AF350" i="1" s="1"/>
  <c r="AE349" i="1"/>
  <c r="AJ349" i="1" s="1"/>
  <c r="AD349" i="1"/>
  <c r="AI349" i="1" s="1"/>
  <c r="AC349" i="1"/>
  <c r="AH349" i="1" s="1"/>
  <c r="AB349" i="1"/>
  <c r="AG349" i="1" s="1"/>
  <c r="AA349" i="1"/>
  <c r="AF349" i="1" s="1"/>
  <c r="AE348" i="1"/>
  <c r="AJ348" i="1" s="1"/>
  <c r="AD348" i="1"/>
  <c r="AI348" i="1" s="1"/>
  <c r="AC348" i="1"/>
  <c r="AH348" i="1" s="1"/>
  <c r="AB348" i="1"/>
  <c r="AG348" i="1" s="1"/>
  <c r="AA348" i="1"/>
  <c r="AF348" i="1" s="1"/>
  <c r="AE347" i="1"/>
  <c r="AJ347" i="1" s="1"/>
  <c r="AD347" i="1"/>
  <c r="AI347" i="1" s="1"/>
  <c r="AC347" i="1"/>
  <c r="AH347" i="1" s="1"/>
  <c r="AB347" i="1"/>
  <c r="AG347" i="1" s="1"/>
  <c r="AA347" i="1"/>
  <c r="AF347" i="1" s="1"/>
  <c r="AE346" i="1"/>
  <c r="AJ346" i="1" s="1"/>
  <c r="AD346" i="1"/>
  <c r="AI346" i="1" s="1"/>
  <c r="AC346" i="1"/>
  <c r="AH346" i="1" s="1"/>
  <c r="AB346" i="1"/>
  <c r="AG346" i="1" s="1"/>
  <c r="AA346" i="1"/>
  <c r="AF346" i="1" s="1"/>
  <c r="AE345" i="1"/>
  <c r="AJ345" i="1" s="1"/>
  <c r="AD345" i="1"/>
  <c r="AI345" i="1" s="1"/>
  <c r="AC345" i="1"/>
  <c r="AH345" i="1" s="1"/>
  <c r="AB345" i="1"/>
  <c r="AG345" i="1" s="1"/>
  <c r="AA345" i="1"/>
  <c r="AF345" i="1" s="1"/>
  <c r="AE344" i="1"/>
  <c r="AJ344" i="1" s="1"/>
  <c r="AD344" i="1"/>
  <c r="AI344" i="1" s="1"/>
  <c r="AC344" i="1"/>
  <c r="AH344" i="1" s="1"/>
  <c r="AB344" i="1"/>
  <c r="AG344" i="1" s="1"/>
  <c r="AA344" i="1"/>
  <c r="AF344" i="1" s="1"/>
  <c r="AE343" i="1"/>
  <c r="AJ343" i="1" s="1"/>
  <c r="AD343" i="1"/>
  <c r="AI343" i="1" s="1"/>
  <c r="AC343" i="1"/>
  <c r="AH343" i="1" s="1"/>
  <c r="AB343" i="1"/>
  <c r="AG343" i="1" s="1"/>
  <c r="AA343" i="1"/>
  <c r="AF343" i="1" s="1"/>
  <c r="AE342" i="1"/>
  <c r="AJ342" i="1" s="1"/>
  <c r="AD342" i="1"/>
  <c r="AI342" i="1" s="1"/>
  <c r="AC342" i="1"/>
  <c r="AH342" i="1" s="1"/>
  <c r="AB342" i="1"/>
  <c r="AG342" i="1" s="1"/>
  <c r="AA342" i="1"/>
  <c r="AF342" i="1" s="1"/>
  <c r="AE341" i="1"/>
  <c r="AJ341" i="1" s="1"/>
  <c r="AD341" i="1"/>
  <c r="AI341" i="1" s="1"/>
  <c r="AC341" i="1"/>
  <c r="AH341" i="1" s="1"/>
  <c r="AB341" i="1"/>
  <c r="AG341" i="1" s="1"/>
  <c r="AA341" i="1"/>
  <c r="AF341" i="1" s="1"/>
  <c r="AE340" i="1"/>
  <c r="AJ340" i="1" s="1"/>
  <c r="AD340" i="1"/>
  <c r="AI340" i="1" s="1"/>
  <c r="AC340" i="1"/>
  <c r="AH340" i="1" s="1"/>
  <c r="AB340" i="1"/>
  <c r="AG340" i="1" s="1"/>
  <c r="AA340" i="1"/>
  <c r="AF340" i="1" s="1"/>
  <c r="AE339" i="1"/>
  <c r="AJ339" i="1" s="1"/>
  <c r="AD339" i="1"/>
  <c r="AI339" i="1" s="1"/>
  <c r="AC339" i="1"/>
  <c r="AH339" i="1" s="1"/>
  <c r="AB339" i="1"/>
  <c r="AG339" i="1" s="1"/>
  <c r="AA339" i="1"/>
  <c r="AF339" i="1" s="1"/>
  <c r="AE338" i="1"/>
  <c r="AJ338" i="1" s="1"/>
  <c r="AD338" i="1"/>
  <c r="AI338" i="1" s="1"/>
  <c r="AC338" i="1"/>
  <c r="AH338" i="1" s="1"/>
  <c r="AB338" i="1"/>
  <c r="AG338" i="1" s="1"/>
  <c r="AA338" i="1"/>
  <c r="AF338" i="1" s="1"/>
  <c r="AE337" i="1"/>
  <c r="AJ337" i="1" s="1"/>
  <c r="AD337" i="1"/>
  <c r="AI337" i="1" s="1"/>
  <c r="AC337" i="1"/>
  <c r="AH337" i="1" s="1"/>
  <c r="AB337" i="1"/>
  <c r="AG337" i="1" s="1"/>
  <c r="AA337" i="1"/>
  <c r="AF337" i="1" s="1"/>
  <c r="AE336" i="1"/>
  <c r="AJ336" i="1" s="1"/>
  <c r="AD336" i="1"/>
  <c r="AI336" i="1" s="1"/>
  <c r="AC336" i="1"/>
  <c r="AH336" i="1" s="1"/>
  <c r="AB336" i="1"/>
  <c r="AG336" i="1" s="1"/>
  <c r="AA336" i="1"/>
  <c r="AF336" i="1" s="1"/>
  <c r="AE335" i="1"/>
  <c r="AJ335" i="1" s="1"/>
  <c r="AD335" i="1"/>
  <c r="AI335" i="1" s="1"/>
  <c r="AC335" i="1"/>
  <c r="AH335" i="1" s="1"/>
  <c r="AB335" i="1"/>
  <c r="AG335" i="1" s="1"/>
  <c r="AA335" i="1"/>
  <c r="AF335" i="1" s="1"/>
  <c r="AE334" i="1"/>
  <c r="AJ334" i="1" s="1"/>
  <c r="AD334" i="1"/>
  <c r="AI334" i="1" s="1"/>
  <c r="AC334" i="1"/>
  <c r="AH334" i="1" s="1"/>
  <c r="AB334" i="1"/>
  <c r="AG334" i="1" s="1"/>
  <c r="AA334" i="1"/>
  <c r="AF334" i="1" s="1"/>
  <c r="AE333" i="1"/>
  <c r="AJ333" i="1" s="1"/>
  <c r="AD333" i="1"/>
  <c r="AI333" i="1" s="1"/>
  <c r="AC333" i="1"/>
  <c r="AH333" i="1" s="1"/>
  <c r="AB333" i="1"/>
  <c r="AG333" i="1" s="1"/>
  <c r="AA333" i="1"/>
  <c r="AF333" i="1" s="1"/>
  <c r="AE332" i="1"/>
  <c r="AJ332" i="1" s="1"/>
  <c r="AD332" i="1"/>
  <c r="AI332" i="1" s="1"/>
  <c r="AC332" i="1"/>
  <c r="AH332" i="1" s="1"/>
  <c r="AB332" i="1"/>
  <c r="AG332" i="1" s="1"/>
  <c r="AA332" i="1"/>
  <c r="AF332" i="1" s="1"/>
  <c r="AE331" i="1"/>
  <c r="AJ331" i="1" s="1"/>
  <c r="AD331" i="1"/>
  <c r="AI331" i="1" s="1"/>
  <c r="AC331" i="1"/>
  <c r="AH331" i="1" s="1"/>
  <c r="AB331" i="1"/>
  <c r="AG331" i="1" s="1"/>
  <c r="AA331" i="1"/>
  <c r="AF331" i="1" s="1"/>
  <c r="AE330" i="1"/>
  <c r="AJ330" i="1" s="1"/>
  <c r="AD330" i="1"/>
  <c r="AI330" i="1" s="1"/>
  <c r="AC330" i="1"/>
  <c r="AH330" i="1" s="1"/>
  <c r="AB330" i="1"/>
  <c r="AG330" i="1" s="1"/>
  <c r="AA330" i="1"/>
  <c r="AF330" i="1" s="1"/>
  <c r="AE329" i="1"/>
  <c r="AJ329" i="1" s="1"/>
  <c r="AD329" i="1"/>
  <c r="AI329" i="1" s="1"/>
  <c r="AC329" i="1"/>
  <c r="AH329" i="1" s="1"/>
  <c r="AB329" i="1"/>
  <c r="AG329" i="1" s="1"/>
  <c r="AA329" i="1"/>
  <c r="AF329" i="1" s="1"/>
  <c r="AE328" i="1"/>
  <c r="AJ328" i="1" s="1"/>
  <c r="AD328" i="1"/>
  <c r="AI328" i="1" s="1"/>
  <c r="AC328" i="1"/>
  <c r="AH328" i="1" s="1"/>
  <c r="AB328" i="1"/>
  <c r="AG328" i="1" s="1"/>
  <c r="AA328" i="1"/>
  <c r="AF328" i="1" s="1"/>
  <c r="AE327" i="1"/>
  <c r="AJ327" i="1" s="1"/>
  <c r="AD327" i="1"/>
  <c r="AI327" i="1" s="1"/>
  <c r="AC327" i="1"/>
  <c r="AH327" i="1" s="1"/>
  <c r="AB327" i="1"/>
  <c r="AG327" i="1" s="1"/>
  <c r="AA327" i="1"/>
  <c r="AF327" i="1" s="1"/>
  <c r="AE326" i="1"/>
  <c r="AJ326" i="1" s="1"/>
  <c r="AD326" i="1"/>
  <c r="AI326" i="1" s="1"/>
  <c r="AC326" i="1"/>
  <c r="AH326" i="1" s="1"/>
  <c r="AB326" i="1"/>
  <c r="AG326" i="1" s="1"/>
  <c r="AA326" i="1"/>
  <c r="AF326" i="1" s="1"/>
  <c r="AE325" i="1"/>
  <c r="AJ325" i="1" s="1"/>
  <c r="AD325" i="1"/>
  <c r="AI325" i="1" s="1"/>
  <c r="AC325" i="1"/>
  <c r="AH325" i="1" s="1"/>
  <c r="AB325" i="1"/>
  <c r="AG325" i="1" s="1"/>
  <c r="AA325" i="1"/>
  <c r="AF325" i="1" s="1"/>
  <c r="AE324" i="1"/>
  <c r="AJ324" i="1" s="1"/>
  <c r="AD324" i="1"/>
  <c r="AI324" i="1" s="1"/>
  <c r="AC324" i="1"/>
  <c r="AH324" i="1" s="1"/>
  <c r="AB324" i="1"/>
  <c r="AG324" i="1" s="1"/>
  <c r="AA324" i="1"/>
  <c r="AF324" i="1" s="1"/>
  <c r="AE323" i="1"/>
  <c r="AJ323" i="1" s="1"/>
  <c r="AD323" i="1"/>
  <c r="AI323" i="1" s="1"/>
  <c r="AC323" i="1"/>
  <c r="AH323" i="1" s="1"/>
  <c r="AB323" i="1"/>
  <c r="AG323" i="1" s="1"/>
  <c r="AA323" i="1"/>
  <c r="AF323" i="1" s="1"/>
  <c r="AE322" i="1"/>
  <c r="AJ322" i="1" s="1"/>
  <c r="AD322" i="1"/>
  <c r="AI322" i="1" s="1"/>
  <c r="AC322" i="1"/>
  <c r="AH322" i="1" s="1"/>
  <c r="AB322" i="1"/>
  <c r="AG322" i="1" s="1"/>
  <c r="AA322" i="1"/>
  <c r="AF322" i="1" s="1"/>
  <c r="AE321" i="1"/>
  <c r="AJ321" i="1" s="1"/>
  <c r="AD321" i="1"/>
  <c r="AI321" i="1" s="1"/>
  <c r="AC321" i="1"/>
  <c r="AH321" i="1" s="1"/>
  <c r="AB321" i="1"/>
  <c r="AG321" i="1" s="1"/>
  <c r="AA321" i="1"/>
  <c r="AF321" i="1" s="1"/>
  <c r="AE320" i="1"/>
  <c r="AJ320" i="1" s="1"/>
  <c r="AD320" i="1"/>
  <c r="AI320" i="1" s="1"/>
  <c r="AC320" i="1"/>
  <c r="AH320" i="1" s="1"/>
  <c r="AB320" i="1"/>
  <c r="AG320" i="1" s="1"/>
  <c r="AA320" i="1"/>
  <c r="AF320" i="1" s="1"/>
  <c r="AE319" i="1"/>
  <c r="AJ319" i="1" s="1"/>
  <c r="AD319" i="1"/>
  <c r="AI319" i="1" s="1"/>
  <c r="AC319" i="1"/>
  <c r="AH319" i="1" s="1"/>
  <c r="AB319" i="1"/>
  <c r="AG319" i="1" s="1"/>
  <c r="AA319" i="1"/>
  <c r="AF319" i="1" s="1"/>
  <c r="AE318" i="1"/>
  <c r="AJ318" i="1" s="1"/>
  <c r="AD318" i="1"/>
  <c r="AI318" i="1" s="1"/>
  <c r="AC318" i="1"/>
  <c r="AH318" i="1" s="1"/>
  <c r="AB318" i="1"/>
  <c r="AG318" i="1" s="1"/>
  <c r="AA318" i="1"/>
  <c r="AF318" i="1" s="1"/>
  <c r="AE317" i="1"/>
  <c r="AJ317" i="1" s="1"/>
  <c r="AD317" i="1"/>
  <c r="AI317" i="1" s="1"/>
  <c r="AC317" i="1"/>
  <c r="AH317" i="1" s="1"/>
  <c r="AB317" i="1"/>
  <c r="AG317" i="1" s="1"/>
  <c r="AA317" i="1"/>
  <c r="AF317" i="1" s="1"/>
  <c r="AE316" i="1"/>
  <c r="AJ316" i="1" s="1"/>
  <c r="AD316" i="1"/>
  <c r="AI316" i="1" s="1"/>
  <c r="AC316" i="1"/>
  <c r="AH316" i="1" s="1"/>
  <c r="AB316" i="1"/>
  <c r="AG316" i="1" s="1"/>
  <c r="AA316" i="1"/>
  <c r="AF316" i="1" s="1"/>
  <c r="AE315" i="1"/>
  <c r="AJ315" i="1" s="1"/>
  <c r="AD315" i="1"/>
  <c r="AI315" i="1" s="1"/>
  <c r="AC315" i="1"/>
  <c r="AH315" i="1" s="1"/>
  <c r="AB315" i="1"/>
  <c r="AG315" i="1" s="1"/>
  <c r="AA315" i="1"/>
  <c r="AF315" i="1" s="1"/>
  <c r="AE314" i="1"/>
  <c r="AJ314" i="1" s="1"/>
  <c r="AD314" i="1"/>
  <c r="AI314" i="1" s="1"/>
  <c r="AC314" i="1"/>
  <c r="AH314" i="1" s="1"/>
  <c r="AB314" i="1"/>
  <c r="AG314" i="1" s="1"/>
  <c r="AA314" i="1"/>
  <c r="AF314" i="1" s="1"/>
  <c r="AE313" i="1"/>
  <c r="AJ313" i="1" s="1"/>
  <c r="AD313" i="1"/>
  <c r="AI313" i="1" s="1"/>
  <c r="AC313" i="1"/>
  <c r="AH313" i="1" s="1"/>
  <c r="AB313" i="1"/>
  <c r="AG313" i="1" s="1"/>
  <c r="AA313" i="1"/>
  <c r="AF313" i="1" s="1"/>
  <c r="AE312" i="1"/>
  <c r="AJ312" i="1" s="1"/>
  <c r="AD312" i="1"/>
  <c r="AI312" i="1" s="1"/>
  <c r="AC312" i="1"/>
  <c r="AH312" i="1" s="1"/>
  <c r="AB312" i="1"/>
  <c r="AG312" i="1" s="1"/>
  <c r="AA312" i="1"/>
  <c r="AF312" i="1" s="1"/>
  <c r="AE311" i="1"/>
  <c r="AJ311" i="1" s="1"/>
  <c r="AD311" i="1"/>
  <c r="AI311" i="1" s="1"/>
  <c r="AC311" i="1"/>
  <c r="AH311" i="1" s="1"/>
  <c r="AB311" i="1"/>
  <c r="AG311" i="1" s="1"/>
  <c r="AA311" i="1"/>
  <c r="AF311" i="1" s="1"/>
  <c r="AE310" i="1"/>
  <c r="AJ310" i="1" s="1"/>
  <c r="AD310" i="1"/>
  <c r="AI310" i="1" s="1"/>
  <c r="AC310" i="1"/>
  <c r="AH310" i="1" s="1"/>
  <c r="AB310" i="1"/>
  <c r="AG310" i="1" s="1"/>
  <c r="AA310" i="1"/>
  <c r="AF310" i="1" s="1"/>
  <c r="AE309" i="1"/>
  <c r="AJ309" i="1" s="1"/>
  <c r="AD309" i="1"/>
  <c r="AI309" i="1" s="1"/>
  <c r="AC309" i="1"/>
  <c r="AH309" i="1" s="1"/>
  <c r="AB309" i="1"/>
  <c r="AG309" i="1" s="1"/>
  <c r="AA309" i="1"/>
  <c r="AF309" i="1" s="1"/>
  <c r="AE308" i="1"/>
  <c r="AJ308" i="1" s="1"/>
  <c r="AD308" i="1"/>
  <c r="AI308" i="1" s="1"/>
  <c r="AC308" i="1"/>
  <c r="AH308" i="1" s="1"/>
  <c r="AB308" i="1"/>
  <c r="AG308" i="1" s="1"/>
  <c r="AA308" i="1"/>
  <c r="AF308" i="1" s="1"/>
  <c r="AE307" i="1"/>
  <c r="AJ307" i="1" s="1"/>
  <c r="AD307" i="1"/>
  <c r="AI307" i="1" s="1"/>
  <c r="AC307" i="1"/>
  <c r="AH307" i="1" s="1"/>
  <c r="AB307" i="1"/>
  <c r="AG307" i="1" s="1"/>
  <c r="AA307" i="1"/>
  <c r="AF307" i="1" s="1"/>
  <c r="AE306" i="1"/>
  <c r="AJ306" i="1" s="1"/>
  <c r="AD306" i="1"/>
  <c r="AI306" i="1" s="1"/>
  <c r="AC306" i="1"/>
  <c r="AH306" i="1" s="1"/>
  <c r="AB306" i="1"/>
  <c r="AG306" i="1" s="1"/>
  <c r="AA306" i="1"/>
  <c r="AF306" i="1" s="1"/>
  <c r="AE305" i="1"/>
  <c r="AJ305" i="1" s="1"/>
  <c r="AD305" i="1"/>
  <c r="AI305" i="1" s="1"/>
  <c r="AC305" i="1"/>
  <c r="AH305" i="1" s="1"/>
  <c r="AB305" i="1"/>
  <c r="AG305" i="1" s="1"/>
  <c r="AA305" i="1"/>
  <c r="AF305" i="1" s="1"/>
  <c r="AE304" i="1"/>
  <c r="AJ304" i="1" s="1"/>
  <c r="AD304" i="1"/>
  <c r="AI304" i="1" s="1"/>
  <c r="AC304" i="1"/>
  <c r="AH304" i="1" s="1"/>
  <c r="AB304" i="1"/>
  <c r="AG304" i="1" s="1"/>
  <c r="AA304" i="1"/>
  <c r="AF304" i="1" s="1"/>
  <c r="AE303" i="1"/>
  <c r="AJ303" i="1" s="1"/>
  <c r="AD303" i="1"/>
  <c r="AI303" i="1" s="1"/>
  <c r="AC303" i="1"/>
  <c r="AH303" i="1" s="1"/>
  <c r="AB303" i="1"/>
  <c r="AG303" i="1" s="1"/>
  <c r="AA303" i="1"/>
  <c r="AF303" i="1" s="1"/>
  <c r="AE302" i="1"/>
  <c r="AJ302" i="1" s="1"/>
  <c r="AD302" i="1"/>
  <c r="AI302" i="1" s="1"/>
  <c r="AC302" i="1"/>
  <c r="AH302" i="1" s="1"/>
  <c r="AB302" i="1"/>
  <c r="AG302" i="1" s="1"/>
  <c r="AA302" i="1"/>
  <c r="AF302" i="1" s="1"/>
  <c r="AE301" i="1"/>
  <c r="AJ301" i="1" s="1"/>
  <c r="AD301" i="1"/>
  <c r="AI301" i="1" s="1"/>
  <c r="AC301" i="1"/>
  <c r="AH301" i="1" s="1"/>
  <c r="AB301" i="1"/>
  <c r="AG301" i="1" s="1"/>
  <c r="AA301" i="1"/>
  <c r="AF301" i="1" s="1"/>
  <c r="AE300" i="1"/>
  <c r="AJ300" i="1" s="1"/>
  <c r="AD300" i="1"/>
  <c r="AI300" i="1" s="1"/>
  <c r="AC300" i="1"/>
  <c r="AH300" i="1" s="1"/>
  <c r="AB300" i="1"/>
  <c r="AG300" i="1" s="1"/>
  <c r="AA300" i="1"/>
  <c r="AF300" i="1" s="1"/>
  <c r="AE299" i="1"/>
  <c r="AJ299" i="1" s="1"/>
  <c r="AD299" i="1"/>
  <c r="AI299" i="1" s="1"/>
  <c r="AC299" i="1"/>
  <c r="AH299" i="1" s="1"/>
  <c r="AB299" i="1"/>
  <c r="AG299" i="1" s="1"/>
  <c r="AA299" i="1"/>
  <c r="AF299" i="1" s="1"/>
  <c r="AE298" i="1"/>
  <c r="AJ298" i="1" s="1"/>
  <c r="AD298" i="1"/>
  <c r="AI298" i="1" s="1"/>
  <c r="AC298" i="1"/>
  <c r="AH298" i="1" s="1"/>
  <c r="AB298" i="1"/>
  <c r="AG298" i="1" s="1"/>
  <c r="AA298" i="1"/>
  <c r="AF298" i="1" s="1"/>
  <c r="AE297" i="1"/>
  <c r="AJ297" i="1" s="1"/>
  <c r="AD297" i="1"/>
  <c r="AI297" i="1" s="1"/>
  <c r="AC297" i="1"/>
  <c r="AH297" i="1" s="1"/>
  <c r="AB297" i="1"/>
  <c r="AG297" i="1" s="1"/>
  <c r="AA297" i="1"/>
  <c r="AF297" i="1" s="1"/>
  <c r="AE296" i="1"/>
  <c r="AJ296" i="1" s="1"/>
  <c r="AD296" i="1"/>
  <c r="AI296" i="1" s="1"/>
  <c r="AC296" i="1"/>
  <c r="AH296" i="1" s="1"/>
  <c r="AB296" i="1"/>
  <c r="AG296" i="1" s="1"/>
  <c r="AA296" i="1"/>
  <c r="AF296" i="1" s="1"/>
  <c r="AE295" i="1"/>
  <c r="AJ295" i="1" s="1"/>
  <c r="AD295" i="1"/>
  <c r="AI295" i="1" s="1"/>
  <c r="AC295" i="1"/>
  <c r="AH295" i="1" s="1"/>
  <c r="AB295" i="1"/>
  <c r="AG295" i="1" s="1"/>
  <c r="AA295" i="1"/>
  <c r="AF295" i="1" s="1"/>
  <c r="AE294" i="1"/>
  <c r="AJ294" i="1" s="1"/>
  <c r="AD294" i="1"/>
  <c r="AI294" i="1" s="1"/>
  <c r="AC294" i="1"/>
  <c r="AH294" i="1" s="1"/>
  <c r="AB294" i="1"/>
  <c r="AG294" i="1" s="1"/>
  <c r="AA294" i="1"/>
  <c r="AF294" i="1" s="1"/>
  <c r="AE293" i="1"/>
  <c r="AJ293" i="1" s="1"/>
  <c r="AD293" i="1"/>
  <c r="AI293" i="1" s="1"/>
  <c r="AC293" i="1"/>
  <c r="AH293" i="1" s="1"/>
  <c r="AB293" i="1"/>
  <c r="AG293" i="1" s="1"/>
  <c r="AA293" i="1"/>
  <c r="AF293" i="1" s="1"/>
  <c r="AE292" i="1"/>
  <c r="AJ292" i="1" s="1"/>
  <c r="AD292" i="1"/>
  <c r="AI292" i="1" s="1"/>
  <c r="AC292" i="1"/>
  <c r="AH292" i="1" s="1"/>
  <c r="AB292" i="1"/>
  <c r="AG292" i="1" s="1"/>
  <c r="AA292" i="1"/>
  <c r="AF292" i="1" s="1"/>
  <c r="AE291" i="1"/>
  <c r="AJ291" i="1" s="1"/>
  <c r="AD291" i="1"/>
  <c r="AI291" i="1" s="1"/>
  <c r="AC291" i="1"/>
  <c r="AH291" i="1" s="1"/>
  <c r="AB291" i="1"/>
  <c r="AG291" i="1" s="1"/>
  <c r="AA291" i="1"/>
  <c r="AF291" i="1" s="1"/>
  <c r="AE290" i="1"/>
  <c r="AJ290" i="1" s="1"/>
  <c r="AD290" i="1"/>
  <c r="AI290" i="1" s="1"/>
  <c r="AC290" i="1"/>
  <c r="AH290" i="1" s="1"/>
  <c r="AB290" i="1"/>
  <c r="AG290" i="1" s="1"/>
  <c r="AA290" i="1"/>
  <c r="AF290" i="1" s="1"/>
  <c r="AE289" i="1"/>
  <c r="AJ289" i="1" s="1"/>
  <c r="AD289" i="1"/>
  <c r="AI289" i="1" s="1"/>
  <c r="AC289" i="1"/>
  <c r="AH289" i="1" s="1"/>
  <c r="AB289" i="1"/>
  <c r="AG289" i="1" s="1"/>
  <c r="AA289" i="1"/>
  <c r="AF289" i="1" s="1"/>
  <c r="AE288" i="1"/>
  <c r="AJ288" i="1" s="1"/>
  <c r="AD288" i="1"/>
  <c r="AI288" i="1" s="1"/>
  <c r="AC288" i="1"/>
  <c r="AH288" i="1" s="1"/>
  <c r="AB288" i="1"/>
  <c r="AG288" i="1" s="1"/>
  <c r="AA288" i="1"/>
  <c r="AF288" i="1" s="1"/>
  <c r="AE287" i="1"/>
  <c r="AJ287" i="1" s="1"/>
  <c r="AD287" i="1"/>
  <c r="AI287" i="1" s="1"/>
  <c r="AC287" i="1"/>
  <c r="AH287" i="1" s="1"/>
  <c r="AB287" i="1"/>
  <c r="AG287" i="1" s="1"/>
  <c r="AA287" i="1"/>
  <c r="AF287" i="1" s="1"/>
  <c r="AE286" i="1"/>
  <c r="AJ286" i="1" s="1"/>
  <c r="AD286" i="1"/>
  <c r="AI286" i="1" s="1"/>
  <c r="AC286" i="1"/>
  <c r="AH286" i="1" s="1"/>
  <c r="AB286" i="1"/>
  <c r="AG286" i="1" s="1"/>
  <c r="AA286" i="1"/>
  <c r="AF286" i="1" s="1"/>
  <c r="AE285" i="1"/>
  <c r="AJ285" i="1" s="1"/>
  <c r="AD285" i="1"/>
  <c r="AI285" i="1" s="1"/>
  <c r="AC285" i="1"/>
  <c r="AH285" i="1" s="1"/>
  <c r="AB285" i="1"/>
  <c r="AG285" i="1" s="1"/>
  <c r="AA285" i="1"/>
  <c r="AF285" i="1" s="1"/>
  <c r="AE284" i="1"/>
  <c r="AJ284" i="1" s="1"/>
  <c r="AD284" i="1"/>
  <c r="AI284" i="1" s="1"/>
  <c r="AC284" i="1"/>
  <c r="AH284" i="1" s="1"/>
  <c r="AB284" i="1"/>
  <c r="AG284" i="1" s="1"/>
  <c r="AA284" i="1"/>
  <c r="AF284" i="1" s="1"/>
  <c r="AE283" i="1"/>
  <c r="AJ283" i="1" s="1"/>
  <c r="AD283" i="1"/>
  <c r="AI283" i="1" s="1"/>
  <c r="AC283" i="1"/>
  <c r="AH283" i="1" s="1"/>
  <c r="AB283" i="1"/>
  <c r="AG283" i="1" s="1"/>
  <c r="AA283" i="1"/>
  <c r="AF283" i="1" s="1"/>
  <c r="AE282" i="1"/>
  <c r="AJ282" i="1" s="1"/>
  <c r="AD282" i="1"/>
  <c r="AI282" i="1" s="1"/>
  <c r="AC282" i="1"/>
  <c r="AH282" i="1" s="1"/>
  <c r="AB282" i="1"/>
  <c r="AG282" i="1" s="1"/>
  <c r="AA282" i="1"/>
  <c r="AF282" i="1" s="1"/>
  <c r="AE281" i="1"/>
  <c r="AJ281" i="1" s="1"/>
  <c r="AD281" i="1"/>
  <c r="AI281" i="1" s="1"/>
  <c r="AC281" i="1"/>
  <c r="AH281" i="1" s="1"/>
  <c r="AB281" i="1"/>
  <c r="AG281" i="1" s="1"/>
  <c r="AA281" i="1"/>
  <c r="AF281" i="1" s="1"/>
  <c r="AE280" i="1"/>
  <c r="AJ280" i="1" s="1"/>
  <c r="AD280" i="1"/>
  <c r="AI280" i="1" s="1"/>
  <c r="AC280" i="1"/>
  <c r="AH280" i="1" s="1"/>
  <c r="AB280" i="1"/>
  <c r="AG280" i="1" s="1"/>
  <c r="AA280" i="1"/>
  <c r="AF280" i="1" s="1"/>
  <c r="AE279" i="1"/>
  <c r="AJ279" i="1" s="1"/>
  <c r="AD279" i="1"/>
  <c r="AI279" i="1" s="1"/>
  <c r="AC279" i="1"/>
  <c r="AH279" i="1" s="1"/>
  <c r="AB279" i="1"/>
  <c r="AG279" i="1" s="1"/>
  <c r="AA279" i="1"/>
  <c r="AF279" i="1" s="1"/>
  <c r="AE278" i="1"/>
  <c r="AJ278" i="1" s="1"/>
  <c r="AD278" i="1"/>
  <c r="AI278" i="1" s="1"/>
  <c r="AC278" i="1"/>
  <c r="AH278" i="1" s="1"/>
  <c r="AB278" i="1"/>
  <c r="AG278" i="1" s="1"/>
  <c r="AA278" i="1"/>
  <c r="AF278" i="1" s="1"/>
  <c r="AE277" i="1"/>
  <c r="AJ277" i="1" s="1"/>
  <c r="AD277" i="1"/>
  <c r="AI277" i="1" s="1"/>
  <c r="AC277" i="1"/>
  <c r="AH277" i="1" s="1"/>
  <c r="AB277" i="1"/>
  <c r="AG277" i="1" s="1"/>
  <c r="AA277" i="1"/>
  <c r="AF277" i="1" s="1"/>
  <c r="AE276" i="1"/>
  <c r="AJ276" i="1" s="1"/>
  <c r="AD276" i="1"/>
  <c r="AI276" i="1" s="1"/>
  <c r="AC276" i="1"/>
  <c r="AH276" i="1" s="1"/>
  <c r="AB276" i="1"/>
  <c r="AG276" i="1" s="1"/>
  <c r="AA276" i="1"/>
  <c r="AF276" i="1" s="1"/>
  <c r="AE275" i="1"/>
  <c r="AJ275" i="1" s="1"/>
  <c r="AD275" i="1"/>
  <c r="AI275" i="1" s="1"/>
  <c r="AC275" i="1"/>
  <c r="AH275" i="1" s="1"/>
  <c r="AB275" i="1"/>
  <c r="AG275" i="1" s="1"/>
  <c r="AA275" i="1"/>
  <c r="AF275" i="1" s="1"/>
  <c r="AE274" i="1"/>
  <c r="AJ274" i="1" s="1"/>
  <c r="AD274" i="1"/>
  <c r="AI274" i="1" s="1"/>
  <c r="AC274" i="1"/>
  <c r="AH274" i="1" s="1"/>
  <c r="AB274" i="1"/>
  <c r="AG274" i="1" s="1"/>
  <c r="AA274" i="1"/>
  <c r="AF274" i="1" s="1"/>
  <c r="AE273" i="1"/>
  <c r="AJ273" i="1" s="1"/>
  <c r="AD273" i="1"/>
  <c r="AI273" i="1" s="1"/>
  <c r="AC273" i="1"/>
  <c r="AH273" i="1" s="1"/>
  <c r="AB273" i="1"/>
  <c r="AG273" i="1" s="1"/>
  <c r="AA273" i="1"/>
  <c r="AF273" i="1" s="1"/>
  <c r="AE272" i="1"/>
  <c r="AJ272" i="1" s="1"/>
  <c r="AD272" i="1"/>
  <c r="AI272" i="1" s="1"/>
  <c r="AC272" i="1"/>
  <c r="AH272" i="1" s="1"/>
  <c r="AB272" i="1"/>
  <c r="AG272" i="1" s="1"/>
  <c r="AA272" i="1"/>
  <c r="AF272" i="1" s="1"/>
  <c r="AE271" i="1"/>
  <c r="AJ271" i="1" s="1"/>
  <c r="AD271" i="1"/>
  <c r="AI271" i="1" s="1"/>
  <c r="AC271" i="1"/>
  <c r="AH271" i="1" s="1"/>
  <c r="AB271" i="1"/>
  <c r="AG271" i="1" s="1"/>
  <c r="AA271" i="1"/>
  <c r="AF271" i="1" s="1"/>
  <c r="AE270" i="1"/>
  <c r="AJ270" i="1" s="1"/>
  <c r="AD270" i="1"/>
  <c r="AI270" i="1" s="1"/>
  <c r="AC270" i="1"/>
  <c r="AH270" i="1" s="1"/>
  <c r="AB270" i="1"/>
  <c r="AG270" i="1" s="1"/>
  <c r="AA270" i="1"/>
  <c r="AF270" i="1" s="1"/>
  <c r="AE269" i="1"/>
  <c r="AJ269" i="1" s="1"/>
  <c r="AD269" i="1"/>
  <c r="AI269" i="1" s="1"/>
  <c r="AC269" i="1"/>
  <c r="AH269" i="1" s="1"/>
  <c r="AB269" i="1"/>
  <c r="AG269" i="1" s="1"/>
  <c r="AA269" i="1"/>
  <c r="AF269" i="1" s="1"/>
  <c r="AE268" i="1"/>
  <c r="AJ268" i="1" s="1"/>
  <c r="AD268" i="1"/>
  <c r="AI268" i="1" s="1"/>
  <c r="AC268" i="1"/>
  <c r="AH268" i="1" s="1"/>
  <c r="AB268" i="1"/>
  <c r="AG268" i="1" s="1"/>
  <c r="AA268" i="1"/>
  <c r="AF268" i="1" s="1"/>
  <c r="AE267" i="1"/>
  <c r="AJ267" i="1" s="1"/>
  <c r="AD267" i="1"/>
  <c r="AI267" i="1" s="1"/>
  <c r="AC267" i="1"/>
  <c r="AH267" i="1" s="1"/>
  <c r="AB267" i="1"/>
  <c r="AG267" i="1" s="1"/>
  <c r="AA267" i="1"/>
  <c r="AF267" i="1" s="1"/>
  <c r="AE266" i="1"/>
  <c r="AJ266" i="1" s="1"/>
  <c r="AD266" i="1"/>
  <c r="AI266" i="1" s="1"/>
  <c r="AC266" i="1"/>
  <c r="AH266" i="1" s="1"/>
  <c r="AB266" i="1"/>
  <c r="AG266" i="1" s="1"/>
  <c r="AA266" i="1"/>
  <c r="AF266" i="1" s="1"/>
  <c r="AE265" i="1"/>
  <c r="AJ265" i="1" s="1"/>
  <c r="AD265" i="1"/>
  <c r="AI265" i="1" s="1"/>
  <c r="AC265" i="1"/>
  <c r="AH265" i="1" s="1"/>
  <c r="AB265" i="1"/>
  <c r="AG265" i="1" s="1"/>
  <c r="AA265" i="1"/>
  <c r="AF265" i="1" s="1"/>
  <c r="AE264" i="1"/>
  <c r="AJ264" i="1" s="1"/>
  <c r="AD264" i="1"/>
  <c r="AI264" i="1" s="1"/>
  <c r="AC264" i="1"/>
  <c r="AH264" i="1" s="1"/>
  <c r="AB264" i="1"/>
  <c r="AG264" i="1" s="1"/>
  <c r="AA264" i="1"/>
  <c r="AF264" i="1" s="1"/>
  <c r="AE263" i="1"/>
  <c r="AJ263" i="1" s="1"/>
  <c r="AD263" i="1"/>
  <c r="AI263" i="1" s="1"/>
  <c r="AC263" i="1"/>
  <c r="AH263" i="1" s="1"/>
  <c r="AB263" i="1"/>
  <c r="AG263" i="1" s="1"/>
  <c r="AA263" i="1"/>
  <c r="AF263" i="1" s="1"/>
  <c r="AE262" i="1"/>
  <c r="AJ262" i="1" s="1"/>
  <c r="AD262" i="1"/>
  <c r="AI262" i="1" s="1"/>
  <c r="AC262" i="1"/>
  <c r="AH262" i="1" s="1"/>
  <c r="AB262" i="1"/>
  <c r="AG262" i="1" s="1"/>
  <c r="AA262" i="1"/>
  <c r="AF262" i="1" s="1"/>
  <c r="AE261" i="1"/>
  <c r="AJ261" i="1" s="1"/>
  <c r="AD261" i="1"/>
  <c r="AI261" i="1" s="1"/>
  <c r="AC261" i="1"/>
  <c r="AH261" i="1" s="1"/>
  <c r="AB261" i="1"/>
  <c r="AG261" i="1" s="1"/>
  <c r="AA261" i="1"/>
  <c r="AF261" i="1" s="1"/>
  <c r="AE260" i="1"/>
  <c r="AJ260" i="1" s="1"/>
  <c r="AD260" i="1"/>
  <c r="AI260" i="1" s="1"/>
  <c r="AC260" i="1"/>
  <c r="AH260" i="1" s="1"/>
  <c r="AB260" i="1"/>
  <c r="AG260" i="1" s="1"/>
  <c r="AA260" i="1"/>
  <c r="AF260" i="1" s="1"/>
  <c r="AE259" i="1"/>
  <c r="AJ259" i="1" s="1"/>
  <c r="AD259" i="1"/>
  <c r="AI259" i="1" s="1"/>
  <c r="AC259" i="1"/>
  <c r="AH259" i="1" s="1"/>
  <c r="AB259" i="1"/>
  <c r="AG259" i="1" s="1"/>
  <c r="AA259" i="1"/>
  <c r="AF259" i="1" s="1"/>
  <c r="AE258" i="1"/>
  <c r="AJ258" i="1" s="1"/>
  <c r="AD258" i="1"/>
  <c r="AI258" i="1" s="1"/>
  <c r="AC258" i="1"/>
  <c r="AH258" i="1" s="1"/>
  <c r="AB258" i="1"/>
  <c r="AG258" i="1" s="1"/>
  <c r="AA258" i="1"/>
  <c r="AF258" i="1" s="1"/>
  <c r="AE257" i="1"/>
  <c r="AJ257" i="1" s="1"/>
  <c r="AD257" i="1"/>
  <c r="AI257" i="1" s="1"/>
  <c r="AC257" i="1"/>
  <c r="AH257" i="1" s="1"/>
  <c r="AB257" i="1"/>
  <c r="AG257" i="1" s="1"/>
  <c r="AA257" i="1"/>
  <c r="AF257" i="1" s="1"/>
  <c r="AE256" i="1"/>
  <c r="AJ256" i="1" s="1"/>
  <c r="AD256" i="1"/>
  <c r="AI256" i="1" s="1"/>
  <c r="AC256" i="1"/>
  <c r="AH256" i="1" s="1"/>
  <c r="AB256" i="1"/>
  <c r="AG256" i="1" s="1"/>
  <c r="AA256" i="1"/>
  <c r="AF256" i="1" s="1"/>
  <c r="AE255" i="1"/>
  <c r="AJ255" i="1" s="1"/>
  <c r="AD255" i="1"/>
  <c r="AI255" i="1" s="1"/>
  <c r="AC255" i="1"/>
  <c r="AH255" i="1" s="1"/>
  <c r="AB255" i="1"/>
  <c r="AG255" i="1" s="1"/>
  <c r="AA255" i="1"/>
  <c r="AF255" i="1" s="1"/>
  <c r="AE254" i="1"/>
  <c r="AJ254" i="1" s="1"/>
  <c r="AD254" i="1"/>
  <c r="AI254" i="1" s="1"/>
  <c r="AC254" i="1"/>
  <c r="AH254" i="1" s="1"/>
  <c r="AB254" i="1"/>
  <c r="AG254" i="1" s="1"/>
  <c r="AA254" i="1"/>
  <c r="AF254" i="1" s="1"/>
  <c r="AE253" i="1"/>
  <c r="AJ253" i="1" s="1"/>
  <c r="AD253" i="1"/>
  <c r="AI253" i="1" s="1"/>
  <c r="AC253" i="1"/>
  <c r="AH253" i="1" s="1"/>
  <c r="AB253" i="1"/>
  <c r="AG253" i="1" s="1"/>
  <c r="AA253" i="1"/>
  <c r="AF253" i="1" s="1"/>
  <c r="AE252" i="1"/>
  <c r="AJ252" i="1" s="1"/>
  <c r="AD252" i="1"/>
  <c r="AI252" i="1" s="1"/>
  <c r="AC252" i="1"/>
  <c r="AH252" i="1" s="1"/>
  <c r="AB252" i="1"/>
  <c r="AG252" i="1" s="1"/>
  <c r="AA252" i="1"/>
  <c r="AF252" i="1" s="1"/>
  <c r="AE251" i="1"/>
  <c r="AJ251" i="1" s="1"/>
  <c r="AD251" i="1"/>
  <c r="AI251" i="1" s="1"/>
  <c r="AC251" i="1"/>
  <c r="AH251" i="1" s="1"/>
  <c r="AB251" i="1"/>
  <c r="AG251" i="1" s="1"/>
  <c r="AA251" i="1"/>
  <c r="AF251" i="1" s="1"/>
  <c r="AE250" i="1"/>
  <c r="AJ250" i="1" s="1"/>
  <c r="AD250" i="1"/>
  <c r="AI250" i="1" s="1"/>
  <c r="AC250" i="1"/>
  <c r="AH250" i="1" s="1"/>
  <c r="AB250" i="1"/>
  <c r="AG250" i="1" s="1"/>
  <c r="AA250" i="1"/>
  <c r="AF250" i="1" s="1"/>
  <c r="AE249" i="1"/>
  <c r="AJ249" i="1" s="1"/>
  <c r="AD249" i="1"/>
  <c r="AI249" i="1" s="1"/>
  <c r="AC249" i="1"/>
  <c r="AH249" i="1" s="1"/>
  <c r="AB249" i="1"/>
  <c r="AG249" i="1" s="1"/>
  <c r="AA249" i="1"/>
  <c r="AF249" i="1" s="1"/>
  <c r="AE248" i="1"/>
  <c r="AJ248" i="1" s="1"/>
  <c r="AD248" i="1"/>
  <c r="AI248" i="1" s="1"/>
  <c r="AC248" i="1"/>
  <c r="AH248" i="1" s="1"/>
  <c r="AB248" i="1"/>
  <c r="AG248" i="1" s="1"/>
  <c r="AA248" i="1"/>
  <c r="AF248" i="1" s="1"/>
  <c r="AE247" i="1"/>
  <c r="AJ247" i="1" s="1"/>
  <c r="AD247" i="1"/>
  <c r="AI247" i="1" s="1"/>
  <c r="AC247" i="1"/>
  <c r="AH247" i="1" s="1"/>
  <c r="AB247" i="1"/>
  <c r="AG247" i="1" s="1"/>
  <c r="AA247" i="1"/>
  <c r="AF247" i="1" s="1"/>
  <c r="AE246" i="1"/>
  <c r="AJ246" i="1" s="1"/>
  <c r="AD246" i="1"/>
  <c r="AI246" i="1" s="1"/>
  <c r="AC246" i="1"/>
  <c r="AH246" i="1" s="1"/>
  <c r="AB246" i="1"/>
  <c r="AG246" i="1" s="1"/>
  <c r="AA246" i="1"/>
  <c r="AF246" i="1" s="1"/>
  <c r="AE245" i="1"/>
  <c r="AJ245" i="1" s="1"/>
  <c r="AD245" i="1"/>
  <c r="AI245" i="1" s="1"/>
  <c r="AC245" i="1"/>
  <c r="AH245" i="1" s="1"/>
  <c r="AB245" i="1"/>
  <c r="AG245" i="1" s="1"/>
  <c r="AA245" i="1"/>
  <c r="AF245" i="1" s="1"/>
  <c r="AE244" i="1"/>
  <c r="AJ244" i="1" s="1"/>
  <c r="AD244" i="1"/>
  <c r="AI244" i="1" s="1"/>
  <c r="AC244" i="1"/>
  <c r="AH244" i="1" s="1"/>
  <c r="AB244" i="1"/>
  <c r="AG244" i="1" s="1"/>
  <c r="AA244" i="1"/>
  <c r="AF244" i="1" s="1"/>
  <c r="AE243" i="1"/>
  <c r="AJ243" i="1" s="1"/>
  <c r="AD243" i="1"/>
  <c r="AI243" i="1" s="1"/>
  <c r="AC243" i="1"/>
  <c r="AH243" i="1" s="1"/>
  <c r="AB243" i="1"/>
  <c r="AG243" i="1" s="1"/>
  <c r="AA243" i="1"/>
  <c r="AF243" i="1" s="1"/>
  <c r="AE242" i="1"/>
  <c r="AJ242" i="1" s="1"/>
  <c r="AD242" i="1"/>
  <c r="AI242" i="1" s="1"/>
  <c r="AC242" i="1"/>
  <c r="AH242" i="1" s="1"/>
  <c r="AB242" i="1"/>
  <c r="AG242" i="1" s="1"/>
  <c r="AA242" i="1"/>
  <c r="AF242" i="1" s="1"/>
  <c r="AE241" i="1"/>
  <c r="AJ241" i="1" s="1"/>
  <c r="AD241" i="1"/>
  <c r="AI241" i="1" s="1"/>
  <c r="AC241" i="1"/>
  <c r="AH241" i="1" s="1"/>
  <c r="AB241" i="1"/>
  <c r="AG241" i="1" s="1"/>
  <c r="AA241" i="1"/>
  <c r="AF241" i="1" s="1"/>
  <c r="AE240" i="1"/>
  <c r="AJ240" i="1" s="1"/>
  <c r="AD240" i="1"/>
  <c r="AI240" i="1" s="1"/>
  <c r="AC240" i="1"/>
  <c r="AH240" i="1" s="1"/>
  <c r="AB240" i="1"/>
  <c r="AG240" i="1" s="1"/>
  <c r="AA240" i="1"/>
  <c r="AF240" i="1" s="1"/>
  <c r="AE239" i="1"/>
  <c r="AJ239" i="1" s="1"/>
  <c r="AD239" i="1"/>
  <c r="AI239" i="1" s="1"/>
  <c r="AC239" i="1"/>
  <c r="AH239" i="1" s="1"/>
  <c r="AB239" i="1"/>
  <c r="AG239" i="1" s="1"/>
  <c r="AA239" i="1"/>
  <c r="AF239" i="1" s="1"/>
  <c r="AE238" i="1"/>
  <c r="AJ238" i="1" s="1"/>
  <c r="AD238" i="1"/>
  <c r="AI238" i="1" s="1"/>
  <c r="AC238" i="1"/>
  <c r="AH238" i="1" s="1"/>
  <c r="AB238" i="1"/>
  <c r="AG238" i="1" s="1"/>
  <c r="AA238" i="1"/>
  <c r="AF238" i="1" s="1"/>
  <c r="AE237" i="1"/>
  <c r="AJ237" i="1" s="1"/>
  <c r="AD237" i="1"/>
  <c r="AI237" i="1" s="1"/>
  <c r="AC237" i="1"/>
  <c r="AH237" i="1" s="1"/>
  <c r="AB237" i="1"/>
  <c r="AG237" i="1" s="1"/>
  <c r="AA237" i="1"/>
  <c r="AF237" i="1" s="1"/>
  <c r="AE236" i="1"/>
  <c r="AJ236" i="1" s="1"/>
  <c r="AD236" i="1"/>
  <c r="AI236" i="1" s="1"/>
  <c r="AC236" i="1"/>
  <c r="AH236" i="1" s="1"/>
  <c r="AB236" i="1"/>
  <c r="AG236" i="1" s="1"/>
  <c r="AA236" i="1"/>
  <c r="AF236" i="1" s="1"/>
  <c r="AE235" i="1"/>
  <c r="AJ235" i="1" s="1"/>
  <c r="AD235" i="1"/>
  <c r="AI235" i="1" s="1"/>
  <c r="AC235" i="1"/>
  <c r="AH235" i="1" s="1"/>
  <c r="AB235" i="1"/>
  <c r="AG235" i="1" s="1"/>
  <c r="AA235" i="1"/>
  <c r="AF235" i="1" s="1"/>
  <c r="AE234" i="1"/>
  <c r="AJ234" i="1" s="1"/>
  <c r="AD234" i="1"/>
  <c r="AI234" i="1" s="1"/>
  <c r="AC234" i="1"/>
  <c r="AH234" i="1" s="1"/>
  <c r="AB234" i="1"/>
  <c r="AG234" i="1" s="1"/>
  <c r="AA234" i="1"/>
  <c r="AF234" i="1" s="1"/>
  <c r="AE233" i="1"/>
  <c r="AJ233" i="1" s="1"/>
  <c r="AD233" i="1"/>
  <c r="AI233" i="1" s="1"/>
  <c r="AC233" i="1"/>
  <c r="AH233" i="1" s="1"/>
  <c r="AB233" i="1"/>
  <c r="AG233" i="1" s="1"/>
  <c r="AA233" i="1"/>
  <c r="AF233" i="1" s="1"/>
  <c r="AE232" i="1"/>
  <c r="AJ232" i="1" s="1"/>
  <c r="AD232" i="1"/>
  <c r="AI232" i="1" s="1"/>
  <c r="AC232" i="1"/>
  <c r="AH232" i="1" s="1"/>
  <c r="AB232" i="1"/>
  <c r="AG232" i="1" s="1"/>
  <c r="AA232" i="1"/>
  <c r="AF232" i="1" s="1"/>
  <c r="AE231" i="1"/>
  <c r="AJ231" i="1" s="1"/>
  <c r="AD231" i="1"/>
  <c r="AI231" i="1" s="1"/>
  <c r="AC231" i="1"/>
  <c r="AH231" i="1" s="1"/>
  <c r="AB231" i="1"/>
  <c r="AG231" i="1" s="1"/>
  <c r="AA231" i="1"/>
  <c r="AF231" i="1" s="1"/>
  <c r="AE230" i="1"/>
  <c r="AJ230" i="1" s="1"/>
  <c r="AD230" i="1"/>
  <c r="AI230" i="1" s="1"/>
  <c r="AC230" i="1"/>
  <c r="AH230" i="1" s="1"/>
  <c r="AB230" i="1"/>
  <c r="AG230" i="1" s="1"/>
  <c r="AA230" i="1"/>
  <c r="AF230" i="1" s="1"/>
  <c r="AE229" i="1"/>
  <c r="AJ229" i="1" s="1"/>
  <c r="AD229" i="1"/>
  <c r="AI229" i="1" s="1"/>
  <c r="AC229" i="1"/>
  <c r="AH229" i="1" s="1"/>
  <c r="AB229" i="1"/>
  <c r="AG229" i="1" s="1"/>
  <c r="AA229" i="1"/>
  <c r="AF229" i="1" s="1"/>
  <c r="AE228" i="1"/>
  <c r="AJ228" i="1" s="1"/>
  <c r="AD228" i="1"/>
  <c r="AI228" i="1" s="1"/>
  <c r="AC228" i="1"/>
  <c r="AH228" i="1" s="1"/>
  <c r="AB228" i="1"/>
  <c r="AG228" i="1" s="1"/>
  <c r="AA228" i="1"/>
  <c r="AF228" i="1" s="1"/>
  <c r="AE227" i="1"/>
  <c r="AJ227" i="1" s="1"/>
  <c r="AD227" i="1"/>
  <c r="AI227" i="1" s="1"/>
  <c r="AC227" i="1"/>
  <c r="AH227" i="1" s="1"/>
  <c r="AB227" i="1"/>
  <c r="AG227" i="1" s="1"/>
  <c r="AA227" i="1"/>
  <c r="AF227" i="1" s="1"/>
  <c r="AE226" i="1"/>
  <c r="AJ226" i="1" s="1"/>
  <c r="AD226" i="1"/>
  <c r="AI226" i="1" s="1"/>
  <c r="AC226" i="1"/>
  <c r="AH226" i="1" s="1"/>
  <c r="AB226" i="1"/>
  <c r="AG226" i="1" s="1"/>
  <c r="AA226" i="1"/>
  <c r="AF226" i="1" s="1"/>
  <c r="AE225" i="1"/>
  <c r="AJ225" i="1" s="1"/>
  <c r="AD225" i="1"/>
  <c r="AI225" i="1" s="1"/>
  <c r="AC225" i="1"/>
  <c r="AH225" i="1" s="1"/>
  <c r="AB225" i="1"/>
  <c r="AG225" i="1" s="1"/>
  <c r="AA225" i="1"/>
  <c r="AF225" i="1" s="1"/>
  <c r="AE224" i="1"/>
  <c r="AJ224" i="1" s="1"/>
  <c r="AD224" i="1"/>
  <c r="AI224" i="1" s="1"/>
  <c r="AC224" i="1"/>
  <c r="AH224" i="1" s="1"/>
  <c r="AB224" i="1"/>
  <c r="AG224" i="1" s="1"/>
  <c r="AA224" i="1"/>
  <c r="AF224" i="1" s="1"/>
  <c r="AE223" i="1"/>
  <c r="AJ223" i="1" s="1"/>
  <c r="AD223" i="1"/>
  <c r="AI223" i="1" s="1"/>
  <c r="AC223" i="1"/>
  <c r="AH223" i="1" s="1"/>
  <c r="AB223" i="1"/>
  <c r="AG223" i="1" s="1"/>
  <c r="AA223" i="1"/>
  <c r="AF223" i="1" s="1"/>
  <c r="AE222" i="1"/>
  <c r="AJ222" i="1" s="1"/>
  <c r="AD222" i="1"/>
  <c r="AI222" i="1" s="1"/>
  <c r="AC222" i="1"/>
  <c r="AH222" i="1" s="1"/>
  <c r="AB222" i="1"/>
  <c r="AG222" i="1" s="1"/>
  <c r="AA222" i="1"/>
  <c r="AF222" i="1" s="1"/>
  <c r="AE221" i="1"/>
  <c r="AJ221" i="1" s="1"/>
  <c r="AD221" i="1"/>
  <c r="AI221" i="1" s="1"/>
  <c r="AC221" i="1"/>
  <c r="AH221" i="1" s="1"/>
  <c r="AB221" i="1"/>
  <c r="AG221" i="1" s="1"/>
  <c r="AA221" i="1"/>
  <c r="AF221" i="1" s="1"/>
  <c r="AE220" i="1"/>
  <c r="AJ220" i="1" s="1"/>
  <c r="AD220" i="1"/>
  <c r="AI220" i="1" s="1"/>
  <c r="AC220" i="1"/>
  <c r="AH220" i="1" s="1"/>
  <c r="AB220" i="1"/>
  <c r="AG220" i="1" s="1"/>
  <c r="AA220" i="1"/>
  <c r="AF220" i="1" s="1"/>
  <c r="AE219" i="1"/>
  <c r="AJ219" i="1" s="1"/>
  <c r="AD219" i="1"/>
  <c r="AI219" i="1" s="1"/>
  <c r="AC219" i="1"/>
  <c r="AH219" i="1" s="1"/>
  <c r="AB219" i="1"/>
  <c r="AG219" i="1" s="1"/>
  <c r="AA219" i="1"/>
  <c r="AF219" i="1" s="1"/>
  <c r="AE218" i="1"/>
  <c r="AJ218" i="1" s="1"/>
  <c r="AD218" i="1"/>
  <c r="AI218" i="1" s="1"/>
  <c r="AC218" i="1"/>
  <c r="AH218" i="1" s="1"/>
  <c r="AB218" i="1"/>
  <c r="AG218" i="1" s="1"/>
  <c r="AA218" i="1"/>
  <c r="AF218" i="1" s="1"/>
  <c r="AE217" i="1"/>
  <c r="AJ217" i="1" s="1"/>
  <c r="AD217" i="1"/>
  <c r="AI217" i="1" s="1"/>
  <c r="AC217" i="1"/>
  <c r="AH217" i="1" s="1"/>
  <c r="AB217" i="1"/>
  <c r="AG217" i="1" s="1"/>
  <c r="AA217" i="1"/>
  <c r="AF217" i="1" s="1"/>
  <c r="AE216" i="1"/>
  <c r="AJ216" i="1" s="1"/>
  <c r="AD216" i="1"/>
  <c r="AI216" i="1" s="1"/>
  <c r="AC216" i="1"/>
  <c r="AH216" i="1" s="1"/>
  <c r="AB216" i="1"/>
  <c r="AG216" i="1" s="1"/>
  <c r="AA216" i="1"/>
  <c r="AF216" i="1" s="1"/>
  <c r="AE215" i="1"/>
  <c r="AJ215" i="1" s="1"/>
  <c r="AD215" i="1"/>
  <c r="AI215" i="1" s="1"/>
  <c r="AC215" i="1"/>
  <c r="AH215" i="1" s="1"/>
  <c r="AB215" i="1"/>
  <c r="AG215" i="1" s="1"/>
  <c r="AA215" i="1"/>
  <c r="AF215" i="1" s="1"/>
  <c r="AE214" i="1"/>
  <c r="AJ214" i="1" s="1"/>
  <c r="AD214" i="1"/>
  <c r="AI214" i="1" s="1"/>
  <c r="AC214" i="1"/>
  <c r="AH214" i="1" s="1"/>
  <c r="AB214" i="1"/>
  <c r="AG214" i="1" s="1"/>
  <c r="AA214" i="1"/>
  <c r="AF214" i="1" s="1"/>
  <c r="AE213" i="1"/>
  <c r="AJ213" i="1" s="1"/>
  <c r="AD213" i="1"/>
  <c r="AI213" i="1" s="1"/>
  <c r="AC213" i="1"/>
  <c r="AH213" i="1" s="1"/>
  <c r="AB213" i="1"/>
  <c r="AG213" i="1" s="1"/>
  <c r="AA213" i="1"/>
  <c r="AF213" i="1" s="1"/>
  <c r="AE212" i="1"/>
  <c r="AJ212" i="1" s="1"/>
  <c r="AD212" i="1"/>
  <c r="AI212" i="1" s="1"/>
  <c r="AC212" i="1"/>
  <c r="AH212" i="1" s="1"/>
  <c r="AB212" i="1"/>
  <c r="AG212" i="1" s="1"/>
  <c r="AA212" i="1"/>
  <c r="AF212" i="1" s="1"/>
  <c r="AE211" i="1"/>
  <c r="AJ211" i="1" s="1"/>
  <c r="AD211" i="1"/>
  <c r="AI211" i="1" s="1"/>
  <c r="AC211" i="1"/>
  <c r="AH211" i="1" s="1"/>
  <c r="AB211" i="1"/>
  <c r="AG211" i="1" s="1"/>
  <c r="AA211" i="1"/>
  <c r="AF211" i="1" s="1"/>
  <c r="AE210" i="1"/>
  <c r="AJ210" i="1" s="1"/>
  <c r="AD210" i="1"/>
  <c r="AI210" i="1" s="1"/>
  <c r="AC210" i="1"/>
  <c r="AH210" i="1" s="1"/>
  <c r="AB210" i="1"/>
  <c r="AG210" i="1" s="1"/>
  <c r="AA210" i="1"/>
  <c r="AF210" i="1" s="1"/>
  <c r="AE209" i="1"/>
  <c r="AJ209" i="1" s="1"/>
  <c r="AD209" i="1"/>
  <c r="AI209" i="1" s="1"/>
  <c r="AC209" i="1"/>
  <c r="AH209" i="1" s="1"/>
  <c r="AB209" i="1"/>
  <c r="AG209" i="1" s="1"/>
  <c r="AA209" i="1"/>
  <c r="AF209" i="1" s="1"/>
  <c r="AE208" i="1"/>
  <c r="AJ208" i="1" s="1"/>
  <c r="AD208" i="1"/>
  <c r="AI208" i="1" s="1"/>
  <c r="AC208" i="1"/>
  <c r="AH208" i="1" s="1"/>
  <c r="AB208" i="1"/>
  <c r="AG208" i="1" s="1"/>
  <c r="AA208" i="1"/>
  <c r="AF208" i="1" s="1"/>
  <c r="AE207" i="1"/>
  <c r="AJ207" i="1" s="1"/>
  <c r="AD207" i="1"/>
  <c r="AI207" i="1" s="1"/>
  <c r="AC207" i="1"/>
  <c r="AH207" i="1" s="1"/>
  <c r="AB207" i="1"/>
  <c r="AG207" i="1" s="1"/>
  <c r="AA207" i="1"/>
  <c r="AF207" i="1" s="1"/>
  <c r="AE206" i="1"/>
  <c r="AJ206" i="1" s="1"/>
  <c r="AD206" i="1"/>
  <c r="AI206" i="1" s="1"/>
  <c r="AC206" i="1"/>
  <c r="AH206" i="1" s="1"/>
  <c r="AB206" i="1"/>
  <c r="AG206" i="1" s="1"/>
  <c r="AA206" i="1"/>
  <c r="AF206" i="1" s="1"/>
  <c r="AE205" i="1"/>
  <c r="AJ205" i="1" s="1"/>
  <c r="AD205" i="1"/>
  <c r="AI205" i="1" s="1"/>
  <c r="AC205" i="1"/>
  <c r="AH205" i="1" s="1"/>
  <c r="AB205" i="1"/>
  <c r="AG205" i="1" s="1"/>
  <c r="AA205" i="1"/>
  <c r="AF205" i="1" s="1"/>
  <c r="AE204" i="1"/>
  <c r="AJ204" i="1" s="1"/>
  <c r="AD204" i="1"/>
  <c r="AI204" i="1" s="1"/>
  <c r="AC204" i="1"/>
  <c r="AH204" i="1" s="1"/>
  <c r="AB204" i="1"/>
  <c r="AG204" i="1" s="1"/>
  <c r="AA204" i="1"/>
  <c r="AF204" i="1" s="1"/>
  <c r="AE203" i="1"/>
  <c r="AJ203" i="1" s="1"/>
  <c r="AD203" i="1"/>
  <c r="AI203" i="1" s="1"/>
  <c r="AC203" i="1"/>
  <c r="AH203" i="1" s="1"/>
  <c r="AB203" i="1"/>
  <c r="AG203" i="1" s="1"/>
  <c r="AA203" i="1"/>
  <c r="AF203" i="1" s="1"/>
  <c r="AE202" i="1"/>
  <c r="AJ202" i="1" s="1"/>
  <c r="AD202" i="1"/>
  <c r="AI202" i="1" s="1"/>
  <c r="AC202" i="1"/>
  <c r="AH202" i="1" s="1"/>
  <c r="AB202" i="1"/>
  <c r="AG202" i="1" s="1"/>
  <c r="AA202" i="1"/>
  <c r="AF202" i="1" s="1"/>
  <c r="AE201" i="1"/>
  <c r="AJ201" i="1" s="1"/>
  <c r="AD201" i="1"/>
  <c r="AI201" i="1" s="1"/>
  <c r="AC201" i="1"/>
  <c r="AH201" i="1" s="1"/>
  <c r="AB201" i="1"/>
  <c r="AG201" i="1" s="1"/>
  <c r="AA201" i="1"/>
  <c r="AF201" i="1" s="1"/>
  <c r="AE200" i="1"/>
  <c r="AJ200" i="1" s="1"/>
  <c r="AD200" i="1"/>
  <c r="AI200" i="1" s="1"/>
  <c r="AC200" i="1"/>
  <c r="AH200" i="1" s="1"/>
  <c r="AB200" i="1"/>
  <c r="AG200" i="1" s="1"/>
  <c r="AA200" i="1"/>
  <c r="AF200" i="1" s="1"/>
  <c r="AE199" i="1"/>
  <c r="AJ199" i="1" s="1"/>
  <c r="AD199" i="1"/>
  <c r="AI199" i="1" s="1"/>
  <c r="AC199" i="1"/>
  <c r="AH199" i="1" s="1"/>
  <c r="AB199" i="1"/>
  <c r="AG199" i="1" s="1"/>
  <c r="AA199" i="1"/>
  <c r="AF199" i="1" s="1"/>
  <c r="AE198" i="1"/>
  <c r="AJ198" i="1" s="1"/>
  <c r="AD198" i="1"/>
  <c r="AI198" i="1" s="1"/>
  <c r="AC198" i="1"/>
  <c r="AH198" i="1" s="1"/>
  <c r="AB198" i="1"/>
  <c r="AG198" i="1" s="1"/>
  <c r="AA198" i="1"/>
  <c r="AF198" i="1" s="1"/>
  <c r="AE197" i="1"/>
  <c r="AJ197" i="1" s="1"/>
  <c r="AD197" i="1"/>
  <c r="AI197" i="1" s="1"/>
  <c r="AC197" i="1"/>
  <c r="AH197" i="1" s="1"/>
  <c r="AB197" i="1"/>
  <c r="AG197" i="1" s="1"/>
  <c r="AA197" i="1"/>
  <c r="AF197" i="1" s="1"/>
  <c r="AE196" i="1"/>
  <c r="AJ196" i="1" s="1"/>
  <c r="AD196" i="1"/>
  <c r="AI196" i="1" s="1"/>
  <c r="AC196" i="1"/>
  <c r="AH196" i="1" s="1"/>
  <c r="AB196" i="1"/>
  <c r="AG196" i="1" s="1"/>
  <c r="AA196" i="1"/>
  <c r="AF196" i="1" s="1"/>
  <c r="AE195" i="1"/>
  <c r="AJ195" i="1" s="1"/>
  <c r="AD195" i="1"/>
  <c r="AI195" i="1" s="1"/>
  <c r="AC195" i="1"/>
  <c r="AH195" i="1" s="1"/>
  <c r="AB195" i="1"/>
  <c r="AG195" i="1" s="1"/>
  <c r="AA195" i="1"/>
  <c r="AF195" i="1" s="1"/>
  <c r="AE194" i="1"/>
  <c r="AJ194" i="1" s="1"/>
  <c r="AD194" i="1"/>
  <c r="AI194" i="1" s="1"/>
  <c r="AC194" i="1"/>
  <c r="AH194" i="1" s="1"/>
  <c r="AB194" i="1"/>
  <c r="AG194" i="1" s="1"/>
  <c r="AA194" i="1"/>
  <c r="AF194" i="1" s="1"/>
  <c r="AE193" i="1"/>
  <c r="AJ193" i="1" s="1"/>
  <c r="AD193" i="1"/>
  <c r="AI193" i="1" s="1"/>
  <c r="AC193" i="1"/>
  <c r="AH193" i="1" s="1"/>
  <c r="AB193" i="1"/>
  <c r="AG193" i="1" s="1"/>
  <c r="AA193" i="1"/>
  <c r="AF193" i="1" s="1"/>
  <c r="AE192" i="1"/>
  <c r="AJ192" i="1" s="1"/>
  <c r="AD192" i="1"/>
  <c r="AI192" i="1" s="1"/>
  <c r="AC192" i="1"/>
  <c r="AH192" i="1" s="1"/>
  <c r="AB192" i="1"/>
  <c r="AG192" i="1" s="1"/>
  <c r="AA192" i="1"/>
  <c r="AF192" i="1" s="1"/>
  <c r="AE191" i="1"/>
  <c r="AJ191" i="1" s="1"/>
  <c r="AD191" i="1"/>
  <c r="AI191" i="1" s="1"/>
  <c r="AC191" i="1"/>
  <c r="AH191" i="1" s="1"/>
  <c r="AB191" i="1"/>
  <c r="AG191" i="1" s="1"/>
  <c r="AA191" i="1"/>
  <c r="AF191" i="1" s="1"/>
  <c r="AE190" i="1"/>
  <c r="AJ190" i="1" s="1"/>
  <c r="AD190" i="1"/>
  <c r="AI190" i="1" s="1"/>
  <c r="AC190" i="1"/>
  <c r="AH190" i="1" s="1"/>
  <c r="AB190" i="1"/>
  <c r="AG190" i="1" s="1"/>
  <c r="AA190" i="1"/>
  <c r="AF190" i="1" s="1"/>
  <c r="AE189" i="1"/>
  <c r="AJ189" i="1" s="1"/>
  <c r="AD189" i="1"/>
  <c r="AI189" i="1" s="1"/>
  <c r="AC189" i="1"/>
  <c r="AH189" i="1" s="1"/>
  <c r="AB189" i="1"/>
  <c r="AG189" i="1" s="1"/>
  <c r="AA189" i="1"/>
  <c r="AF189" i="1" s="1"/>
  <c r="AE188" i="1"/>
  <c r="AJ188" i="1" s="1"/>
  <c r="AD188" i="1"/>
  <c r="AI188" i="1" s="1"/>
  <c r="AC188" i="1"/>
  <c r="AH188" i="1" s="1"/>
  <c r="AB188" i="1"/>
  <c r="AG188" i="1" s="1"/>
  <c r="AA188" i="1"/>
  <c r="AF188" i="1" s="1"/>
  <c r="AE187" i="1"/>
  <c r="AJ187" i="1" s="1"/>
  <c r="AD187" i="1"/>
  <c r="AI187" i="1" s="1"/>
  <c r="AC187" i="1"/>
  <c r="AH187" i="1" s="1"/>
  <c r="AB187" i="1"/>
  <c r="AG187" i="1" s="1"/>
  <c r="AA187" i="1"/>
  <c r="AF187" i="1" s="1"/>
  <c r="AE186" i="1"/>
  <c r="AJ186" i="1" s="1"/>
  <c r="AD186" i="1"/>
  <c r="AI186" i="1" s="1"/>
  <c r="AC186" i="1"/>
  <c r="AH186" i="1" s="1"/>
  <c r="AB186" i="1"/>
  <c r="AG186" i="1" s="1"/>
  <c r="AA186" i="1"/>
  <c r="AF186" i="1" s="1"/>
  <c r="AE185" i="1"/>
  <c r="AJ185" i="1" s="1"/>
  <c r="AD185" i="1"/>
  <c r="AI185" i="1" s="1"/>
  <c r="AC185" i="1"/>
  <c r="AH185" i="1" s="1"/>
  <c r="AB185" i="1"/>
  <c r="AG185" i="1" s="1"/>
  <c r="AA185" i="1"/>
  <c r="AF185" i="1" s="1"/>
  <c r="AE184" i="1"/>
  <c r="AJ184" i="1" s="1"/>
  <c r="AD184" i="1"/>
  <c r="AI184" i="1" s="1"/>
  <c r="AC184" i="1"/>
  <c r="AH184" i="1" s="1"/>
  <c r="AB184" i="1"/>
  <c r="AG184" i="1" s="1"/>
  <c r="AA184" i="1"/>
  <c r="AF184" i="1" s="1"/>
  <c r="AE183" i="1"/>
  <c r="AJ183" i="1" s="1"/>
  <c r="AD183" i="1"/>
  <c r="AI183" i="1" s="1"/>
  <c r="AC183" i="1"/>
  <c r="AH183" i="1" s="1"/>
  <c r="AB183" i="1"/>
  <c r="AG183" i="1" s="1"/>
  <c r="AA183" i="1"/>
  <c r="AF183" i="1" s="1"/>
  <c r="AE182" i="1"/>
  <c r="AJ182" i="1" s="1"/>
  <c r="AD182" i="1"/>
  <c r="AI182" i="1" s="1"/>
  <c r="AC182" i="1"/>
  <c r="AH182" i="1" s="1"/>
  <c r="AB182" i="1"/>
  <c r="AG182" i="1" s="1"/>
  <c r="AA182" i="1"/>
  <c r="AF182" i="1" s="1"/>
  <c r="AE181" i="1"/>
  <c r="AJ181" i="1" s="1"/>
  <c r="AD181" i="1"/>
  <c r="AI181" i="1" s="1"/>
  <c r="AC181" i="1"/>
  <c r="AH181" i="1" s="1"/>
  <c r="AB181" i="1"/>
  <c r="AG181" i="1" s="1"/>
  <c r="AA181" i="1"/>
  <c r="AF181" i="1" s="1"/>
  <c r="AE180" i="1"/>
  <c r="AJ180" i="1" s="1"/>
  <c r="AD180" i="1"/>
  <c r="AI180" i="1" s="1"/>
  <c r="AC180" i="1"/>
  <c r="AH180" i="1" s="1"/>
  <c r="AB180" i="1"/>
  <c r="AG180" i="1" s="1"/>
  <c r="AA180" i="1"/>
  <c r="AF180" i="1" s="1"/>
  <c r="AE179" i="1"/>
  <c r="AJ179" i="1" s="1"/>
  <c r="AD179" i="1"/>
  <c r="AI179" i="1" s="1"/>
  <c r="AC179" i="1"/>
  <c r="AH179" i="1" s="1"/>
  <c r="AB179" i="1"/>
  <c r="AG179" i="1" s="1"/>
  <c r="AA179" i="1"/>
  <c r="AF179" i="1" s="1"/>
  <c r="AE178" i="1"/>
  <c r="AJ178" i="1" s="1"/>
  <c r="AD178" i="1"/>
  <c r="AI178" i="1" s="1"/>
  <c r="AC178" i="1"/>
  <c r="AH178" i="1" s="1"/>
  <c r="AB178" i="1"/>
  <c r="AG178" i="1" s="1"/>
  <c r="AA178" i="1"/>
  <c r="AF178" i="1" s="1"/>
  <c r="AE177" i="1"/>
  <c r="AJ177" i="1" s="1"/>
  <c r="AD177" i="1"/>
  <c r="AI177" i="1" s="1"/>
  <c r="AC177" i="1"/>
  <c r="AH177" i="1" s="1"/>
  <c r="AB177" i="1"/>
  <c r="AG177" i="1" s="1"/>
  <c r="AA177" i="1"/>
  <c r="AF177" i="1" s="1"/>
  <c r="AE176" i="1"/>
  <c r="AJ176" i="1" s="1"/>
  <c r="AD176" i="1"/>
  <c r="AI176" i="1" s="1"/>
  <c r="AC176" i="1"/>
  <c r="AH176" i="1" s="1"/>
  <c r="AB176" i="1"/>
  <c r="AG176" i="1" s="1"/>
  <c r="AA176" i="1"/>
  <c r="AF176" i="1" s="1"/>
  <c r="AE175" i="1"/>
  <c r="AJ175" i="1" s="1"/>
  <c r="AD175" i="1"/>
  <c r="AI175" i="1" s="1"/>
  <c r="AC175" i="1"/>
  <c r="AH175" i="1" s="1"/>
  <c r="AB175" i="1"/>
  <c r="AG175" i="1" s="1"/>
  <c r="AA175" i="1"/>
  <c r="AF175" i="1" s="1"/>
  <c r="AE174" i="1"/>
  <c r="AJ174" i="1" s="1"/>
  <c r="AD174" i="1"/>
  <c r="AI174" i="1" s="1"/>
  <c r="AC174" i="1"/>
  <c r="AH174" i="1" s="1"/>
  <c r="AB174" i="1"/>
  <c r="AG174" i="1" s="1"/>
  <c r="AA174" i="1"/>
  <c r="AF174" i="1" s="1"/>
  <c r="AE173" i="1"/>
  <c r="AJ173" i="1" s="1"/>
  <c r="AD173" i="1"/>
  <c r="AI173" i="1" s="1"/>
  <c r="AC173" i="1"/>
  <c r="AH173" i="1" s="1"/>
  <c r="AB173" i="1"/>
  <c r="AG173" i="1" s="1"/>
  <c r="AA173" i="1"/>
  <c r="AF173" i="1" s="1"/>
  <c r="AE172" i="1"/>
  <c r="AJ172" i="1" s="1"/>
  <c r="AD172" i="1"/>
  <c r="AI172" i="1" s="1"/>
  <c r="AC172" i="1"/>
  <c r="AH172" i="1" s="1"/>
  <c r="AB172" i="1"/>
  <c r="AG172" i="1" s="1"/>
  <c r="AA172" i="1"/>
  <c r="AF172" i="1" s="1"/>
  <c r="AE171" i="1"/>
  <c r="AJ171" i="1" s="1"/>
  <c r="AD171" i="1"/>
  <c r="AI171" i="1" s="1"/>
  <c r="AC171" i="1"/>
  <c r="AH171" i="1" s="1"/>
  <c r="AB171" i="1"/>
  <c r="AG171" i="1" s="1"/>
  <c r="AA171" i="1"/>
  <c r="AF171" i="1" s="1"/>
  <c r="AE170" i="1"/>
  <c r="AJ170" i="1" s="1"/>
  <c r="AD170" i="1"/>
  <c r="AI170" i="1" s="1"/>
  <c r="AC170" i="1"/>
  <c r="AH170" i="1" s="1"/>
  <c r="AB170" i="1"/>
  <c r="AG170" i="1" s="1"/>
  <c r="AA170" i="1"/>
  <c r="AF170" i="1" s="1"/>
  <c r="AE169" i="1"/>
  <c r="AJ169" i="1" s="1"/>
  <c r="AD169" i="1"/>
  <c r="AI169" i="1" s="1"/>
  <c r="AC169" i="1"/>
  <c r="AH169" i="1" s="1"/>
  <c r="AB169" i="1"/>
  <c r="AG169" i="1" s="1"/>
  <c r="AA169" i="1"/>
  <c r="AF169" i="1" s="1"/>
  <c r="AE168" i="1"/>
  <c r="AJ168" i="1" s="1"/>
  <c r="AD168" i="1"/>
  <c r="AI168" i="1" s="1"/>
  <c r="AC168" i="1"/>
  <c r="AH168" i="1" s="1"/>
  <c r="AB168" i="1"/>
  <c r="AG168" i="1" s="1"/>
  <c r="AA168" i="1"/>
  <c r="AF168" i="1" s="1"/>
  <c r="AE167" i="1"/>
  <c r="AJ167" i="1" s="1"/>
  <c r="AD167" i="1"/>
  <c r="AI167" i="1" s="1"/>
  <c r="AC167" i="1"/>
  <c r="AH167" i="1" s="1"/>
  <c r="AB167" i="1"/>
  <c r="AG167" i="1" s="1"/>
  <c r="AA167" i="1"/>
  <c r="AF167" i="1" s="1"/>
  <c r="AE166" i="1"/>
  <c r="AJ166" i="1" s="1"/>
  <c r="AD166" i="1"/>
  <c r="AI166" i="1" s="1"/>
  <c r="AC166" i="1"/>
  <c r="AH166" i="1" s="1"/>
  <c r="AB166" i="1"/>
  <c r="AG166" i="1" s="1"/>
  <c r="AA166" i="1"/>
  <c r="AF166" i="1" s="1"/>
  <c r="AE165" i="1"/>
  <c r="AJ165" i="1" s="1"/>
  <c r="AD165" i="1"/>
  <c r="AI165" i="1" s="1"/>
  <c r="AC165" i="1"/>
  <c r="AH165" i="1" s="1"/>
  <c r="AB165" i="1"/>
  <c r="AG165" i="1" s="1"/>
  <c r="AA165" i="1"/>
  <c r="AF165" i="1" s="1"/>
  <c r="AE164" i="1"/>
  <c r="AJ164" i="1" s="1"/>
  <c r="AD164" i="1"/>
  <c r="AI164" i="1" s="1"/>
  <c r="AC164" i="1"/>
  <c r="AH164" i="1" s="1"/>
  <c r="AB164" i="1"/>
  <c r="AG164" i="1" s="1"/>
  <c r="AA164" i="1"/>
  <c r="AF164" i="1" s="1"/>
  <c r="AE163" i="1"/>
  <c r="AJ163" i="1" s="1"/>
  <c r="AD163" i="1"/>
  <c r="AI163" i="1" s="1"/>
  <c r="AC163" i="1"/>
  <c r="AH163" i="1" s="1"/>
  <c r="AB163" i="1"/>
  <c r="AG163" i="1" s="1"/>
  <c r="AA163" i="1"/>
  <c r="AF163" i="1" s="1"/>
  <c r="AE162" i="1"/>
  <c r="AJ162" i="1" s="1"/>
  <c r="AD162" i="1"/>
  <c r="AI162" i="1" s="1"/>
  <c r="AC162" i="1"/>
  <c r="AH162" i="1" s="1"/>
  <c r="AB162" i="1"/>
  <c r="AG162" i="1" s="1"/>
  <c r="AA162" i="1"/>
  <c r="AF162" i="1" s="1"/>
  <c r="AE161" i="1"/>
  <c r="AJ161" i="1" s="1"/>
  <c r="AD161" i="1"/>
  <c r="AI161" i="1" s="1"/>
  <c r="AC161" i="1"/>
  <c r="AH161" i="1" s="1"/>
  <c r="AB161" i="1"/>
  <c r="AG161" i="1" s="1"/>
  <c r="AA161" i="1"/>
  <c r="AF161" i="1" s="1"/>
  <c r="AE160" i="1"/>
  <c r="AJ160" i="1" s="1"/>
  <c r="AD160" i="1"/>
  <c r="AI160" i="1" s="1"/>
  <c r="AC160" i="1"/>
  <c r="AH160" i="1" s="1"/>
  <c r="AB160" i="1"/>
  <c r="AG160" i="1" s="1"/>
  <c r="AA160" i="1"/>
  <c r="AF160" i="1" s="1"/>
  <c r="AE159" i="1"/>
  <c r="AJ159" i="1" s="1"/>
  <c r="AD159" i="1"/>
  <c r="AI159" i="1" s="1"/>
  <c r="AC159" i="1"/>
  <c r="AH159" i="1" s="1"/>
  <c r="AB159" i="1"/>
  <c r="AG159" i="1" s="1"/>
  <c r="AA159" i="1"/>
  <c r="AF159" i="1" s="1"/>
  <c r="AE158" i="1"/>
  <c r="AJ158" i="1" s="1"/>
  <c r="AD158" i="1"/>
  <c r="AI158" i="1" s="1"/>
  <c r="AC158" i="1"/>
  <c r="AH158" i="1" s="1"/>
  <c r="AB158" i="1"/>
  <c r="AG158" i="1" s="1"/>
  <c r="AA158" i="1"/>
  <c r="AF158" i="1" s="1"/>
  <c r="AE157" i="1"/>
  <c r="AJ157" i="1" s="1"/>
  <c r="AD157" i="1"/>
  <c r="AI157" i="1" s="1"/>
  <c r="AC157" i="1"/>
  <c r="AH157" i="1" s="1"/>
  <c r="AB157" i="1"/>
  <c r="AG157" i="1" s="1"/>
  <c r="AA157" i="1"/>
  <c r="AF157" i="1" s="1"/>
  <c r="AE156" i="1"/>
  <c r="AJ156" i="1" s="1"/>
  <c r="AD156" i="1"/>
  <c r="AI156" i="1" s="1"/>
  <c r="AC156" i="1"/>
  <c r="AH156" i="1" s="1"/>
  <c r="AB156" i="1"/>
  <c r="AG156" i="1" s="1"/>
  <c r="AA156" i="1"/>
  <c r="AF156" i="1" s="1"/>
  <c r="AE155" i="1"/>
  <c r="AJ155" i="1" s="1"/>
  <c r="AD155" i="1"/>
  <c r="AI155" i="1" s="1"/>
  <c r="AC155" i="1"/>
  <c r="AH155" i="1" s="1"/>
  <c r="AB155" i="1"/>
  <c r="AG155" i="1" s="1"/>
  <c r="AA155" i="1"/>
  <c r="AF155" i="1" s="1"/>
  <c r="AE154" i="1"/>
  <c r="AJ154" i="1" s="1"/>
  <c r="AD154" i="1"/>
  <c r="AI154" i="1" s="1"/>
  <c r="AC154" i="1"/>
  <c r="AH154" i="1" s="1"/>
  <c r="AB154" i="1"/>
  <c r="AG154" i="1" s="1"/>
  <c r="AA154" i="1"/>
  <c r="AF154" i="1" s="1"/>
  <c r="AE153" i="1"/>
  <c r="AJ153" i="1" s="1"/>
  <c r="AD153" i="1"/>
  <c r="AI153" i="1" s="1"/>
  <c r="AC153" i="1"/>
  <c r="AH153" i="1" s="1"/>
  <c r="AB153" i="1"/>
  <c r="AG153" i="1" s="1"/>
  <c r="AA153" i="1"/>
  <c r="AF153" i="1" s="1"/>
  <c r="AE152" i="1"/>
  <c r="AJ152" i="1" s="1"/>
  <c r="AD152" i="1"/>
  <c r="AI152" i="1" s="1"/>
  <c r="AC152" i="1"/>
  <c r="AH152" i="1" s="1"/>
  <c r="AB152" i="1"/>
  <c r="AG152" i="1" s="1"/>
  <c r="AA152" i="1"/>
  <c r="AF152" i="1" s="1"/>
  <c r="AE151" i="1"/>
  <c r="AJ151" i="1" s="1"/>
  <c r="AD151" i="1"/>
  <c r="AI151" i="1" s="1"/>
  <c r="AC151" i="1"/>
  <c r="AH151" i="1" s="1"/>
  <c r="AB151" i="1"/>
  <c r="AG151" i="1" s="1"/>
  <c r="AA151" i="1"/>
  <c r="AF151" i="1" s="1"/>
  <c r="AE150" i="1"/>
  <c r="AJ150" i="1" s="1"/>
  <c r="AD150" i="1"/>
  <c r="AI150" i="1" s="1"/>
  <c r="AC150" i="1"/>
  <c r="AH150" i="1" s="1"/>
  <c r="AB150" i="1"/>
  <c r="AG150" i="1" s="1"/>
  <c r="AA150" i="1"/>
  <c r="AF150" i="1" s="1"/>
  <c r="AE149" i="1"/>
  <c r="AJ149" i="1" s="1"/>
  <c r="AD149" i="1"/>
  <c r="AI149" i="1" s="1"/>
  <c r="AC149" i="1"/>
  <c r="AH149" i="1" s="1"/>
  <c r="AB149" i="1"/>
  <c r="AG149" i="1" s="1"/>
  <c r="AA149" i="1"/>
  <c r="AF149" i="1" s="1"/>
  <c r="AE148" i="1"/>
  <c r="AJ148" i="1" s="1"/>
  <c r="AD148" i="1"/>
  <c r="AI148" i="1" s="1"/>
  <c r="AC148" i="1"/>
  <c r="AH148" i="1" s="1"/>
  <c r="AB148" i="1"/>
  <c r="AG148" i="1" s="1"/>
  <c r="AA148" i="1"/>
  <c r="AF148" i="1" s="1"/>
  <c r="AE147" i="1"/>
  <c r="AJ147" i="1" s="1"/>
  <c r="AD147" i="1"/>
  <c r="AI147" i="1" s="1"/>
  <c r="AC147" i="1"/>
  <c r="AH147" i="1" s="1"/>
  <c r="AB147" i="1"/>
  <c r="AG147" i="1" s="1"/>
  <c r="AA147" i="1"/>
  <c r="AF147" i="1" s="1"/>
  <c r="AE146" i="1"/>
  <c r="AJ146" i="1" s="1"/>
  <c r="AD146" i="1"/>
  <c r="AI146" i="1" s="1"/>
  <c r="AC146" i="1"/>
  <c r="AH146" i="1" s="1"/>
  <c r="AB146" i="1"/>
  <c r="AG146" i="1" s="1"/>
  <c r="AA146" i="1"/>
  <c r="AF146" i="1" s="1"/>
  <c r="AE145" i="1"/>
  <c r="AJ145" i="1" s="1"/>
  <c r="AD145" i="1"/>
  <c r="AI145" i="1" s="1"/>
  <c r="AC145" i="1"/>
  <c r="AH145" i="1" s="1"/>
  <c r="AB145" i="1"/>
  <c r="AG145" i="1" s="1"/>
  <c r="AA145" i="1"/>
  <c r="AF145" i="1" s="1"/>
  <c r="AE144" i="1"/>
  <c r="AJ144" i="1" s="1"/>
  <c r="AD144" i="1"/>
  <c r="AI144" i="1" s="1"/>
  <c r="AC144" i="1"/>
  <c r="AH144" i="1" s="1"/>
  <c r="AB144" i="1"/>
  <c r="AG144" i="1" s="1"/>
  <c r="AA144" i="1"/>
  <c r="AF144" i="1" s="1"/>
  <c r="AE143" i="1"/>
  <c r="AJ143" i="1" s="1"/>
  <c r="AD143" i="1"/>
  <c r="AI143" i="1" s="1"/>
  <c r="AC143" i="1"/>
  <c r="AH143" i="1" s="1"/>
  <c r="AB143" i="1"/>
  <c r="AG143" i="1" s="1"/>
  <c r="AA143" i="1"/>
  <c r="AF143" i="1" s="1"/>
  <c r="AE142" i="1"/>
  <c r="AJ142" i="1" s="1"/>
  <c r="AD142" i="1"/>
  <c r="AI142" i="1" s="1"/>
  <c r="AC142" i="1"/>
  <c r="AH142" i="1" s="1"/>
  <c r="AB142" i="1"/>
  <c r="AG142" i="1" s="1"/>
  <c r="AA142" i="1"/>
  <c r="AF142" i="1" s="1"/>
  <c r="AE141" i="1"/>
  <c r="AJ141" i="1" s="1"/>
  <c r="AD141" i="1"/>
  <c r="AI141" i="1" s="1"/>
  <c r="AC141" i="1"/>
  <c r="AH141" i="1" s="1"/>
  <c r="AB141" i="1"/>
  <c r="AG141" i="1" s="1"/>
  <c r="AA141" i="1"/>
  <c r="AF141" i="1" s="1"/>
  <c r="AE140" i="1"/>
  <c r="AJ140" i="1" s="1"/>
  <c r="AD140" i="1"/>
  <c r="AI140" i="1" s="1"/>
  <c r="AC140" i="1"/>
  <c r="AH140" i="1" s="1"/>
  <c r="AB140" i="1"/>
  <c r="AG140" i="1" s="1"/>
  <c r="AA140" i="1"/>
  <c r="AF140" i="1" s="1"/>
  <c r="AE139" i="1"/>
  <c r="AJ139" i="1" s="1"/>
  <c r="AD139" i="1"/>
  <c r="AI139" i="1" s="1"/>
  <c r="AC139" i="1"/>
  <c r="AH139" i="1" s="1"/>
  <c r="AB139" i="1"/>
  <c r="AG139" i="1" s="1"/>
  <c r="AA139" i="1"/>
  <c r="AF139" i="1" s="1"/>
  <c r="AE138" i="1"/>
  <c r="AJ138" i="1" s="1"/>
  <c r="AD138" i="1"/>
  <c r="AI138" i="1" s="1"/>
  <c r="AC138" i="1"/>
  <c r="AH138" i="1" s="1"/>
  <c r="AB138" i="1"/>
  <c r="AG138" i="1" s="1"/>
  <c r="AA138" i="1"/>
  <c r="AF138" i="1" s="1"/>
  <c r="AE137" i="1"/>
  <c r="AJ137" i="1" s="1"/>
  <c r="AD137" i="1"/>
  <c r="AI137" i="1" s="1"/>
  <c r="AC137" i="1"/>
  <c r="AH137" i="1" s="1"/>
  <c r="AB137" i="1"/>
  <c r="AG137" i="1" s="1"/>
  <c r="AA137" i="1"/>
  <c r="AF137" i="1" s="1"/>
  <c r="AE136" i="1"/>
  <c r="AJ136" i="1" s="1"/>
  <c r="AD136" i="1"/>
  <c r="AI136" i="1" s="1"/>
  <c r="AC136" i="1"/>
  <c r="AH136" i="1" s="1"/>
  <c r="AB136" i="1"/>
  <c r="AG136" i="1" s="1"/>
  <c r="AA136" i="1"/>
  <c r="AF136" i="1" s="1"/>
  <c r="AE135" i="1"/>
  <c r="AJ135" i="1" s="1"/>
  <c r="AD135" i="1"/>
  <c r="AI135" i="1" s="1"/>
  <c r="AC135" i="1"/>
  <c r="AH135" i="1" s="1"/>
  <c r="AB135" i="1"/>
  <c r="AG135" i="1" s="1"/>
  <c r="AA135" i="1"/>
  <c r="AF135" i="1" s="1"/>
  <c r="AE134" i="1"/>
  <c r="AJ134" i="1" s="1"/>
  <c r="AD134" i="1"/>
  <c r="AI134" i="1" s="1"/>
  <c r="AC134" i="1"/>
  <c r="AH134" i="1" s="1"/>
  <c r="AB134" i="1"/>
  <c r="AG134" i="1" s="1"/>
  <c r="AA134" i="1"/>
  <c r="AF134" i="1" s="1"/>
  <c r="AE133" i="1"/>
  <c r="AJ133" i="1" s="1"/>
  <c r="AD133" i="1"/>
  <c r="AI133" i="1" s="1"/>
  <c r="AC133" i="1"/>
  <c r="AH133" i="1" s="1"/>
  <c r="AB133" i="1"/>
  <c r="AG133" i="1" s="1"/>
  <c r="AA133" i="1"/>
  <c r="AF133" i="1" s="1"/>
  <c r="AE132" i="1"/>
  <c r="AJ132" i="1" s="1"/>
  <c r="AD132" i="1"/>
  <c r="AI132" i="1" s="1"/>
  <c r="AC132" i="1"/>
  <c r="AH132" i="1" s="1"/>
  <c r="AB132" i="1"/>
  <c r="AG132" i="1" s="1"/>
  <c r="AA132" i="1"/>
  <c r="AF132" i="1" s="1"/>
  <c r="AE131" i="1"/>
  <c r="AJ131" i="1" s="1"/>
  <c r="AD131" i="1"/>
  <c r="AI131" i="1" s="1"/>
  <c r="AC131" i="1"/>
  <c r="AH131" i="1" s="1"/>
  <c r="AB131" i="1"/>
  <c r="AG131" i="1" s="1"/>
  <c r="AA131" i="1"/>
  <c r="AF131" i="1" s="1"/>
  <c r="AE130" i="1"/>
  <c r="AJ130" i="1" s="1"/>
  <c r="AD130" i="1"/>
  <c r="AI130" i="1" s="1"/>
  <c r="AC130" i="1"/>
  <c r="AH130" i="1" s="1"/>
  <c r="AB130" i="1"/>
  <c r="AG130" i="1" s="1"/>
  <c r="AA130" i="1"/>
  <c r="AF130" i="1" s="1"/>
  <c r="AE129" i="1"/>
  <c r="AJ129" i="1" s="1"/>
  <c r="AD129" i="1"/>
  <c r="AI129" i="1" s="1"/>
  <c r="AC129" i="1"/>
  <c r="AH129" i="1" s="1"/>
  <c r="AB129" i="1"/>
  <c r="AG129" i="1" s="1"/>
  <c r="AA129" i="1"/>
  <c r="AF129" i="1" s="1"/>
  <c r="AE128" i="1"/>
  <c r="AJ128" i="1" s="1"/>
  <c r="AD128" i="1"/>
  <c r="AI128" i="1" s="1"/>
  <c r="AC128" i="1"/>
  <c r="AH128" i="1" s="1"/>
  <c r="AB128" i="1"/>
  <c r="AG128" i="1" s="1"/>
  <c r="AA128" i="1"/>
  <c r="AF128" i="1" s="1"/>
  <c r="AE127" i="1"/>
  <c r="AJ127" i="1" s="1"/>
  <c r="AD127" i="1"/>
  <c r="AI127" i="1" s="1"/>
  <c r="AC127" i="1"/>
  <c r="AH127" i="1" s="1"/>
  <c r="AB127" i="1"/>
  <c r="AG127" i="1" s="1"/>
  <c r="AA127" i="1"/>
  <c r="AF127" i="1" s="1"/>
  <c r="AE126" i="1"/>
  <c r="AJ126" i="1" s="1"/>
  <c r="AD126" i="1"/>
  <c r="AI126" i="1" s="1"/>
  <c r="AC126" i="1"/>
  <c r="AH126" i="1" s="1"/>
  <c r="AB126" i="1"/>
  <c r="AG126" i="1" s="1"/>
  <c r="AA126" i="1"/>
  <c r="AF126" i="1" s="1"/>
  <c r="AE125" i="1"/>
  <c r="AJ125" i="1" s="1"/>
  <c r="AD125" i="1"/>
  <c r="AI125" i="1" s="1"/>
  <c r="AC125" i="1"/>
  <c r="AH125" i="1" s="1"/>
  <c r="AB125" i="1"/>
  <c r="AG125" i="1" s="1"/>
  <c r="AA125" i="1"/>
  <c r="AF125" i="1" s="1"/>
  <c r="AE124" i="1"/>
  <c r="AJ124" i="1" s="1"/>
  <c r="AD124" i="1"/>
  <c r="AI124" i="1" s="1"/>
  <c r="AC124" i="1"/>
  <c r="AH124" i="1" s="1"/>
  <c r="AB124" i="1"/>
  <c r="AG124" i="1" s="1"/>
  <c r="AA124" i="1"/>
  <c r="AF124" i="1" s="1"/>
  <c r="AE123" i="1"/>
  <c r="AJ123" i="1" s="1"/>
  <c r="AD123" i="1"/>
  <c r="AI123" i="1" s="1"/>
  <c r="AC123" i="1"/>
  <c r="AH123" i="1" s="1"/>
  <c r="AB123" i="1"/>
  <c r="AG123" i="1" s="1"/>
  <c r="AA123" i="1"/>
  <c r="AF123" i="1" s="1"/>
  <c r="AE122" i="1"/>
  <c r="AJ122" i="1" s="1"/>
  <c r="AD122" i="1"/>
  <c r="AI122" i="1" s="1"/>
  <c r="AC122" i="1"/>
  <c r="AH122" i="1" s="1"/>
  <c r="AB122" i="1"/>
  <c r="AG122" i="1" s="1"/>
  <c r="AA122" i="1"/>
  <c r="AF122" i="1" s="1"/>
  <c r="AE121" i="1"/>
  <c r="AJ121" i="1" s="1"/>
  <c r="AD121" i="1"/>
  <c r="AI121" i="1" s="1"/>
  <c r="AC121" i="1"/>
  <c r="AH121" i="1" s="1"/>
  <c r="AB121" i="1"/>
  <c r="AG121" i="1" s="1"/>
  <c r="AA121" i="1"/>
  <c r="AF121" i="1" s="1"/>
  <c r="AE120" i="1"/>
  <c r="AJ120" i="1" s="1"/>
  <c r="AD120" i="1"/>
  <c r="AI120" i="1" s="1"/>
  <c r="AC120" i="1"/>
  <c r="AH120" i="1" s="1"/>
  <c r="AB120" i="1"/>
  <c r="AG120" i="1" s="1"/>
  <c r="AA120" i="1"/>
  <c r="AF120" i="1" s="1"/>
  <c r="AE119" i="1"/>
  <c r="AJ119" i="1" s="1"/>
  <c r="AD119" i="1"/>
  <c r="AI119" i="1" s="1"/>
  <c r="AC119" i="1"/>
  <c r="AH119" i="1" s="1"/>
  <c r="AB119" i="1"/>
  <c r="AG119" i="1" s="1"/>
  <c r="AA119" i="1"/>
  <c r="AF119" i="1" s="1"/>
  <c r="AE118" i="1"/>
  <c r="AJ118" i="1" s="1"/>
  <c r="AD118" i="1"/>
  <c r="AI118" i="1" s="1"/>
  <c r="AC118" i="1"/>
  <c r="AH118" i="1" s="1"/>
  <c r="AB118" i="1"/>
  <c r="AG118" i="1" s="1"/>
  <c r="AA118" i="1"/>
  <c r="AF118" i="1" s="1"/>
  <c r="AE117" i="1"/>
  <c r="AJ117" i="1" s="1"/>
  <c r="AD117" i="1"/>
  <c r="AI117" i="1" s="1"/>
  <c r="AC117" i="1"/>
  <c r="AH117" i="1" s="1"/>
  <c r="AB117" i="1"/>
  <c r="AG117" i="1" s="1"/>
  <c r="AA117" i="1"/>
  <c r="AF117" i="1" s="1"/>
  <c r="AE116" i="1"/>
  <c r="AJ116" i="1" s="1"/>
  <c r="AD116" i="1"/>
  <c r="AI116" i="1" s="1"/>
  <c r="AC116" i="1"/>
  <c r="AH116" i="1" s="1"/>
  <c r="AB116" i="1"/>
  <c r="AG116" i="1" s="1"/>
  <c r="AA116" i="1"/>
  <c r="AF116" i="1" s="1"/>
  <c r="AE115" i="1"/>
  <c r="AJ115" i="1" s="1"/>
  <c r="AD115" i="1"/>
  <c r="AI115" i="1" s="1"/>
  <c r="AC115" i="1"/>
  <c r="AH115" i="1" s="1"/>
  <c r="AB115" i="1"/>
  <c r="AG115" i="1" s="1"/>
  <c r="AA115" i="1"/>
  <c r="AF115" i="1" s="1"/>
  <c r="AE114" i="1"/>
  <c r="AJ114" i="1" s="1"/>
  <c r="AD114" i="1"/>
  <c r="AI114" i="1" s="1"/>
  <c r="AC114" i="1"/>
  <c r="AH114" i="1" s="1"/>
  <c r="AB114" i="1"/>
  <c r="AG114" i="1" s="1"/>
  <c r="AA114" i="1"/>
  <c r="AF114" i="1" s="1"/>
  <c r="AE113" i="1"/>
  <c r="AJ113" i="1" s="1"/>
  <c r="AD113" i="1"/>
  <c r="AI113" i="1" s="1"/>
  <c r="AC113" i="1"/>
  <c r="AH113" i="1" s="1"/>
  <c r="AB113" i="1"/>
  <c r="AG113" i="1" s="1"/>
  <c r="AA113" i="1"/>
  <c r="AF113" i="1" s="1"/>
  <c r="AE112" i="1"/>
  <c r="AJ112" i="1" s="1"/>
  <c r="AD112" i="1"/>
  <c r="AI112" i="1" s="1"/>
  <c r="AC112" i="1"/>
  <c r="AH112" i="1" s="1"/>
  <c r="AB112" i="1"/>
  <c r="AG112" i="1" s="1"/>
  <c r="AA112" i="1"/>
  <c r="AF112" i="1" s="1"/>
  <c r="AE111" i="1"/>
  <c r="AJ111" i="1" s="1"/>
  <c r="AD111" i="1"/>
  <c r="AI111" i="1" s="1"/>
  <c r="AC111" i="1"/>
  <c r="AH111" i="1" s="1"/>
  <c r="AB111" i="1"/>
  <c r="AG111" i="1" s="1"/>
  <c r="AA111" i="1"/>
  <c r="AF111" i="1" s="1"/>
  <c r="AE110" i="1"/>
  <c r="AJ110" i="1" s="1"/>
  <c r="AD110" i="1"/>
  <c r="AI110" i="1" s="1"/>
  <c r="AC110" i="1"/>
  <c r="AH110" i="1" s="1"/>
  <c r="AB110" i="1"/>
  <c r="AG110" i="1" s="1"/>
  <c r="AA110" i="1"/>
  <c r="AF110" i="1" s="1"/>
  <c r="AE109" i="1"/>
  <c r="AJ109" i="1" s="1"/>
  <c r="AD109" i="1"/>
  <c r="AI109" i="1" s="1"/>
  <c r="AC109" i="1"/>
  <c r="AH109" i="1" s="1"/>
  <c r="AB109" i="1"/>
  <c r="AG109" i="1" s="1"/>
  <c r="AA109" i="1"/>
  <c r="AF109" i="1" s="1"/>
  <c r="AE108" i="1"/>
  <c r="AJ108" i="1" s="1"/>
  <c r="AD108" i="1"/>
  <c r="AI108" i="1" s="1"/>
  <c r="AC108" i="1"/>
  <c r="AH108" i="1" s="1"/>
  <c r="AB108" i="1"/>
  <c r="AG108" i="1" s="1"/>
  <c r="AA108" i="1"/>
  <c r="AF108" i="1" s="1"/>
  <c r="AE107" i="1"/>
  <c r="AJ107" i="1" s="1"/>
  <c r="AD107" i="1"/>
  <c r="AI107" i="1" s="1"/>
  <c r="AC107" i="1"/>
  <c r="AH107" i="1" s="1"/>
  <c r="AB107" i="1"/>
  <c r="AG107" i="1" s="1"/>
  <c r="AA107" i="1"/>
  <c r="AF107" i="1" s="1"/>
  <c r="AE106" i="1"/>
  <c r="AJ106" i="1" s="1"/>
  <c r="AD106" i="1"/>
  <c r="AI106" i="1" s="1"/>
  <c r="AC106" i="1"/>
  <c r="AH106" i="1" s="1"/>
  <c r="AB106" i="1"/>
  <c r="AG106" i="1" s="1"/>
  <c r="AA106" i="1"/>
  <c r="AF106" i="1" s="1"/>
  <c r="AE105" i="1"/>
  <c r="AJ105" i="1" s="1"/>
  <c r="AD105" i="1"/>
  <c r="AI105" i="1" s="1"/>
  <c r="AC105" i="1"/>
  <c r="AH105" i="1" s="1"/>
  <c r="AB105" i="1"/>
  <c r="AG105" i="1" s="1"/>
  <c r="AA105" i="1"/>
  <c r="AF105" i="1" s="1"/>
  <c r="AE104" i="1"/>
  <c r="AJ104" i="1" s="1"/>
  <c r="AD104" i="1"/>
  <c r="AI104" i="1" s="1"/>
  <c r="AC104" i="1"/>
  <c r="AH104" i="1" s="1"/>
  <c r="AB104" i="1"/>
  <c r="AG104" i="1" s="1"/>
  <c r="AA104" i="1"/>
  <c r="AF104" i="1" s="1"/>
  <c r="AE103" i="1"/>
  <c r="AJ103" i="1" s="1"/>
  <c r="AD103" i="1"/>
  <c r="AI103" i="1" s="1"/>
  <c r="AC103" i="1"/>
  <c r="AH103" i="1" s="1"/>
  <c r="AB103" i="1"/>
  <c r="AG103" i="1" s="1"/>
  <c r="AA103" i="1"/>
  <c r="AF103" i="1" s="1"/>
  <c r="AE102" i="1"/>
  <c r="AJ102" i="1" s="1"/>
  <c r="AD102" i="1"/>
  <c r="AI102" i="1" s="1"/>
  <c r="AC102" i="1"/>
  <c r="AH102" i="1" s="1"/>
  <c r="AB102" i="1"/>
  <c r="AG102" i="1" s="1"/>
  <c r="AA102" i="1"/>
  <c r="AF102" i="1" s="1"/>
  <c r="AE101" i="1"/>
  <c r="AJ101" i="1" s="1"/>
  <c r="AD101" i="1"/>
  <c r="AI101" i="1" s="1"/>
  <c r="AC101" i="1"/>
  <c r="AH101" i="1" s="1"/>
  <c r="AB101" i="1"/>
  <c r="AG101" i="1" s="1"/>
  <c r="AA101" i="1"/>
  <c r="AF101" i="1" s="1"/>
  <c r="AE100" i="1"/>
  <c r="AJ100" i="1" s="1"/>
  <c r="AD100" i="1"/>
  <c r="AI100" i="1" s="1"/>
  <c r="AC100" i="1"/>
  <c r="AH100" i="1" s="1"/>
  <c r="AB100" i="1"/>
  <c r="AG100" i="1" s="1"/>
  <c r="AA100" i="1"/>
  <c r="AF100" i="1" s="1"/>
  <c r="AE99" i="1"/>
  <c r="AJ99" i="1" s="1"/>
  <c r="AD99" i="1"/>
  <c r="AI99" i="1" s="1"/>
  <c r="AC99" i="1"/>
  <c r="AH99" i="1" s="1"/>
  <c r="AB99" i="1"/>
  <c r="AG99" i="1" s="1"/>
  <c r="AA99" i="1"/>
  <c r="AF99" i="1" s="1"/>
  <c r="AE98" i="1"/>
  <c r="AJ98" i="1" s="1"/>
  <c r="AD98" i="1"/>
  <c r="AI98" i="1" s="1"/>
  <c r="AC98" i="1"/>
  <c r="AH98" i="1" s="1"/>
  <c r="AB98" i="1"/>
  <c r="AG98" i="1" s="1"/>
  <c r="AA98" i="1"/>
  <c r="AF98" i="1" s="1"/>
  <c r="AE97" i="1"/>
  <c r="AJ97" i="1" s="1"/>
  <c r="AD97" i="1"/>
  <c r="AI97" i="1" s="1"/>
  <c r="AC97" i="1"/>
  <c r="AH97" i="1" s="1"/>
  <c r="AB97" i="1"/>
  <c r="AG97" i="1" s="1"/>
  <c r="AA97" i="1"/>
  <c r="AF97" i="1" s="1"/>
  <c r="AE96" i="1"/>
  <c r="AJ96" i="1" s="1"/>
  <c r="AD96" i="1"/>
  <c r="AI96" i="1" s="1"/>
  <c r="AC96" i="1"/>
  <c r="AH96" i="1" s="1"/>
  <c r="AB96" i="1"/>
  <c r="AG96" i="1" s="1"/>
  <c r="AA96" i="1"/>
  <c r="AF96" i="1" s="1"/>
  <c r="AE95" i="1"/>
  <c r="AJ95" i="1" s="1"/>
  <c r="AD95" i="1"/>
  <c r="AI95" i="1" s="1"/>
  <c r="AC95" i="1"/>
  <c r="AH95" i="1" s="1"/>
  <c r="AB95" i="1"/>
  <c r="AG95" i="1" s="1"/>
  <c r="AA95" i="1"/>
  <c r="AF95" i="1" s="1"/>
  <c r="AE94" i="1"/>
  <c r="AJ94" i="1" s="1"/>
  <c r="AD94" i="1"/>
  <c r="AI94" i="1" s="1"/>
  <c r="AC94" i="1"/>
  <c r="AH94" i="1" s="1"/>
  <c r="AB94" i="1"/>
  <c r="AG94" i="1" s="1"/>
  <c r="AA94" i="1"/>
  <c r="AF94" i="1" s="1"/>
  <c r="AE93" i="1"/>
  <c r="AJ93" i="1" s="1"/>
  <c r="AD93" i="1"/>
  <c r="AI93" i="1" s="1"/>
  <c r="AC93" i="1"/>
  <c r="AH93" i="1" s="1"/>
  <c r="AB93" i="1"/>
  <c r="AG93" i="1" s="1"/>
  <c r="AA93" i="1"/>
  <c r="AF93" i="1" s="1"/>
  <c r="AE92" i="1"/>
  <c r="AJ92" i="1" s="1"/>
  <c r="AD92" i="1"/>
  <c r="AI92" i="1" s="1"/>
  <c r="AC92" i="1"/>
  <c r="AH92" i="1" s="1"/>
  <c r="AB92" i="1"/>
  <c r="AG92" i="1" s="1"/>
  <c r="AA92" i="1"/>
  <c r="AF92" i="1" s="1"/>
  <c r="AE91" i="1"/>
  <c r="AJ91" i="1" s="1"/>
  <c r="AD91" i="1"/>
  <c r="AI91" i="1" s="1"/>
  <c r="AC91" i="1"/>
  <c r="AH91" i="1" s="1"/>
  <c r="AB91" i="1"/>
  <c r="AG91" i="1" s="1"/>
  <c r="AA91" i="1"/>
  <c r="AF91" i="1" s="1"/>
  <c r="AE90" i="1"/>
  <c r="AJ90" i="1" s="1"/>
  <c r="AD90" i="1"/>
  <c r="AI90" i="1" s="1"/>
  <c r="AC90" i="1"/>
  <c r="AH90" i="1" s="1"/>
  <c r="AB90" i="1"/>
  <c r="AG90" i="1" s="1"/>
  <c r="AA90" i="1"/>
  <c r="AF90" i="1" s="1"/>
  <c r="AE89" i="1"/>
  <c r="AJ89" i="1" s="1"/>
  <c r="AD89" i="1"/>
  <c r="AI89" i="1" s="1"/>
  <c r="AC89" i="1"/>
  <c r="AH89" i="1" s="1"/>
  <c r="AB89" i="1"/>
  <c r="AG89" i="1" s="1"/>
  <c r="AA89" i="1"/>
  <c r="AF89" i="1" s="1"/>
  <c r="AE88" i="1"/>
  <c r="AJ88" i="1" s="1"/>
  <c r="AD88" i="1"/>
  <c r="AI88" i="1" s="1"/>
  <c r="AC88" i="1"/>
  <c r="AH88" i="1" s="1"/>
  <c r="AB88" i="1"/>
  <c r="AG88" i="1" s="1"/>
  <c r="AA88" i="1"/>
  <c r="AF88" i="1" s="1"/>
  <c r="AE87" i="1"/>
  <c r="AJ87" i="1" s="1"/>
  <c r="AD87" i="1"/>
  <c r="AI87" i="1" s="1"/>
  <c r="AC87" i="1"/>
  <c r="AH87" i="1" s="1"/>
  <c r="AB87" i="1"/>
  <c r="AG87" i="1" s="1"/>
  <c r="AA87" i="1"/>
  <c r="AF87" i="1" s="1"/>
  <c r="AE86" i="1"/>
  <c r="AJ86" i="1" s="1"/>
  <c r="AD86" i="1"/>
  <c r="AI86" i="1" s="1"/>
  <c r="AC86" i="1"/>
  <c r="AH86" i="1" s="1"/>
  <c r="AB86" i="1"/>
  <c r="AG86" i="1" s="1"/>
  <c r="AA86" i="1"/>
  <c r="AF86" i="1" s="1"/>
  <c r="AE85" i="1"/>
  <c r="AJ85" i="1" s="1"/>
  <c r="AD85" i="1"/>
  <c r="AI85" i="1" s="1"/>
  <c r="AC85" i="1"/>
  <c r="AH85" i="1" s="1"/>
  <c r="AB85" i="1"/>
  <c r="AG85" i="1" s="1"/>
  <c r="AA85" i="1"/>
  <c r="AF85" i="1" s="1"/>
  <c r="AE84" i="1"/>
  <c r="AJ84" i="1" s="1"/>
  <c r="AD84" i="1"/>
  <c r="AI84" i="1" s="1"/>
  <c r="AC84" i="1"/>
  <c r="AH84" i="1" s="1"/>
  <c r="AB84" i="1"/>
  <c r="AG84" i="1" s="1"/>
  <c r="AA84" i="1"/>
  <c r="AF84" i="1" s="1"/>
  <c r="AE83" i="1"/>
  <c r="AJ83" i="1" s="1"/>
  <c r="AD83" i="1"/>
  <c r="AI83" i="1" s="1"/>
  <c r="AC83" i="1"/>
  <c r="AH83" i="1" s="1"/>
  <c r="AB83" i="1"/>
  <c r="AG83" i="1" s="1"/>
  <c r="AA83" i="1"/>
  <c r="AF83" i="1" s="1"/>
  <c r="AE82" i="1"/>
  <c r="AJ82" i="1" s="1"/>
  <c r="AD82" i="1"/>
  <c r="AI82" i="1" s="1"/>
  <c r="AC82" i="1"/>
  <c r="AH82" i="1" s="1"/>
  <c r="AB82" i="1"/>
  <c r="AG82" i="1" s="1"/>
  <c r="AA82" i="1"/>
  <c r="AF82" i="1" s="1"/>
  <c r="AE81" i="1"/>
  <c r="AJ81" i="1" s="1"/>
  <c r="AD81" i="1"/>
  <c r="AI81" i="1" s="1"/>
  <c r="AC81" i="1"/>
  <c r="AH81" i="1" s="1"/>
  <c r="AB81" i="1"/>
  <c r="AG81" i="1" s="1"/>
  <c r="AA81" i="1"/>
  <c r="AF81" i="1" s="1"/>
  <c r="AE80" i="1"/>
  <c r="AJ80" i="1" s="1"/>
  <c r="AD80" i="1"/>
  <c r="AI80" i="1" s="1"/>
  <c r="AC80" i="1"/>
  <c r="AH80" i="1" s="1"/>
  <c r="AB80" i="1"/>
  <c r="AG80" i="1" s="1"/>
  <c r="AA80" i="1"/>
  <c r="AF80" i="1" s="1"/>
  <c r="AE79" i="1"/>
  <c r="AJ79" i="1" s="1"/>
  <c r="AD79" i="1"/>
  <c r="AI79" i="1" s="1"/>
  <c r="AC79" i="1"/>
  <c r="AH79" i="1" s="1"/>
  <c r="AB79" i="1"/>
  <c r="AG79" i="1" s="1"/>
  <c r="AA79" i="1"/>
  <c r="AF79" i="1" s="1"/>
  <c r="AE78" i="1"/>
  <c r="AJ78" i="1" s="1"/>
  <c r="AD78" i="1"/>
  <c r="AI78" i="1" s="1"/>
  <c r="AC78" i="1"/>
  <c r="AH78" i="1" s="1"/>
  <c r="AB78" i="1"/>
  <c r="AG78" i="1" s="1"/>
  <c r="AA78" i="1"/>
  <c r="AF78" i="1" s="1"/>
  <c r="AE77" i="1"/>
  <c r="AJ77" i="1" s="1"/>
  <c r="AD77" i="1"/>
  <c r="AI77" i="1" s="1"/>
  <c r="AC77" i="1"/>
  <c r="AH77" i="1" s="1"/>
  <c r="AB77" i="1"/>
  <c r="AG77" i="1" s="1"/>
  <c r="AA77" i="1"/>
  <c r="AF77" i="1" s="1"/>
  <c r="AE76" i="1"/>
  <c r="AJ76" i="1" s="1"/>
  <c r="AD76" i="1"/>
  <c r="AI76" i="1" s="1"/>
  <c r="AC76" i="1"/>
  <c r="AH76" i="1" s="1"/>
  <c r="AB76" i="1"/>
  <c r="AG76" i="1" s="1"/>
  <c r="AA76" i="1"/>
  <c r="AF76" i="1" s="1"/>
  <c r="AE75" i="1"/>
  <c r="AJ75" i="1" s="1"/>
  <c r="AD75" i="1"/>
  <c r="AI75" i="1" s="1"/>
  <c r="AC75" i="1"/>
  <c r="AH75" i="1" s="1"/>
  <c r="AB75" i="1"/>
  <c r="AG75" i="1" s="1"/>
  <c r="AA75" i="1"/>
  <c r="AF75" i="1" s="1"/>
  <c r="AE74" i="1"/>
  <c r="AJ74" i="1" s="1"/>
  <c r="AD74" i="1"/>
  <c r="AI74" i="1" s="1"/>
  <c r="AC74" i="1"/>
  <c r="AH74" i="1" s="1"/>
  <c r="AB74" i="1"/>
  <c r="AG74" i="1" s="1"/>
  <c r="AA74" i="1"/>
  <c r="AF74" i="1" s="1"/>
  <c r="AE73" i="1"/>
  <c r="AJ73" i="1" s="1"/>
  <c r="AD73" i="1"/>
  <c r="AI73" i="1" s="1"/>
  <c r="AC73" i="1"/>
  <c r="AH73" i="1" s="1"/>
  <c r="AB73" i="1"/>
  <c r="AG73" i="1" s="1"/>
  <c r="AA73" i="1"/>
  <c r="AF73" i="1" s="1"/>
  <c r="AE72" i="1"/>
  <c r="AJ72" i="1" s="1"/>
  <c r="AD72" i="1"/>
  <c r="AI72" i="1" s="1"/>
  <c r="AC72" i="1"/>
  <c r="AH72" i="1" s="1"/>
  <c r="AB72" i="1"/>
  <c r="AG72" i="1" s="1"/>
  <c r="AA72" i="1"/>
  <c r="AF72" i="1" s="1"/>
  <c r="AE71" i="1"/>
  <c r="AJ71" i="1" s="1"/>
  <c r="AD71" i="1"/>
  <c r="AI71" i="1" s="1"/>
  <c r="AC71" i="1"/>
  <c r="AH71" i="1" s="1"/>
  <c r="AB71" i="1"/>
  <c r="AG71" i="1" s="1"/>
  <c r="AA71" i="1"/>
  <c r="AF71" i="1" s="1"/>
  <c r="AE70" i="1"/>
  <c r="AJ70" i="1" s="1"/>
  <c r="AD70" i="1"/>
  <c r="AI70" i="1" s="1"/>
  <c r="AC70" i="1"/>
  <c r="AH70" i="1" s="1"/>
  <c r="AB70" i="1"/>
  <c r="AG70" i="1" s="1"/>
  <c r="AA70" i="1"/>
  <c r="AF70" i="1" s="1"/>
  <c r="AE69" i="1"/>
  <c r="AJ69" i="1" s="1"/>
  <c r="AD69" i="1"/>
  <c r="AI69" i="1" s="1"/>
  <c r="AC69" i="1"/>
  <c r="AH69" i="1" s="1"/>
  <c r="AB69" i="1"/>
  <c r="AG69" i="1" s="1"/>
  <c r="AA69" i="1"/>
  <c r="AF69" i="1" s="1"/>
  <c r="AE68" i="1"/>
  <c r="AJ68" i="1" s="1"/>
  <c r="AD68" i="1"/>
  <c r="AI68" i="1" s="1"/>
  <c r="AC68" i="1"/>
  <c r="AH68" i="1" s="1"/>
  <c r="AB68" i="1"/>
  <c r="AG68" i="1" s="1"/>
  <c r="AA68" i="1"/>
  <c r="AF68" i="1" s="1"/>
  <c r="AE67" i="1"/>
  <c r="AJ67" i="1" s="1"/>
  <c r="AD67" i="1"/>
  <c r="AI67" i="1" s="1"/>
  <c r="AC67" i="1"/>
  <c r="AH67" i="1" s="1"/>
  <c r="AB67" i="1"/>
  <c r="AG67" i="1" s="1"/>
  <c r="AA67" i="1"/>
  <c r="AF67" i="1" s="1"/>
  <c r="AE66" i="1"/>
  <c r="AJ66" i="1" s="1"/>
  <c r="AD66" i="1"/>
  <c r="AI66" i="1" s="1"/>
  <c r="AC66" i="1"/>
  <c r="AH66" i="1" s="1"/>
  <c r="AB66" i="1"/>
  <c r="AG66" i="1" s="1"/>
  <c r="AA66" i="1"/>
  <c r="AF66" i="1" s="1"/>
  <c r="AE65" i="1"/>
  <c r="AJ65" i="1" s="1"/>
  <c r="AD65" i="1"/>
  <c r="AI65" i="1" s="1"/>
  <c r="AC65" i="1"/>
  <c r="AH65" i="1" s="1"/>
  <c r="AB65" i="1"/>
  <c r="AG65" i="1" s="1"/>
  <c r="AA65" i="1"/>
  <c r="AF65" i="1" s="1"/>
  <c r="AE64" i="1"/>
  <c r="AJ64" i="1" s="1"/>
  <c r="AD64" i="1"/>
  <c r="AI64" i="1" s="1"/>
  <c r="AC64" i="1"/>
  <c r="AH64" i="1" s="1"/>
  <c r="AB64" i="1"/>
  <c r="AG64" i="1" s="1"/>
  <c r="AA64" i="1"/>
  <c r="AF64" i="1" s="1"/>
  <c r="AE63" i="1"/>
  <c r="AJ63" i="1" s="1"/>
  <c r="AD63" i="1"/>
  <c r="AI63" i="1" s="1"/>
  <c r="AC63" i="1"/>
  <c r="AH63" i="1" s="1"/>
  <c r="AB63" i="1"/>
  <c r="AG63" i="1" s="1"/>
  <c r="AA63" i="1"/>
  <c r="AF63" i="1" s="1"/>
  <c r="AE62" i="1"/>
  <c r="AJ62" i="1" s="1"/>
  <c r="AD62" i="1"/>
  <c r="AI62" i="1" s="1"/>
  <c r="AC62" i="1"/>
  <c r="AH62" i="1" s="1"/>
  <c r="AB62" i="1"/>
  <c r="AG62" i="1" s="1"/>
  <c r="AA62" i="1"/>
  <c r="AF62" i="1" s="1"/>
  <c r="AE61" i="1"/>
  <c r="AJ61" i="1" s="1"/>
  <c r="AD61" i="1"/>
  <c r="AI61" i="1" s="1"/>
  <c r="AC61" i="1"/>
  <c r="AH61" i="1" s="1"/>
  <c r="AB61" i="1"/>
  <c r="AG61" i="1" s="1"/>
  <c r="AA61" i="1"/>
  <c r="AF61" i="1" s="1"/>
  <c r="AE60" i="1"/>
  <c r="AJ60" i="1" s="1"/>
  <c r="AD60" i="1"/>
  <c r="AI60" i="1" s="1"/>
  <c r="AC60" i="1"/>
  <c r="AH60" i="1" s="1"/>
  <c r="AB60" i="1"/>
  <c r="AG60" i="1" s="1"/>
  <c r="AA60" i="1"/>
  <c r="AF60" i="1" s="1"/>
  <c r="AE59" i="1"/>
  <c r="AJ59" i="1" s="1"/>
  <c r="AD59" i="1"/>
  <c r="AI59" i="1" s="1"/>
  <c r="AC59" i="1"/>
  <c r="AH59" i="1" s="1"/>
  <c r="AB59" i="1"/>
  <c r="AG59" i="1" s="1"/>
  <c r="AA59" i="1"/>
  <c r="AF59" i="1" s="1"/>
  <c r="AE58" i="1"/>
  <c r="AJ58" i="1" s="1"/>
  <c r="AD58" i="1"/>
  <c r="AI58" i="1" s="1"/>
  <c r="AC58" i="1"/>
  <c r="AH58" i="1" s="1"/>
  <c r="AB58" i="1"/>
  <c r="AG58" i="1" s="1"/>
  <c r="AA58" i="1"/>
  <c r="AF58" i="1" s="1"/>
  <c r="AE57" i="1"/>
  <c r="AJ57" i="1" s="1"/>
  <c r="AD57" i="1"/>
  <c r="AI57" i="1" s="1"/>
  <c r="AC57" i="1"/>
  <c r="AH57" i="1" s="1"/>
  <c r="AB57" i="1"/>
  <c r="AG57" i="1" s="1"/>
  <c r="AA57" i="1"/>
  <c r="AF57" i="1" s="1"/>
  <c r="AE56" i="1"/>
  <c r="AJ56" i="1" s="1"/>
  <c r="AD56" i="1"/>
  <c r="AI56" i="1" s="1"/>
  <c r="AC56" i="1"/>
  <c r="AH56" i="1" s="1"/>
  <c r="AB56" i="1"/>
  <c r="AG56" i="1" s="1"/>
  <c r="AA56" i="1"/>
  <c r="AF56" i="1" s="1"/>
  <c r="AE55" i="1"/>
  <c r="AJ55" i="1" s="1"/>
  <c r="AD55" i="1"/>
  <c r="AI55" i="1" s="1"/>
  <c r="AC55" i="1"/>
  <c r="AH55" i="1" s="1"/>
  <c r="AB55" i="1"/>
  <c r="AG55" i="1" s="1"/>
  <c r="AA55" i="1"/>
  <c r="AF55" i="1" s="1"/>
  <c r="AE54" i="1"/>
  <c r="AJ54" i="1" s="1"/>
  <c r="AD54" i="1"/>
  <c r="AI54" i="1" s="1"/>
  <c r="AC54" i="1"/>
  <c r="AH54" i="1" s="1"/>
  <c r="AB54" i="1"/>
  <c r="AG54" i="1" s="1"/>
  <c r="AA54" i="1"/>
  <c r="AF54" i="1" s="1"/>
  <c r="AE53" i="1"/>
  <c r="AJ53" i="1" s="1"/>
  <c r="AD53" i="1"/>
  <c r="AI53" i="1" s="1"/>
  <c r="AC53" i="1"/>
  <c r="AH53" i="1" s="1"/>
  <c r="AB53" i="1"/>
  <c r="AG53" i="1" s="1"/>
  <c r="AA53" i="1"/>
  <c r="AF53" i="1" s="1"/>
  <c r="AE52" i="1"/>
  <c r="AJ52" i="1" s="1"/>
  <c r="AD52" i="1"/>
  <c r="AI52" i="1" s="1"/>
  <c r="AC52" i="1"/>
  <c r="AH52" i="1" s="1"/>
  <c r="AB52" i="1"/>
  <c r="AG52" i="1" s="1"/>
  <c r="AA52" i="1"/>
  <c r="AF52" i="1" s="1"/>
  <c r="AE51" i="1"/>
  <c r="AJ51" i="1" s="1"/>
  <c r="AD51" i="1"/>
  <c r="AI51" i="1" s="1"/>
  <c r="AC51" i="1"/>
  <c r="AH51" i="1" s="1"/>
  <c r="AB51" i="1"/>
  <c r="AG51" i="1" s="1"/>
  <c r="AA51" i="1"/>
  <c r="AF51" i="1" s="1"/>
  <c r="AE50" i="1"/>
  <c r="AJ50" i="1" s="1"/>
  <c r="AD50" i="1"/>
  <c r="AI50" i="1" s="1"/>
  <c r="AC50" i="1"/>
  <c r="AH50" i="1" s="1"/>
  <c r="AB50" i="1"/>
  <c r="AG50" i="1" s="1"/>
  <c r="AA50" i="1"/>
  <c r="AF50" i="1" s="1"/>
  <c r="AE49" i="1"/>
  <c r="AJ49" i="1" s="1"/>
  <c r="AD49" i="1"/>
  <c r="AI49" i="1" s="1"/>
  <c r="AC49" i="1"/>
  <c r="AH49" i="1" s="1"/>
  <c r="AB49" i="1"/>
  <c r="AG49" i="1" s="1"/>
  <c r="AA49" i="1"/>
  <c r="AF49" i="1" s="1"/>
  <c r="AE48" i="1"/>
  <c r="AJ48" i="1" s="1"/>
  <c r="AD48" i="1"/>
  <c r="AI48" i="1" s="1"/>
  <c r="AC48" i="1"/>
  <c r="AH48" i="1" s="1"/>
  <c r="AB48" i="1"/>
  <c r="AG48" i="1" s="1"/>
  <c r="AA48" i="1"/>
  <c r="AF48" i="1" s="1"/>
  <c r="AE47" i="1"/>
  <c r="AJ47" i="1" s="1"/>
  <c r="AD47" i="1"/>
  <c r="AI47" i="1" s="1"/>
  <c r="AC47" i="1"/>
  <c r="AH47" i="1" s="1"/>
  <c r="AB47" i="1"/>
  <c r="AG47" i="1" s="1"/>
  <c r="AA47" i="1"/>
  <c r="AF47" i="1" s="1"/>
  <c r="AE46" i="1"/>
  <c r="AJ46" i="1" s="1"/>
  <c r="AD46" i="1"/>
  <c r="AI46" i="1" s="1"/>
  <c r="AC46" i="1"/>
  <c r="AH46" i="1" s="1"/>
  <c r="AB46" i="1"/>
  <c r="AG46" i="1" s="1"/>
  <c r="AA46" i="1"/>
  <c r="AF46" i="1" s="1"/>
  <c r="AE45" i="1"/>
  <c r="AJ45" i="1" s="1"/>
  <c r="AD45" i="1"/>
  <c r="AI45" i="1" s="1"/>
  <c r="AC45" i="1"/>
  <c r="AH45" i="1" s="1"/>
  <c r="AB45" i="1"/>
  <c r="AG45" i="1" s="1"/>
  <c r="AA45" i="1"/>
  <c r="AF45" i="1" s="1"/>
  <c r="AE44" i="1"/>
  <c r="AJ44" i="1" s="1"/>
  <c r="AD44" i="1"/>
  <c r="AI44" i="1" s="1"/>
  <c r="AC44" i="1"/>
  <c r="AH44" i="1" s="1"/>
  <c r="AB44" i="1"/>
  <c r="AG44" i="1" s="1"/>
  <c r="AA44" i="1"/>
  <c r="AF44" i="1" s="1"/>
  <c r="AE43" i="1"/>
  <c r="AJ43" i="1" s="1"/>
  <c r="AD43" i="1"/>
  <c r="AI43" i="1" s="1"/>
  <c r="AC43" i="1"/>
  <c r="AH43" i="1" s="1"/>
  <c r="AB43" i="1"/>
  <c r="AG43" i="1" s="1"/>
  <c r="AA43" i="1"/>
  <c r="AF43" i="1" s="1"/>
  <c r="AE42" i="1"/>
  <c r="AJ42" i="1" s="1"/>
  <c r="AD42" i="1"/>
  <c r="AI42" i="1" s="1"/>
  <c r="AC42" i="1"/>
  <c r="AH42" i="1" s="1"/>
  <c r="AB42" i="1"/>
  <c r="AG42" i="1" s="1"/>
  <c r="AA42" i="1"/>
  <c r="AF42" i="1" s="1"/>
  <c r="AE41" i="1"/>
  <c r="AJ41" i="1" s="1"/>
  <c r="AD41" i="1"/>
  <c r="AI41" i="1" s="1"/>
  <c r="AC41" i="1"/>
  <c r="AH41" i="1" s="1"/>
  <c r="AB41" i="1"/>
  <c r="AG41" i="1" s="1"/>
  <c r="AA41" i="1"/>
  <c r="AF41" i="1" s="1"/>
  <c r="AE40" i="1"/>
  <c r="AJ40" i="1" s="1"/>
  <c r="AD40" i="1"/>
  <c r="AI40" i="1" s="1"/>
  <c r="AC40" i="1"/>
  <c r="AH40" i="1" s="1"/>
  <c r="AB40" i="1"/>
  <c r="AG40" i="1" s="1"/>
  <c r="AA40" i="1"/>
  <c r="AF40" i="1" s="1"/>
  <c r="AE39" i="1"/>
  <c r="AJ39" i="1" s="1"/>
  <c r="AD39" i="1"/>
  <c r="AI39" i="1" s="1"/>
  <c r="AC39" i="1"/>
  <c r="AH39" i="1" s="1"/>
  <c r="AB39" i="1"/>
  <c r="AG39" i="1" s="1"/>
  <c r="AA39" i="1"/>
  <c r="AF39" i="1" s="1"/>
  <c r="AE38" i="1"/>
  <c r="AJ38" i="1" s="1"/>
  <c r="AD38" i="1"/>
  <c r="AI38" i="1" s="1"/>
  <c r="AC38" i="1"/>
  <c r="AH38" i="1" s="1"/>
  <c r="AB38" i="1"/>
  <c r="AG38" i="1" s="1"/>
  <c r="AA38" i="1"/>
  <c r="AF38" i="1" s="1"/>
  <c r="AE37" i="1"/>
  <c r="AJ37" i="1" s="1"/>
  <c r="AD37" i="1"/>
  <c r="AI37" i="1" s="1"/>
  <c r="AC37" i="1"/>
  <c r="AH37" i="1" s="1"/>
  <c r="AB37" i="1"/>
  <c r="AG37" i="1" s="1"/>
  <c r="AA37" i="1"/>
  <c r="AF37" i="1" s="1"/>
  <c r="AE36" i="1"/>
  <c r="AJ36" i="1" s="1"/>
  <c r="AD36" i="1"/>
  <c r="AI36" i="1" s="1"/>
  <c r="AC36" i="1"/>
  <c r="AH36" i="1" s="1"/>
  <c r="AB36" i="1"/>
  <c r="AG36" i="1" s="1"/>
  <c r="AA36" i="1"/>
  <c r="AF36" i="1" s="1"/>
  <c r="AE35" i="1"/>
  <c r="AJ35" i="1" s="1"/>
  <c r="AD35" i="1"/>
  <c r="AI35" i="1" s="1"/>
  <c r="AC35" i="1"/>
  <c r="AH35" i="1" s="1"/>
  <c r="AB35" i="1"/>
  <c r="AG35" i="1" s="1"/>
  <c r="AA35" i="1"/>
  <c r="AF35" i="1" s="1"/>
  <c r="AE34" i="1"/>
  <c r="AJ34" i="1" s="1"/>
  <c r="AD34" i="1"/>
  <c r="AI34" i="1" s="1"/>
  <c r="AC34" i="1"/>
  <c r="AH34" i="1" s="1"/>
  <c r="AB34" i="1"/>
  <c r="AG34" i="1" s="1"/>
  <c r="AA34" i="1"/>
  <c r="AF34" i="1" s="1"/>
  <c r="AE33" i="1"/>
  <c r="AJ33" i="1" s="1"/>
  <c r="AD33" i="1"/>
  <c r="AI33" i="1" s="1"/>
  <c r="AC33" i="1"/>
  <c r="AH33" i="1" s="1"/>
  <c r="AB33" i="1"/>
  <c r="AG33" i="1" s="1"/>
  <c r="AA33" i="1"/>
  <c r="AF33" i="1" s="1"/>
  <c r="AE32" i="1"/>
  <c r="AJ32" i="1" s="1"/>
  <c r="AD32" i="1"/>
  <c r="AI32" i="1" s="1"/>
  <c r="AC32" i="1"/>
  <c r="AH32" i="1" s="1"/>
  <c r="AB32" i="1"/>
  <c r="AG32" i="1" s="1"/>
  <c r="AA32" i="1"/>
  <c r="AF32" i="1" s="1"/>
  <c r="AE31" i="1"/>
  <c r="AJ31" i="1" s="1"/>
  <c r="AD31" i="1"/>
  <c r="AI31" i="1" s="1"/>
  <c r="AC31" i="1"/>
  <c r="AH31" i="1" s="1"/>
  <c r="AB31" i="1"/>
  <c r="AG31" i="1" s="1"/>
  <c r="AA31" i="1"/>
  <c r="AF31" i="1" s="1"/>
  <c r="AE30" i="1"/>
  <c r="AJ30" i="1" s="1"/>
  <c r="AD30" i="1"/>
  <c r="AI30" i="1" s="1"/>
  <c r="AC30" i="1"/>
  <c r="AH30" i="1" s="1"/>
  <c r="AB30" i="1"/>
  <c r="AG30" i="1" s="1"/>
  <c r="AA30" i="1"/>
  <c r="AF30" i="1" s="1"/>
  <c r="AE29" i="1"/>
  <c r="AJ29" i="1" s="1"/>
  <c r="AD29" i="1"/>
  <c r="AI29" i="1" s="1"/>
  <c r="AC29" i="1"/>
  <c r="AH29" i="1" s="1"/>
  <c r="AB29" i="1"/>
  <c r="AG29" i="1" s="1"/>
  <c r="AA29" i="1"/>
  <c r="AF29" i="1" s="1"/>
  <c r="AE28" i="1"/>
  <c r="AJ28" i="1" s="1"/>
  <c r="AD28" i="1"/>
  <c r="AI28" i="1" s="1"/>
  <c r="AC28" i="1"/>
  <c r="AH28" i="1" s="1"/>
  <c r="AB28" i="1"/>
  <c r="AG28" i="1" s="1"/>
  <c r="AA28" i="1"/>
  <c r="AF28" i="1" s="1"/>
  <c r="AE27" i="1"/>
  <c r="AJ27" i="1" s="1"/>
  <c r="AD27" i="1"/>
  <c r="AI27" i="1" s="1"/>
  <c r="AC27" i="1"/>
  <c r="AH27" i="1" s="1"/>
  <c r="AB27" i="1"/>
  <c r="AG27" i="1" s="1"/>
  <c r="AA27" i="1"/>
  <c r="AF27" i="1" s="1"/>
  <c r="AE26" i="1"/>
  <c r="AJ26" i="1" s="1"/>
  <c r="AD26" i="1"/>
  <c r="AI26" i="1" s="1"/>
  <c r="AC26" i="1"/>
  <c r="AH26" i="1" s="1"/>
  <c r="AB26" i="1"/>
  <c r="AG26" i="1" s="1"/>
  <c r="AA26" i="1"/>
  <c r="AF26" i="1" s="1"/>
  <c r="AE25" i="1"/>
  <c r="AJ25" i="1" s="1"/>
  <c r="AD25" i="1"/>
  <c r="AI25" i="1" s="1"/>
  <c r="AC25" i="1"/>
  <c r="AH25" i="1" s="1"/>
  <c r="AB25" i="1"/>
  <c r="AG25" i="1" s="1"/>
  <c r="AA25" i="1"/>
  <c r="AF25" i="1" s="1"/>
  <c r="AE24" i="1"/>
  <c r="AJ24" i="1" s="1"/>
  <c r="AD24" i="1"/>
  <c r="AI24" i="1" s="1"/>
  <c r="AC24" i="1"/>
  <c r="AH24" i="1" s="1"/>
  <c r="AB24" i="1"/>
  <c r="AG24" i="1" s="1"/>
  <c r="AA24" i="1"/>
  <c r="AF24" i="1" s="1"/>
  <c r="AE23" i="1"/>
  <c r="AJ23" i="1" s="1"/>
  <c r="AD23" i="1"/>
  <c r="AI23" i="1" s="1"/>
  <c r="AC23" i="1"/>
  <c r="AH23" i="1" s="1"/>
  <c r="AB23" i="1"/>
  <c r="AG23" i="1" s="1"/>
  <c r="AA23" i="1"/>
  <c r="AF23" i="1" s="1"/>
  <c r="AE22" i="1"/>
  <c r="AJ22" i="1" s="1"/>
  <c r="AD22" i="1"/>
  <c r="AI22" i="1" s="1"/>
  <c r="AC22" i="1"/>
  <c r="AH22" i="1" s="1"/>
  <c r="AB22" i="1"/>
  <c r="AG22" i="1" s="1"/>
  <c r="AA22" i="1"/>
  <c r="AF22" i="1" s="1"/>
  <c r="AE21" i="1"/>
  <c r="AJ21" i="1" s="1"/>
  <c r="AD21" i="1"/>
  <c r="AI21" i="1" s="1"/>
  <c r="AC21" i="1"/>
  <c r="AH21" i="1" s="1"/>
  <c r="AB21" i="1"/>
  <c r="AG21" i="1" s="1"/>
  <c r="AA21" i="1"/>
  <c r="AF21" i="1" s="1"/>
  <c r="AE20" i="1"/>
  <c r="AJ20" i="1" s="1"/>
  <c r="AD20" i="1"/>
  <c r="AI20" i="1" s="1"/>
  <c r="AC20" i="1"/>
  <c r="AH20" i="1" s="1"/>
  <c r="AB20" i="1"/>
  <c r="AG20" i="1" s="1"/>
  <c r="AA20" i="1"/>
  <c r="AF20" i="1" s="1"/>
  <c r="AE19" i="1"/>
  <c r="AJ19" i="1" s="1"/>
  <c r="AD19" i="1"/>
  <c r="AI19" i="1" s="1"/>
  <c r="AC19" i="1"/>
  <c r="AH19" i="1" s="1"/>
  <c r="AB19" i="1"/>
  <c r="AG19" i="1" s="1"/>
  <c r="AA19" i="1"/>
  <c r="AF19" i="1" s="1"/>
  <c r="AE18" i="1"/>
  <c r="AJ18" i="1" s="1"/>
  <c r="AD18" i="1"/>
  <c r="AI18" i="1" s="1"/>
  <c r="AC18" i="1"/>
  <c r="AH18" i="1" s="1"/>
  <c r="AB18" i="1"/>
  <c r="AG18" i="1" s="1"/>
  <c r="AA18" i="1"/>
  <c r="AF18" i="1" s="1"/>
  <c r="AE17" i="1"/>
  <c r="AJ17" i="1" s="1"/>
  <c r="AD17" i="1"/>
  <c r="AI17" i="1" s="1"/>
  <c r="AC17" i="1"/>
  <c r="AH17" i="1" s="1"/>
  <c r="AB17" i="1"/>
  <c r="AG17" i="1" s="1"/>
  <c r="AA17" i="1"/>
  <c r="AF17" i="1" s="1"/>
  <c r="AE16" i="1"/>
  <c r="AJ16" i="1" s="1"/>
  <c r="AD16" i="1"/>
  <c r="AI16" i="1" s="1"/>
  <c r="AC16" i="1"/>
  <c r="AH16" i="1" s="1"/>
  <c r="AB16" i="1"/>
  <c r="AG16" i="1" s="1"/>
  <c r="AA16" i="1"/>
  <c r="AF16" i="1" s="1"/>
  <c r="AE15" i="1"/>
  <c r="AJ15" i="1" s="1"/>
  <c r="AD15" i="1"/>
  <c r="AI15" i="1" s="1"/>
  <c r="AC15" i="1"/>
  <c r="AH15" i="1" s="1"/>
  <c r="AB15" i="1"/>
  <c r="AG15" i="1" s="1"/>
  <c r="AA15" i="1"/>
  <c r="AF15" i="1" s="1"/>
  <c r="AE14" i="1"/>
  <c r="AJ14" i="1" s="1"/>
  <c r="AD14" i="1"/>
  <c r="AI14" i="1" s="1"/>
  <c r="AC14" i="1"/>
  <c r="AH14" i="1" s="1"/>
  <c r="AB14" i="1"/>
  <c r="AG14" i="1" s="1"/>
  <c r="AA14" i="1"/>
  <c r="AF14" i="1" s="1"/>
  <c r="AE13" i="1"/>
  <c r="AJ13" i="1" s="1"/>
  <c r="AD13" i="1"/>
  <c r="AI13" i="1" s="1"/>
  <c r="AC13" i="1"/>
  <c r="AH13" i="1" s="1"/>
  <c r="AB13" i="1"/>
  <c r="AG13" i="1" s="1"/>
  <c r="AA13" i="1"/>
  <c r="AF13" i="1" s="1"/>
  <c r="AE12" i="1"/>
  <c r="AJ12" i="1" s="1"/>
  <c r="AD12" i="1"/>
  <c r="AI12" i="1" s="1"/>
  <c r="AC12" i="1"/>
  <c r="AH12" i="1" s="1"/>
  <c r="AB12" i="1"/>
  <c r="AG12" i="1" s="1"/>
  <c r="AA12" i="1"/>
  <c r="AF12" i="1" s="1"/>
  <c r="AE11" i="1"/>
  <c r="AJ11" i="1" s="1"/>
  <c r="AD11" i="1"/>
  <c r="AI11" i="1" s="1"/>
  <c r="AC11" i="1"/>
  <c r="AH11" i="1" s="1"/>
  <c r="AB11" i="1"/>
  <c r="AG11" i="1" s="1"/>
  <c r="AA11" i="1"/>
  <c r="AF11" i="1" s="1"/>
  <c r="AE10" i="1"/>
  <c r="AJ10" i="1" s="1"/>
  <c r="AD10" i="1"/>
  <c r="AI10" i="1" s="1"/>
  <c r="AC10" i="1"/>
  <c r="AH10" i="1" s="1"/>
  <c r="AB10" i="1"/>
  <c r="AG10" i="1" s="1"/>
  <c r="AA10" i="1"/>
  <c r="AF10" i="1" s="1"/>
  <c r="AE9" i="1"/>
  <c r="AJ9" i="1" s="1"/>
  <c r="AD9" i="1"/>
  <c r="AI9" i="1" s="1"/>
  <c r="AC9" i="1"/>
  <c r="AH9" i="1" s="1"/>
  <c r="AB9" i="1"/>
  <c r="AG9" i="1" s="1"/>
  <c r="AA9" i="1"/>
  <c r="AF9" i="1" s="1"/>
  <c r="AE8" i="1"/>
  <c r="AJ8" i="1" s="1"/>
  <c r="AD8" i="1"/>
  <c r="AI8" i="1" s="1"/>
  <c r="AC8" i="1"/>
  <c r="AH8" i="1" s="1"/>
  <c r="AB8" i="1"/>
  <c r="AG8" i="1" s="1"/>
  <c r="AA8" i="1"/>
  <c r="AF8" i="1" s="1"/>
  <c r="AE7" i="1"/>
  <c r="AJ7" i="1" s="1"/>
  <c r="AD7" i="1"/>
  <c r="AI7" i="1" s="1"/>
  <c r="AC7" i="1"/>
  <c r="AH7" i="1" s="1"/>
  <c r="AB7" i="1"/>
  <c r="AG7" i="1" s="1"/>
  <c r="AA7" i="1"/>
  <c r="AF7" i="1" s="1"/>
  <c r="AE6" i="1"/>
  <c r="AJ6" i="1" s="1"/>
  <c r="AD6" i="1"/>
  <c r="AI6" i="1" s="1"/>
  <c r="AC6" i="1"/>
  <c r="AH6" i="1" s="1"/>
  <c r="AB6" i="1"/>
  <c r="AG6" i="1" s="1"/>
  <c r="AA6" i="1"/>
  <c r="AF6" i="1" s="1"/>
  <c r="AE5" i="1"/>
  <c r="AJ5" i="1" s="1"/>
  <c r="AD5" i="1"/>
  <c r="AI5" i="1" s="1"/>
  <c r="AC5" i="1"/>
  <c r="AH5" i="1" s="1"/>
  <c r="AB5" i="1"/>
  <c r="AG5" i="1" s="1"/>
  <c r="AA5" i="1"/>
  <c r="AF5" i="1" s="1"/>
  <c r="AE4" i="1"/>
  <c r="AJ4" i="1" s="1"/>
  <c r="AD4" i="1"/>
  <c r="AI4" i="1" s="1"/>
  <c r="AC4" i="1"/>
  <c r="AH4" i="1" s="1"/>
  <c r="AB4" i="1"/>
  <c r="AG4" i="1" s="1"/>
  <c r="AA4" i="1"/>
  <c r="AF4" i="1" s="1"/>
  <c r="AE3" i="1"/>
  <c r="AJ3" i="1" s="1"/>
  <c r="AD3" i="1"/>
  <c r="AI3" i="1" s="1"/>
  <c r="AC3" i="1"/>
  <c r="AH3" i="1" s="1"/>
  <c r="AB3" i="1"/>
  <c r="AG3" i="1" s="1"/>
  <c r="AA3" i="1"/>
  <c r="AF3" i="1" s="1"/>
  <c r="AL2" i="1" l="1"/>
  <c r="AE2" i="1"/>
  <c r="AD2" i="1"/>
  <c r="AI2" i="1" s="1"/>
  <c r="AC2" i="1"/>
  <c r="AH2" i="1" s="1"/>
  <c r="AB2" i="1"/>
  <c r="AG2" i="1" s="1"/>
  <c r="AA2" i="1"/>
  <c r="AF2" i="1" s="1"/>
  <c r="AJ2" i="1" l="1"/>
</calcChain>
</file>

<file path=xl/sharedStrings.xml><?xml version="1.0" encoding="utf-8"?>
<sst xmlns="http://schemas.openxmlformats.org/spreadsheetml/2006/main" count="40941" uniqueCount="5371">
  <si>
    <t>REGION</t>
  </si>
  <si>
    <t>CAR</t>
  </si>
  <si>
    <t>CARAGA</t>
  </si>
  <si>
    <t>CATEGORY</t>
  </si>
  <si>
    <t>NCR</t>
  </si>
  <si>
    <t>QRF 2019</t>
  </si>
  <si>
    <t>QRF 2020</t>
  </si>
  <si>
    <t>QRF 2021</t>
  </si>
  <si>
    <t>QRF 2022</t>
  </si>
  <si>
    <t>QRF 2022 REPLENISHMENT</t>
  </si>
  <si>
    <t>QRF 2023</t>
  </si>
  <si>
    <t>QRF 2024</t>
  </si>
  <si>
    <t>Region XI</t>
  </si>
  <si>
    <t>Region XII</t>
  </si>
  <si>
    <t>OTHERS</t>
  </si>
  <si>
    <t>REPAIR</t>
  </si>
  <si>
    <t>REPLACEMENT</t>
  </si>
  <si>
    <t>SLOPE PROTECTION</t>
  </si>
  <si>
    <t>DIVISION</t>
  </si>
  <si>
    <t>SCHOOL ID</t>
  </si>
  <si>
    <t>SCHOOL NAME</t>
  </si>
  <si>
    <t>MUNICIPALITY</t>
  </si>
  <si>
    <t>LD</t>
  </si>
  <si>
    <t>TOTAL NO. OF SITES</t>
  </si>
  <si>
    <t>TOTAL PHYSICAL TARGET</t>
  </si>
  <si>
    <t>SCOPE OF WORK</t>
  </si>
  <si>
    <t>PROJECT ALLOCATION</t>
  </si>
  <si>
    <t>BATCH</t>
  </si>
  <si>
    <t>CONTRACT AMOUNT</t>
  </si>
  <si>
    <t>STATUS</t>
  </si>
  <si>
    <t>PERCENTAGE OF COMPLETION</t>
  </si>
  <si>
    <t xml:space="preserve"> Target Completion Date </t>
  </si>
  <si>
    <t>Actual Date of Completion</t>
  </si>
  <si>
    <t>Project ID</t>
  </si>
  <si>
    <t>Contract ID</t>
  </si>
  <si>
    <t>Issuance of Invitation to Bid</t>
  </si>
  <si>
    <t>Pre-Submission Conference</t>
  </si>
  <si>
    <t>Bid Opening</t>
  </si>
  <si>
    <t>Issuance of Resolution to Award</t>
  </si>
  <si>
    <t>Issuance of Notice to Proceed</t>
  </si>
  <si>
    <t>Name of Contractor</t>
  </si>
  <si>
    <t>Other Remarks</t>
  </si>
  <si>
    <t>No. of Sites Reverted</t>
  </si>
  <si>
    <t>No. of Sites Not yet started</t>
  </si>
  <si>
    <t>No. of Sites Under Procurement</t>
  </si>
  <si>
    <t>No. of Sites On Going</t>
  </si>
  <si>
    <t>No. of Sites Completed</t>
  </si>
  <si>
    <t>No. of CL Reverted</t>
  </si>
  <si>
    <t>No. of CL Not yet started</t>
  </si>
  <si>
    <t>No. of CL Under Procurement</t>
  </si>
  <si>
    <t>No. of CL On Going</t>
  </si>
  <si>
    <t>No. of CL Completed</t>
  </si>
  <si>
    <t>PREVIOUS ACCOMPLISHMENT</t>
  </si>
  <si>
    <t>DIFFERENCE</t>
  </si>
  <si>
    <t>Projected Date of Completion</t>
  </si>
  <si>
    <t>Month Completed</t>
  </si>
  <si>
    <t>DUE TO</t>
  </si>
  <si>
    <t>No. of Sites (original)</t>
  </si>
  <si>
    <t>No. of Classrooms (original)</t>
  </si>
  <si>
    <t>Project Allocation (original)</t>
  </si>
  <si>
    <t>SCOPE</t>
  </si>
  <si>
    <t>Abra</t>
  </si>
  <si>
    <t>Patucannay ES</t>
  </si>
  <si>
    <t>BANGUED (Capital)</t>
  </si>
  <si>
    <t>REPAIR OF CLASSROOMS</t>
  </si>
  <si>
    <t>Completed</t>
  </si>
  <si>
    <t>CAR-ABRA-2019-005</t>
  </si>
  <si>
    <t>Baje Construction</t>
  </si>
  <si>
    <t>previous yrs</t>
  </si>
  <si>
    <t>TY ROSITA</t>
  </si>
  <si>
    <t>Nagaparan ES</t>
  </si>
  <si>
    <t>DANGLAS</t>
  </si>
  <si>
    <t>Canan ES</t>
  </si>
  <si>
    <t>LA PAZ</t>
  </si>
  <si>
    <t>Lacub CS</t>
  </si>
  <si>
    <t>LACUB</t>
  </si>
  <si>
    <t>CAR-ABRA-2019-007</t>
  </si>
  <si>
    <t>HGW=3 Engineering &amp; Construction</t>
  </si>
  <si>
    <t>Sap-al Elementary School</t>
  </si>
  <si>
    <t>Lagangilang Central School</t>
  </si>
  <si>
    <t>LAGANGILANG</t>
  </si>
  <si>
    <t>CAR-ABRA-2019-006</t>
  </si>
  <si>
    <t>LONNIE Construction</t>
  </si>
  <si>
    <t>Langiden CS</t>
  </si>
  <si>
    <t>LANGIDEN</t>
  </si>
  <si>
    <t>Lul-luno ES</t>
  </si>
  <si>
    <t>LUBA</t>
  </si>
  <si>
    <t>1STY3CL</t>
  </si>
  <si>
    <t>CAR-ABRA-2019-008 / CAR-ABRA-2019-009</t>
  </si>
  <si>
    <t>TRAMS Construction/HOPE EFG Builders</t>
  </si>
  <si>
    <t>Just Started due to inaccessible roads</t>
  </si>
  <si>
    <t>Tabangao ES</t>
  </si>
  <si>
    <t>CAR-ABRA-2019-008</t>
  </si>
  <si>
    <t>TRAMS Construction</t>
  </si>
  <si>
    <t>Tukipa PS</t>
  </si>
  <si>
    <t>Mataragan NAS</t>
  </si>
  <si>
    <t>MALIBCONG</t>
  </si>
  <si>
    <t>Not Yet Started Due to Inaccessible Roads</t>
  </si>
  <si>
    <t>Madago Primary School</t>
  </si>
  <si>
    <t>MANABO</t>
  </si>
  <si>
    <t>CAR-ABRA-2019-009</t>
  </si>
  <si>
    <t>HOPE EFG Builders</t>
  </si>
  <si>
    <t>San Jose ES</t>
  </si>
  <si>
    <t>Malamsit Elementary School</t>
  </si>
  <si>
    <t>PEÑARRUBIA</t>
  </si>
  <si>
    <t>Maguyepyep Elementary School</t>
  </si>
  <si>
    <t>SALLAPADAN</t>
  </si>
  <si>
    <t>Olo ES</t>
  </si>
  <si>
    <t>SAN ISIDRO</t>
  </si>
  <si>
    <t>San Quintin NHS</t>
  </si>
  <si>
    <t>SAN QUINTIN</t>
  </si>
  <si>
    <t>Alangtin Elementary School</t>
  </si>
  <si>
    <t>TUBO</t>
  </si>
  <si>
    <t>Tubtuba ES</t>
  </si>
  <si>
    <t>Apayao</t>
  </si>
  <si>
    <t>Apayao National Industrial Agricultural High School</t>
  </si>
  <si>
    <t>CALANASAN (BAYAG)</t>
  </si>
  <si>
    <t>NOVEMBER 28,2019</t>
  </si>
  <si>
    <t>JUNE 11, 2019</t>
  </si>
  <si>
    <t>JUNE 20, 2019</t>
  </si>
  <si>
    <t>JULY 2, 2019</t>
  </si>
  <si>
    <t>JULY 11, 2019</t>
  </si>
  <si>
    <t>JULY 23, 2019</t>
  </si>
  <si>
    <t>EBJR CONSTRUCTION</t>
  </si>
  <si>
    <t>Bagutong ES</t>
  </si>
  <si>
    <t>FLORA</t>
  </si>
  <si>
    <t>Tamalunog Elementary School</t>
  </si>
  <si>
    <t>Baliwanan ES</t>
  </si>
  <si>
    <t>KABUGAO (Capital)</t>
  </si>
  <si>
    <t>2 failed biddings, 1 failed negotiated procurement, request for re-program</t>
  </si>
  <si>
    <t>Kabugao Agro-Ind'l. HS</t>
  </si>
  <si>
    <t>San Isidro ES</t>
  </si>
  <si>
    <t>LUNA</t>
  </si>
  <si>
    <t>J.G. YACAS CONSTRUCTION, SUPPLY AND EQUIPMENT RENTALS</t>
  </si>
  <si>
    <t>Tumog National Agricultural and trade High School</t>
  </si>
  <si>
    <t>Pudtol NHS</t>
  </si>
  <si>
    <t>PUDTOL</t>
  </si>
  <si>
    <t>TAWIT NHS (MATAGUISI COMP. NHS - CACALAGAN ANNEX)</t>
  </si>
  <si>
    <t>Baguio City</t>
  </si>
  <si>
    <t>Dontogan Elementary School</t>
  </si>
  <si>
    <t>BAGUIO CITY</t>
  </si>
  <si>
    <t>001,s.2020</t>
  </si>
  <si>
    <t>JJJ-A  Construction and Supplier</t>
  </si>
  <si>
    <t>Ifugao</t>
  </si>
  <si>
    <t>Asipulo  National High School</t>
  </si>
  <si>
    <t>ASIPULO</t>
  </si>
  <si>
    <t>January 12, 2020</t>
  </si>
  <si>
    <t>Amganad ES</t>
  </si>
  <si>
    <t>BANAUE</t>
  </si>
  <si>
    <t>January 8, 2020</t>
  </si>
  <si>
    <t>Anaba ES</t>
  </si>
  <si>
    <t>Kalinga</t>
  </si>
  <si>
    <t>Ag-agama Elementary School</t>
  </si>
  <si>
    <t>LUBUAGAN</t>
  </si>
  <si>
    <t>TY OMPONG / TY ROSITA</t>
  </si>
  <si>
    <t>Mabongtot Elementary School</t>
  </si>
  <si>
    <t>COMPLETED</t>
  </si>
  <si>
    <t>Manangol Elementary School</t>
  </si>
  <si>
    <t>Tanglag Elementary School</t>
  </si>
  <si>
    <t>completed</t>
  </si>
  <si>
    <t>Bagtayan Elementary School</t>
  </si>
  <si>
    <t>PASIL</t>
  </si>
  <si>
    <t>1STY2CL</t>
  </si>
  <si>
    <t>NOT-IN-NSBI</t>
  </si>
  <si>
    <t>PUGONG ES</t>
  </si>
  <si>
    <t>Camalog National High School</t>
  </si>
  <si>
    <t>PINUKPUK</t>
  </si>
  <si>
    <t>Malaap Elementary School</t>
  </si>
  <si>
    <t>Malagnat NHS</t>
  </si>
  <si>
    <t>2 UNITS OF 1STY2CL</t>
  </si>
  <si>
    <t>Bagbag Elementary School Bulbul Annex</t>
  </si>
  <si>
    <t>RIZAL (LIWAN)</t>
  </si>
  <si>
    <t>Kinama Elementary School</t>
  </si>
  <si>
    <t>Rizal Central School</t>
  </si>
  <si>
    <t>Rizal Central School Cadao Annex</t>
  </si>
  <si>
    <t>Santor NHS</t>
  </si>
  <si>
    <t>Dacalan Elementary School</t>
  </si>
  <si>
    <t>TANUDAN</t>
  </si>
  <si>
    <t xml:space="preserve">Contractor's Fault, </t>
  </si>
  <si>
    <t>Lubo Elementary School</t>
  </si>
  <si>
    <t>Ambato-Legleg Elementary School</t>
  </si>
  <si>
    <t>TINGLAYAN</t>
  </si>
  <si>
    <t>Mt. Province</t>
  </si>
  <si>
    <t>Barlig National High School</t>
  </si>
  <si>
    <t>BARLIG</t>
  </si>
  <si>
    <t>Reverted</t>
  </si>
  <si>
    <t>Procurement Issues</t>
  </si>
  <si>
    <t>Eastern Bontoc NAVHS</t>
  </si>
  <si>
    <t>KALEO ELEMENTARY SCHOOL</t>
  </si>
  <si>
    <t>for award;BAC problem</t>
  </si>
  <si>
    <t>Ambacbac Elementary School</t>
  </si>
  <si>
    <t>BAUKO</t>
  </si>
  <si>
    <t>Mayag Elementary School</t>
  </si>
  <si>
    <t>Otucan Elementary School</t>
  </si>
  <si>
    <t>Bauko</t>
  </si>
  <si>
    <t>Pangao Elementary School</t>
  </si>
  <si>
    <t>Sadsadan Trail Elementary School</t>
  </si>
  <si>
    <t>Catengan Elementary School</t>
  </si>
  <si>
    <t>BESAO</t>
  </si>
  <si>
    <t>Dandanac Elementary School</t>
  </si>
  <si>
    <t>Panabungen School of Arts, Trades &amp; Home Industries</t>
  </si>
  <si>
    <t>Tambuan Elementary School</t>
  </si>
  <si>
    <t>Apapawan Elementary School</t>
  </si>
  <si>
    <t>NATONIN</t>
  </si>
  <si>
    <t>Banawel National High School</t>
  </si>
  <si>
    <t>Natonin National High School</t>
  </si>
  <si>
    <t>Pangtor Primary School</t>
  </si>
  <si>
    <t>Saliok National High School</t>
  </si>
  <si>
    <t>Tonglayan Elementary School</t>
  </si>
  <si>
    <t>Anonat Elementary School</t>
  </si>
  <si>
    <t>PARACELIS</t>
  </si>
  <si>
    <t>Anonat National Agricultural and Vocational High School</t>
  </si>
  <si>
    <t>Butigue Elementary School</t>
  </si>
  <si>
    <t>Marallag Elementary School</t>
  </si>
  <si>
    <t>Mulliang Elementary School</t>
  </si>
  <si>
    <t>Capinitan Elementary School</t>
  </si>
  <si>
    <t>SABANGAN</t>
  </si>
  <si>
    <t>Libo Elementary School</t>
  </si>
  <si>
    <t>Napua Elementary School</t>
  </si>
  <si>
    <t>Pingad National High School</t>
  </si>
  <si>
    <t>Sacasacan Elementary School</t>
  </si>
  <si>
    <t>SADANGA</t>
  </si>
  <si>
    <t>Sadanga National High School</t>
  </si>
  <si>
    <t>Ambasing Elementary School</t>
  </si>
  <si>
    <t>SAGADA</t>
  </si>
  <si>
    <t>Antadao National High School</t>
  </si>
  <si>
    <t>Payag-eo Elementary School</t>
  </si>
  <si>
    <t>Balaoa National High School</t>
  </si>
  <si>
    <t>TADIAN</t>
  </si>
  <si>
    <t>Lubon NHS - Mabalite Extension</t>
  </si>
  <si>
    <t>Masla Elementary School</t>
  </si>
  <si>
    <t>Masla National High School</t>
  </si>
  <si>
    <t>New LubonElementary School</t>
  </si>
  <si>
    <t>Sayapot  Elementary School</t>
  </si>
  <si>
    <t>Tabuk City</t>
  </si>
  <si>
    <t>Addang Primary School</t>
  </si>
  <si>
    <t>CITY OF TABUK (Capital)</t>
  </si>
  <si>
    <t>Bulanao East Annex - Greenhills PS</t>
  </si>
  <si>
    <t>1STY5CL</t>
  </si>
  <si>
    <t>Calaccad Elementary School</t>
  </si>
  <si>
    <t>Calaccad National High School</t>
  </si>
  <si>
    <t>Cudal Elementary School</t>
  </si>
  <si>
    <t>Cudal National High School</t>
  </si>
  <si>
    <t>Dilag Integrated School</t>
  </si>
  <si>
    <t>Lucog Elementary School</t>
  </si>
  <si>
    <t>Naneng NHS - Mosimos Extension</t>
  </si>
  <si>
    <t>San Pablo Primary School</t>
  </si>
  <si>
    <t>Tabuk City Central School</t>
  </si>
  <si>
    <t>Tabuk City National High School</t>
  </si>
  <si>
    <t>TY OMPONG/TY KAREN LAWIN/TY ROSITA</t>
  </si>
  <si>
    <t>Tabuk City National High School - BANTAY EXT.</t>
  </si>
  <si>
    <t>Western Tabuk CS</t>
  </si>
  <si>
    <t>Surigao City</t>
  </si>
  <si>
    <t>Day-asan ES</t>
  </si>
  <si>
    <t>SURIGAO CITY (Capital)</t>
  </si>
  <si>
    <t>RF Varquez Construction</t>
  </si>
  <si>
    <t>EARTHQUAKE</t>
  </si>
  <si>
    <t>Ouano ES</t>
  </si>
  <si>
    <t>Windfall Construction</t>
  </si>
  <si>
    <t>Marikina City</t>
  </si>
  <si>
    <t>Malanday NHS</t>
  </si>
  <si>
    <t>CITY OF MARIKINA</t>
  </si>
  <si>
    <t>MMEEN Construction</t>
  </si>
  <si>
    <t>TORNADO</t>
  </si>
  <si>
    <t>Region I</t>
  </si>
  <si>
    <t>La Union</t>
  </si>
  <si>
    <t>Naguituban ES</t>
  </si>
  <si>
    <t>San Juan</t>
  </si>
  <si>
    <t>1STY 2CL</t>
  </si>
  <si>
    <t>JA OLIVAR ENGINEERING DESIGN, CONSTRUCTION &amp; SUPPLY</t>
  </si>
  <si>
    <t>FIRE</t>
  </si>
  <si>
    <t>Region II</t>
  </si>
  <si>
    <t>Cagayan</t>
  </si>
  <si>
    <t>Carallangan ES</t>
  </si>
  <si>
    <t>ALCALA</t>
  </si>
  <si>
    <t>ONGOING/ compliance  to VO</t>
  </si>
  <si>
    <t>San Antonio ES</t>
  </si>
  <si>
    <t>APARRI</t>
  </si>
  <si>
    <t>Asassi ES</t>
  </si>
  <si>
    <t>BAGGAO</t>
  </si>
  <si>
    <t>Sta. Margarita West ES</t>
  </si>
  <si>
    <t>Capissayan Elementary School</t>
  </si>
  <si>
    <t>GATTARAN</t>
  </si>
  <si>
    <t>Tanglagan ES</t>
  </si>
  <si>
    <t>Casagan ES</t>
  </si>
  <si>
    <t>SANTA ANA</t>
  </si>
  <si>
    <t>TY OMPONG/ROSITA</t>
  </si>
  <si>
    <t>Casambalangan ES</t>
  </si>
  <si>
    <t>Kapannikian ES</t>
  </si>
  <si>
    <t>Alinunu ES</t>
  </si>
  <si>
    <t>ABULUG</t>
  </si>
  <si>
    <t>Concepcion Elementary School</t>
  </si>
  <si>
    <t>AMULUNG</t>
  </si>
  <si>
    <t>1STY4CL</t>
  </si>
  <si>
    <t>Gabut ES</t>
  </si>
  <si>
    <t>GANGAUAN ES</t>
  </si>
  <si>
    <t>Monte Alegre ES</t>
  </si>
  <si>
    <t>1STY3CL &amp; 1STY2CL</t>
  </si>
  <si>
    <t>Nangalasauan ES</t>
  </si>
  <si>
    <t>San Juan ES</t>
  </si>
  <si>
    <t>Maddarulug Sur ES</t>
  </si>
  <si>
    <t>ENRILE</t>
  </si>
  <si>
    <t>2UNITS-1STY3CL</t>
  </si>
  <si>
    <t>Maracuru ES</t>
  </si>
  <si>
    <t>Sta.Barbara Elementary School</t>
  </si>
  <si>
    <t>IGUIG</t>
  </si>
  <si>
    <t>Alitontong ES</t>
  </si>
  <si>
    <t>PEÑABLANCA</t>
  </si>
  <si>
    <t>Baliwag Elementary School</t>
  </si>
  <si>
    <t>Bauan E/S</t>
  </si>
  <si>
    <t>Bugatay ES</t>
  </si>
  <si>
    <t>Lapi ES</t>
  </si>
  <si>
    <t>Mangga ES</t>
  </si>
  <si>
    <t>Penablanca East NHS</t>
  </si>
  <si>
    <t>Penablanca National High School</t>
  </si>
  <si>
    <t>Bantay ES</t>
  </si>
  <si>
    <t>SOLANA</t>
  </si>
  <si>
    <t>IRAGA ELEMENTARY SCHOOL</t>
  </si>
  <si>
    <t>Lannig ES</t>
  </si>
  <si>
    <t>Lingu ES</t>
  </si>
  <si>
    <t>Malacabibi ES</t>
  </si>
  <si>
    <t>Masin-San Pablo ES</t>
  </si>
  <si>
    <t>Nabbotuan Elementary School</t>
  </si>
  <si>
    <t>Pataya ES</t>
  </si>
  <si>
    <t>Solana South CS</t>
  </si>
  <si>
    <t>Ubong ES</t>
  </si>
  <si>
    <t>Villa Salud ES</t>
  </si>
  <si>
    <t>Accusilian Elementary School</t>
  </si>
  <si>
    <t>TUAO</t>
  </si>
  <si>
    <t>Bagumbayan ES</t>
  </si>
  <si>
    <t>Bicok Elementary School</t>
  </si>
  <si>
    <t>Bugnay ELEMENTARY SCHOOL</t>
  </si>
  <si>
    <t>Cagumitan ES</t>
  </si>
  <si>
    <t>Culung ES</t>
  </si>
  <si>
    <t>Lallayug ES</t>
  </si>
  <si>
    <t>Sto. Tomas Elementary School</t>
  </si>
  <si>
    <t>Cauayan City</t>
  </si>
  <si>
    <t>Alinam ES</t>
  </si>
  <si>
    <t>CITY OF CAUAYAN</t>
  </si>
  <si>
    <t>Amobocan ES</t>
  </si>
  <si>
    <t>Andarayan-Bugallon ES</t>
  </si>
  <si>
    <t>Buyon ES</t>
  </si>
  <si>
    <t>Casalatan ES</t>
  </si>
  <si>
    <t>Cassap Fuera Elementary School</t>
  </si>
  <si>
    <t>Cauayan City NHS</t>
  </si>
  <si>
    <t>Cauayan City NHS - Research Annex</t>
  </si>
  <si>
    <t>YZK CONSTRUCTION</t>
  </si>
  <si>
    <t>DIPARICAO ELEMENTARY SCHOOL</t>
  </si>
  <si>
    <t>ES PUA CONSTRUCTION</t>
  </si>
  <si>
    <t>Gappal NHS</t>
  </si>
  <si>
    <t>Nagrumbuan ES - Annex</t>
  </si>
  <si>
    <t>Pinoma NHS</t>
  </si>
  <si>
    <t>Rogus ES</t>
  </si>
  <si>
    <t>Sinippil ES</t>
  </si>
  <si>
    <t>Villa Concepcion HS</t>
  </si>
  <si>
    <t>Villaluna NHS</t>
  </si>
  <si>
    <t>GCPK CONSTRUCTION</t>
  </si>
  <si>
    <t>City of Ilagan</t>
  </si>
  <si>
    <t>Alibagu Elementary School</t>
  </si>
  <si>
    <t>ILAGAN CITY (CAPITAL)</t>
  </si>
  <si>
    <t>Edpin Construction</t>
  </si>
  <si>
    <t>Cabeceria 24 ES</t>
  </si>
  <si>
    <t>Camberwell Construction and Supplies</t>
  </si>
  <si>
    <t>Cabeceria 27 ES</t>
  </si>
  <si>
    <t>Fragerr Construction</t>
  </si>
  <si>
    <t>Gayong-Gayong Sur Integrated School</t>
  </si>
  <si>
    <t>Ilagan Sports HS (INHS - Alibagu Annex)</t>
  </si>
  <si>
    <t>LULLUTAN ELEMENTARY SCHOOL</t>
  </si>
  <si>
    <t>Atlantic Construction</t>
  </si>
  <si>
    <t>Lupigue Integrated School (formerly Lupigue ES)</t>
  </si>
  <si>
    <t>Foref Construction</t>
  </si>
  <si>
    <t>Morado ES</t>
  </si>
  <si>
    <t>4A's Construction</t>
  </si>
  <si>
    <t>SMT Construction</t>
  </si>
  <si>
    <t>San Antonio Nat'l. Agro-Ind'l. &amp; Voc'l. HS</t>
  </si>
  <si>
    <t>Villa Imelda ES</t>
  </si>
  <si>
    <t>Isabela</t>
  </si>
  <si>
    <t>Candanum Elementary School</t>
  </si>
  <si>
    <t>CABANGAN</t>
  </si>
  <si>
    <t>Bicobian Elementary School</t>
  </si>
  <si>
    <t>DIVILACAN</t>
  </si>
  <si>
    <t>Dikaruyan Primary School</t>
  </si>
  <si>
    <t>Divilacan Central School</t>
  </si>
  <si>
    <t>Sapinit Primary School</t>
  </si>
  <si>
    <t>Maconacon Central School</t>
  </si>
  <si>
    <t>MACONACON</t>
  </si>
  <si>
    <t>Maconacon National High School</t>
  </si>
  <si>
    <t>Reina Mercedes Elementary School</t>
  </si>
  <si>
    <t>Alomanay ES</t>
  </si>
  <si>
    <t>PALANAN</t>
  </si>
  <si>
    <t>Bisag Elementary School</t>
  </si>
  <si>
    <t>Centro West Primary School</t>
  </si>
  <si>
    <t>Culasi Elementary School</t>
  </si>
  <si>
    <t>Dialawyao Elementary School</t>
  </si>
  <si>
    <t>Dibewan Elementary School</t>
  </si>
  <si>
    <t>Dibungko Primary School</t>
  </si>
  <si>
    <t>Dibutarek Elementary School</t>
  </si>
  <si>
    <t>Didiyan Elementary School</t>
  </si>
  <si>
    <t>Didiyan Elementary School Annex</t>
  </si>
  <si>
    <t>Dikadyuan Elementary School</t>
  </si>
  <si>
    <t>Dimalicu-licu Primary School</t>
  </si>
  <si>
    <t>Dimasari Elementary School</t>
  </si>
  <si>
    <t>Dimatican Elementary School</t>
  </si>
  <si>
    <t>Ditambali Elementary School</t>
  </si>
  <si>
    <t>Isabela School of Fisheries</t>
  </si>
  <si>
    <t>Marikit Elementary School</t>
  </si>
  <si>
    <t>Palanan Central School</t>
  </si>
  <si>
    <t>Palanan National High School</t>
  </si>
  <si>
    <t>San Isidro Elementary School</t>
  </si>
  <si>
    <t>Taknalan Primary School</t>
  </si>
  <si>
    <t>Aurora Senior High School</t>
  </si>
  <si>
    <t>AURORA</t>
  </si>
  <si>
    <t>Andabuen National High School</t>
  </si>
  <si>
    <t>BENITO SOLIVEN</t>
  </si>
  <si>
    <t>San Manuel Elementary School</t>
  </si>
  <si>
    <t>NAGUILIAN</t>
  </si>
  <si>
    <t>San Pedro-Villa Concepcion Elementary School</t>
  </si>
  <si>
    <t>ROXAS</t>
  </si>
  <si>
    <t>Mananao Elementary School</t>
  </si>
  <si>
    <t>SAN MANUEL</t>
  </si>
  <si>
    <t>Alicia Central School</t>
  </si>
  <si>
    <t>ALICIA</t>
  </si>
  <si>
    <t>Alicia National High School</t>
  </si>
  <si>
    <t>MH del Pilar Elementary School</t>
  </si>
  <si>
    <t>Sto. Niño Integrated School</t>
  </si>
  <si>
    <t>ANGADANAN</t>
  </si>
  <si>
    <t>Nueva Era Elementary School</t>
  </si>
  <si>
    <t>CABATUAN</t>
  </si>
  <si>
    <t>Luna Central School</t>
  </si>
  <si>
    <t>Reina Mercedes Vocational and Industrial School</t>
  </si>
  <si>
    <t>REINA MERCEDES</t>
  </si>
  <si>
    <t>Dietban Integrated School</t>
  </si>
  <si>
    <t>SAN GUILLERMO</t>
  </si>
  <si>
    <t>Dagupan Elementary School</t>
  </si>
  <si>
    <t>SAN MATEO</t>
  </si>
  <si>
    <t>San Marcos Elementary School</t>
  </si>
  <si>
    <t>San Mateo North Central School</t>
  </si>
  <si>
    <t>Cagasat National High School</t>
  </si>
  <si>
    <t>CORDON</t>
  </si>
  <si>
    <t>Cordon South Central School-Main</t>
  </si>
  <si>
    <t>Diadi Region High School</t>
  </si>
  <si>
    <t>Dona Josefa E. Marcos High School</t>
  </si>
  <si>
    <t>Gayong Elementary School</t>
  </si>
  <si>
    <t>Kakilingan Elementary School</t>
  </si>
  <si>
    <t>2 UNITS OF 1STY3CL</t>
  </si>
  <si>
    <t>Taringsing Elementary School</t>
  </si>
  <si>
    <t>Turod Sur Elementary School</t>
  </si>
  <si>
    <t>Villa Marzo Elementary School</t>
  </si>
  <si>
    <t>Dinapigue National High School</t>
  </si>
  <si>
    <t>DINAPIGUE</t>
  </si>
  <si>
    <t>Arabiat Elementary School</t>
  </si>
  <si>
    <t>ECHAGUE</t>
  </si>
  <si>
    <t>Buneg Elementary School</t>
  </si>
  <si>
    <t>Don Mariano Marcos National High School</t>
  </si>
  <si>
    <t>Dona Magdalena H. Gaffud HIgh School</t>
  </si>
  <si>
    <t>Echague East Central School</t>
  </si>
  <si>
    <t>Echague National High School</t>
  </si>
  <si>
    <t>Echague West Central School</t>
  </si>
  <si>
    <t>Gumbauan Elementary School</t>
  </si>
  <si>
    <t>Libertad Elementary School</t>
  </si>
  <si>
    <t>Malibago Elementary School</t>
  </si>
  <si>
    <t>Nilumisu Elementary School</t>
  </si>
  <si>
    <t>Pangal Norte Elementary School</t>
  </si>
  <si>
    <t>San Carlos Elementary School</t>
  </si>
  <si>
    <t>San Felipe Elementary School</t>
  </si>
  <si>
    <t>San Juan Elementary School</t>
  </si>
  <si>
    <t>Sta.  Monica Elementary School</t>
  </si>
  <si>
    <t>Sta. Ana Elementary School</t>
  </si>
  <si>
    <t>Sta. Maria Elementary School</t>
  </si>
  <si>
    <t>Tuguegarao-Sto. Domingo Elementary School</t>
  </si>
  <si>
    <t>Ugad High School</t>
  </si>
  <si>
    <t>Villa Fermin Elementary School</t>
  </si>
  <si>
    <t>A.C. Ruiz Elementary School</t>
  </si>
  <si>
    <t>JONES</t>
  </si>
  <si>
    <t>Diarao Elementary School</t>
  </si>
  <si>
    <t>Dibuluan National High School</t>
  </si>
  <si>
    <t>Jones Rural School - Main</t>
  </si>
  <si>
    <t>Sgt. Prospero Bello HS - Main</t>
  </si>
  <si>
    <t>Usol Elementary School</t>
  </si>
  <si>
    <t>Gen. Aguinaldo ES - Main</t>
  </si>
  <si>
    <t>RAMON</t>
  </si>
  <si>
    <t>General Emilio Aguinaldo National High School</t>
  </si>
  <si>
    <t>Raniag HIgh School</t>
  </si>
  <si>
    <t>Nagbukel Elementary School</t>
  </si>
  <si>
    <t>San Isidro West Central School</t>
  </si>
  <si>
    <t>Nueva Vizcaya</t>
  </si>
  <si>
    <t>Abuyo ES</t>
  </si>
  <si>
    <t>ALFONSO CASTAÑEDA</t>
  </si>
  <si>
    <t>Abuyo National High School</t>
  </si>
  <si>
    <t>Alfonso CastaÃ±eda NHS</t>
  </si>
  <si>
    <t>Ambaguio High School</t>
  </si>
  <si>
    <t>AMBAGUIO</t>
  </si>
  <si>
    <t>Cablahan Elementary School</t>
  </si>
  <si>
    <t>DACLIG ELEMENTARY SCHOOL</t>
  </si>
  <si>
    <t>Canarem PS</t>
  </si>
  <si>
    <t>ARITAO</t>
  </si>
  <si>
    <t>DIADI CENTRAL SCHOOL</t>
  </si>
  <si>
    <t>DIADI</t>
  </si>
  <si>
    <t>Diadi NHS</t>
  </si>
  <si>
    <t>Carolotan High School</t>
  </si>
  <si>
    <t>DUPAX DEL SUR</t>
  </si>
  <si>
    <t>Dupax del Sur NHS</t>
  </si>
  <si>
    <t>Biyoy ES</t>
  </si>
  <si>
    <t>KASIBU</t>
  </si>
  <si>
    <t>Paquet ES</t>
  </si>
  <si>
    <t>NAPO-TUYAK  HS</t>
  </si>
  <si>
    <t>KAYAPA</t>
  </si>
  <si>
    <t>QUEZON</t>
  </si>
  <si>
    <t>Maddiangat ES</t>
  </si>
  <si>
    <t>Quezon NHS</t>
  </si>
  <si>
    <t>Quirino</t>
  </si>
  <si>
    <t>Aglipay NHS</t>
  </si>
  <si>
    <t>AGLIPAY</t>
  </si>
  <si>
    <t>PROLINE CONSTRUCTION</t>
  </si>
  <si>
    <t>Balagbag Elementary School</t>
  </si>
  <si>
    <t>DIFFUN</t>
  </si>
  <si>
    <t>Diffun HS</t>
  </si>
  <si>
    <t>Ifugao Village IS</t>
  </si>
  <si>
    <t>Luttuad ES</t>
  </si>
  <si>
    <t>AGT Builders</t>
  </si>
  <si>
    <t>San Antonio Integrated School</t>
  </si>
  <si>
    <t>Villa Pascua ES</t>
  </si>
  <si>
    <t>La Paz ES</t>
  </si>
  <si>
    <t>SAGUDAY</t>
  </si>
  <si>
    <t>Saguday NHS</t>
  </si>
  <si>
    <t>Salvacion ES</t>
  </si>
  <si>
    <t>Sto. Tomas ES</t>
  </si>
  <si>
    <t>Santiago City</t>
  </si>
  <si>
    <t>Ambalatungan ES</t>
  </si>
  <si>
    <t>CITY OF SANTIAGO</t>
  </si>
  <si>
    <t>Balintocatoc Integrated School</t>
  </si>
  <si>
    <t>Baptista Village ES</t>
  </si>
  <si>
    <t>Batal ES</t>
  </si>
  <si>
    <t>Buenavista Elementary School</t>
  </si>
  <si>
    <t>Cabulay High School</t>
  </si>
  <si>
    <t>Calaocan ES</t>
  </si>
  <si>
    <t>Divisoria ES</t>
  </si>
  <si>
    <t>Divisoria High School</t>
  </si>
  <si>
    <t>Divisoria High School - Naggasican Extension</t>
  </si>
  <si>
    <t>Dubinan ES</t>
  </si>
  <si>
    <t>Luna ES</t>
  </si>
  <si>
    <t>Mabini ES</t>
  </si>
  <si>
    <t>MALINI ELEMENTARY SCHOOL</t>
  </si>
  <si>
    <t>Nabbuan ES</t>
  </si>
  <si>
    <t>Nagassican Elementary School</t>
  </si>
  <si>
    <t>Patul Elementary School</t>
  </si>
  <si>
    <t>Patul National High School</t>
  </si>
  <si>
    <t>Rizal National High School</t>
  </si>
  <si>
    <t>ROSARIO ELEMENTARY SCHOOL</t>
  </si>
  <si>
    <t>ROSARIO NHS</t>
  </si>
  <si>
    <t>Sagana  Elementary School</t>
  </si>
  <si>
    <t>Sagana National High School</t>
  </si>
  <si>
    <t>Salvador Integrated School</t>
  </si>
  <si>
    <t>Santiago City National High School</t>
  </si>
  <si>
    <t>Santiago City National High School - Sinsayon</t>
  </si>
  <si>
    <t>Santiago East Central School</t>
  </si>
  <si>
    <t>Santiago North CS SpEd Center</t>
  </si>
  <si>
    <t>Santiago South CS</t>
  </si>
  <si>
    <t>Sta. Rosa ES</t>
  </si>
  <si>
    <t>Villa Gonzaga ES</t>
  </si>
  <si>
    <t>Region III</t>
  </si>
  <si>
    <t>Nueva Ecija</t>
  </si>
  <si>
    <t>San Gregorio ES</t>
  </si>
  <si>
    <t>RIZAL</t>
  </si>
  <si>
    <t xml:space="preserve">CONSTRUCTION OF SLOPE PROTECTION </t>
  </si>
  <si>
    <t>Region IV-B</t>
  </si>
  <si>
    <t>Calapan City</t>
  </si>
  <si>
    <t>Bucayao National High School</t>
  </si>
  <si>
    <t>CITY OF CALAPAN (Capital)</t>
  </si>
  <si>
    <t>11/28/2019</t>
  </si>
  <si>
    <t>2019-06</t>
  </si>
  <si>
    <t>07/08/2019</t>
  </si>
  <si>
    <t>07/17/2019</t>
  </si>
  <si>
    <t>08/06/2019</t>
  </si>
  <si>
    <t>08/23/2019</t>
  </si>
  <si>
    <t>08/30/2019</t>
  </si>
  <si>
    <t>Karangyan Builders &amp; Traders</t>
  </si>
  <si>
    <t>TY USMAN</t>
  </si>
  <si>
    <t>Canubing I ES</t>
  </si>
  <si>
    <t>Canubing II ES</t>
  </si>
  <si>
    <t>Gutad ES</t>
  </si>
  <si>
    <t>12/18/2019</t>
  </si>
  <si>
    <t>02/01/2020</t>
  </si>
  <si>
    <t>2019-07</t>
  </si>
  <si>
    <t>Masipit ES</t>
  </si>
  <si>
    <t>12/04/2019</t>
  </si>
  <si>
    <t>2019-05</t>
  </si>
  <si>
    <t>CMSEL Construction &amp; Developer</t>
  </si>
  <si>
    <t>Nag-iba National High School</t>
  </si>
  <si>
    <t>Patas ES</t>
  </si>
  <si>
    <t>Sta. Cruz ES</t>
  </si>
  <si>
    <t>Palawan</t>
  </si>
  <si>
    <t>Funda Elementary School</t>
  </si>
  <si>
    <t>CUYO</t>
  </si>
  <si>
    <t>TY SAMUEL (11.22.2018)</t>
  </si>
  <si>
    <t>Region V</t>
  </si>
  <si>
    <t>Albay</t>
  </si>
  <si>
    <t>Biyong Elementary School</t>
  </si>
  <si>
    <t>TIWI</t>
  </si>
  <si>
    <t>Bolo Elementary School</t>
  </si>
  <si>
    <t>Lourdes Elementary School</t>
  </si>
  <si>
    <t>Mayong Elementary School</t>
  </si>
  <si>
    <t>Putsan Elementary School</t>
  </si>
  <si>
    <t>Tiwi Agro-Industrial School</t>
  </si>
  <si>
    <t>Bongalon Elementary School</t>
  </si>
  <si>
    <t>DARAGA (LOCSIN)</t>
  </si>
  <si>
    <t>Kilicao High School</t>
  </si>
  <si>
    <t>Maroroy ES</t>
  </si>
  <si>
    <t>San Vicente Grande High School</t>
  </si>
  <si>
    <t>Villahermosa Elementary School</t>
  </si>
  <si>
    <t>Manumbalay Elementary School</t>
  </si>
  <si>
    <t>MANITO</t>
  </si>
  <si>
    <t>Nagcalsot Elementary School</t>
  </si>
  <si>
    <t>RAPU-RAPU</t>
  </si>
  <si>
    <t>Bonbon Elementary School</t>
  </si>
  <si>
    <t>LIBON</t>
  </si>
  <si>
    <t>Caguscos Elementary School</t>
  </si>
  <si>
    <t>Libon East Central School</t>
  </si>
  <si>
    <t>Rawis High School</t>
  </si>
  <si>
    <t>Sagrada Familia Elementary School</t>
  </si>
  <si>
    <t>San Agustin Integrated School</t>
  </si>
  <si>
    <t>San Vicente Elementary School</t>
  </si>
  <si>
    <t>Sta. Cruz Elementary School</t>
  </si>
  <si>
    <t>West Carisac Elementary School</t>
  </si>
  <si>
    <t>Don Jose Pavia Central School</t>
  </si>
  <si>
    <t>PIO DURAN</t>
  </si>
  <si>
    <t>Camarines Norte</t>
  </si>
  <si>
    <t>Francisco V. Aler ES</t>
  </si>
  <si>
    <t>CAPALONGA</t>
  </si>
  <si>
    <t>awarded</t>
  </si>
  <si>
    <t>Gonzalo Aler NHS</t>
  </si>
  <si>
    <t>Magsaysay National High School</t>
  </si>
  <si>
    <t>Victoria J. Tuacar National HS</t>
  </si>
  <si>
    <t>Villa Aurora ES</t>
  </si>
  <si>
    <t>Calero ES</t>
  </si>
  <si>
    <t>JOSE PANGANIBAN</t>
  </si>
  <si>
    <t>Calogcog ES</t>
  </si>
  <si>
    <t>Cresencia B. Enverga ES (Sta. Cruz ES)</t>
  </si>
  <si>
    <t>Gawad Kalinga HS</t>
  </si>
  <si>
    <t>Jose Panganiban ES</t>
  </si>
  <si>
    <t>Larap ES</t>
  </si>
  <si>
    <t>Osmena ES (Lukban ES)</t>
  </si>
  <si>
    <t>Segundo Aguirre (Sta Rosa Norte.)</t>
  </si>
  <si>
    <t>Sta. Milagrosa ES</t>
  </si>
  <si>
    <t>Tawig ES</t>
  </si>
  <si>
    <t>Bagong Silang II ES</t>
  </si>
  <si>
    <t>LABO</t>
  </si>
  <si>
    <t>Bagong Silang III ES</t>
  </si>
  <si>
    <t>Daguit NHS</t>
  </si>
  <si>
    <t>FIRST QUANTUM  BUILDERS ID BUILDERS CORP.</t>
  </si>
  <si>
    <t>Don Miguel Lukban ES</t>
  </si>
  <si>
    <t>BULLET CONSTRUCTION &amp; CONSTRUCTION SUPPLY</t>
  </si>
  <si>
    <t>E. Obmana ES</t>
  </si>
  <si>
    <t>Kanapawan ES</t>
  </si>
  <si>
    <t>Labo Science and Tech. HS</t>
  </si>
  <si>
    <t>RIDERSCORNER CONSTRUCTION &amp; GEN. MDSE.</t>
  </si>
  <si>
    <t>Malasugui ES</t>
  </si>
  <si>
    <t>Palali Integrated School</t>
  </si>
  <si>
    <t>Pampang ES</t>
  </si>
  <si>
    <t>Severino Francisco Elementary Sch.</t>
  </si>
  <si>
    <t>Talobatib HS</t>
  </si>
  <si>
    <t>Batobalani National High School</t>
  </si>
  <si>
    <t>PARACALE</t>
  </si>
  <si>
    <t>GOLDEN FLEECE CONSTRUCTION AND SUPPLY INC</t>
  </si>
  <si>
    <t>Dalnac ES</t>
  </si>
  <si>
    <t>Tugos ES</t>
  </si>
  <si>
    <t>Bulala Elementary School</t>
  </si>
  <si>
    <t>SANTA ELENA</t>
  </si>
  <si>
    <t>BULLET CONSTRUCTION &amp; SUPPLY</t>
  </si>
  <si>
    <t>Dygico ES</t>
  </si>
  <si>
    <t>YAKAL CONSTRUCTION AND SUPPLY</t>
  </si>
  <si>
    <t>Earth'S Bounty ES</t>
  </si>
  <si>
    <t>AVZ CONSTRUCTION AND SUPPLY</t>
  </si>
  <si>
    <t>Leocadio Alejo Entienza HS</t>
  </si>
  <si>
    <t>M. Hebrado ES</t>
  </si>
  <si>
    <t>Maulawin ES</t>
  </si>
  <si>
    <t>Patag Ilaya ES</t>
  </si>
  <si>
    <t>Rizal NATIONAL HIGH SCHOOL</t>
  </si>
  <si>
    <t>Guinatungan ES</t>
  </si>
  <si>
    <t>BASUD</t>
  </si>
  <si>
    <t>Plaridel ES</t>
  </si>
  <si>
    <t>GREATWALL ENGINEERING</t>
  </si>
  <si>
    <t>San Felipe NHS</t>
  </si>
  <si>
    <t>Tuaca HS</t>
  </si>
  <si>
    <t>A. Pabico Abordo ES</t>
  </si>
  <si>
    <t>DAET (Capital)</t>
  </si>
  <si>
    <t>ZKR CONSTRUCTION AND SUPPLY</t>
  </si>
  <si>
    <t>Bagasbas ES</t>
  </si>
  <si>
    <t>Camarines Norte National HS</t>
  </si>
  <si>
    <t>Dogongan ES</t>
  </si>
  <si>
    <t>Goito Pimentel ES</t>
  </si>
  <si>
    <t>Pandan Elementary School</t>
  </si>
  <si>
    <t>ZURBANO ELEMENTARY SCHOOL</t>
  </si>
  <si>
    <t>F. P. Ibasco ES</t>
  </si>
  <si>
    <t>MERCEDES</t>
  </si>
  <si>
    <t>WCVC BUILDERS</t>
  </si>
  <si>
    <t>Gaboc Elementary School</t>
  </si>
  <si>
    <t>Pablo S. Villafuerte HS</t>
  </si>
  <si>
    <t>San Roque National High School</t>
  </si>
  <si>
    <t>S. DELOS SANTOS ES</t>
  </si>
  <si>
    <t>SAN LORENZO RUIZ (IMELDA)</t>
  </si>
  <si>
    <t>Cabanbanan ES</t>
  </si>
  <si>
    <t>SAN VICENTE</t>
  </si>
  <si>
    <t>V. Ricafrente ES</t>
  </si>
  <si>
    <t>Cahabaan Elementary School</t>
  </si>
  <si>
    <t>TALISAY</t>
  </si>
  <si>
    <t>JCO CONSTRUCTION &amp; SUPPLY</t>
  </si>
  <si>
    <t>Gabon ES</t>
  </si>
  <si>
    <t>San Francisco National High School</t>
  </si>
  <si>
    <t>Sta. Elena Elementary School</t>
  </si>
  <si>
    <t>Talisay ES</t>
  </si>
  <si>
    <t>Cagbalogo ES</t>
  </si>
  <si>
    <t>VINZONS</t>
  </si>
  <si>
    <t>Calangcawan Norte ES</t>
  </si>
  <si>
    <t>RIDERSCORNER CONSTRUCTION &amp; GEN MDSE.</t>
  </si>
  <si>
    <t>FIRE DAMAGED</t>
  </si>
  <si>
    <t>El Trino P. Zenarosa ES</t>
  </si>
  <si>
    <t>P. Barbin ES</t>
  </si>
  <si>
    <t>Pinagtigasan ES</t>
  </si>
  <si>
    <t>Vinzons Pilot High School</t>
  </si>
  <si>
    <t>Camarines Sur</t>
  </si>
  <si>
    <t>Del Gallego CS</t>
  </si>
  <si>
    <t>DEL GALLEGO</t>
  </si>
  <si>
    <t>2/14/2020</t>
  </si>
  <si>
    <t>2019-08-022</t>
  </si>
  <si>
    <t>6/17/2019</t>
  </si>
  <si>
    <t>7/22/2019</t>
  </si>
  <si>
    <t>8/16/2019</t>
  </si>
  <si>
    <t>10/17/2019</t>
  </si>
  <si>
    <t>JUKAR</t>
  </si>
  <si>
    <t>Mansalaya ES</t>
  </si>
  <si>
    <t>Palaspas ES</t>
  </si>
  <si>
    <t>Sinuknipan Elementary School</t>
  </si>
  <si>
    <t>2019-08-023</t>
  </si>
  <si>
    <t>Sta. Rita ES</t>
  </si>
  <si>
    <t>Bel-Cruz ELementary School</t>
  </si>
  <si>
    <t>LUPI</t>
  </si>
  <si>
    <t>Colacling National High School</t>
  </si>
  <si>
    <t>2/13/2020</t>
  </si>
  <si>
    <t>2019-08-024</t>
  </si>
  <si>
    <t>10/16/2019</t>
  </si>
  <si>
    <t>AVZ</t>
  </si>
  <si>
    <t>Haluban NHS</t>
  </si>
  <si>
    <t>Apad ES</t>
  </si>
  <si>
    <t>RAGAY</t>
  </si>
  <si>
    <t>Liboro Elementary School</t>
  </si>
  <si>
    <t>Alteza ES</t>
  </si>
  <si>
    <t>SIPOCOT</t>
  </si>
  <si>
    <t>2019-08-025</t>
  </si>
  <si>
    <t>LAHDETH</t>
  </si>
  <si>
    <t>Gaongan ES</t>
  </si>
  <si>
    <t>Manangle ES</t>
  </si>
  <si>
    <t>Sipocot NHS</t>
  </si>
  <si>
    <t>Sipocot South CS</t>
  </si>
  <si>
    <t>Villazar National High School</t>
  </si>
  <si>
    <t>Cagbunga Elementary School</t>
  </si>
  <si>
    <t>GAINZA</t>
  </si>
  <si>
    <t>2019-08-026</t>
  </si>
  <si>
    <t>Bahay ES</t>
  </si>
  <si>
    <t>LIBMANAN</t>
  </si>
  <si>
    <t>Feb. 12, 2020</t>
  </si>
  <si>
    <t>2019-08-027</t>
  </si>
  <si>
    <t>10/15/2019</t>
  </si>
  <si>
    <t>ROLA</t>
  </si>
  <si>
    <t>Fundado ES</t>
  </si>
  <si>
    <t>2019-08-028</t>
  </si>
  <si>
    <t>Loba-Loba ES</t>
  </si>
  <si>
    <t>Malansad Nuevo High School</t>
  </si>
  <si>
    <t>Umalo ES</t>
  </si>
  <si>
    <t>Milaor CS</t>
  </si>
  <si>
    <t>MILAOR</t>
  </si>
  <si>
    <t>Milaor National High School</t>
  </si>
  <si>
    <t>Antipolo ES</t>
  </si>
  <si>
    <t>MINALABAC</t>
  </si>
  <si>
    <t>Baliuag Nuevo ES</t>
  </si>
  <si>
    <t>Baliuag Viejo ES</t>
  </si>
  <si>
    <t>Hobo National High School</t>
  </si>
  <si>
    <t>Burabod ES</t>
  </si>
  <si>
    <t>PAMPLONA</t>
  </si>
  <si>
    <t>Del Rosario ES</t>
  </si>
  <si>
    <t>Del Rosario National HS</t>
  </si>
  <si>
    <t>San Ramon ES</t>
  </si>
  <si>
    <t>San Vicente ES</t>
  </si>
  <si>
    <t>Tambo ES</t>
  </si>
  <si>
    <t>Tampadong ES</t>
  </si>
  <si>
    <t>San Fernando CS</t>
  </si>
  <si>
    <t>SAN FERNANDO</t>
  </si>
  <si>
    <t>San Joaquin ES</t>
  </si>
  <si>
    <t>Bombon Central School</t>
  </si>
  <si>
    <t>BOMBON</t>
  </si>
  <si>
    <t>Feb. 11, 2020</t>
  </si>
  <si>
    <t>2019-08-030</t>
  </si>
  <si>
    <t>10/14/2019</t>
  </si>
  <si>
    <t>JANSHA</t>
  </si>
  <si>
    <t>Sto. Domingo Elementary School</t>
  </si>
  <si>
    <t>Feb. 15, 2020</t>
  </si>
  <si>
    <t>2019-08-031</t>
  </si>
  <si>
    <t>10/18/2019</t>
  </si>
  <si>
    <t>ADJED</t>
  </si>
  <si>
    <t>Binaliw Elem School</t>
  </si>
  <si>
    <t>CALABANGA</t>
  </si>
  <si>
    <t>2019-08-029</t>
  </si>
  <si>
    <t>Calabanga Central Division Pilot School</t>
  </si>
  <si>
    <t>Calabanga West Central School</t>
  </si>
  <si>
    <t>Jose De Villa NHS</t>
  </si>
  <si>
    <t>Manguiring ES</t>
  </si>
  <si>
    <t>Medroso-Mendoza NHS</t>
  </si>
  <si>
    <t>Pagatpat ES</t>
  </si>
  <si>
    <t>Sabang ES</t>
  </si>
  <si>
    <t>Taculod ES</t>
  </si>
  <si>
    <t>Tarosanan-San Francisco Elementary School</t>
  </si>
  <si>
    <t>CAMALIGAN</t>
  </si>
  <si>
    <t>Canaman CS</t>
  </si>
  <si>
    <t>CANAMAN</t>
  </si>
  <si>
    <t>Mangayawan High School</t>
  </si>
  <si>
    <t>La Purisima Nuevo ES</t>
  </si>
  <si>
    <t>OCAMPO</t>
  </si>
  <si>
    <t>2019-08-032</t>
  </si>
  <si>
    <t>LDN</t>
  </si>
  <si>
    <t>May-Ogob ES</t>
  </si>
  <si>
    <t>Ocampo Central School</t>
  </si>
  <si>
    <t>Binanuaanan Norte ES</t>
  </si>
  <si>
    <t>PILI (Capital)</t>
  </si>
  <si>
    <t>BINOBONG HIGH SCHOOL</t>
  </si>
  <si>
    <t>Cabocladan Elementary School</t>
  </si>
  <si>
    <t>Pili Central School</t>
  </si>
  <si>
    <t>Pili NHS, Pili - Gov.Mariano E. Villafuerte Annex HS</t>
  </si>
  <si>
    <t>Tagbong ES</t>
  </si>
  <si>
    <t>Pili-Tabiguian Elementary School</t>
  </si>
  <si>
    <t>CARAMOAN</t>
  </si>
  <si>
    <t>Feb. 13, 2020</t>
  </si>
  <si>
    <t>2019-08-037</t>
  </si>
  <si>
    <t>SEVEN R</t>
  </si>
  <si>
    <t>San Roque ES</t>
  </si>
  <si>
    <t>Tabiguian ES</t>
  </si>
  <si>
    <t>Burabod Elementary School</t>
  </si>
  <si>
    <t>GARCHITORENA</t>
  </si>
  <si>
    <t>Feb. 18, 2020</t>
  </si>
  <si>
    <t>2019-08-036</t>
  </si>
  <si>
    <t>10/21/2019</t>
  </si>
  <si>
    <t>DELPAR</t>
  </si>
  <si>
    <t>Cagamutan PS</t>
  </si>
  <si>
    <t>Harrison Integrated School</t>
  </si>
  <si>
    <t>Pambuhan Elementary School</t>
  </si>
  <si>
    <t>Balaynan Elementary School</t>
  </si>
  <si>
    <t>GOA</t>
  </si>
  <si>
    <t>Feb. 19, 2020</t>
  </si>
  <si>
    <t>2019-08-033</t>
  </si>
  <si>
    <t>10/22/2019</t>
  </si>
  <si>
    <t>P.R. HIZO</t>
  </si>
  <si>
    <t>Cagaycay ES</t>
  </si>
  <si>
    <t>Digdigon ES</t>
  </si>
  <si>
    <t>Gimaga ES</t>
  </si>
  <si>
    <t>Pinaglabanan High School</t>
  </si>
  <si>
    <t>2019-08-034</t>
  </si>
  <si>
    <t>MARAKESH</t>
  </si>
  <si>
    <t>Tabgon ES</t>
  </si>
  <si>
    <t>Taytay Elementary School</t>
  </si>
  <si>
    <t>Amoguis Community School</t>
  </si>
  <si>
    <t>LAGONOY</t>
  </si>
  <si>
    <t>Dahat Elementary School</t>
  </si>
  <si>
    <t>Feb.28, 2020</t>
  </si>
  <si>
    <t>2019-08-039</t>
  </si>
  <si>
    <t>Del Carmen ES</t>
  </si>
  <si>
    <t>Himanag Elementary School</t>
  </si>
  <si>
    <t>Lagonoy North CS</t>
  </si>
  <si>
    <t>2019-08-035</t>
  </si>
  <si>
    <t>Manamoc ES</t>
  </si>
  <si>
    <t>Mapid ES</t>
  </si>
  <si>
    <t>Olas ES</t>
  </si>
  <si>
    <t>Paghaluban Community School</t>
  </si>
  <si>
    <t>Pagsimbugan Elementary School</t>
  </si>
  <si>
    <t>Panagan National High School</t>
  </si>
  <si>
    <t>San Rafael-Agpo ES</t>
  </si>
  <si>
    <t>Nato National High School</t>
  </si>
  <si>
    <t>SAGÑAY</t>
  </si>
  <si>
    <t>Turague ES</t>
  </si>
  <si>
    <t>Bahay PS</t>
  </si>
  <si>
    <t>SAN JOSE</t>
  </si>
  <si>
    <t>Calawit Community School</t>
  </si>
  <si>
    <t>Siruma Central School</t>
  </si>
  <si>
    <t>SIRUMA</t>
  </si>
  <si>
    <t>March 5, 2020</t>
  </si>
  <si>
    <t>2019-08-040</t>
  </si>
  <si>
    <t>JVM CEGUERA</t>
  </si>
  <si>
    <t>Siruma NHS</t>
  </si>
  <si>
    <t>Consocep E/S</t>
  </si>
  <si>
    <t>TIGAON</t>
  </si>
  <si>
    <t>Vinagre Elementary School</t>
  </si>
  <si>
    <t>Bagacay ES</t>
  </si>
  <si>
    <t>TINAMBAC</t>
  </si>
  <si>
    <t>2019-08-038</t>
  </si>
  <si>
    <t>CPR</t>
  </si>
  <si>
    <t>Banga Elementary School</t>
  </si>
  <si>
    <t>Banga HS</t>
  </si>
  <si>
    <t>Bataan ES</t>
  </si>
  <si>
    <t>Buenavista ES</t>
  </si>
  <si>
    <t>Magsaysay ES</t>
  </si>
  <si>
    <t>Malibtong ES</t>
  </si>
  <si>
    <t>PAG-ASA ELEMENTARY SCHOOL</t>
  </si>
  <si>
    <t>TAMBANG CENTRAL SCHOOL</t>
  </si>
  <si>
    <t>Tierra Nevada Elementary School</t>
  </si>
  <si>
    <t>Tinambac South CS II</t>
  </si>
  <si>
    <t>Agdangan ES</t>
  </si>
  <si>
    <t>BAAO</t>
  </si>
  <si>
    <t>2019-08-043</t>
  </si>
  <si>
    <t>EA-AC</t>
  </si>
  <si>
    <t>Antipolo Elementary School</t>
  </si>
  <si>
    <t>Baao Central School</t>
  </si>
  <si>
    <t>Feb. 12,2020</t>
  </si>
  <si>
    <t>2019-08-042</t>
  </si>
  <si>
    <t>Caranday Elementary School</t>
  </si>
  <si>
    <t>2019-08-044</t>
  </si>
  <si>
    <t>Caranday High School (IYAGAN Annex)</t>
  </si>
  <si>
    <t>Jan. 12, 2020</t>
  </si>
  <si>
    <t>2019-08-021</t>
  </si>
  <si>
    <t>JURASSIC</t>
  </si>
  <si>
    <t>Caranday HS</t>
  </si>
  <si>
    <t>March 19, 2020</t>
  </si>
  <si>
    <t>2019-08-047</t>
  </si>
  <si>
    <t>San Isidro-Santa Teresita ES</t>
  </si>
  <si>
    <t>Feb.18, 2020</t>
  </si>
  <si>
    <t>2019-08-046</t>
  </si>
  <si>
    <t>Tapol Elementary School</t>
  </si>
  <si>
    <t>Bagong Lipunan ES</t>
  </si>
  <si>
    <t>BALATAN</t>
  </si>
  <si>
    <t>2019-08-041</t>
  </si>
  <si>
    <t>Balatan CS</t>
  </si>
  <si>
    <t>PARARAO E/S</t>
  </si>
  <si>
    <t>Pararao High School</t>
  </si>
  <si>
    <t>Pulang Daga ES</t>
  </si>
  <si>
    <t>2019-08-045</t>
  </si>
  <si>
    <t>Santiago Elementary School</t>
  </si>
  <si>
    <t>ATIPOLO ELEM. SCHOOL</t>
  </si>
  <si>
    <t>BATO</t>
  </si>
  <si>
    <t>Del Rosario PS</t>
  </si>
  <si>
    <t>Mangga Elementary School</t>
  </si>
  <si>
    <t>San Roque High School</t>
  </si>
  <si>
    <t>Buhi Central School</t>
  </si>
  <si>
    <t>BUHI</t>
  </si>
  <si>
    <t>Buhi SPED CENTER</t>
  </si>
  <si>
    <t>Buhi SPED Integrated School</t>
  </si>
  <si>
    <t>Burocbusoc ES</t>
  </si>
  <si>
    <t>Caloocan Elementary School</t>
  </si>
  <si>
    <t>Ibayugan ES</t>
  </si>
  <si>
    <t>Igbac ES</t>
  </si>
  <si>
    <t>Ipil Elementary School</t>
  </si>
  <si>
    <t>Iraya lementary School</t>
  </si>
  <si>
    <t>Penafrancia ES (Tawagan ES)</t>
  </si>
  <si>
    <t>Sta. Justina East ES</t>
  </si>
  <si>
    <t>Sto. Nino PS</t>
  </si>
  <si>
    <t>Balaogan ES</t>
  </si>
  <si>
    <t>BULA</t>
  </si>
  <si>
    <t>Balaogan National  High School</t>
  </si>
  <si>
    <t>Bula Central School</t>
  </si>
  <si>
    <t>Bula NHS</t>
  </si>
  <si>
    <t>Bula NHS - Caorasan Annex HS</t>
  </si>
  <si>
    <t>Caorasan ES</t>
  </si>
  <si>
    <t>Casugad High School</t>
  </si>
  <si>
    <t>Felipe P. Panton Elementary School</t>
  </si>
  <si>
    <t>Lopez Palsong Elementary School</t>
  </si>
  <si>
    <t>Macalinao Elementary School</t>
  </si>
  <si>
    <t>Ombao HS</t>
  </si>
  <si>
    <t>Panoypoyan ES</t>
  </si>
  <si>
    <t>San Jose Elementary School</t>
  </si>
  <si>
    <t>San Ramon Elementary School</t>
  </si>
  <si>
    <t>Don Telesforo Llorin ES</t>
  </si>
  <si>
    <t>NABUA</t>
  </si>
  <si>
    <t>Lourdes PHS</t>
  </si>
  <si>
    <t>Madawon ES</t>
  </si>
  <si>
    <t>Malawag National High School</t>
  </si>
  <si>
    <t>Nierva ES</t>
  </si>
  <si>
    <t>Catanduanes</t>
  </si>
  <si>
    <t>Pagsangahan ES</t>
  </si>
  <si>
    <t>SAN MIGUEL</t>
  </si>
  <si>
    <t>July 5, 2019</t>
  </si>
  <si>
    <t>July 12, 2019</t>
  </si>
  <si>
    <t>July 25, 2019</t>
  </si>
  <si>
    <t>Sept. 10, 2019</t>
  </si>
  <si>
    <t>Sept. 17, 2019</t>
  </si>
  <si>
    <t>JAYRO CONSTRUCTION &amp; SUPPLY</t>
  </si>
  <si>
    <t>Paraiso B ES</t>
  </si>
  <si>
    <t>Summit ES</t>
  </si>
  <si>
    <t>VIGA</t>
  </si>
  <si>
    <t>Iriga City</t>
  </si>
  <si>
    <t>IRIGA CITY</t>
  </si>
  <si>
    <t>Don Lazaro Madara Memorial School</t>
  </si>
  <si>
    <t>La Anunciacion ES</t>
  </si>
  <si>
    <t>2019-INFRA-04</t>
  </si>
  <si>
    <t>2019-INFRA-08</t>
  </si>
  <si>
    <t>Cam Sur Bicol Trading Inc.</t>
  </si>
  <si>
    <t>Rinconada National Technical Vocational School</t>
  </si>
  <si>
    <t>San Francisco ES</t>
  </si>
  <si>
    <t>2019-INFRA-05</t>
  </si>
  <si>
    <t>La Abel Const &amp; Supply</t>
  </si>
  <si>
    <t>San Vicente Norte ES</t>
  </si>
  <si>
    <t>Sta. Cruz Norte ES</t>
  </si>
  <si>
    <t>Sunridge Construction</t>
  </si>
  <si>
    <t>2019-INFRA-06</t>
  </si>
  <si>
    <t>3T Construction &amp; Gen Mdse</t>
  </si>
  <si>
    <t>Sta. Isabel ES</t>
  </si>
  <si>
    <t>2019-INFRA-03</t>
  </si>
  <si>
    <t>Legaspi City</t>
  </si>
  <si>
    <t>Albay CS</t>
  </si>
  <si>
    <t>LEGAZPI CITY  (Capital)</t>
  </si>
  <si>
    <t>2019-INFRA-07</t>
  </si>
  <si>
    <t>Arimbay High School</t>
  </si>
  <si>
    <t>Bagong Abre ES</t>
  </si>
  <si>
    <t>Jan. 2020</t>
  </si>
  <si>
    <t>2019-07-006</t>
  </si>
  <si>
    <t>2019-09-023</t>
  </si>
  <si>
    <t>Camsur Bicol Trading Inc.</t>
  </si>
  <si>
    <t>Banquerohan Resettlement Elementary School</t>
  </si>
  <si>
    <t>Bariis ES</t>
  </si>
  <si>
    <t>Bitano ES</t>
  </si>
  <si>
    <t>2019-09-022</t>
  </si>
  <si>
    <t>2019-09-025</t>
  </si>
  <si>
    <t>Buyoan ES</t>
  </si>
  <si>
    <t>2019-09-024</t>
  </si>
  <si>
    <t>Cagbacong Elementary School</t>
  </si>
  <si>
    <t>Estanza ES</t>
  </si>
  <si>
    <t>2019-09-026</t>
  </si>
  <si>
    <t>Sansa Const.</t>
  </si>
  <si>
    <t>Ibalon Central School</t>
  </si>
  <si>
    <t>2019-09-021</t>
  </si>
  <si>
    <t>Legazpi City Science High School</t>
  </si>
  <si>
    <t>144 Cubits Builders and Supply</t>
  </si>
  <si>
    <t>Mabinit ES</t>
  </si>
  <si>
    <t>Maslog ES</t>
  </si>
  <si>
    <t>Pag-asa National High School (Main &amp; Annex)</t>
  </si>
  <si>
    <t>St. Bernardine Construction and Enterprises</t>
  </si>
  <si>
    <t>Pawa High School</t>
  </si>
  <si>
    <t>Rawis ES</t>
  </si>
  <si>
    <t>San Roque Elementary School</t>
  </si>
  <si>
    <t>Tamaoyan ES</t>
  </si>
  <si>
    <t>DELPAR  Construction and Supply</t>
  </si>
  <si>
    <t>Taysan Resettlement Integrated School</t>
  </si>
  <si>
    <t>A.E. Compuesto Construction</t>
  </si>
  <si>
    <t>Victory Village Elementary School</t>
  </si>
  <si>
    <t>201-09-021</t>
  </si>
  <si>
    <t>Ligao City</t>
  </si>
  <si>
    <t>Balanac ES</t>
  </si>
  <si>
    <t>CITY OF LIGAO</t>
  </si>
  <si>
    <t>2019-INFRA-02</t>
  </si>
  <si>
    <t>J.Purisima Enterprises</t>
  </si>
  <si>
    <t>Batang ES, Tobgon Ext</t>
  </si>
  <si>
    <t>Cabarian ES</t>
  </si>
  <si>
    <t>2019-INFRA-01</t>
  </si>
  <si>
    <t>GMO Construction</t>
  </si>
  <si>
    <t>Francia ES</t>
  </si>
  <si>
    <t>Macalidong ES</t>
  </si>
  <si>
    <t>Macalidong ES, Quiasa Ext.</t>
  </si>
  <si>
    <t>Maonon ES</t>
  </si>
  <si>
    <t>Nabonton ES</t>
  </si>
  <si>
    <t>Nabonton ES, Buga Ext.</t>
  </si>
  <si>
    <t>Tula-Tula Grande ES</t>
  </si>
  <si>
    <t>Masbate</t>
  </si>
  <si>
    <t>ALBASAN ELEMENTARY SCHOOL</t>
  </si>
  <si>
    <t>CLAVERIA</t>
  </si>
  <si>
    <t>Felixberto Del Rosario, Sr. Mem. HS</t>
  </si>
  <si>
    <t>Gaway-Gaway ES</t>
  </si>
  <si>
    <t>Imelda ES</t>
  </si>
  <si>
    <t>MABABANGBAYBAY NHS</t>
  </si>
  <si>
    <t>Peñafrancia ES</t>
  </si>
  <si>
    <t>Quezon ES</t>
  </si>
  <si>
    <t>Tito R. Espinosa Memorial National Agricultural School</t>
  </si>
  <si>
    <t>Gemino Elementary School</t>
  </si>
  <si>
    <t>SAN PASCUAL</t>
  </si>
  <si>
    <t>Laurente ES</t>
  </si>
  <si>
    <t>Lukban ES</t>
  </si>
  <si>
    <t>San Rafael E/S</t>
  </si>
  <si>
    <t>Bangad Elementary School</t>
  </si>
  <si>
    <t>MILAGROS</t>
  </si>
  <si>
    <t>Mar. 2020</t>
  </si>
  <si>
    <t>INFRA 2019-07-006</t>
  </si>
  <si>
    <t>2019-09-018</t>
  </si>
  <si>
    <t>GACT Ent.</t>
  </si>
  <si>
    <t>Mary Perpetua E. Brioso Memorial High School</t>
  </si>
  <si>
    <t>INFRA 2019-07-007</t>
  </si>
  <si>
    <t>2019-09-019</t>
  </si>
  <si>
    <t>Tigbao Elementary School</t>
  </si>
  <si>
    <t>INFRA 2019-07-005</t>
  </si>
  <si>
    <t>2019-09-017</t>
  </si>
  <si>
    <t>Catoogan PS</t>
  </si>
  <si>
    <t>PALANAS</t>
  </si>
  <si>
    <t>INFRA 2019-07-008</t>
  </si>
  <si>
    <t>2019-09-020</t>
  </si>
  <si>
    <t>Naga City</t>
  </si>
  <si>
    <t>Concepcion PequeÃ±a National High School</t>
  </si>
  <si>
    <t>NAGA CITY</t>
  </si>
  <si>
    <t>Grand View Elementary School</t>
  </si>
  <si>
    <t>Naga City School of Arts and Trades</t>
  </si>
  <si>
    <t>Sulvir Engineering and Construction</t>
  </si>
  <si>
    <t>Pacol Elementary School</t>
  </si>
  <si>
    <t>Rosario V. Maramba Elementary School</t>
  </si>
  <si>
    <t>Tinago Central School</t>
  </si>
  <si>
    <t>Triangulo Elementary School</t>
  </si>
  <si>
    <t>Sorsogon</t>
  </si>
  <si>
    <t>Milagrosa Elementary School</t>
  </si>
  <si>
    <t>CASTILLA</t>
  </si>
  <si>
    <t>Bagatao NHS</t>
  </si>
  <si>
    <t>MAGALLANES</t>
  </si>
  <si>
    <t>Dona Olimpia. De Castro  Mella ES</t>
  </si>
  <si>
    <t>Magallanes National High School</t>
  </si>
  <si>
    <t>Pili ES</t>
  </si>
  <si>
    <t>Abucay National High School</t>
  </si>
  <si>
    <t>PILAR</t>
  </si>
  <si>
    <t>Mabanate ES</t>
  </si>
  <si>
    <t>Salvacion National High School</t>
  </si>
  <si>
    <t>Abad Santos Elementary School</t>
  </si>
  <si>
    <t>BULAN</t>
  </si>
  <si>
    <t>NJNY CONSTRUCTION &amp; SUPPLY</t>
  </si>
  <si>
    <t>Aguinaldo ES</t>
  </si>
  <si>
    <t>VINMOR CONSTRUCTION</t>
  </si>
  <si>
    <t>C.M. Recto ES</t>
  </si>
  <si>
    <t>San Juan Daan ES</t>
  </si>
  <si>
    <t>Casili ES</t>
  </si>
  <si>
    <t>GUBAT</t>
  </si>
  <si>
    <t>ALHADRAX CONSTRUCTION &amp; SUPPLY</t>
  </si>
  <si>
    <t>Cogon ES</t>
  </si>
  <si>
    <t>144 CUBITS BUILDERS AND SUPPLY</t>
  </si>
  <si>
    <t>Gubat North CS</t>
  </si>
  <si>
    <t xml:space="preserve">JAYRO CONSTRUCTION AND SUPPLY </t>
  </si>
  <si>
    <t>Gubat South CS</t>
  </si>
  <si>
    <t>Manapao ES</t>
  </si>
  <si>
    <t>Tabi ES</t>
  </si>
  <si>
    <t>Batang ES</t>
  </si>
  <si>
    <t>IROSIN</t>
  </si>
  <si>
    <t>RMH CONSTRUCTION</t>
  </si>
  <si>
    <t>Macawayan ES</t>
  </si>
  <si>
    <t>Bon-ot (Big) ES</t>
  </si>
  <si>
    <t>MATNOG</t>
  </si>
  <si>
    <t>Lajong ES</t>
  </si>
  <si>
    <t>Prieto Diaz CS</t>
  </si>
  <si>
    <t>PRIETO DIAZ</t>
  </si>
  <si>
    <t>SANTA MAGDALENA</t>
  </si>
  <si>
    <t>STEVEN CONSTRUCTION &amp; SUPPLY</t>
  </si>
  <si>
    <t>Sorsogon City</t>
  </si>
  <si>
    <t>Cabid-an Elementary School</t>
  </si>
  <si>
    <t>CITY OF SORSOGON (Capital)</t>
  </si>
  <si>
    <t>November</t>
  </si>
  <si>
    <t>July 24, 2019</t>
  </si>
  <si>
    <t>Sept. 16, 2019</t>
  </si>
  <si>
    <t>Alhadrax C/S</t>
  </si>
  <si>
    <t>Celestino G. Tabuena Memorial NHS</t>
  </si>
  <si>
    <t>NJNY C/S</t>
  </si>
  <si>
    <t>Gimaloto Elementary School</t>
  </si>
  <si>
    <t>Jayro C/S</t>
  </si>
  <si>
    <t>Peñafrancia Elementary School</t>
  </si>
  <si>
    <t>Duamon C/S</t>
  </si>
  <si>
    <t>Pio Jebulan Elementary School</t>
  </si>
  <si>
    <t>Oct. 10, 2019</t>
  </si>
  <si>
    <t>Rawis National High School</t>
  </si>
  <si>
    <t>Oct. 3, 2019</t>
  </si>
  <si>
    <t>Sto. Nino Integrated School</t>
  </si>
  <si>
    <t>Tabaco City</t>
  </si>
  <si>
    <t>Bantayan ES</t>
  </si>
  <si>
    <t>CITY OF TABACO</t>
  </si>
  <si>
    <t>Basagan ES</t>
  </si>
  <si>
    <t>Bognabong Elementary School</t>
  </si>
  <si>
    <t>Bonot ES</t>
  </si>
  <si>
    <t>Cobo ES</t>
  </si>
  <si>
    <t>Comon ES</t>
  </si>
  <si>
    <t>Nagsipit ES</t>
  </si>
  <si>
    <t>Quinastillojan ES</t>
  </si>
  <si>
    <t>Region VI</t>
  </si>
  <si>
    <t>Aklan</t>
  </si>
  <si>
    <t>Lezo IS</t>
  </si>
  <si>
    <t>LEZO</t>
  </si>
  <si>
    <t>1STY5CL W/ TOILET</t>
  </si>
  <si>
    <t>DEPED-REGIONVI-D1-2019QRFBATCH1-035-2019</t>
  </si>
  <si>
    <t>First Makeen Construction</t>
  </si>
  <si>
    <t xml:space="preserve">suspended Waiting for Building Permit </t>
  </si>
  <si>
    <t>Guimaras</t>
  </si>
  <si>
    <t>East Valencia National High School</t>
  </si>
  <si>
    <t>BUENAVISTA</t>
  </si>
  <si>
    <t>01-2019</t>
  </si>
  <si>
    <t>ARRIANNE MERCHANDSING AND CONSTRUCTION SERVICES, INC.</t>
  </si>
  <si>
    <t>Tinadtaran Elementary School</t>
  </si>
  <si>
    <t>Don Pedro Vasquez Memorial School</t>
  </si>
  <si>
    <t>JORDAN (Capital)</t>
  </si>
  <si>
    <t>Espinosa Elementary School</t>
  </si>
  <si>
    <t>1STY2CL W/ TOILET</t>
  </si>
  <si>
    <t>Region VIII</t>
  </si>
  <si>
    <t>Ormoc City</t>
  </si>
  <si>
    <t>Cogon Central School</t>
  </si>
  <si>
    <t>ORMOC CITY</t>
  </si>
  <si>
    <t>January 18, 2020</t>
  </si>
  <si>
    <t>QRF-2019-RP-B0</t>
  </si>
  <si>
    <t>QRF-2019-RP-B1</t>
  </si>
  <si>
    <t>May 15, 2019</t>
  </si>
  <si>
    <t>May 23, 2019</t>
  </si>
  <si>
    <t>June 10, 2019</t>
  </si>
  <si>
    <t>August 9, 2019</t>
  </si>
  <si>
    <t>August 14, 2019</t>
  </si>
  <si>
    <t>J. Custorio Construction</t>
  </si>
  <si>
    <t>Bangilo ES</t>
  </si>
  <si>
    <t>CONSTRUCTION OF SLOPE PROTECTION</t>
  </si>
  <si>
    <t>STA. FILOMENA SCHOOL OF ARTS AND TRADE</t>
  </si>
  <si>
    <t>ALLIG NATIONAL AGRICULTURAL AND TRADE HIGH SCHOOL</t>
  </si>
  <si>
    <t>FLORA NATIONAL HIGH SCHOOL</t>
  </si>
  <si>
    <t xml:space="preserve"> APAYAO SCIENCE HIGH SCHOOL</t>
  </si>
  <si>
    <t>TUMOG ELEMENTARY SCHOOL</t>
  </si>
  <si>
    <t>STA. MARCELA NATIONAL HIGHSCHOOL</t>
  </si>
  <si>
    <t>STA. MARCELA</t>
  </si>
  <si>
    <t>Benguet</t>
  </si>
  <si>
    <t>Bedbed Elementary School</t>
  </si>
  <si>
    <t>MANKAYAN</t>
  </si>
  <si>
    <t>Gohang NHS</t>
  </si>
  <si>
    <t>Suspended</t>
  </si>
  <si>
    <t>Kabugao ES</t>
  </si>
  <si>
    <t>BALBALAN</t>
  </si>
  <si>
    <t>Sesec-An ES</t>
  </si>
  <si>
    <t>Bangad Centro- Elementary School</t>
  </si>
  <si>
    <t>BOYET CONSTRUCTION</t>
  </si>
  <si>
    <t>Butuan City</t>
  </si>
  <si>
    <t>Anticala NHS</t>
  </si>
  <si>
    <t>BUTUAN CITY (Capital)</t>
  </si>
  <si>
    <t>Regerys Construction and Supply</t>
  </si>
  <si>
    <t>Consuelo National High School</t>
  </si>
  <si>
    <t>Two J.E. Construction and Supply</t>
  </si>
  <si>
    <t>Logung ES</t>
  </si>
  <si>
    <t>EB Tomaneng ES</t>
  </si>
  <si>
    <t>Region IV-A</t>
  </si>
  <si>
    <t>Quezon</t>
  </si>
  <si>
    <t>Nagsinamo NHS</t>
  </si>
  <si>
    <t>LUCBAN</t>
  </si>
  <si>
    <t>Mobilization/ No Suspension</t>
  </si>
  <si>
    <t>Tagbacan Ibaba ES</t>
  </si>
  <si>
    <t>CATANAUAN</t>
  </si>
  <si>
    <t>Calantas NHS</t>
  </si>
  <si>
    <t>MACALELON</t>
  </si>
  <si>
    <t>San Pedro ES</t>
  </si>
  <si>
    <t>MULANAY</t>
  </si>
  <si>
    <t>REPAIR OF CLASSROOM</t>
  </si>
  <si>
    <t>Camflora ES</t>
  </si>
  <si>
    <t>SAN ANDRES</t>
  </si>
  <si>
    <t>Camflora National High School (Annex)</t>
  </si>
  <si>
    <t>Camflora NHS</t>
  </si>
  <si>
    <t>Inanuran ES</t>
  </si>
  <si>
    <t>Pansoy ES</t>
  </si>
  <si>
    <t>Aurora ES</t>
  </si>
  <si>
    <t>SAN FRANCISCO (AURORA)</t>
  </si>
  <si>
    <t>Bayog ES</t>
  </si>
  <si>
    <t>Casay National High School</t>
  </si>
  <si>
    <t>Huyon-Uyon National High School</t>
  </si>
  <si>
    <t>LUALHATI D. EDAÑO NHS</t>
  </si>
  <si>
    <t>Mabuhay ES</t>
  </si>
  <si>
    <t>Mabunga National High School</t>
  </si>
  <si>
    <t>Madagoldol ES</t>
  </si>
  <si>
    <t>Marcial B. Villanueva NHS (Formerly San Francisco NHS, San Francisco)</t>
  </si>
  <si>
    <t>Pugon ES</t>
  </si>
  <si>
    <t>Pugon NHS</t>
  </si>
  <si>
    <t>Renato Edano ES</t>
  </si>
  <si>
    <t>Tayuman Elementary School</t>
  </si>
  <si>
    <t>Tumbaga NHS</t>
  </si>
  <si>
    <t>Nangka ES</t>
  </si>
  <si>
    <t>SAN NARCISO</t>
  </si>
  <si>
    <t>San VIcente ES</t>
  </si>
  <si>
    <t>Vigo CES</t>
  </si>
  <si>
    <t>Alabat Island National High School</t>
  </si>
  <si>
    <t>ALABAT</t>
  </si>
  <si>
    <t>Tabason ES</t>
  </si>
  <si>
    <t>TAGKAWAYAN</t>
  </si>
  <si>
    <t>Tanauan City</t>
  </si>
  <si>
    <t>Balele National High School</t>
  </si>
  <si>
    <t>CITY OF TANAUAN</t>
  </si>
  <si>
    <t>Banjo Laurel NHS</t>
  </si>
  <si>
    <t>Biga ES</t>
  </si>
  <si>
    <t>November 10, 2020</t>
  </si>
  <si>
    <t>QRF 2020 - R IVB - CALAPAN CITY - 014</t>
  </si>
  <si>
    <t>2020-03</t>
  </si>
  <si>
    <t>April 28, 2020</t>
  </si>
  <si>
    <t>May 7, 2020</t>
  </si>
  <si>
    <t>May 20, 2020</t>
  </si>
  <si>
    <t>June 22, 2020</t>
  </si>
  <si>
    <t>June 29, 2020</t>
  </si>
  <si>
    <t>KARANGYAN BUILDERS &amp; TRADERS</t>
  </si>
  <si>
    <t>CLUSTER 1</t>
  </si>
  <si>
    <t>Camansihan ES</t>
  </si>
  <si>
    <t>December 9, 2020</t>
  </si>
  <si>
    <t>QRF 2020 - R IVB - CALAPAN CITY - 005</t>
  </si>
  <si>
    <t>2020-06</t>
  </si>
  <si>
    <t>CLUSTER 6</t>
  </si>
  <si>
    <t>Camilmil CS</t>
  </si>
  <si>
    <t>October 31, 2020</t>
  </si>
  <si>
    <t>QRF 2020 - RIVB - CALAPAN CITY - 006</t>
  </si>
  <si>
    <t>2020-04</t>
  </si>
  <si>
    <t>ETVR TRADING &amp; CONSTRUCTION</t>
  </si>
  <si>
    <t>CLUSTER 2</t>
  </si>
  <si>
    <t>QRF 2020 - R IVB - CALAPAN CITY - 023</t>
  </si>
  <si>
    <t>2020-05</t>
  </si>
  <si>
    <t>Ceriaco A. Abes MNHS</t>
  </si>
  <si>
    <t>QRF 2020 - R IVB - CALAPAN CITY - 020</t>
  </si>
  <si>
    <t>Community Voc. HS</t>
  </si>
  <si>
    <t>QRF 2020 - R IVB - CALAPAN CITY - 017</t>
  </si>
  <si>
    <t>F. Samaco MS</t>
  </si>
  <si>
    <t>QRF 2020 - R IVB - CALAPAN CITY - 009</t>
  </si>
  <si>
    <t>2020-08</t>
  </si>
  <si>
    <t>CLUSTER 8</t>
  </si>
  <si>
    <t>Guinobatan ES</t>
  </si>
  <si>
    <t>February 20, 2021</t>
  </si>
  <si>
    <t>QRF 2020 - R IVB - CALAPAN CITY - 011</t>
  </si>
  <si>
    <t>N/A</t>
  </si>
  <si>
    <t>June 23, 2020</t>
  </si>
  <si>
    <t>July 1, 2020</t>
  </si>
  <si>
    <t>July 13, 2020</t>
  </si>
  <si>
    <t>September 1, 2020</t>
  </si>
  <si>
    <t>September 7, 2020</t>
  </si>
  <si>
    <t>CMSEL CONSTRUCTION AND DEVELOPER</t>
  </si>
  <si>
    <t>CLUSTER 4</t>
  </si>
  <si>
    <t>QRF 2020 - R IVB - CALAPAN CITY - 007</t>
  </si>
  <si>
    <t>M. Pesig MES</t>
  </si>
  <si>
    <t>QRF 2020 - RIVB - CALAPAN CITY - 004</t>
  </si>
  <si>
    <t>Malamig ES</t>
  </si>
  <si>
    <t>QRF 2020 - R IVB - CALAPAN CITY - 019</t>
  </si>
  <si>
    <t>2020-07</t>
  </si>
  <si>
    <t>CLUSTER 7</t>
  </si>
  <si>
    <t>Managpi NHS</t>
  </si>
  <si>
    <t>QRF 2020 - R IVB - CALAPAN CITY - 018</t>
  </si>
  <si>
    <t>February 16, 2021</t>
  </si>
  <si>
    <t>QRF 2020  - R IVB - CALAPAN CITY - 008</t>
  </si>
  <si>
    <t>N. Aboboto MS</t>
  </si>
  <si>
    <t>QRF 2020 - R IVB - CALAPAN CITY - 013</t>
  </si>
  <si>
    <t>Oriental Mindoro National High School</t>
  </si>
  <si>
    <t>QRF 2020 - R IVB - CALAPAN CITY - 003</t>
  </si>
  <si>
    <t>QRF 2020 - R IVB - CALAPAN CITY - 010</t>
  </si>
  <si>
    <t>Pedro V. Panaligan NHS</t>
  </si>
  <si>
    <t>QRF 2020 - R IVB - CALAPAN CITY - 016</t>
  </si>
  <si>
    <t>QRF 2020 - R IVB - CALAPAN CITY - 012</t>
  </si>
  <si>
    <t>QRF 2020 - R IVB - CALAPAN CITY - 025</t>
  </si>
  <si>
    <t>CLUSTER 5</t>
  </si>
  <si>
    <t>Suqui ES</t>
  </si>
  <si>
    <t>QRF 2020 - R IVB - CALAPAN CITY - 002</t>
  </si>
  <si>
    <t>Tawagan ES</t>
  </si>
  <si>
    <t>QRF 2020 - R IVB - CALAPAN CITY - 022</t>
  </si>
  <si>
    <t>CLUSTER 3</t>
  </si>
  <si>
    <t>Occidental Mindoro</t>
  </si>
  <si>
    <t>BALANGABONG ES</t>
  </si>
  <si>
    <t>CALINTAAN</t>
  </si>
  <si>
    <t>CALINTAAN CS</t>
  </si>
  <si>
    <t>IRIRON ES</t>
  </si>
  <si>
    <t xml:space="preserve">TANYAG ES </t>
  </si>
  <si>
    <t>ALIBOG ES</t>
  </si>
  <si>
    <t>MAGSAYSAY</t>
  </si>
  <si>
    <t>CALAWAG ES</t>
  </si>
  <si>
    <t>EMOK ES</t>
  </si>
  <si>
    <t>GARZA PS</t>
  </si>
  <si>
    <t>LASTE ES</t>
  </si>
  <si>
    <t>PACLOLO ES</t>
  </si>
  <si>
    <t>PURNAGA ES</t>
  </si>
  <si>
    <t>TALABA ES</t>
  </si>
  <si>
    <t>MAGSIKAP ES</t>
  </si>
  <si>
    <t>MALAWAAN ES</t>
  </si>
  <si>
    <t>SAN PEDRO ES</t>
  </si>
  <si>
    <t>SANTO NINO ES</t>
  </si>
  <si>
    <t>BALANI MINORITY SCHOOL</t>
  </si>
  <si>
    <t>SABLAYAN</t>
  </si>
  <si>
    <t xml:space="preserve">AMBULONG ES ANNEX-BULWANG PS </t>
  </si>
  <si>
    <t xml:space="preserve">AMBULONG ES ANNEX-PATAG PS </t>
  </si>
  <si>
    <t>AMBULONG ISLAND INTEGRATED SHOOL</t>
  </si>
  <si>
    <t>ANSIRAY ES</t>
  </si>
  <si>
    <t>BAGONG SIKAT ES</t>
  </si>
  <si>
    <t>BANGKAL ES</t>
  </si>
  <si>
    <t>BUBOG 2 ES</t>
  </si>
  <si>
    <t>BUNLAO ES</t>
  </si>
  <si>
    <t>BURI ES</t>
  </si>
  <si>
    <t>CATAYUNGAN ES</t>
  </si>
  <si>
    <t>CATAYUNGAN ES ANNEX-SILOM PS</t>
  </si>
  <si>
    <t>ILING ES</t>
  </si>
  <si>
    <t>INASAKAN ES</t>
  </si>
  <si>
    <t>IPIL ES</t>
  </si>
  <si>
    <t>LABANGAN ES</t>
  </si>
  <si>
    <t>MANGA ES</t>
  </si>
  <si>
    <t>NATANDOL ES</t>
  </si>
  <si>
    <t>PAWICAN ES</t>
  </si>
  <si>
    <t>PAWICAN ES ANNEX-PITOGO PS</t>
  </si>
  <si>
    <t>PAWICAN ES ANNEX-TABAY PS</t>
  </si>
  <si>
    <t>PAWICAN ES ANNEX-TIBAGO PS</t>
  </si>
  <si>
    <t>PULANG LUPA ES</t>
  </si>
  <si>
    <t>BATO-ILI MINORITY SCHOOL</t>
  </si>
  <si>
    <t xml:space="preserve">SAN JOSE </t>
  </si>
  <si>
    <t>DANLOG MINORITY SCHOOL</t>
  </si>
  <si>
    <t>MABINI II ES</t>
  </si>
  <si>
    <t>SAN JOSE NAT'L AGRI'L &amp; IND'L HS</t>
  </si>
  <si>
    <t>TUGTUGIN ES</t>
  </si>
  <si>
    <t>YAWI-YAWI - I ES</t>
  </si>
  <si>
    <t>YAWI-YAWI II PS</t>
  </si>
  <si>
    <t>Oriental Mindoro</t>
  </si>
  <si>
    <t>LANTUYANG ES</t>
  </si>
  <si>
    <t>BACO</t>
  </si>
  <si>
    <t>Nov. 23, 2020</t>
  </si>
  <si>
    <t>Aug. 17, 2020</t>
  </si>
  <si>
    <t>FS Sugay Const &amp; Supplies</t>
  </si>
  <si>
    <t>NTP issued</t>
  </si>
  <si>
    <t>LUMANGBAYAN ES</t>
  </si>
  <si>
    <t>Nov. 21, 2020</t>
  </si>
  <si>
    <t>Aug. 14, 2020</t>
  </si>
  <si>
    <t>Kasanga Const and Supplies</t>
  </si>
  <si>
    <t>WATER ES</t>
  </si>
  <si>
    <t>Etvr Trading and Const</t>
  </si>
  <si>
    <t>B. AGUILON ES</t>
  </si>
  <si>
    <t>NAUJAN</t>
  </si>
  <si>
    <t>Dec. 17, 2020</t>
  </si>
  <si>
    <t>Aug. 28, 2020</t>
  </si>
  <si>
    <t>Sept. 11,200</t>
  </si>
  <si>
    <t>To be awarded to second lowest bidder</t>
  </si>
  <si>
    <t>DEL PILAR ES</t>
  </si>
  <si>
    <t>TIGUIHAN ES</t>
  </si>
  <si>
    <t>POLA</t>
  </si>
  <si>
    <t>VILLAFLOR ES</t>
  </si>
  <si>
    <t>PUERTO GALERA</t>
  </si>
  <si>
    <t>VICTORIA CS</t>
  </si>
  <si>
    <t>VICTORIA</t>
  </si>
  <si>
    <t>Cmsel Const &amp; Developer</t>
  </si>
  <si>
    <t>CABALWA ES</t>
  </si>
  <si>
    <t>MANSALAY</t>
  </si>
  <si>
    <t>For Re-Bid</t>
  </si>
  <si>
    <t>M.MARCIANO MES</t>
  </si>
  <si>
    <t>MALAYA ES</t>
  </si>
  <si>
    <t>PINAMALAYAN</t>
  </si>
  <si>
    <t>DK Construction</t>
  </si>
  <si>
    <t>MALIANCOG ES</t>
  </si>
  <si>
    <t>RANZO ES</t>
  </si>
  <si>
    <t>Cuyo Central School</t>
  </si>
  <si>
    <t>UPON ISSUANCE OF SARO</t>
  </si>
  <si>
    <t>For Mobilization</t>
  </si>
  <si>
    <t>Puerto Princesa City</t>
  </si>
  <si>
    <t>Baruang ES</t>
  </si>
  <si>
    <t>PUERTO PRINCESA CITY (Capital)</t>
  </si>
  <si>
    <t>Macarascas ES</t>
  </si>
  <si>
    <t>Makirawa Elementary School</t>
  </si>
  <si>
    <t>Mateo Jagmis</t>
  </si>
  <si>
    <t>San Pedro  CS</t>
  </si>
  <si>
    <t>Romblon</t>
  </si>
  <si>
    <t>CAJIDIOCAN CENTRAL ES</t>
  </si>
  <si>
    <t>CAJIDIOCAN</t>
  </si>
  <si>
    <t>NMDC CONSTRUCTION CORPORATION</t>
  </si>
  <si>
    <t>Resumption on August 27, 2020</t>
  </si>
  <si>
    <t>CANTAGDA ES</t>
  </si>
  <si>
    <t>SABLAYAN ES</t>
  </si>
  <si>
    <t>ROMBLON</t>
  </si>
  <si>
    <t>Region IX</t>
  </si>
  <si>
    <t>Zamboanga del Norte</t>
  </si>
  <si>
    <t>Don Jose Aguirre NHS</t>
  </si>
  <si>
    <t>MANUKAN</t>
  </si>
  <si>
    <t>QRF 2020-RIX-ZDN</t>
  </si>
  <si>
    <t>QRF 2020-RIX-ZDN-001</t>
  </si>
  <si>
    <t>April 24, 2020</t>
  </si>
  <si>
    <t>May 26, 2020</t>
  </si>
  <si>
    <t>June 15, 2020</t>
  </si>
  <si>
    <t>YSL BUILDERS</t>
  </si>
  <si>
    <t>None</t>
  </si>
  <si>
    <t>Siayan National High School</t>
  </si>
  <si>
    <t>SIAYAN</t>
  </si>
  <si>
    <t>QRF 2020-RIX-ZDN-002</t>
  </si>
  <si>
    <t>Bacacay East CS</t>
  </si>
  <si>
    <t>Bacacay</t>
  </si>
  <si>
    <t>Bogna ES</t>
  </si>
  <si>
    <t>BACACAY</t>
  </si>
  <si>
    <t>Cajugotan ES</t>
  </si>
  <si>
    <t>Pili NHS</t>
  </si>
  <si>
    <t>Tambongon ES</t>
  </si>
  <si>
    <t>Tanagan Elementary School</t>
  </si>
  <si>
    <t>Basud Elementary School</t>
  </si>
  <si>
    <t>MALILIPOT</t>
  </si>
  <si>
    <t>San Isidro National High School</t>
  </si>
  <si>
    <t>Dapdap ES</t>
  </si>
  <si>
    <t>Tiwi</t>
  </si>
  <si>
    <t>Nagas ES</t>
  </si>
  <si>
    <t>Tiwi CS</t>
  </si>
  <si>
    <t>ANOLING ES</t>
  </si>
  <si>
    <t>CAMALIG</t>
  </si>
  <si>
    <t>Baligang ES</t>
  </si>
  <si>
    <t>CAGUIBA ES</t>
  </si>
  <si>
    <t>ILULUAN ES</t>
  </si>
  <si>
    <t>MAGOGON ES</t>
  </si>
  <si>
    <t>TALOTO ES</t>
  </si>
  <si>
    <t>BINITAYAN ES</t>
  </si>
  <si>
    <t>DARAGA</t>
  </si>
  <si>
    <t>CAROLINA ES</t>
  </si>
  <si>
    <t>GABAWAN ES</t>
  </si>
  <si>
    <t>GAPO ES</t>
  </si>
  <si>
    <t>KIWALO ES</t>
  </si>
  <si>
    <t xml:space="preserve">LACAG NHS </t>
  </si>
  <si>
    <t>MATNOG ES</t>
  </si>
  <si>
    <t>NAMANTAO ES</t>
  </si>
  <si>
    <t>PAWA ES</t>
  </si>
  <si>
    <t>TABONTABON ES</t>
  </si>
  <si>
    <t>TAGAS ES</t>
  </si>
  <si>
    <t>TALAHIB ES</t>
  </si>
  <si>
    <t>BAMBAN ES</t>
  </si>
  <si>
    <t>CAVIT ES</t>
  </si>
  <si>
    <t>Cawayan Elementary School</t>
  </si>
  <si>
    <t>NAGOTGOT ES</t>
  </si>
  <si>
    <t>Bagaobawan Elementary School</t>
  </si>
  <si>
    <t>BINOSAWAN ES</t>
  </si>
  <si>
    <t>CALANAGA ES</t>
  </si>
  <si>
    <t>GALICIA ES</t>
  </si>
  <si>
    <t xml:space="preserve">LAGUNDI ES </t>
  </si>
  <si>
    <t xml:space="preserve">RAPU-RAPU CS </t>
  </si>
  <si>
    <t>BINOGSACAN ELEMENTARY SCHOOL</t>
  </si>
  <si>
    <t>GUINOBATAN</t>
  </si>
  <si>
    <t>BOLOLO ELEMENTARY SCHOOL</t>
  </si>
  <si>
    <t>GUINOBATAN EAST CENTRAL SCHOOL</t>
  </si>
  <si>
    <t>LILIBDON ELEMENTARY SCHOOL</t>
  </si>
  <si>
    <t>JOVELLAR</t>
  </si>
  <si>
    <t>SAN ROQUE ELEMENTARY SCHOOL</t>
  </si>
  <si>
    <t>ALONGONG ELEMENTARY SCHOOL</t>
  </si>
  <si>
    <t>J. CORTES ELEMENTARY SCHOOL</t>
  </si>
  <si>
    <t>MABAYAWAS ELEMENTARY SCHOOL</t>
  </si>
  <si>
    <t>MOLOSBOLOS ELEMENTARY SCHOOL</t>
  </si>
  <si>
    <t>SAN ANTONIO ELEMENTARY SCHOOL</t>
  </si>
  <si>
    <t>Tagbac Elementary School</t>
  </si>
  <si>
    <t>VILLA PETRONA ELEMENTARY SCHOOL</t>
  </si>
  <si>
    <t>BADIAN ELEMENTARY SCHOOL</t>
  </si>
  <si>
    <t>OAS</t>
  </si>
  <si>
    <t>BALOGO WEST ELEMENTARY SCHOOL</t>
  </si>
  <si>
    <t>BUSAC ELEMENTARY SCHOOL</t>
  </si>
  <si>
    <t>MAPORONG ELEMENTARY SCHOOL</t>
  </si>
  <si>
    <t>MARAMBA ELEMENTARY SCHOOL</t>
  </si>
  <si>
    <t>NAGAS ELEMENTARY SCHOOL</t>
  </si>
  <si>
    <t>SAN AGUSTIN ELEMENTARY SCHOOL</t>
  </si>
  <si>
    <t>SAN JUAN ELEMENTARY SCHOOL</t>
  </si>
  <si>
    <t>SAN RAMON ELEMENTARY SCHOOL</t>
  </si>
  <si>
    <t>DR. SOFRONIO S. GARCIA ELEMENTARY SCHOOL</t>
  </si>
  <si>
    <t>PIODURAN</t>
  </si>
  <si>
    <t>MALAPAY ELEMENTARY SCHOOL</t>
  </si>
  <si>
    <t>MARIGONDON ELEMENTARY SCHOOL</t>
  </si>
  <si>
    <t>pioDURAN</t>
  </si>
  <si>
    <t>ORINGON ELEMENTARY SCHOOL</t>
  </si>
  <si>
    <t>APAD ELEMENTARY SCHOOL</t>
  </si>
  <si>
    <t>POLANGUI</t>
  </si>
  <si>
    <t>JOSE DURAN ELEMENTARY SCHOOL</t>
  </si>
  <si>
    <t>STA. CRUZ ELEMENTARY SCHOOL</t>
  </si>
  <si>
    <t>Ulipanan ELementary School</t>
  </si>
  <si>
    <t>Dagang ES</t>
  </si>
  <si>
    <t>Gumaus Elementary School</t>
  </si>
  <si>
    <t>MAXIMO MANARANG HIGH SCHOOL</t>
  </si>
  <si>
    <t>PARACALE NATIONAL HIGH SCHOOL</t>
  </si>
  <si>
    <t>BASIAD ELEMENTARY SCHOOL</t>
  </si>
  <si>
    <t>Don Tomas ES</t>
  </si>
  <si>
    <t>Kagtalaba ES</t>
  </si>
  <si>
    <t>Maulawin National High School</t>
  </si>
  <si>
    <t>Mocong ES</t>
  </si>
  <si>
    <t>Alawihao National High School</t>
  </si>
  <si>
    <t>Lalawigan National High School</t>
  </si>
  <si>
    <t>Pambuhan National High School</t>
  </si>
  <si>
    <t>Manlimonsito ES</t>
  </si>
  <si>
    <t>San Vicente CS</t>
  </si>
  <si>
    <t>Calangcawan Sur ES</t>
  </si>
  <si>
    <t>Mangcawayan Island ES</t>
  </si>
  <si>
    <t>COLACLING ES</t>
  </si>
  <si>
    <t>UPPER STA. CRUZ</t>
  </si>
  <si>
    <t>NORTH VILLAZAR NHS</t>
  </si>
  <si>
    <t>SIPOCOT  NHS</t>
  </si>
  <si>
    <t>Bigajo Sur Ps</t>
  </si>
  <si>
    <t>Duang Niog ES</t>
  </si>
  <si>
    <t>Libmanan North Cs</t>
  </si>
  <si>
    <t>Mambulo Nuevo ES</t>
  </si>
  <si>
    <t>Mambulo Nuevo High School</t>
  </si>
  <si>
    <t>Northern Plain Hs</t>
  </si>
  <si>
    <t>Bal-Flor Es</t>
  </si>
  <si>
    <t>Antipolo HS, Minalabac</t>
  </si>
  <si>
    <t>Sagrada  Familia Hs</t>
  </si>
  <si>
    <t>Timbang ES</t>
  </si>
  <si>
    <t>Villamayor Hs</t>
  </si>
  <si>
    <t>Salvacion Es</t>
  </si>
  <si>
    <t>San Isidro Es</t>
  </si>
  <si>
    <t>Dalupaon Es</t>
  </si>
  <si>
    <t>PASACAO</t>
  </si>
  <si>
    <t>Odicon Es</t>
  </si>
  <si>
    <t>San Fernando Cs</t>
  </si>
  <si>
    <t>Severo High School</t>
  </si>
  <si>
    <t>Bagong Sirang ES</t>
  </si>
  <si>
    <t>La Purisima ES</t>
  </si>
  <si>
    <t>Presentacion NHS (formerly:Pili NHS)</t>
  </si>
  <si>
    <t>PRESENTACION (PARUBCAN)</t>
  </si>
  <si>
    <t>Agdangan National High School</t>
  </si>
  <si>
    <t>Sta. Teresa PS</t>
  </si>
  <si>
    <t>CABANBANAN ES</t>
  </si>
  <si>
    <t>CRISTO REY ELEMENTARY SCHOOL</t>
  </si>
  <si>
    <t>De La Fe Elementary School</t>
  </si>
  <si>
    <t>Divino Rostro ES</t>
  </si>
  <si>
    <t>Macaangay Elementary School</t>
  </si>
  <si>
    <t>Sagrada ES</t>
  </si>
  <si>
    <t>Salay Elementary School</t>
  </si>
  <si>
    <t>Anayan ES</t>
  </si>
  <si>
    <t>Bula South CS (Formerly Palsong ES)</t>
  </si>
  <si>
    <t>Catasan ES</t>
  </si>
  <si>
    <t>Fabrica ES</t>
  </si>
  <si>
    <t>La Purisima Elementary School</t>
  </si>
  <si>
    <t>Lanipga ES</t>
  </si>
  <si>
    <t>San Agustin ES</t>
  </si>
  <si>
    <t>La Opinion ES</t>
  </si>
  <si>
    <t>Lourdes ES</t>
  </si>
  <si>
    <t>Malawag Elementary School</t>
  </si>
  <si>
    <t>Ogbon Elementary School</t>
  </si>
  <si>
    <t>Paloyon ES</t>
  </si>
  <si>
    <t>DON LAZARO MADARA MEMORIAL SCHOOL</t>
  </si>
  <si>
    <t>IRIGA CENTRAL SCHOOL</t>
  </si>
  <si>
    <t>NIÑO JESUS ELEMENTARY SCHOOL</t>
  </si>
  <si>
    <t>SAGRADA NATIONAL HIGH SCHOOL</t>
  </si>
  <si>
    <t>SALVACION ELEMENTARY SCHOOL</t>
  </si>
  <si>
    <t>SAN ISIDRO ELEMENTARY SCHOOL</t>
  </si>
  <si>
    <t>SAN NICOLAS ELEMENTARY SCHOOL</t>
  </si>
  <si>
    <t>SAN VICENTE NORTE ELEMENTARY SCHOOL</t>
  </si>
  <si>
    <t>STO. NIÑO ELEMENTARY SCHOOL</t>
  </si>
  <si>
    <t>TIRIKTIRIKAN ELEMENTARY SCHOOL</t>
  </si>
  <si>
    <t>Banquerohan Elementary School</t>
  </si>
  <si>
    <t>Banquerohan Elementary school-SPED</t>
  </si>
  <si>
    <t>Bigaa Elementary School</t>
  </si>
  <si>
    <t>Bogtong ES</t>
  </si>
  <si>
    <t>Buraguis ES</t>
  </si>
  <si>
    <t>Cagbacong High School</t>
  </si>
  <si>
    <t>Division SPED Center</t>
  </si>
  <si>
    <t>Gogon CS</t>
  </si>
  <si>
    <t>Gogon High School</t>
  </si>
  <si>
    <t>Homapon ES</t>
  </si>
  <si>
    <t>Homapon High School</t>
  </si>
  <si>
    <t>Imalnod ES</t>
  </si>
  <si>
    <t>Lamba ES</t>
  </si>
  <si>
    <t>Legazpi Port Elementary School</t>
  </si>
  <si>
    <t>Oro Site High School</t>
  </si>
  <si>
    <t>Pag-asa National High School</t>
  </si>
  <si>
    <t>Puro Elementary School</t>
  </si>
  <si>
    <t>Bacong ES</t>
  </si>
  <si>
    <t>Bacong HS</t>
  </si>
  <si>
    <t>Barayong NHS</t>
  </si>
  <si>
    <t>Bicol Regional Science HS</t>
  </si>
  <si>
    <t>Busay ES</t>
  </si>
  <si>
    <t>Deogracias P. Princesa Memorial HS</t>
  </si>
  <si>
    <t>Layon ES</t>
  </si>
  <si>
    <t>Ligao City National Technical -Vocational High School</t>
  </si>
  <si>
    <t>Ligao East CS</t>
  </si>
  <si>
    <t>Ligao NHS</t>
  </si>
  <si>
    <t>Ligao West CES (Binatagan)</t>
  </si>
  <si>
    <t>Ligao West CES (P) Dunao</t>
  </si>
  <si>
    <t>Mahaba ES</t>
  </si>
  <si>
    <t>Oma-Oma NHS</t>
  </si>
  <si>
    <t>Paulba ES</t>
  </si>
  <si>
    <t>Paulba NHS</t>
  </si>
  <si>
    <t>Tambac Elementary School</t>
  </si>
  <si>
    <t>Tastas ES</t>
  </si>
  <si>
    <t>Amtic ES</t>
  </si>
  <si>
    <t>Barayong ES</t>
  </si>
  <si>
    <t>Cabarian NHS</t>
  </si>
  <si>
    <t>Don Teotimo ES</t>
  </si>
  <si>
    <t>Herrera ES</t>
  </si>
  <si>
    <t>Pandan ES</t>
  </si>
  <si>
    <t>Paulog ES</t>
  </si>
  <si>
    <t>Pinit ES</t>
  </si>
  <si>
    <t>BODEGA ES</t>
  </si>
  <si>
    <t>BUYO ES</t>
  </si>
  <si>
    <t>CANOMAY ES</t>
  </si>
  <si>
    <t>CAWAYAN ES</t>
  </si>
  <si>
    <t>CLAVERIA NORTH CS</t>
  </si>
  <si>
    <t>CUEVA ES</t>
  </si>
  <si>
    <t>IMELDA ES</t>
  </si>
  <si>
    <t>MABABANGBAYBAY</t>
  </si>
  <si>
    <t>MADANILOG ES</t>
  </si>
  <si>
    <t>SAN ISIDRO ES</t>
  </si>
  <si>
    <t>SAN ISIDRO NHS</t>
  </si>
  <si>
    <t>TAGUILID ES</t>
  </si>
  <si>
    <t>TITO R. ESPINOSA</t>
  </si>
  <si>
    <t>CARTORNA ES</t>
  </si>
  <si>
    <t>MONREAL</t>
  </si>
  <si>
    <t>Cogon High School</t>
  </si>
  <si>
    <t>Dalakit ES</t>
  </si>
  <si>
    <t>FAMOSA ES</t>
  </si>
  <si>
    <t>FLOOR MORES ES</t>
  </si>
  <si>
    <t>Gerardo C. CardiÃ±o Sr. HS</t>
  </si>
  <si>
    <t>MABABOY ES (GUINHADAP EXT.)</t>
  </si>
  <si>
    <t>MACARTHUR ES</t>
  </si>
  <si>
    <t>Morocborocan ES</t>
  </si>
  <si>
    <t>REAL ES</t>
  </si>
  <si>
    <t>STO. NIÑO ES</t>
  </si>
  <si>
    <t>Benitinan ES</t>
  </si>
  <si>
    <t>BUENASUERTE ES</t>
  </si>
  <si>
    <t>CABUG ES</t>
  </si>
  <si>
    <t>Bagahanglad NHS</t>
  </si>
  <si>
    <t>SAN JACINTO</t>
  </si>
  <si>
    <t>Emilio Lee-Llacer Sr. HS</t>
  </si>
  <si>
    <t>BAYANIHAN ES</t>
  </si>
  <si>
    <t>Donato Dela Pena ES</t>
  </si>
  <si>
    <t>LAURENTE ES</t>
  </si>
  <si>
    <t>LUKSOHON ES</t>
  </si>
  <si>
    <t>RAMONA ES</t>
  </si>
  <si>
    <t>Roxas Integrated School</t>
  </si>
  <si>
    <t>SAN PASCUAL CS</t>
  </si>
  <si>
    <t>Segundina L. Rivera Elementary School</t>
  </si>
  <si>
    <t>VICENTE D. ALBURO</t>
  </si>
  <si>
    <t>AROROY EAST CENTRAL SCHOOL</t>
  </si>
  <si>
    <t>AROROY</t>
  </si>
  <si>
    <t>AROROY NATIONAL HIGH SCHOOL</t>
  </si>
  <si>
    <t>AROROY WEST ELEMENTRY SCHOOL</t>
  </si>
  <si>
    <t>BONACAN ELEMETARY SCHOOL</t>
  </si>
  <si>
    <t>CALANAY ELEMENTARY SCHOOL</t>
  </si>
  <si>
    <t>DAYHAGAN ELEMENTARY SCHOOL</t>
  </si>
  <si>
    <t>DELAVIN-RUBIA NATIONAL HIGH SCHOOL</t>
  </si>
  <si>
    <t>EASTERN CAPSAY INTEGRATED SCHOOL</t>
  </si>
  <si>
    <t>ELISA E. CORPUS ELMENTARY SCHOOL</t>
  </si>
  <si>
    <t>GREGORIO R. DONGON ELEMENTARY SCHOOL</t>
  </si>
  <si>
    <t>ISIDORO CALIMUTAN SR. ELEMENTARY SCHOOL</t>
  </si>
  <si>
    <t>JABOYO-AN ELEMENTARY SCHOOL</t>
  </si>
  <si>
    <t>JACINTO R. RAMILO ELEMENTARY SCHOOL</t>
  </si>
  <si>
    <t>LADIAWAN PRIMARY SCHOOL</t>
  </si>
  <si>
    <t>LUY-A NATIONAL HIGH SCHOOL</t>
  </si>
  <si>
    <t>MAGSALANGI ELEMENTARY SCHOOL</t>
  </si>
  <si>
    <t>MALUBAGO ELEMENTARY SCHOOL</t>
  </si>
  <si>
    <t>MARIPOSA ELEMENTARY SCHOOL</t>
  </si>
  <si>
    <t>MATONGOG ELEMENTARY SCHOOL</t>
  </si>
  <si>
    <t>PANIQUE NATIONAL HIGH SCHOOL</t>
  </si>
  <si>
    <t>RUFO C. PAJES CENTRAL SCHOOL</t>
  </si>
  <si>
    <t>TERESITA C. YOUNG MEM. HIGH SCHOOL</t>
  </si>
  <si>
    <t>TIGBAO INTEGRATED SCHOOL</t>
  </si>
  <si>
    <t>TINIGBAN NATIONAL HIGH SCHOOL</t>
  </si>
  <si>
    <t>Amador-Bello HS</t>
  </si>
  <si>
    <t>BALENO</t>
  </si>
  <si>
    <t>BALENO CENTRAL SCHOOL</t>
  </si>
  <si>
    <t>CAGPANDAN ELEMENTARY SCHOOL</t>
  </si>
  <si>
    <t>GABI ELEMENTARY SCHOOL</t>
  </si>
  <si>
    <t>LAGTA NATIONAL HIGH SCHOOL</t>
  </si>
  <si>
    <t>LAHONG ELEMENTARY SCHOOL</t>
  </si>
  <si>
    <t>LAHONG INTERIOIR ELEMENTARY SCHOOL</t>
  </si>
  <si>
    <t>LAHONG NATIONAL HIGH SCHOOL</t>
  </si>
  <si>
    <t>MAGDALENA ELEMENTARY SCHOOL</t>
  </si>
  <si>
    <t>BALUD CENTRAL SCHOOL</t>
  </si>
  <si>
    <t>BALUD</t>
  </si>
  <si>
    <t>BRICCIO A. ANINANG SR. MEMORIAL HIGH SCHOOL</t>
  </si>
  <si>
    <t>CASAMONGAN INTEGRATED SCHOOL</t>
  </si>
  <si>
    <t>DANAO ELEMENTARY SCHOOL</t>
  </si>
  <si>
    <t>PURO ELEMENTARY SCHOOL</t>
  </si>
  <si>
    <t>UBO INTEGRATED SCHOOL</t>
  </si>
  <si>
    <t>ZAPATOS INTEGRATED SCHOOL</t>
  </si>
  <si>
    <t>BUGTONG NATIONAL HIGH SCHOOL</t>
  </si>
  <si>
    <t>MANDAON</t>
  </si>
  <si>
    <t>CLEOFE A. ARCE MEMORIAL HIGH SCHOOL</t>
  </si>
  <si>
    <t>LANTANGAN ELEMENTARY SCHOOL</t>
  </si>
  <si>
    <t>NANIPSAN ELEMENTARY SCHOOL</t>
  </si>
  <si>
    <t>SAN PABLO NATIONAL HIGH SCHOOL</t>
  </si>
  <si>
    <t>YANEZA LANDED ESTATE ELEMENTARY SCHOOL</t>
  </si>
  <si>
    <t>BONBON ELEMENTARY SCHOOL</t>
  </si>
  <si>
    <t>JOSE ANINANG SR. ES</t>
  </si>
  <si>
    <t>MASBATE SCHOOL OF FISHERIES</t>
  </si>
  <si>
    <t>Milagros National High School</t>
  </si>
  <si>
    <t>PEDRO Y. BAUTISTA ELMENTARY SCHOOL</t>
  </si>
  <si>
    <t>CRISTETA BAGANO MEMORIAL SCHOOL</t>
  </si>
  <si>
    <t>MOBO</t>
  </si>
  <si>
    <t>MOBO CENTRAL SCHOOL</t>
  </si>
  <si>
    <t>Tugbo ES</t>
  </si>
  <si>
    <t>BAGUMBAYAN ES</t>
  </si>
  <si>
    <t>CATAINGAN</t>
  </si>
  <si>
    <t>DIVISORIA ES</t>
  </si>
  <si>
    <t>Feliciano S. Samonte Memorial High School</t>
  </si>
  <si>
    <t>MARCELO A. ANONUEVO NHS</t>
  </si>
  <si>
    <t>AGOHO ES</t>
  </si>
  <si>
    <t>CAWAYAN</t>
  </si>
  <si>
    <t>CABUNGAHAN ES</t>
  </si>
  <si>
    <t>CAWAYAN WEST CS</t>
  </si>
  <si>
    <t>CHICO ELEMENTARY SCHOOL</t>
  </si>
  <si>
    <t>GUIOM ELEMENTARY SCHOOL</t>
  </si>
  <si>
    <t>LOOC ELEMENTARY SCHOOL</t>
  </si>
  <si>
    <t>MAHAYAHAY ES</t>
  </si>
  <si>
    <t>NARO ELEMENTARY SCHOOL</t>
  </si>
  <si>
    <t>PUNTA BATSAN ELEMENTARY SCHOOL</t>
  </si>
  <si>
    <t>TABERNA ES</t>
  </si>
  <si>
    <t>TALISAY ELEMENTARY SCHOOL</t>
  </si>
  <si>
    <t>BURACAN ELEMENTARY SCHOOL</t>
  </si>
  <si>
    <t>DIMASALANG</t>
  </si>
  <si>
    <t>ITOMBATO ES</t>
  </si>
  <si>
    <t>MAMBOG ELEMENTARY SCHOOL</t>
  </si>
  <si>
    <t>RANILE ES</t>
  </si>
  <si>
    <t>FLORENCIO Y. FRANCISCO ELEMENTARY SCHOOL</t>
  </si>
  <si>
    <t>ESPERANZA</t>
  </si>
  <si>
    <t>MASBARANON ELEMENTARY SCHOOL</t>
  </si>
  <si>
    <t>TRANGIA-MAHUSAY ELEMENTARY SCHOOL</t>
  </si>
  <si>
    <t>TUNGA ELEMENTARY SCHOOL</t>
  </si>
  <si>
    <t>APOLINARIO ETANG ES</t>
  </si>
  <si>
    <t>MALATAWAN ELEMENTARY SCHOOL</t>
  </si>
  <si>
    <t>Rondina-Atendido NHS</t>
  </si>
  <si>
    <t>Palanas</t>
  </si>
  <si>
    <t>TANQUE NHS</t>
  </si>
  <si>
    <t>PIO V. CORPUS</t>
  </si>
  <si>
    <t>ARRIESGADO-SEVILLENO NHS</t>
  </si>
  <si>
    <t>PLACER</t>
  </si>
  <si>
    <t>FELIFRANCO AVENIDO SR. MES</t>
  </si>
  <si>
    <t>GUIN-AWAYAN ELEMENTARY SCHOOL</t>
  </si>
  <si>
    <t>LIBTONG ES</t>
  </si>
  <si>
    <t>LOCSO-AN ES</t>
  </si>
  <si>
    <t>LUNA ES</t>
  </si>
  <si>
    <t>NAGARAO ELEMENTARY SCHOOL</t>
  </si>
  <si>
    <t>SAN MARCOS ES</t>
  </si>
  <si>
    <t>Buenavista NHS</t>
  </si>
  <si>
    <t>Uson</t>
  </si>
  <si>
    <t>Waiting for the Approval of Variation Order</t>
  </si>
  <si>
    <t>DEL CARMEN ES</t>
  </si>
  <si>
    <t>USON</t>
  </si>
  <si>
    <t>MONGAHAY ELEMENTARY SCHOOL</t>
  </si>
  <si>
    <t>QUEZON ES</t>
  </si>
  <si>
    <t>Temistocles A. Merioles, Sr. MHS</t>
  </si>
  <si>
    <t>Masbate City</t>
  </si>
  <si>
    <t>Anas ES</t>
  </si>
  <si>
    <t>MASBATE CITY</t>
  </si>
  <si>
    <t>Asid ES</t>
  </si>
  <si>
    <t>Bolo National High School</t>
  </si>
  <si>
    <t>Cawayan Exterioi ES</t>
  </si>
  <si>
    <t>Electo T. Verano Elementary School</t>
  </si>
  <si>
    <t>Florentino C. Versoza ES</t>
  </si>
  <si>
    <t>Julian V antonio ES</t>
  </si>
  <si>
    <t>Masbate National Comprehensive HS</t>
  </si>
  <si>
    <t>Timoteo T. Buncaras ES</t>
  </si>
  <si>
    <t>Balatas Elementary School</t>
  </si>
  <si>
    <t>Del Rosario Elementary School</t>
  </si>
  <si>
    <t>Don Manuel I. Abella Central School</t>
  </si>
  <si>
    <t>Leon Q. Mercado HS (Formerly CSNHS-Pacol Annex)</t>
  </si>
  <si>
    <t>Naga Central School I</t>
  </si>
  <si>
    <t>Panicuason Elementary School</t>
  </si>
  <si>
    <t>Sabang Elementary School</t>
  </si>
  <si>
    <t>Colambis Elem. School</t>
  </si>
  <si>
    <t>Casiguran</t>
  </si>
  <si>
    <t>CASIGURAN</t>
  </si>
  <si>
    <t>Tigbao ES</t>
  </si>
  <si>
    <t>Trece Martires ES</t>
  </si>
  <si>
    <t>Caburacan ES</t>
  </si>
  <si>
    <t>Cumadcad NHS</t>
  </si>
  <si>
    <t>Macalaya ES</t>
  </si>
  <si>
    <t>Oras Elementary School</t>
  </si>
  <si>
    <t>Oras National High School</t>
  </si>
  <si>
    <t>San Isidro Elem. School</t>
  </si>
  <si>
    <t>Castilla</t>
  </si>
  <si>
    <t>San Roque Elem. School</t>
  </si>
  <si>
    <t>Banuang-Gurang ES</t>
  </si>
  <si>
    <t>DONSOL</t>
  </si>
  <si>
    <t>Bayawas Elem. School</t>
  </si>
  <si>
    <t>Donsol</t>
  </si>
  <si>
    <t>Donsol NCHS</t>
  </si>
  <si>
    <t>Donsol West Central School</t>
  </si>
  <si>
    <t>Girawan Elementary School</t>
  </si>
  <si>
    <t>Nagalon Elem. School</t>
  </si>
  <si>
    <t>Pangpang Elem School</t>
  </si>
  <si>
    <t>Sibago Elementary School</t>
  </si>
  <si>
    <t>Tinanogan ES</t>
  </si>
  <si>
    <t>Iluminado Carranza Elem.School</t>
  </si>
  <si>
    <t>Bantayan Elem. School</t>
  </si>
  <si>
    <t>Pilar</t>
  </si>
  <si>
    <t>Bantayan National  High School</t>
  </si>
  <si>
    <t>Calongay Elem. School</t>
  </si>
  <si>
    <t>Esmerada ES</t>
  </si>
  <si>
    <t>Inapugan ES</t>
  </si>
  <si>
    <t>Lumbang Elem. School</t>
  </si>
  <si>
    <t>Marifosque Elem. School</t>
  </si>
  <si>
    <t>Pilar I Central School</t>
  </si>
  <si>
    <t>Tingco Elementary School</t>
  </si>
  <si>
    <t>Tingco NHS</t>
  </si>
  <si>
    <t>Alegria Elementary School</t>
  </si>
  <si>
    <t>BARCELONA</t>
  </si>
  <si>
    <t>Fabrica Elementary School</t>
  </si>
  <si>
    <t>Paghaluban Elementary School</t>
  </si>
  <si>
    <t>Beguin HS</t>
  </si>
  <si>
    <t>Bulan National High School</t>
  </si>
  <si>
    <t>Bulan</t>
  </si>
  <si>
    <t>Danao ES</t>
  </si>
  <si>
    <t>J. P. Laurel HS</t>
  </si>
  <si>
    <t>Namo ES</t>
  </si>
  <si>
    <t>Bulusan CS</t>
  </si>
  <si>
    <t>BULUSAN</t>
  </si>
  <si>
    <t>Bulusan NHS</t>
  </si>
  <si>
    <t>Porog ES</t>
  </si>
  <si>
    <t>Bagacay NHS</t>
  </si>
  <si>
    <t>Cabiguhan ES</t>
  </si>
  <si>
    <t>Carriedo ES</t>
  </si>
  <si>
    <t>Gubat National High School</t>
  </si>
  <si>
    <t>Payawin ES</t>
  </si>
  <si>
    <t>Cawayan ES</t>
  </si>
  <si>
    <t>Gallanosa National High School</t>
  </si>
  <si>
    <t>Irosin</t>
  </si>
  <si>
    <t>Irosin Central School</t>
  </si>
  <si>
    <t>Patag ES</t>
  </si>
  <si>
    <t>Biriran Ele. School</t>
  </si>
  <si>
    <t>Juban</t>
  </si>
  <si>
    <t>Jagusara Elem. School</t>
  </si>
  <si>
    <t>Tublijon Elem. School</t>
  </si>
  <si>
    <t>Calpi Elementary School</t>
  </si>
  <si>
    <t>Coron-Coron ES</t>
  </si>
  <si>
    <t>Matnog CS</t>
  </si>
  <si>
    <t>Sua ES</t>
  </si>
  <si>
    <t>Gogon ES</t>
  </si>
  <si>
    <t>Nenita E. Oandasan Mem. Sch.</t>
  </si>
  <si>
    <t>Prieto Diaz National High School</t>
  </si>
  <si>
    <t>Sta. Magdalena CS</t>
  </si>
  <si>
    <t>Sta. Magdalena National High School</t>
  </si>
  <si>
    <t>Bilaoyon Elem. School</t>
  </si>
  <si>
    <t>Sta. Magdalena</t>
  </si>
  <si>
    <t>BACON EAST CENTRAL SCHOOL</t>
  </si>
  <si>
    <t>Bacon West Central School</t>
  </si>
  <si>
    <t>SAN VICENTE ELEMENTARY SCHOOL</t>
  </si>
  <si>
    <t>Agñas Elementary School</t>
  </si>
  <si>
    <t>Bantayan National High School</t>
  </si>
  <si>
    <t>Hacienda Elementary School</t>
  </si>
  <si>
    <t>Hacienda High School</t>
  </si>
  <si>
    <t>Mayon Elementary School</t>
  </si>
  <si>
    <t>Sagurong Elementary School</t>
  </si>
  <si>
    <t>San Antonio Elementary School</t>
  </si>
  <si>
    <t>San Antonio National High School</t>
  </si>
  <si>
    <t>San Lorenzo Elementary School</t>
  </si>
  <si>
    <t>San Miguel Elementary School</t>
  </si>
  <si>
    <t>San Miguel National High School</t>
  </si>
  <si>
    <t>Tabaco National High School</t>
  </si>
  <si>
    <t>Tabaco Northwest Central School</t>
  </si>
  <si>
    <t>Tabaco South Elementary School</t>
  </si>
  <si>
    <t>Tabiguian Elementary School</t>
  </si>
  <si>
    <t>Altavas National School</t>
  </si>
  <si>
    <t>ALTAVAS</t>
  </si>
  <si>
    <t>RISM BUILDERS AND CONSTRUCITON SERVICES, INC.</t>
  </si>
  <si>
    <t>DINA-UT ELEMENTARY SCHOOL</t>
  </si>
  <si>
    <t>HF ENTERPRISES</t>
  </si>
  <si>
    <t xml:space="preserve">  JOSE FELICIANO MEÑEZ MEMORIAL NATIONAL HIGH SCHOOL</t>
  </si>
  <si>
    <t>BALETE</t>
  </si>
  <si>
    <t>Guanko Elementary School</t>
  </si>
  <si>
    <t>Mangan National High School</t>
  </si>
  <si>
    <t>BANGA</t>
  </si>
  <si>
    <t>SOLID MERCHSNDISING</t>
  </si>
  <si>
    <t>Muguing ES</t>
  </si>
  <si>
    <t>Batan Elementary School</t>
  </si>
  <si>
    <t>BATAN</t>
  </si>
  <si>
    <t>ANJUSH BUILDERS</t>
  </si>
  <si>
    <t>Bay-ang-Magpag-ong NHS</t>
  </si>
  <si>
    <t>Camaligan National High School</t>
  </si>
  <si>
    <t>Batan</t>
  </si>
  <si>
    <t>Camanci National High School</t>
  </si>
  <si>
    <t>Ipil Integrated School</t>
  </si>
  <si>
    <t>CABUGAO ELEMENTARY SCHOOL</t>
  </si>
  <si>
    <t xml:space="preserve">BATAN </t>
  </si>
  <si>
    <t>EDISON C. BUILDERS &amp; CONSTRUCTION SUPPLY</t>
  </si>
  <si>
    <t>NEW BUSWANG ELEMENTARY SCHOOL</t>
  </si>
  <si>
    <t>KALIBO</t>
  </si>
  <si>
    <t>BAKHAW NORTE INTEGRATED SCHOOL</t>
  </si>
  <si>
    <t>KALIBO (Capital)</t>
  </si>
  <si>
    <t>Gaudencio L. Vega NHS (Nalook NHS)</t>
  </si>
  <si>
    <t>Kalibo Integrated Special Education Center</t>
  </si>
  <si>
    <t>SOLID MERCHANDISING</t>
  </si>
  <si>
    <t xml:space="preserve">Linabuan NHS </t>
  </si>
  <si>
    <t xml:space="preserve">MOBO ELEMENTARY SCHOOL </t>
  </si>
  <si>
    <t>ROSAL ELEMENTARY SCHOOL</t>
  </si>
  <si>
    <t>LIBACAO</t>
  </si>
  <si>
    <t>BACYANG PS</t>
  </si>
  <si>
    <t>MADALAG</t>
  </si>
  <si>
    <t>Catabana PS</t>
  </si>
  <si>
    <t>MADALAG ELEMENTARY SCHOOL</t>
  </si>
  <si>
    <t xml:space="preserve">MADALAG </t>
  </si>
  <si>
    <t>FIRST MAKEEN CONSTRUCTION</t>
  </si>
  <si>
    <t>CANDELARIA NATIONAL HIGH SCHOOL</t>
  </si>
  <si>
    <t>NEW WASHINGTON</t>
  </si>
  <si>
    <t>Guinbaliwan ES</t>
  </si>
  <si>
    <t>New Washington ES</t>
  </si>
  <si>
    <t>Ochando National High School</t>
  </si>
  <si>
    <t>Pinamuk-an Integrated School</t>
  </si>
  <si>
    <t>Tambak ES</t>
  </si>
  <si>
    <t>BURUANGA ELEMENTARY SCHOOL</t>
  </si>
  <si>
    <t>BURUANGA</t>
  </si>
  <si>
    <t>CABUGAO PRIMARY SCHOOL</t>
  </si>
  <si>
    <t>HABANA INTEGRATED SCHOOL</t>
  </si>
  <si>
    <t>KATIPUNAN ELEMENTARY SCHOOL</t>
  </si>
  <si>
    <t>PEPE ELEMENTARY SCHOOL</t>
  </si>
  <si>
    <t>SANTANDER ELEMENTARY SCHOOL</t>
  </si>
  <si>
    <t>AGUTAY ELEMENTARY SCHOOL</t>
  </si>
  <si>
    <t>IBAJAY</t>
  </si>
  <si>
    <t>AQUINO ELEMENTARY SCHOOL</t>
  </si>
  <si>
    <t>Cabugao PS</t>
  </si>
  <si>
    <t>MBM CONSTRUCTION</t>
  </si>
  <si>
    <t>Mabusao ES</t>
  </si>
  <si>
    <t>MALOCO ELEMENTARY SCHOOL</t>
  </si>
  <si>
    <t>NAILE NATIONAL HIGH SCHOOL</t>
  </si>
  <si>
    <t>ONDOY ELEMENTARY SCHOOL</t>
  </si>
  <si>
    <t>AGBAGO ELEMENTARY SCHOOL</t>
  </si>
  <si>
    <t xml:space="preserve">IBAJAY </t>
  </si>
  <si>
    <t>IBAJAY CENTRAL SCHOOL</t>
  </si>
  <si>
    <t>MINA-A ELEMENTARY SCHOOL</t>
  </si>
  <si>
    <t>NAILE ELEMENTARY SCHOOL</t>
  </si>
  <si>
    <t>NAISUD CENTRAL SCHOOL</t>
  </si>
  <si>
    <t>RIZAL ELEMENTARY SCHOOL</t>
  </si>
  <si>
    <t xml:space="preserve"> AGCAWILAN SILAKAT NONOK ELEMENTARY SCHOOL</t>
  </si>
  <si>
    <t>TAYHAWAN ELEMENTARY SCHOOL</t>
  </si>
  <si>
    <t xml:space="preserve">LEZO </t>
  </si>
  <si>
    <t>CABATANGA ELEMENTARY SCHOOL</t>
  </si>
  <si>
    <t>MAKATO</t>
  </si>
  <si>
    <t>Castillo ES</t>
  </si>
  <si>
    <t>CAYANGWAN ELEMENTARY SCHOOL</t>
  </si>
  <si>
    <t>MANTIGUIB ELEMENTARY SCHOOL</t>
  </si>
  <si>
    <t>ARGAO ELEMENTARY SCHOOL</t>
  </si>
  <si>
    <t>MALAY</t>
  </si>
  <si>
    <t>CATICLAN ELEMENTARY SCHOOL</t>
  </si>
  <si>
    <t>MALAY ELEMENTARY SCHOOL</t>
  </si>
  <si>
    <t>MANOC MANOC ELEMENTARY SCHOOL</t>
  </si>
  <si>
    <t>BANAY BANAY ELEMENTARY SCHOOL</t>
  </si>
  <si>
    <t>MALINAO</t>
  </si>
  <si>
    <t>LILO-AN ELEMENTARY SCHOOL</t>
  </si>
  <si>
    <t>LILO-AN NATIONAL HIGH SCHOOL</t>
  </si>
  <si>
    <t>MALINAO SCHOOL FOR PHILIPPINE CRAFTSMEN</t>
  </si>
  <si>
    <t>SAN DIMAS ELEMENTARY SCHOOL</t>
  </si>
  <si>
    <t>SAN ROQUE INTEGRATED SCHOOL</t>
  </si>
  <si>
    <t>GIBON ELEMENTARY SCHOOL</t>
  </si>
  <si>
    <t>NABAS</t>
  </si>
  <si>
    <t>Unidos Elementary School</t>
  </si>
  <si>
    <t>NAGAMOS BUILDERS</t>
  </si>
  <si>
    <t>Union National High School</t>
  </si>
  <si>
    <t>LIBERTAD ELEMENTARY SCHOOL</t>
  </si>
  <si>
    <t xml:space="preserve">NABAS </t>
  </si>
  <si>
    <t>NAGUSTAN ELEMENTARY SCHOOL</t>
  </si>
  <si>
    <t>EARLY RISER CONSTRUCTION</t>
  </si>
  <si>
    <t>SOLIDO ELEMENTARY SCHOOL</t>
  </si>
  <si>
    <t>TOLEDO NATIONAL HIGH SCHOOL</t>
  </si>
  <si>
    <t>UNION ELEMENTARY SCHOOL</t>
  </si>
  <si>
    <t>BADIO ELEMENTARY SCHOOL</t>
  </si>
  <si>
    <t xml:space="preserve">NUMANCIA </t>
  </si>
  <si>
    <t>BAYBAY ALIBAGON INTEGRATED SCHOOL</t>
  </si>
  <si>
    <t>NUMANCIA INTEGRATED SCHOOL</t>
  </si>
  <si>
    <t>NUMANCIA NATIONAL SCHOOL OF FISHERIES</t>
  </si>
  <si>
    <t>Sergio L. Taligatos ES</t>
  </si>
  <si>
    <t>TANGALAN</t>
  </si>
  <si>
    <t>TAMALAGON INTEGRATED SCHOOL</t>
  </si>
  <si>
    <t>TANGALAN NATIONAL HIGH SCHOOL</t>
  </si>
  <si>
    <t>Antique</t>
  </si>
  <si>
    <t>Alegria ES</t>
  </si>
  <si>
    <t>Caluya</t>
  </si>
  <si>
    <t>R6-D2-2020QRF-01A-SR</t>
  </si>
  <si>
    <t>June 18, 2020</t>
  </si>
  <si>
    <t>June 26, 2020</t>
  </si>
  <si>
    <t>July 8, 2020</t>
  </si>
  <si>
    <t>July 29, 2020</t>
  </si>
  <si>
    <t>September 18, 2020</t>
  </si>
  <si>
    <t>HADDEN CONSTRUCTION &amp; SUPPLY</t>
  </si>
  <si>
    <t xml:space="preserve">Repair still on-going. Very slow pacing due to lack of materials delivered in the island. All buildings were replaced roofing and trusses. Ceiling were installed. Remaining works includes windows, completion painting works, installation electrical fixtures,  </t>
  </si>
  <si>
    <t>R6-D2-2020QRF-01C-SR</t>
  </si>
  <si>
    <t>Banago ES</t>
  </si>
  <si>
    <t>December 27, 2020</t>
  </si>
  <si>
    <t>R6-D2-2020QRF-01D-SR</t>
  </si>
  <si>
    <t>Bonbon ES</t>
  </si>
  <si>
    <t>January 16, 2021</t>
  </si>
  <si>
    <t>March 12, 2021</t>
  </si>
  <si>
    <t>Caluya CS</t>
  </si>
  <si>
    <t>R6-D2-2020QRF-01F-SR</t>
  </si>
  <si>
    <t>BENZEN CONSTRUCTION</t>
  </si>
  <si>
    <t>Caluya NHS</t>
  </si>
  <si>
    <t>Dionela PS</t>
  </si>
  <si>
    <t>Harigue ES</t>
  </si>
  <si>
    <t>Hininga-an ES</t>
  </si>
  <si>
    <t>R6-D2-2020QRF-01G-SR</t>
  </si>
  <si>
    <t>Lim ES</t>
  </si>
  <si>
    <t>R6-D2-2020QRF-01B-SR</t>
  </si>
  <si>
    <t>Masanag ES</t>
  </si>
  <si>
    <t>Sabang I ES</t>
  </si>
  <si>
    <t>Salamento ES</t>
  </si>
  <si>
    <t>Semirara ES</t>
  </si>
  <si>
    <t>Semirara NHS</t>
  </si>
  <si>
    <t>Sibato ES</t>
  </si>
  <si>
    <t>Sibay ES</t>
  </si>
  <si>
    <t>Sibay NHS</t>
  </si>
  <si>
    <t>March 16, 2021</t>
  </si>
  <si>
    <t>Sibolo ES</t>
  </si>
  <si>
    <t>Tinogboc ES</t>
  </si>
  <si>
    <t>Tinogboc NHS</t>
  </si>
  <si>
    <t>Villarises ES</t>
  </si>
  <si>
    <t>Libertad NVS</t>
  </si>
  <si>
    <t>LIBERTAD</t>
  </si>
  <si>
    <t>R6-D2-2020QRF-01H-SR</t>
  </si>
  <si>
    <t>MJSB CONSTRUCTION &amp; SUPPLY</t>
  </si>
  <si>
    <t>Paz ES</t>
  </si>
  <si>
    <t>March 15, 2021</t>
  </si>
  <si>
    <t>Taboc ES</t>
  </si>
  <si>
    <t>Union NHS</t>
  </si>
  <si>
    <t>Agripino Tambagahan MS</t>
  </si>
  <si>
    <t>Pandan</t>
  </si>
  <si>
    <t>R6-D2-2020QRF-01 I-SR</t>
  </si>
  <si>
    <t>Buang ES</t>
  </si>
  <si>
    <t>Cabugao ES</t>
  </si>
  <si>
    <t>Circiaco M. Tayco MS</t>
  </si>
  <si>
    <t>Guia ES</t>
  </si>
  <si>
    <t>Mag-aba NHS</t>
  </si>
  <si>
    <t>Pandan CS</t>
  </si>
  <si>
    <t>Tabay ES</t>
  </si>
  <si>
    <t>Vidal Gelito ES</t>
  </si>
  <si>
    <t>Zaldivar ES</t>
  </si>
  <si>
    <t>Capiz</t>
  </si>
  <si>
    <t>Bago Chiquito Integrated School</t>
  </si>
  <si>
    <t>PANAY</t>
  </si>
  <si>
    <t>Navitas ES</t>
  </si>
  <si>
    <t>AGLALANA INTEGRATED SCHOOL</t>
  </si>
  <si>
    <t>CABUGAO  PRIMARY SCHOOL</t>
  </si>
  <si>
    <t>CARLOS V. LOPEZ ELEMENTARY SCHOOL</t>
  </si>
  <si>
    <t>Dulangan NHS</t>
  </si>
  <si>
    <t>REPLACEMENT OF FENCE</t>
  </si>
  <si>
    <t>Pilar Elementary School</t>
  </si>
  <si>
    <t>San Esteban ES</t>
  </si>
  <si>
    <t>STA. FE ELEMENTARY SCHOOL</t>
  </si>
  <si>
    <t>Yating National high School</t>
  </si>
  <si>
    <t>Agbanog ES</t>
  </si>
  <si>
    <t>Pontevedra</t>
  </si>
  <si>
    <t>Hipona ES</t>
  </si>
  <si>
    <t>PONTEVEDRA</t>
  </si>
  <si>
    <t>Rizal ES</t>
  </si>
  <si>
    <t>Maindang National High School</t>
  </si>
  <si>
    <t>CUARTERO</t>
  </si>
  <si>
    <t>CONSTRUCTION OF RETAINING WALL</t>
  </si>
  <si>
    <t>DUMALAG</t>
  </si>
  <si>
    <t>Ivisan NHS</t>
  </si>
  <si>
    <t>IVISAN</t>
  </si>
  <si>
    <t>Atiplo Elementary School</t>
  </si>
  <si>
    <t>Mambusao</t>
  </si>
  <si>
    <t>Calixto Loyola Sr. Integrated School</t>
  </si>
  <si>
    <t>SIGMA</t>
  </si>
  <si>
    <t>Iloilo</t>
  </si>
  <si>
    <t>Abong ES</t>
  </si>
  <si>
    <t>Carles</t>
  </si>
  <si>
    <t>QRF2020-RVI-ILOILO-B1-L5</t>
  </si>
  <si>
    <t>June 10, 2020</t>
  </si>
  <si>
    <t>RISM Builders and Services, Inc.</t>
  </si>
  <si>
    <t>Bacolod PS</t>
  </si>
  <si>
    <t>Balasan</t>
  </si>
  <si>
    <t>QRF2020-RVI-ILOILO-B1-L1</t>
  </si>
  <si>
    <t>SLW8 Builders</t>
  </si>
  <si>
    <t>Balasan CES</t>
  </si>
  <si>
    <t>Balasan NHS</t>
  </si>
  <si>
    <t>QRF2020-RVI-ILOILO-B1-L7</t>
  </si>
  <si>
    <t>Sky Builders</t>
  </si>
  <si>
    <t>Batuan ES</t>
  </si>
  <si>
    <t>Gimamanay ES</t>
  </si>
  <si>
    <t>Kinalkalan ES</t>
  </si>
  <si>
    <t>QRF2020-RVI-ILOILO-B1-L2</t>
  </si>
  <si>
    <t>MJBL Construction</t>
  </si>
  <si>
    <t>Mamhut ES</t>
  </si>
  <si>
    <t>Mamhut PS</t>
  </si>
  <si>
    <t>Pedro Bedez ES</t>
  </si>
  <si>
    <t>QRF2020-RVI-ILOILO-B1-L3</t>
  </si>
  <si>
    <t>Quisan ES</t>
  </si>
  <si>
    <t>Zaragosa ES</t>
  </si>
  <si>
    <t>Binon-an ES</t>
  </si>
  <si>
    <t>Batad</t>
  </si>
  <si>
    <t>QRF2020-RVI-ILOILO-B1-L4</t>
  </si>
  <si>
    <t>Jose P. Gonzaludo ES</t>
  </si>
  <si>
    <t>Malico ES</t>
  </si>
  <si>
    <t>Pasayan PS</t>
  </si>
  <si>
    <t>Sta. Ana ES</t>
  </si>
  <si>
    <t>QRF2020-RVI-ILOILO-B1-L17</t>
  </si>
  <si>
    <t>HF Enterprises</t>
  </si>
  <si>
    <t>Valerio Palmares NHS</t>
  </si>
  <si>
    <t>Alipata ES</t>
  </si>
  <si>
    <t>Asluman ES</t>
  </si>
  <si>
    <t>QRF2020-RVI-ILOILO-B1-L6</t>
  </si>
  <si>
    <t>Early Riser Construction</t>
  </si>
  <si>
    <t>Bagotao</t>
  </si>
  <si>
    <t>QRF2020-RVI-ILOILO-B1-L12</t>
  </si>
  <si>
    <t>Barangcalan IS</t>
  </si>
  <si>
    <t>Batuan IS</t>
  </si>
  <si>
    <t>QRF2020-RVI-ILOILO-B1-L23</t>
  </si>
  <si>
    <t>Micro Asia Builders Corp</t>
  </si>
  <si>
    <t>Binuluangan IS</t>
  </si>
  <si>
    <t>Bito-on ES</t>
  </si>
  <si>
    <t>Bolo ES</t>
  </si>
  <si>
    <t>QRF2020-RVI-ILOILO-B1-L8</t>
  </si>
  <si>
    <t>Buenavista IS</t>
  </si>
  <si>
    <t>QRF2020-RVI-ILOILO-B1-L13</t>
  </si>
  <si>
    <t>Cana PS</t>
  </si>
  <si>
    <t>Cawayan NHS</t>
  </si>
  <si>
    <t>Don Casimero Andrada NHS</t>
  </si>
  <si>
    <t>QRF2020-RVI-ILOILO-B1-L22</t>
  </si>
  <si>
    <t>MBM Construction</t>
  </si>
  <si>
    <t>Granada ES</t>
  </si>
  <si>
    <t xml:space="preserve">Granada NHS </t>
  </si>
  <si>
    <t>Granada NHS - Ballesteros Campus</t>
  </si>
  <si>
    <t>QRF2020-RVI-ILOILO-B1-L20</t>
  </si>
  <si>
    <t>Lantangan ES</t>
  </si>
  <si>
    <t>QRF2020-RVI-ILOILO-B1-L15</t>
  </si>
  <si>
    <t>Manlot IS</t>
  </si>
  <si>
    <t>Martin Azuelo MS</t>
  </si>
  <si>
    <t>QRF2020-RVI-ILOILO-B1-L14</t>
  </si>
  <si>
    <t>Naborot ES</t>
  </si>
  <si>
    <t>QRF2020-RVI-ILOILO-B1-L9</t>
  </si>
  <si>
    <t>Anjush Builders</t>
  </si>
  <si>
    <t>Pantalan IS</t>
  </si>
  <si>
    <t>Piagao PS</t>
  </si>
  <si>
    <t>San Fernando ES</t>
  </si>
  <si>
    <t>QRF2020-RVI-ILOILO-B1-L10</t>
  </si>
  <si>
    <t>Tabugon IS</t>
  </si>
  <si>
    <t>Talinting ES</t>
  </si>
  <si>
    <t>Talinting NHS</t>
  </si>
  <si>
    <t>QRF2020-RVI-ILOILO-B1-L11</t>
  </si>
  <si>
    <t>Tarong ES</t>
  </si>
  <si>
    <t>Tinigban IS</t>
  </si>
  <si>
    <t>Toong ES</t>
  </si>
  <si>
    <t>Tupaz ES</t>
  </si>
  <si>
    <t>Taloto-an ES</t>
  </si>
  <si>
    <t>Concepcion</t>
  </si>
  <si>
    <t>Bayas ES</t>
  </si>
  <si>
    <t>Estancia</t>
  </si>
  <si>
    <t>QRF2020-RVI-ILOILO-B1-L16</t>
  </si>
  <si>
    <t>Bayas NHS</t>
  </si>
  <si>
    <t>Botongon ES</t>
  </si>
  <si>
    <t>QRF2020-RVI-ILOILO-B1-L18</t>
  </si>
  <si>
    <t>Estancia CES</t>
  </si>
  <si>
    <t>Estancia NHS</t>
  </si>
  <si>
    <t>Loguingot ES</t>
  </si>
  <si>
    <t>San Roques ES</t>
  </si>
  <si>
    <t>QRF2020-RVI-ILOILO-B1-L19</t>
  </si>
  <si>
    <t>Tanza ES</t>
  </si>
  <si>
    <t>Amayong PS</t>
  </si>
  <si>
    <t>SAN DIONISIO</t>
  </si>
  <si>
    <t>Madanlog Elementary School</t>
  </si>
  <si>
    <t>Malunoy ES</t>
  </si>
  <si>
    <t>San Dionisio</t>
  </si>
  <si>
    <t>Roxas City</t>
  </si>
  <si>
    <t>Balijuagan NHS</t>
  </si>
  <si>
    <t>CON-2020-016/1</t>
  </si>
  <si>
    <t>GGMU CONST &amp;SUPPLY</t>
  </si>
  <si>
    <t>Don Jose Acevedo ES</t>
  </si>
  <si>
    <t>CON-2020-016/3</t>
  </si>
  <si>
    <t>NANA BUILDERS</t>
  </si>
  <si>
    <t>Dumolog ES</t>
  </si>
  <si>
    <t>CON-2020-016/4</t>
  </si>
  <si>
    <t>Milibili NHS</t>
  </si>
  <si>
    <t>CON-2020-016/2</t>
  </si>
  <si>
    <t>Biliran</t>
  </si>
  <si>
    <t>CANILLA ES</t>
  </si>
  <si>
    <t>BILIRAN</t>
  </si>
  <si>
    <t>USON ES</t>
  </si>
  <si>
    <t>CAIBIRAN</t>
  </si>
  <si>
    <t>Acaban Elementary School</t>
  </si>
  <si>
    <t>CULABA</t>
  </si>
  <si>
    <t>re-aligned to calumpang cs, naval biliran 100% completed (repair of 1 unit 1STY 2CL and 1 unit 1STY 1CL) from acaban es slope protection</t>
  </si>
  <si>
    <t>KAWAYAN NHS</t>
  </si>
  <si>
    <t>KAWAYAN</t>
  </si>
  <si>
    <t>UNGALE I ES</t>
  </si>
  <si>
    <t>CALUMPANGES</t>
  </si>
  <si>
    <t>NAVAL</t>
  </si>
  <si>
    <t>LARRAZABAL ES</t>
  </si>
  <si>
    <t>Borongan City</t>
  </si>
  <si>
    <t>Banuyo ES</t>
  </si>
  <si>
    <t>BORONGAN CITY(Capital)</t>
  </si>
  <si>
    <t>Bato ES</t>
  </si>
  <si>
    <t>ESNCHS</t>
  </si>
  <si>
    <t>Lalawigan CES</t>
  </si>
  <si>
    <t>Calbayog City</t>
  </si>
  <si>
    <t>Baay Elementary School</t>
  </si>
  <si>
    <t>CALBAYOG CITY</t>
  </si>
  <si>
    <t>Bantian Elementary School</t>
  </si>
  <si>
    <t>Cabicahan Elementary School</t>
  </si>
  <si>
    <t>Cagmanipis Norte Elementary School</t>
  </si>
  <si>
    <t>Cagmanipis Sur Elementary School</t>
  </si>
  <si>
    <t>Calbayog Pilot Central School</t>
  </si>
  <si>
    <t>Carmen Elementary School</t>
  </si>
  <si>
    <t>Dinabongan Elementary School</t>
  </si>
  <si>
    <t>Dinagan Elementary School</t>
  </si>
  <si>
    <t>Gadgaran Integrated School</t>
  </si>
  <si>
    <t>Giragaan Elementary School</t>
  </si>
  <si>
    <t>Himalandrog Elementary School</t>
  </si>
  <si>
    <t>Mag ubay Elementary School</t>
  </si>
  <si>
    <t>Malaga Central Elementary School</t>
  </si>
  <si>
    <t>Malaga NHS-Peña Annex</t>
  </si>
  <si>
    <t>Malajog Integrated School</t>
  </si>
  <si>
    <t>Malayog Elementary School</t>
  </si>
  <si>
    <t>Malopalo Elementary School</t>
  </si>
  <si>
    <t>Manguinoo Elementary School</t>
  </si>
  <si>
    <t>Matobato Elementary School</t>
  </si>
  <si>
    <t>Naga Elemenetary School</t>
  </si>
  <si>
    <t>Navarro Elementary School</t>
  </si>
  <si>
    <t>Obrero Elementary School</t>
  </si>
  <si>
    <t>Oquendo National High School</t>
  </si>
  <si>
    <t>Panoypoy Elementary School</t>
  </si>
  <si>
    <t>Peña I Central Elementary School</t>
  </si>
  <si>
    <t>Rawis Elementary School</t>
  </si>
  <si>
    <t>Roxas II Elementary School</t>
  </si>
  <si>
    <t>45% Accomplishment (affected by Covid-19 Pandemic) resume work</t>
  </si>
  <si>
    <t>San Joaquin National HIgh School</t>
  </si>
  <si>
    <t>San Policarpo Central Elementary School</t>
  </si>
  <si>
    <t>Saputan Elementary School</t>
  </si>
  <si>
    <t>Sigo Elementary School</t>
  </si>
  <si>
    <t>Tabawan Integrated School</t>
  </si>
  <si>
    <t>Tapae Elementary School</t>
  </si>
  <si>
    <t>Tarabucan Elementary School</t>
  </si>
  <si>
    <t>Tinaplacan Elementary School</t>
  </si>
  <si>
    <t>Trinidad Central Elementary School</t>
  </si>
  <si>
    <t>Eastern Samar</t>
  </si>
  <si>
    <t>Arteche Central Elementary School</t>
  </si>
  <si>
    <t>ARTECHE</t>
  </si>
  <si>
    <t>Balangkayan National High School</t>
  </si>
  <si>
    <t>BALANGKAYAN</t>
  </si>
  <si>
    <t>Cantubi Elementary School</t>
  </si>
  <si>
    <t>Guinpoliran Elementary School</t>
  </si>
  <si>
    <t>Maramag Elementary School</t>
  </si>
  <si>
    <t>Talisay Elementary School</t>
  </si>
  <si>
    <t>Gen. MacArthur National Agricultural School</t>
  </si>
  <si>
    <t>GENERAL MACARTHUR</t>
  </si>
  <si>
    <t>Vigan Elementary School</t>
  </si>
  <si>
    <t>President Roxas Elementary School</t>
  </si>
  <si>
    <t>GIPORLOS</t>
  </si>
  <si>
    <t>Baras Elementary School</t>
  </si>
  <si>
    <t>GUIUAN</t>
  </si>
  <si>
    <t>Guiuan East Central School</t>
  </si>
  <si>
    <t>Taytay Integrated School</t>
  </si>
  <si>
    <t>Canciledes Elementary School</t>
  </si>
  <si>
    <t>HERNANI</t>
  </si>
  <si>
    <t>Jipapad Central School</t>
  </si>
  <si>
    <t>JIPAPAD</t>
  </si>
  <si>
    <t>Jipapad National High School</t>
  </si>
  <si>
    <t>TAGUITE ES</t>
  </si>
  <si>
    <t>LAWAAN</t>
  </si>
  <si>
    <t>Barobo Elementary School</t>
  </si>
  <si>
    <t>LLORENTE</t>
  </si>
  <si>
    <t>Llorente Central Elementary School</t>
  </si>
  <si>
    <t>Llorente National High School</t>
  </si>
  <si>
    <t>Naubay Elementary School</t>
  </si>
  <si>
    <t>Tabok Elementary School</t>
  </si>
  <si>
    <t>Maydolong National High School</t>
  </si>
  <si>
    <t>MAYDOLONG</t>
  </si>
  <si>
    <t>Anuron Elementary School</t>
  </si>
  <si>
    <t>Mercedes Central  School</t>
  </si>
  <si>
    <t>San Roque Primary School</t>
  </si>
  <si>
    <t>Cantinio Primary School</t>
  </si>
  <si>
    <t>QUINAPONDAN</t>
  </si>
  <si>
    <t>Quinapondan National High School</t>
  </si>
  <si>
    <t>Matarinao Elementary School</t>
  </si>
  <si>
    <t>SALCEDO</t>
  </si>
  <si>
    <t>Salcedo Vocational High School</t>
  </si>
  <si>
    <t>Sta. Cruz Primary School</t>
  </si>
  <si>
    <t>Tagbacan National High School</t>
  </si>
  <si>
    <t>Nena National High School (Nena School of Arts and Trades)</t>
  </si>
  <si>
    <t>SAN JULIAN</t>
  </si>
  <si>
    <t>Samar National Pilot Opportunity School Of Agriculture</t>
  </si>
  <si>
    <t>SAN POLICARPO</t>
  </si>
  <si>
    <t>Tabo Elementary School</t>
  </si>
  <si>
    <t>SULAT</t>
  </si>
  <si>
    <t>Leyte</t>
  </si>
  <si>
    <t>Binongtoan Central School</t>
  </si>
  <si>
    <t>ALANGALANG</t>
  </si>
  <si>
    <t>Hubang Elementary School</t>
  </si>
  <si>
    <t>Mariano Salazar National High School</t>
  </si>
  <si>
    <t>Mariquita Cinco Memorial Elementary School</t>
  </si>
  <si>
    <t>Palo National High School-Pawing Annex</t>
  </si>
  <si>
    <t>PALO</t>
  </si>
  <si>
    <t>San Fernando Elementary School</t>
  </si>
  <si>
    <t>San Joaquin National High School</t>
  </si>
  <si>
    <t>Sta. Fe Stand Alone Senior High School</t>
  </si>
  <si>
    <t>SANTA FE</t>
  </si>
  <si>
    <t>TOLOSA</t>
  </si>
  <si>
    <t>Telegrafo Elementary School</t>
  </si>
  <si>
    <t>Telegrafo Elementary School Annex</t>
  </si>
  <si>
    <t>Dagami North Central School</t>
  </si>
  <si>
    <t>DAGAMI</t>
  </si>
  <si>
    <t>Sta. Mesa National High School</t>
  </si>
  <si>
    <t>Dulag National High School</t>
  </si>
  <si>
    <t>DULAG</t>
  </si>
  <si>
    <t>Bienvenido Guillera Celebre National High School</t>
  </si>
  <si>
    <t>JARO</t>
  </si>
  <si>
    <t>Granja-Kalinawan National High School</t>
  </si>
  <si>
    <t>Liwayway Elementary School</t>
  </si>
  <si>
    <t>MACARTHUR</t>
  </si>
  <si>
    <t>Halaba Primary School</t>
  </si>
  <si>
    <t>PASTRANA</t>
  </si>
  <si>
    <t>Lourdes Primary School</t>
  </si>
  <si>
    <t>Macalpiay Elementary School</t>
  </si>
  <si>
    <t>Manaybanay National High School</t>
  </si>
  <si>
    <t>Tanghas Elementary School</t>
  </si>
  <si>
    <t>Casiongan Elementary School</t>
  </si>
  <si>
    <t>CALUBIAN</t>
  </si>
  <si>
    <t>Felix Caneja Lafuente National High School</t>
  </si>
  <si>
    <t>Rafaelito Cabanas Martinez National High School</t>
  </si>
  <si>
    <t>Leyte National High School</t>
  </si>
  <si>
    <t>LEYTE</t>
  </si>
  <si>
    <t>Don Bernardo Elementary School</t>
  </si>
  <si>
    <t>TABANGO</t>
  </si>
  <si>
    <t>Pastor Salazar National High School</t>
  </si>
  <si>
    <t>Tongonan Elementary School</t>
  </si>
  <si>
    <t>KANANGA</t>
  </si>
  <si>
    <t>Matag-ob Stand Alone Senior High School</t>
  </si>
  <si>
    <t>MATAG-OB</t>
  </si>
  <si>
    <t>Tabunok Elementary School</t>
  </si>
  <si>
    <t>PALOMPON</t>
  </si>
  <si>
    <t>Northern Samar</t>
  </si>
  <si>
    <t>Allen Central Elementary School</t>
  </si>
  <si>
    <t>ALLEN</t>
  </si>
  <si>
    <t>Cabacungan ES</t>
  </si>
  <si>
    <t>Calarayan ES</t>
  </si>
  <si>
    <t>Guin-Arawayan ES</t>
  </si>
  <si>
    <t>Jubasan ES</t>
  </si>
  <si>
    <t>Kinaguitman ES</t>
  </si>
  <si>
    <t>Lagundi ES</t>
  </si>
  <si>
    <t>Lipata ES</t>
  </si>
  <si>
    <t>Baybay ES</t>
  </si>
  <si>
    <t>CATARMAN (Capital)</t>
  </si>
  <si>
    <t>Bocsol Es</t>
  </si>
  <si>
    <t>Daganas ES</t>
  </si>
  <si>
    <t>Guba Elementary School</t>
  </si>
  <si>
    <t>Hinatad ES</t>
  </si>
  <si>
    <t>McKinley ES</t>
  </si>
  <si>
    <t>New Rizal ES</t>
  </si>
  <si>
    <t>Old Rizal ES</t>
  </si>
  <si>
    <t>Paticua Elementary School</t>
  </si>
  <si>
    <t>Salvacion Elementary School</t>
  </si>
  <si>
    <t>Somoge ES</t>
  </si>
  <si>
    <t>Barobaybay ES</t>
  </si>
  <si>
    <t>LAVEZARES</t>
  </si>
  <si>
    <t>Bayho ES</t>
  </si>
  <si>
    <t>LOPE DE VEGA</t>
  </si>
  <si>
    <t>Henaronagan ES</t>
  </si>
  <si>
    <t>Osme¤a ES</t>
  </si>
  <si>
    <t>Guibuangan ES</t>
  </si>
  <si>
    <t>CATUBIG</t>
  </si>
  <si>
    <t>Bangon Elementary school</t>
  </si>
  <si>
    <t>GAMAY</t>
  </si>
  <si>
    <t>LAOANG</t>
  </si>
  <si>
    <t>Lo-ok ES</t>
  </si>
  <si>
    <t>LAPINIG</t>
  </si>
  <si>
    <t>May-igot ES</t>
  </si>
  <si>
    <t>Palanas elementary school</t>
  </si>
  <si>
    <t>Bulao ES</t>
  </si>
  <si>
    <t>LAS NAVAS</t>
  </si>
  <si>
    <t>Liloan CS</t>
  </si>
  <si>
    <t>Samar (Western Samar)</t>
  </si>
  <si>
    <t>Inaraguiao ES</t>
  </si>
  <si>
    <t>STA. MARGARITA</t>
  </si>
  <si>
    <t>VHITS</t>
  </si>
  <si>
    <t>for award</t>
  </si>
  <si>
    <t>Simeon Ocdol NHS</t>
  </si>
  <si>
    <t>BASEY</t>
  </si>
  <si>
    <t>JFR</t>
  </si>
  <si>
    <t>Valerino C. Yancha MAS</t>
  </si>
  <si>
    <t>Basey</t>
  </si>
  <si>
    <t>BULUAN ES</t>
  </si>
  <si>
    <t>CALBIGA</t>
  </si>
  <si>
    <t>GG</t>
  </si>
  <si>
    <t>PELAON ES</t>
  </si>
  <si>
    <t>DARAM</t>
  </si>
  <si>
    <t>MORI</t>
  </si>
  <si>
    <t>BAKHAW ES</t>
  </si>
  <si>
    <t>BAKHAW NHS</t>
  </si>
  <si>
    <t>GPUY</t>
  </si>
  <si>
    <t>DARAM NHS</t>
  </si>
  <si>
    <t>LOKILOKON ES</t>
  </si>
  <si>
    <t>PARANAS</t>
  </si>
  <si>
    <t>G BUILDERS</t>
  </si>
  <si>
    <t>TULA ES</t>
  </si>
  <si>
    <t>LAYGAYON ES</t>
  </si>
  <si>
    <t>PINABACDAO</t>
  </si>
  <si>
    <t>REVCON</t>
  </si>
  <si>
    <t>Parasanon NHS</t>
  </si>
  <si>
    <t>CANMAHAGAY ES</t>
  </si>
  <si>
    <t>SAN SEBASTIAN</t>
  </si>
  <si>
    <t>Anibongon IS</t>
  </si>
  <si>
    <t>SANTA RITA</t>
  </si>
  <si>
    <t>Bugho ES</t>
  </si>
  <si>
    <t>TOMINAMOS IS</t>
  </si>
  <si>
    <t>STA. RITA</t>
  </si>
  <si>
    <t>Ulayan ES</t>
  </si>
  <si>
    <t>VILLAREAL</t>
  </si>
  <si>
    <t>Southern Leyte</t>
  </si>
  <si>
    <t>Tuba-on Elementary School</t>
  </si>
  <si>
    <t>SILAGO</t>
  </si>
  <si>
    <t>QRF-CY2020- Slope Protection</t>
  </si>
  <si>
    <t>VHITS D.G. BUILDERS &amp; ENTERPRISES</t>
  </si>
  <si>
    <t>Tacloban City</t>
  </si>
  <si>
    <t>Cabalawan ES</t>
  </si>
  <si>
    <t>TACLOBAN CITY (Capital)</t>
  </si>
  <si>
    <t>JFR CONSTRUCTION</t>
  </si>
  <si>
    <t>Lucio Vivero ES</t>
  </si>
  <si>
    <t>GPUY CONSTRUCTION AND SUPPLY</t>
  </si>
  <si>
    <t>Northern Tacloban City National High School</t>
  </si>
  <si>
    <t>RD COBACHA CONSTRUCTION</t>
  </si>
  <si>
    <t>Sagkahan National High School</t>
  </si>
  <si>
    <t>LRD CONSTRUCTION AND SUPPLY</t>
  </si>
  <si>
    <t>Sta. Elena ES</t>
  </si>
  <si>
    <t>Tacloban National Agricultural School</t>
  </si>
  <si>
    <t>Tagpuro Elementary School</t>
  </si>
  <si>
    <t>4 ANGLE CONSTRUCTION</t>
  </si>
  <si>
    <t>Cawayan PS - Annex (Alehwagon)</t>
  </si>
  <si>
    <t>Namulditan ES</t>
  </si>
  <si>
    <t>HINGYON</t>
  </si>
  <si>
    <t>Ogo-og Elementary School</t>
  </si>
  <si>
    <t>TY ULYSSES</t>
  </si>
  <si>
    <t>INF-2021 R-013</t>
  </si>
  <si>
    <t>Precious Gold Builders</t>
  </si>
  <si>
    <t>With Time extension</t>
  </si>
  <si>
    <t>Abatan National High School</t>
  </si>
  <si>
    <t>JBA Construction &amp; Builders</t>
  </si>
  <si>
    <t>Mt. Data National High School</t>
  </si>
  <si>
    <t>Litangfan Const'n Services</t>
  </si>
  <si>
    <t>Salin Elementary School</t>
  </si>
  <si>
    <t>MNJD Const'n</t>
  </si>
  <si>
    <t>Contract Perfection</t>
  </si>
  <si>
    <t>INF-2021 QNC-022</t>
  </si>
  <si>
    <t>Tapapan National High School</t>
  </si>
  <si>
    <t>INF-2021 QNC-023</t>
  </si>
  <si>
    <t>Banguitan National High School</t>
  </si>
  <si>
    <t>Teging Const'n</t>
  </si>
  <si>
    <t>for rebid</t>
  </si>
  <si>
    <t>INF-2021 R-021</t>
  </si>
  <si>
    <t>Sembri Const'n</t>
  </si>
  <si>
    <t>Balugan Elementary School</t>
  </si>
  <si>
    <t>Boy-cos Const'n</t>
  </si>
  <si>
    <t>Dacudac Elementary School</t>
  </si>
  <si>
    <t>LCDC Const'n</t>
  </si>
  <si>
    <t>Tadian School of Arts and Trades</t>
  </si>
  <si>
    <t>JMMAS Const'n &amp; Gen. Merchandise</t>
  </si>
  <si>
    <t>Malabon City</t>
  </si>
  <si>
    <t>Tonsuya Elementary School</t>
  </si>
  <si>
    <t>CITY OF MALABON</t>
  </si>
  <si>
    <t>FIRE INCIDENT</t>
  </si>
  <si>
    <t>Post Qualification</t>
  </si>
  <si>
    <t>Malanday ES</t>
  </si>
  <si>
    <t>QRF-2021-NCR-MARIKINA CITY-001</t>
  </si>
  <si>
    <t>GMO CONSTRUCTION</t>
  </si>
  <si>
    <t>Sto. Nino National High School</t>
  </si>
  <si>
    <t>QRF-2021-NCR-MARIKINA CITY-002</t>
  </si>
  <si>
    <t>MARAKESH ENTERPRISES</t>
  </si>
  <si>
    <t>Nangka HS</t>
  </si>
  <si>
    <t>QRF-2021-NCR-MARIKINA CITY-003</t>
  </si>
  <si>
    <t>DREAMWORX BUILDER &amp; TRADING INCORPORATED</t>
  </si>
  <si>
    <t>Dodan ES</t>
  </si>
  <si>
    <t>Gaddang ES</t>
  </si>
  <si>
    <t>Macanaya ES</t>
  </si>
  <si>
    <t>Repair</t>
  </si>
  <si>
    <t>Action Taken:
abondoned (Issued of notice of termination) but commited to  resumed until its completion)
*They Already  resume on the project site and comtinue the remaining item of works hoping to finished by the end of January 2023</t>
  </si>
  <si>
    <t>Aguiguican ES</t>
  </si>
  <si>
    <t>Casicallan ES</t>
  </si>
  <si>
    <t>Naddungan ES</t>
  </si>
  <si>
    <t>implementation of corrective observation and variation oerder</t>
  </si>
  <si>
    <t>Logac National High School</t>
  </si>
  <si>
    <t>LAL-LO</t>
  </si>
  <si>
    <t>Malanao Elementary School</t>
  </si>
  <si>
    <t>Bilibigao ES</t>
  </si>
  <si>
    <t>Claveria NHS</t>
  </si>
  <si>
    <t>Mabnang ES</t>
  </si>
  <si>
    <t>Magdalena ES</t>
  </si>
  <si>
    <t>Santiago ES</t>
  </si>
  <si>
    <t>Aggunetan ES</t>
  </si>
  <si>
    <t>LASAM</t>
  </si>
  <si>
    <t>Bangan ES</t>
  </si>
  <si>
    <t>SANCHEZ-MIRA</t>
  </si>
  <si>
    <t>Niug Norte ES</t>
  </si>
  <si>
    <t>SANTO NIÑO (FAIRE)</t>
  </si>
  <si>
    <t>Abolo ES</t>
  </si>
  <si>
    <t>Enrile North CS</t>
  </si>
  <si>
    <t>Enrile West CS</t>
  </si>
  <si>
    <t>Sabino Acorda CS</t>
  </si>
  <si>
    <t>Sta. Teresa ES</t>
  </si>
  <si>
    <t>Nanguillattan E/S</t>
  </si>
  <si>
    <t>subtantially completed ( implementation of corrective observation and variation oerder</t>
  </si>
  <si>
    <t>Andarayan ES</t>
  </si>
  <si>
    <t>Marana 2nd ES</t>
  </si>
  <si>
    <t>Aggub Elementary School</t>
  </si>
  <si>
    <t>Pilig Abajo Elementary School</t>
  </si>
  <si>
    <t>Pilig Alto Elementary School</t>
  </si>
  <si>
    <t>Jimenez Multigrade School</t>
  </si>
  <si>
    <t>DELFIN ALBANO (MAGSAYSAY)</t>
  </si>
  <si>
    <t>Mozzozzin Elementary School</t>
  </si>
  <si>
    <t>SANTA MARIA</t>
  </si>
  <si>
    <t>San Rafael Elementary School</t>
  </si>
  <si>
    <t>Ammugauan Primary School</t>
  </si>
  <si>
    <t>SANTO TOMAS</t>
  </si>
  <si>
    <t>Malapagay Elementary School</t>
  </si>
  <si>
    <t>San Rafael Abajo Primary School</t>
  </si>
  <si>
    <t>Fugu Abajo Elementary School</t>
  </si>
  <si>
    <t>TUMAUINI</t>
  </si>
  <si>
    <t>Fugu Elementary School</t>
  </si>
  <si>
    <t>Josefina Albano National High School</t>
  </si>
  <si>
    <t>Malamag Elementary School</t>
  </si>
  <si>
    <t>Paragu Elementary School</t>
  </si>
  <si>
    <t>San Mateo Elementary School</t>
  </si>
  <si>
    <t>Sta. Catalina Elementary School</t>
  </si>
  <si>
    <t>Tumauini West Central School</t>
  </si>
  <si>
    <t>Banquero Integrated School</t>
  </si>
  <si>
    <t>Daragutan West Integrated School</t>
  </si>
  <si>
    <t>SAN MARIANO</t>
  </si>
  <si>
    <t>Labang ES</t>
  </si>
  <si>
    <t>Tiblac National High School</t>
  </si>
  <si>
    <t>Abian ES</t>
  </si>
  <si>
    <t>BAMBANG</t>
  </si>
  <si>
    <t>Aliaga ES</t>
  </si>
  <si>
    <t>San Leonardo ES</t>
  </si>
  <si>
    <t>Kakilingan ES</t>
  </si>
  <si>
    <t>BAYOMBONG (Capital)</t>
  </si>
  <si>
    <t>Lamo ES</t>
  </si>
  <si>
    <t>DUPAX DEL NORTE</t>
  </si>
  <si>
    <t>Eastern Nueva Vizcaya National High School</t>
  </si>
  <si>
    <t>Dippog HS</t>
  </si>
  <si>
    <t>Santa Fe National High School</t>
  </si>
  <si>
    <t>Uddiawan National High School</t>
  </si>
  <si>
    <t>SOLANO</t>
  </si>
  <si>
    <t>Der-an Integrated School</t>
  </si>
  <si>
    <t>619 Builders Const. Corp.</t>
  </si>
  <si>
    <t>completed including savings</t>
  </si>
  <si>
    <t>Turayok Elementary School</t>
  </si>
  <si>
    <t>San Martin IS</t>
  </si>
  <si>
    <t>MADDELA</t>
  </si>
  <si>
    <t>Proline Construction</t>
  </si>
  <si>
    <t>San Salvador ES</t>
  </si>
  <si>
    <t>Dalcon Construction</t>
  </si>
  <si>
    <t>Villa Gracia IS</t>
  </si>
  <si>
    <t>Kimmabayo Integrated School</t>
  </si>
  <si>
    <t>NAGTIPUNAN</t>
  </si>
  <si>
    <t>Tres Reyes ES</t>
  </si>
  <si>
    <t>Aurora</t>
  </si>
  <si>
    <t>Baler CS</t>
  </si>
  <si>
    <t>BALER  (Capital)</t>
  </si>
  <si>
    <t>VANMARVIL CONSTRUCTION</t>
  </si>
  <si>
    <t>Mariano L. Sindac IS</t>
  </si>
  <si>
    <t>Butas na Bato ES</t>
  </si>
  <si>
    <t>DINGALAN</t>
  </si>
  <si>
    <t>FNR Builders and Sons Supply Inc.</t>
  </si>
  <si>
    <t>Umiray ES</t>
  </si>
  <si>
    <t>Umiray NHS</t>
  </si>
  <si>
    <t>Bagtu ES</t>
  </si>
  <si>
    <t>MARIA AURORA</t>
  </si>
  <si>
    <t>MACCO Construction</t>
  </si>
  <si>
    <t>Dikapinisan ES</t>
  </si>
  <si>
    <t>SAN LUIS</t>
  </si>
  <si>
    <t>Bataan</t>
  </si>
  <si>
    <t>Jose C. Payumo Jr. ES</t>
  </si>
  <si>
    <t>DINALUPIHAN</t>
  </si>
  <si>
    <t>QRF2021-001</t>
  </si>
  <si>
    <t>2021-CON-00012</t>
  </si>
  <si>
    <t>T. G. OCAMPO CONSTRUCTION &amp; SURVEYING SERVICES</t>
  </si>
  <si>
    <t>Binukawan ES</t>
  </si>
  <si>
    <t>BAGAC</t>
  </si>
  <si>
    <t>QRF2021-002</t>
  </si>
  <si>
    <t>2021-CON-00011</t>
  </si>
  <si>
    <t>TURQUOISE CONSTRUCTION &amp; REALTY DEVELOPMENT</t>
  </si>
  <si>
    <t>Puting Buhangin ES</t>
  </si>
  <si>
    <t>ORION</t>
  </si>
  <si>
    <t>QRF2021-003</t>
  </si>
  <si>
    <t>2021-CON-00013</t>
  </si>
  <si>
    <t>RODMAC CONSTRUCTION &amp;TRADING</t>
  </si>
  <si>
    <t>Sabatan ES</t>
  </si>
  <si>
    <t>QRF2021-004</t>
  </si>
  <si>
    <t>2021-CON-00014</t>
  </si>
  <si>
    <t>ALTITUDE ENGINEERING AND CONSTRUCTION</t>
  </si>
  <si>
    <t>QRF2021-005</t>
  </si>
  <si>
    <t>2021-CON-00015</t>
  </si>
  <si>
    <t>Bulacan</t>
  </si>
  <si>
    <t>St. Martha Elementary School</t>
  </si>
  <si>
    <t>BOCAUE</t>
  </si>
  <si>
    <t>PB-21-014</t>
  </si>
  <si>
    <t>PB-21--025</t>
  </si>
  <si>
    <t>DUAMON Construction &amp; Supply</t>
  </si>
  <si>
    <t>Cacarong Bata Elementary School</t>
  </si>
  <si>
    <t>PANDI</t>
  </si>
  <si>
    <t>PB-21-013</t>
  </si>
  <si>
    <t>PB-21--024</t>
  </si>
  <si>
    <t>EMICA Builders and Supply</t>
  </si>
  <si>
    <t>Garlang Elementary School</t>
  </si>
  <si>
    <t>SAN ILDEFONSO</t>
  </si>
  <si>
    <t>PB-21-012</t>
  </si>
  <si>
    <t>PB-21--023</t>
  </si>
  <si>
    <t>RHR Construction</t>
  </si>
  <si>
    <t>others</t>
  </si>
  <si>
    <t>Sta. Catalina Bata National High School</t>
  </si>
  <si>
    <t>PB-21-015</t>
  </si>
  <si>
    <t>PB-21--026</t>
  </si>
  <si>
    <t>Gapan City</t>
  </si>
  <si>
    <t>Sto. Cristo Proper Integrated School</t>
  </si>
  <si>
    <t>CITY OF GAPAN</t>
  </si>
  <si>
    <t>2021-06-09-002-QRF</t>
  </si>
  <si>
    <t>Joynieltin Construction and Trading</t>
  </si>
  <si>
    <t>Malolos City</t>
  </si>
  <si>
    <t>Caingin ES</t>
  </si>
  <si>
    <t>CITY OF MALOLOS  (Capital)</t>
  </si>
  <si>
    <t>06/23-06/302021</t>
  </si>
  <si>
    <t>POWERMETAL CONSTRUCTION CO.</t>
  </si>
  <si>
    <t>Osmena ES</t>
  </si>
  <si>
    <t>Ricardo L. Joson Elementary School</t>
  </si>
  <si>
    <t>Tomas Joson ES</t>
  </si>
  <si>
    <t>Carranglan C/S</t>
  </si>
  <si>
    <t>CARRANGLAN</t>
  </si>
  <si>
    <t>General Ricarte ES</t>
  </si>
  <si>
    <t>LLANERA</t>
  </si>
  <si>
    <t>BONGABON</t>
  </si>
  <si>
    <t>Ariendo ES</t>
  </si>
  <si>
    <t>F. Buencamino Sr. Integrated School (F. Buencamino Sr. ES)</t>
  </si>
  <si>
    <t>GABALDON (BITULOK &amp; SABANI)</t>
  </si>
  <si>
    <t>Tagumpay ES</t>
  </si>
  <si>
    <t>Pepito B. Bernardo Mem. School</t>
  </si>
  <si>
    <t>SANTA ROSA</t>
  </si>
  <si>
    <t>CABIAO</t>
  </si>
  <si>
    <t>Sta. Isabel Elementary School</t>
  </si>
  <si>
    <t>JAEN</t>
  </si>
  <si>
    <t>Calaba ES</t>
  </si>
  <si>
    <t>Malapit East ES</t>
  </si>
  <si>
    <t>San Isidro CS</t>
  </si>
  <si>
    <t>Pampanga</t>
  </si>
  <si>
    <t>Arenas ES</t>
  </si>
  <si>
    <t>ARAYAT</t>
  </si>
  <si>
    <t>Cacutud ES</t>
  </si>
  <si>
    <t>Camba ES</t>
  </si>
  <si>
    <t>Camba NHS</t>
  </si>
  <si>
    <t>Candating NHS</t>
  </si>
  <si>
    <t>Cupang Elementary School</t>
  </si>
  <si>
    <t>San Juan Bano ES</t>
  </si>
  <si>
    <t>Dalayap ES</t>
  </si>
  <si>
    <t>CANDABA</t>
  </si>
  <si>
    <t>Tenejero ES</t>
  </si>
  <si>
    <t>Vizal San Pablo II ES</t>
  </si>
  <si>
    <t>Tarlac City</t>
  </si>
  <si>
    <t>Asturias ES</t>
  </si>
  <si>
    <t>CITY OF TARLAC (Capital)</t>
  </si>
  <si>
    <t>J.P. Aquino Construction</t>
  </si>
  <si>
    <t>Paraiso ES</t>
  </si>
  <si>
    <t>San Carlos ES</t>
  </si>
  <si>
    <t>Boycing Construction Services</t>
  </si>
  <si>
    <t>Zambales</t>
  </si>
  <si>
    <t>Almasin Elementary School</t>
  </si>
  <si>
    <t>SANTA CRUZ</t>
  </si>
  <si>
    <t>Don Brigido Miraflor Integrated School</t>
  </si>
  <si>
    <t>Imus City</t>
  </si>
  <si>
    <t>Gen. Emilio Aguinaldo NHS (Imus)</t>
  </si>
  <si>
    <t>IMUS</t>
  </si>
  <si>
    <t>Imus Pilot Elementary School</t>
  </si>
  <si>
    <t>Laguna</t>
  </si>
  <si>
    <t>Paciano Rizal ES</t>
  </si>
  <si>
    <t>BAY</t>
  </si>
  <si>
    <t>Mayondon Elementary School</t>
  </si>
  <si>
    <t>LOS BAÑOS</t>
  </si>
  <si>
    <t>Dayap National Integrated High School</t>
  </si>
  <si>
    <t>CALAUAN</t>
  </si>
  <si>
    <t>Cablao ES</t>
  </si>
  <si>
    <t>GENERAL NAKAR</t>
  </si>
  <si>
    <t>TY ROLLY/QUINTA</t>
  </si>
  <si>
    <t>Apad Jomalig National High School (Apad NHS)</t>
  </si>
  <si>
    <t>JOMALIG</t>
  </si>
  <si>
    <t>Katakian ES</t>
  </si>
  <si>
    <t>PATNANUNGAN</t>
  </si>
  <si>
    <t>Patnanungan NHS</t>
  </si>
  <si>
    <t>Siain ES</t>
  </si>
  <si>
    <t>GENERAL LUNA</t>
  </si>
  <si>
    <t>Macalelon Central Elementary School</t>
  </si>
  <si>
    <t>Acaciahan ES</t>
  </si>
  <si>
    <t>Canuyep ES</t>
  </si>
  <si>
    <t>Patabog ES</t>
  </si>
  <si>
    <t>SAN ISIDRO NATIONAL HIGH SCHOOL, PADRE BURGOS</t>
  </si>
  <si>
    <t>PADRE BURGOS</t>
  </si>
  <si>
    <t>Pitogo CS I</t>
  </si>
  <si>
    <t>PITOGO</t>
  </si>
  <si>
    <t>Pitogo CS II</t>
  </si>
  <si>
    <t>Camflora Elementary School- Annex</t>
  </si>
  <si>
    <t>Mangero Elementary School</t>
  </si>
  <si>
    <t>Dr. Vivencio V. Marquez National High School</t>
  </si>
  <si>
    <t>Pagsangahan NHS</t>
  </si>
  <si>
    <t>Renato Edaño Vicencio NHS (Formerly Pagsangahan NHS-Don Juan Vercelos Annex)</t>
  </si>
  <si>
    <t>Sto. Niño National High School (Formerly Pagsangahan NHS Ext. Sto. Niño)</t>
  </si>
  <si>
    <t>Viva Antipolo ES</t>
  </si>
  <si>
    <t>Calwit ES</t>
  </si>
  <si>
    <t>Gregorio Reyes NHS</t>
  </si>
  <si>
    <t>Punta Elementary School</t>
  </si>
  <si>
    <t>UNISAN</t>
  </si>
  <si>
    <t>Unisan CES</t>
  </si>
  <si>
    <t>Unisan Integrated High School (Formerly Unisan NHS)</t>
  </si>
  <si>
    <t>Alat-alatin ES</t>
  </si>
  <si>
    <t>LOPEZ</t>
  </si>
  <si>
    <t>Jongo ES</t>
  </si>
  <si>
    <t>Mapulot ES</t>
  </si>
  <si>
    <t>Mapulot National High School</t>
  </si>
  <si>
    <t>Balele ES</t>
  </si>
  <si>
    <t>TY ROLLY</t>
  </si>
  <si>
    <t>Banjo East ES</t>
  </si>
  <si>
    <t>Laurel ES</t>
  </si>
  <si>
    <t>Mahabang Buhangin Elementary School</t>
  </si>
  <si>
    <t>Maugat ES</t>
  </si>
  <si>
    <t>Tapia ES</t>
  </si>
  <si>
    <t>Tinurik ES</t>
  </si>
  <si>
    <t>Tayabas City</t>
  </si>
  <si>
    <t>Luis Palad Integrated High School</t>
  </si>
  <si>
    <t>CITY OF TAYABAS</t>
  </si>
  <si>
    <t>TY QUINTA/ROLLY/ULYSSES</t>
  </si>
  <si>
    <t>Adriatico Memorial School</t>
  </si>
  <si>
    <t>TY QUINTA</t>
  </si>
  <si>
    <t>MARC JILL CONSTRUCTION</t>
  </si>
  <si>
    <t>Batino Elementary School</t>
  </si>
  <si>
    <t>Bucayao ES</t>
  </si>
  <si>
    <t>Caguisikan Eelementary School</t>
  </si>
  <si>
    <t>Camilmil Central School</t>
  </si>
  <si>
    <t>ETVR TRADING AND CONSTRUCTION</t>
  </si>
  <si>
    <t>Guinobatan Elementary School</t>
  </si>
  <si>
    <t>Gutad Elementary School</t>
  </si>
  <si>
    <t>Managpi National High School</t>
  </si>
  <si>
    <t>N. Aboboto Memorial School</t>
  </si>
  <si>
    <t>F.S. SUGAY CONSTRUCTION &amp; SUPPLIES</t>
  </si>
  <si>
    <t>Sta. Rita Elementary School</t>
  </si>
  <si>
    <t>Sto. Niño Elementary School</t>
  </si>
  <si>
    <t>Suqui Elementary School</t>
  </si>
  <si>
    <t>Marinduque</t>
  </si>
  <si>
    <t>Bamban Elementary School</t>
  </si>
  <si>
    <t>BOAC (Capital)</t>
  </si>
  <si>
    <t>2021-09-014</t>
  </si>
  <si>
    <t>GS MOTAR CONTRACTORS BUILDERS AND TRADING</t>
  </si>
  <si>
    <t>with time extension</t>
  </si>
  <si>
    <t>Don Luis Hidalgo MS</t>
  </si>
  <si>
    <t>SAWI ES</t>
  </si>
  <si>
    <t>BOAC NORTH</t>
  </si>
  <si>
    <t>CATUBUGAN ES</t>
  </si>
  <si>
    <t>BOAC SOUTH</t>
  </si>
  <si>
    <t>Pag-Asa ElmentarySchool</t>
  </si>
  <si>
    <t>YOOK ES</t>
  </si>
  <si>
    <t>Tiguion I ES</t>
  </si>
  <si>
    <t>GASAN</t>
  </si>
  <si>
    <t>MENDEZ ES</t>
  </si>
  <si>
    <t>MOGPOG</t>
  </si>
  <si>
    <t>PILI ES</t>
  </si>
  <si>
    <t>LIPA ELEMENTARY</t>
  </si>
  <si>
    <t>2021-10-019</t>
  </si>
  <si>
    <t>DEVILLA ES</t>
  </si>
  <si>
    <t>SANTA CRUZ EAST</t>
  </si>
  <si>
    <t>2021-09-017</t>
  </si>
  <si>
    <t>HAGUIMIT ES</t>
  </si>
  <si>
    <t>MAKAPUYAT NHS</t>
  </si>
  <si>
    <t>MASALUKOT ES</t>
  </si>
  <si>
    <t>BALIIS ES</t>
  </si>
  <si>
    <t>SANTA CRUZ NORTH</t>
  </si>
  <si>
    <t>BALOGO ES</t>
  </si>
  <si>
    <t>PUNONG ES</t>
  </si>
  <si>
    <t>GABALDON ES</t>
  </si>
  <si>
    <t>SANTA CRUZ SOUTH</t>
  </si>
  <si>
    <t>KAGANHAO ES</t>
  </si>
  <si>
    <t>MAKULAPNIT ES</t>
  </si>
  <si>
    <t>BONLIW ES</t>
  </si>
  <si>
    <t>TORRIJOS</t>
  </si>
  <si>
    <t>2021-09-018</t>
  </si>
  <si>
    <t>Bonliw National High School</t>
  </si>
  <si>
    <t>Kay Duke PS</t>
  </si>
  <si>
    <t>SIBUYAO NHS</t>
  </si>
  <si>
    <t>TORRIJOS CS</t>
  </si>
  <si>
    <t>Alipondo Elementary School</t>
  </si>
  <si>
    <t>Hawkstow Construction Development</t>
  </si>
  <si>
    <t>delay due to pandemic</t>
  </si>
  <si>
    <t>BAGONG SILANG ELEMENTARY SCHOOL</t>
  </si>
  <si>
    <t>Bagong Silang ES Cansilaw ANNEX</t>
  </si>
  <si>
    <t>Calintaan</t>
  </si>
  <si>
    <t>Concepcion ES</t>
  </si>
  <si>
    <t>Nayong Kalikasan Elementary School</t>
  </si>
  <si>
    <t>Nilapso ES</t>
  </si>
  <si>
    <t>Tanyag ES Annex - (Gutad PS)</t>
  </si>
  <si>
    <t>Cabag PS</t>
  </si>
  <si>
    <t>Magsaysay</t>
  </si>
  <si>
    <t>Canabang ES</t>
  </si>
  <si>
    <t>Tilaga ES</t>
  </si>
  <si>
    <t>Jose Lopez Elementary School</t>
  </si>
  <si>
    <t>Mendigorin Elementary School</t>
  </si>
  <si>
    <t>Rizal</t>
  </si>
  <si>
    <t>Pitogo Elementary School</t>
  </si>
  <si>
    <t>Rumbang ES</t>
  </si>
  <si>
    <t>Bangkal ES</t>
  </si>
  <si>
    <t>San Jose</t>
  </si>
  <si>
    <t>Bubog 1 ES</t>
  </si>
  <si>
    <t>Bunlao ES</t>
  </si>
  <si>
    <t>Camanggahan Elementary School</t>
  </si>
  <si>
    <t>G.E. Ramirez Memorial School</t>
  </si>
  <si>
    <t>Ipil ES</t>
  </si>
  <si>
    <t>Labangan ES</t>
  </si>
  <si>
    <t>MANGARIN ELEMENTARY SCHOOL</t>
  </si>
  <si>
    <t>Mapaya I ES</t>
  </si>
  <si>
    <t>San Agustin ES ANNEX (D-6)</t>
  </si>
  <si>
    <t>San Roque 1 ES</t>
  </si>
  <si>
    <t>Tadyawan Minority School</t>
  </si>
  <si>
    <t>Victoria</t>
  </si>
  <si>
    <t>Sept. 30, 2021</t>
  </si>
  <si>
    <t>QRF 2021-R IVB-Oriental Mindoro-028</t>
  </si>
  <si>
    <t>013-2021</t>
  </si>
  <si>
    <t>CMSEL Const. &amp; Developer</t>
  </si>
  <si>
    <t>Alimawan ES</t>
  </si>
  <si>
    <t>Bulalacao</t>
  </si>
  <si>
    <t>QRF 2021-R IVB-Oriental Mindoro-007</t>
  </si>
  <si>
    <t>011-2021</t>
  </si>
  <si>
    <t>ADL Constrak</t>
  </si>
  <si>
    <t>Balatasan ES</t>
  </si>
  <si>
    <t>QRF 2021-R IVB-Oriental Mindoro-018</t>
  </si>
  <si>
    <t>012-2021</t>
  </si>
  <si>
    <t>Bating ES</t>
  </si>
  <si>
    <t>QRF 2021-R IVB-Oriental Mindoro-010</t>
  </si>
  <si>
    <t>Bulalacao CS</t>
  </si>
  <si>
    <t>QRF 2021-R IVB-Oriental Mindoro-008</t>
  </si>
  <si>
    <t>009-2021</t>
  </si>
  <si>
    <t>Cabugao National High School</t>
  </si>
  <si>
    <t>QRF 2021-R IVB-Oriental Mindoro-005</t>
  </si>
  <si>
    <t>010-2021</t>
  </si>
  <si>
    <t>Maujao ES</t>
  </si>
  <si>
    <t>QRF 2021-R IVB-Oriental Mindoro-009</t>
  </si>
  <si>
    <t>Maujao NHS</t>
  </si>
  <si>
    <t>QRF 2021-R IVB-Oriental Mindoro-006</t>
  </si>
  <si>
    <t>008-2021</t>
  </si>
  <si>
    <t>CARMEN NATIONAL HIGH SCHOOL</t>
  </si>
  <si>
    <t>San Agustin</t>
  </si>
  <si>
    <t>TISOY / ROLLY</t>
  </si>
  <si>
    <t>INF-SQR-2021-06</t>
  </si>
  <si>
    <t>RG FLORENTINO CONSTRUCTION AND TRADING INC</t>
  </si>
  <si>
    <t>MARIGONDON NORTE ES</t>
  </si>
  <si>
    <t>San Andres</t>
  </si>
  <si>
    <t>TISOY</t>
  </si>
  <si>
    <t>INF-SQR-2021-04</t>
  </si>
  <si>
    <t>RMR CONSTRUCTION AND TRADING</t>
  </si>
  <si>
    <t>Marigondon Sur ES</t>
  </si>
  <si>
    <t>San Andres Central Elementary School</t>
  </si>
  <si>
    <t>INF-SQR-2021-05</t>
  </si>
  <si>
    <t>TRIPLE PEAK MOUNTAIN CONSTRUCTION AND SUPPLY</t>
  </si>
  <si>
    <t>San Andres NHS</t>
  </si>
  <si>
    <t>Sipaloc ES</t>
  </si>
  <si>
    <t>SIBUTAD</t>
  </si>
  <si>
    <t>QRF 2022 RIX - ZAMBOANGA DEL NORTE</t>
  </si>
  <si>
    <t>QRF 2022 RIX-ZDN-01</t>
  </si>
  <si>
    <t>July 6, 2021</t>
  </si>
  <si>
    <t>Cabasan National High School</t>
  </si>
  <si>
    <t>Balza Elementary School</t>
  </si>
  <si>
    <t>Malinao</t>
  </si>
  <si>
    <t>Baybay Elementary School</t>
  </si>
  <si>
    <t>Comun Elementary School</t>
  </si>
  <si>
    <t>Jonop Elementary School</t>
  </si>
  <si>
    <t>Matalipni Elementary School</t>
  </si>
  <si>
    <t>Tagoytoy Elementary School</t>
  </si>
  <si>
    <t>Cararayan-Naga Elementary School</t>
  </si>
  <si>
    <t>FROM REGULAR REPAIR 2021</t>
  </si>
  <si>
    <t>MAYONG ES</t>
  </si>
  <si>
    <t>Caguiba Elementary School</t>
  </si>
  <si>
    <t>Anislag National High School</t>
  </si>
  <si>
    <t>Malobago Elementary School</t>
  </si>
  <si>
    <t>Hologan Elementary School</t>
  </si>
  <si>
    <t>Liguan Elementary School</t>
  </si>
  <si>
    <t>Mancao Elementary School</t>
  </si>
  <si>
    <t>Pagcolbon Elementary School</t>
  </si>
  <si>
    <t>Rapu-Rapu Central School</t>
  </si>
  <si>
    <t>Sagrada Elementary School</t>
  </si>
  <si>
    <t>Balite Elementary School</t>
  </si>
  <si>
    <t>Guinobatan</t>
  </si>
  <si>
    <t>Talin-Talin Elementary School</t>
  </si>
  <si>
    <t>ALNAY ELEMENTARY SCHOOL</t>
  </si>
  <si>
    <t>BALOGO EAST ELEMENTARY SCHOOL</t>
  </si>
  <si>
    <t>TY NINA</t>
  </si>
  <si>
    <t>Oas South Central School</t>
  </si>
  <si>
    <t>reverted</t>
  </si>
  <si>
    <t>Not included in SARo</t>
  </si>
  <si>
    <t>repair</t>
  </si>
  <si>
    <t>Marigondon National High School</t>
  </si>
  <si>
    <t>Anopol Elementary School</t>
  </si>
  <si>
    <t>Apad Elementary School</t>
  </si>
  <si>
    <t>Cepres Elementary School</t>
  </si>
  <si>
    <t>Cotmon Elementary School</t>
  </si>
  <si>
    <t>Dalogo Elementary School</t>
  </si>
  <si>
    <t>Kinuartelan Elementary School</t>
  </si>
  <si>
    <t>La Medalla High School</t>
  </si>
  <si>
    <t>Lanigay High School</t>
  </si>
  <si>
    <t>Lidong Elementary School</t>
  </si>
  <si>
    <t>Luisevera Matza Elementary School</t>
  </si>
  <si>
    <t>Matacon Elementary School</t>
  </si>
  <si>
    <t>Maynaga Elementary School</t>
  </si>
  <si>
    <t>POLANGUI NORTH CENTRAL SCHOOL</t>
  </si>
  <si>
    <t>POLANGUI SOUTH CENTRAL SCHOOL</t>
  </si>
  <si>
    <t>Sugcad Elementary School</t>
  </si>
  <si>
    <t>Gonzalo Aler National High School</t>
  </si>
  <si>
    <t>San Antonio High School</t>
  </si>
  <si>
    <t>L. D. Bamba ES</t>
  </si>
  <si>
    <t>MAMPUNGO ELEMENTARY SCHOOL</t>
  </si>
  <si>
    <t>San Rafael ES</t>
  </si>
  <si>
    <t>Dumagmang Integrated School</t>
  </si>
  <si>
    <t>F. Caudilla E/S</t>
  </si>
  <si>
    <t>Kabungahan ES</t>
  </si>
  <si>
    <t>Labo Elementary school</t>
  </si>
  <si>
    <t>Malaya Integrated School</t>
  </si>
  <si>
    <t>Batobalani Elementary School</t>
  </si>
  <si>
    <t>Paracale Central School</t>
  </si>
  <si>
    <t>Bulala High School</t>
  </si>
  <si>
    <t>E.P. Borja High School</t>
  </si>
  <si>
    <t>M. Cacho ES</t>
  </si>
  <si>
    <t>Zantua-Abordo ES</t>
  </si>
  <si>
    <t>Eugenia Morana -  Quintela Memorial High School</t>
  </si>
  <si>
    <t>Gorgonio Obusan ES</t>
  </si>
  <si>
    <t>Gregorio Jardin ES</t>
  </si>
  <si>
    <t>Menandro Guinto ES</t>
  </si>
  <si>
    <t>Sabang National High School, Vinzons</t>
  </si>
  <si>
    <t>Sarah Jane Ferrer High School</t>
  </si>
  <si>
    <t>Basud National High School</t>
  </si>
  <si>
    <t>Mampili ES</t>
  </si>
  <si>
    <t>San Felipe ES</t>
  </si>
  <si>
    <t>Cobangbang Elementary School</t>
  </si>
  <si>
    <t>Daet ES</t>
  </si>
  <si>
    <t>Don Emiliano L. Pabico ES</t>
  </si>
  <si>
    <t>Manguisoc ES</t>
  </si>
  <si>
    <t>Manguisoc National High School</t>
  </si>
  <si>
    <t>Mercedes HS</t>
  </si>
  <si>
    <t>Salvacion (B) ES</t>
  </si>
  <si>
    <t>San Isidro High School</t>
  </si>
  <si>
    <t>Bernardo Olis ES</t>
  </si>
  <si>
    <t>Fabrica High School</t>
  </si>
  <si>
    <t>Casay ES</t>
  </si>
  <si>
    <t>2/17/2022</t>
  </si>
  <si>
    <t>2/25/2022</t>
  </si>
  <si>
    <t>2021-10-036</t>
  </si>
  <si>
    <t>7/27/2021</t>
  </si>
  <si>
    <t>7/5/2021</t>
  </si>
  <si>
    <t>8/16/2021</t>
  </si>
  <si>
    <t>10/14/2021</t>
  </si>
  <si>
    <t>11/19/2021</t>
  </si>
  <si>
    <t>Libmanan South CS</t>
  </si>
  <si>
    <t>3/29/2022</t>
  </si>
  <si>
    <t>2/28/2022</t>
  </si>
  <si>
    <t>2021-10-038</t>
  </si>
  <si>
    <t>11/29/2021</t>
  </si>
  <si>
    <t>Itulan ES</t>
  </si>
  <si>
    <t>2021-10-037</t>
  </si>
  <si>
    <t>JVM</t>
  </si>
  <si>
    <t>Pasacao CS</t>
  </si>
  <si>
    <t>Daculang Tubig ES</t>
  </si>
  <si>
    <t>Salvacion-Baybay Elementary School</t>
  </si>
  <si>
    <t>Calabanga</t>
  </si>
  <si>
    <t>3/19/2022</t>
  </si>
  <si>
    <t>3/3/2022</t>
  </si>
  <si>
    <t>20221-10-041</t>
  </si>
  <si>
    <t>Magarao National High School, Magarao</t>
  </si>
  <si>
    <t>Magarao</t>
  </si>
  <si>
    <t>Ocampo National High School</t>
  </si>
  <si>
    <t>202-10-040</t>
  </si>
  <si>
    <t>Pili National High School - Pili</t>
  </si>
  <si>
    <t>3/24/2022</t>
  </si>
  <si>
    <t>2021-10-039</t>
  </si>
  <si>
    <t>11/24/2021</t>
  </si>
  <si>
    <t>TGME</t>
  </si>
  <si>
    <t>V. Bagasina Sr. Memorial High School</t>
  </si>
  <si>
    <t>Guijalo National High School</t>
  </si>
  <si>
    <t>4/13/2022</t>
  </si>
  <si>
    <t>2021-10-043</t>
  </si>
  <si>
    <t>Hanopol ES</t>
  </si>
  <si>
    <t>Panicuan PS</t>
  </si>
  <si>
    <t>2/23/2022</t>
  </si>
  <si>
    <t>2021-10-044</t>
  </si>
  <si>
    <t>RD DAYAO</t>
  </si>
  <si>
    <t>Bantugan ES</t>
  </si>
  <si>
    <t>PRESENTACION</t>
  </si>
  <si>
    <t>2021-10-042</t>
  </si>
  <si>
    <t>Cagnipa ES</t>
  </si>
  <si>
    <t>Atulayan ES</t>
  </si>
  <si>
    <t>4/19/2022</t>
  </si>
  <si>
    <t>Bongalon ES</t>
  </si>
  <si>
    <t>Adiangao High School</t>
  </si>
  <si>
    <t>Gregorio O. Bercasio Memorial High School</t>
  </si>
  <si>
    <t>Ikpan ES</t>
  </si>
  <si>
    <t>2/10/2022</t>
  </si>
  <si>
    <t>2021-10-048</t>
  </si>
  <si>
    <t>3/10/2022</t>
  </si>
  <si>
    <t>2021-10-047</t>
  </si>
  <si>
    <t>Buhi North Central School</t>
  </si>
  <si>
    <t>3/15/2022</t>
  </si>
  <si>
    <t>2/15/2022</t>
  </si>
  <si>
    <t>2021-10-049</t>
  </si>
  <si>
    <t>11/15/2021</t>
  </si>
  <si>
    <t>3/16/2022</t>
  </si>
  <si>
    <t>2021-10-050</t>
  </si>
  <si>
    <t>11/16/2021</t>
  </si>
  <si>
    <t>San Vicente National High School - Buhi</t>
  </si>
  <si>
    <t>2021-10-046</t>
  </si>
  <si>
    <t>Lubgan Elementary  School</t>
  </si>
  <si>
    <t>Nabua National High School</t>
  </si>
  <si>
    <t>2021-10-045</t>
  </si>
  <si>
    <t>Bagamanoc CES</t>
  </si>
  <si>
    <t>BAGAMANOC</t>
  </si>
  <si>
    <t>Legazpi Premium Development Corporation</t>
  </si>
  <si>
    <t>Bugao National High School</t>
  </si>
  <si>
    <t>Hinipaan Elementary School</t>
  </si>
  <si>
    <t>Abihao ES</t>
  </si>
  <si>
    <t>BARAS</t>
  </si>
  <si>
    <t>Agban Central Elementary School</t>
  </si>
  <si>
    <t>Protech Construction &amp; Development Construction</t>
  </si>
  <si>
    <t>Agban NHS</t>
  </si>
  <si>
    <t>Baras CES</t>
  </si>
  <si>
    <t>Baras Rural DHS</t>
  </si>
  <si>
    <t>Benticayan ES</t>
  </si>
  <si>
    <t>Genitligan ES</t>
  </si>
  <si>
    <t>Macutal Elementary School</t>
  </si>
  <si>
    <t>Moning ES</t>
  </si>
  <si>
    <t>Paniquihan ES</t>
  </si>
  <si>
    <t>Putsan-Danao ES</t>
  </si>
  <si>
    <t>Sta. Maria ES</t>
  </si>
  <si>
    <t>Tilod ES</t>
  </si>
  <si>
    <t>Bote IS</t>
  </si>
  <si>
    <t>Cabugao IS</t>
  </si>
  <si>
    <t>Cagraray Elementary School</t>
  </si>
  <si>
    <t>Carorian ES</t>
  </si>
  <si>
    <t>Oguis ES</t>
  </si>
  <si>
    <t>Sipi ES</t>
  </si>
  <si>
    <t>Caramoran CES</t>
  </si>
  <si>
    <t>CARAMORAN</t>
  </si>
  <si>
    <t>Dariao NHS</t>
  </si>
  <si>
    <t>Guiamlong ES</t>
  </si>
  <si>
    <t>Obi ES</t>
  </si>
  <si>
    <t>Panique ES</t>
  </si>
  <si>
    <t>Biong ES</t>
  </si>
  <si>
    <t>GIGMOTO</t>
  </si>
  <si>
    <t>Dominador C. Guerrero ES</t>
  </si>
  <si>
    <t>Lourbel Construction &amp; Supply</t>
  </si>
  <si>
    <t>Dororian E/S</t>
  </si>
  <si>
    <t>Dororian NHS</t>
  </si>
  <si>
    <t>Gigmoto CES</t>
  </si>
  <si>
    <t>Bagawang ES</t>
  </si>
  <si>
    <t>PANDAN</t>
  </si>
  <si>
    <t>Leandro I.Verceles Sr. NHS</t>
  </si>
  <si>
    <t>Pandan CES</t>
  </si>
  <si>
    <t>Panganiban Central Elementary School</t>
  </si>
  <si>
    <t>PANGANIBAN</t>
  </si>
  <si>
    <t>Panganiban National High School</t>
  </si>
  <si>
    <t>San Miguel ES</t>
  </si>
  <si>
    <t>Batong Paloway ES</t>
  </si>
  <si>
    <t>GS Motar Builders Construction &amp; Trading</t>
  </si>
  <si>
    <t>Bislig ES</t>
  </si>
  <si>
    <t>Bon-ot ES</t>
  </si>
  <si>
    <t>Cabcab NHS</t>
  </si>
  <si>
    <t>Caragñag ES</t>
  </si>
  <si>
    <t>Catagbacan ES</t>
  </si>
  <si>
    <t>Codon ES</t>
  </si>
  <si>
    <t>Codon National High School</t>
  </si>
  <si>
    <t>Comagaycay ES</t>
  </si>
  <si>
    <t>Datag Elementary School</t>
  </si>
  <si>
    <t>JMA (Asgad) Elementary School</t>
  </si>
  <si>
    <t>Jose Rizal ES</t>
  </si>
  <si>
    <t>Manambrag ES</t>
  </si>
  <si>
    <t>Manambrag NHS</t>
  </si>
  <si>
    <t>Maygnaway ES</t>
  </si>
  <si>
    <t>Mayngaway NHS</t>
  </si>
  <si>
    <t>Palawig ES</t>
  </si>
  <si>
    <t>Puting Baybay ES</t>
  </si>
  <si>
    <t>Tibang ES</t>
  </si>
  <si>
    <t>Timbaan ES</t>
  </si>
  <si>
    <t>Tominawog ES</t>
  </si>
  <si>
    <t>Yocti ES</t>
  </si>
  <si>
    <t>Alma ES</t>
  </si>
  <si>
    <t>Balatohan ES</t>
  </si>
  <si>
    <t>Virac NRC Construction</t>
  </si>
  <si>
    <t>Boton PS</t>
  </si>
  <si>
    <t>Buhi Elementary School</t>
  </si>
  <si>
    <t>Caglatawan Elementary School</t>
  </si>
  <si>
    <t>Dayawa ES</t>
  </si>
  <si>
    <t>Katipunan ES</t>
  </si>
  <si>
    <t>Kilikilihan ES</t>
  </si>
  <si>
    <t>Mabato NHS (SMRDHS Annex)</t>
  </si>
  <si>
    <t>Obo ES</t>
  </si>
  <si>
    <t>Pacogon ES</t>
  </si>
  <si>
    <t>Paraiso-A Elementary School</t>
  </si>
  <si>
    <t>San Marcos ES</t>
  </si>
  <si>
    <t>San Miguel Rural DHS</t>
  </si>
  <si>
    <t>Siay Elementery School</t>
  </si>
  <si>
    <t>Solong PS</t>
  </si>
  <si>
    <t>Begonia ES</t>
  </si>
  <si>
    <t>Botinagan ES</t>
  </si>
  <si>
    <t>Tambongon CES</t>
  </si>
  <si>
    <t>Tinago Elementary School</t>
  </si>
  <si>
    <t>Villa Aurora Elementary School</t>
  </si>
  <si>
    <t>VIRAC</t>
  </si>
  <si>
    <t>Antipolo NHS</t>
  </si>
  <si>
    <t>Batag ES</t>
  </si>
  <si>
    <t>Bigaa ES</t>
  </si>
  <si>
    <t>Buyo Integrated School</t>
  </si>
  <si>
    <t>Calabnigan ES</t>
  </si>
  <si>
    <t>Virac Tridom Construction Corporation</t>
  </si>
  <si>
    <t>Calampong ES</t>
  </si>
  <si>
    <t>Calatagan ES</t>
  </si>
  <si>
    <t>Calatagan High School</t>
  </si>
  <si>
    <t>Capilihan ES</t>
  </si>
  <si>
    <t>A.V. Laynes Trading and Construction</t>
  </si>
  <si>
    <t>Casoocan ES</t>
  </si>
  <si>
    <t>Catanduanes NHS</t>
  </si>
  <si>
    <t>Dugui Too Elementary School</t>
  </si>
  <si>
    <t>Dugui Wala ES</t>
  </si>
  <si>
    <t>F. Tacorda Village ES</t>
  </si>
  <si>
    <t>Hawan ES</t>
  </si>
  <si>
    <t>Hawan Ilaya ES</t>
  </si>
  <si>
    <t>Hawan National High School</t>
  </si>
  <si>
    <t>Hicming ES</t>
  </si>
  <si>
    <t>Igang Elementary School</t>
  </si>
  <si>
    <t>Juan M. Alberto Memorial ES</t>
  </si>
  <si>
    <t>Magnesia ES</t>
  </si>
  <si>
    <t>Marilima ES</t>
  </si>
  <si>
    <t>Pajo San Isidro ES</t>
  </si>
  <si>
    <t>Palnab ES</t>
  </si>
  <si>
    <t>Palta ES</t>
  </si>
  <si>
    <t>Palta NHS</t>
  </si>
  <si>
    <t>Palta Saday ES</t>
  </si>
  <si>
    <t>San Isidro Village ES</t>
  </si>
  <si>
    <t>Sto. Cristo ES</t>
  </si>
  <si>
    <t>Talisoy ES</t>
  </si>
  <si>
    <t>Taytay ES</t>
  </si>
  <si>
    <t>Valencia ES</t>
  </si>
  <si>
    <t>Virac Pilot Elementary School</t>
  </si>
  <si>
    <t>Gogon Elementary School</t>
  </si>
  <si>
    <t>VIRAC (Capital)</t>
  </si>
  <si>
    <t>Simamla ES</t>
  </si>
  <si>
    <t>Iriga North CS</t>
  </si>
  <si>
    <t>Iriga South CS</t>
  </si>
  <si>
    <t>Bagumbayan CS</t>
  </si>
  <si>
    <t>Banquerohan ES</t>
  </si>
  <si>
    <t>Banquerohan National High School</t>
  </si>
  <si>
    <t>Taysan ES</t>
  </si>
  <si>
    <t>Amtic National High School</t>
  </si>
  <si>
    <t>Oma-Oma National High School</t>
  </si>
  <si>
    <t>INFRA 2021-08-024</t>
  </si>
  <si>
    <t>CAMSUR BICOL TRADING INC.</t>
  </si>
  <si>
    <t>2021-064</t>
  </si>
  <si>
    <t>Buenavista Integrated School (ES)</t>
  </si>
  <si>
    <t>INFRA 2021-10-037</t>
  </si>
  <si>
    <t>RPN CONSTRUCTION SERVICES</t>
  </si>
  <si>
    <t>San Fernando East ES</t>
  </si>
  <si>
    <t>2021-041</t>
  </si>
  <si>
    <t>MME CONSTRUCTION</t>
  </si>
  <si>
    <t>Jagna-an ES</t>
  </si>
  <si>
    <t>INFRA 2021-10-036</t>
  </si>
  <si>
    <t>Leonardo Barrun ES</t>
  </si>
  <si>
    <t>INFRA 2021-10-035</t>
  </si>
  <si>
    <t>2021-059</t>
  </si>
  <si>
    <t>Halabangbaybay National High School</t>
  </si>
  <si>
    <t>Maximino S. Lazaro Integrated School</t>
  </si>
  <si>
    <t>Patrocenio G. Dela Torre Elementary School</t>
  </si>
  <si>
    <t>Rizal Elementary School</t>
  </si>
  <si>
    <t>San Pascual National High School</t>
  </si>
  <si>
    <t>Sulficio Elliot ES</t>
  </si>
  <si>
    <t>Nabongsoran High School</t>
  </si>
  <si>
    <t>INFRA 2021-10-038</t>
  </si>
  <si>
    <t>3R3M CONSTRUCTION AND SUPPLY</t>
  </si>
  <si>
    <t>2021-046</t>
  </si>
  <si>
    <t>SANSA CONSTRUCTION &amp; SUPPLY</t>
  </si>
  <si>
    <t>Rizal PS</t>
  </si>
  <si>
    <t>Tubigan Elementary School</t>
  </si>
  <si>
    <t>PIO V. CORPUZ (LIMBUHAN)</t>
  </si>
  <si>
    <t>2021-047</t>
  </si>
  <si>
    <t>L2A CONSTRUCTION</t>
  </si>
  <si>
    <t>CITY OF MASBATE (Capital)</t>
  </si>
  <si>
    <t>Calolod Elementary School</t>
  </si>
  <si>
    <t>Concepcion Grande ES</t>
  </si>
  <si>
    <t>Dr. Domingo G. Abcede Elementary School</t>
  </si>
  <si>
    <t>Naga Central School II</t>
  </si>
  <si>
    <t>Sta.Cruz Elementary School</t>
  </si>
  <si>
    <t>San Rafael High School</t>
  </si>
  <si>
    <t>21-07-006-01</t>
  </si>
  <si>
    <t>Sto. Domingo ES (Lamboon)</t>
  </si>
  <si>
    <t>21-07-006-02</t>
  </si>
  <si>
    <t>Talaonga ES</t>
  </si>
  <si>
    <t>21-07-006-03</t>
  </si>
  <si>
    <t>Araphil Construction and Development Corp.</t>
  </si>
  <si>
    <t>August 9, 2021</t>
  </si>
  <si>
    <t>August 12, 2021</t>
  </si>
  <si>
    <t>August 16, 2021</t>
  </si>
  <si>
    <t>Camsur Bicol Trading INC</t>
  </si>
  <si>
    <t>temporarily stopped</t>
  </si>
  <si>
    <t>Bibincahan Elementary School</t>
  </si>
  <si>
    <t>NJNY Construction &amp; Supply</t>
  </si>
  <si>
    <t>Gatbo Elementary School</t>
  </si>
  <si>
    <t>Osiao Paglingap National High School</t>
  </si>
  <si>
    <t>July 20-August 9, 2021</t>
  </si>
  <si>
    <t>July 14, 2021</t>
  </si>
  <si>
    <t>Jayro Construction &amp; Supply</t>
  </si>
  <si>
    <t>Sorsogon East Central School</t>
  </si>
  <si>
    <t>San Lorenzo National High School</t>
  </si>
  <si>
    <t>Tabaco South CES</t>
  </si>
  <si>
    <t>Region X</t>
  </si>
  <si>
    <t>Camiguin</t>
  </si>
  <si>
    <t>Mambajao NHS</t>
  </si>
  <si>
    <t>MAMBAJAO (Capital)</t>
  </si>
  <si>
    <t>DAMAGED CLASSROOMS DUE TO TREES TOPPLED OVER IT (STRONG WINDS)</t>
  </si>
  <si>
    <t>QRF 2021 - R X - Camiguin - 003</t>
  </si>
  <si>
    <t>Infra-01-02-2021</t>
  </si>
  <si>
    <t>JAPUZ JANSOL ENTERPRISES</t>
  </si>
  <si>
    <t>Tupsan ES</t>
  </si>
  <si>
    <t>QRF 2021 - R X - Camiguin - 002</t>
  </si>
  <si>
    <t>Infra-01-03-2021</t>
  </si>
  <si>
    <t>QRF 2021 - R X - Camiguin - 004</t>
  </si>
  <si>
    <t>Minkonstrak Eng'g. &amp; Gen. Srvcs.</t>
  </si>
  <si>
    <t>Subocan ES</t>
  </si>
  <si>
    <t>SAGAY</t>
  </si>
  <si>
    <t>QRF 2021 - R X - Camiguin - 001</t>
  </si>
  <si>
    <t>Infra-01-04-2021</t>
  </si>
  <si>
    <t>Boliney CS</t>
  </si>
  <si>
    <t>BOLINEY</t>
  </si>
  <si>
    <t>Others</t>
  </si>
  <si>
    <t>Pasil CS (Malucsad Annex)</t>
  </si>
  <si>
    <t>Agawa National High School</t>
  </si>
  <si>
    <t>NEW CONSTRUCTION</t>
  </si>
  <si>
    <t>INF-2021 QNC-001</t>
  </si>
  <si>
    <t>Batakagan Construction</t>
  </si>
  <si>
    <t>with 19 days time extension, 45 days LD</t>
  </si>
  <si>
    <t>Bulanao Central School</t>
  </si>
  <si>
    <t>REPAIR/ REHABILITATION</t>
  </si>
  <si>
    <t>Bulo National High School</t>
  </si>
  <si>
    <t>Magabbangon Elementary School</t>
  </si>
  <si>
    <t>Tannubong Elementary School</t>
  </si>
  <si>
    <t>Agusan del Norte</t>
  </si>
  <si>
    <t>Kitcharao CES</t>
  </si>
  <si>
    <t>KITCHARAO</t>
  </si>
  <si>
    <t>Panaytayon ES</t>
  </si>
  <si>
    <t>REMEDIOS T. ROMUALDEZ</t>
  </si>
  <si>
    <t>Cabadbaran City</t>
  </si>
  <si>
    <t>North Cabadbaran CES</t>
  </si>
  <si>
    <t>CITY OF CABADBARAN</t>
  </si>
  <si>
    <t>South Cabadbaran CES</t>
  </si>
  <si>
    <t>Dinagat Island</t>
  </si>
  <si>
    <t>Rizal Central Elementary School</t>
  </si>
  <si>
    <t>BASILISA (RIZAL)</t>
  </si>
  <si>
    <t>INFRA22 -004-08</t>
  </si>
  <si>
    <t>WINDFALL CONSTRUCTION</t>
  </si>
  <si>
    <t>Roma National High School</t>
  </si>
  <si>
    <t>realigned from rizal ces to roman nhs</t>
  </si>
  <si>
    <t>Tag-abaca Central Elementary School</t>
  </si>
  <si>
    <t>INFRA22 -004-17</t>
  </si>
  <si>
    <t>J-R3 CONSTRUCTION</t>
  </si>
  <si>
    <t>CAPJ</t>
  </si>
  <si>
    <t>Cagdianao Central Elementary School</t>
  </si>
  <si>
    <t>CAGDIANAO</t>
  </si>
  <si>
    <t>INFRA22 -004-15</t>
  </si>
  <si>
    <t>RJB CONSTRUCTION</t>
  </si>
  <si>
    <t>Longos Primary School</t>
  </si>
  <si>
    <t>Ongoing</t>
  </si>
  <si>
    <t>REALIGNED from Loreto CES to Longons PS</t>
  </si>
  <si>
    <t>Dinagat Central Elementary School</t>
  </si>
  <si>
    <t>DINAGAT</t>
  </si>
  <si>
    <t>INFRA22 -004-04</t>
  </si>
  <si>
    <t>INFRA22 -004-03</t>
  </si>
  <si>
    <t>ALGAMON CONSTRUCTION</t>
  </si>
  <si>
    <t>Dinagat School of Fisheries</t>
  </si>
  <si>
    <t>INFRA22 -004-02</t>
  </si>
  <si>
    <t>CARTESAN BUILDERS</t>
  </si>
  <si>
    <t>Albor Central Elementary School</t>
  </si>
  <si>
    <t>LIBJO (ALBOR)</t>
  </si>
  <si>
    <t>Bolodbolod Central Elementary School</t>
  </si>
  <si>
    <t>INFRA22 -004-12</t>
  </si>
  <si>
    <t>INFRA22 -004-13</t>
  </si>
  <si>
    <t>Plaridel Elementary School</t>
  </si>
  <si>
    <t>INFRA22 -004-14</t>
  </si>
  <si>
    <t>ARDRAW CONSTRUCTION</t>
  </si>
  <si>
    <t>Loreto Central Elementary School</t>
  </si>
  <si>
    <t>LORETO</t>
  </si>
  <si>
    <t>INFRA22 -004-07</t>
  </si>
  <si>
    <t>WINDFALL</t>
  </si>
  <si>
    <t>Aurelio Elementary School</t>
  </si>
  <si>
    <t>SAN JOSE (Capital)</t>
  </si>
  <si>
    <t>realigned from cab-ilan to aurelio</t>
  </si>
  <si>
    <t>San Jose CES-SPED Center</t>
  </si>
  <si>
    <t>INFRA22 -004-09</t>
  </si>
  <si>
    <t>AMA CONSTRUCTION</t>
  </si>
  <si>
    <t>Tubajon Central Elementary School</t>
  </si>
  <si>
    <t>TUBAJON</t>
  </si>
  <si>
    <t>INFRA22 -004-05</t>
  </si>
  <si>
    <t>INFRA22 -004-06</t>
  </si>
  <si>
    <t>Siargao</t>
  </si>
  <si>
    <t>BURGOS</t>
  </si>
  <si>
    <t>Bitaug Elementary School</t>
  </si>
  <si>
    <t>Burgos Central Elementary School</t>
  </si>
  <si>
    <t>Burgos National High School</t>
  </si>
  <si>
    <t>Matin-ao Elementary School</t>
  </si>
  <si>
    <t>Dapa Central Elementary School &amp; SPED Center</t>
  </si>
  <si>
    <t>DAPA</t>
  </si>
  <si>
    <t>Sayak Elementary School</t>
  </si>
  <si>
    <t>DEL CARMEN</t>
  </si>
  <si>
    <t>Bongdo Elementary School</t>
  </si>
  <si>
    <t>SAN BENITO</t>
  </si>
  <si>
    <t>Maribojoc Elementary School</t>
  </si>
  <si>
    <t>Nuevo Campo Elementary Schoool</t>
  </si>
  <si>
    <t>under posqua</t>
  </si>
  <si>
    <t>San Benito Central Elementary School</t>
  </si>
  <si>
    <t>San Benito National High School</t>
  </si>
  <si>
    <t>Nueva Estrella Central Elementary School</t>
  </si>
  <si>
    <t>SOCORRO</t>
  </si>
  <si>
    <t>Socorro Central Elementary School and SPED Center</t>
  </si>
  <si>
    <t>C.V. Diez Mem. CES</t>
  </si>
  <si>
    <t>E-JOB CONSTRUCTION &amp; SUPPLY, OPC</t>
  </si>
  <si>
    <t>EYT CONSTRUCTION &amp; SUPPLY</t>
  </si>
  <si>
    <t>Canlanipa Central Elementary School</t>
  </si>
  <si>
    <t>Mat-i Central Elementary School</t>
  </si>
  <si>
    <t>J-R3 CONSTRUCTION &amp; SUPPLY</t>
  </si>
  <si>
    <t>RJB CONSTRUCTION AND SUPPLY</t>
  </si>
  <si>
    <t>Surigao City CES</t>
  </si>
  <si>
    <t>P &amp; G CONSTRUCTION &amp; SUPPLY</t>
  </si>
  <si>
    <t>AMALGO CONSTRUCTION</t>
  </si>
  <si>
    <t>Surigao West Central Elementary School</t>
  </si>
  <si>
    <t>Surigao del Norte</t>
  </si>
  <si>
    <t>Bacuag CES</t>
  </si>
  <si>
    <t>BACUAG</t>
  </si>
  <si>
    <t>003-QRF 2022-CARAGA</t>
  </si>
  <si>
    <t>018-2022</t>
  </si>
  <si>
    <t>JJRC CONSTRUCTION AND SUPPLY</t>
  </si>
  <si>
    <t>015-QRF 2022-CARAGA</t>
  </si>
  <si>
    <t>Campo ES</t>
  </si>
  <si>
    <t>004-QRF 2022-CARAGA</t>
  </si>
  <si>
    <t>For Rebid</t>
  </si>
  <si>
    <t>016-QRF 2022-CARAGA</t>
  </si>
  <si>
    <t>Claver Central Elementary School</t>
  </si>
  <si>
    <t>CLAVER</t>
  </si>
  <si>
    <t>007-QRF 2022-CARAGA</t>
  </si>
  <si>
    <t>021-2022</t>
  </si>
  <si>
    <t>SEGUA CONSTRUCTION AND ENTERPRISES</t>
  </si>
  <si>
    <t>018-QRF 2022-CARAGA</t>
  </si>
  <si>
    <t>Gigaquit Central Elementary School</t>
  </si>
  <si>
    <t>GIGAQUIT</t>
  </si>
  <si>
    <t>008-QRF 2022-CARAGA</t>
  </si>
  <si>
    <t>019-QRF 2022-CARAGA</t>
  </si>
  <si>
    <t>Mainit CES</t>
  </si>
  <si>
    <t>MAINIT</t>
  </si>
  <si>
    <t>011-QRF 2022-CARAGA</t>
  </si>
  <si>
    <t>MICAH CONSTRUCTION</t>
  </si>
  <si>
    <t>022-QRF 2022-CARAGA</t>
  </si>
  <si>
    <t>Matin-ao CES</t>
  </si>
  <si>
    <t>012-QRF 2022-CARAGA</t>
  </si>
  <si>
    <t>For, reconsideration of the 2nd lowest bidder</t>
  </si>
  <si>
    <t>023-QRF 2022-CARAGA</t>
  </si>
  <si>
    <t>Placer Central Elementary School</t>
  </si>
  <si>
    <t>009-QRF 2022-CARAGA</t>
  </si>
  <si>
    <t>022-2022</t>
  </si>
  <si>
    <t>DJNC BUILDERS</t>
  </si>
  <si>
    <t>020-QRF 2022-CARAGA</t>
  </si>
  <si>
    <t>Placer West CES</t>
  </si>
  <si>
    <t>010-QRF 2022-CARAGA</t>
  </si>
  <si>
    <t>023-2022</t>
  </si>
  <si>
    <t>021-QRF 2022-CARAGA</t>
  </si>
  <si>
    <t>Anao-aon CES</t>
  </si>
  <si>
    <t>SAN FRANCISCO (ANAO-AON)</t>
  </si>
  <si>
    <t>001-QRF 2022-CARAGA</t>
  </si>
  <si>
    <t>016-2022</t>
  </si>
  <si>
    <t>BAMBOE CONSTRUCTION AND SUPPLY</t>
  </si>
  <si>
    <t>013-QRF 2022-CARAGA</t>
  </si>
  <si>
    <t>ROMZ BUILDERS</t>
  </si>
  <si>
    <t>Banbanon ES</t>
  </si>
  <si>
    <t>002-QRF 2022-CARAGA</t>
  </si>
  <si>
    <t>017-2022</t>
  </si>
  <si>
    <t>3C'SL CONSTRUCTION AND SUPPLY</t>
  </si>
  <si>
    <t>014-QRF 2022-CARAGA</t>
  </si>
  <si>
    <t>EYT CONSTRUCTION</t>
  </si>
  <si>
    <t>Dakung Patag ES</t>
  </si>
  <si>
    <t>SISON</t>
  </si>
  <si>
    <t>006-QRF 2022-CARAGA</t>
  </si>
  <si>
    <t>020-2022</t>
  </si>
  <si>
    <t>JR3 CONSTRUCTION AND SUPPLY</t>
  </si>
  <si>
    <t>Sison CES</t>
  </si>
  <si>
    <t>005-QRF 2022-CARAGA</t>
  </si>
  <si>
    <t>019-2022</t>
  </si>
  <si>
    <t>017-QRF 2022-CARAGA</t>
  </si>
  <si>
    <t>FHD CONSTRUCTION AND SUPPLY</t>
  </si>
  <si>
    <t>Manila</t>
  </si>
  <si>
    <t>Jose P. Laurel High School</t>
  </si>
  <si>
    <t>TONDO</t>
  </si>
  <si>
    <t>Sherf Builders Corporation</t>
  </si>
  <si>
    <t>Candon City</t>
  </si>
  <si>
    <t>Candon South Central School SPED Center</t>
  </si>
  <si>
    <t>CITY OF CANDON</t>
  </si>
  <si>
    <t>Bacnotan Central School</t>
  </si>
  <si>
    <t>BACNOTAN</t>
  </si>
  <si>
    <t>QRF2022-RO1-LU-01</t>
  </si>
  <si>
    <t>J.A. OLIVAR ENGINEERING DESIGN, CONSTRUCTION AND SUPPLIES</t>
  </si>
  <si>
    <t>Balaoan CES</t>
  </si>
  <si>
    <t>BALAOAN</t>
  </si>
  <si>
    <t>QRF2022-RO1-LU-02</t>
  </si>
  <si>
    <t>J.M.B.M. CONSTRUCTION</t>
  </si>
  <si>
    <t>Bauang North CS</t>
  </si>
  <si>
    <t>BAUANG</t>
  </si>
  <si>
    <t>QRF2022-RO1-LU-03</t>
  </si>
  <si>
    <t>Laoag City</t>
  </si>
  <si>
    <t>Sto. Nino Elementary School</t>
  </si>
  <si>
    <t>LAOAG CITY (Capital)</t>
  </si>
  <si>
    <t>NTP Issued</t>
  </si>
  <si>
    <t>Batanes</t>
  </si>
  <si>
    <t>Basco Central School</t>
  </si>
  <si>
    <t>BASCO (Capital)</t>
  </si>
  <si>
    <t>with RTA</t>
  </si>
  <si>
    <t>Batanes National Science High School</t>
  </si>
  <si>
    <t>Raele Integrated School</t>
  </si>
  <si>
    <t>Itbayat</t>
  </si>
  <si>
    <t>Mahatao Elementary School</t>
  </si>
  <si>
    <t>Mahatao</t>
  </si>
  <si>
    <t>Bilogbilog Elementary School</t>
  </si>
  <si>
    <t>Araceli Central School</t>
  </si>
  <si>
    <t>ARACELI</t>
  </si>
  <si>
    <t>Araceli North Central School</t>
  </si>
  <si>
    <t>Tinintinan Elementary School</t>
  </si>
  <si>
    <t>Dumaran CS</t>
  </si>
  <si>
    <t>DUMARAN</t>
  </si>
  <si>
    <t>Roxas North CS</t>
  </si>
  <si>
    <t>San Dionisio Elementary School</t>
  </si>
  <si>
    <t>Bunuangin ES</t>
  </si>
  <si>
    <t>Caruray National High School</t>
  </si>
  <si>
    <t>Casoyan ES</t>
  </si>
  <si>
    <t>New Caruray Elementary School</t>
  </si>
  <si>
    <t>suspended, will resume after holyweek</t>
  </si>
  <si>
    <t>2022-11-006-INFRA</t>
  </si>
  <si>
    <t>2022-11-006-INFRA - LOT 3</t>
  </si>
  <si>
    <t>EM Abin Trading and Construction</t>
  </si>
  <si>
    <t>Bato CS</t>
  </si>
  <si>
    <t>TAYTAY</t>
  </si>
  <si>
    <t>2022-11-006-INFRA - LOT 1</t>
  </si>
  <si>
    <t>Maryknoll Builders &amp; Supply</t>
  </si>
  <si>
    <t>Central Taytay NHS</t>
  </si>
  <si>
    <t>Judge Cesar L. Rodriguez ES</t>
  </si>
  <si>
    <t>Langogan ES</t>
  </si>
  <si>
    <t>Salvacion CS</t>
  </si>
  <si>
    <t>Sept. 24, 2023</t>
  </si>
  <si>
    <t>Infra 2022-11-002</t>
  </si>
  <si>
    <t>Nov. 29, 2022</t>
  </si>
  <si>
    <t>Dec. 6, 2022</t>
  </si>
  <si>
    <t>GS MOTAR BUILDERS CONSTRUCTION &amp; TRADING</t>
  </si>
  <si>
    <t>New Siquijor ES</t>
  </si>
  <si>
    <t>MUTIA</t>
  </si>
  <si>
    <t>QRF 2022 - RIX - ZAMBOANGA DEL NORTE</t>
  </si>
  <si>
    <t>QRF2022-R IX-ZDN-1</t>
  </si>
  <si>
    <t>Sept. 12, 2022</t>
  </si>
  <si>
    <t>YSL Builders</t>
  </si>
  <si>
    <t>Sept. 23, 2022</t>
  </si>
  <si>
    <t>Smart Move Builders</t>
  </si>
  <si>
    <t>Calilic ES</t>
  </si>
  <si>
    <t>Delapa ES</t>
  </si>
  <si>
    <t>Kanim ES</t>
  </si>
  <si>
    <t>Libay ES</t>
  </si>
  <si>
    <t>Mandih CS</t>
  </si>
  <si>
    <t>SINDANGAN</t>
  </si>
  <si>
    <t>MJMARI Builders and Development Corporation</t>
  </si>
  <si>
    <t>Labason CS</t>
  </si>
  <si>
    <t>LABASON</t>
  </si>
  <si>
    <t>Bacong CS</t>
  </si>
  <si>
    <t>SALUG</t>
  </si>
  <si>
    <t>Bago City</t>
  </si>
  <si>
    <t>Ramon Torres Ma-ao Sugar Central NHS</t>
  </si>
  <si>
    <t>BAGO CITY</t>
  </si>
  <si>
    <t>Bago-QRF-2022-C1</t>
  </si>
  <si>
    <t>002-2023</t>
  </si>
  <si>
    <t>Sunshine Sapphire Construction and Supply, Inc.</t>
  </si>
  <si>
    <t>Ramon Torres NHS</t>
  </si>
  <si>
    <t>Punchlisted items were not completely rectified by the contractor</t>
  </si>
  <si>
    <t>Supang Central School</t>
  </si>
  <si>
    <t>05-2022-lot 1</t>
  </si>
  <si>
    <t>No. 05-A-2022</t>
  </si>
  <si>
    <t>ALJ Construction and Supply</t>
  </si>
  <si>
    <t>Nueva Valencia Central School</t>
  </si>
  <si>
    <t>NUEVA VALENCIA</t>
  </si>
  <si>
    <t>05-2022-lot2</t>
  </si>
  <si>
    <t>No. 05-B-2022</t>
  </si>
  <si>
    <t>Ayangan Elementary School</t>
  </si>
  <si>
    <t>SIBUNAG</t>
  </si>
  <si>
    <t>05-2022-lot3</t>
  </si>
  <si>
    <t>No. 05-C-2022</t>
  </si>
  <si>
    <t>IJOJPA Construction</t>
  </si>
  <si>
    <t>Miagao Central Elementary School</t>
  </si>
  <si>
    <t>MIAGAO</t>
  </si>
  <si>
    <t>QRF2022-RVI-022-ILOILO-L1</t>
  </si>
  <si>
    <t>San Joaquin Central Elementary School</t>
  </si>
  <si>
    <t>SAN JOAQUIN</t>
  </si>
  <si>
    <t>Kabankalan City</t>
  </si>
  <si>
    <t>Bugtong ES</t>
  </si>
  <si>
    <t>CITY OF KABANKALAN</t>
  </si>
  <si>
    <t>rism builders and construction services inc</t>
  </si>
  <si>
    <t>La Carlota City</t>
  </si>
  <si>
    <t>Haguimit ES II</t>
  </si>
  <si>
    <t>LA CARLOTA CITY</t>
  </si>
  <si>
    <t>Alesca Construction Services</t>
  </si>
  <si>
    <t>On -going, with approved time extension</t>
  </si>
  <si>
    <t>Negros Occidental</t>
  </si>
  <si>
    <t>Calatrava I Central School</t>
  </si>
  <si>
    <t>CALATRAVA</t>
  </si>
  <si>
    <t>22-06-57</t>
  </si>
  <si>
    <t>22-12-002</t>
  </si>
  <si>
    <t>Sept. 8, 2022</t>
  </si>
  <si>
    <t>Dec.5, 2022</t>
  </si>
  <si>
    <t>CGGFR CONSTRUCTION AND CONSTRUCTION SUPPLY</t>
  </si>
  <si>
    <t>Toboso CS</t>
  </si>
  <si>
    <t>TOBOSO</t>
  </si>
  <si>
    <t>22-05-20</t>
  </si>
  <si>
    <t>22-10-003</t>
  </si>
  <si>
    <t>TACOLOD ENTERPRISES INC.</t>
  </si>
  <si>
    <t>subject for final inspection</t>
  </si>
  <si>
    <t>Candoni CES</t>
  </si>
  <si>
    <t>CANDONI</t>
  </si>
  <si>
    <t>22-07-24</t>
  </si>
  <si>
    <t>22-10-004</t>
  </si>
  <si>
    <t>Sept. 18, 2022</t>
  </si>
  <si>
    <t>#############</t>
  </si>
  <si>
    <t>resumed</t>
  </si>
  <si>
    <t>Inayauan CES</t>
  </si>
  <si>
    <t>CAUAYAN</t>
  </si>
  <si>
    <t>22-07-05</t>
  </si>
  <si>
    <t>22-10-005</t>
  </si>
  <si>
    <t>Sept. 15, 2022</t>
  </si>
  <si>
    <t>EVERACTIVE CONSTRUCTION AND ENGINEERING SERVICES</t>
  </si>
  <si>
    <t>22-07-23</t>
  </si>
  <si>
    <t>22-10-006</t>
  </si>
  <si>
    <t>Sept. 13, 2022</t>
  </si>
  <si>
    <t>San Carlos City</t>
  </si>
  <si>
    <t>Prosperidad ES</t>
  </si>
  <si>
    <t>SAN CARLOS CITY</t>
  </si>
  <si>
    <t>QRF 2022-RVI-SAN CARLOS CITY-003(BATCH1, Typoon oditte</t>
  </si>
  <si>
    <t>PAR Builder and Construction Supply, Corp.</t>
  </si>
  <si>
    <t>realigned change physical target same school</t>
  </si>
  <si>
    <t>Silay City</t>
  </si>
  <si>
    <t>Guimbala-on ES</t>
  </si>
  <si>
    <t>SILAY CITY</t>
  </si>
  <si>
    <t>R6-D18-QRF2022-GES</t>
  </si>
  <si>
    <t>RISM BUILDERS AND CONSTRUCTION SERVICES, INC.</t>
  </si>
  <si>
    <t>Waiting for approval of variation order</t>
  </si>
  <si>
    <t>Sipalay City</t>
  </si>
  <si>
    <t>Binulig ES</t>
  </si>
  <si>
    <t>CITY OF SIPALAY</t>
  </si>
  <si>
    <t>Region VII</t>
  </si>
  <si>
    <t>Bais City</t>
  </si>
  <si>
    <t>Lo-oc ES</t>
  </si>
  <si>
    <t>BAIS CITY</t>
  </si>
  <si>
    <t>Per Construction and Supply</t>
  </si>
  <si>
    <t>Bayawan City</t>
  </si>
  <si>
    <t>Bayawan City East Central School</t>
  </si>
  <si>
    <t>CITY OF BAYAWAN (TULONG)</t>
  </si>
  <si>
    <t>RISM Builders</t>
  </si>
  <si>
    <t>Bohol</t>
  </si>
  <si>
    <t>Calape Central ES</t>
  </si>
  <si>
    <t>CALAPE</t>
  </si>
  <si>
    <t>ONGOING POST QUA</t>
  </si>
  <si>
    <t>Catigbian Central ES</t>
  </si>
  <si>
    <t>CATIGBIAN</t>
  </si>
  <si>
    <t>one contract only</t>
  </si>
  <si>
    <t>Catigbian West Central ES</t>
  </si>
  <si>
    <t>Loon North Central ES</t>
  </si>
  <si>
    <t>LOON</t>
  </si>
  <si>
    <t>Loon South Central ES</t>
  </si>
  <si>
    <t>Maribojoc Central Elementary School</t>
  </si>
  <si>
    <t>MARIBOJOC</t>
  </si>
  <si>
    <t>Tubigon West Central ES</t>
  </si>
  <si>
    <t>TUBIGON</t>
  </si>
  <si>
    <t>Tubigon West Central HS</t>
  </si>
  <si>
    <t>Buenavista CES</t>
  </si>
  <si>
    <t>San Miguel-Puertos HS</t>
  </si>
  <si>
    <t>DAGOHOY</t>
  </si>
  <si>
    <t>Danao Central Elementary School</t>
  </si>
  <si>
    <t>DANAO</t>
  </si>
  <si>
    <t>realigned scope of works same school</t>
  </si>
  <si>
    <t>Rowena Heights Elementary School</t>
  </si>
  <si>
    <t>realigned from cansibuan ps</t>
  </si>
  <si>
    <t>Getafe Central ES</t>
  </si>
  <si>
    <t>GETAFE</t>
  </si>
  <si>
    <t>Inabanga South Central Elementary School</t>
  </si>
  <si>
    <t>INABANGA</t>
  </si>
  <si>
    <t>President Carlos P. Garcia Central Elementary School</t>
  </si>
  <si>
    <t>PRES. CARLOS P. GARCIA (PITOGO)</t>
  </si>
  <si>
    <t>60 DAYS EXT(WARNING FOR TERMINATION)</t>
  </si>
  <si>
    <t>San Miguel Central ES</t>
  </si>
  <si>
    <t>Talibon Central ES</t>
  </si>
  <si>
    <t>TALIBON</t>
  </si>
  <si>
    <t>TALIBON II CENTRAL ES</t>
  </si>
  <si>
    <t>TRINIDAD</t>
  </si>
  <si>
    <t>San Pascual National Agr'l HS</t>
  </si>
  <si>
    <t>UBAY</t>
  </si>
  <si>
    <t>FOR PUCNHLISTING</t>
  </si>
  <si>
    <t>Ubay Central ES</t>
  </si>
  <si>
    <t>Ubay II Central ES (Biabas CES )</t>
  </si>
  <si>
    <t>Alicia Central Elem.</t>
  </si>
  <si>
    <t>Alicia CES Annex</t>
  </si>
  <si>
    <t>Alicia Technical-Voc'l HS</t>
  </si>
  <si>
    <t>Carmen West Central ES</t>
  </si>
  <si>
    <t>CARMEN</t>
  </si>
  <si>
    <t>Duero Central ES</t>
  </si>
  <si>
    <t>DUERO</t>
  </si>
  <si>
    <t>Garcia-Hernandez Central ES</t>
  </si>
  <si>
    <t>GARCIA HERNANDEZ</t>
  </si>
  <si>
    <t>Lila Central ES</t>
  </si>
  <si>
    <t>LILA</t>
  </si>
  <si>
    <t>Loboc Central Elementary School</t>
  </si>
  <si>
    <t>LOBOC</t>
  </si>
  <si>
    <t>60 DAYS EXT</t>
  </si>
  <si>
    <t>Sierra Bullones Central ES</t>
  </si>
  <si>
    <t>SIERRA BULLONES</t>
  </si>
  <si>
    <t>Valencia Central Elementary School</t>
  </si>
  <si>
    <t>VALENCIA</t>
  </si>
  <si>
    <t>Carcar City</t>
  </si>
  <si>
    <t>Tuyom National High School</t>
  </si>
  <si>
    <t>CITY OF CARCAR</t>
  </si>
  <si>
    <t>Cebu</t>
  </si>
  <si>
    <t>BARILI CES</t>
  </si>
  <si>
    <t>BARILI</t>
  </si>
  <si>
    <t>CY 2022 QRF DEPED</t>
  </si>
  <si>
    <t>CY 2022 QRF-DEPED-R7-CEBU-04</t>
  </si>
  <si>
    <t>JULY 19, 2023</t>
  </si>
  <si>
    <t>JULY 26, 2023</t>
  </si>
  <si>
    <t>AUGUST 07, 2023</t>
  </si>
  <si>
    <t>AUGUST 29, 2023</t>
  </si>
  <si>
    <t>RT CONSTRUCTION</t>
  </si>
  <si>
    <t>GUIBUANGAN CS</t>
  </si>
  <si>
    <t>CY 2022 QRF-DEPED-R7-CEBU-05</t>
  </si>
  <si>
    <t>AL SHER CONSTRUCTION</t>
  </si>
  <si>
    <t>Binabag ES</t>
  </si>
  <si>
    <t>PINAMUNGAHAN</t>
  </si>
  <si>
    <t>CY 2022 QRF-DEPED-R7-CEBU-06</t>
  </si>
  <si>
    <t>HERO CONSTRUCTION AND DEV. CORP.</t>
  </si>
  <si>
    <t>Liloan Central ES</t>
  </si>
  <si>
    <t>LILOAN</t>
  </si>
  <si>
    <t>CY 2022 QRF-DEPED-R7-CEBU-01</t>
  </si>
  <si>
    <t>MANINGO ENTERPRISES</t>
  </si>
  <si>
    <t>Consolacion Central ES</t>
  </si>
  <si>
    <t>CONSOLACION</t>
  </si>
  <si>
    <t>CY 2022 QRF-DEPED-R7-CEBU-03</t>
  </si>
  <si>
    <t>JY BONTILAO CONSTRUCTION AND ENTERPRISES</t>
  </si>
  <si>
    <t>Cordova Central ES</t>
  </si>
  <si>
    <t>CORDOVA</t>
  </si>
  <si>
    <t>Cordova NHS</t>
  </si>
  <si>
    <t>CY 2022 QRF-DEPED-R7-CEBU-02</t>
  </si>
  <si>
    <t>AUGUST 29, 2024</t>
  </si>
  <si>
    <t>SB &amp; T CONSTRUCTION OPC</t>
  </si>
  <si>
    <t>ALCANTARA CENTRAL ES</t>
  </si>
  <si>
    <t>ALCANTARA</t>
  </si>
  <si>
    <t>CY 2022 QRF-DEPED-R7-CEBU-08</t>
  </si>
  <si>
    <t>BADIAN CS</t>
  </si>
  <si>
    <t>BADIAN</t>
  </si>
  <si>
    <t>CY 2022 QRF-DEPED-R7-CEBU-09</t>
  </si>
  <si>
    <t>TRI BAIRN CONSTRUCTION</t>
  </si>
  <si>
    <t>BITOON CES</t>
  </si>
  <si>
    <t>DUMANJUG</t>
  </si>
  <si>
    <t>CY 2022 QRF-DEPED-R7-CEBU-07</t>
  </si>
  <si>
    <t>MP SORELA CONSTRUCTION AND SUPPLY AND MARINE SERVICES</t>
  </si>
  <si>
    <t>Cebu City</t>
  </si>
  <si>
    <t>City Central ES</t>
  </si>
  <si>
    <t>CEBU CITY (Capital)</t>
  </si>
  <si>
    <t>DepEd CCD 2022 - 11</t>
  </si>
  <si>
    <t>DepEd CCD 2022 - 27</t>
  </si>
  <si>
    <t>JAJ &amp; L CONST. &amp; ENG'G sERVICES</t>
  </si>
  <si>
    <t>City Central NHS (Day &amp; Night)</t>
  </si>
  <si>
    <t>DepEd CCD 2022 - 12</t>
  </si>
  <si>
    <t>DepEd CCD 2022 - 28</t>
  </si>
  <si>
    <t>Mambaling ES</t>
  </si>
  <si>
    <t>DepEd CCD 2022 - 13</t>
  </si>
  <si>
    <t>DepEd CCD 2022 - 29</t>
  </si>
  <si>
    <t>Sept. 20, 2022</t>
  </si>
  <si>
    <t>ANIELTHON CONST. &amp; SUPPLY</t>
  </si>
  <si>
    <t>City of Naga, Cebu</t>
  </si>
  <si>
    <t>Cepoc Central Elementary School</t>
  </si>
  <si>
    <t>CITY OF NAGA</t>
  </si>
  <si>
    <t>cityofnaga2022-001</t>
  </si>
  <si>
    <t>SB &amp; T Construction OPC</t>
  </si>
  <si>
    <t>LOT 2</t>
  </si>
  <si>
    <t>Naga Central Elementary School</t>
  </si>
  <si>
    <t>LOT 1</t>
  </si>
  <si>
    <t>Naga Special Education Center</t>
  </si>
  <si>
    <t>Tuyan Central Elementary School</t>
  </si>
  <si>
    <t>Lapu-Lapu City</t>
  </si>
  <si>
    <t>Caw-oy Elementary School</t>
  </si>
  <si>
    <t>LAPU-LAPU CITY (OPON)</t>
  </si>
  <si>
    <t>realigned same school change target and scope</t>
  </si>
  <si>
    <t>Lapu-Lapu City Central Elementary School</t>
  </si>
  <si>
    <t>January 26, 2023</t>
  </si>
  <si>
    <t>2022-Infra-001</t>
  </si>
  <si>
    <t>June 22, 2022</t>
  </si>
  <si>
    <t>June 29, 2022</t>
  </si>
  <si>
    <t>July 11, 2022</t>
  </si>
  <si>
    <t>July 29, 2022</t>
  </si>
  <si>
    <t>December 29, 2022</t>
  </si>
  <si>
    <t>Negros Oriental</t>
  </si>
  <si>
    <t>Bindoy Central Elementary School</t>
  </si>
  <si>
    <t>BINDOY (PAYABON)</t>
  </si>
  <si>
    <t>ITB 2022-04-023</t>
  </si>
  <si>
    <t>QRF202209011</t>
  </si>
  <si>
    <t>TRIBATA CONSTRUCTION AND DEVELOPMENT</t>
  </si>
  <si>
    <t>La Libertad CES</t>
  </si>
  <si>
    <t>LA LIBERTAD</t>
  </si>
  <si>
    <t>ITB 2022-04-024</t>
  </si>
  <si>
    <t>QRF202209012</t>
  </si>
  <si>
    <t>PAR BUILDERS ELECTRICAL &amp; CONSTRUCTION SUPPLY CORP.</t>
  </si>
  <si>
    <t>Tayasan CES</t>
  </si>
  <si>
    <t>TAYASAN</t>
  </si>
  <si>
    <t>ITB 2022-04-026</t>
  </si>
  <si>
    <t>QRF202209014</t>
  </si>
  <si>
    <t>Mabinay Central School</t>
  </si>
  <si>
    <t>MABINAY</t>
  </si>
  <si>
    <t>ITB 2022-04-025</t>
  </si>
  <si>
    <t>QRF202209013</t>
  </si>
  <si>
    <t>Guilongsoran Primary School</t>
  </si>
  <si>
    <t>ITB 2022-04-021</t>
  </si>
  <si>
    <t>QRF202209009</t>
  </si>
  <si>
    <t>MDBD CONSTRUCTION</t>
  </si>
  <si>
    <t>Siapo Elementary School</t>
  </si>
  <si>
    <t>ITB 2022-04-022</t>
  </si>
  <si>
    <t>QRF202209010</t>
  </si>
  <si>
    <t>Talisay City</t>
  </si>
  <si>
    <t>Manipis National High School</t>
  </si>
  <si>
    <t>CITY OF TALISAY</t>
  </si>
  <si>
    <t>Tabunoc Central  School</t>
  </si>
  <si>
    <t>Talisay City CES</t>
  </si>
  <si>
    <t>Toledo City</t>
  </si>
  <si>
    <t>South City Central ES</t>
  </si>
  <si>
    <t>TOLEDO CITY</t>
  </si>
  <si>
    <t>Balangkayan Central Elementary School</t>
  </si>
  <si>
    <t>Giporlos National Trade School</t>
  </si>
  <si>
    <t>Hernani Central Elementary School</t>
  </si>
  <si>
    <t>Lawaan National School of Craftsmanship and Home Industries</t>
  </si>
  <si>
    <t>Bontoc Senior High School</t>
  </si>
  <si>
    <t>HINDANG</t>
  </si>
  <si>
    <t>Maasin City</t>
  </si>
  <si>
    <t>BOGO MULTIGRADE SCHOOL</t>
  </si>
  <si>
    <t>CITY OF MAASIN (Capital)</t>
  </si>
  <si>
    <t>QRF-22-05-Lot 4</t>
  </si>
  <si>
    <t>Cambooc MGS</t>
  </si>
  <si>
    <t>QRF-22-05-Lot 3</t>
  </si>
  <si>
    <t>Maasin Central School</t>
  </si>
  <si>
    <t>QRF-22-08-Lot 1</t>
  </si>
  <si>
    <t>QRF-22-05-Lot 2</t>
  </si>
  <si>
    <t>Alegria Batuan ES</t>
  </si>
  <si>
    <t>QRF-2021-RVIII-Ormoc</t>
  </si>
  <si>
    <t>QRF-CY2022-REPAIR</t>
  </si>
  <si>
    <t>Bontoc Central School</t>
  </si>
  <si>
    <t>BONTOC</t>
  </si>
  <si>
    <t>CY2022-QRF-Gabaldon-L16</t>
  </si>
  <si>
    <t>Himakilo Primary School</t>
  </si>
  <si>
    <t>CY2022-QRF-Repair-L9</t>
  </si>
  <si>
    <t>LIMASAWA NATIONAL HIGH SCHOOL</t>
  </si>
  <si>
    <t>LIMASAWA</t>
  </si>
  <si>
    <t>CY2022-QRF-Repair-L1</t>
  </si>
  <si>
    <t>for procurement;revised pow</t>
  </si>
  <si>
    <t>Lugsongan Elementary School</t>
  </si>
  <si>
    <t>CY 2022 QRF BATCH 2</t>
  </si>
  <si>
    <t>CY 2022 QRF BATCH 2-DEPED-R7-CEBU-01</t>
  </si>
  <si>
    <t>GELA CONSTRUCTION</t>
  </si>
  <si>
    <t>Magallanes Elementary School</t>
  </si>
  <si>
    <t>CY 2022 QRF BATCH 2-DEPED-R7-CEBU-02</t>
  </si>
  <si>
    <t>ANIELTHON CONSTRUCTION AND SUPPLY</t>
  </si>
  <si>
    <t>San Agustin Elementary School</t>
  </si>
  <si>
    <t>CY 2022 QRF BATCH 2-DEPED-R7-CEBU-03</t>
  </si>
  <si>
    <t>San Bernardo Elementary School</t>
  </si>
  <si>
    <t>CY 2022 QRF BATCH 2-DEPED-R7-CEBU-04</t>
  </si>
  <si>
    <t>SB &amp; T CONSTRUCTION</t>
  </si>
  <si>
    <t>CY 2022 QRF BATCH 2-DEPED-R7-CEBU-05</t>
  </si>
  <si>
    <t>HERO CONTRUCTION AND DEVELOPMENT CORP.</t>
  </si>
  <si>
    <t>Macrohon Central School</t>
  </si>
  <si>
    <t>MACROHON</t>
  </si>
  <si>
    <t>PHP 1,472,159.77</t>
  </si>
  <si>
    <t>ITB 2023-002</t>
  </si>
  <si>
    <t>TRIPLE JO CONSTRUCTION SERVICES</t>
  </si>
  <si>
    <t>6, 210,000.00</t>
  </si>
  <si>
    <t>ITB-2023-02-018</t>
  </si>
  <si>
    <t>QRF202304018</t>
  </si>
  <si>
    <t>TRIBATA Construction</t>
  </si>
  <si>
    <t>With time extension.</t>
  </si>
  <si>
    <t>Malitbog National High School</t>
  </si>
  <si>
    <t>MALITBOG</t>
  </si>
  <si>
    <t>ITB-2023-02-025</t>
  </si>
  <si>
    <t>QRF202304021</t>
  </si>
  <si>
    <t>PAR Builders, Elecrical and Construction Supply Corp.</t>
  </si>
  <si>
    <t>For Post Qualification of Winning Bidders</t>
  </si>
  <si>
    <t>Hinunangan East Central School</t>
  </si>
  <si>
    <t>HINUNANGAN</t>
  </si>
  <si>
    <t>ITB-2023-02-019</t>
  </si>
  <si>
    <t>QRF202304019</t>
  </si>
  <si>
    <t>Micro Asia Builders Corporation</t>
  </si>
  <si>
    <t>Hinunangan West Central School</t>
  </si>
  <si>
    <t>December 18, 2023</t>
  </si>
  <si>
    <t>ITB-2023-02-026</t>
  </si>
  <si>
    <t>QRF202304022</t>
  </si>
  <si>
    <t>February 23, 2023</t>
  </si>
  <si>
    <t>March 3, 2023</t>
  </si>
  <si>
    <t>March 15, 2023</t>
  </si>
  <si>
    <t>April 5, 2023</t>
  </si>
  <si>
    <t>April 20, 2023</t>
  </si>
  <si>
    <t>ITB-2023-02-020</t>
  </si>
  <si>
    <t>QRF202304020</t>
  </si>
  <si>
    <t>TRINITYCAD Corporation</t>
  </si>
  <si>
    <t>Liloan Central School</t>
  </si>
  <si>
    <t>December 4, 2023</t>
  </si>
  <si>
    <t>2023-003-Infra</t>
  </si>
  <si>
    <t>CY2022-QRF-Repair-L13</t>
  </si>
  <si>
    <t>2023-001-Infra</t>
  </si>
  <si>
    <t>C.Jansen Construction and General Merchandise</t>
  </si>
  <si>
    <t>Pintuyan Central School</t>
  </si>
  <si>
    <t>PINTUYAN</t>
  </si>
  <si>
    <t>2023-002-Infra</t>
  </si>
  <si>
    <t>CY2022-QRF-Repair-L15</t>
  </si>
  <si>
    <t>Saint Bernard Central School</t>
  </si>
  <si>
    <t>SAINT BERNARD</t>
  </si>
  <si>
    <t>CY2022-QRF-Repair-L8</t>
  </si>
  <si>
    <t>Sta. Paz Elementary School</t>
  </si>
  <si>
    <t>SAN FRANCISCO</t>
  </si>
  <si>
    <t>VHITS D.G. BUILDERS AND ENTERPRISES</t>
  </si>
  <si>
    <t>Awarded / Perfection of Contract</t>
  </si>
  <si>
    <t>CY2022-QRF-NewCon-L21</t>
  </si>
  <si>
    <t>BLACK NAZARENE BUILDERS AND ENTERPRISES</t>
  </si>
  <si>
    <t>San Ricardo Central School</t>
  </si>
  <si>
    <t>SAN RICARDO</t>
  </si>
  <si>
    <t>CY2022-QRF-Repair-L14</t>
  </si>
  <si>
    <t>MIGHTY A's CONSTRUCTION AND HARDWARE SUPPLY</t>
  </si>
  <si>
    <t>Silago Central School</t>
  </si>
  <si>
    <t>CY2022-QRF-Repair-L7</t>
  </si>
  <si>
    <t>JUNCYNTH CONSTRUCTION &amp; GENERAL SERVICES</t>
  </si>
  <si>
    <t>Hindangan PS</t>
  </si>
  <si>
    <t>SOGOD</t>
  </si>
  <si>
    <t>3MC KING CIVIL ENGINEERING CONSTRUCTION</t>
  </si>
  <si>
    <t>Sogod Central School</t>
  </si>
  <si>
    <t>CY2022-QRF-Repair-L11</t>
  </si>
  <si>
    <t>Catarman CS</t>
  </si>
  <si>
    <t>CATARMAN</t>
  </si>
  <si>
    <t>QRF 2022 - R X - Camiguin - 004</t>
  </si>
  <si>
    <t>QRF 2022 - R X - Camiguin -  LOT 2</t>
  </si>
  <si>
    <t>VINLABZ CONSTRUCTION</t>
  </si>
  <si>
    <t>QRF 2022 - R X - Camiguin - 043</t>
  </si>
  <si>
    <t>BUTAY ES</t>
  </si>
  <si>
    <t>GUINSILIBAN</t>
  </si>
  <si>
    <t>QRF 2022 - R X - Camiguin - 033</t>
  </si>
  <si>
    <t>QRF 2022 - R X - Camiguin -  LOT 3</t>
  </si>
  <si>
    <t>MINKONSTRAK ENG'G. &amp; GEN. SRVCS.</t>
  </si>
  <si>
    <t>Guinsiliban CS</t>
  </si>
  <si>
    <t>QRF 2022 - R X - Camiguin - 031</t>
  </si>
  <si>
    <t>Maac Elementary School</t>
  </si>
  <si>
    <t>QRF 2022 - R X - Camiguin - 005</t>
  </si>
  <si>
    <t>Mambajao CS</t>
  </si>
  <si>
    <t>QRF 2022 - R X - Camiguin - 003</t>
  </si>
  <si>
    <t>QRF 2022 - R X - Camiguin -  LOT 1</t>
  </si>
  <si>
    <t>QRF 2022 - R X - Camiguin - 021</t>
  </si>
  <si>
    <t>Sagay Central School</t>
  </si>
  <si>
    <t>QRF 2022 - R X - Camiguin - 015</t>
  </si>
  <si>
    <t>QRF 2022 - R X - Camiguin -  LOT 4</t>
  </si>
  <si>
    <t>QRF 2022 - R X - Camiguin - 002</t>
  </si>
  <si>
    <t>El Salvador</t>
  </si>
  <si>
    <t>CITY OF EL SALVADOR</t>
  </si>
  <si>
    <t>2022-04-0066</t>
  </si>
  <si>
    <t>Tri FB Construction &amp; Gen Mdse</t>
  </si>
  <si>
    <t>Pedro Sa. Baculio ES (Bolobolo)</t>
  </si>
  <si>
    <t>2022-04-0067</t>
  </si>
  <si>
    <t>AbrahamBM Construction</t>
  </si>
  <si>
    <t>2022-04-0069</t>
  </si>
  <si>
    <t>Sambulawan Elementary School</t>
  </si>
  <si>
    <t>2022-04-0068</t>
  </si>
  <si>
    <t>Gingoog City</t>
  </si>
  <si>
    <t>Civoleg Integrated School - Elem</t>
  </si>
  <si>
    <t>GINGOOG CITY</t>
  </si>
  <si>
    <t>Dona J. Pelaez Reyes CS</t>
  </si>
  <si>
    <t>Bangued East Central School</t>
  </si>
  <si>
    <t>Lone</t>
  </si>
  <si>
    <t>SEMBRI CONSTRUCTION</t>
  </si>
  <si>
    <t>La Paz Integrated School</t>
  </si>
  <si>
    <t>Manabo NHS (San Jose Catacdegan NHS)</t>
  </si>
  <si>
    <t>Replacement</t>
  </si>
  <si>
    <t>Northern Abra NHS</t>
  </si>
  <si>
    <t>SAN JUAN</t>
  </si>
  <si>
    <t>AD MARRERO CONSTRUCTION</t>
  </si>
  <si>
    <t>Tayum Central School</t>
  </si>
  <si>
    <t>TAYUM</t>
  </si>
  <si>
    <t>Pudtol Vocational High School</t>
  </si>
  <si>
    <t>₱ 4,801,706.48</t>
  </si>
  <si>
    <t>QRF-2022-001</t>
  </si>
  <si>
    <t>Aquila Construction Co.</t>
  </si>
  <si>
    <t>Elpidio R. Quirino Elementary School</t>
  </si>
  <si>
    <t>EZRAH Construction Services</t>
  </si>
  <si>
    <t>Irisan National High School</t>
  </si>
  <si>
    <t>JEKISU Construction</t>
  </si>
  <si>
    <t>Roxas National High School</t>
  </si>
  <si>
    <t>Loo National High School</t>
  </si>
  <si>
    <t>BUGUIAS</t>
  </si>
  <si>
    <t>QRF-2022-01</t>
  </si>
  <si>
    <t>MBW Construction</t>
  </si>
  <si>
    <t>Itogon Central School</t>
  </si>
  <si>
    <t>ITOGON</t>
  </si>
  <si>
    <t>QRF-2022-02</t>
  </si>
  <si>
    <t>JB BANGIT</t>
  </si>
  <si>
    <t>Balili ES</t>
  </si>
  <si>
    <t>LA TRINIDAD (Capital)</t>
  </si>
  <si>
    <t>QRF-2022-03</t>
  </si>
  <si>
    <t>PRECIOUS GOLD CONSTRUCTION</t>
  </si>
  <si>
    <t>La Trinidad CS</t>
  </si>
  <si>
    <t>QRF-2022-04</t>
  </si>
  <si>
    <t>HAIGHT'S CONSTRUCTION</t>
  </si>
  <si>
    <t>Puguis Elementary School</t>
  </si>
  <si>
    <t>QRF-2022-08</t>
  </si>
  <si>
    <t>ZYMX CONSTRUCTION</t>
  </si>
  <si>
    <t>Lepanto NHS</t>
  </si>
  <si>
    <t>QRF-2022-06</t>
  </si>
  <si>
    <t>GEGA ENGINEERING</t>
  </si>
  <si>
    <t>Mankayan Central School</t>
  </si>
  <si>
    <t>QRF-2022-05</t>
  </si>
  <si>
    <t>CAIXIA CONSTRUCTION</t>
  </si>
  <si>
    <t>Tuba Central School</t>
  </si>
  <si>
    <t>TUBA</t>
  </si>
  <si>
    <t>QRF-2022-07</t>
  </si>
  <si>
    <t>Kadaclan Elementary School</t>
  </si>
  <si>
    <t>₱ 43,528,472.23</t>
  </si>
  <si>
    <t>Lot 7 QRF 2022</t>
  </si>
  <si>
    <t>INF-2023 R-006</t>
  </si>
  <si>
    <t>HGW=3 Eng'g &amp; Const'n</t>
  </si>
  <si>
    <t>Besao Central School</t>
  </si>
  <si>
    <t>Besao</t>
  </si>
  <si>
    <t>₱ 3,946,200.79</t>
  </si>
  <si>
    <t>Lot 2 QRF 2022</t>
  </si>
  <si>
    <t>INF-2023 R-001</t>
  </si>
  <si>
    <t>Archie Prince Construction</t>
  </si>
  <si>
    <t>Mountain Province General Comprehensive High School</t>
  </si>
  <si>
    <t>BONTOC (Capital)</t>
  </si>
  <si>
    <t>₱ 13,966,159.08</t>
  </si>
  <si>
    <t>Lot 4 QRF 2022</t>
  </si>
  <si>
    <t>INF-2023 R-003</t>
  </si>
  <si>
    <t>WWW.Const'n</t>
  </si>
  <si>
    <t>Paracelis Central School</t>
  </si>
  <si>
    <t>₱ 13,219,562.44</t>
  </si>
  <si>
    <t>Lot 6 QRF 2022</t>
  </si>
  <si>
    <t>INF-2023 R-005</t>
  </si>
  <si>
    <t>Sabangan Central School</t>
  </si>
  <si>
    <t>Sabangan</t>
  </si>
  <si>
    <t>Lot 1 QRF 2022</t>
  </si>
  <si>
    <t>INF-2023-R-008</t>
  </si>
  <si>
    <t>03/03/2023, 04/24/2023</t>
  </si>
  <si>
    <t>3-20-23 / 5-10-23/july 17, 2023</t>
  </si>
  <si>
    <t>September 11, 2023</t>
  </si>
  <si>
    <t>GACOSCOS CONSTRUCTION</t>
  </si>
  <si>
    <t>ongoing w/ T.Ext'n</t>
  </si>
  <si>
    <t>Sagada Central School</t>
  </si>
  <si>
    <t>Sagada</t>
  </si>
  <si>
    <t>₱ 9,042,909.29</t>
  </si>
  <si>
    <t>Lot 5 QRF 2022</t>
  </si>
  <si>
    <t>INF-2023 R-004</t>
  </si>
  <si>
    <t>FELA Builders</t>
  </si>
  <si>
    <t>Tadian Central School</t>
  </si>
  <si>
    <t>₱ 6,435,000.00</t>
  </si>
  <si>
    <t>Lot 3 QRF 2022</t>
  </si>
  <si>
    <t>INF-2023 R-002</t>
  </si>
  <si>
    <t>JM-MAS Const'n &amp; Gen. Merchandise</t>
  </si>
  <si>
    <t>Del Pilar CES</t>
  </si>
  <si>
    <t>2nd</t>
  </si>
  <si>
    <t>Numancia Central Elementary School</t>
  </si>
  <si>
    <t>1st</t>
  </si>
  <si>
    <t>General Luna CES</t>
  </si>
  <si>
    <t>Pilar Central Elementary School</t>
  </si>
  <si>
    <t>San Isidro Central Elementary School</t>
  </si>
  <si>
    <t>Sapao Central Elementary School</t>
  </si>
  <si>
    <t>SANTA MONICA (SAPAO)</t>
  </si>
  <si>
    <t>B. Vasquez Memorial Central Elementary School</t>
  </si>
  <si>
    <t>Margarita Mem. CES</t>
  </si>
  <si>
    <t>Mariano Espina Memorial Central Elementary School</t>
  </si>
  <si>
    <t>Martinez ES</t>
  </si>
  <si>
    <t>Alegria CES</t>
  </si>
  <si>
    <t>ALEGRIA</t>
  </si>
  <si>
    <t>2023-001-QRF-CARAGA</t>
  </si>
  <si>
    <t>006-2023</t>
  </si>
  <si>
    <t>JVM BOLLARD CONSTRUCTION AND SUPPLY</t>
  </si>
  <si>
    <t>Malimono Central Elementary School</t>
  </si>
  <si>
    <t>MALIMONO</t>
  </si>
  <si>
    <t>2023-002-QRF-CARAGA</t>
  </si>
  <si>
    <t>007-2023</t>
  </si>
  <si>
    <t>DANREV CONSTRUCTION AND SUPPLY</t>
  </si>
  <si>
    <t>Tagana-an CES</t>
  </si>
  <si>
    <t>TAGANA-AN</t>
  </si>
  <si>
    <t>2023-003-QRF-CARAGA</t>
  </si>
  <si>
    <t>008-2023</t>
  </si>
  <si>
    <t>LVRO CONSTRUCTION AND SUPPLY</t>
  </si>
  <si>
    <t>Tubod CES</t>
  </si>
  <si>
    <t>TUBOD</t>
  </si>
  <si>
    <t>2023-004-QRF-CARAGA</t>
  </si>
  <si>
    <t>009-2023</t>
  </si>
  <si>
    <t>Alaminos City</t>
  </si>
  <si>
    <t>Alaminos Central School</t>
  </si>
  <si>
    <t>CITY OF ALAMINOS</t>
  </si>
  <si>
    <t>Php27,723,177.18</t>
  </si>
  <si>
    <t>March 14,2023-April 3, 2023</t>
  </si>
  <si>
    <t>Manimeld's construction and Iron Works</t>
  </si>
  <si>
    <t>with additive VO- 276,822.82, revised contract amount 28,000,000, revised Completion date DEcember 30, 2023. Revised contract amount 28,000,000.00</t>
  </si>
  <si>
    <t>Alaminos City National High School</t>
  </si>
  <si>
    <t>7/25-26/2023</t>
  </si>
  <si>
    <t>Telbang National High School</t>
  </si>
  <si>
    <t>Batac City</t>
  </si>
  <si>
    <t>City of Batac NHS Poblacion</t>
  </si>
  <si>
    <t>CITY OF BATAC</t>
  </si>
  <si>
    <t>ELOCIN CONSTRUCTION</t>
  </si>
  <si>
    <t>Candon National High School</t>
  </si>
  <si>
    <t>₱1,178,082.17</t>
  </si>
  <si>
    <t>March 26, 2023 -April 18, 2023</t>
  </si>
  <si>
    <t>M.A. Tejada Construction</t>
  </si>
  <si>
    <t>Candon North Central School</t>
  </si>
  <si>
    <t>Project Revised Cost to  9,956,925.74</t>
  </si>
  <si>
    <t>Dagupan City</t>
  </si>
  <si>
    <t>Bonuan Buquig ES</t>
  </si>
  <si>
    <t>DAGUPAN CITY</t>
  </si>
  <si>
    <t>4th</t>
  </si>
  <si>
    <t>VIKING III BUILDERS</t>
  </si>
  <si>
    <t>Bonuan Buquig NHS</t>
  </si>
  <si>
    <t>ZOTA TRADING AND CONSTRUCTION</t>
  </si>
  <si>
    <t>Dagupan City NHS</t>
  </si>
  <si>
    <t>ELMUEL JAY TRADING AND CONSTRUCTION</t>
  </si>
  <si>
    <t>Federico N. Ceralde IS</t>
  </si>
  <si>
    <t>A.S.S. CONSTRUCTION</t>
  </si>
  <si>
    <t>North Central Elementary School</t>
  </si>
  <si>
    <t>Pugaro IS</t>
  </si>
  <si>
    <t>ELGRAM TRADING AND CONSTRUCTION</t>
  </si>
  <si>
    <t>Ilocos Norte</t>
  </si>
  <si>
    <t>Ilocos Norte Agricultural College</t>
  </si>
  <si>
    <t>PASUQUIN</t>
  </si>
  <si>
    <t>Dingras Central ES</t>
  </si>
  <si>
    <t>DINGRAS</t>
  </si>
  <si>
    <t>PB-03-2023-1</t>
  </si>
  <si>
    <t>Elocin Construction</t>
  </si>
  <si>
    <t>Marcos Central School</t>
  </si>
  <si>
    <t>MARCOS</t>
  </si>
  <si>
    <t>₱1,668,320.78</t>
  </si>
  <si>
    <t>PB-03-2023-2</t>
  </si>
  <si>
    <t>Bingao National High School</t>
  </si>
  <si>
    <t>SAN NICOLAS</t>
  </si>
  <si>
    <t>PB-03-2023-4</t>
  </si>
  <si>
    <t>San Nicolas ES</t>
  </si>
  <si>
    <t>PB-03A-2023-3</t>
  </si>
  <si>
    <t>Ilocos Sur</t>
  </si>
  <si>
    <t>Magsingal North Central School</t>
  </si>
  <si>
    <t>MAGSINGAL</t>
  </si>
  <si>
    <t>Revised ABC to 31,559,226.85</t>
  </si>
  <si>
    <t>Lussoc National High School</t>
  </si>
  <si>
    <t>SANTO DOMINGO</t>
  </si>
  <si>
    <t>₱1,409,123.18</t>
  </si>
  <si>
    <t>2023-04002-PB-Works</t>
  </si>
  <si>
    <t>Teodoro Hernaez NHS</t>
  </si>
  <si>
    <t>SANTA LUCIA</t>
  </si>
  <si>
    <t>₱1,454,728.12</t>
  </si>
  <si>
    <t>Bacnotan National High School</t>
  </si>
  <si>
    <t>₱1,688,435.11</t>
  </si>
  <si>
    <t>Dona Francisca Lacsamana de Ortega Memorial National High School</t>
  </si>
  <si>
    <t>BANGAR</t>
  </si>
  <si>
    <t>₱2,570,259.41</t>
  </si>
  <si>
    <t>QRF2022-RO1-LU-06</t>
  </si>
  <si>
    <t>DPV BUILDERS AND CONSTRUCTION SUPPLY</t>
  </si>
  <si>
    <t>₱4,975,440.38</t>
  </si>
  <si>
    <t>QRF2022-RO1-LU-07</t>
  </si>
  <si>
    <t>Bagulin CES</t>
  </si>
  <si>
    <t>BAGULIN</t>
  </si>
  <si>
    <t>₱1,296,139.72</t>
  </si>
  <si>
    <t>QRF2022-RO1-LU-05</t>
  </si>
  <si>
    <t>Pugo Central School</t>
  </si>
  <si>
    <t>PUGO</t>
  </si>
  <si>
    <t>₱3,599,857.82</t>
  </si>
  <si>
    <t>QRF2022-RO1-LU-08</t>
  </si>
  <si>
    <t>EE MADAYAG CONSTRUCTION</t>
  </si>
  <si>
    <t>Damortis ES</t>
  </si>
  <si>
    <t>₱3,204,773.82</t>
  </si>
  <si>
    <t>QRF2022-RO1-LU-09</t>
  </si>
  <si>
    <t>Ilocos Norte National High School</t>
  </si>
  <si>
    <t>Pangasinan I, Lingayen</t>
  </si>
  <si>
    <t>AGNO CENTRAL SCHOOL</t>
  </si>
  <si>
    <t>AGNO</t>
  </si>
  <si>
    <t>2023-05-12-INFRA</t>
  </si>
  <si>
    <t>CLP Builders</t>
  </si>
  <si>
    <t>Dasol Integrated School</t>
  </si>
  <si>
    <t>DASOL</t>
  </si>
  <si>
    <t> </t>
  </si>
  <si>
    <t>Angelina T. Dizon Construction And Supply</t>
  </si>
  <si>
    <t>Infanta Integrated School</t>
  </si>
  <si>
    <t>INFANTA</t>
  </si>
  <si>
    <t>Pangascasan IS</t>
  </si>
  <si>
    <t>SUAL</t>
  </si>
  <si>
    <t>Chestinan Construction Corporation</t>
  </si>
  <si>
    <t>Dumpay National High School</t>
  </si>
  <si>
    <t>BASISTA</t>
  </si>
  <si>
    <t>Aldana Construction</t>
  </si>
  <si>
    <t>Parayao National High School</t>
  </si>
  <si>
    <t>BINMALEY</t>
  </si>
  <si>
    <t>DPV Builders and Construction Supply</t>
  </si>
  <si>
    <t>Irene Rayos Ombac NHS</t>
  </si>
  <si>
    <t>BUGALLON</t>
  </si>
  <si>
    <t>WM Salayog constructiona nd SUpply</t>
  </si>
  <si>
    <t>Pangasinan School of Arts and Trades</t>
  </si>
  <si>
    <t>LINGAYEN (Capital)</t>
  </si>
  <si>
    <t>ABC East Multi Builders And Traders</t>
  </si>
  <si>
    <t>Mangatarem I CS</t>
  </si>
  <si>
    <t>MANGATAREM</t>
  </si>
  <si>
    <t>Manimeld'S Construction And Iron Works</t>
  </si>
  <si>
    <t>Urbiztondo National High School</t>
  </si>
  <si>
    <t>URBIZTONDO</t>
  </si>
  <si>
    <t>Elmuel Jay Trading And Construction</t>
  </si>
  <si>
    <t>Calasiao Comprehensive NHS</t>
  </si>
  <si>
    <t>CALASIAO</t>
  </si>
  <si>
    <t>3rd</t>
  </si>
  <si>
    <t>Jeusmack Builders and Construction Supply</t>
  </si>
  <si>
    <t>Doyong-Malabago NHS</t>
  </si>
  <si>
    <t>Malasiqui I CS</t>
  </si>
  <si>
    <t>MALASIQUI</t>
  </si>
  <si>
    <t>Q&amp;M Construction And Supply</t>
  </si>
  <si>
    <t>Malasiqui NHS</t>
  </si>
  <si>
    <t>Elgram Trading And Construction</t>
  </si>
  <si>
    <t>Agdao Integrated School</t>
  </si>
  <si>
    <t>APRIL 4,2023</t>
  </si>
  <si>
    <t>RGP SUCCESS VENTURES INC</t>
  </si>
  <si>
    <t>San Fernando City</t>
  </si>
  <si>
    <t>Bangbangolan ES</t>
  </si>
  <si>
    <t>CITY OF SAN FERNANDO (Capital)</t>
  </si>
  <si>
    <t>HG Lopez Construction</t>
  </si>
  <si>
    <t>Catbangen ES</t>
  </si>
  <si>
    <t>La Union NHS</t>
  </si>
  <si>
    <t>Lingsat Integrated School</t>
  </si>
  <si>
    <t>INFRA-002-2023</t>
  </si>
  <si>
    <t>JD MADRID CONSTRUCTION</t>
  </si>
  <si>
    <t>San Fernando North CS (North CES)</t>
  </si>
  <si>
    <t>Manimelds Construction and Iron Works</t>
  </si>
  <si>
    <t>San Fernando South Central Integrated School (South CIS)</t>
  </si>
  <si>
    <t>Urdaneta City</t>
  </si>
  <si>
    <t>Badipa Elementary School</t>
  </si>
  <si>
    <t>CITY OF URDANETA</t>
  </si>
  <si>
    <t>5th</t>
  </si>
  <si>
    <t>₱2,011,483.38</t>
  </si>
  <si>
    <t>QRF REPAIR 2022-R1-URDANETA CITY-001</t>
  </si>
  <si>
    <t>ELMUELJAY TARDING AND CONSTRUCTION</t>
  </si>
  <si>
    <t>Don Amadeo Perez, Sr. Memorial Elementary Central School - East</t>
  </si>
  <si>
    <t>Vigan City</t>
  </si>
  <si>
    <t>Ilocos Sur National High School</t>
  </si>
  <si>
    <t>CITY OF VIGAN (Capital)</t>
  </si>
  <si>
    <t>Isabela School of Arts and Trades-Main</t>
  </si>
  <si>
    <t>CITY OF ILAGAN</t>
  </si>
  <si>
    <t>ARKHITEKTON BUILDERS AND CONSTRUCTION SUPPLY</t>
  </si>
  <si>
    <t xml:space="preserve"> Sta. Maria Central School</t>
  </si>
  <si>
    <t>Sta Maria</t>
  </si>
  <si>
    <t>Quezon Central School</t>
  </si>
  <si>
    <t>Echague South Central School</t>
  </si>
  <si>
    <t>Echague</t>
  </si>
  <si>
    <t>Belance HS</t>
  </si>
  <si>
    <t>90 Calendar Days</t>
  </si>
  <si>
    <t>October 22, 2024</t>
  </si>
  <si>
    <t>PB 05-001 s. 2023</t>
  </si>
  <si>
    <t>June 9, 2023</t>
  </si>
  <si>
    <t>with savings contract amount: 1,095,763.22</t>
  </si>
  <si>
    <t>Kasibu Central School</t>
  </si>
  <si>
    <t>65 Calendar Days</t>
  </si>
  <si>
    <t>PB 05-002 s. 2023</t>
  </si>
  <si>
    <t>IA Castañeda Construction</t>
  </si>
  <si>
    <t>with savings contract amount: 1,145, 537.67</t>
  </si>
  <si>
    <t>Bintawan NHS</t>
  </si>
  <si>
    <t>VILLAVERDE</t>
  </si>
  <si>
    <t>95 Calendar Days</t>
  </si>
  <si>
    <t>January 13, 2024</t>
  </si>
  <si>
    <t>PB 05-003 s. 2023</t>
  </si>
  <si>
    <t>Mighty Construction</t>
  </si>
  <si>
    <t>with savings contract amount: 1,315,418.48</t>
  </si>
  <si>
    <t>Dingalan NHS</t>
  </si>
  <si>
    <t>AMC CONSTRUCTION</t>
  </si>
  <si>
    <t>Sto. Nino High School</t>
  </si>
  <si>
    <t>BALIUAG</t>
  </si>
  <si>
    <t>₱386,515.13</t>
  </si>
  <si>
    <t>PB-23-001</t>
  </si>
  <si>
    <t>23-03-001</t>
  </si>
  <si>
    <t>Cucong Elementary School</t>
  </si>
  <si>
    <t>DOÑA REMEDIOS TRINIDAD</t>
  </si>
  <si>
    <t>PB-23-008</t>
  </si>
  <si>
    <t>23-008</t>
  </si>
  <si>
    <t>GELROCK BUILDERS</t>
  </si>
  <si>
    <t xml:space="preserve">realigned from felizardo lipana nhs (sta rita hs) and john russel mhs (sibul nhs) </t>
  </si>
  <si>
    <t>John J. Russell MHS (Sibul NHS)</t>
  </si>
  <si>
    <t>₱417,671.35</t>
  </si>
  <si>
    <t>PB-23-003</t>
  </si>
  <si>
    <t>23-03-003</t>
  </si>
  <si>
    <t>San Miguel Elementary</t>
  </si>
  <si>
    <t>₱1,891,657.30</t>
  </si>
  <si>
    <t>PB-23-002</t>
  </si>
  <si>
    <t>23-03-002</t>
  </si>
  <si>
    <t>Cabiao Central School</t>
  </si>
  <si>
    <t>INFRA-NE-Emergency-22-2023</t>
  </si>
  <si>
    <t>J.V. BUAN CONSTRUCTION *T</t>
  </si>
  <si>
    <t>Gen. Tinio West Central School</t>
  </si>
  <si>
    <t>GENERAL TINIO (PAPAYA)</t>
  </si>
  <si>
    <t>INFRA-NE-Emergency-23-2023</t>
  </si>
  <si>
    <t>JOYUS CONSTRUCTION</t>
  </si>
  <si>
    <t>San Leonardo Central School</t>
  </si>
  <si>
    <t>SAN LEONARDO</t>
  </si>
  <si>
    <t>INFRA-NE-Emergency-24-2023</t>
  </si>
  <si>
    <t>IJK MAE CONSTRUCTION INC.</t>
  </si>
  <si>
    <t>Tarlac</t>
  </si>
  <si>
    <t>San Pedro National High School</t>
  </si>
  <si>
    <t>MONCADA</t>
  </si>
  <si>
    <t>CSCB-CY2023-002</t>
  </si>
  <si>
    <t>FROMARC BUILDERS &amp; GENERAL MERCHANDISE</t>
  </si>
  <si>
    <t>Ramos National High School</t>
  </si>
  <si>
    <t>RAMOS</t>
  </si>
  <si>
    <t>CSCB-CY2023-003</t>
  </si>
  <si>
    <t>IJK MAE CONSTRUCTION, INC.</t>
  </si>
  <si>
    <t>Batangas</t>
  </si>
  <si>
    <t>Balayan East Central School</t>
  </si>
  <si>
    <t>BALAYAN</t>
  </si>
  <si>
    <t>QRF 2023-BATANGAS-IVA-01</t>
  </si>
  <si>
    <t>AB San Lorenzo Construction and Supply Company</t>
  </si>
  <si>
    <t>Delayed due to contractor's fault</t>
  </si>
  <si>
    <t>BURDEOS CENTRAL SCHOOL</t>
  </si>
  <si>
    <t>BURDEOS</t>
  </si>
  <si>
    <t>QRF 2023-QUEZON-IVA-01</t>
  </si>
  <si>
    <t>L.A. Profugo Construction and Supply</t>
  </si>
  <si>
    <t>BURDEOS NHS (Formerly JUDITH NHS)</t>
  </si>
  <si>
    <t>QRF 2023-QUEZON-IVA-02</t>
  </si>
  <si>
    <t>C.G. Cabana Construction and Supply</t>
  </si>
  <si>
    <t>PSHN</t>
  </si>
  <si>
    <t>GEN. NAKAR</t>
  </si>
  <si>
    <t>QRF 2023-QUEZON-IVA-03</t>
  </si>
  <si>
    <t>M.G. Villamin Construction</t>
  </si>
  <si>
    <t>POLILLO CENTRAL ES</t>
  </si>
  <si>
    <t>POLILLO</t>
  </si>
  <si>
    <t>QRF 2023-QUEZON-IVA-04</t>
  </si>
  <si>
    <t>POLILLO NHS</t>
  </si>
  <si>
    <t>QRF 2023-QUEZON-IVA-05</t>
  </si>
  <si>
    <t>Botey Construction</t>
  </si>
  <si>
    <t>Ibajay Central School</t>
  </si>
  <si>
    <t>DepED-RO6-D1-2022QRF(REPAIR)-007-2023</t>
  </si>
  <si>
    <t>AGM SILVER CONSTRUCTION</t>
  </si>
  <si>
    <t>Libacao Central ES</t>
  </si>
  <si>
    <t>Suclaran Central School</t>
  </si>
  <si>
    <t>SAN LORENZO</t>
  </si>
  <si>
    <t>01-2023</t>
  </si>
  <si>
    <t>substancially completed; conducted final inspection</t>
  </si>
  <si>
    <t>Antequera Central ES</t>
  </si>
  <si>
    <t>ANTEQUERA</t>
  </si>
  <si>
    <t>Causwagan ES</t>
  </si>
  <si>
    <t>Bien Unido Central ES</t>
  </si>
  <si>
    <t>BIEN UNIDO</t>
  </si>
  <si>
    <t>Dagohoy Central Elementary</t>
  </si>
  <si>
    <t>Inabanga North Central Integrated School (Elementary)</t>
  </si>
  <si>
    <t>San Isidro Central ES</t>
  </si>
  <si>
    <t>Anda Central ES</t>
  </si>
  <si>
    <t>ANDA</t>
  </si>
  <si>
    <t>Batuan Central ES</t>
  </si>
  <si>
    <t>BATUAN</t>
  </si>
  <si>
    <t>Clarin Central ES</t>
  </si>
  <si>
    <t>CLARIN</t>
  </si>
  <si>
    <t>Mabini Central ES</t>
  </si>
  <si>
    <t>MABINI</t>
  </si>
  <si>
    <t>Pilar Central ES</t>
  </si>
  <si>
    <t>SANGAT CES</t>
  </si>
  <si>
    <t>REVERTED</t>
  </si>
  <si>
    <t>Sibonga Central ES</t>
  </si>
  <si>
    <t>SIBONGA</t>
  </si>
  <si>
    <t>Argao I Central ES</t>
  </si>
  <si>
    <t>ARGAO</t>
  </si>
  <si>
    <t>DALAGUETE CENTRAL ES</t>
  </si>
  <si>
    <t>DALAGUETE</t>
  </si>
  <si>
    <t>Aloguinsan Central ES</t>
  </si>
  <si>
    <t>ALOGUINSAN</t>
  </si>
  <si>
    <t>Tajao Central School</t>
  </si>
  <si>
    <t>PINAMUNGAJAN CES</t>
  </si>
  <si>
    <t>PINAMUNGAJAN</t>
  </si>
  <si>
    <t>Guihulngan City</t>
  </si>
  <si>
    <t>Vallehermoso Central Elementary School</t>
  </si>
  <si>
    <t>VALLEHERMOSO</t>
  </si>
  <si>
    <t>Ayungon CES</t>
  </si>
  <si>
    <t>AYUNGON</t>
  </si>
  <si>
    <t>Jimalalud Central School</t>
  </si>
  <si>
    <t>JIMALALUD</t>
  </si>
  <si>
    <t>Manjuyod CES</t>
  </si>
  <si>
    <t>MANJUYOD</t>
  </si>
  <si>
    <t>Tagbilaran City</t>
  </si>
  <si>
    <t>Tagbilaran City Central Elementary School</t>
  </si>
  <si>
    <t>TAGBILARAN CITY (Capital)</t>
  </si>
  <si>
    <t>February 10, 2024</t>
  </si>
  <si>
    <t>DOLCI Construction and General Merchandise</t>
  </si>
  <si>
    <t>Tagbilaran City Central School SPED Center</t>
  </si>
  <si>
    <t>Tanjay City</t>
  </si>
  <si>
    <t>Sta. Cruz CES</t>
  </si>
  <si>
    <t>CITY OF TANJAY</t>
  </si>
  <si>
    <t>Quinapondan Central Elementary School</t>
  </si>
  <si>
    <t>Salcedo Central Elementary School</t>
  </si>
  <si>
    <t>Hindang Central School</t>
  </si>
  <si>
    <t>Cahagnaan Central School</t>
  </si>
  <si>
    <t>MATALOM</t>
  </si>
  <si>
    <t>Matalom North Central School</t>
  </si>
  <si>
    <t>Malitbog Central School</t>
  </si>
  <si>
    <t>REHABILITATION OF GABALDON BUILDINGS</t>
  </si>
  <si>
    <t>FOR AWARD</t>
  </si>
  <si>
    <t>Padre Burgos Central School</t>
  </si>
  <si>
    <t>Tomas Oppus Central School</t>
  </si>
  <si>
    <t>TOMAS OPPUS</t>
  </si>
  <si>
    <t>Anahawan Central School</t>
  </si>
  <si>
    <t>ANAHAWAN</t>
  </si>
  <si>
    <t>Hinundayan Central School</t>
  </si>
  <si>
    <t>HINUNDAYAN</t>
  </si>
  <si>
    <t>Libagon Central School</t>
  </si>
  <si>
    <t>LIBAGON</t>
  </si>
  <si>
    <t>San Francisco Central School</t>
  </si>
  <si>
    <t>San Juan Central Elementary School with SPED CENTER</t>
  </si>
  <si>
    <t>SAN JUAN (CABALIAN)</t>
  </si>
  <si>
    <t>Mahinog Central School</t>
  </si>
  <si>
    <t>MAHINOG</t>
  </si>
  <si>
    <t>QRF 2022 - R X - Camiguin - 010</t>
  </si>
  <si>
    <t>QRF 2022 BATCH 2</t>
  </si>
  <si>
    <t>2-R</t>
  </si>
  <si>
    <t>Kias Elementary School</t>
  </si>
  <si>
    <t>Tinoc CS</t>
  </si>
  <si>
    <t>TINOC</t>
  </si>
  <si>
    <t>Bansa National High School</t>
  </si>
  <si>
    <t>2-S</t>
  </si>
  <si>
    <t>contracts awarded</t>
  </si>
  <si>
    <t>Bunga National High School</t>
  </si>
  <si>
    <t>Duagan Elementary School</t>
  </si>
  <si>
    <t>Colorado ES</t>
  </si>
  <si>
    <t>JABONGA</t>
  </si>
  <si>
    <t>SHEARLINE &amp; LPA &amp; TY ODETTE</t>
  </si>
  <si>
    <t>SOIL EROSION/LANDSLIDE</t>
  </si>
  <si>
    <t>Sinaka IPED Elementary School</t>
  </si>
  <si>
    <t>2- NC</t>
  </si>
  <si>
    <t>001-QRF 2023-CARAGA</t>
  </si>
  <si>
    <t>007B-2023</t>
  </si>
  <si>
    <t>J-R3 CONSTRUCTION AND SUPPLY</t>
  </si>
  <si>
    <t>SHEARLINE &amp; LPA</t>
  </si>
  <si>
    <t>Payapag Elementary School</t>
  </si>
  <si>
    <t>002-QRF 2023-CARAGA</t>
  </si>
  <si>
    <t>008B-2023</t>
  </si>
  <si>
    <t>Gigaquit National  School of Home Industries</t>
  </si>
  <si>
    <t>006-QRF 2023-CARAGA</t>
  </si>
  <si>
    <t>0013B-2023</t>
  </si>
  <si>
    <t>Poniente Elementary School</t>
  </si>
  <si>
    <t>003-QRF 2023-CARAGA</t>
  </si>
  <si>
    <t>009B-2023</t>
  </si>
  <si>
    <t>Mansayao ES</t>
  </si>
  <si>
    <t>004-QRF 2023-CARAGA</t>
  </si>
  <si>
    <t>010-2023</t>
  </si>
  <si>
    <t>Amando A. Fabio Memorial National High School (Sta. Cruz National School)</t>
  </si>
  <si>
    <t>008-QRF 2023-CARAGA</t>
  </si>
  <si>
    <t>015-2023</t>
  </si>
  <si>
    <t>Lakandula National High School</t>
  </si>
  <si>
    <t>007-QRF 2023-CARAGA</t>
  </si>
  <si>
    <t>014-2023</t>
  </si>
  <si>
    <t>Pananay-an ES</t>
  </si>
  <si>
    <t>005-QRF 2023-CARAGA</t>
  </si>
  <si>
    <t>011B-2023</t>
  </si>
  <si>
    <t>ILMAR CONSTRUCTION AND SUPPLY</t>
  </si>
  <si>
    <t>Tandag City</t>
  </si>
  <si>
    <t>Engr. Nestor Ty Memorial Elementary School</t>
  </si>
  <si>
    <t>CITY OF TANDAG (Capital)</t>
  </si>
  <si>
    <t>1STY3CL (WITH COMMON TOILET)</t>
  </si>
  <si>
    <t>Telaje Elementary School</t>
  </si>
  <si>
    <t>Bacarra NCHS</t>
  </si>
  <si>
    <t>BACARRA</t>
  </si>
  <si>
    <t>PB-19-2023-1</t>
  </si>
  <si>
    <t>Abeian Construction</t>
  </si>
  <si>
    <t>Bangsirit ES</t>
  </si>
  <si>
    <t>PB-19-2023-2</t>
  </si>
  <si>
    <t>Casilian ES</t>
  </si>
  <si>
    <t>Pasiocan ES</t>
  </si>
  <si>
    <t>Sabas-Sagisi Memorial Elem. School</t>
  </si>
  <si>
    <t>BANBAN NHS</t>
  </si>
  <si>
    <t>BANGUI</t>
  </si>
  <si>
    <t>PB-19B-2023-7</t>
  </si>
  <si>
    <t>LAV Construction</t>
  </si>
  <si>
    <t>LANAO NATIONAL HIGH SCHOOL</t>
  </si>
  <si>
    <t>Paayas ES</t>
  </si>
  <si>
    <t>PB-19B-2023-6</t>
  </si>
  <si>
    <t>Dampig ES</t>
  </si>
  <si>
    <t>PAGUDPUD</t>
  </si>
  <si>
    <t>PB-19-2023-8</t>
  </si>
  <si>
    <t>Pasaleng National High School</t>
  </si>
  <si>
    <t>Davila ES</t>
  </si>
  <si>
    <t>PB-19B-2023-15</t>
  </si>
  <si>
    <t>Davila National High School</t>
  </si>
  <si>
    <t>Nagsanga ES</t>
  </si>
  <si>
    <t>PB-19B-2023-16</t>
  </si>
  <si>
    <t>Pasuquin Central Elementary School</t>
  </si>
  <si>
    <t>PB-19-2023-17</t>
  </si>
  <si>
    <t>Puyupuyan ES</t>
  </si>
  <si>
    <t>Surong PS</t>
  </si>
  <si>
    <t>Boyboy ES</t>
  </si>
  <si>
    <t>PIDDIG</t>
  </si>
  <si>
    <t>PB-19-2023-18</t>
  </si>
  <si>
    <t>Sarrat Central School</t>
  </si>
  <si>
    <t>SARRAT</t>
  </si>
  <si>
    <t>Sarrat National High School</t>
  </si>
  <si>
    <t>Dasar ES</t>
  </si>
  <si>
    <t>VINTAR</t>
  </si>
  <si>
    <t>PB-19A-2023-19</t>
  </si>
  <si>
    <t>ISIC-ISIC NATIONAL HIGH SCHOOL</t>
  </si>
  <si>
    <t>Pallas Integrated School</t>
  </si>
  <si>
    <t>under suspension</t>
  </si>
  <si>
    <t>Tungel ES</t>
  </si>
  <si>
    <t>VINTAR NHS</t>
  </si>
  <si>
    <t>PB-19-2023-20</t>
  </si>
  <si>
    <t>Turod ES</t>
  </si>
  <si>
    <t>BADOC</t>
  </si>
  <si>
    <t>PB-19-2023-3</t>
  </si>
  <si>
    <t>Barbarangay ES</t>
  </si>
  <si>
    <t>BANNA (ESPIRITU)</t>
  </si>
  <si>
    <t>PB-19B-2023-9</t>
  </si>
  <si>
    <t>Caestebanan ES</t>
  </si>
  <si>
    <t>Pias-Gaang ES</t>
  </si>
  <si>
    <t>CURRIMAO</t>
  </si>
  <si>
    <t>Bamasesamar National High School</t>
  </si>
  <si>
    <t>PB-19-2023-12</t>
  </si>
  <si>
    <t>Dingras NHS</t>
  </si>
  <si>
    <t>PB-19-2023-11</t>
  </si>
  <si>
    <t>Dingras West CES</t>
  </si>
  <si>
    <t>PB-01-2024</t>
  </si>
  <si>
    <t>Peralta ES</t>
  </si>
  <si>
    <t>PB-15-2023-1</t>
  </si>
  <si>
    <t>Saludares-Cali ES</t>
  </si>
  <si>
    <t>Suyo ES</t>
  </si>
  <si>
    <t>Mabuti ES</t>
  </si>
  <si>
    <t>Nueva Era Central Elementary School</t>
  </si>
  <si>
    <t>NUEVA ERA</t>
  </si>
  <si>
    <t>PB-15-2023-2</t>
  </si>
  <si>
    <t>Malaguip Integrated School</t>
  </si>
  <si>
    <t>PAOAY</t>
  </si>
  <si>
    <t>PB-19-2023-13</t>
  </si>
  <si>
    <t>Nagbacalan ES</t>
  </si>
  <si>
    <t>Paoay Lake NHS</t>
  </si>
  <si>
    <t>PB-19-2023-14</t>
  </si>
  <si>
    <t>Paoay National High School</t>
  </si>
  <si>
    <t>Badio ES</t>
  </si>
  <si>
    <t>PINILI</t>
  </si>
  <si>
    <t>PB-19B-2023-4</t>
  </si>
  <si>
    <t>Bicbica PS</t>
  </si>
  <si>
    <t>PB-15-2023-3</t>
  </si>
  <si>
    <t>KRB Construction</t>
  </si>
  <si>
    <t>Sacritan Integrated School</t>
  </si>
  <si>
    <t>Eladio V. Barangan Mem. ES</t>
  </si>
  <si>
    <t>PB-15-2023-4</t>
  </si>
  <si>
    <t>PB-19-2023-5</t>
  </si>
  <si>
    <t>Barcelona ES</t>
  </si>
  <si>
    <t>SOLSONA</t>
  </si>
  <si>
    <t>PB-19-2023-10</t>
  </si>
  <si>
    <t>Solsona National High School</t>
  </si>
  <si>
    <t>Ambaguio CS</t>
  </si>
  <si>
    <t>118 Calendar Days</t>
  </si>
  <si>
    <t>PB12-001-QRF-Lot 1</t>
  </si>
  <si>
    <t>December 1, 2023</t>
  </si>
  <si>
    <t>December 11, 2023</t>
  </si>
  <si>
    <t>December 27, 2023</t>
  </si>
  <si>
    <t>January 24, 2024</t>
  </si>
  <si>
    <t>February 2, 2024</t>
  </si>
  <si>
    <t>with savings contract amount: 4,415,902.41</t>
  </si>
  <si>
    <t>Bonfa National High School</t>
  </si>
  <si>
    <t>60 Calendar Days</t>
  </si>
  <si>
    <t>April 15, 2024</t>
  </si>
  <si>
    <t>PB12-001-QRF-Lot 3</t>
  </si>
  <si>
    <t>February 16, 2024</t>
  </si>
  <si>
    <t>with additional works amount: 37,452.98</t>
  </si>
  <si>
    <t>Villaverde Central School</t>
  </si>
  <si>
    <t>PB12-001-QRF-Lot 2</t>
  </si>
  <si>
    <t>with savings contract amount: 397,820.9</t>
  </si>
  <si>
    <t>Pura Central ES</t>
  </si>
  <si>
    <t>PURA</t>
  </si>
  <si>
    <t>2STY8CL</t>
  </si>
  <si>
    <t>Dasmarinas City</t>
  </si>
  <si>
    <t>Paliparan III ES</t>
  </si>
  <si>
    <t>CITY OF DASMARIÑAS</t>
  </si>
  <si>
    <t>CY2023 QRF Batch 2 RRC</t>
  </si>
  <si>
    <t>March 13, 2024-
March 20, 2024</t>
  </si>
  <si>
    <t>Open Builders
Incorporated</t>
  </si>
  <si>
    <t>TY PAENG</t>
  </si>
  <si>
    <t>Bernardo Lirio Memorial Central School</t>
  </si>
  <si>
    <t>Boot NHS</t>
  </si>
  <si>
    <t>Janopol Oriental National High School</t>
  </si>
  <si>
    <t>October 19,2023</t>
  </si>
  <si>
    <t>Luyos National High School</t>
  </si>
  <si>
    <t>Malaking Pulo ES</t>
  </si>
  <si>
    <t>Malaking Pulo National High School</t>
  </si>
  <si>
    <t>Pagaspas ES</t>
  </si>
  <si>
    <t>Pres. Jose P. Laurel National High School</t>
  </si>
  <si>
    <t>Suplang Elementary School</t>
  </si>
  <si>
    <t>Tinurik National High School</t>
  </si>
  <si>
    <t>Ulango Integrated School</t>
  </si>
  <si>
    <t>Wawa ES</t>
  </si>
  <si>
    <t>Bulbugan NHS</t>
  </si>
  <si>
    <t>GLORIA</t>
  </si>
  <si>
    <t>2STY6CL</t>
  </si>
  <si>
    <t>QRF 2023-MIMAROPA-ORIENTAL MINDORO-002</t>
  </si>
  <si>
    <t>018-2023</t>
  </si>
  <si>
    <t>ADL Constrak OPC</t>
  </si>
  <si>
    <t>Dapitan City</t>
  </si>
  <si>
    <t>Ilaya Elementary School</t>
  </si>
  <si>
    <t>DAPITAN CITY</t>
  </si>
  <si>
    <t>2STY10CL</t>
  </si>
  <si>
    <t>SDODAP-INFRA-2023-003</t>
  </si>
  <si>
    <t>MORTE CONSTRUCTION</t>
  </si>
  <si>
    <t>Oyan Elementary School</t>
  </si>
  <si>
    <t>SDODAP-INFRA-2023-002</t>
  </si>
  <si>
    <t>SDODAP-INFRA-2023-001</t>
  </si>
  <si>
    <t>Dahican Elementary School</t>
  </si>
  <si>
    <t>286.58.488s2023</t>
  </si>
  <si>
    <t>May 29-30, 2023</t>
  </si>
  <si>
    <t>Meltri Construction Services</t>
  </si>
  <si>
    <t>ONGOING CONSTRUCTION</t>
  </si>
  <si>
    <t>MASBATE (EARTHQUAKE)</t>
  </si>
  <si>
    <t>Jose Panganiban Elementary School</t>
  </si>
  <si>
    <t>MBC Builders and Supply</t>
  </si>
  <si>
    <t>JAEJR Electrical, Construction and Supply</t>
  </si>
  <si>
    <t>Parang Elementary School</t>
  </si>
  <si>
    <t>374.76.9s2023</t>
  </si>
  <si>
    <t>Century Glass Construction and Supply</t>
  </si>
  <si>
    <t>Regino A. Yet Elementary School</t>
  </si>
  <si>
    <t>31.7.489s2023</t>
  </si>
  <si>
    <t>San Mauricio Elementary School</t>
  </si>
  <si>
    <t>388.79.9s2023</t>
  </si>
  <si>
    <t>EPL General Construction and Supply</t>
  </si>
  <si>
    <t>Daguit Elementary School</t>
  </si>
  <si>
    <t>359.73.46s2023</t>
  </si>
  <si>
    <t>Felix Asis Elementary School</t>
  </si>
  <si>
    <t>32.7.489s2023</t>
  </si>
  <si>
    <t>Kabatuhan Integrated School</t>
  </si>
  <si>
    <t>200.41.16s2023</t>
  </si>
  <si>
    <t>JUNE 20-21, 2023</t>
  </si>
  <si>
    <t>LA ABEL CONSTRUCTION AND SUPPLY</t>
  </si>
  <si>
    <t>Macogon Elementary School</t>
  </si>
  <si>
    <t>387.79.9s2023</t>
  </si>
  <si>
    <t>RidersCorner Construction &amp; Gen. Mdse.</t>
  </si>
  <si>
    <t>Balce Elementary School</t>
  </si>
  <si>
    <t>176.37.ivs2023</t>
  </si>
  <si>
    <t>NEB Construction and Supply</t>
  </si>
  <si>
    <t>FOR FINAL INSPECTION</t>
  </si>
  <si>
    <t>F. P. Ibasco Elementary School</t>
  </si>
  <si>
    <t>Banocboc Elementary School</t>
  </si>
  <si>
    <t>324.66IIIs2023</t>
  </si>
  <si>
    <t>La Abel Construction and Supply</t>
  </si>
  <si>
    <t>Pinagtigasan Calaguas Island Integrated School</t>
  </si>
  <si>
    <t>299.61.9s2023</t>
  </si>
  <si>
    <t>O.L. De Leon Construction</t>
  </si>
  <si>
    <t>Antonio Lee Llacer Sr. Integrated School</t>
  </si>
  <si>
    <t>RED DIAMOND CONSTRUCTION</t>
  </si>
  <si>
    <t>Burgos Elementary School</t>
  </si>
  <si>
    <t>3R3M CONSTRUCTION &amp; SUPPLY</t>
  </si>
  <si>
    <t>F. Alindogan National High School</t>
  </si>
  <si>
    <t>Matabao ES</t>
  </si>
  <si>
    <t>Panisihan ES</t>
  </si>
  <si>
    <t>Royroy Elementary School</t>
  </si>
  <si>
    <t>Sawang ES</t>
  </si>
  <si>
    <t>GINA'S CONSTRUCTION SERVICES</t>
  </si>
  <si>
    <t>Nabasagan ES</t>
  </si>
  <si>
    <t>CB CONSTRUCTION</t>
  </si>
  <si>
    <t>Lapu-Lapu ES</t>
  </si>
  <si>
    <t>Maglambong Elementary School</t>
  </si>
  <si>
    <t>Rizal Integrated School</t>
  </si>
  <si>
    <t>Andres Clemente Jr.National High School</t>
  </si>
  <si>
    <t>Buenasuerte ES</t>
  </si>
  <si>
    <t>Buenos Aires ES</t>
  </si>
  <si>
    <t>Buyo National High School</t>
  </si>
  <si>
    <t>C.L. CARANDANG ENTERPRISES</t>
  </si>
  <si>
    <t>Minio ES</t>
  </si>
  <si>
    <t>SQUARE N CONSTRUCTION &amp; SUPPLY</t>
  </si>
  <si>
    <t>Progreso ES</t>
  </si>
  <si>
    <t>Bagahanglad National High School</t>
  </si>
  <si>
    <t>VAEMAR CONSTRUCTION AND SUPPLY</t>
  </si>
  <si>
    <t>Guiwanon ES</t>
  </si>
  <si>
    <t>HKP CONSTRUCTION AND SUPPLY</t>
  </si>
  <si>
    <t>EJ CANTORIA CONSTRUCTION</t>
  </si>
  <si>
    <t>San Jacinto CS</t>
  </si>
  <si>
    <t>1STY6CL</t>
  </si>
  <si>
    <t>San Jacinto National High School</t>
  </si>
  <si>
    <t>Tacdugan ES</t>
  </si>
  <si>
    <t>Tutuban Elementary School</t>
  </si>
  <si>
    <t>Washington Elementary School</t>
  </si>
  <si>
    <t>COLINA CONSTRUCTION</t>
  </si>
  <si>
    <t>Acacia Elementary School</t>
  </si>
  <si>
    <t>Boca Chica ES</t>
  </si>
  <si>
    <t>Florentino D. Peñalosa Elementary School</t>
  </si>
  <si>
    <t>Halabangbaybay ES</t>
  </si>
  <si>
    <t>Quintina Elementary School</t>
  </si>
  <si>
    <t>Amoroy ES</t>
  </si>
  <si>
    <t>Aroroy East CS</t>
  </si>
  <si>
    <t>MARABE GEN. CONSTRUCTION</t>
  </si>
  <si>
    <t>Damaso R. Rubia Memorial High School</t>
  </si>
  <si>
    <t>Dayhagan Elementary School</t>
  </si>
  <si>
    <t>1STY 3CL</t>
  </si>
  <si>
    <t>Luy-a National High School</t>
  </si>
  <si>
    <t>Malubi Elementary School</t>
  </si>
  <si>
    <t>Manamoc Upland Integrated School</t>
  </si>
  <si>
    <t>Mataba Integrated School</t>
  </si>
  <si>
    <t>Talib Elementary School</t>
  </si>
  <si>
    <t>Baleno Central School</t>
  </si>
  <si>
    <t>Magdalena National High School</t>
  </si>
  <si>
    <t>JOHNCB CONSTRUCTION &amp; SUPPLY</t>
  </si>
  <si>
    <t>Andronico A. Maybay ES</t>
  </si>
  <si>
    <t>Balud Central School</t>
  </si>
  <si>
    <t>Balud National High School</t>
  </si>
  <si>
    <t>Ilaya ES</t>
  </si>
  <si>
    <t>Pulanduta ES</t>
  </si>
  <si>
    <t>Jose Z. Meza Sr MES</t>
  </si>
  <si>
    <t>Yaneza Landed Estate Elementary School</t>
  </si>
  <si>
    <t>Jamorawon ES</t>
  </si>
  <si>
    <t>Milagros East CS</t>
  </si>
  <si>
    <t>Punta Tigbao ES</t>
  </si>
  <si>
    <t>Sawmill ES</t>
  </si>
  <si>
    <t>Tinaclipan ES</t>
  </si>
  <si>
    <t>2-UNITS 1STY3CL</t>
  </si>
  <si>
    <t>Fabian R. De Mesa Elementary School</t>
  </si>
  <si>
    <t>Floro L. Medina Memorial High School</t>
  </si>
  <si>
    <t>Jose B. Gamora ES</t>
  </si>
  <si>
    <t>Luyong Catungan ES</t>
  </si>
  <si>
    <t>PINAMARBUHAN ES</t>
  </si>
  <si>
    <t>Cataingan National High School</t>
  </si>
  <si>
    <t>Curvada ES</t>
  </si>
  <si>
    <t>Emilio S. Boro Sr. Central School</t>
  </si>
  <si>
    <t>Estampar ES</t>
  </si>
  <si>
    <t>2STY6CL &amp; 2-UNITS 1STY3CL</t>
  </si>
  <si>
    <t>Liong National High School</t>
  </si>
  <si>
    <t>Matayum Elementary School</t>
  </si>
  <si>
    <t>Matubinao Elementary School</t>
  </si>
  <si>
    <t>Osmeña Elementary School</t>
  </si>
  <si>
    <t>Calapayan Elementary School</t>
  </si>
  <si>
    <t>Mahayahay Elementary School</t>
  </si>
  <si>
    <t>Malbug Elementary School</t>
  </si>
  <si>
    <t>Taberna Elementary School</t>
  </si>
  <si>
    <t>Tomas V. Rivera National High School</t>
  </si>
  <si>
    <t>Villahermosa National High School</t>
  </si>
  <si>
    <t>Buracan ES</t>
  </si>
  <si>
    <t>Cabanuyoan Elementary School</t>
  </si>
  <si>
    <t>Dimasalang CS</t>
  </si>
  <si>
    <t>Gregorio Alino Elementary School</t>
  </si>
  <si>
    <t>Mambog Elementary School</t>
  </si>
  <si>
    <t>Baras ES</t>
  </si>
  <si>
    <t>2-UNITS 1STY2CL</t>
  </si>
  <si>
    <t>Buenasuerte Elementary School</t>
  </si>
  <si>
    <t>Palanas North CS</t>
  </si>
  <si>
    <t>Gregorio M. Bolitres Elementary School</t>
  </si>
  <si>
    <t>Camayabsan Elementary School</t>
  </si>
  <si>
    <t>Daraga ES</t>
  </si>
  <si>
    <t>3-UNITS 1STY2CL</t>
  </si>
  <si>
    <t>Felifranco R. Avenido Sr. Mem. ES</t>
  </si>
  <si>
    <t>M &amp; R Lecciones ES</t>
  </si>
  <si>
    <t>San Pero ES</t>
  </si>
  <si>
    <t>Arado Elementary School</t>
  </si>
  <si>
    <t>Buenavista National High School</t>
  </si>
  <si>
    <t>Crossing ES</t>
  </si>
  <si>
    <t>Felix S. Merioles Elementary School</t>
  </si>
  <si>
    <t>Panisijan Elementary School</t>
  </si>
  <si>
    <t>San Ramon National High School</t>
  </si>
  <si>
    <t>Temistocles A. Merioles, Sr. Memorial High School</t>
  </si>
  <si>
    <t>ICT High School of Eastern Biliran</t>
  </si>
  <si>
    <t>Ando Elementary School</t>
  </si>
  <si>
    <t>CITY OF BORONGAN (Capital)</t>
  </si>
  <si>
    <t>Calico-an Elementary School</t>
  </si>
  <si>
    <t>Camada Elementary School</t>
  </si>
  <si>
    <t>Eugenio S. Daza Pilot Elementary School</t>
  </si>
  <si>
    <t>Lalawigan Central Elementary School</t>
  </si>
  <si>
    <t>Sabang Integrated School</t>
  </si>
  <si>
    <t>San Gabriel Elementary School</t>
  </si>
  <si>
    <t>San Saturnino Elementary School</t>
  </si>
  <si>
    <t>Siha Elementary School</t>
  </si>
  <si>
    <t>Sta. Fe Elementary School</t>
  </si>
  <si>
    <t>Sta. Fe National High School</t>
  </si>
  <si>
    <t>Surok Elementary School</t>
  </si>
  <si>
    <t>Tabunan Elementary School</t>
  </si>
  <si>
    <t>Guinmaayohan Elementary School</t>
  </si>
  <si>
    <t>BALANGIGA</t>
  </si>
  <si>
    <t>San Juan  Elementary School</t>
  </si>
  <si>
    <t>Tubabao Elementary School</t>
  </si>
  <si>
    <t>Cagpile Integrated School</t>
  </si>
  <si>
    <t>ORAS</t>
  </si>
  <si>
    <t>Gamot Primary School</t>
  </si>
  <si>
    <t>Oras West Central Elementary School</t>
  </si>
  <si>
    <t>Naga Elementary School</t>
  </si>
  <si>
    <t>San Pedro Elementary School</t>
  </si>
  <si>
    <t>Abejao Elementary School</t>
  </si>
  <si>
    <t>Japunan Elementary School</t>
  </si>
  <si>
    <t>Taft National High School</t>
  </si>
  <si>
    <t>TAFT</t>
  </si>
  <si>
    <t>Patoc Elementary School</t>
  </si>
  <si>
    <t>Triana Elementary School</t>
  </si>
  <si>
    <t>Magkasag Elementary School</t>
  </si>
  <si>
    <t>Mayuga Elementary School</t>
  </si>
  <si>
    <t>Manglit Elementary School</t>
  </si>
  <si>
    <t>Nueva Estrella Elementary School</t>
  </si>
  <si>
    <t>Son-Ok Elementary School</t>
  </si>
  <si>
    <t>Marayag Elementary School</t>
  </si>
  <si>
    <t>Sta. Paz National High School</t>
  </si>
  <si>
    <t>San Ricardo National High School</t>
  </si>
  <si>
    <t>Saub Integrated School</t>
  </si>
  <si>
    <t>Misamis Occidental</t>
  </si>
  <si>
    <t>Aloran Central School</t>
  </si>
  <si>
    <t>ALORAN</t>
  </si>
  <si>
    <t>3R'S</t>
  </si>
  <si>
    <t>Aloran Trade HS</t>
  </si>
  <si>
    <t>Ongoing - With Variation Order</t>
  </si>
  <si>
    <t>Lobogon ES</t>
  </si>
  <si>
    <t>2UNITS 2STY6CL</t>
  </si>
  <si>
    <t>011-2023</t>
  </si>
  <si>
    <t>HSO</t>
  </si>
  <si>
    <t>Palayan PS</t>
  </si>
  <si>
    <t>Usocan Elementary School</t>
  </si>
  <si>
    <t>PLARIDEL</t>
  </si>
  <si>
    <t>021-2023</t>
  </si>
  <si>
    <t>RJLG Construction and Supplies</t>
  </si>
  <si>
    <t>Ongoing - with issued Site Instruction</t>
  </si>
  <si>
    <t>Bitoon Elementary School</t>
  </si>
  <si>
    <t>013-2023</t>
  </si>
  <si>
    <t>SGM</t>
  </si>
  <si>
    <t>Cagay-Anon ES</t>
  </si>
  <si>
    <t>SINACABAN</t>
  </si>
  <si>
    <t>2STY4CL</t>
  </si>
  <si>
    <t>Ongoing-With Suspension Order due to change in foundation to suit actual field condition - Resumption on April 1, 2024</t>
  </si>
  <si>
    <t>022-2023</t>
  </si>
  <si>
    <t>October 27, 2027</t>
  </si>
  <si>
    <t>Ozamiz Elementary School</t>
  </si>
  <si>
    <t>TUDELA</t>
  </si>
  <si>
    <t>Mindanao Rock</t>
  </si>
  <si>
    <t>Tudela Central School</t>
  </si>
  <si>
    <t>Tudela National Comprehensive High School</t>
  </si>
  <si>
    <t>Misamis Oriental</t>
  </si>
  <si>
    <t>Medina NCHS</t>
  </si>
  <si>
    <t>MEDINA</t>
  </si>
  <si>
    <t>3STY15CL</t>
  </si>
  <si>
    <t>September 30, 2024</t>
  </si>
  <si>
    <t>PB Const2023-002</t>
  </si>
  <si>
    <t>June 3,2023</t>
  </si>
  <si>
    <t>June 13,2023</t>
  </si>
  <si>
    <t>June 27,2023</t>
  </si>
  <si>
    <t>July 27,2023</t>
  </si>
  <si>
    <t>October 27, 2023</t>
  </si>
  <si>
    <t>Junjing Construction and Gen Mer.</t>
  </si>
  <si>
    <t>Lourdes Alubijid NHS</t>
  </si>
  <si>
    <t>ALUBIJID</t>
  </si>
  <si>
    <t>Structural Assessment &amp; Repair of 1CL TVL Bldg.</t>
  </si>
  <si>
    <t>March 1,2024</t>
  </si>
  <si>
    <t>February 25, 2024</t>
  </si>
  <si>
    <t>G2PB Repair 2023-001</t>
  </si>
  <si>
    <t>October 10,2023</t>
  </si>
  <si>
    <t>Oct 23,2023</t>
  </si>
  <si>
    <t>Nov 6,2023</t>
  </si>
  <si>
    <t>Nov 22, 2023</t>
  </si>
  <si>
    <t>Dec.19, 2023</t>
  </si>
  <si>
    <t xml:space="preserve">Tri - FB </t>
  </si>
  <si>
    <t>Oroquieta City</t>
  </si>
  <si>
    <t>Oroquieta City CES</t>
  </si>
  <si>
    <t>OROQUIETA CITY (Capital)</t>
  </si>
  <si>
    <t>17‎ ‎July‎ ‎2024</t>
  </si>
  <si>
    <t>INFRA-2023-DEPEDOROQ-1</t>
  </si>
  <si>
    <t>G-Baron Construction</t>
  </si>
  <si>
    <t>variance is subject for utilization</t>
  </si>
  <si>
    <t>Rizal NHS</t>
  </si>
  <si>
    <t xml:space="preserve"> ‎29‎ ‎December‎ ‎2023</t>
  </si>
  <si>
    <t>INFRA-2023-DEPEDOROQ-3</t>
  </si>
  <si>
    <t>RJLG Construction</t>
  </si>
  <si>
    <t>Completed - Subject for turn-over</t>
  </si>
  <si>
    <t>Vicente Flores MES</t>
  </si>
  <si>
    <t xml:space="preserve"> ‎13‎ ‎January‎ ‎2024</t>
  </si>
  <si>
    <t>INFRA-2023-DEPEDOROQ-2</t>
  </si>
  <si>
    <t>‎14‎ ‎December‎ ‎2023</t>
  </si>
  <si>
    <t>INFRA-2023-DEPEDOROQ-4</t>
  </si>
  <si>
    <t>Davao City</t>
  </si>
  <si>
    <t>Alejandra L. Navarro Central Elementary School</t>
  </si>
  <si>
    <t>DAVAO CITY</t>
  </si>
  <si>
    <t>June 19, 2024</t>
  </si>
  <si>
    <t>May 14, 2024</t>
  </si>
  <si>
    <t>1s2024</t>
  </si>
  <si>
    <t>November 16, 2023</t>
  </si>
  <si>
    <t>January 16, 204</t>
  </si>
  <si>
    <t>February 20, 2024</t>
  </si>
  <si>
    <t>Panabo General Contractor &amp; Development</t>
  </si>
  <si>
    <t>Davao De Oro</t>
  </si>
  <si>
    <t>Bango NHS</t>
  </si>
  <si>
    <t>COMPOSTELA</t>
  </si>
  <si>
    <t xml:space="preserve"> </t>
  </si>
  <si>
    <t>January 31, 2024</t>
  </si>
  <si>
    <t>February 12, 2024</t>
  </si>
  <si>
    <t>Mangayon ES</t>
  </si>
  <si>
    <t>SDDO-017-2023-LOT1</t>
  </si>
  <si>
    <t>December 04, 2023</t>
  </si>
  <si>
    <t>R. FABALE CONSTRUCTION CORP</t>
  </si>
  <si>
    <t>New Alegria ES</t>
  </si>
  <si>
    <t>Bagong Silang ES</t>
  </si>
  <si>
    <t>MARAGUSAN (SAN MARIANO)</t>
  </si>
  <si>
    <t>SDDO-017-2023-LOT3</t>
  </si>
  <si>
    <t>Cambagang ES</t>
  </si>
  <si>
    <t>Mabugnao ES</t>
  </si>
  <si>
    <t>Failed bidding; 
Waiting for BAC Decision due to MGB findings</t>
  </si>
  <si>
    <t>Mauswagon ES</t>
  </si>
  <si>
    <t>New Manay ES</t>
  </si>
  <si>
    <t>Sapawan ES</t>
  </si>
  <si>
    <t>Tuburan ES</t>
  </si>
  <si>
    <t>Casoon ES</t>
  </si>
  <si>
    <t>MONKAYO</t>
  </si>
  <si>
    <t>Monkayo NHS</t>
  </si>
  <si>
    <t>SDDO-017-2023-LOT9</t>
  </si>
  <si>
    <t>Olaycon Integrated School</t>
  </si>
  <si>
    <t>SDDO-017-2023-LOT2</t>
  </si>
  <si>
    <t>ULIP NATIONAL HIGH SCHOOL</t>
  </si>
  <si>
    <t>SDDO-015-2024</t>
  </si>
  <si>
    <t>08/18/2024</t>
  </si>
  <si>
    <t>Montevista NHS</t>
  </si>
  <si>
    <t>MONTEVISTA</t>
  </si>
  <si>
    <t>Sambayon ES</t>
  </si>
  <si>
    <t>New Bataan NHS</t>
  </si>
  <si>
    <t>NEW BATAAN</t>
  </si>
  <si>
    <t>SDDO-017-2023-LOT8</t>
  </si>
  <si>
    <t>TWO DEGREES CONSTRUCTION &amp; SUPPLY</t>
  </si>
  <si>
    <t>Anibongan NHS</t>
  </si>
  <si>
    <t>MACO</t>
  </si>
  <si>
    <t>Atty. Orlando S. Rimando NHS</t>
  </si>
  <si>
    <t>SDDO-017-2023-LOT6</t>
  </si>
  <si>
    <t>DQMB CONST. &amp; SUPPLY CORP.</t>
  </si>
  <si>
    <t>Bucana ES</t>
  </si>
  <si>
    <t>Gubatan ES</t>
  </si>
  <si>
    <t>3-UNITS 1STY3CL</t>
  </si>
  <si>
    <t>New Leyte NHS</t>
  </si>
  <si>
    <t>Pangi NHS</t>
  </si>
  <si>
    <t>Taglawig ES</t>
  </si>
  <si>
    <t>Bukal ES</t>
  </si>
  <si>
    <t>NABUNTURAN (Capital)</t>
  </si>
  <si>
    <t>Mainit NHS</t>
  </si>
  <si>
    <t>SDDO-017-2023-LOT7</t>
  </si>
  <si>
    <t>Manat NHS</t>
  </si>
  <si>
    <t>North Cotabato</t>
  </si>
  <si>
    <t>Pigcawayan CES</t>
  </si>
  <si>
    <t>PIGKAWAYAN</t>
  </si>
  <si>
    <t>122-2023</t>
  </si>
  <si>
    <t>CABS CONSTRUCTION</t>
  </si>
  <si>
    <t>Completed subject for final inspection</t>
  </si>
  <si>
    <t>Talaytay Primary School</t>
  </si>
  <si>
    <t>Repair of Classrooms</t>
  </si>
  <si>
    <t>1- R</t>
  </si>
  <si>
    <t>EARTHQUAKE (Ilocos Norte)</t>
  </si>
  <si>
    <t>Sappaac ES</t>
  </si>
  <si>
    <t>Bañacao ES</t>
  </si>
  <si>
    <t>Bangcagan PS</t>
  </si>
  <si>
    <t>BUCAY</t>
  </si>
  <si>
    <t>Pagala East PS</t>
  </si>
  <si>
    <t>Don Rosalio Eduarte ES</t>
  </si>
  <si>
    <t>DOLORES</t>
  </si>
  <si>
    <t>Bulbulala ES</t>
  </si>
  <si>
    <t>Manganip ES</t>
  </si>
  <si>
    <t>Caridad Azares ES</t>
  </si>
  <si>
    <t>Tiempo ES</t>
  </si>
  <si>
    <t>Lusuac ES</t>
  </si>
  <si>
    <t>Casilagan ES</t>
  </si>
  <si>
    <t>PIDIGAN</t>
  </si>
  <si>
    <t>Nagdaingan ES</t>
  </si>
  <si>
    <t>Suyo Pilot ES</t>
  </si>
  <si>
    <t>Bolbolo ES</t>
  </si>
  <si>
    <t>Bucloc CS</t>
  </si>
  <si>
    <t>BUCLOC</t>
  </si>
  <si>
    <t>Dumagas ES</t>
  </si>
  <si>
    <t>Nangobongan PS</t>
  </si>
  <si>
    <t>Dugong National High School</t>
  </si>
  <si>
    <t>Gaddani NHS</t>
  </si>
  <si>
    <t>Lul-luno NHS</t>
  </si>
  <si>
    <t>Maguyepyep Integrated School</t>
  </si>
  <si>
    <t>Under Procurement</t>
  </si>
  <si>
    <t>tagbuaya es realigned to san isidro es</t>
  </si>
  <si>
    <t>EARTHQUAKE (Hinatuan)</t>
  </si>
  <si>
    <t>Casiklan ES</t>
  </si>
  <si>
    <t>LAS NIEVES</t>
  </si>
  <si>
    <t>E. G. Montilla ES realigned to bliss es</t>
  </si>
  <si>
    <t>Sagbuco ES</t>
  </si>
  <si>
    <t>Tinucoran ES</t>
  </si>
  <si>
    <t>SANTIAGO</t>
  </si>
  <si>
    <t>Bagang ES</t>
  </si>
  <si>
    <t>Guinabsan National High School - Simbalan National High School Annex</t>
  </si>
  <si>
    <t>Guinabsan National High School - Sangay National High School Annex</t>
  </si>
  <si>
    <t>Bayugan City</t>
  </si>
  <si>
    <t>Gethsemane ES</t>
  </si>
  <si>
    <t>CITY OF BAYUGAN</t>
  </si>
  <si>
    <t>Bislig City</t>
  </si>
  <si>
    <t>Bebiano Alba Elementary School</t>
  </si>
  <si>
    <t>CITY OF BISLIG</t>
  </si>
  <si>
    <t>TD KABAYAN</t>
  </si>
  <si>
    <t>Bislig Central Elementary School</t>
  </si>
  <si>
    <t>Bucto Elementary School</t>
  </si>
  <si>
    <t>Burboanan Elementary School</t>
  </si>
  <si>
    <t>Caguyao Elementary School</t>
  </si>
  <si>
    <t>Coleto Elementary School</t>
  </si>
  <si>
    <t>F. C. Pedraverde-Lindo Elementary School</t>
  </si>
  <si>
    <t>Maharlika Elementary School</t>
  </si>
  <si>
    <t>Gerardo D. Verano Jr. Elementary School</t>
  </si>
  <si>
    <t>Isabelo Landeta Elementary School</t>
  </si>
  <si>
    <t>Mabog Elementary School</t>
  </si>
  <si>
    <t>Mantuyom Elementary School</t>
  </si>
  <si>
    <t>Ser-Fel Mone Elementary School</t>
  </si>
  <si>
    <t>Olayvar Elementary School</t>
  </si>
  <si>
    <t>Puerto Elementary School</t>
  </si>
  <si>
    <t>R. Castillo Elementary School</t>
  </si>
  <si>
    <t>Gaspar Serrano Elementary School</t>
  </si>
  <si>
    <t>San Roque Central Elementary School</t>
  </si>
  <si>
    <t>SIMON EDGAR A. GARAY ES</t>
  </si>
  <si>
    <t>Sote Elementary School</t>
  </si>
  <si>
    <t>Mangagoy Central Elementary School</t>
  </si>
  <si>
    <t>Mangagoy East  Elementary School</t>
  </si>
  <si>
    <t>Mangagoy South Elementary School</t>
  </si>
  <si>
    <t>Espiritu Elementary School</t>
  </si>
  <si>
    <t>Labisma Elementary School</t>
  </si>
  <si>
    <t>Lawigan Elementary School</t>
  </si>
  <si>
    <t>Paler Lumayog Elementary School</t>
  </si>
  <si>
    <t>Plaza Central Elementary School</t>
  </si>
  <si>
    <t>Requina Elementary School</t>
  </si>
  <si>
    <t>P. M. Clar Elementary School</t>
  </si>
  <si>
    <t>New Jerusalem Elementary School</t>
  </si>
  <si>
    <t>Bislig City National High School</t>
  </si>
  <si>
    <t>Mone National High School</t>
  </si>
  <si>
    <t>San Vicente National High School</t>
  </si>
  <si>
    <t>Danipas National High School</t>
  </si>
  <si>
    <t>San Jose National High School</t>
  </si>
  <si>
    <t>Tumanan National High School</t>
  </si>
  <si>
    <t>Mabog National High School</t>
  </si>
  <si>
    <t>Coleto National High School</t>
  </si>
  <si>
    <t>Labisma National High School</t>
  </si>
  <si>
    <t>San Fernando Integrated School</t>
  </si>
  <si>
    <t>Pamaypayan Integrated School</t>
  </si>
  <si>
    <t>Cuarenta Elementary School</t>
  </si>
  <si>
    <t>1STY2CL WITH COMMON TOILET</t>
  </si>
  <si>
    <t>1- NC</t>
  </si>
  <si>
    <t>Melgar NHS</t>
  </si>
  <si>
    <t>Fire</t>
  </si>
  <si>
    <t>Consuelo Elementary School</t>
  </si>
  <si>
    <t>SHEARLINE</t>
  </si>
  <si>
    <t>Mabuhay Primary School</t>
  </si>
  <si>
    <t>Surigao del Sur</t>
  </si>
  <si>
    <t>Bacolod Elementary School</t>
  </si>
  <si>
    <t>CAGWAIT</t>
  </si>
  <si>
    <t>Hinatuan National Comprehensive High School</t>
  </si>
  <si>
    <t>HINATUAN</t>
  </si>
  <si>
    <t>2-UNITS 1STY4CL</t>
  </si>
  <si>
    <t>Sta. Maria Integrated School</t>
  </si>
  <si>
    <t>TAGBINA</t>
  </si>
  <si>
    <t>Awasian Elementary School</t>
  </si>
  <si>
    <t>1STY3CL WITH COMMON TOILET</t>
  </si>
  <si>
    <t>Jacinto P. Elpa National High School</t>
  </si>
  <si>
    <t>Meliton M. Ajos Memorial Integrated School</t>
  </si>
  <si>
    <t>Quezon Elementary School</t>
  </si>
  <si>
    <t>Rosario Integrated School</t>
  </si>
  <si>
    <t>Magnuang ES</t>
  </si>
  <si>
    <t>Naguirangan-Capacuan ES</t>
  </si>
  <si>
    <t>Quiling Elementary School</t>
  </si>
  <si>
    <t>Sumader ES</t>
  </si>
  <si>
    <t>Tabug ES</t>
  </si>
  <si>
    <t>Baay ES</t>
  </si>
  <si>
    <t>Baoa ES</t>
  </si>
  <si>
    <t>2024-002</t>
  </si>
  <si>
    <t>August 30, 2024</t>
  </si>
  <si>
    <t>Sept. 12, 2024</t>
  </si>
  <si>
    <t>Sept. 24, 2024</t>
  </si>
  <si>
    <t>Oct. 14, 2024</t>
  </si>
  <si>
    <t>Oct. 28, 2024</t>
  </si>
  <si>
    <t>VCD Construction</t>
  </si>
  <si>
    <t>Biningan ES</t>
  </si>
  <si>
    <t>Batac National High School</t>
  </si>
  <si>
    <t>Nagbalagan ES</t>
  </si>
  <si>
    <t>Bugasi ES</t>
  </si>
  <si>
    <t>PB-07-2024-Lot 1</t>
  </si>
  <si>
    <t>Caixia Construction</t>
  </si>
  <si>
    <t>Crispina ES</t>
  </si>
  <si>
    <t>VALDEZ ELEMENTARY SCHOOL</t>
  </si>
  <si>
    <t>PB-07-2024-Lot 2</t>
  </si>
  <si>
    <t>Maglaoi ES</t>
  </si>
  <si>
    <t>Don Mariano Marcos Mem. Sch.</t>
  </si>
  <si>
    <t>PB-07-2024-Lot 3</t>
  </si>
  <si>
    <t>Bangui NHS</t>
  </si>
  <si>
    <t>Marcos NHS (Santiago Campus)</t>
  </si>
  <si>
    <t>San Mateo Integrated School</t>
  </si>
  <si>
    <t>Cabatacan National High School</t>
  </si>
  <si>
    <t>Zamboanga Del Norte</t>
  </si>
  <si>
    <t>Lingasad ES</t>
  </si>
  <si>
    <t>POLANCO</t>
  </si>
  <si>
    <t>2STY6CL with PWD ramp with handrails, parapet all on concrete gutter and complete with Electrical works, Sanitary/plumbing works, Ventilation, Water pumping and Fire protection systems</t>
  </si>
  <si>
    <t>Salihid ES</t>
  </si>
  <si>
    <t>BAROTAC NUEVO</t>
  </si>
  <si>
    <t>For Contract</t>
  </si>
  <si>
    <t>Dahile ES</t>
  </si>
  <si>
    <t>2-UNITS 1STY4CL with Common Toilet</t>
  </si>
  <si>
    <t>February 15,2026</t>
  </si>
  <si>
    <t>ITB2024-07-143</t>
  </si>
  <si>
    <t>QRF202409029</t>
  </si>
  <si>
    <t>August 8, 2024</t>
  </si>
  <si>
    <t>August 16, 2024</t>
  </si>
  <si>
    <t>August 28, 2024</t>
  </si>
  <si>
    <t>September 19, 2024</t>
  </si>
  <si>
    <t>October 11,2024</t>
  </si>
  <si>
    <t>TrinityCAD Corporation</t>
  </si>
  <si>
    <t>Palayuhan ES</t>
  </si>
  <si>
    <t>SIATON</t>
  </si>
  <si>
    <t>December 21, 2024</t>
  </si>
  <si>
    <t>ITB2024-07-144</t>
  </si>
  <si>
    <t>QRF202409030</t>
  </si>
  <si>
    <t>MCS-9 Construction</t>
  </si>
  <si>
    <t>Himalandrog Seven-Hills Integrated School</t>
  </si>
  <si>
    <t>2-UNITS 1STY4CL WITH COMMON TOILET, PROVISION OF RAINWATER COLLECTOR, SCHOOL FURNITURE, SOLAR PV ENERGY SYSTEM, WATER SYSTEM &amp; SITE DEVELOPMENT</t>
  </si>
  <si>
    <t>San Joaquin Elementary School</t>
  </si>
  <si>
    <t>CY2024-QRF-Repair -B1-L1</t>
  </si>
  <si>
    <t>3MC King Civil Engineering Construction</t>
  </si>
  <si>
    <t>Ongoing Repairs</t>
  </si>
  <si>
    <t>Villa Jacinta Elementary School</t>
  </si>
  <si>
    <t>CY2024-QRF-Repair -B1-L2</t>
  </si>
  <si>
    <t>Tigbawan Elementary School</t>
  </si>
  <si>
    <t>CY2024-QRF-Repair -B1-L3</t>
  </si>
  <si>
    <t>Kinachawa Elementary School</t>
  </si>
  <si>
    <t>CY2024-QRF-Repair -B1-L4</t>
  </si>
  <si>
    <t>Pinut-an Elementary School</t>
  </si>
  <si>
    <t>CY2024-QRF-Repair -B1-L5</t>
  </si>
  <si>
    <t>Vhits D.G. Builders &amp; Enterprises</t>
  </si>
  <si>
    <t>Mac Elementary School</t>
  </si>
  <si>
    <t>CY2024-QRF-Repair -B1-L6</t>
  </si>
  <si>
    <t>Magatas Elementary School</t>
  </si>
  <si>
    <t>CY2024-QRF-Repair -B1-L7</t>
  </si>
  <si>
    <t>Bench Construction</t>
  </si>
  <si>
    <t>Esperanza National High School</t>
  </si>
  <si>
    <t>CY2024-QRF-Repair -B1-L8</t>
  </si>
  <si>
    <t>Pinut-an National High School</t>
  </si>
  <si>
    <t>CY2024-QRF-Repair -B1-L9</t>
  </si>
  <si>
    <t>Marayag National High School</t>
  </si>
  <si>
    <t>CY2024-QRF-Repair -B1-L10</t>
  </si>
  <si>
    <t>Consolacion National High School</t>
  </si>
  <si>
    <t>CY2024-QRF-Repair -B1-L11</t>
  </si>
  <si>
    <t>Bukidnon</t>
  </si>
  <si>
    <t>Sagasaan ES</t>
  </si>
  <si>
    <t>KITAOTAO</t>
  </si>
  <si>
    <t>Davao Occidental</t>
  </si>
  <si>
    <t>Mangahos PS</t>
  </si>
  <si>
    <t>SARANGANI</t>
  </si>
  <si>
    <t>EARTHQUAKE (Mw 6.8 Sarangani, Davao Occidental)</t>
  </si>
  <si>
    <t>Kalbay National High School</t>
  </si>
  <si>
    <t>JOSE ABAD SANTOS (TRINIDAD)</t>
  </si>
  <si>
    <t>Island Garden City of Samal</t>
  </si>
  <si>
    <t>Kaputian Central Elementary School</t>
  </si>
  <si>
    <t>ISLAND GARDEN CITY OF SAMAL</t>
  </si>
  <si>
    <t>Limao Elementary School</t>
  </si>
  <si>
    <t>General Santos City</t>
  </si>
  <si>
    <t>Labangal Elementary School</t>
  </si>
  <si>
    <t>GENERAL SANTOS CITY (DADIANGAS)</t>
  </si>
  <si>
    <t>Pedro Acharon Sr. Central Elementary School</t>
  </si>
  <si>
    <t>Datu Andiam Manza National High School</t>
  </si>
  <si>
    <t>DILANGALEN CENTRAL ELEMENTARY SCHOOL</t>
  </si>
  <si>
    <t>MIDSAYAP</t>
  </si>
  <si>
    <t>Sarangani</t>
  </si>
  <si>
    <t>Baliton Elementary School</t>
  </si>
  <si>
    <t>GLAN</t>
  </si>
  <si>
    <t>Calatungan ES</t>
  </si>
  <si>
    <t>Macatimbol ES</t>
  </si>
  <si>
    <t>Pangyan Central ES</t>
  </si>
  <si>
    <t>Bocay- Il ES</t>
  </si>
  <si>
    <t>KIAMBA</t>
  </si>
  <si>
    <t>Lun Padidu Central Elementary School</t>
  </si>
  <si>
    <t>MALAPATAN</t>
  </si>
  <si>
    <t>Mama Nawa Elementary School</t>
  </si>
  <si>
    <t>Talus ES</t>
  </si>
  <si>
    <t>MALUNGON</t>
  </si>
  <si>
    <t>Pangyan National High School</t>
  </si>
  <si>
    <t>Amado M. Quirit Sr National High School</t>
  </si>
  <si>
    <t>Lumigo Integrated School</t>
  </si>
  <si>
    <t>Roque Adarna Integrated  School</t>
  </si>
  <si>
    <t>Mangelen IS</t>
  </si>
  <si>
    <t>MAASIM</t>
  </si>
  <si>
    <t>Tagaytay Integrated School</t>
  </si>
  <si>
    <t>ALABEL (Capital)</t>
  </si>
  <si>
    <t>Kinabalan Integrated School</t>
  </si>
  <si>
    <t>Tonga Lim Siao Sr. Integrated School</t>
  </si>
  <si>
    <t>Panambalan Integrated School</t>
  </si>
  <si>
    <t>Prudencio Mariano Sr. Integrated School</t>
  </si>
  <si>
    <t>1STY3CL 1STY2CL</t>
  </si>
  <si>
    <t>CALONKAMBING INTEGRATED SCHOOL</t>
  </si>
  <si>
    <t>Malapatan NHS</t>
  </si>
  <si>
    <t>South Cotabato</t>
  </si>
  <si>
    <t>Ubo Elementary School</t>
  </si>
  <si>
    <t>LAKE SEBU</t>
  </si>
  <si>
    <t>Lampitak Elementary School</t>
  </si>
  <si>
    <t>TAMPAKAN</t>
  </si>
  <si>
    <t>Eleonor D. Belotindos Elementary School</t>
  </si>
  <si>
    <t>TANTANGAN</t>
  </si>
  <si>
    <t>Polomolok National High School</t>
  </si>
  <si>
    <t>POLOMOLOK</t>
  </si>
  <si>
    <t>1STY3CL AND 2STY6CL</t>
  </si>
  <si>
    <t>Dumadalig Integrated School</t>
  </si>
  <si>
    <t>Cinco Integrated School</t>
  </si>
  <si>
    <t>Sultan Kudarat</t>
  </si>
  <si>
    <t>Lebak Legislated National High School</t>
  </si>
  <si>
    <t>LEBAK</t>
  </si>
  <si>
    <t>Licerio Antiporda Sr. NHS</t>
  </si>
  <si>
    <t>BUGUEY</t>
  </si>
  <si>
    <t>TY MARCE/HURRICANE</t>
  </si>
  <si>
    <t>Matin-ao National High School</t>
  </si>
  <si>
    <t>3-R</t>
  </si>
  <si>
    <t>Bacarra CES</t>
  </si>
  <si>
    <t>REGIONAL IMPLEMENTED</t>
  </si>
  <si>
    <t>Nambaran ES</t>
  </si>
  <si>
    <t>SPECIAL EDUCATION CENTER</t>
  </si>
  <si>
    <t>Santo Cristo Elementary School</t>
  </si>
  <si>
    <t>Cadaratan ES</t>
  </si>
  <si>
    <t>Paninaan Elementary School</t>
  </si>
  <si>
    <t>Pasuc-Parang ES</t>
  </si>
  <si>
    <t>Sinamar ES</t>
  </si>
  <si>
    <t>Nagsurot Elementary School</t>
  </si>
  <si>
    <t>Langayan ES</t>
  </si>
  <si>
    <t>Francisco ES</t>
  </si>
  <si>
    <t>Bacsil ES</t>
  </si>
  <si>
    <t>Burayoc ES</t>
  </si>
  <si>
    <t>Caparispisan ES</t>
  </si>
  <si>
    <t>Subec ES</t>
  </si>
  <si>
    <t>Tarrag PS</t>
  </si>
  <si>
    <t>Mumulaan ES</t>
  </si>
  <si>
    <t>Paoay CES</t>
  </si>
  <si>
    <t>Paoay East Central ES</t>
  </si>
  <si>
    <t>Pasil ES</t>
  </si>
  <si>
    <t>Binsang ES</t>
  </si>
  <si>
    <t>Carusikis ES</t>
  </si>
  <si>
    <t>Dadaeman Elementary School</t>
  </si>
  <si>
    <t>Dilanis ES</t>
  </si>
  <si>
    <t>3- NC</t>
  </si>
  <si>
    <t>Madalayap Elementary School</t>
  </si>
  <si>
    <t>Naglicuan ES</t>
  </si>
  <si>
    <t>Pangil ES</t>
  </si>
  <si>
    <t>Sta. Catalina ES</t>
  </si>
  <si>
    <t>Tabungao ES</t>
  </si>
  <si>
    <t>Maruaya PS</t>
  </si>
  <si>
    <t>Darat ES</t>
  </si>
  <si>
    <t>Gulpeng PS</t>
  </si>
  <si>
    <t>Nagtrigoan ES</t>
  </si>
  <si>
    <t>Pugaoan-Bungro ES</t>
  </si>
  <si>
    <t>Puzol Elementary School</t>
  </si>
  <si>
    <t>Barabar ES</t>
  </si>
  <si>
    <t>Bugnay ES</t>
  </si>
  <si>
    <t>Filipinas East ES</t>
  </si>
  <si>
    <t>Cabuloan Elementary School</t>
  </si>
  <si>
    <t>Ruiz ES</t>
  </si>
  <si>
    <t>Nagpatpatan ES</t>
  </si>
  <si>
    <t>Talugtog ES</t>
  </si>
  <si>
    <t>Alsem ES</t>
  </si>
  <si>
    <t>Esperanza ES</t>
  </si>
  <si>
    <t>Visaya Elementary School</t>
  </si>
  <si>
    <t>Lipay ES</t>
  </si>
  <si>
    <t>Nagbacalan West ES</t>
  </si>
  <si>
    <t>San Isidro PS</t>
  </si>
  <si>
    <t>Casilian Primary School - Taguipuro Annex</t>
  </si>
  <si>
    <t>Dumalneg NHS</t>
  </si>
  <si>
    <t>DUMALNEG</t>
  </si>
  <si>
    <t>Pagsanahan NHS</t>
  </si>
  <si>
    <t>SALPAD INTEGRATED SCHOOL</t>
  </si>
  <si>
    <t>Pandan Integrated School</t>
  </si>
  <si>
    <t>Balaoi Integrated School</t>
  </si>
  <si>
    <t>Tubburan Integrated School</t>
  </si>
  <si>
    <t>Sto. Tomas Integrated School</t>
  </si>
  <si>
    <t>Tukon Elementary School</t>
  </si>
  <si>
    <t>Uyugan Elementary School</t>
  </si>
  <si>
    <t>UYUGAN</t>
  </si>
  <si>
    <t>MAHATAO</t>
  </si>
  <si>
    <t>Batanes Nat"l Science High School</t>
  </si>
  <si>
    <t>Mahatao NHS</t>
  </si>
  <si>
    <t>Itbud Integrated School</t>
  </si>
  <si>
    <t>Valugan Integrated School</t>
  </si>
  <si>
    <t>REALIGNED; Waiting for BAC Decision due to MGB findings</t>
  </si>
  <si>
    <t>Monkayo CES</t>
  </si>
  <si>
    <t>MONKAYO WEST</t>
  </si>
  <si>
    <t>Montevista Stand alone SHS</t>
  </si>
  <si>
    <t>Maragusan CES</t>
  </si>
  <si>
    <t>Pangi ES</t>
  </si>
  <si>
    <t>MACO NORTH</t>
  </si>
  <si>
    <t>Nabunturan Comprehensive High School</t>
  </si>
  <si>
    <t>NABUNTURAN WEST</t>
  </si>
  <si>
    <t>PANGI NHS</t>
  </si>
  <si>
    <t>Antequera Integrated School</t>
  </si>
  <si>
    <t>2-NC</t>
  </si>
  <si>
    <t>REALIGNED</t>
  </si>
  <si>
    <t>toon es realigned to abra hs, bangued west and velazco es</t>
  </si>
  <si>
    <t>Abra HS</t>
  </si>
  <si>
    <t>Bangued West CS</t>
  </si>
  <si>
    <t>Velasco ES</t>
  </si>
  <si>
    <t>Bliss  Elementary School</t>
  </si>
  <si>
    <t>for realignment san jose to quintos (awaiting approval)</t>
  </si>
  <si>
    <t>2023-07-12</t>
  </si>
  <si>
    <t>2023-08-29</t>
  </si>
  <si>
    <t>Aylan Construction &amp; Trading</t>
  </si>
  <si>
    <t>2023-08-28</t>
  </si>
  <si>
    <t>T.G. Ocampo Construction and Surveying Services</t>
  </si>
  <si>
    <t>2023-08-30</t>
  </si>
  <si>
    <t>ASS Construction</t>
  </si>
  <si>
    <t>2023-08-31</t>
  </si>
  <si>
    <t>ASS Construction/ MA Tejada Construction (Joint Venture)</t>
  </si>
  <si>
    <t>2023-08-33</t>
  </si>
  <si>
    <t>2023-08-34</t>
  </si>
  <si>
    <t>2023-08-35</t>
  </si>
  <si>
    <t>Manimeld’s Construction and Iron Works</t>
  </si>
  <si>
    <t>2023-08-37</t>
  </si>
  <si>
    <t>MCB Construction &amp; Supply</t>
  </si>
  <si>
    <t>2023-08-36</t>
  </si>
  <si>
    <t>2023-08-41</t>
  </si>
  <si>
    <t>QRF2024-RVI-022-ILOILO-L1</t>
  </si>
  <si>
    <t>infra-001-0802024</t>
  </si>
  <si>
    <t>10/15/2024</t>
  </si>
  <si>
    <t>10/21/2024</t>
  </si>
  <si>
    <t>December 23, 2024</t>
  </si>
  <si>
    <t>Ongoing - with liquidated damages</t>
  </si>
  <si>
    <t>ITB W-13-2025</t>
  </si>
  <si>
    <t>2024-021</t>
  </si>
  <si>
    <t>December 20, 2024</t>
  </si>
  <si>
    <t>MJTP CONSTRUCTION</t>
  </si>
  <si>
    <t>ITB W-12-2025</t>
  </si>
  <si>
    <t>2024-020</t>
  </si>
  <si>
    <t>04/20/2025</t>
  </si>
  <si>
    <t>ARESBI CONSTRUCTION</t>
  </si>
  <si>
    <t>n/a</t>
  </si>
  <si>
    <t>High Vision Builders</t>
  </si>
  <si>
    <t>-</t>
  </si>
  <si>
    <t>2024-049-CBZN</t>
  </si>
  <si>
    <t>CB-2024-043</t>
  </si>
  <si>
    <t>Aug. 01, 2024</t>
  </si>
  <si>
    <t>Aug. 14, 2024</t>
  </si>
  <si>
    <t>Sept. 5, 2024</t>
  </si>
  <si>
    <t>Sept. 10, 2024</t>
  </si>
  <si>
    <t>FY-2023-INFRA-002</t>
  </si>
  <si>
    <t>NMSJ CONSTRUCTION</t>
  </si>
  <si>
    <t>FY-2023-INFRA-005</t>
  </si>
  <si>
    <t>FY-2023-INFRA-003</t>
  </si>
  <si>
    <t>FY-2023-INFRA-006</t>
  </si>
  <si>
    <t>BAMBOE CONSTRUCTION</t>
  </si>
  <si>
    <t>FY-2023-INFRA-004</t>
  </si>
  <si>
    <t>FY-2023-INFRA-001</t>
  </si>
  <si>
    <t>With Time Suspension/Extension</t>
  </si>
  <si>
    <t>INFRA_2024_007</t>
  </si>
  <si>
    <t>SVTS Builders &amp; Supply</t>
  </si>
  <si>
    <t>INFRA_2024_005</t>
  </si>
  <si>
    <t>MCLA Construction</t>
  </si>
  <si>
    <t>INFRA_2024_006</t>
  </si>
  <si>
    <t>AACAD Corporation</t>
  </si>
  <si>
    <t>₱ 6,679,436.19</t>
  </si>
  <si>
    <t>INFRA2024-002</t>
  </si>
  <si>
    <t>August 20, 2w024</t>
  </si>
  <si>
    <t>ARDRAW</t>
  </si>
  <si>
    <t>INFRA2024-004</t>
  </si>
  <si>
    <t>WINDAFALL</t>
  </si>
  <si>
    <t>RBEP CONSTRUCTION</t>
  </si>
  <si>
    <t>for punch listing</t>
  </si>
  <si>
    <t>6,336,697.28 6,335,565.88</t>
  </si>
  <si>
    <t>May 26, 2025        June 02, 2025</t>
  </si>
  <si>
    <t>QRF 2024 - R XIII - SURIGAO DEL SUR - 001 and 002</t>
  </si>
  <si>
    <t>001 - 2025     002 - 2025</t>
  </si>
  <si>
    <t>October 18, 2024</t>
  </si>
  <si>
    <t>October 25, 2024</t>
  </si>
  <si>
    <t>November 07, 2024</t>
  </si>
  <si>
    <t>November 20, 2024</t>
  </si>
  <si>
    <t>January 20, 2025   January 27, 2025</t>
  </si>
  <si>
    <t>TRIDENT ENGINEERING SERVICES;                                     CYL CONSTRUCTION &amp; SUPPLY</t>
  </si>
  <si>
    <t>Project Ongoing</t>
  </si>
  <si>
    <t>9,689,479.13 9,714,500.55</t>
  </si>
  <si>
    <t>June 25, 2025            July 02, 2025</t>
  </si>
  <si>
    <t>QRF 2024 - R XIII - SURIGAO DEL SUR - 003 and 004</t>
  </si>
  <si>
    <t>003 - 2025     004 - 2025</t>
  </si>
  <si>
    <t>ETP BUILDERS;                J-R3 CONSTRUCTION &amp; SUPPLY</t>
  </si>
  <si>
    <t>June 25, 2025</t>
  </si>
  <si>
    <t>QRF 2024 - R XIII - SURIGAO DEL SUR - 005</t>
  </si>
  <si>
    <t>005 - 2025</t>
  </si>
  <si>
    <t>ONGOING PROCUREMENT</t>
  </si>
  <si>
    <t>2024-006</t>
  </si>
  <si>
    <t>Nov. 28, 2024</t>
  </si>
  <si>
    <t>Dec. 06, 2024</t>
  </si>
  <si>
    <t>Dec. 18, 2024</t>
  </si>
  <si>
    <t>Dec. 23, 2024</t>
  </si>
  <si>
    <t>Dec. 26, 2024</t>
  </si>
  <si>
    <t>Martin Development Corporation</t>
  </si>
  <si>
    <t>ADG Builders, Inc.</t>
  </si>
  <si>
    <t>2024-003</t>
  </si>
  <si>
    <t>Oct. 07, 2024</t>
  </si>
  <si>
    <t>Oct. 16, 2024</t>
  </si>
  <si>
    <t>PB-14-2024-1</t>
  </si>
  <si>
    <t>PB-14-2024-2</t>
  </si>
  <si>
    <t>PB-14-2024-3</t>
  </si>
  <si>
    <t>Deffered due to the issuance of Notice of Prohibited Use by the LGU</t>
  </si>
  <si>
    <t>MAr.03,2025</t>
  </si>
  <si>
    <t>April 15,2025</t>
  </si>
  <si>
    <t>2024-PB1-002</t>
  </si>
  <si>
    <t>Oct.04,2024</t>
  </si>
  <si>
    <t>Oct.11,2024</t>
  </si>
  <si>
    <t>Oct.28,2024</t>
  </si>
  <si>
    <t>Nov.25,2025</t>
  </si>
  <si>
    <t>Dec.03,2024</t>
  </si>
  <si>
    <t>Punchlisting</t>
  </si>
  <si>
    <t>2024-RVIII(calbayog)-QRF2024</t>
  </si>
  <si>
    <t>2024-024</t>
  </si>
  <si>
    <t>JFR Construction, Inc.</t>
  </si>
  <si>
    <t>150CD</t>
  </si>
  <si>
    <t>003-2025</t>
  </si>
  <si>
    <t>LEIGHCHEEN CONSTRUCTION CORPORATION</t>
  </si>
  <si>
    <t>On-Going Construction</t>
  </si>
  <si>
    <t>50CD</t>
  </si>
  <si>
    <t>004-2025- Lot 1</t>
  </si>
  <si>
    <t>BEBCON BUILDERS AND SUPPLY</t>
  </si>
  <si>
    <t>45CD</t>
  </si>
  <si>
    <t>004-2025- Lot 2</t>
  </si>
  <si>
    <t>CLA Construction Incorporated</t>
  </si>
  <si>
    <t>January 28,2025</t>
  </si>
  <si>
    <t>2025I-03-005</t>
  </si>
  <si>
    <t>E &amp; R ENTERPRISES AND CONSTRUCTION</t>
  </si>
  <si>
    <t>CONSTRUCTION ON GOING</t>
  </si>
  <si>
    <t>February 25,2025</t>
  </si>
  <si>
    <t>2025I-03-001</t>
  </si>
  <si>
    <t>UPSCALE BUILDERS AND SUPPLY CORPORATION</t>
  </si>
  <si>
    <t>BID EVALUATION</t>
  </si>
  <si>
    <t>2025I-03-003</t>
  </si>
  <si>
    <t>MANUELA CONSTRUCTION SERVICES</t>
  </si>
  <si>
    <t>2025I-03-002</t>
  </si>
  <si>
    <t>2025I-03-004</t>
  </si>
  <si>
    <t>24-11-028</t>
  </si>
  <si>
    <t>JV Constech</t>
  </si>
  <si>
    <t>2025-02-22</t>
  </si>
  <si>
    <t>ELOCIN Construction</t>
  </si>
  <si>
    <t>2025-02-21</t>
  </si>
  <si>
    <t>2025-02-23</t>
  </si>
  <si>
    <t>Manimeld's Construction &amp; Iron Works</t>
  </si>
  <si>
    <t>Not Yet Started</t>
  </si>
  <si>
    <t>April 2025: For punchlisitng
Previous remarks: with time extension</t>
  </si>
  <si>
    <t>Rebid</t>
  </si>
  <si>
    <t>April 2025: Terminated
Previous Remarks: under suspension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</si>
</sst>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00_-;\-* #,##0.00_-;_-* &quot;-&quot;??_-;_-@_-"/>
    <numFmt numFmtId="165" formatCode="[$-409]mmmm\ d\,\ yyyy"/>
    <numFmt numFmtId="166" formatCode="_(* #,##0_);_(* \(#,##0\);_(* &quot;-&quot;??_);_(@_)"/>
    <numFmt numFmtId="167" formatCode="_-* #,##0.00_-;\-* #,##0.00_-;_-* &quot;-&quot;??_-;_-@"/>
    <numFmt numFmtId="168" formatCode="_-* #,##0_-;\-* #,##0_-;_-* &quot;-&quot;??_-;_-@"/>
  </numFmts>
  <fonts count="16" x14ac:knownFonts="1">
    <font>
      <sz val="11"/>
      <color theme="1"/>
      <name val="Calibri"/>
      <scheme val="minor"/>
    </font>
    <font>
      <sz val="11"/>
      <color theme="1"/>
      <name val="Calibri"/>
      <family val="2"/>
      <scheme val="minor"/>
    </font>
    <font>
      <sz val="11"/>
      <color theme="1"/>
      <name val="Calibri"/>
      <family val="2"/>
      <scheme val="minor"/>
    </font>
    <font>
      <b/>
      <sz val="14"/>
      <color theme="1"/>
      <name val="Calibri"/>
      <family val="2"/>
    </font>
    <font>
      <sz val="14"/>
      <color theme="1"/>
      <name val="Calibri"/>
      <family val="2"/>
    </font>
    <font>
      <sz val="11"/>
      <color theme="1"/>
      <name val="Calibri"/>
      <family val="2"/>
      <scheme val="minor"/>
    </font>
    <font>
      <sz val="12"/>
      <color theme="1"/>
      <name val="Calibri"/>
      <family val="2"/>
      <scheme val="minor"/>
    </font>
    <font>
      <sz val="11"/>
      <color theme="1"/>
      <name val="Calibri"/>
      <family val="2"/>
      <scheme val="minor"/>
    </font>
    <font>
      <sz val="8"/>
      <name val="Calibri"/>
      <family val="2"/>
      <scheme val="minor"/>
    </font>
    <font>
      <sz val="10"/>
      <name val="Arial Narrow"/>
      <family val="2"/>
    </font>
    <font>
      <b/>
      <sz val="12"/>
      <color theme="1"/>
      <name val="Calibri"/>
      <family val="2"/>
      <scheme val="minor"/>
    </font>
    <font>
      <sz val="14"/>
      <color rgb="FF000000"/>
      <name val="Calibri"/>
      <family val="2"/>
    </font>
    <font>
      <sz val="11"/>
      <color theme="1"/>
      <name val="Calibri"/>
      <family val="2"/>
    </font>
    <font>
      <sz val="14"/>
      <color rgb="FFFF0000"/>
      <name val="Calibri"/>
      <family val="2"/>
    </font>
    <font>
      <sz val="14"/>
      <color theme="1"/>
      <name val="Calibri"/>
      <family val="2"/>
      <scheme val="minor"/>
    </font>
    <font>
      <sz val="14"/>
      <name val="Arial Narrow"/>
      <family val="2"/>
    </font>
  </fonts>
  <fills count="11">
    <fill>
      <patternFill patternType="none"/>
    </fill>
    <fill>
      <patternFill patternType="gray125"/>
    </fill>
    <fill>
      <patternFill patternType="solid">
        <fgColor rgb="FFFFC000"/>
        <bgColor rgb="FFFFC000"/>
      </patternFill>
    </fill>
    <fill>
      <patternFill patternType="solid">
        <fgColor rgb="FFADB9CA"/>
        <bgColor rgb="FFADB9CA"/>
      </patternFill>
    </fill>
    <fill>
      <patternFill patternType="solid">
        <fgColor rgb="FFFFFF00"/>
        <bgColor rgb="FFFFFF00"/>
      </patternFill>
    </fill>
    <fill>
      <patternFill patternType="solid">
        <fgColor rgb="FFD6DCE4"/>
        <bgColor rgb="FFD6DCE4"/>
      </patternFill>
    </fill>
    <fill>
      <patternFill patternType="solid">
        <fgColor theme="0"/>
        <bgColor theme="0"/>
      </patternFill>
    </fill>
    <fill>
      <patternFill patternType="solid">
        <fgColor rgb="FFD9E2F3"/>
        <bgColor rgb="FFD9E2F3"/>
      </patternFill>
    </fill>
    <fill>
      <patternFill patternType="solid">
        <fgColor rgb="FFF4B083"/>
        <bgColor indexed="64"/>
      </patternFill>
    </fill>
    <fill>
      <patternFill patternType="solid">
        <fgColor rgb="FFFF0000"/>
        <bgColor indexed="64"/>
      </patternFill>
    </fill>
    <fill>
      <patternFill patternType="solid">
        <fgColor rgb="FFFFFF00"/>
        <bgColor indexed="64"/>
      </patternFill>
    </fill>
  </fills>
  <borders count="4">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rgb="FFCCCCCC"/>
      </left>
      <right style="thin">
        <color rgb="FF000000"/>
      </right>
      <top style="thin">
        <color rgb="FF000000"/>
      </top>
      <bottom style="thin">
        <color rgb="FF000000"/>
      </bottom>
      <diagonal/>
    </border>
  </borders>
  <cellStyleXfs count="9">
    <xf numFmtId="0" fontId="0" fillId="0" borderId="0"/>
    <xf numFmtId="9" fontId="5" fillId="0" borderId="0" applyFont="0" applyFill="0" applyBorder="0" applyAlignment="0" applyProtection="0"/>
    <xf numFmtId="43" fontId="2" fillId="0" borderId="1" applyFont="0" applyFill="0" applyBorder="0" applyAlignment="0" applyProtection="0"/>
    <xf numFmtId="164" fontId="2" fillId="0" borderId="1" applyFont="0" applyFill="0" applyBorder="0" applyAlignment="0" applyProtection="0"/>
    <xf numFmtId="0" fontId="5" fillId="0" borderId="1"/>
    <xf numFmtId="9" fontId="5" fillId="0" borderId="1" applyFont="0" applyFill="0" applyBorder="0" applyAlignment="0" applyProtection="0"/>
    <xf numFmtId="43" fontId="7" fillId="0" borderId="0" applyFont="0" applyFill="0" applyBorder="0" applyAlignment="0" applyProtection="0"/>
    <xf numFmtId="43" fontId="1" fillId="0" borderId="1" applyFont="0" applyFill="0" applyBorder="0" applyAlignment="0" applyProtection="0"/>
    <xf numFmtId="0" fontId="1" fillId="0" borderId="1"/>
  </cellStyleXfs>
  <cellXfs count="113">
    <xf numFmtId="0" fontId="0" fillId="0" borderId="0" xfId="0"/>
    <xf numFmtId="0" fontId="0" fillId="0" borderId="0" xfId="0" applyAlignment="1">
      <alignment wrapText="1"/>
    </xf>
    <xf numFmtId="166" fontId="9" fillId="0" borderId="2" xfId="6" applyNumberFormat="1" applyFont="1" applyFill="1" applyBorder="1" applyAlignment="1">
      <alignment vertical="center"/>
    </xf>
    <xf numFmtId="0" fontId="4" fillId="0" borderId="2" xfId="0" applyFont="1" applyBorder="1" applyAlignment="1">
      <alignment wrapText="1"/>
    </xf>
    <xf numFmtId="0" fontId="0" fillId="0" borderId="2" xfId="0" applyBorder="1"/>
    <xf numFmtId="0" fontId="9" fillId="0" borderId="2" xfId="0" applyFont="1" applyBorder="1" applyAlignment="1">
      <alignment vertical="center" wrapText="1"/>
    </xf>
    <xf numFmtId="168" fontId="4" fillId="0" borderId="2" xfId="0" applyNumberFormat="1" applyFont="1" applyBorder="1" applyAlignment="1">
      <alignment vertical="center" wrapText="1"/>
    </xf>
    <xf numFmtId="0" fontId="0" fillId="0" borderId="2" xfId="0" applyBorder="1" applyAlignment="1">
      <alignment wrapText="1"/>
    </xf>
    <xf numFmtId="9" fontId="0" fillId="0" borderId="2" xfId="1" applyFont="1" applyBorder="1"/>
    <xf numFmtId="9" fontId="0" fillId="0" borderId="0" xfId="1" applyFont="1"/>
    <xf numFmtId="0" fontId="4" fillId="0" borderId="2" xfId="0" applyFont="1" applyBorder="1" applyAlignment="1">
      <alignment horizontal="center" vertical="center" wrapText="1"/>
    </xf>
    <xf numFmtId="43" fontId="0" fillId="0" borderId="2" xfId="6" applyFont="1" applyBorder="1"/>
    <xf numFmtId="43" fontId="0" fillId="0" borderId="0" xfId="6" applyFont="1"/>
    <xf numFmtId="0" fontId="3" fillId="2" borderId="2" xfId="0" applyFont="1" applyFill="1" applyBorder="1" applyAlignment="1">
      <alignment horizontal="center" vertical="center" wrapText="1"/>
    </xf>
    <xf numFmtId="0" fontId="4" fillId="0" borderId="2" xfId="0" applyFont="1" applyBorder="1" applyAlignment="1">
      <alignment vertical="center" wrapText="1"/>
    </xf>
    <xf numFmtId="166" fontId="6" fillId="0" borderId="0" xfId="6" applyNumberFormat="1" applyFont="1"/>
    <xf numFmtId="43" fontId="6" fillId="0" borderId="0" xfId="6" applyFont="1"/>
    <xf numFmtId="166" fontId="10" fillId="7" borderId="2" xfId="6" applyNumberFormat="1" applyFont="1" applyFill="1" applyBorder="1" applyAlignment="1">
      <alignment horizontal="center" vertical="center" wrapText="1"/>
    </xf>
    <xf numFmtId="43" fontId="10" fillId="7" borderId="2" xfId="6" applyFont="1" applyFill="1" applyBorder="1" applyAlignment="1">
      <alignment horizontal="center" vertical="center" wrapText="1"/>
    </xf>
    <xf numFmtId="166" fontId="6" fillId="0" borderId="2" xfId="6" applyNumberFormat="1" applyFont="1" applyBorder="1" applyAlignment="1">
      <alignment wrapText="1"/>
    </xf>
    <xf numFmtId="43" fontId="6" fillId="0" borderId="2" xfId="6" applyFont="1" applyBorder="1" applyAlignment="1">
      <alignment wrapText="1"/>
    </xf>
    <xf numFmtId="166" fontId="6" fillId="0" borderId="2" xfId="6" applyNumberFormat="1" applyFont="1" applyBorder="1" applyAlignment="1">
      <alignment horizontal="center"/>
    </xf>
    <xf numFmtId="166" fontId="6" fillId="0" borderId="2" xfId="6" applyNumberFormat="1" applyFont="1" applyBorder="1" applyAlignment="1">
      <alignment horizontal="center" vertical="center" wrapText="1"/>
    </xf>
    <xf numFmtId="166" fontId="6" fillId="0" borderId="2" xfId="6" applyNumberFormat="1" applyFont="1" applyBorder="1" applyAlignment="1">
      <alignment horizontal="center" vertical="center"/>
    </xf>
    <xf numFmtId="166" fontId="6" fillId="0" borderId="2" xfId="6" applyNumberFormat="1" applyFont="1" applyBorder="1"/>
    <xf numFmtId="43" fontId="6" fillId="0" borderId="2" xfId="6" applyFont="1" applyBorder="1"/>
    <xf numFmtId="166" fontId="6" fillId="0" borderId="2" xfId="6" applyNumberFormat="1" applyFont="1" applyFill="1" applyBorder="1" applyAlignment="1">
      <alignment horizontal="center" vertical="center" wrapText="1"/>
    </xf>
    <xf numFmtId="43" fontId="6" fillId="0" borderId="2" xfId="6" applyFont="1" applyFill="1" applyBorder="1" applyAlignment="1">
      <alignment wrapText="1"/>
    </xf>
    <xf numFmtId="9" fontId="3" fillId="2" borderId="2" xfId="1" applyFont="1" applyFill="1" applyBorder="1" applyAlignment="1">
      <alignment horizontal="center" vertical="center" wrapText="1"/>
    </xf>
    <xf numFmtId="9" fontId="4" fillId="0" borderId="2" xfId="1" applyFont="1" applyBorder="1" applyAlignment="1">
      <alignment wrapText="1"/>
    </xf>
    <xf numFmtId="9" fontId="0" fillId="0" borderId="0" xfId="1" applyFont="1" applyAlignment="1">
      <alignment horizontal="center"/>
    </xf>
    <xf numFmtId="0" fontId="3" fillId="4" borderId="2" xfId="0" applyFont="1" applyFill="1" applyBorder="1" applyAlignment="1">
      <alignment horizontal="center" vertical="center" wrapText="1"/>
    </xf>
    <xf numFmtId="0" fontId="1" fillId="0" borderId="2" xfId="0" applyFont="1" applyBorder="1" applyAlignment="1">
      <alignment wrapText="1"/>
    </xf>
    <xf numFmtId="0" fontId="12" fillId="8" borderId="3" xfId="0" applyFont="1" applyFill="1" applyBorder="1" applyAlignment="1">
      <alignment readingOrder="1"/>
    </xf>
    <xf numFmtId="43" fontId="4" fillId="0" borderId="2" xfId="6" applyFont="1" applyBorder="1" applyAlignment="1">
      <alignment wrapText="1"/>
    </xf>
    <xf numFmtId="0" fontId="4" fillId="0" borderId="3" xfId="0" applyFont="1" applyBorder="1" applyAlignment="1">
      <alignment wrapText="1" readingOrder="1"/>
    </xf>
    <xf numFmtId="0" fontId="3" fillId="5" borderId="2" xfId="0" applyFont="1" applyFill="1" applyBorder="1" applyAlignment="1">
      <alignment horizontal="center" vertical="center" wrapText="1"/>
    </xf>
    <xf numFmtId="43" fontId="3" fillId="5" borderId="2" xfId="6" applyFont="1" applyFill="1" applyBorder="1" applyAlignment="1">
      <alignment horizontal="center" vertical="center" wrapText="1"/>
    </xf>
    <xf numFmtId="166" fontId="3" fillId="5" borderId="2" xfId="0" applyNumberFormat="1" applyFont="1" applyFill="1" applyBorder="1" applyAlignment="1">
      <alignment horizontal="center" vertical="center" wrapText="1"/>
    </xf>
    <xf numFmtId="43" fontId="3" fillId="2" borderId="2" xfId="6" applyFont="1" applyFill="1" applyBorder="1" applyAlignment="1">
      <alignment horizontal="center" vertical="center" wrapText="1"/>
    </xf>
    <xf numFmtId="9" fontId="3" fillId="4" borderId="2" xfId="1" applyFont="1" applyFill="1" applyBorder="1" applyAlignment="1">
      <alignment horizontal="center" vertical="center" wrapText="1"/>
    </xf>
    <xf numFmtId="0" fontId="3" fillId="3" borderId="2" xfId="0" applyFont="1" applyFill="1" applyBorder="1" applyAlignment="1">
      <alignment horizontal="center" vertical="center" wrapText="1"/>
    </xf>
    <xf numFmtId="43" fontId="4" fillId="0" borderId="2" xfId="0" applyNumberFormat="1" applyFont="1" applyBorder="1" applyAlignment="1">
      <alignment wrapText="1"/>
    </xf>
    <xf numFmtId="1" fontId="4" fillId="0" borderId="2" xfId="0" applyNumberFormat="1" applyFont="1" applyBorder="1" applyAlignment="1">
      <alignment vertical="center" wrapText="1"/>
    </xf>
    <xf numFmtId="41" fontId="4" fillId="0" borderId="2" xfId="0" applyNumberFormat="1" applyFont="1" applyBorder="1" applyAlignment="1">
      <alignment horizontal="right" vertical="center" wrapText="1"/>
    </xf>
    <xf numFmtId="43" fontId="4" fillId="0" borderId="2" xfId="0" applyNumberFormat="1" applyFont="1" applyBorder="1" applyAlignment="1">
      <alignment horizontal="center" vertical="center" wrapText="1"/>
    </xf>
    <xf numFmtId="43" fontId="4" fillId="0" borderId="2" xfId="0" applyNumberFormat="1" applyFont="1" applyBorder="1" applyAlignment="1">
      <alignment vertical="center" wrapText="1"/>
    </xf>
    <xf numFmtId="9" fontId="4" fillId="0" borderId="2" xfId="1" applyFont="1" applyBorder="1" applyAlignment="1">
      <alignment vertical="center" wrapText="1"/>
    </xf>
    <xf numFmtId="43" fontId="4" fillId="0" borderId="2" xfId="6" applyFont="1" applyBorder="1" applyAlignment="1">
      <alignment vertical="center" wrapText="1"/>
    </xf>
    <xf numFmtId="165" fontId="4" fillId="0" borderId="2" xfId="0" applyNumberFormat="1" applyFont="1" applyBorder="1" applyAlignment="1">
      <alignment vertical="center" wrapText="1"/>
    </xf>
    <xf numFmtId="41" fontId="4" fillId="0" borderId="2" xfId="0" applyNumberFormat="1" applyFont="1" applyBorder="1" applyAlignment="1">
      <alignment horizontal="center" vertical="center" wrapText="1"/>
    </xf>
    <xf numFmtId="43" fontId="4" fillId="0" borderId="2" xfId="0" applyNumberFormat="1" applyFont="1" applyBorder="1" applyAlignment="1">
      <alignment horizontal="right" vertical="center" wrapText="1"/>
    </xf>
    <xf numFmtId="17" fontId="4" fillId="0" borderId="2" xfId="0" applyNumberFormat="1" applyFont="1" applyBorder="1" applyAlignment="1">
      <alignment vertical="center" wrapText="1"/>
    </xf>
    <xf numFmtId="166" fontId="4" fillId="0" borderId="2" xfId="0" applyNumberFormat="1" applyFont="1" applyBorder="1" applyAlignment="1">
      <alignment horizontal="right" vertical="center" wrapText="1"/>
    </xf>
    <xf numFmtId="0" fontId="3" fillId="0" borderId="2" xfId="0" applyFont="1" applyBorder="1" applyAlignment="1">
      <alignment horizontal="center" vertical="center" wrapText="1"/>
    </xf>
    <xf numFmtId="0" fontId="4" fillId="6" borderId="2" xfId="0" applyFont="1" applyFill="1" applyBorder="1" applyAlignment="1">
      <alignment horizontal="center" vertical="center" wrapText="1"/>
    </xf>
    <xf numFmtId="0" fontId="4" fillId="6" borderId="2" xfId="0" applyFont="1" applyFill="1" applyBorder="1" applyAlignment="1">
      <alignment vertical="center" wrapText="1"/>
    </xf>
    <xf numFmtId="1" fontId="4" fillId="6" borderId="2" xfId="0" applyNumberFormat="1" applyFont="1" applyFill="1" applyBorder="1" applyAlignment="1">
      <alignment vertical="center" wrapText="1"/>
    </xf>
    <xf numFmtId="43" fontId="4" fillId="6" borderId="2" xfId="0" applyNumberFormat="1" applyFont="1" applyFill="1" applyBorder="1" applyAlignment="1">
      <alignment horizontal="right" vertical="center" wrapText="1"/>
    </xf>
    <xf numFmtId="0" fontId="4" fillId="4" borderId="2" xfId="0" applyFont="1" applyFill="1" applyBorder="1" applyAlignment="1">
      <alignment vertical="center" wrapText="1"/>
    </xf>
    <xf numFmtId="1" fontId="4" fillId="0" borderId="2" xfId="0" applyNumberFormat="1" applyFont="1" applyBorder="1" applyAlignment="1">
      <alignment horizontal="center" vertical="center" wrapText="1"/>
    </xf>
    <xf numFmtId="0" fontId="4" fillId="0" borderId="2" xfId="0" applyFont="1" applyBorder="1" applyAlignment="1">
      <alignment horizontal="left" vertical="center" wrapText="1"/>
    </xf>
    <xf numFmtId="166" fontId="4" fillId="0" borderId="2" xfId="2" applyNumberFormat="1" applyFont="1" applyFill="1" applyBorder="1" applyAlignment="1">
      <alignment horizontal="center" vertical="center" wrapText="1"/>
    </xf>
    <xf numFmtId="164" fontId="4" fillId="0" borderId="2" xfId="3" applyFont="1" applyFill="1" applyBorder="1" applyAlignment="1">
      <alignment horizontal="center" vertical="center" wrapText="1"/>
    </xf>
    <xf numFmtId="9" fontId="4" fillId="0" borderId="2" xfId="1" applyFont="1" applyBorder="1" applyAlignment="1">
      <alignment horizontal="center" wrapText="1"/>
    </xf>
    <xf numFmtId="17" fontId="4" fillId="0" borderId="2" xfId="0" applyNumberFormat="1" applyFont="1" applyBorder="1" applyAlignment="1">
      <alignment horizontal="center" vertical="center" wrapText="1"/>
    </xf>
    <xf numFmtId="9" fontId="4" fillId="0" borderId="2" xfId="1" applyFont="1" applyBorder="1" applyAlignment="1">
      <alignment horizontal="center" vertical="center" wrapText="1"/>
    </xf>
    <xf numFmtId="43" fontId="4" fillId="0" borderId="2" xfId="6" applyFont="1" applyFill="1" applyBorder="1" applyAlignment="1">
      <alignment horizontal="center" vertical="center" wrapText="1"/>
    </xf>
    <xf numFmtId="9" fontId="4" fillId="0" borderId="2" xfId="1" applyFont="1" applyFill="1" applyBorder="1" applyAlignment="1">
      <alignment horizontal="center" vertical="center" wrapText="1"/>
    </xf>
    <xf numFmtId="167" fontId="4" fillId="0" borderId="2" xfId="0" applyNumberFormat="1" applyFont="1" applyBorder="1" applyAlignment="1">
      <alignment wrapText="1"/>
    </xf>
    <xf numFmtId="166" fontId="4" fillId="0" borderId="2" xfId="0" applyNumberFormat="1" applyFont="1" applyBorder="1" applyAlignment="1">
      <alignment horizontal="center" vertical="center" wrapText="1"/>
    </xf>
    <xf numFmtId="167" fontId="4" fillId="0" borderId="2" xfId="0" applyNumberFormat="1" applyFont="1" applyBorder="1" applyAlignment="1">
      <alignment horizontal="center" vertical="center" wrapText="1"/>
    </xf>
    <xf numFmtId="168" fontId="4" fillId="0" borderId="2" xfId="0" applyNumberFormat="1" applyFont="1" applyBorder="1" applyAlignment="1">
      <alignment horizontal="center" vertical="center" wrapText="1"/>
    </xf>
    <xf numFmtId="167" fontId="4" fillId="0" borderId="2" xfId="0" applyNumberFormat="1" applyFont="1" applyBorder="1" applyAlignment="1">
      <alignment vertical="center" wrapText="1"/>
    </xf>
    <xf numFmtId="43" fontId="4" fillId="0" borderId="2" xfId="6" applyFont="1" applyBorder="1" applyAlignment="1">
      <alignment horizontal="center" vertical="center" wrapText="1"/>
    </xf>
    <xf numFmtId="0" fontId="4" fillId="0" borderId="2" xfId="0" applyFont="1" applyBorder="1" applyAlignment="1">
      <alignment horizontal="center" wrapText="1"/>
    </xf>
    <xf numFmtId="0" fontId="4" fillId="9" borderId="2" xfId="0" applyFont="1" applyFill="1" applyBorder="1" applyAlignment="1">
      <alignment wrapText="1"/>
    </xf>
    <xf numFmtId="9" fontId="4" fillId="9" borderId="2" xfId="1" applyFont="1" applyFill="1" applyBorder="1" applyAlignment="1">
      <alignment horizontal="center" wrapText="1"/>
    </xf>
    <xf numFmtId="9" fontId="4" fillId="0" borderId="2" xfId="1" applyFont="1" applyBorder="1" applyAlignment="1">
      <alignment horizontal="right" wrapText="1"/>
    </xf>
    <xf numFmtId="43" fontId="4" fillId="0" borderId="2" xfId="6" applyFont="1" applyFill="1" applyBorder="1" applyAlignment="1">
      <alignment wrapText="1"/>
    </xf>
    <xf numFmtId="9" fontId="4" fillId="0" borderId="2" xfId="1" applyFont="1" applyFill="1" applyBorder="1" applyAlignment="1">
      <alignment wrapText="1"/>
    </xf>
    <xf numFmtId="166" fontId="6" fillId="0" borderId="2" xfId="6" applyNumberFormat="1" applyFont="1" applyFill="1" applyBorder="1" applyAlignment="1">
      <alignment wrapText="1"/>
    </xf>
    <xf numFmtId="0" fontId="13" fillId="0" borderId="2" xfId="0" applyFont="1" applyBorder="1" applyAlignment="1">
      <alignment horizontal="center" vertical="center" wrapText="1"/>
    </xf>
    <xf numFmtId="9" fontId="12" fillId="8" borderId="3" xfId="1" applyFont="1" applyFill="1" applyBorder="1" applyAlignment="1">
      <alignment readingOrder="1"/>
    </xf>
    <xf numFmtId="0" fontId="4" fillId="0" borderId="2" xfId="0" applyFont="1" applyBorder="1"/>
    <xf numFmtId="14" fontId="4" fillId="0" borderId="2" xfId="0" applyNumberFormat="1" applyFont="1" applyBorder="1" applyAlignment="1">
      <alignment wrapText="1"/>
    </xf>
    <xf numFmtId="9" fontId="4" fillId="0" borderId="2" xfId="1" applyFont="1" applyBorder="1" applyAlignment="1">
      <alignment horizontal="right" vertical="center" wrapText="1"/>
    </xf>
    <xf numFmtId="0" fontId="14" fillId="0" borderId="2" xfId="0" applyFont="1" applyBorder="1" applyAlignment="1">
      <alignment wrapText="1"/>
    </xf>
    <xf numFmtId="0" fontId="14" fillId="0" borderId="0" xfId="0" applyFont="1"/>
    <xf numFmtId="0" fontId="14" fillId="0" borderId="2" xfId="0" applyFont="1" applyBorder="1"/>
    <xf numFmtId="166" fontId="15" fillId="0" borderId="2" xfId="6" applyNumberFormat="1" applyFont="1" applyFill="1" applyBorder="1" applyAlignment="1">
      <alignment vertical="center"/>
    </xf>
    <xf numFmtId="0" fontId="15" fillId="0" borderId="2" xfId="0" applyFont="1" applyBorder="1" applyAlignment="1">
      <alignment vertical="center" wrapText="1"/>
    </xf>
    <xf numFmtId="43" fontId="14" fillId="0" borderId="2" xfId="6" applyFont="1" applyBorder="1"/>
    <xf numFmtId="166" fontId="14" fillId="0" borderId="2" xfId="6" applyNumberFormat="1" applyFont="1" applyBorder="1"/>
    <xf numFmtId="166" fontId="15" fillId="0" borderId="2" xfId="0" applyNumberFormat="1" applyFont="1" applyBorder="1" applyAlignment="1">
      <alignment vertical="center" wrapText="1"/>
    </xf>
    <xf numFmtId="9" fontId="14" fillId="0" borderId="2" xfId="1" applyFont="1" applyBorder="1"/>
    <xf numFmtId="43" fontId="15" fillId="0" borderId="2" xfId="0" applyNumberFormat="1" applyFont="1" applyBorder="1" applyAlignment="1">
      <alignment vertical="center" wrapText="1"/>
    </xf>
    <xf numFmtId="0" fontId="4" fillId="10" borderId="2" xfId="0" applyFont="1" applyFill="1" applyBorder="1" applyAlignment="1">
      <alignment wrapText="1"/>
    </xf>
    <xf numFmtId="9" fontId="4" fillId="10" borderId="2" xfId="1" applyFont="1" applyFill="1" applyBorder="1" applyAlignment="1">
      <alignment wrapText="1"/>
    </xf>
    <xf numFmtId="9" fontId="4" fillId="10" borderId="2" xfId="1" applyFont="1" applyFill="1" applyBorder="1" applyAlignment="1">
      <alignment horizontal="center" wrapText="1"/>
    </xf>
    <xf numFmtId="166" fontId="13" fillId="0" borderId="2" xfId="2" applyNumberFormat="1" applyFont="1" applyFill="1" applyBorder="1" applyAlignment="1">
      <alignment horizontal="center" vertical="center" wrapText="1"/>
    </xf>
    <xf numFmtId="164" fontId="13" fillId="0" borderId="2" xfId="3" applyFont="1" applyFill="1" applyBorder="1" applyAlignment="1">
      <alignment horizontal="center" vertical="center" wrapText="1"/>
    </xf>
    <xf numFmtId="43" fontId="13" fillId="0" borderId="2" xfId="6" applyFont="1" applyFill="1" applyBorder="1" applyAlignment="1">
      <alignment horizontal="center" vertical="center" wrapText="1"/>
    </xf>
    <xf numFmtId="0" fontId="13" fillId="0" borderId="2" xfId="0" applyFont="1" applyBorder="1" applyAlignment="1">
      <alignment vertical="center" wrapText="1"/>
    </xf>
    <xf numFmtId="14" fontId="3" fillId="2" borderId="2" xfId="0" applyNumberFormat="1" applyFont="1" applyFill="1" applyBorder="1" applyAlignment="1">
      <alignment horizontal="center" vertical="center" wrapText="1"/>
    </xf>
    <xf numFmtId="14" fontId="4" fillId="0" borderId="2" xfId="0" applyNumberFormat="1" applyFont="1" applyBorder="1" applyAlignment="1">
      <alignment vertical="center" wrapText="1"/>
    </xf>
    <xf numFmtId="14" fontId="4" fillId="0" borderId="2" xfId="0" applyNumberFormat="1" applyFont="1" applyBorder="1" applyAlignment="1">
      <alignment horizontal="center" vertical="center" wrapText="1"/>
    </xf>
    <xf numFmtId="14" fontId="11" fillId="0" borderId="2" xfId="0" applyNumberFormat="1" applyFont="1" applyBorder="1" applyAlignment="1">
      <alignment horizontal="right"/>
    </xf>
    <xf numFmtId="14" fontId="0" fillId="0" borderId="2" xfId="0" applyNumberFormat="1" applyBorder="1"/>
    <xf numFmtId="14" fontId="4" fillId="0" borderId="3" xfId="0" applyNumberFormat="1" applyFont="1" applyBorder="1" applyAlignment="1">
      <alignment wrapText="1" readingOrder="1"/>
    </xf>
    <xf numFmtId="14" fontId="0" fillId="0" borderId="0" xfId="0" applyNumberFormat="1"/>
    <xf numFmtId="14" fontId="14" fillId="0" borderId="2" xfId="0" applyNumberFormat="1" applyFont="1" applyBorder="1"/>
    <xf numFmtId="14" fontId="12" fillId="8" borderId="3" xfId="0" applyNumberFormat="1" applyFont="1" applyFill="1" applyBorder="1" applyAlignment="1">
      <alignment readingOrder="1"/>
    </xf>
  </cellXfs>
  <cellStyles count="9">
    <cellStyle name="Comma" xfId="6" builtinId="3"/>
    <cellStyle name="Comma 11 2 2" xfId="3" xr:uid="{00000000-0005-0000-0000-000001000000}"/>
    <cellStyle name="Comma 2 2 3 2 3" xfId="2" xr:uid="{00000000-0005-0000-0000-000002000000}"/>
    <cellStyle name="Comma 4" xfId="7" xr:uid="{00000000-0005-0000-0000-000003000000}"/>
    <cellStyle name="Normal" xfId="0" builtinId="0"/>
    <cellStyle name="Normal 2" xfId="4" xr:uid="{00000000-0005-0000-0000-000005000000}"/>
    <cellStyle name="Normal 5" xfId="8" xr:uid="{00000000-0005-0000-0000-000006000000}"/>
    <cellStyle name="Percent" xfId="1" builtinId="5"/>
    <cellStyle name="Percent 2" xfId="5" xr:uid="{00000000-0005-0000-0000-000008000000}"/>
  </cellStyles>
  <dxfs count="104">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34" Type="http://schemas.openxmlformats.org/officeDocument/2006/relationships/sharedStrings" Target="sharedStrings.xml"/><Relationship Id="rId7" Type="http://schemas.openxmlformats.org/officeDocument/2006/relationships/externalLink" Target="externalLinks/externalLink6.xml"/><Relationship Id="rId33"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externalLink" Target="externalLinks/externalLink4.xml"/><Relationship Id="rId36" Type="http://schemas.openxmlformats.org/officeDocument/2006/relationships/customXml" Target="../customXml/item1.xml"/><Relationship Id="rId31" Type="http://customschemas.google.com/relationships/workbookmetadata" Target="metadata"/><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T/Program%20Planning.Oct%209/BSE%20STAFF%20-OT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REGION%208%20&amp;%20CARAGA\QRF-FILES\2022-QRF-REPLENISHMENT\QRF-2022-REPLENISHMEN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Users\DepEd\AppData\Local\Temp\Rar$DI00.967\Users\Save%20the\Downloads\1-20-16\MONITORING\2016validation%20sir%20andrew%2012016\jointvalidationpriority12\2016%20Schools%20for%20Site%20Validation%20(Priority%202%20&amp;%203)_Bulacan%202N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Zaida%20FILES\Allocation\Allocation%20FY%202016\2016%20ALLOCATION%20FOR%20SHS\NON-TEACHING%20POS\1ST%20BATCH\2016%20SHS%20NON-TEACHING%20PROPOSED%20ALLOCATION%20FINAL%20REvised%20as%20of%206April201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Glenn%20Orteza_for%20read-only!/NCR/Change%20Order%20Estimat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LEADER\Glen\manila\Lupang%20Pangako%20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LT/Program%20Planning.Oct%209/Noynoy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Users\E420s\Downloads\GJHSP_2016%20Revised%20draft%200723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DU4"/>
      <sheetName val="edu May -ot"/>
      <sheetName val="LYDS4"/>
      <sheetName val="MIMAY4"/>
      <sheetName val="HELEN4"/>
      <sheetName val="OT-PAYROLL"/>
      <sheetName val="ALOBS"/>
      <sheetName val="Edu-5"/>
      <sheetName val="LYDS4 (2)"/>
      <sheetName val="Database"/>
      <sheetName val="Sheet2"/>
      <sheetName val="#REF"/>
    </sheetNames>
    <sheetDataSet>
      <sheetData sheetId="0">
        <row r="10">
          <cell r="G10">
            <v>0.5</v>
          </cell>
        </row>
      </sheetData>
      <sheetData sheetId="1" refreshError="1"/>
      <sheetData sheetId="2" refreshError="1"/>
      <sheetData sheetId="3" refreshError="1"/>
      <sheetData sheetId="4" refreshError="1"/>
      <sheetData sheetId="5" refreshError="1"/>
      <sheetData sheetId="6" refreshError="1"/>
      <sheetData sheetId="7"/>
      <sheetData sheetId="8"/>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S AND DIVISIONS"/>
      <sheetName val="Sheet1"/>
      <sheetName val="SCHOOL LEVEL DATA"/>
      <sheetName val="RAW"/>
      <sheetName val="Baseline"/>
      <sheetName val="Sheet5"/>
      <sheetName val="RAW_TRUE"/>
    </sheetNames>
    <sheetDataSet>
      <sheetData sheetId="0" refreshError="1"/>
      <sheetData sheetId="1" refreshError="1"/>
      <sheetData sheetId="2" refreshError="1"/>
      <sheetData sheetId="3" refreshError="1"/>
      <sheetData sheetId="4">
        <row r="1">
          <cell r="A1" t="str">
            <v>BEIS School ID</v>
          </cell>
        </row>
        <row r="2">
          <cell r="A2">
            <v>100001</v>
          </cell>
        </row>
        <row r="3">
          <cell r="A3">
            <v>100002</v>
          </cell>
        </row>
        <row r="4">
          <cell r="A4">
            <v>100003</v>
          </cell>
        </row>
        <row r="5">
          <cell r="A5">
            <v>100004</v>
          </cell>
        </row>
        <row r="6">
          <cell r="A6">
            <v>100005</v>
          </cell>
        </row>
        <row r="7">
          <cell r="A7">
            <v>100006</v>
          </cell>
        </row>
        <row r="8">
          <cell r="A8">
            <v>100007</v>
          </cell>
        </row>
        <row r="9">
          <cell r="A9">
            <v>100008</v>
          </cell>
        </row>
        <row r="10">
          <cell r="A10">
            <v>100009</v>
          </cell>
        </row>
        <row r="11">
          <cell r="A11">
            <v>100010</v>
          </cell>
        </row>
        <row r="12">
          <cell r="A12">
            <v>100011</v>
          </cell>
        </row>
        <row r="13">
          <cell r="A13">
            <v>100012</v>
          </cell>
        </row>
        <row r="14">
          <cell r="A14">
            <v>300002</v>
          </cell>
        </row>
        <row r="15">
          <cell r="A15">
            <v>300007</v>
          </cell>
        </row>
        <row r="16">
          <cell r="A16">
            <v>100013</v>
          </cell>
        </row>
        <row r="17">
          <cell r="A17">
            <v>100014</v>
          </cell>
        </row>
        <row r="18">
          <cell r="A18">
            <v>100015</v>
          </cell>
        </row>
        <row r="19">
          <cell r="A19">
            <v>100016</v>
          </cell>
        </row>
        <row r="20">
          <cell r="A20">
            <v>100017</v>
          </cell>
        </row>
        <row r="21">
          <cell r="A21">
            <v>100018</v>
          </cell>
        </row>
        <row r="22">
          <cell r="A22">
            <v>100019</v>
          </cell>
        </row>
        <row r="23">
          <cell r="A23">
            <v>100020</v>
          </cell>
        </row>
        <row r="24">
          <cell r="A24">
            <v>100021</v>
          </cell>
        </row>
        <row r="25">
          <cell r="A25">
            <v>100022</v>
          </cell>
        </row>
        <row r="26">
          <cell r="A26">
            <v>100023</v>
          </cell>
        </row>
        <row r="27">
          <cell r="A27">
            <v>150023</v>
          </cell>
        </row>
        <row r="28">
          <cell r="A28">
            <v>100024</v>
          </cell>
        </row>
        <row r="29">
          <cell r="A29">
            <v>100025</v>
          </cell>
        </row>
        <row r="30">
          <cell r="A30">
            <v>100026</v>
          </cell>
        </row>
        <row r="31">
          <cell r="A31">
            <v>100027</v>
          </cell>
        </row>
        <row r="32">
          <cell r="A32">
            <v>100029</v>
          </cell>
        </row>
        <row r="33">
          <cell r="A33">
            <v>100030</v>
          </cell>
        </row>
        <row r="34">
          <cell r="A34">
            <v>100031</v>
          </cell>
        </row>
        <row r="35">
          <cell r="A35">
            <v>100032</v>
          </cell>
        </row>
        <row r="36">
          <cell r="A36">
            <v>100033</v>
          </cell>
        </row>
        <row r="37">
          <cell r="A37">
            <v>100034</v>
          </cell>
        </row>
        <row r="38">
          <cell r="A38">
            <v>100035</v>
          </cell>
        </row>
        <row r="39">
          <cell r="A39">
            <v>100036</v>
          </cell>
        </row>
        <row r="40">
          <cell r="A40">
            <v>100037</v>
          </cell>
        </row>
        <row r="41">
          <cell r="A41">
            <v>100038</v>
          </cell>
        </row>
        <row r="42">
          <cell r="A42">
            <v>100039</v>
          </cell>
        </row>
        <row r="43">
          <cell r="A43">
            <v>100040</v>
          </cell>
        </row>
        <row r="44">
          <cell r="A44">
            <v>100041</v>
          </cell>
        </row>
        <row r="45">
          <cell r="A45">
            <v>100042</v>
          </cell>
        </row>
        <row r="46">
          <cell r="A46">
            <v>150001</v>
          </cell>
        </row>
        <row r="47">
          <cell r="A47">
            <v>150002</v>
          </cell>
        </row>
        <row r="48">
          <cell r="A48">
            <v>300021</v>
          </cell>
        </row>
        <row r="49">
          <cell r="A49">
            <v>300023</v>
          </cell>
        </row>
        <row r="50">
          <cell r="A50">
            <v>500000</v>
          </cell>
        </row>
        <row r="51">
          <cell r="A51">
            <v>100043</v>
          </cell>
        </row>
        <row r="52">
          <cell r="A52">
            <v>100044</v>
          </cell>
        </row>
        <row r="53">
          <cell r="A53">
            <v>100045</v>
          </cell>
        </row>
        <row r="54">
          <cell r="A54">
            <v>100046</v>
          </cell>
        </row>
        <row r="55">
          <cell r="A55">
            <v>100047</v>
          </cell>
        </row>
        <row r="56">
          <cell r="A56">
            <v>100048</v>
          </cell>
        </row>
        <row r="57">
          <cell r="A57">
            <v>100049</v>
          </cell>
        </row>
        <row r="58">
          <cell r="A58">
            <v>100050</v>
          </cell>
        </row>
        <row r="59">
          <cell r="A59">
            <v>100051</v>
          </cell>
        </row>
        <row r="60">
          <cell r="A60">
            <v>100052</v>
          </cell>
        </row>
        <row r="61">
          <cell r="A61">
            <v>100053</v>
          </cell>
        </row>
        <row r="62">
          <cell r="A62">
            <v>100054</v>
          </cell>
        </row>
        <row r="63">
          <cell r="A63">
            <v>100055</v>
          </cell>
        </row>
        <row r="64">
          <cell r="A64">
            <v>100056</v>
          </cell>
        </row>
        <row r="65">
          <cell r="A65">
            <v>100057</v>
          </cell>
        </row>
        <row r="66">
          <cell r="A66">
            <v>300003</v>
          </cell>
        </row>
        <row r="67">
          <cell r="A67">
            <v>300017</v>
          </cell>
        </row>
        <row r="68">
          <cell r="A68">
            <v>320801</v>
          </cell>
        </row>
        <row r="69">
          <cell r="A69">
            <v>320802</v>
          </cell>
        </row>
        <row r="70">
          <cell r="A70">
            <v>100058</v>
          </cell>
        </row>
        <row r="71">
          <cell r="A71">
            <v>100059</v>
          </cell>
        </row>
        <row r="72">
          <cell r="A72">
            <v>100060</v>
          </cell>
        </row>
        <row r="73">
          <cell r="A73">
            <v>100061</v>
          </cell>
        </row>
        <row r="74">
          <cell r="A74">
            <v>100062</v>
          </cell>
        </row>
        <row r="75">
          <cell r="A75">
            <v>100063</v>
          </cell>
        </row>
        <row r="76">
          <cell r="A76">
            <v>100064</v>
          </cell>
        </row>
        <row r="77">
          <cell r="A77">
            <v>100065</v>
          </cell>
        </row>
        <row r="78">
          <cell r="A78">
            <v>100066</v>
          </cell>
        </row>
        <row r="79">
          <cell r="A79">
            <v>100067</v>
          </cell>
        </row>
        <row r="80">
          <cell r="A80">
            <v>100068</v>
          </cell>
        </row>
        <row r="81">
          <cell r="A81">
            <v>100069</v>
          </cell>
        </row>
        <row r="82">
          <cell r="A82">
            <v>100070</v>
          </cell>
        </row>
        <row r="83">
          <cell r="A83">
            <v>100071</v>
          </cell>
        </row>
        <row r="84">
          <cell r="A84">
            <v>100072</v>
          </cell>
        </row>
        <row r="85">
          <cell r="A85">
            <v>100073</v>
          </cell>
        </row>
        <row r="86">
          <cell r="A86">
            <v>100074</v>
          </cell>
        </row>
        <row r="87">
          <cell r="A87">
            <v>300004</v>
          </cell>
        </row>
        <row r="88">
          <cell r="A88">
            <v>300008</v>
          </cell>
        </row>
        <row r="89">
          <cell r="A89">
            <v>300010</v>
          </cell>
        </row>
        <row r="90">
          <cell r="A90">
            <v>300011</v>
          </cell>
        </row>
        <row r="91">
          <cell r="A91">
            <v>100100</v>
          </cell>
        </row>
        <row r="92">
          <cell r="A92">
            <v>100101</v>
          </cell>
        </row>
        <row r="93">
          <cell r="A93">
            <v>100102</v>
          </cell>
        </row>
        <row r="94">
          <cell r="A94">
            <v>100103</v>
          </cell>
        </row>
        <row r="95">
          <cell r="A95">
            <v>100104</v>
          </cell>
        </row>
        <row r="96">
          <cell r="A96">
            <v>100105</v>
          </cell>
        </row>
        <row r="97">
          <cell r="A97">
            <v>100106</v>
          </cell>
        </row>
        <row r="98">
          <cell r="A98">
            <v>100107</v>
          </cell>
        </row>
        <row r="99">
          <cell r="A99">
            <v>100108</v>
          </cell>
        </row>
        <row r="100">
          <cell r="A100">
            <v>100109</v>
          </cell>
        </row>
        <row r="101">
          <cell r="A101">
            <v>300006</v>
          </cell>
        </row>
        <row r="102">
          <cell r="A102">
            <v>100110</v>
          </cell>
        </row>
        <row r="103">
          <cell r="A103">
            <v>100111</v>
          </cell>
        </row>
        <row r="104">
          <cell r="A104">
            <v>100112</v>
          </cell>
        </row>
        <row r="105">
          <cell r="A105">
            <v>100113</v>
          </cell>
        </row>
        <row r="106">
          <cell r="A106">
            <v>100114</v>
          </cell>
        </row>
        <row r="107">
          <cell r="A107">
            <v>100115</v>
          </cell>
        </row>
        <row r="108">
          <cell r="A108">
            <v>100116</v>
          </cell>
        </row>
        <row r="109">
          <cell r="A109">
            <v>100117</v>
          </cell>
        </row>
        <row r="110">
          <cell r="A110">
            <v>150012</v>
          </cell>
        </row>
        <row r="111">
          <cell r="A111">
            <v>300013</v>
          </cell>
        </row>
        <row r="112">
          <cell r="A112">
            <v>320805</v>
          </cell>
        </row>
        <row r="113">
          <cell r="A113">
            <v>100118</v>
          </cell>
        </row>
        <row r="114">
          <cell r="A114">
            <v>100119</v>
          </cell>
        </row>
        <row r="115">
          <cell r="A115">
            <v>100120</v>
          </cell>
        </row>
        <row r="116">
          <cell r="A116">
            <v>100121</v>
          </cell>
        </row>
        <row r="117">
          <cell r="A117">
            <v>100122</v>
          </cell>
        </row>
        <row r="118">
          <cell r="A118">
            <v>100123</v>
          </cell>
        </row>
        <row r="119">
          <cell r="A119">
            <v>100124</v>
          </cell>
        </row>
        <row r="120">
          <cell r="A120">
            <v>100125</v>
          </cell>
        </row>
        <row r="121">
          <cell r="A121">
            <v>100126</v>
          </cell>
        </row>
        <row r="122">
          <cell r="A122">
            <v>100127</v>
          </cell>
        </row>
        <row r="123">
          <cell r="A123">
            <v>150017</v>
          </cell>
        </row>
        <row r="124">
          <cell r="A124">
            <v>150021</v>
          </cell>
        </row>
        <row r="125">
          <cell r="A125">
            <v>320806</v>
          </cell>
        </row>
        <row r="126">
          <cell r="A126">
            <v>320807</v>
          </cell>
        </row>
        <row r="127">
          <cell r="A127">
            <v>320808</v>
          </cell>
        </row>
        <row r="128">
          <cell r="A128">
            <v>320809</v>
          </cell>
        </row>
        <row r="129">
          <cell r="A129">
            <v>320810</v>
          </cell>
        </row>
        <row r="130">
          <cell r="A130">
            <v>100128</v>
          </cell>
        </row>
        <row r="131">
          <cell r="A131">
            <v>100129</v>
          </cell>
        </row>
        <row r="132">
          <cell r="A132">
            <v>100130</v>
          </cell>
        </row>
        <row r="133">
          <cell r="A133">
            <v>100131</v>
          </cell>
        </row>
        <row r="134">
          <cell r="A134">
            <v>100132</v>
          </cell>
        </row>
        <row r="135">
          <cell r="A135">
            <v>100133</v>
          </cell>
        </row>
        <row r="136">
          <cell r="A136">
            <v>100134</v>
          </cell>
        </row>
        <row r="137">
          <cell r="A137">
            <v>100135</v>
          </cell>
        </row>
        <row r="138">
          <cell r="A138">
            <v>100136</v>
          </cell>
        </row>
        <row r="139">
          <cell r="A139">
            <v>100137</v>
          </cell>
        </row>
        <row r="140">
          <cell r="A140">
            <v>100138</v>
          </cell>
        </row>
        <row r="141">
          <cell r="A141">
            <v>150013</v>
          </cell>
        </row>
        <row r="142">
          <cell r="A142">
            <v>300015</v>
          </cell>
        </row>
        <row r="143">
          <cell r="A143">
            <v>100139</v>
          </cell>
        </row>
        <row r="144">
          <cell r="A144">
            <v>100140</v>
          </cell>
        </row>
        <row r="145">
          <cell r="A145">
            <v>100141</v>
          </cell>
        </row>
        <row r="146">
          <cell r="A146">
            <v>100142</v>
          </cell>
        </row>
        <row r="147">
          <cell r="A147">
            <v>100143</v>
          </cell>
        </row>
        <row r="148">
          <cell r="A148">
            <v>100144</v>
          </cell>
        </row>
        <row r="149">
          <cell r="A149">
            <v>100145</v>
          </cell>
        </row>
        <row r="150">
          <cell r="A150">
            <v>100146</v>
          </cell>
        </row>
        <row r="151">
          <cell r="A151">
            <v>100147</v>
          </cell>
        </row>
        <row r="152">
          <cell r="A152">
            <v>100148</v>
          </cell>
        </row>
        <row r="153">
          <cell r="A153">
            <v>100149</v>
          </cell>
        </row>
        <row r="154">
          <cell r="A154">
            <v>100150</v>
          </cell>
        </row>
        <row r="155">
          <cell r="A155">
            <v>100151</v>
          </cell>
        </row>
        <row r="156">
          <cell r="A156">
            <v>100152</v>
          </cell>
        </row>
        <row r="157">
          <cell r="A157">
            <v>100153</v>
          </cell>
        </row>
        <row r="158">
          <cell r="A158">
            <v>100154</v>
          </cell>
        </row>
        <row r="159">
          <cell r="A159">
            <v>100155</v>
          </cell>
        </row>
        <row r="160">
          <cell r="A160">
            <v>100156</v>
          </cell>
        </row>
        <row r="161">
          <cell r="A161">
            <v>100157</v>
          </cell>
        </row>
        <row r="162">
          <cell r="A162">
            <v>100158</v>
          </cell>
        </row>
        <row r="163">
          <cell r="A163">
            <v>150018</v>
          </cell>
        </row>
        <row r="164">
          <cell r="A164">
            <v>150019</v>
          </cell>
        </row>
        <row r="165">
          <cell r="A165">
            <v>300020</v>
          </cell>
        </row>
        <row r="166">
          <cell r="A166">
            <v>300022</v>
          </cell>
        </row>
        <row r="167">
          <cell r="A167">
            <v>320811</v>
          </cell>
        </row>
        <row r="168">
          <cell r="A168">
            <v>320812</v>
          </cell>
        </row>
        <row r="169">
          <cell r="A169">
            <v>320820</v>
          </cell>
        </row>
        <row r="170">
          <cell r="A170">
            <v>500594</v>
          </cell>
        </row>
        <row r="171">
          <cell r="A171">
            <v>100160</v>
          </cell>
        </row>
        <row r="172">
          <cell r="A172">
            <v>100161</v>
          </cell>
        </row>
        <row r="173">
          <cell r="A173">
            <v>100162</v>
          </cell>
        </row>
        <row r="174">
          <cell r="A174">
            <v>100163</v>
          </cell>
        </row>
        <row r="175">
          <cell r="A175">
            <v>100164</v>
          </cell>
        </row>
        <row r="176">
          <cell r="A176">
            <v>100165</v>
          </cell>
        </row>
        <row r="177">
          <cell r="A177">
            <v>100166</v>
          </cell>
        </row>
        <row r="178">
          <cell r="A178">
            <v>100167</v>
          </cell>
        </row>
        <row r="179">
          <cell r="A179">
            <v>100168</v>
          </cell>
        </row>
        <row r="180">
          <cell r="A180">
            <v>100169</v>
          </cell>
        </row>
        <row r="181">
          <cell r="A181">
            <v>100170</v>
          </cell>
        </row>
        <row r="182">
          <cell r="A182">
            <v>100171</v>
          </cell>
        </row>
        <row r="183">
          <cell r="A183">
            <v>100172</v>
          </cell>
        </row>
        <row r="184">
          <cell r="A184">
            <v>100173</v>
          </cell>
        </row>
        <row r="185">
          <cell r="A185">
            <v>100174</v>
          </cell>
        </row>
        <row r="186">
          <cell r="A186">
            <v>100175</v>
          </cell>
        </row>
        <row r="187">
          <cell r="A187">
            <v>100176</v>
          </cell>
        </row>
        <row r="188">
          <cell r="A188">
            <v>100177</v>
          </cell>
        </row>
        <row r="189">
          <cell r="A189">
            <v>100179</v>
          </cell>
        </row>
        <row r="190">
          <cell r="A190">
            <v>150007</v>
          </cell>
        </row>
        <row r="191">
          <cell r="A191">
            <v>300001</v>
          </cell>
        </row>
        <row r="192">
          <cell r="A192">
            <v>300019</v>
          </cell>
        </row>
        <row r="193">
          <cell r="A193">
            <v>300024</v>
          </cell>
        </row>
        <row r="194">
          <cell r="A194">
            <v>300026</v>
          </cell>
        </row>
        <row r="195">
          <cell r="A195">
            <v>100180</v>
          </cell>
        </row>
        <row r="196">
          <cell r="A196">
            <v>100181</v>
          </cell>
        </row>
        <row r="197">
          <cell r="A197">
            <v>100183</v>
          </cell>
        </row>
        <row r="198">
          <cell r="A198">
            <v>100184</v>
          </cell>
        </row>
        <row r="199">
          <cell r="A199">
            <v>100185</v>
          </cell>
        </row>
        <row r="200">
          <cell r="A200">
            <v>100186</v>
          </cell>
        </row>
        <row r="201">
          <cell r="A201">
            <v>100187</v>
          </cell>
        </row>
        <row r="202">
          <cell r="A202">
            <v>100188</v>
          </cell>
        </row>
        <row r="203">
          <cell r="A203">
            <v>100189</v>
          </cell>
        </row>
        <row r="204">
          <cell r="A204">
            <v>100190</v>
          </cell>
        </row>
        <row r="205">
          <cell r="A205">
            <v>100191</v>
          </cell>
        </row>
        <row r="206">
          <cell r="A206">
            <v>100192</v>
          </cell>
        </row>
        <row r="207">
          <cell r="A207">
            <v>100193</v>
          </cell>
        </row>
        <row r="208">
          <cell r="A208">
            <v>150003</v>
          </cell>
        </row>
        <row r="209">
          <cell r="A209">
            <v>300025</v>
          </cell>
        </row>
        <row r="210">
          <cell r="A210">
            <v>320814</v>
          </cell>
        </row>
        <row r="211">
          <cell r="A211">
            <v>500345</v>
          </cell>
        </row>
        <row r="212">
          <cell r="A212">
            <v>100194</v>
          </cell>
        </row>
        <row r="213">
          <cell r="A213">
            <v>100195</v>
          </cell>
        </row>
        <row r="214">
          <cell r="A214">
            <v>100196</v>
          </cell>
        </row>
        <row r="215">
          <cell r="A215">
            <v>100197</v>
          </cell>
        </row>
        <row r="216">
          <cell r="A216">
            <v>100198</v>
          </cell>
        </row>
        <row r="217">
          <cell r="A217">
            <v>100199</v>
          </cell>
        </row>
        <row r="218">
          <cell r="A218">
            <v>100200</v>
          </cell>
        </row>
        <row r="219">
          <cell r="A219">
            <v>100201</v>
          </cell>
        </row>
        <row r="220">
          <cell r="A220">
            <v>100202</v>
          </cell>
        </row>
        <row r="221">
          <cell r="A221">
            <v>100203</v>
          </cell>
        </row>
        <row r="222">
          <cell r="A222">
            <v>100204</v>
          </cell>
        </row>
        <row r="223">
          <cell r="A223">
            <v>100205</v>
          </cell>
        </row>
        <row r="224">
          <cell r="A224">
            <v>100206</v>
          </cell>
        </row>
        <row r="225">
          <cell r="A225">
            <v>100207</v>
          </cell>
        </row>
        <row r="226">
          <cell r="A226">
            <v>100208</v>
          </cell>
        </row>
        <row r="227">
          <cell r="A227">
            <v>100209</v>
          </cell>
        </row>
        <row r="228">
          <cell r="A228">
            <v>100210</v>
          </cell>
        </row>
        <row r="229">
          <cell r="A229">
            <v>100211</v>
          </cell>
        </row>
        <row r="230">
          <cell r="A230">
            <v>100212</v>
          </cell>
        </row>
        <row r="231">
          <cell r="A231">
            <v>100213</v>
          </cell>
        </row>
        <row r="232">
          <cell r="A232">
            <v>100214</v>
          </cell>
        </row>
        <row r="233">
          <cell r="A233">
            <v>100215</v>
          </cell>
        </row>
        <row r="234">
          <cell r="A234">
            <v>150008</v>
          </cell>
        </row>
        <row r="235">
          <cell r="A235">
            <v>300014</v>
          </cell>
        </row>
        <row r="236">
          <cell r="A236">
            <v>300018</v>
          </cell>
        </row>
        <row r="237">
          <cell r="A237">
            <v>100216</v>
          </cell>
        </row>
        <row r="238">
          <cell r="A238">
            <v>100217</v>
          </cell>
        </row>
        <row r="239">
          <cell r="A239">
            <v>100218</v>
          </cell>
        </row>
        <row r="240">
          <cell r="A240">
            <v>100219</v>
          </cell>
        </row>
        <row r="241">
          <cell r="A241">
            <v>100220</v>
          </cell>
        </row>
        <row r="242">
          <cell r="A242">
            <v>100221</v>
          </cell>
        </row>
        <row r="243">
          <cell r="A243">
            <v>100222</v>
          </cell>
        </row>
        <row r="244">
          <cell r="A244">
            <v>100223</v>
          </cell>
        </row>
        <row r="245">
          <cell r="A245">
            <v>100224</v>
          </cell>
        </row>
        <row r="246">
          <cell r="A246">
            <v>100225</v>
          </cell>
        </row>
        <row r="247">
          <cell r="A247">
            <v>100226</v>
          </cell>
        </row>
        <row r="248">
          <cell r="A248">
            <v>100227</v>
          </cell>
        </row>
        <row r="249">
          <cell r="A249">
            <v>100228</v>
          </cell>
        </row>
        <row r="250">
          <cell r="A250">
            <v>100229</v>
          </cell>
        </row>
        <row r="251">
          <cell r="A251">
            <v>100230</v>
          </cell>
        </row>
        <row r="252">
          <cell r="A252">
            <v>100231</v>
          </cell>
        </row>
        <row r="253">
          <cell r="A253">
            <v>100232</v>
          </cell>
        </row>
        <row r="254">
          <cell r="A254">
            <v>100233</v>
          </cell>
        </row>
        <row r="255">
          <cell r="A255">
            <v>150020</v>
          </cell>
        </row>
        <row r="256">
          <cell r="A256">
            <v>300009</v>
          </cell>
        </row>
        <row r="257">
          <cell r="A257">
            <v>300016</v>
          </cell>
        </row>
        <row r="258">
          <cell r="A258">
            <v>100234</v>
          </cell>
        </row>
        <row r="259">
          <cell r="A259">
            <v>100235</v>
          </cell>
        </row>
        <row r="260">
          <cell r="A260">
            <v>100236</v>
          </cell>
        </row>
        <row r="261">
          <cell r="A261">
            <v>100237</v>
          </cell>
        </row>
        <row r="262">
          <cell r="A262">
            <v>100238</v>
          </cell>
        </row>
        <row r="263">
          <cell r="A263">
            <v>100239</v>
          </cell>
        </row>
        <row r="264">
          <cell r="A264">
            <v>100240</v>
          </cell>
        </row>
        <row r="265">
          <cell r="A265">
            <v>100241</v>
          </cell>
        </row>
        <row r="266">
          <cell r="A266">
            <v>100242</v>
          </cell>
        </row>
        <row r="267">
          <cell r="A267">
            <v>100243</v>
          </cell>
        </row>
        <row r="268">
          <cell r="A268">
            <v>100244</v>
          </cell>
        </row>
        <row r="269">
          <cell r="A269">
            <v>100245</v>
          </cell>
        </row>
        <row r="270">
          <cell r="A270">
            <v>100246</v>
          </cell>
        </row>
        <row r="271">
          <cell r="A271">
            <v>100247</v>
          </cell>
        </row>
        <row r="272">
          <cell r="A272">
            <v>100249</v>
          </cell>
        </row>
        <row r="273">
          <cell r="A273">
            <v>100250</v>
          </cell>
        </row>
        <row r="274">
          <cell r="A274">
            <v>150004</v>
          </cell>
        </row>
        <row r="275">
          <cell r="A275">
            <v>150011</v>
          </cell>
        </row>
        <row r="276">
          <cell r="A276">
            <v>300027</v>
          </cell>
        </row>
        <row r="277">
          <cell r="A277">
            <v>500593</v>
          </cell>
        </row>
        <row r="278">
          <cell r="A278">
            <v>100251</v>
          </cell>
        </row>
        <row r="279">
          <cell r="A279">
            <v>100252</v>
          </cell>
        </row>
        <row r="280">
          <cell r="A280">
            <v>100253</v>
          </cell>
        </row>
        <row r="281">
          <cell r="A281">
            <v>100254</v>
          </cell>
        </row>
        <row r="282">
          <cell r="A282">
            <v>100255</v>
          </cell>
        </row>
        <row r="283">
          <cell r="A283">
            <v>100256</v>
          </cell>
        </row>
        <row r="284">
          <cell r="A284">
            <v>100257</v>
          </cell>
        </row>
        <row r="285">
          <cell r="A285">
            <v>100258</v>
          </cell>
        </row>
        <row r="286">
          <cell r="A286">
            <v>100259</v>
          </cell>
        </row>
        <row r="287">
          <cell r="A287">
            <v>100260</v>
          </cell>
        </row>
        <row r="288">
          <cell r="A288">
            <v>150022</v>
          </cell>
        </row>
        <row r="289">
          <cell r="A289">
            <v>300028</v>
          </cell>
        </row>
        <row r="290">
          <cell r="A290">
            <v>320815</v>
          </cell>
        </row>
        <row r="291">
          <cell r="A291">
            <v>100261</v>
          </cell>
        </row>
        <row r="292">
          <cell r="A292">
            <v>100262</v>
          </cell>
        </row>
        <row r="293">
          <cell r="A293">
            <v>100263</v>
          </cell>
        </row>
        <row r="294">
          <cell r="A294">
            <v>100265</v>
          </cell>
        </row>
        <row r="295">
          <cell r="A295">
            <v>100266</v>
          </cell>
        </row>
        <row r="296">
          <cell r="A296">
            <v>100267</v>
          </cell>
        </row>
        <row r="297">
          <cell r="A297">
            <v>100268</v>
          </cell>
        </row>
        <row r="298">
          <cell r="A298">
            <v>100269</v>
          </cell>
        </row>
        <row r="299">
          <cell r="A299">
            <v>100270</v>
          </cell>
        </row>
        <row r="300">
          <cell r="A300">
            <v>100271</v>
          </cell>
        </row>
        <row r="301">
          <cell r="A301">
            <v>100272</v>
          </cell>
        </row>
        <row r="302">
          <cell r="A302">
            <v>100273</v>
          </cell>
        </row>
        <row r="303">
          <cell r="A303">
            <v>150009</v>
          </cell>
        </row>
        <row r="304">
          <cell r="A304">
            <v>150015</v>
          </cell>
        </row>
        <row r="305">
          <cell r="A305">
            <v>300029</v>
          </cell>
        </row>
        <row r="306">
          <cell r="A306">
            <v>320816</v>
          </cell>
        </row>
        <row r="307">
          <cell r="A307">
            <v>500592</v>
          </cell>
        </row>
        <row r="308">
          <cell r="A308">
            <v>100274</v>
          </cell>
        </row>
        <row r="309">
          <cell r="A309">
            <v>100275</v>
          </cell>
        </row>
        <row r="310">
          <cell r="A310">
            <v>100276</v>
          </cell>
        </row>
        <row r="311">
          <cell r="A311">
            <v>100277</v>
          </cell>
        </row>
        <row r="312">
          <cell r="A312">
            <v>100278</v>
          </cell>
        </row>
        <row r="313">
          <cell r="A313">
            <v>100279</v>
          </cell>
        </row>
        <row r="314">
          <cell r="A314">
            <v>100280</v>
          </cell>
        </row>
        <row r="315">
          <cell r="A315">
            <v>100281</v>
          </cell>
        </row>
        <row r="316">
          <cell r="A316">
            <v>100282</v>
          </cell>
        </row>
        <row r="317">
          <cell r="A317">
            <v>100283</v>
          </cell>
        </row>
        <row r="318">
          <cell r="A318">
            <v>100284</v>
          </cell>
        </row>
        <row r="319">
          <cell r="A319">
            <v>100285</v>
          </cell>
        </row>
        <row r="320">
          <cell r="A320">
            <v>100286</v>
          </cell>
        </row>
        <row r="321">
          <cell r="A321">
            <v>100287</v>
          </cell>
        </row>
        <row r="322">
          <cell r="A322">
            <v>300030</v>
          </cell>
        </row>
        <row r="323">
          <cell r="A323">
            <v>320817</v>
          </cell>
        </row>
        <row r="324">
          <cell r="A324">
            <v>320818</v>
          </cell>
        </row>
        <row r="325">
          <cell r="A325">
            <v>100288</v>
          </cell>
        </row>
        <row r="326">
          <cell r="A326">
            <v>100289</v>
          </cell>
        </row>
        <row r="327">
          <cell r="A327">
            <v>100291</v>
          </cell>
        </row>
        <row r="328">
          <cell r="A328">
            <v>100292</v>
          </cell>
        </row>
        <row r="329">
          <cell r="A329">
            <v>100293</v>
          </cell>
        </row>
        <row r="330">
          <cell r="A330">
            <v>100294</v>
          </cell>
        </row>
        <row r="331">
          <cell r="A331">
            <v>100295</v>
          </cell>
        </row>
        <row r="332">
          <cell r="A332">
            <v>100296</v>
          </cell>
        </row>
        <row r="333">
          <cell r="A333">
            <v>100297</v>
          </cell>
        </row>
        <row r="334">
          <cell r="A334">
            <v>100298</v>
          </cell>
        </row>
        <row r="335">
          <cell r="A335">
            <v>100299</v>
          </cell>
        </row>
        <row r="336">
          <cell r="A336">
            <v>100300</v>
          </cell>
        </row>
        <row r="337">
          <cell r="A337">
            <v>100301</v>
          </cell>
        </row>
        <row r="338">
          <cell r="A338">
            <v>100303</v>
          </cell>
        </row>
        <row r="339">
          <cell r="A339">
            <v>100304</v>
          </cell>
        </row>
        <row r="340">
          <cell r="A340">
            <v>100305</v>
          </cell>
        </row>
        <row r="341">
          <cell r="A341">
            <v>100306</v>
          </cell>
        </row>
        <row r="342">
          <cell r="A342">
            <v>150005</v>
          </cell>
        </row>
        <row r="343">
          <cell r="A343">
            <v>150014</v>
          </cell>
        </row>
        <row r="344">
          <cell r="A344">
            <v>300031</v>
          </cell>
        </row>
        <row r="345">
          <cell r="A345">
            <v>320821</v>
          </cell>
        </row>
        <row r="346">
          <cell r="A346">
            <v>500343</v>
          </cell>
        </row>
        <row r="347">
          <cell r="A347">
            <v>100307</v>
          </cell>
        </row>
        <row r="348">
          <cell r="A348">
            <v>100308</v>
          </cell>
        </row>
        <row r="349">
          <cell r="A349">
            <v>100309</v>
          </cell>
        </row>
        <row r="350">
          <cell r="A350">
            <v>100310</v>
          </cell>
        </row>
        <row r="351">
          <cell r="A351">
            <v>100311</v>
          </cell>
        </row>
        <row r="352">
          <cell r="A352">
            <v>100313</v>
          </cell>
        </row>
        <row r="353">
          <cell r="A353">
            <v>100314</v>
          </cell>
        </row>
        <row r="354">
          <cell r="A354">
            <v>100315</v>
          </cell>
        </row>
        <row r="355">
          <cell r="A355">
            <v>100316</v>
          </cell>
        </row>
        <row r="356">
          <cell r="A356">
            <v>100317</v>
          </cell>
        </row>
        <row r="357">
          <cell r="A357">
            <v>100318</v>
          </cell>
        </row>
        <row r="358">
          <cell r="A358">
            <v>100319</v>
          </cell>
        </row>
        <row r="359">
          <cell r="A359">
            <v>100320</v>
          </cell>
        </row>
        <row r="360">
          <cell r="A360">
            <v>100322</v>
          </cell>
        </row>
        <row r="361">
          <cell r="A361">
            <v>100323</v>
          </cell>
        </row>
        <row r="362">
          <cell r="A362">
            <v>100324</v>
          </cell>
        </row>
        <row r="363">
          <cell r="A363">
            <v>150016</v>
          </cell>
        </row>
        <row r="364">
          <cell r="A364">
            <v>500344</v>
          </cell>
        </row>
        <row r="365">
          <cell r="A365">
            <v>500591</v>
          </cell>
        </row>
        <row r="366">
          <cell r="A366">
            <v>100325</v>
          </cell>
        </row>
        <row r="367">
          <cell r="A367">
            <v>100326</v>
          </cell>
        </row>
        <row r="368">
          <cell r="A368">
            <v>100327</v>
          </cell>
        </row>
        <row r="369">
          <cell r="A369">
            <v>100328</v>
          </cell>
        </row>
        <row r="370">
          <cell r="A370">
            <v>100329</v>
          </cell>
        </row>
        <row r="371">
          <cell r="A371">
            <v>100330</v>
          </cell>
        </row>
        <row r="372">
          <cell r="A372">
            <v>100331</v>
          </cell>
        </row>
        <row r="373">
          <cell r="A373">
            <v>100332</v>
          </cell>
        </row>
        <row r="374">
          <cell r="A374">
            <v>100333</v>
          </cell>
        </row>
        <row r="375">
          <cell r="A375">
            <v>100334</v>
          </cell>
        </row>
        <row r="376">
          <cell r="A376">
            <v>100335</v>
          </cell>
        </row>
        <row r="377">
          <cell r="A377">
            <v>100336</v>
          </cell>
        </row>
        <row r="378">
          <cell r="A378">
            <v>100337</v>
          </cell>
        </row>
        <row r="379">
          <cell r="A379">
            <v>100338</v>
          </cell>
        </row>
        <row r="380">
          <cell r="A380">
            <v>100339</v>
          </cell>
        </row>
        <row r="381">
          <cell r="A381">
            <v>100340</v>
          </cell>
        </row>
        <row r="382">
          <cell r="A382">
            <v>100341</v>
          </cell>
        </row>
        <row r="383">
          <cell r="A383">
            <v>100342</v>
          </cell>
        </row>
        <row r="384">
          <cell r="A384">
            <v>100343</v>
          </cell>
        </row>
        <row r="385">
          <cell r="A385">
            <v>100344</v>
          </cell>
        </row>
        <row r="386">
          <cell r="A386">
            <v>100345</v>
          </cell>
        </row>
        <row r="387">
          <cell r="A387">
            <v>150509</v>
          </cell>
        </row>
        <row r="388">
          <cell r="A388">
            <v>300033</v>
          </cell>
        </row>
        <row r="389">
          <cell r="A389">
            <v>300036</v>
          </cell>
        </row>
        <row r="390">
          <cell r="A390">
            <v>100346</v>
          </cell>
        </row>
        <row r="391">
          <cell r="A391">
            <v>100347</v>
          </cell>
        </row>
        <row r="392">
          <cell r="A392">
            <v>100348</v>
          </cell>
        </row>
        <row r="393">
          <cell r="A393">
            <v>100349</v>
          </cell>
        </row>
        <row r="394">
          <cell r="A394">
            <v>100350</v>
          </cell>
        </row>
        <row r="395">
          <cell r="A395">
            <v>100351</v>
          </cell>
        </row>
        <row r="396">
          <cell r="A396">
            <v>100352</v>
          </cell>
        </row>
        <row r="397">
          <cell r="A397">
            <v>100354</v>
          </cell>
        </row>
        <row r="398">
          <cell r="A398">
            <v>100355</v>
          </cell>
        </row>
        <row r="399">
          <cell r="A399">
            <v>100356</v>
          </cell>
        </row>
        <row r="400">
          <cell r="A400">
            <v>100357</v>
          </cell>
        </row>
        <row r="401">
          <cell r="A401">
            <v>100358</v>
          </cell>
        </row>
        <row r="402">
          <cell r="A402">
            <v>100359</v>
          </cell>
        </row>
        <row r="403">
          <cell r="A403">
            <v>100360</v>
          </cell>
        </row>
        <row r="404">
          <cell r="A404">
            <v>100361</v>
          </cell>
        </row>
        <row r="405">
          <cell r="A405">
            <v>100362</v>
          </cell>
        </row>
        <row r="406">
          <cell r="A406">
            <v>100363</v>
          </cell>
        </row>
        <row r="407">
          <cell r="A407">
            <v>100364</v>
          </cell>
        </row>
        <row r="408">
          <cell r="A408">
            <v>100365</v>
          </cell>
        </row>
        <row r="409">
          <cell r="A409">
            <v>100366</v>
          </cell>
        </row>
        <row r="410">
          <cell r="A410">
            <v>100367</v>
          </cell>
        </row>
        <row r="411">
          <cell r="A411">
            <v>150502</v>
          </cell>
        </row>
        <row r="412">
          <cell r="A412">
            <v>300037</v>
          </cell>
        </row>
        <row r="413">
          <cell r="A413">
            <v>300054</v>
          </cell>
        </row>
        <row r="414">
          <cell r="A414">
            <v>300074</v>
          </cell>
        </row>
        <row r="415">
          <cell r="A415">
            <v>500598</v>
          </cell>
        </row>
        <row r="416">
          <cell r="A416">
            <v>100368</v>
          </cell>
        </row>
        <row r="417">
          <cell r="A417">
            <v>100369</v>
          </cell>
        </row>
        <row r="418">
          <cell r="A418">
            <v>100370</v>
          </cell>
        </row>
        <row r="419">
          <cell r="A419">
            <v>100371</v>
          </cell>
        </row>
        <row r="420">
          <cell r="A420">
            <v>100372</v>
          </cell>
        </row>
        <row r="421">
          <cell r="A421">
            <v>100373</v>
          </cell>
        </row>
        <row r="422">
          <cell r="A422">
            <v>100374</v>
          </cell>
        </row>
        <row r="423">
          <cell r="A423">
            <v>100375</v>
          </cell>
        </row>
        <row r="424">
          <cell r="A424">
            <v>100376</v>
          </cell>
        </row>
        <row r="425">
          <cell r="A425">
            <v>100377</v>
          </cell>
        </row>
        <row r="426">
          <cell r="A426">
            <v>100378</v>
          </cell>
        </row>
        <row r="427">
          <cell r="A427">
            <v>100379</v>
          </cell>
        </row>
        <row r="428">
          <cell r="A428">
            <v>100380</v>
          </cell>
        </row>
        <row r="429">
          <cell r="A429">
            <v>100381</v>
          </cell>
        </row>
        <row r="430">
          <cell r="A430">
            <v>100382</v>
          </cell>
        </row>
        <row r="431">
          <cell r="A431">
            <v>100383</v>
          </cell>
        </row>
        <row r="432">
          <cell r="A432">
            <v>100384</v>
          </cell>
        </row>
        <row r="433">
          <cell r="A433">
            <v>100385</v>
          </cell>
        </row>
        <row r="434">
          <cell r="A434">
            <v>300038</v>
          </cell>
        </row>
        <row r="435">
          <cell r="A435">
            <v>300087</v>
          </cell>
        </row>
        <row r="436">
          <cell r="A436">
            <v>100386</v>
          </cell>
        </row>
        <row r="437">
          <cell r="A437">
            <v>100387</v>
          </cell>
        </row>
        <row r="438">
          <cell r="A438">
            <v>100388</v>
          </cell>
        </row>
        <row r="439">
          <cell r="A439">
            <v>100389</v>
          </cell>
        </row>
        <row r="440">
          <cell r="A440">
            <v>100390</v>
          </cell>
        </row>
        <row r="441">
          <cell r="A441">
            <v>100391</v>
          </cell>
        </row>
        <row r="442">
          <cell r="A442">
            <v>100392</v>
          </cell>
        </row>
        <row r="443">
          <cell r="A443">
            <v>100393</v>
          </cell>
        </row>
        <row r="444">
          <cell r="A444">
            <v>100394</v>
          </cell>
        </row>
        <row r="445">
          <cell r="A445">
            <v>100395</v>
          </cell>
        </row>
        <row r="446">
          <cell r="A446">
            <v>100396</v>
          </cell>
        </row>
        <row r="447">
          <cell r="A447">
            <v>100397</v>
          </cell>
        </row>
        <row r="448">
          <cell r="A448">
            <v>100398</v>
          </cell>
        </row>
        <row r="449">
          <cell r="A449">
            <v>300041</v>
          </cell>
        </row>
        <row r="450">
          <cell r="A450">
            <v>300075</v>
          </cell>
        </row>
        <row r="451">
          <cell r="A451">
            <v>100399</v>
          </cell>
        </row>
        <row r="452">
          <cell r="A452">
            <v>100400</v>
          </cell>
        </row>
        <row r="453">
          <cell r="A453">
            <v>100401</v>
          </cell>
        </row>
        <row r="454">
          <cell r="A454">
            <v>100402</v>
          </cell>
        </row>
        <row r="455">
          <cell r="A455">
            <v>100403</v>
          </cell>
        </row>
        <row r="456">
          <cell r="A456">
            <v>100404</v>
          </cell>
        </row>
        <row r="457">
          <cell r="A457">
            <v>100405</v>
          </cell>
        </row>
        <row r="458">
          <cell r="A458">
            <v>100406</v>
          </cell>
        </row>
        <row r="459">
          <cell r="A459">
            <v>100407</v>
          </cell>
        </row>
        <row r="460">
          <cell r="A460">
            <v>100408</v>
          </cell>
        </row>
        <row r="461">
          <cell r="A461">
            <v>100409</v>
          </cell>
        </row>
        <row r="462">
          <cell r="A462">
            <v>100410</v>
          </cell>
        </row>
        <row r="463">
          <cell r="A463">
            <v>100411</v>
          </cell>
        </row>
        <row r="464">
          <cell r="A464">
            <v>100412</v>
          </cell>
        </row>
        <row r="465">
          <cell r="A465">
            <v>100413</v>
          </cell>
        </row>
        <row r="466">
          <cell r="A466">
            <v>100414</v>
          </cell>
        </row>
        <row r="467">
          <cell r="A467">
            <v>100415</v>
          </cell>
        </row>
        <row r="468">
          <cell r="A468">
            <v>100416</v>
          </cell>
        </row>
        <row r="469">
          <cell r="A469">
            <v>100417</v>
          </cell>
        </row>
        <row r="470">
          <cell r="A470">
            <v>100418</v>
          </cell>
        </row>
        <row r="471">
          <cell r="A471">
            <v>100419</v>
          </cell>
        </row>
        <row r="472">
          <cell r="A472">
            <v>100420</v>
          </cell>
        </row>
        <row r="473">
          <cell r="A473">
            <v>100421</v>
          </cell>
        </row>
        <row r="474">
          <cell r="A474">
            <v>100422</v>
          </cell>
        </row>
        <row r="475">
          <cell r="A475">
            <v>100423</v>
          </cell>
        </row>
        <row r="476">
          <cell r="A476">
            <v>100424</v>
          </cell>
        </row>
        <row r="477">
          <cell r="A477">
            <v>300043</v>
          </cell>
        </row>
        <row r="478">
          <cell r="A478">
            <v>300055</v>
          </cell>
        </row>
        <row r="479">
          <cell r="A479">
            <v>300067</v>
          </cell>
        </row>
        <row r="480">
          <cell r="A480">
            <v>320908</v>
          </cell>
        </row>
        <row r="481">
          <cell r="A481">
            <v>100453</v>
          </cell>
        </row>
        <row r="482">
          <cell r="A482">
            <v>100454</v>
          </cell>
        </row>
        <row r="483">
          <cell r="A483">
            <v>100455</v>
          </cell>
        </row>
        <row r="484">
          <cell r="A484">
            <v>100456</v>
          </cell>
        </row>
        <row r="485">
          <cell r="A485">
            <v>100457</v>
          </cell>
        </row>
        <row r="486">
          <cell r="A486">
            <v>100458</v>
          </cell>
        </row>
        <row r="487">
          <cell r="A487">
            <v>100459</v>
          </cell>
        </row>
        <row r="488">
          <cell r="A488">
            <v>100460</v>
          </cell>
        </row>
        <row r="489">
          <cell r="A489">
            <v>100461</v>
          </cell>
        </row>
        <row r="490">
          <cell r="A490">
            <v>150506</v>
          </cell>
        </row>
        <row r="491">
          <cell r="A491">
            <v>150507</v>
          </cell>
        </row>
        <row r="492">
          <cell r="A492">
            <v>150508</v>
          </cell>
        </row>
        <row r="493">
          <cell r="A493">
            <v>300045</v>
          </cell>
        </row>
        <row r="494">
          <cell r="A494">
            <v>300066</v>
          </cell>
        </row>
        <row r="495">
          <cell r="A495">
            <v>300068</v>
          </cell>
        </row>
        <row r="496">
          <cell r="A496">
            <v>100462</v>
          </cell>
        </row>
        <row r="497">
          <cell r="A497">
            <v>100463</v>
          </cell>
        </row>
        <row r="498">
          <cell r="A498">
            <v>100465</v>
          </cell>
        </row>
        <row r="499">
          <cell r="A499">
            <v>100466</v>
          </cell>
        </row>
        <row r="500">
          <cell r="A500">
            <v>100467</v>
          </cell>
        </row>
        <row r="501">
          <cell r="A501">
            <v>100468</v>
          </cell>
        </row>
        <row r="502">
          <cell r="A502">
            <v>100469</v>
          </cell>
        </row>
        <row r="503">
          <cell r="A503">
            <v>100471</v>
          </cell>
        </row>
        <row r="504">
          <cell r="A504">
            <v>100472</v>
          </cell>
        </row>
        <row r="505">
          <cell r="A505">
            <v>100473</v>
          </cell>
        </row>
        <row r="506">
          <cell r="A506">
            <v>100474</v>
          </cell>
        </row>
        <row r="507">
          <cell r="A507">
            <v>100475</v>
          </cell>
        </row>
        <row r="508">
          <cell r="A508">
            <v>100476</v>
          </cell>
        </row>
        <row r="509">
          <cell r="A509">
            <v>100477</v>
          </cell>
        </row>
        <row r="510">
          <cell r="A510">
            <v>100478</v>
          </cell>
        </row>
        <row r="511">
          <cell r="A511">
            <v>100479</v>
          </cell>
        </row>
        <row r="512">
          <cell r="A512">
            <v>100480</v>
          </cell>
        </row>
        <row r="513">
          <cell r="A513">
            <v>100481</v>
          </cell>
        </row>
        <row r="514">
          <cell r="A514">
            <v>100482</v>
          </cell>
        </row>
        <row r="515">
          <cell r="A515">
            <v>100484</v>
          </cell>
        </row>
        <row r="516">
          <cell r="A516">
            <v>100485</v>
          </cell>
        </row>
        <row r="517">
          <cell r="A517">
            <v>100487</v>
          </cell>
        </row>
        <row r="518">
          <cell r="A518">
            <v>100488</v>
          </cell>
        </row>
        <row r="519">
          <cell r="A519">
            <v>100489</v>
          </cell>
        </row>
        <row r="520">
          <cell r="A520">
            <v>100490</v>
          </cell>
        </row>
        <row r="521">
          <cell r="A521">
            <v>100491</v>
          </cell>
        </row>
        <row r="522">
          <cell r="A522">
            <v>100492</v>
          </cell>
        </row>
        <row r="523">
          <cell r="A523">
            <v>100493</v>
          </cell>
        </row>
        <row r="524">
          <cell r="A524">
            <v>100494</v>
          </cell>
        </row>
        <row r="525">
          <cell r="A525">
            <v>107414</v>
          </cell>
        </row>
        <row r="526">
          <cell r="A526">
            <v>107421</v>
          </cell>
        </row>
        <row r="527">
          <cell r="A527">
            <v>150513</v>
          </cell>
        </row>
        <row r="528">
          <cell r="A528">
            <v>150514</v>
          </cell>
        </row>
        <row r="529">
          <cell r="A529">
            <v>150517</v>
          </cell>
        </row>
        <row r="530">
          <cell r="A530">
            <v>150518</v>
          </cell>
        </row>
        <row r="531">
          <cell r="A531">
            <v>150519</v>
          </cell>
        </row>
        <row r="532">
          <cell r="A532">
            <v>300046</v>
          </cell>
        </row>
        <row r="533">
          <cell r="A533">
            <v>300070</v>
          </cell>
        </row>
        <row r="534">
          <cell r="A534">
            <v>501027</v>
          </cell>
        </row>
        <row r="535">
          <cell r="A535">
            <v>501578</v>
          </cell>
        </row>
        <row r="536">
          <cell r="A536">
            <v>501744</v>
          </cell>
        </row>
        <row r="537">
          <cell r="A537">
            <v>100495</v>
          </cell>
        </row>
        <row r="538">
          <cell r="A538">
            <v>100496</v>
          </cell>
        </row>
        <row r="539">
          <cell r="A539">
            <v>100497</v>
          </cell>
        </row>
        <row r="540">
          <cell r="A540">
            <v>100498</v>
          </cell>
        </row>
        <row r="541">
          <cell r="A541">
            <v>100499</v>
          </cell>
        </row>
        <row r="542">
          <cell r="A542">
            <v>100500</v>
          </cell>
        </row>
        <row r="543">
          <cell r="A543">
            <v>100501</v>
          </cell>
        </row>
        <row r="544">
          <cell r="A544">
            <v>100502</v>
          </cell>
        </row>
        <row r="545">
          <cell r="A545">
            <v>100503</v>
          </cell>
        </row>
        <row r="546">
          <cell r="A546">
            <v>100504</v>
          </cell>
        </row>
        <row r="547">
          <cell r="A547">
            <v>100505</v>
          </cell>
        </row>
        <row r="548">
          <cell r="A548">
            <v>100506</v>
          </cell>
        </row>
        <row r="549">
          <cell r="A549">
            <v>100507</v>
          </cell>
        </row>
        <row r="550">
          <cell r="A550">
            <v>100508</v>
          </cell>
        </row>
        <row r="551">
          <cell r="A551">
            <v>100509</v>
          </cell>
        </row>
        <row r="552">
          <cell r="A552">
            <v>100510</v>
          </cell>
        </row>
        <row r="553">
          <cell r="A553">
            <v>100511</v>
          </cell>
        </row>
        <row r="554">
          <cell r="A554">
            <v>100512</v>
          </cell>
        </row>
        <row r="555">
          <cell r="A555">
            <v>150516</v>
          </cell>
        </row>
        <row r="556">
          <cell r="A556">
            <v>300057</v>
          </cell>
        </row>
        <row r="557">
          <cell r="A557">
            <v>300058</v>
          </cell>
        </row>
        <row r="558">
          <cell r="A558">
            <v>300069</v>
          </cell>
        </row>
        <row r="559">
          <cell r="A559">
            <v>100513</v>
          </cell>
        </row>
        <row r="560">
          <cell r="A560">
            <v>100514</v>
          </cell>
        </row>
        <row r="561">
          <cell r="A561">
            <v>100515</v>
          </cell>
        </row>
        <row r="562">
          <cell r="A562">
            <v>100516</v>
          </cell>
        </row>
        <row r="563">
          <cell r="A563">
            <v>100517</v>
          </cell>
        </row>
        <row r="564">
          <cell r="A564">
            <v>100518</v>
          </cell>
        </row>
        <row r="565">
          <cell r="A565">
            <v>100519</v>
          </cell>
        </row>
        <row r="566">
          <cell r="A566">
            <v>100520</v>
          </cell>
        </row>
        <row r="567">
          <cell r="A567">
            <v>100521</v>
          </cell>
        </row>
        <row r="568">
          <cell r="A568">
            <v>100522</v>
          </cell>
        </row>
        <row r="569">
          <cell r="A569">
            <v>100524</v>
          </cell>
        </row>
        <row r="570">
          <cell r="A570">
            <v>100525</v>
          </cell>
        </row>
        <row r="571">
          <cell r="A571">
            <v>100526</v>
          </cell>
        </row>
        <row r="572">
          <cell r="A572">
            <v>100527</v>
          </cell>
        </row>
        <row r="573">
          <cell r="A573">
            <v>100528</v>
          </cell>
        </row>
        <row r="574">
          <cell r="A574">
            <v>100529</v>
          </cell>
        </row>
        <row r="575">
          <cell r="A575">
            <v>100530</v>
          </cell>
        </row>
        <row r="576">
          <cell r="A576">
            <v>100532</v>
          </cell>
        </row>
        <row r="577">
          <cell r="A577">
            <v>150511</v>
          </cell>
        </row>
        <row r="578">
          <cell r="A578">
            <v>500001</v>
          </cell>
        </row>
        <row r="579">
          <cell r="A579">
            <v>500596</v>
          </cell>
        </row>
        <row r="580">
          <cell r="A580">
            <v>100533</v>
          </cell>
        </row>
        <row r="581">
          <cell r="A581">
            <v>100535</v>
          </cell>
        </row>
        <row r="582">
          <cell r="A582">
            <v>100536</v>
          </cell>
        </row>
        <row r="583">
          <cell r="A583">
            <v>100537</v>
          </cell>
        </row>
        <row r="584">
          <cell r="A584">
            <v>100538</v>
          </cell>
        </row>
        <row r="585">
          <cell r="A585">
            <v>100539</v>
          </cell>
        </row>
        <row r="586">
          <cell r="A586">
            <v>100540</v>
          </cell>
        </row>
        <row r="587">
          <cell r="A587">
            <v>100541</v>
          </cell>
        </row>
        <row r="588">
          <cell r="A588">
            <v>100542</v>
          </cell>
        </row>
        <row r="589">
          <cell r="A589">
            <v>100543</v>
          </cell>
        </row>
        <row r="590">
          <cell r="A590">
            <v>100544</v>
          </cell>
        </row>
        <row r="591">
          <cell r="A591">
            <v>100545</v>
          </cell>
        </row>
        <row r="592">
          <cell r="A592">
            <v>100546</v>
          </cell>
        </row>
        <row r="593">
          <cell r="A593">
            <v>100547</v>
          </cell>
        </row>
        <row r="594">
          <cell r="A594">
            <v>100548</v>
          </cell>
        </row>
        <row r="595">
          <cell r="A595">
            <v>100549</v>
          </cell>
        </row>
        <row r="596">
          <cell r="A596">
            <v>100550</v>
          </cell>
        </row>
        <row r="597">
          <cell r="A597">
            <v>100551</v>
          </cell>
        </row>
        <row r="598">
          <cell r="A598">
            <v>100552</v>
          </cell>
        </row>
        <row r="599">
          <cell r="A599">
            <v>100553</v>
          </cell>
        </row>
        <row r="600">
          <cell r="A600">
            <v>300053</v>
          </cell>
        </row>
        <row r="601">
          <cell r="A601">
            <v>300059</v>
          </cell>
        </row>
        <row r="602">
          <cell r="A602">
            <v>300063</v>
          </cell>
        </row>
        <row r="603">
          <cell r="A603">
            <v>300076</v>
          </cell>
        </row>
        <row r="604">
          <cell r="A604">
            <v>501026</v>
          </cell>
        </row>
        <row r="605">
          <cell r="A605">
            <v>100554</v>
          </cell>
        </row>
        <row r="606">
          <cell r="A606">
            <v>100555</v>
          </cell>
        </row>
        <row r="607">
          <cell r="A607">
            <v>100556</v>
          </cell>
        </row>
        <row r="608">
          <cell r="A608">
            <v>100557</v>
          </cell>
        </row>
        <row r="609">
          <cell r="A609">
            <v>100558</v>
          </cell>
        </row>
        <row r="610">
          <cell r="A610">
            <v>100559</v>
          </cell>
        </row>
        <row r="611">
          <cell r="A611">
            <v>100560</v>
          </cell>
        </row>
        <row r="612">
          <cell r="A612">
            <v>100561</v>
          </cell>
        </row>
        <row r="613">
          <cell r="A613">
            <v>100562</v>
          </cell>
        </row>
        <row r="614">
          <cell r="A614">
            <v>100563</v>
          </cell>
        </row>
        <row r="615">
          <cell r="A615">
            <v>100564</v>
          </cell>
        </row>
        <row r="616">
          <cell r="A616">
            <v>100565</v>
          </cell>
        </row>
        <row r="617">
          <cell r="A617">
            <v>100566</v>
          </cell>
        </row>
        <row r="618">
          <cell r="A618">
            <v>100567</v>
          </cell>
        </row>
        <row r="619">
          <cell r="A619">
            <v>100568</v>
          </cell>
        </row>
        <row r="620">
          <cell r="A620">
            <v>100569</v>
          </cell>
        </row>
        <row r="621">
          <cell r="A621">
            <v>100570</v>
          </cell>
        </row>
        <row r="622">
          <cell r="A622">
            <v>100573</v>
          </cell>
        </row>
        <row r="623">
          <cell r="A623">
            <v>100574</v>
          </cell>
        </row>
        <row r="624">
          <cell r="A624">
            <v>100575</v>
          </cell>
        </row>
        <row r="625">
          <cell r="A625">
            <v>100576</v>
          </cell>
        </row>
        <row r="626">
          <cell r="A626">
            <v>100577</v>
          </cell>
        </row>
        <row r="627">
          <cell r="A627">
            <v>100578</v>
          </cell>
        </row>
        <row r="628">
          <cell r="A628">
            <v>100579</v>
          </cell>
        </row>
        <row r="629">
          <cell r="A629">
            <v>100580</v>
          </cell>
        </row>
        <row r="630">
          <cell r="A630">
            <v>100581</v>
          </cell>
        </row>
        <row r="631">
          <cell r="A631">
            <v>100582</v>
          </cell>
        </row>
        <row r="632">
          <cell r="A632">
            <v>100583</v>
          </cell>
        </row>
        <row r="633">
          <cell r="A633">
            <v>100584</v>
          </cell>
        </row>
        <row r="634">
          <cell r="A634">
            <v>100585</v>
          </cell>
        </row>
        <row r="635">
          <cell r="A635">
            <v>100586</v>
          </cell>
        </row>
        <row r="636">
          <cell r="A636">
            <v>100587</v>
          </cell>
        </row>
        <row r="637">
          <cell r="A637">
            <v>100588</v>
          </cell>
        </row>
        <row r="638">
          <cell r="A638">
            <v>100589</v>
          </cell>
        </row>
        <row r="639">
          <cell r="A639">
            <v>100590</v>
          </cell>
        </row>
        <row r="640">
          <cell r="A640">
            <v>135807</v>
          </cell>
        </row>
        <row r="641">
          <cell r="A641">
            <v>150504</v>
          </cell>
        </row>
        <row r="642">
          <cell r="A642">
            <v>150515</v>
          </cell>
        </row>
        <row r="643">
          <cell r="A643">
            <v>150521</v>
          </cell>
        </row>
        <row r="644">
          <cell r="A644">
            <v>300048</v>
          </cell>
        </row>
        <row r="645">
          <cell r="A645">
            <v>300050</v>
          </cell>
        </row>
        <row r="646">
          <cell r="A646">
            <v>300064</v>
          </cell>
        </row>
        <row r="647">
          <cell r="A647">
            <v>300073</v>
          </cell>
        </row>
        <row r="648">
          <cell r="A648">
            <v>300079</v>
          </cell>
        </row>
        <row r="649">
          <cell r="A649">
            <v>501745</v>
          </cell>
        </row>
        <row r="650">
          <cell r="A650">
            <v>100591</v>
          </cell>
        </row>
        <row r="651">
          <cell r="A651">
            <v>100592</v>
          </cell>
        </row>
        <row r="652">
          <cell r="A652">
            <v>100593</v>
          </cell>
        </row>
        <row r="653">
          <cell r="A653">
            <v>100594</v>
          </cell>
        </row>
        <row r="654">
          <cell r="A654">
            <v>100595</v>
          </cell>
        </row>
        <row r="655">
          <cell r="A655">
            <v>100596</v>
          </cell>
        </row>
        <row r="656">
          <cell r="A656">
            <v>100597</v>
          </cell>
        </row>
        <row r="657">
          <cell r="A657">
            <v>100598</v>
          </cell>
        </row>
        <row r="658">
          <cell r="A658">
            <v>100599</v>
          </cell>
        </row>
        <row r="659">
          <cell r="A659">
            <v>100600</v>
          </cell>
        </row>
        <row r="660">
          <cell r="A660">
            <v>100601</v>
          </cell>
        </row>
        <row r="661">
          <cell r="A661">
            <v>100602</v>
          </cell>
        </row>
        <row r="662">
          <cell r="A662">
            <v>100603</v>
          </cell>
        </row>
        <row r="663">
          <cell r="A663">
            <v>100604</v>
          </cell>
        </row>
        <row r="664">
          <cell r="A664">
            <v>100605</v>
          </cell>
        </row>
        <row r="665">
          <cell r="A665">
            <v>100606</v>
          </cell>
        </row>
        <row r="666">
          <cell r="A666">
            <v>100607</v>
          </cell>
        </row>
        <row r="667">
          <cell r="A667">
            <v>100608</v>
          </cell>
        </row>
        <row r="668">
          <cell r="A668">
            <v>100609</v>
          </cell>
        </row>
        <row r="669">
          <cell r="A669">
            <v>100610</v>
          </cell>
        </row>
        <row r="670">
          <cell r="A670">
            <v>100611</v>
          </cell>
        </row>
        <row r="671">
          <cell r="A671">
            <v>100612</v>
          </cell>
        </row>
        <row r="672">
          <cell r="A672">
            <v>150510</v>
          </cell>
        </row>
        <row r="673">
          <cell r="A673">
            <v>300035</v>
          </cell>
        </row>
        <row r="674">
          <cell r="A674">
            <v>300061</v>
          </cell>
        </row>
        <row r="675">
          <cell r="A675">
            <v>300081</v>
          </cell>
        </row>
        <row r="676">
          <cell r="A676">
            <v>100613</v>
          </cell>
        </row>
        <row r="677">
          <cell r="A677">
            <v>100614</v>
          </cell>
        </row>
        <row r="678">
          <cell r="A678">
            <v>100615</v>
          </cell>
        </row>
        <row r="679">
          <cell r="A679">
            <v>100616</v>
          </cell>
        </row>
        <row r="680">
          <cell r="A680">
            <v>150522</v>
          </cell>
        </row>
        <row r="681">
          <cell r="A681">
            <v>320909</v>
          </cell>
        </row>
        <row r="682">
          <cell r="A682">
            <v>500348</v>
          </cell>
        </row>
        <row r="683">
          <cell r="A683">
            <v>100618</v>
          </cell>
        </row>
        <row r="684">
          <cell r="A684">
            <v>100619</v>
          </cell>
        </row>
        <row r="685">
          <cell r="A685">
            <v>100620</v>
          </cell>
        </row>
        <row r="686">
          <cell r="A686">
            <v>100621</v>
          </cell>
        </row>
        <row r="687">
          <cell r="A687">
            <v>100622</v>
          </cell>
        </row>
        <row r="688">
          <cell r="A688">
            <v>100624</v>
          </cell>
        </row>
        <row r="689">
          <cell r="A689">
            <v>100625</v>
          </cell>
        </row>
        <row r="690">
          <cell r="A690">
            <v>100626</v>
          </cell>
        </row>
        <row r="691">
          <cell r="A691">
            <v>100627</v>
          </cell>
        </row>
        <row r="692">
          <cell r="A692">
            <v>300039</v>
          </cell>
        </row>
        <row r="693">
          <cell r="A693">
            <v>300071</v>
          </cell>
        </row>
        <row r="694">
          <cell r="A694">
            <v>305821</v>
          </cell>
        </row>
        <row r="695">
          <cell r="A695">
            <v>500346</v>
          </cell>
        </row>
        <row r="696">
          <cell r="A696">
            <v>100628</v>
          </cell>
        </row>
        <row r="697">
          <cell r="A697">
            <v>100629</v>
          </cell>
        </row>
        <row r="698">
          <cell r="A698">
            <v>100630</v>
          </cell>
        </row>
        <row r="699">
          <cell r="A699">
            <v>100631</v>
          </cell>
        </row>
        <row r="700">
          <cell r="A700">
            <v>100632</v>
          </cell>
        </row>
        <row r="701">
          <cell r="A701">
            <v>100633</v>
          </cell>
        </row>
        <row r="702">
          <cell r="A702">
            <v>100634</v>
          </cell>
        </row>
        <row r="703">
          <cell r="A703">
            <v>100635</v>
          </cell>
        </row>
        <row r="704">
          <cell r="A704">
            <v>100636</v>
          </cell>
        </row>
        <row r="705">
          <cell r="A705">
            <v>100637</v>
          </cell>
        </row>
        <row r="706">
          <cell r="A706">
            <v>100638</v>
          </cell>
        </row>
        <row r="707">
          <cell r="A707">
            <v>300078</v>
          </cell>
        </row>
        <row r="708">
          <cell r="A708">
            <v>100639</v>
          </cell>
        </row>
        <row r="709">
          <cell r="A709">
            <v>100640</v>
          </cell>
        </row>
        <row r="710">
          <cell r="A710">
            <v>100642</v>
          </cell>
        </row>
        <row r="711">
          <cell r="A711">
            <v>100643</v>
          </cell>
        </row>
        <row r="712">
          <cell r="A712">
            <v>100644</v>
          </cell>
        </row>
        <row r="713">
          <cell r="A713">
            <v>100646</v>
          </cell>
        </row>
        <row r="714">
          <cell r="A714">
            <v>100647</v>
          </cell>
        </row>
        <row r="715">
          <cell r="A715">
            <v>100648</v>
          </cell>
        </row>
        <row r="716">
          <cell r="A716">
            <v>100649</v>
          </cell>
        </row>
        <row r="717">
          <cell r="A717">
            <v>100650</v>
          </cell>
        </row>
        <row r="718">
          <cell r="A718">
            <v>100651</v>
          </cell>
        </row>
        <row r="719">
          <cell r="A719">
            <v>100652</v>
          </cell>
        </row>
        <row r="720">
          <cell r="A720">
            <v>100653</v>
          </cell>
        </row>
        <row r="721">
          <cell r="A721">
            <v>100654</v>
          </cell>
        </row>
        <row r="722">
          <cell r="A722">
            <v>100655</v>
          </cell>
        </row>
        <row r="723">
          <cell r="A723">
            <v>100656</v>
          </cell>
        </row>
        <row r="724">
          <cell r="A724">
            <v>300080</v>
          </cell>
        </row>
        <row r="725">
          <cell r="A725">
            <v>500595</v>
          </cell>
        </row>
        <row r="726">
          <cell r="A726">
            <v>501547</v>
          </cell>
        </row>
        <row r="727">
          <cell r="A727">
            <v>100657</v>
          </cell>
        </row>
        <row r="728">
          <cell r="A728">
            <v>100658</v>
          </cell>
        </row>
        <row r="729">
          <cell r="A729">
            <v>100659</v>
          </cell>
        </row>
        <row r="730">
          <cell r="A730">
            <v>100660</v>
          </cell>
        </row>
        <row r="731">
          <cell r="A731">
            <v>100661</v>
          </cell>
        </row>
        <row r="732">
          <cell r="A732">
            <v>100662</v>
          </cell>
        </row>
        <row r="733">
          <cell r="A733">
            <v>100663</v>
          </cell>
        </row>
        <row r="734">
          <cell r="A734">
            <v>300042</v>
          </cell>
        </row>
        <row r="735">
          <cell r="A735">
            <v>100664</v>
          </cell>
        </row>
        <row r="736">
          <cell r="A736">
            <v>100665</v>
          </cell>
        </row>
        <row r="737">
          <cell r="A737">
            <v>100666</v>
          </cell>
        </row>
        <row r="738">
          <cell r="A738">
            <v>100667</v>
          </cell>
        </row>
        <row r="739">
          <cell r="A739">
            <v>100668</v>
          </cell>
        </row>
        <row r="740">
          <cell r="A740">
            <v>100669</v>
          </cell>
        </row>
        <row r="741">
          <cell r="A741">
            <v>100670</v>
          </cell>
        </row>
        <row r="742">
          <cell r="A742">
            <v>100671</v>
          </cell>
        </row>
        <row r="743">
          <cell r="A743">
            <v>100672</v>
          </cell>
        </row>
        <row r="744">
          <cell r="A744">
            <v>100673</v>
          </cell>
        </row>
        <row r="745">
          <cell r="A745">
            <v>100674</v>
          </cell>
        </row>
        <row r="746">
          <cell r="A746">
            <v>100675</v>
          </cell>
        </row>
        <row r="747">
          <cell r="A747">
            <v>100676</v>
          </cell>
        </row>
        <row r="748">
          <cell r="A748">
            <v>100677</v>
          </cell>
        </row>
        <row r="749">
          <cell r="A749">
            <v>100678</v>
          </cell>
        </row>
        <row r="750">
          <cell r="A750">
            <v>100679</v>
          </cell>
        </row>
        <row r="751">
          <cell r="A751">
            <v>100680</v>
          </cell>
        </row>
        <row r="752">
          <cell r="A752">
            <v>100681</v>
          </cell>
        </row>
        <row r="753">
          <cell r="A753">
            <v>100682</v>
          </cell>
        </row>
        <row r="754">
          <cell r="A754">
            <v>100683</v>
          </cell>
        </row>
        <row r="755">
          <cell r="A755">
            <v>100684</v>
          </cell>
        </row>
        <row r="756">
          <cell r="A756">
            <v>100685</v>
          </cell>
        </row>
        <row r="757">
          <cell r="A757">
            <v>150503</v>
          </cell>
        </row>
        <row r="758">
          <cell r="A758">
            <v>150505</v>
          </cell>
        </row>
        <row r="759">
          <cell r="A759">
            <v>300034</v>
          </cell>
        </row>
        <row r="760">
          <cell r="A760">
            <v>300049</v>
          </cell>
        </row>
        <row r="761">
          <cell r="A761">
            <v>100686</v>
          </cell>
        </row>
        <row r="762">
          <cell r="A762">
            <v>100687</v>
          </cell>
        </row>
        <row r="763">
          <cell r="A763">
            <v>100688</v>
          </cell>
        </row>
        <row r="764">
          <cell r="A764">
            <v>100689</v>
          </cell>
        </row>
        <row r="765">
          <cell r="A765">
            <v>100690</v>
          </cell>
        </row>
        <row r="766">
          <cell r="A766">
            <v>100691</v>
          </cell>
        </row>
        <row r="767">
          <cell r="A767">
            <v>100692</v>
          </cell>
        </row>
        <row r="768">
          <cell r="A768">
            <v>100693</v>
          </cell>
        </row>
        <row r="769">
          <cell r="A769">
            <v>100694</v>
          </cell>
        </row>
        <row r="770">
          <cell r="A770">
            <v>100695</v>
          </cell>
        </row>
        <row r="771">
          <cell r="A771">
            <v>100696</v>
          </cell>
        </row>
        <row r="772">
          <cell r="A772">
            <v>100697</v>
          </cell>
        </row>
        <row r="773">
          <cell r="A773">
            <v>100698</v>
          </cell>
        </row>
        <row r="774">
          <cell r="A774">
            <v>100699</v>
          </cell>
        </row>
        <row r="775">
          <cell r="A775">
            <v>300062</v>
          </cell>
        </row>
        <row r="776">
          <cell r="A776">
            <v>300065</v>
          </cell>
        </row>
        <row r="777">
          <cell r="A777">
            <v>300072</v>
          </cell>
        </row>
        <row r="778">
          <cell r="A778">
            <v>100700</v>
          </cell>
        </row>
        <row r="779">
          <cell r="A779">
            <v>100701</v>
          </cell>
        </row>
        <row r="780">
          <cell r="A780">
            <v>100702</v>
          </cell>
        </row>
        <row r="781">
          <cell r="A781">
            <v>100703</v>
          </cell>
        </row>
        <row r="782">
          <cell r="A782">
            <v>100704</v>
          </cell>
        </row>
        <row r="783">
          <cell r="A783">
            <v>100705</v>
          </cell>
        </row>
        <row r="784">
          <cell r="A784">
            <v>100706</v>
          </cell>
        </row>
        <row r="785">
          <cell r="A785">
            <v>100707</v>
          </cell>
        </row>
        <row r="786">
          <cell r="A786">
            <v>100708</v>
          </cell>
        </row>
        <row r="787">
          <cell r="A787">
            <v>100709</v>
          </cell>
        </row>
        <row r="788">
          <cell r="A788">
            <v>100710</v>
          </cell>
        </row>
        <row r="789">
          <cell r="A789">
            <v>100711</v>
          </cell>
        </row>
        <row r="790">
          <cell r="A790">
            <v>100712</v>
          </cell>
        </row>
        <row r="791">
          <cell r="A791">
            <v>100713</v>
          </cell>
        </row>
        <row r="792">
          <cell r="A792">
            <v>100714</v>
          </cell>
        </row>
        <row r="793">
          <cell r="A793">
            <v>100715</v>
          </cell>
        </row>
        <row r="794">
          <cell r="A794">
            <v>100716</v>
          </cell>
        </row>
        <row r="795">
          <cell r="A795">
            <v>100717</v>
          </cell>
        </row>
        <row r="796">
          <cell r="A796">
            <v>100718</v>
          </cell>
        </row>
        <row r="797">
          <cell r="A797">
            <v>300032</v>
          </cell>
        </row>
        <row r="798">
          <cell r="A798">
            <v>300077</v>
          </cell>
        </row>
        <row r="799">
          <cell r="A799">
            <v>100719</v>
          </cell>
        </row>
        <row r="800">
          <cell r="A800">
            <v>100720</v>
          </cell>
        </row>
        <row r="801">
          <cell r="A801">
            <v>100721</v>
          </cell>
        </row>
        <row r="802">
          <cell r="A802">
            <v>100722</v>
          </cell>
        </row>
        <row r="803">
          <cell r="A803">
            <v>100723</v>
          </cell>
        </row>
        <row r="804">
          <cell r="A804">
            <v>100724</v>
          </cell>
        </row>
        <row r="805">
          <cell r="A805">
            <v>100725</v>
          </cell>
        </row>
        <row r="806">
          <cell r="A806">
            <v>100726</v>
          </cell>
        </row>
        <row r="807">
          <cell r="A807">
            <v>100727</v>
          </cell>
        </row>
        <row r="808">
          <cell r="A808">
            <v>100728</v>
          </cell>
        </row>
        <row r="809">
          <cell r="A809">
            <v>100729</v>
          </cell>
        </row>
        <row r="810">
          <cell r="A810">
            <v>100730</v>
          </cell>
        </row>
        <row r="811">
          <cell r="A811">
            <v>100731</v>
          </cell>
        </row>
        <row r="812">
          <cell r="A812">
            <v>100732</v>
          </cell>
        </row>
        <row r="813">
          <cell r="A813">
            <v>100733</v>
          </cell>
        </row>
        <row r="814">
          <cell r="A814">
            <v>100734</v>
          </cell>
        </row>
        <row r="815">
          <cell r="A815">
            <v>100735</v>
          </cell>
        </row>
        <row r="816">
          <cell r="A816">
            <v>100736</v>
          </cell>
        </row>
        <row r="817">
          <cell r="A817">
            <v>100737</v>
          </cell>
        </row>
        <row r="818">
          <cell r="A818">
            <v>100738</v>
          </cell>
        </row>
        <row r="819">
          <cell r="A819">
            <v>100739</v>
          </cell>
        </row>
        <row r="820">
          <cell r="A820">
            <v>100740</v>
          </cell>
        </row>
        <row r="821">
          <cell r="A821">
            <v>100741</v>
          </cell>
        </row>
        <row r="822">
          <cell r="A822">
            <v>100742</v>
          </cell>
        </row>
        <row r="823">
          <cell r="A823">
            <v>300040</v>
          </cell>
        </row>
        <row r="824">
          <cell r="A824">
            <v>300056</v>
          </cell>
        </row>
        <row r="825">
          <cell r="A825">
            <v>300060</v>
          </cell>
        </row>
        <row r="826">
          <cell r="A826">
            <v>330511</v>
          </cell>
        </row>
        <row r="827">
          <cell r="A827">
            <v>100743</v>
          </cell>
        </row>
        <row r="828">
          <cell r="A828">
            <v>100744</v>
          </cell>
        </row>
        <row r="829">
          <cell r="A829">
            <v>100745</v>
          </cell>
        </row>
        <row r="830">
          <cell r="A830">
            <v>100746</v>
          </cell>
        </row>
        <row r="831">
          <cell r="A831">
            <v>100748</v>
          </cell>
        </row>
        <row r="832">
          <cell r="A832">
            <v>100749</v>
          </cell>
        </row>
        <row r="833">
          <cell r="A833">
            <v>100750</v>
          </cell>
        </row>
        <row r="834">
          <cell r="A834">
            <v>100751</v>
          </cell>
        </row>
        <row r="835">
          <cell r="A835">
            <v>100752</v>
          </cell>
        </row>
        <row r="836">
          <cell r="A836">
            <v>100753</v>
          </cell>
        </row>
        <row r="837">
          <cell r="A837">
            <v>100754</v>
          </cell>
        </row>
        <row r="838">
          <cell r="A838">
            <v>100755</v>
          </cell>
        </row>
        <row r="839">
          <cell r="A839">
            <v>100756</v>
          </cell>
        </row>
        <row r="840">
          <cell r="A840">
            <v>100757</v>
          </cell>
        </row>
        <row r="841">
          <cell r="A841">
            <v>100758</v>
          </cell>
        </row>
        <row r="842">
          <cell r="A842">
            <v>100759</v>
          </cell>
        </row>
        <row r="843">
          <cell r="A843">
            <v>100760</v>
          </cell>
        </row>
        <row r="844">
          <cell r="A844">
            <v>100761</v>
          </cell>
        </row>
        <row r="845">
          <cell r="A845">
            <v>150520</v>
          </cell>
        </row>
        <row r="846">
          <cell r="A846">
            <v>300085</v>
          </cell>
        </row>
        <row r="847">
          <cell r="A847">
            <v>320904</v>
          </cell>
        </row>
        <row r="848">
          <cell r="A848">
            <v>501746</v>
          </cell>
        </row>
        <row r="849">
          <cell r="A849">
            <v>100762</v>
          </cell>
        </row>
        <row r="850">
          <cell r="A850">
            <v>100764</v>
          </cell>
        </row>
        <row r="851">
          <cell r="A851">
            <v>100765</v>
          </cell>
        </row>
        <row r="852">
          <cell r="A852">
            <v>100766</v>
          </cell>
        </row>
        <row r="853">
          <cell r="A853">
            <v>100767</v>
          </cell>
        </row>
        <row r="854">
          <cell r="A854">
            <v>100768</v>
          </cell>
        </row>
        <row r="855">
          <cell r="A855">
            <v>100769</v>
          </cell>
        </row>
        <row r="856">
          <cell r="A856">
            <v>100770</v>
          </cell>
        </row>
        <row r="857">
          <cell r="A857">
            <v>100772</v>
          </cell>
        </row>
        <row r="858">
          <cell r="A858">
            <v>100774</v>
          </cell>
        </row>
        <row r="859">
          <cell r="A859">
            <v>100775</v>
          </cell>
        </row>
        <row r="860">
          <cell r="A860">
            <v>100776</v>
          </cell>
        </row>
        <row r="861">
          <cell r="A861">
            <v>100778</v>
          </cell>
        </row>
        <row r="862">
          <cell r="A862">
            <v>100779</v>
          </cell>
        </row>
        <row r="863">
          <cell r="A863">
            <v>100780</v>
          </cell>
        </row>
        <row r="864">
          <cell r="A864">
            <v>100781</v>
          </cell>
        </row>
        <row r="865">
          <cell r="A865">
            <v>100782</v>
          </cell>
        </row>
        <row r="866">
          <cell r="A866">
            <v>300086</v>
          </cell>
        </row>
        <row r="867">
          <cell r="A867">
            <v>500347</v>
          </cell>
        </row>
        <row r="868">
          <cell r="A868">
            <v>500349</v>
          </cell>
        </row>
        <row r="869">
          <cell r="A869">
            <v>500597</v>
          </cell>
        </row>
        <row r="870">
          <cell r="A870">
            <v>500599</v>
          </cell>
        </row>
        <row r="871">
          <cell r="A871">
            <v>100801</v>
          </cell>
        </row>
        <row r="872">
          <cell r="A872">
            <v>100802</v>
          </cell>
        </row>
        <row r="873">
          <cell r="A873">
            <v>100803</v>
          </cell>
        </row>
        <row r="874">
          <cell r="A874">
            <v>100805</v>
          </cell>
        </row>
        <row r="875">
          <cell r="A875">
            <v>100806</v>
          </cell>
        </row>
        <row r="876">
          <cell r="A876">
            <v>100807</v>
          </cell>
        </row>
        <row r="877">
          <cell r="A877">
            <v>100808</v>
          </cell>
        </row>
        <row r="878">
          <cell r="A878">
            <v>300129</v>
          </cell>
        </row>
        <row r="879">
          <cell r="A879">
            <v>321027</v>
          </cell>
        </row>
        <row r="880">
          <cell r="A880">
            <v>500359</v>
          </cell>
        </row>
        <row r="881">
          <cell r="A881">
            <v>500600</v>
          </cell>
        </row>
        <row r="882">
          <cell r="A882">
            <v>100809</v>
          </cell>
        </row>
        <row r="883">
          <cell r="A883">
            <v>100810</v>
          </cell>
        </row>
        <row r="884">
          <cell r="A884">
            <v>100811</v>
          </cell>
        </row>
        <row r="885">
          <cell r="A885">
            <v>100812</v>
          </cell>
        </row>
        <row r="886">
          <cell r="A886">
            <v>100813</v>
          </cell>
        </row>
        <row r="887">
          <cell r="A887">
            <v>100815</v>
          </cell>
        </row>
        <row r="888">
          <cell r="A888">
            <v>100816</v>
          </cell>
        </row>
        <row r="889">
          <cell r="A889">
            <v>100817</v>
          </cell>
        </row>
        <row r="890">
          <cell r="A890">
            <v>100818</v>
          </cell>
        </row>
        <row r="891">
          <cell r="A891">
            <v>300130</v>
          </cell>
        </row>
        <row r="892">
          <cell r="A892">
            <v>300139</v>
          </cell>
        </row>
        <row r="893">
          <cell r="A893">
            <v>500563</v>
          </cell>
        </row>
        <row r="894">
          <cell r="A894">
            <v>100819</v>
          </cell>
        </row>
        <row r="895">
          <cell r="A895">
            <v>100820</v>
          </cell>
        </row>
        <row r="896">
          <cell r="A896">
            <v>100821</v>
          </cell>
        </row>
        <row r="897">
          <cell r="A897">
            <v>100822</v>
          </cell>
        </row>
        <row r="898">
          <cell r="A898">
            <v>100823</v>
          </cell>
        </row>
        <row r="899">
          <cell r="A899">
            <v>100825</v>
          </cell>
        </row>
        <row r="900">
          <cell r="A900">
            <v>100826</v>
          </cell>
        </row>
        <row r="901">
          <cell r="A901">
            <v>100827</v>
          </cell>
        </row>
        <row r="902">
          <cell r="A902">
            <v>100828</v>
          </cell>
        </row>
        <row r="903">
          <cell r="A903">
            <v>100829</v>
          </cell>
        </row>
        <row r="904">
          <cell r="A904">
            <v>100830</v>
          </cell>
        </row>
        <row r="905">
          <cell r="A905">
            <v>100831</v>
          </cell>
        </row>
        <row r="906">
          <cell r="A906">
            <v>100832</v>
          </cell>
        </row>
        <row r="907">
          <cell r="A907">
            <v>100833</v>
          </cell>
        </row>
        <row r="908">
          <cell r="A908">
            <v>100834</v>
          </cell>
        </row>
        <row r="909">
          <cell r="A909">
            <v>100835</v>
          </cell>
        </row>
        <row r="910">
          <cell r="A910">
            <v>100837</v>
          </cell>
        </row>
        <row r="911">
          <cell r="A911">
            <v>100838</v>
          </cell>
        </row>
        <row r="912">
          <cell r="A912">
            <v>100839</v>
          </cell>
        </row>
        <row r="913">
          <cell r="A913">
            <v>100840</v>
          </cell>
        </row>
        <row r="914">
          <cell r="A914">
            <v>136926</v>
          </cell>
        </row>
        <row r="915">
          <cell r="A915">
            <v>151004</v>
          </cell>
        </row>
        <row r="916">
          <cell r="A916">
            <v>300093</v>
          </cell>
        </row>
        <row r="917">
          <cell r="A917">
            <v>321004</v>
          </cell>
        </row>
        <row r="918">
          <cell r="A918">
            <v>321007</v>
          </cell>
        </row>
        <row r="919">
          <cell r="A919">
            <v>340822</v>
          </cell>
        </row>
        <row r="920">
          <cell r="A920">
            <v>500470</v>
          </cell>
        </row>
        <row r="921">
          <cell r="A921">
            <v>501197</v>
          </cell>
        </row>
        <row r="922">
          <cell r="A922">
            <v>100841</v>
          </cell>
        </row>
        <row r="923">
          <cell r="A923">
            <v>100842</v>
          </cell>
        </row>
        <row r="924">
          <cell r="A924">
            <v>100844</v>
          </cell>
        </row>
        <row r="925">
          <cell r="A925">
            <v>100845</v>
          </cell>
        </row>
        <row r="926">
          <cell r="A926">
            <v>100846</v>
          </cell>
        </row>
        <row r="927">
          <cell r="A927">
            <v>100847</v>
          </cell>
        </row>
        <row r="928">
          <cell r="A928">
            <v>100848</v>
          </cell>
        </row>
        <row r="929">
          <cell r="A929">
            <v>100849</v>
          </cell>
        </row>
        <row r="930">
          <cell r="A930">
            <v>100850</v>
          </cell>
        </row>
        <row r="931">
          <cell r="A931">
            <v>100851</v>
          </cell>
        </row>
        <row r="932">
          <cell r="A932">
            <v>100852</v>
          </cell>
        </row>
        <row r="933">
          <cell r="A933">
            <v>100853</v>
          </cell>
        </row>
        <row r="934">
          <cell r="A934">
            <v>100854</v>
          </cell>
        </row>
        <row r="935">
          <cell r="A935">
            <v>100855</v>
          </cell>
        </row>
        <row r="936">
          <cell r="A936">
            <v>100856</v>
          </cell>
        </row>
        <row r="937">
          <cell r="A937">
            <v>100857</v>
          </cell>
        </row>
        <row r="938">
          <cell r="A938">
            <v>300095</v>
          </cell>
        </row>
        <row r="939">
          <cell r="A939">
            <v>500351</v>
          </cell>
        </row>
        <row r="940">
          <cell r="A940">
            <v>100858</v>
          </cell>
        </row>
        <row r="941">
          <cell r="A941">
            <v>100860</v>
          </cell>
        </row>
        <row r="942">
          <cell r="A942">
            <v>100861</v>
          </cell>
        </row>
        <row r="943">
          <cell r="A943">
            <v>100862</v>
          </cell>
        </row>
        <row r="944">
          <cell r="A944">
            <v>100864</v>
          </cell>
        </row>
        <row r="945">
          <cell r="A945">
            <v>100865</v>
          </cell>
        </row>
        <row r="946">
          <cell r="A946">
            <v>100866</v>
          </cell>
        </row>
        <row r="947">
          <cell r="A947">
            <v>100867</v>
          </cell>
        </row>
        <row r="948">
          <cell r="A948">
            <v>100868</v>
          </cell>
        </row>
        <row r="949">
          <cell r="A949">
            <v>100869</v>
          </cell>
        </row>
        <row r="950">
          <cell r="A950">
            <v>100870</v>
          </cell>
        </row>
        <row r="951">
          <cell r="A951">
            <v>100871</v>
          </cell>
        </row>
        <row r="952">
          <cell r="A952">
            <v>300105</v>
          </cell>
        </row>
        <row r="953">
          <cell r="A953">
            <v>300149</v>
          </cell>
        </row>
        <row r="954">
          <cell r="A954">
            <v>300150</v>
          </cell>
        </row>
        <row r="955">
          <cell r="A955">
            <v>500350</v>
          </cell>
        </row>
        <row r="956">
          <cell r="A956">
            <v>500352</v>
          </cell>
        </row>
        <row r="957">
          <cell r="A957">
            <v>100872</v>
          </cell>
        </row>
        <row r="958">
          <cell r="A958">
            <v>100873</v>
          </cell>
        </row>
        <row r="959">
          <cell r="A959">
            <v>100874</v>
          </cell>
        </row>
        <row r="960">
          <cell r="A960">
            <v>100875</v>
          </cell>
        </row>
        <row r="961">
          <cell r="A961">
            <v>100876</v>
          </cell>
        </row>
        <row r="962">
          <cell r="A962">
            <v>100877</v>
          </cell>
        </row>
        <row r="963">
          <cell r="A963">
            <v>100878</v>
          </cell>
        </row>
        <row r="964">
          <cell r="A964">
            <v>100879</v>
          </cell>
        </row>
        <row r="965">
          <cell r="A965">
            <v>100880</v>
          </cell>
        </row>
        <row r="966">
          <cell r="A966">
            <v>100881</v>
          </cell>
        </row>
        <row r="967">
          <cell r="A967">
            <v>100882</v>
          </cell>
        </row>
        <row r="968">
          <cell r="A968">
            <v>100883</v>
          </cell>
        </row>
        <row r="969">
          <cell r="A969">
            <v>100885</v>
          </cell>
        </row>
        <row r="970">
          <cell r="A970">
            <v>100886</v>
          </cell>
        </row>
        <row r="971">
          <cell r="A971">
            <v>100887</v>
          </cell>
        </row>
        <row r="972">
          <cell r="A972">
            <v>100888</v>
          </cell>
        </row>
        <row r="973">
          <cell r="A973">
            <v>100889</v>
          </cell>
        </row>
        <row r="974">
          <cell r="A974">
            <v>100890</v>
          </cell>
        </row>
        <row r="975">
          <cell r="A975">
            <v>300101</v>
          </cell>
        </row>
        <row r="976">
          <cell r="A976">
            <v>300103</v>
          </cell>
        </row>
        <row r="977">
          <cell r="A977">
            <v>300106</v>
          </cell>
        </row>
        <row r="978">
          <cell r="A978">
            <v>300111</v>
          </cell>
        </row>
        <row r="979">
          <cell r="A979">
            <v>300143</v>
          </cell>
        </row>
        <row r="980">
          <cell r="A980">
            <v>100891</v>
          </cell>
        </row>
        <row r="981">
          <cell r="A981">
            <v>100892</v>
          </cell>
        </row>
        <row r="982">
          <cell r="A982">
            <v>100893</v>
          </cell>
        </row>
        <row r="983">
          <cell r="A983">
            <v>100894</v>
          </cell>
        </row>
        <row r="984">
          <cell r="A984">
            <v>100895</v>
          </cell>
        </row>
        <row r="985">
          <cell r="A985">
            <v>100896</v>
          </cell>
        </row>
        <row r="986">
          <cell r="A986">
            <v>100897</v>
          </cell>
        </row>
        <row r="987">
          <cell r="A987">
            <v>100899</v>
          </cell>
        </row>
        <row r="988">
          <cell r="A988">
            <v>100901</v>
          </cell>
        </row>
        <row r="989">
          <cell r="A989">
            <v>100902</v>
          </cell>
        </row>
        <row r="990">
          <cell r="A990">
            <v>100903</v>
          </cell>
        </row>
        <row r="991">
          <cell r="A991">
            <v>100904</v>
          </cell>
        </row>
        <row r="992">
          <cell r="A992">
            <v>100905</v>
          </cell>
        </row>
        <row r="993">
          <cell r="A993">
            <v>100906</v>
          </cell>
        </row>
        <row r="994">
          <cell r="A994">
            <v>300114</v>
          </cell>
        </row>
        <row r="995">
          <cell r="A995">
            <v>300115</v>
          </cell>
        </row>
        <row r="996">
          <cell r="A996">
            <v>300132</v>
          </cell>
        </row>
        <row r="997">
          <cell r="A997">
            <v>500353</v>
          </cell>
        </row>
        <row r="998">
          <cell r="A998">
            <v>500797</v>
          </cell>
        </row>
        <row r="999">
          <cell r="A999">
            <v>100907</v>
          </cell>
        </row>
        <row r="1000">
          <cell r="A1000">
            <v>100908</v>
          </cell>
        </row>
        <row r="1001">
          <cell r="A1001">
            <v>100909</v>
          </cell>
        </row>
        <row r="1002">
          <cell r="A1002">
            <v>100910</v>
          </cell>
        </row>
        <row r="1003">
          <cell r="A1003">
            <v>100911</v>
          </cell>
        </row>
        <row r="1004">
          <cell r="A1004">
            <v>100912</v>
          </cell>
        </row>
        <row r="1005">
          <cell r="A1005">
            <v>100913</v>
          </cell>
        </row>
        <row r="1006">
          <cell r="A1006">
            <v>100914</v>
          </cell>
        </row>
        <row r="1007">
          <cell r="A1007">
            <v>100915</v>
          </cell>
        </row>
        <row r="1008">
          <cell r="A1008">
            <v>100916</v>
          </cell>
        </row>
        <row r="1009">
          <cell r="A1009">
            <v>151002</v>
          </cell>
        </row>
        <row r="1010">
          <cell r="A1010">
            <v>151009</v>
          </cell>
        </row>
        <row r="1011">
          <cell r="A1011">
            <v>300090</v>
          </cell>
        </row>
        <row r="1012">
          <cell r="A1012">
            <v>300094</v>
          </cell>
        </row>
        <row r="1013">
          <cell r="A1013">
            <v>300098</v>
          </cell>
        </row>
        <row r="1014">
          <cell r="A1014">
            <v>300100</v>
          </cell>
        </row>
        <row r="1015">
          <cell r="A1015">
            <v>300128</v>
          </cell>
        </row>
        <row r="1016">
          <cell r="A1016">
            <v>100917</v>
          </cell>
        </row>
        <row r="1017">
          <cell r="A1017">
            <v>100918</v>
          </cell>
        </row>
        <row r="1018">
          <cell r="A1018">
            <v>100919</v>
          </cell>
        </row>
        <row r="1019">
          <cell r="A1019">
            <v>100920</v>
          </cell>
        </row>
        <row r="1020">
          <cell r="A1020">
            <v>100921</v>
          </cell>
        </row>
        <row r="1021">
          <cell r="A1021">
            <v>100923</v>
          </cell>
        </row>
        <row r="1022">
          <cell r="A1022">
            <v>100925</v>
          </cell>
        </row>
        <row r="1023">
          <cell r="A1023">
            <v>100926</v>
          </cell>
        </row>
        <row r="1024">
          <cell r="A1024">
            <v>100927</v>
          </cell>
        </row>
        <row r="1025">
          <cell r="A1025">
            <v>100929</v>
          </cell>
        </row>
        <row r="1026">
          <cell r="A1026">
            <v>100930</v>
          </cell>
        </row>
        <row r="1027">
          <cell r="A1027">
            <v>100931</v>
          </cell>
        </row>
        <row r="1028">
          <cell r="A1028">
            <v>300112</v>
          </cell>
        </row>
        <row r="1029">
          <cell r="A1029">
            <v>500358</v>
          </cell>
        </row>
        <row r="1030">
          <cell r="A1030">
            <v>501196</v>
          </cell>
        </row>
        <row r="1031">
          <cell r="A1031">
            <v>100932</v>
          </cell>
        </row>
        <row r="1032">
          <cell r="A1032">
            <v>100933</v>
          </cell>
        </row>
        <row r="1033">
          <cell r="A1033">
            <v>100934</v>
          </cell>
        </row>
        <row r="1034">
          <cell r="A1034">
            <v>100935</v>
          </cell>
        </row>
        <row r="1035">
          <cell r="A1035">
            <v>100937</v>
          </cell>
        </row>
        <row r="1036">
          <cell r="A1036">
            <v>100938</v>
          </cell>
        </row>
        <row r="1037">
          <cell r="A1037">
            <v>100939</v>
          </cell>
        </row>
        <row r="1038">
          <cell r="A1038">
            <v>300102</v>
          </cell>
        </row>
        <row r="1039">
          <cell r="A1039">
            <v>321009</v>
          </cell>
        </row>
        <row r="1040">
          <cell r="A1040">
            <v>100940</v>
          </cell>
        </row>
        <row r="1041">
          <cell r="A1041">
            <v>100941</v>
          </cell>
        </row>
        <row r="1042">
          <cell r="A1042">
            <v>100942</v>
          </cell>
        </row>
        <row r="1043">
          <cell r="A1043">
            <v>100944</v>
          </cell>
        </row>
        <row r="1044">
          <cell r="A1044">
            <v>100945</v>
          </cell>
        </row>
        <row r="1045">
          <cell r="A1045">
            <v>100946</v>
          </cell>
        </row>
        <row r="1046">
          <cell r="A1046">
            <v>100947</v>
          </cell>
        </row>
        <row r="1047">
          <cell r="A1047">
            <v>100949</v>
          </cell>
        </row>
        <row r="1048">
          <cell r="A1048">
            <v>300104</v>
          </cell>
        </row>
        <row r="1049">
          <cell r="A1049">
            <v>300136</v>
          </cell>
        </row>
        <row r="1050">
          <cell r="A1050">
            <v>300137</v>
          </cell>
        </row>
        <row r="1051">
          <cell r="A1051">
            <v>300153</v>
          </cell>
        </row>
        <row r="1052">
          <cell r="A1052">
            <v>500357</v>
          </cell>
        </row>
        <row r="1053">
          <cell r="A1053">
            <v>500362</v>
          </cell>
        </row>
        <row r="1054">
          <cell r="A1054">
            <v>100950</v>
          </cell>
        </row>
        <row r="1055">
          <cell r="A1055">
            <v>100951</v>
          </cell>
        </row>
        <row r="1056">
          <cell r="A1056">
            <v>100952</v>
          </cell>
        </row>
        <row r="1057">
          <cell r="A1057">
            <v>100953</v>
          </cell>
        </row>
        <row r="1058">
          <cell r="A1058">
            <v>100954</v>
          </cell>
        </row>
        <row r="1059">
          <cell r="A1059">
            <v>100955</v>
          </cell>
        </row>
        <row r="1060">
          <cell r="A1060">
            <v>100956</v>
          </cell>
        </row>
        <row r="1061">
          <cell r="A1061">
            <v>300120</v>
          </cell>
        </row>
        <row r="1062">
          <cell r="A1062">
            <v>321002</v>
          </cell>
        </row>
        <row r="1063">
          <cell r="A1063">
            <v>321003</v>
          </cell>
        </row>
        <row r="1064">
          <cell r="A1064">
            <v>321018</v>
          </cell>
        </row>
        <row r="1065">
          <cell r="A1065">
            <v>100957</v>
          </cell>
        </row>
        <row r="1066">
          <cell r="A1066">
            <v>100959</v>
          </cell>
        </row>
        <row r="1067">
          <cell r="A1067">
            <v>100960</v>
          </cell>
        </row>
        <row r="1068">
          <cell r="A1068">
            <v>100961</v>
          </cell>
        </row>
        <row r="1069">
          <cell r="A1069">
            <v>100962</v>
          </cell>
        </row>
        <row r="1070">
          <cell r="A1070">
            <v>100963</v>
          </cell>
        </row>
        <row r="1071">
          <cell r="A1071">
            <v>100964</v>
          </cell>
        </row>
        <row r="1072">
          <cell r="A1072">
            <v>100965</v>
          </cell>
        </row>
        <row r="1073">
          <cell r="A1073">
            <v>100966</v>
          </cell>
        </row>
        <row r="1074">
          <cell r="A1074">
            <v>100967</v>
          </cell>
        </row>
        <row r="1075">
          <cell r="A1075">
            <v>100968</v>
          </cell>
        </row>
        <row r="1076">
          <cell r="A1076">
            <v>100969</v>
          </cell>
        </row>
        <row r="1077">
          <cell r="A1077">
            <v>300124</v>
          </cell>
        </row>
        <row r="1078">
          <cell r="A1078">
            <v>500354</v>
          </cell>
        </row>
        <row r="1079">
          <cell r="A1079">
            <v>100970</v>
          </cell>
        </row>
        <row r="1080">
          <cell r="A1080">
            <v>100971</v>
          </cell>
        </row>
        <row r="1081">
          <cell r="A1081">
            <v>100972</v>
          </cell>
        </row>
        <row r="1082">
          <cell r="A1082">
            <v>100973</v>
          </cell>
        </row>
        <row r="1083">
          <cell r="A1083">
            <v>100974</v>
          </cell>
        </row>
        <row r="1084">
          <cell r="A1084">
            <v>100975</v>
          </cell>
        </row>
        <row r="1085">
          <cell r="A1085">
            <v>100976</v>
          </cell>
        </row>
        <row r="1086">
          <cell r="A1086">
            <v>100977</v>
          </cell>
        </row>
        <row r="1087">
          <cell r="A1087">
            <v>100978</v>
          </cell>
        </row>
        <row r="1088">
          <cell r="A1088">
            <v>100979</v>
          </cell>
        </row>
        <row r="1089">
          <cell r="A1089">
            <v>100981</v>
          </cell>
        </row>
        <row r="1090">
          <cell r="A1090">
            <v>100984</v>
          </cell>
        </row>
        <row r="1091">
          <cell r="A1091">
            <v>100985</v>
          </cell>
        </row>
        <row r="1092">
          <cell r="A1092">
            <v>100986</v>
          </cell>
        </row>
        <row r="1093">
          <cell r="A1093">
            <v>100987</v>
          </cell>
        </row>
        <row r="1094">
          <cell r="A1094">
            <v>100988</v>
          </cell>
        </row>
        <row r="1095">
          <cell r="A1095">
            <v>100989</v>
          </cell>
        </row>
        <row r="1096">
          <cell r="A1096">
            <v>100990</v>
          </cell>
        </row>
        <row r="1097">
          <cell r="A1097">
            <v>100991</v>
          </cell>
        </row>
        <row r="1098">
          <cell r="A1098">
            <v>100992</v>
          </cell>
        </row>
        <row r="1099">
          <cell r="A1099">
            <v>100993</v>
          </cell>
        </row>
        <row r="1100">
          <cell r="A1100">
            <v>100995</v>
          </cell>
        </row>
        <row r="1101">
          <cell r="A1101">
            <v>131154</v>
          </cell>
        </row>
        <row r="1102">
          <cell r="A1102">
            <v>151006</v>
          </cell>
        </row>
        <row r="1103">
          <cell r="A1103">
            <v>281525</v>
          </cell>
        </row>
        <row r="1104">
          <cell r="A1104">
            <v>300122</v>
          </cell>
        </row>
        <row r="1105">
          <cell r="A1105">
            <v>300123</v>
          </cell>
        </row>
        <row r="1106">
          <cell r="A1106">
            <v>300144</v>
          </cell>
        </row>
        <row r="1107">
          <cell r="A1107">
            <v>321005</v>
          </cell>
        </row>
        <row r="1108">
          <cell r="A1108">
            <v>340823</v>
          </cell>
        </row>
        <row r="1109">
          <cell r="A1109">
            <v>500355</v>
          </cell>
        </row>
        <row r="1110">
          <cell r="A1110">
            <v>500360</v>
          </cell>
        </row>
        <row r="1111">
          <cell r="A1111">
            <v>500495</v>
          </cell>
        </row>
        <row r="1112">
          <cell r="A1112">
            <v>501362</v>
          </cell>
        </row>
        <row r="1113">
          <cell r="A1113">
            <v>100996</v>
          </cell>
        </row>
        <row r="1114">
          <cell r="A1114">
            <v>100997</v>
          </cell>
        </row>
        <row r="1115">
          <cell r="A1115">
            <v>100998</v>
          </cell>
        </row>
        <row r="1116">
          <cell r="A1116">
            <v>100999</v>
          </cell>
        </row>
        <row r="1117">
          <cell r="A1117">
            <v>101000</v>
          </cell>
        </row>
        <row r="1118">
          <cell r="A1118">
            <v>101001</v>
          </cell>
        </row>
        <row r="1119">
          <cell r="A1119">
            <v>101002</v>
          </cell>
        </row>
        <row r="1120">
          <cell r="A1120">
            <v>101004</v>
          </cell>
        </row>
        <row r="1121">
          <cell r="A1121">
            <v>151003</v>
          </cell>
        </row>
        <row r="1122">
          <cell r="A1122">
            <v>151007</v>
          </cell>
        </row>
        <row r="1123">
          <cell r="A1123">
            <v>300108</v>
          </cell>
        </row>
        <row r="1124">
          <cell r="A1124">
            <v>300121</v>
          </cell>
        </row>
        <row r="1125">
          <cell r="A1125">
            <v>300131</v>
          </cell>
        </row>
        <row r="1126">
          <cell r="A1126">
            <v>300138</v>
          </cell>
        </row>
        <row r="1127">
          <cell r="A1127">
            <v>500363</v>
          </cell>
        </row>
        <row r="1128">
          <cell r="A1128">
            <v>500601</v>
          </cell>
        </row>
        <row r="1129">
          <cell r="A1129">
            <v>101005</v>
          </cell>
        </row>
        <row r="1130">
          <cell r="A1130">
            <v>101006</v>
          </cell>
        </row>
        <row r="1131">
          <cell r="A1131">
            <v>101007</v>
          </cell>
        </row>
        <row r="1132">
          <cell r="A1132">
            <v>101008</v>
          </cell>
        </row>
        <row r="1133">
          <cell r="A1133">
            <v>101009</v>
          </cell>
        </row>
        <row r="1134">
          <cell r="A1134">
            <v>101010</v>
          </cell>
        </row>
        <row r="1135">
          <cell r="A1135">
            <v>101011</v>
          </cell>
        </row>
        <row r="1136">
          <cell r="A1136">
            <v>101012</v>
          </cell>
        </row>
        <row r="1137">
          <cell r="A1137">
            <v>101013</v>
          </cell>
        </row>
        <row r="1138">
          <cell r="A1138">
            <v>101014</v>
          </cell>
        </row>
        <row r="1139">
          <cell r="A1139">
            <v>101015</v>
          </cell>
        </row>
        <row r="1140">
          <cell r="A1140">
            <v>101017</v>
          </cell>
        </row>
        <row r="1141">
          <cell r="A1141">
            <v>101018</v>
          </cell>
        </row>
        <row r="1142">
          <cell r="A1142">
            <v>101019</v>
          </cell>
        </row>
        <row r="1143">
          <cell r="A1143">
            <v>101020</v>
          </cell>
        </row>
        <row r="1144">
          <cell r="A1144">
            <v>300091</v>
          </cell>
        </row>
        <row r="1145">
          <cell r="A1145">
            <v>300110</v>
          </cell>
        </row>
        <row r="1146">
          <cell r="A1146">
            <v>300127</v>
          </cell>
        </row>
        <row r="1147">
          <cell r="A1147">
            <v>300151</v>
          </cell>
        </row>
        <row r="1148">
          <cell r="A1148">
            <v>500002</v>
          </cell>
        </row>
        <row r="1149">
          <cell r="A1149">
            <v>101047</v>
          </cell>
        </row>
        <row r="1150">
          <cell r="A1150">
            <v>101048</v>
          </cell>
        </row>
        <row r="1151">
          <cell r="A1151">
            <v>101049</v>
          </cell>
        </row>
        <row r="1152">
          <cell r="A1152">
            <v>101050</v>
          </cell>
        </row>
        <row r="1153">
          <cell r="A1153">
            <v>101051</v>
          </cell>
        </row>
        <row r="1154">
          <cell r="A1154">
            <v>101053</v>
          </cell>
        </row>
        <row r="1155">
          <cell r="A1155">
            <v>101054</v>
          </cell>
        </row>
        <row r="1156">
          <cell r="A1156">
            <v>101055</v>
          </cell>
        </row>
        <row r="1157">
          <cell r="A1157">
            <v>101056</v>
          </cell>
        </row>
        <row r="1158">
          <cell r="A1158">
            <v>101057</v>
          </cell>
        </row>
        <row r="1159">
          <cell r="A1159">
            <v>101058</v>
          </cell>
        </row>
        <row r="1160">
          <cell r="A1160">
            <v>101059</v>
          </cell>
        </row>
        <row r="1161">
          <cell r="A1161">
            <v>151005</v>
          </cell>
        </row>
        <row r="1162">
          <cell r="A1162">
            <v>300097</v>
          </cell>
        </row>
        <row r="1163">
          <cell r="A1163">
            <v>300135</v>
          </cell>
        </row>
        <row r="1164">
          <cell r="A1164">
            <v>340825</v>
          </cell>
        </row>
        <row r="1165">
          <cell r="A1165">
            <v>500356</v>
          </cell>
        </row>
        <row r="1166">
          <cell r="A1166">
            <v>101060</v>
          </cell>
        </row>
        <row r="1167">
          <cell r="A1167">
            <v>101061</v>
          </cell>
        </row>
        <row r="1168">
          <cell r="A1168">
            <v>101062</v>
          </cell>
        </row>
        <row r="1169">
          <cell r="A1169">
            <v>101063</v>
          </cell>
        </row>
        <row r="1170">
          <cell r="A1170">
            <v>101064</v>
          </cell>
        </row>
        <row r="1171">
          <cell r="A1171">
            <v>101065</v>
          </cell>
        </row>
        <row r="1172">
          <cell r="A1172">
            <v>101066</v>
          </cell>
        </row>
        <row r="1173">
          <cell r="A1173">
            <v>101067</v>
          </cell>
        </row>
        <row r="1174">
          <cell r="A1174">
            <v>101068</v>
          </cell>
        </row>
        <row r="1175">
          <cell r="A1175">
            <v>101069</v>
          </cell>
        </row>
        <row r="1176">
          <cell r="A1176">
            <v>101070</v>
          </cell>
        </row>
        <row r="1177">
          <cell r="A1177">
            <v>101071</v>
          </cell>
        </row>
        <row r="1178">
          <cell r="A1178">
            <v>101072</v>
          </cell>
        </row>
        <row r="1179">
          <cell r="A1179">
            <v>101073</v>
          </cell>
        </row>
        <row r="1180">
          <cell r="A1180">
            <v>101074</v>
          </cell>
        </row>
        <row r="1181">
          <cell r="A1181">
            <v>101075</v>
          </cell>
        </row>
        <row r="1182">
          <cell r="A1182">
            <v>300146</v>
          </cell>
        </row>
        <row r="1183">
          <cell r="A1183">
            <v>300147</v>
          </cell>
        </row>
        <row r="1184">
          <cell r="A1184">
            <v>340824</v>
          </cell>
        </row>
        <row r="1185">
          <cell r="A1185">
            <v>101076</v>
          </cell>
        </row>
        <row r="1186">
          <cell r="A1186">
            <v>101078</v>
          </cell>
        </row>
        <row r="1187">
          <cell r="A1187">
            <v>101079</v>
          </cell>
        </row>
        <row r="1188">
          <cell r="A1188">
            <v>101080</v>
          </cell>
        </row>
        <row r="1189">
          <cell r="A1189">
            <v>101081</v>
          </cell>
        </row>
        <row r="1190">
          <cell r="A1190">
            <v>101082</v>
          </cell>
        </row>
        <row r="1191">
          <cell r="A1191">
            <v>101083</v>
          </cell>
        </row>
        <row r="1192">
          <cell r="A1192">
            <v>101084</v>
          </cell>
        </row>
        <row r="1193">
          <cell r="A1193">
            <v>101085</v>
          </cell>
        </row>
        <row r="1194">
          <cell r="A1194">
            <v>101086</v>
          </cell>
        </row>
        <row r="1195">
          <cell r="A1195">
            <v>101087</v>
          </cell>
        </row>
        <row r="1196">
          <cell r="A1196">
            <v>101088</v>
          </cell>
        </row>
        <row r="1197">
          <cell r="A1197">
            <v>151001</v>
          </cell>
        </row>
        <row r="1198">
          <cell r="A1198">
            <v>300107</v>
          </cell>
        </row>
        <row r="1199">
          <cell r="A1199">
            <v>300140</v>
          </cell>
        </row>
        <row r="1200">
          <cell r="A1200">
            <v>300141</v>
          </cell>
        </row>
        <row r="1201">
          <cell r="A1201">
            <v>500471</v>
          </cell>
        </row>
        <row r="1202">
          <cell r="A1202">
            <v>101089</v>
          </cell>
        </row>
        <row r="1203">
          <cell r="A1203">
            <v>101090</v>
          </cell>
        </row>
        <row r="1204">
          <cell r="A1204">
            <v>101091</v>
          </cell>
        </row>
        <row r="1205">
          <cell r="A1205">
            <v>101093</v>
          </cell>
        </row>
        <row r="1206">
          <cell r="A1206">
            <v>101094</v>
          </cell>
        </row>
        <row r="1207">
          <cell r="A1207">
            <v>101096</v>
          </cell>
        </row>
        <row r="1208">
          <cell r="A1208">
            <v>101097</v>
          </cell>
        </row>
        <row r="1209">
          <cell r="A1209">
            <v>101098</v>
          </cell>
        </row>
        <row r="1210">
          <cell r="A1210">
            <v>101099</v>
          </cell>
        </row>
        <row r="1211">
          <cell r="A1211">
            <v>101100</v>
          </cell>
        </row>
        <row r="1212">
          <cell r="A1212">
            <v>101101</v>
          </cell>
        </row>
        <row r="1213">
          <cell r="A1213">
            <v>101102</v>
          </cell>
        </row>
        <row r="1214">
          <cell r="A1214">
            <v>101103</v>
          </cell>
        </row>
        <row r="1215">
          <cell r="A1215">
            <v>300096</v>
          </cell>
        </row>
        <row r="1216">
          <cell r="A1216">
            <v>300109</v>
          </cell>
        </row>
        <row r="1217">
          <cell r="A1217">
            <v>321010</v>
          </cell>
        </row>
        <row r="1218">
          <cell r="A1218">
            <v>500361</v>
          </cell>
        </row>
        <row r="1219">
          <cell r="A1219">
            <v>501164</v>
          </cell>
        </row>
        <row r="1220">
          <cell r="A1220">
            <v>101104</v>
          </cell>
        </row>
        <row r="1221">
          <cell r="A1221">
            <v>101105</v>
          </cell>
        </row>
        <row r="1222">
          <cell r="A1222">
            <v>101106</v>
          </cell>
        </row>
        <row r="1223">
          <cell r="A1223">
            <v>101107</v>
          </cell>
        </row>
        <row r="1224">
          <cell r="A1224">
            <v>101108</v>
          </cell>
        </row>
        <row r="1225">
          <cell r="A1225">
            <v>101109</v>
          </cell>
        </row>
        <row r="1226">
          <cell r="A1226">
            <v>101110</v>
          </cell>
        </row>
        <row r="1227">
          <cell r="A1227">
            <v>101111</v>
          </cell>
        </row>
        <row r="1228">
          <cell r="A1228">
            <v>101112</v>
          </cell>
        </row>
        <row r="1229">
          <cell r="A1229">
            <v>101113</v>
          </cell>
        </row>
        <row r="1230">
          <cell r="A1230">
            <v>101114</v>
          </cell>
        </row>
        <row r="1231">
          <cell r="A1231">
            <v>101115</v>
          </cell>
        </row>
        <row r="1232">
          <cell r="A1232">
            <v>300117</v>
          </cell>
        </row>
        <row r="1233">
          <cell r="A1233">
            <v>300125</v>
          </cell>
        </row>
        <row r="1234">
          <cell r="A1234">
            <v>300134</v>
          </cell>
        </row>
        <row r="1235">
          <cell r="A1235">
            <v>300148</v>
          </cell>
        </row>
        <row r="1236">
          <cell r="A1236">
            <v>101116</v>
          </cell>
        </row>
        <row r="1237">
          <cell r="A1237">
            <v>101117</v>
          </cell>
        </row>
        <row r="1238">
          <cell r="A1238">
            <v>101118</v>
          </cell>
        </row>
        <row r="1239">
          <cell r="A1239">
            <v>101119</v>
          </cell>
        </row>
        <row r="1240">
          <cell r="A1240">
            <v>101120</v>
          </cell>
        </row>
        <row r="1241">
          <cell r="A1241">
            <v>101121</v>
          </cell>
        </row>
        <row r="1242">
          <cell r="A1242">
            <v>101122</v>
          </cell>
        </row>
        <row r="1243">
          <cell r="A1243">
            <v>101123</v>
          </cell>
        </row>
        <row r="1244">
          <cell r="A1244">
            <v>101124</v>
          </cell>
        </row>
        <row r="1245">
          <cell r="A1245">
            <v>101125</v>
          </cell>
        </row>
        <row r="1246">
          <cell r="A1246">
            <v>101126</v>
          </cell>
        </row>
        <row r="1247">
          <cell r="A1247">
            <v>101127</v>
          </cell>
        </row>
        <row r="1248">
          <cell r="A1248">
            <v>101128</v>
          </cell>
        </row>
        <row r="1249">
          <cell r="A1249">
            <v>101129</v>
          </cell>
        </row>
        <row r="1250">
          <cell r="A1250">
            <v>101130</v>
          </cell>
        </row>
        <row r="1251">
          <cell r="A1251">
            <v>300092</v>
          </cell>
        </row>
        <row r="1252">
          <cell r="A1252">
            <v>300113</v>
          </cell>
        </row>
        <row r="1253">
          <cell r="A1253">
            <v>300119</v>
          </cell>
        </row>
        <row r="1254">
          <cell r="A1254">
            <v>300145</v>
          </cell>
        </row>
        <row r="1255">
          <cell r="A1255">
            <v>300152</v>
          </cell>
        </row>
        <row r="1256">
          <cell r="A1256">
            <v>321011</v>
          </cell>
        </row>
        <row r="1257">
          <cell r="A1257">
            <v>101132</v>
          </cell>
        </row>
        <row r="1258">
          <cell r="A1258">
            <v>101133</v>
          </cell>
        </row>
        <row r="1259">
          <cell r="A1259">
            <v>101134</v>
          </cell>
        </row>
        <row r="1260">
          <cell r="A1260">
            <v>101135</v>
          </cell>
        </row>
        <row r="1261">
          <cell r="A1261">
            <v>101136</v>
          </cell>
        </row>
        <row r="1262">
          <cell r="A1262">
            <v>101137</v>
          </cell>
        </row>
        <row r="1263">
          <cell r="A1263">
            <v>101138</v>
          </cell>
        </row>
        <row r="1264">
          <cell r="A1264">
            <v>101139</v>
          </cell>
        </row>
        <row r="1265">
          <cell r="A1265">
            <v>101141</v>
          </cell>
        </row>
        <row r="1266">
          <cell r="A1266">
            <v>101142</v>
          </cell>
        </row>
        <row r="1267">
          <cell r="A1267">
            <v>101143</v>
          </cell>
        </row>
        <row r="1268">
          <cell r="A1268">
            <v>101144</v>
          </cell>
        </row>
        <row r="1269">
          <cell r="A1269">
            <v>101145</v>
          </cell>
        </row>
        <row r="1270">
          <cell r="A1270">
            <v>101146</v>
          </cell>
        </row>
        <row r="1271">
          <cell r="A1271">
            <v>101147</v>
          </cell>
        </row>
        <row r="1272">
          <cell r="A1272">
            <v>101148</v>
          </cell>
        </row>
        <row r="1273">
          <cell r="A1273">
            <v>300154</v>
          </cell>
        </row>
        <row r="1274">
          <cell r="A1274">
            <v>300164</v>
          </cell>
        </row>
        <row r="1275">
          <cell r="A1275">
            <v>500373</v>
          </cell>
        </row>
        <row r="1276">
          <cell r="A1276">
            <v>500604</v>
          </cell>
        </row>
        <row r="1277">
          <cell r="A1277">
            <v>500613</v>
          </cell>
        </row>
        <row r="1278">
          <cell r="A1278">
            <v>101150</v>
          </cell>
        </row>
        <row r="1279">
          <cell r="A1279">
            <v>101151</v>
          </cell>
        </row>
        <row r="1280">
          <cell r="A1280">
            <v>101152</v>
          </cell>
        </row>
        <row r="1281">
          <cell r="A1281">
            <v>101153</v>
          </cell>
        </row>
        <row r="1282">
          <cell r="A1282">
            <v>101154</v>
          </cell>
        </row>
        <row r="1283">
          <cell r="A1283">
            <v>101155</v>
          </cell>
        </row>
        <row r="1284">
          <cell r="A1284">
            <v>101156</v>
          </cell>
        </row>
        <row r="1285">
          <cell r="A1285">
            <v>101157</v>
          </cell>
        </row>
        <row r="1286">
          <cell r="A1286">
            <v>101158</v>
          </cell>
        </row>
        <row r="1287">
          <cell r="A1287">
            <v>101159</v>
          </cell>
        </row>
        <row r="1288">
          <cell r="A1288">
            <v>101161</v>
          </cell>
        </row>
        <row r="1289">
          <cell r="A1289">
            <v>101162</v>
          </cell>
        </row>
        <row r="1290">
          <cell r="A1290">
            <v>101163</v>
          </cell>
        </row>
        <row r="1291">
          <cell r="A1291">
            <v>101164</v>
          </cell>
        </row>
        <row r="1292">
          <cell r="A1292">
            <v>300173</v>
          </cell>
        </row>
        <row r="1293">
          <cell r="A1293">
            <v>300196</v>
          </cell>
        </row>
        <row r="1294">
          <cell r="A1294">
            <v>300202</v>
          </cell>
        </row>
        <row r="1295">
          <cell r="A1295">
            <v>500366</v>
          </cell>
        </row>
        <row r="1296">
          <cell r="A1296">
            <v>500374</v>
          </cell>
        </row>
        <row r="1297">
          <cell r="A1297">
            <v>500605</v>
          </cell>
        </row>
        <row r="1298">
          <cell r="A1298">
            <v>101203</v>
          </cell>
        </row>
        <row r="1299">
          <cell r="A1299">
            <v>101205</v>
          </cell>
        </row>
        <row r="1300">
          <cell r="A1300">
            <v>101206</v>
          </cell>
        </row>
        <row r="1301">
          <cell r="A1301">
            <v>101207</v>
          </cell>
        </row>
        <row r="1302">
          <cell r="A1302">
            <v>101208</v>
          </cell>
        </row>
        <row r="1303">
          <cell r="A1303">
            <v>101209</v>
          </cell>
        </row>
        <row r="1304">
          <cell r="A1304">
            <v>101210</v>
          </cell>
        </row>
        <row r="1305">
          <cell r="A1305">
            <v>101211</v>
          </cell>
        </row>
        <row r="1306">
          <cell r="A1306">
            <v>101212</v>
          </cell>
        </row>
        <row r="1307">
          <cell r="A1307">
            <v>101213</v>
          </cell>
        </row>
        <row r="1308">
          <cell r="A1308">
            <v>101214</v>
          </cell>
        </row>
        <row r="1309">
          <cell r="A1309">
            <v>101215</v>
          </cell>
        </row>
        <row r="1310">
          <cell r="A1310">
            <v>101216</v>
          </cell>
        </row>
        <row r="1311">
          <cell r="A1311">
            <v>101217</v>
          </cell>
        </row>
        <row r="1312">
          <cell r="A1312">
            <v>101218</v>
          </cell>
        </row>
        <row r="1313">
          <cell r="A1313">
            <v>101219</v>
          </cell>
        </row>
        <row r="1314">
          <cell r="A1314">
            <v>101221</v>
          </cell>
        </row>
        <row r="1315">
          <cell r="A1315">
            <v>101222</v>
          </cell>
        </row>
        <row r="1316">
          <cell r="A1316">
            <v>300158</v>
          </cell>
        </row>
        <row r="1317">
          <cell r="A1317">
            <v>300182</v>
          </cell>
        </row>
        <row r="1318">
          <cell r="A1318">
            <v>300187</v>
          </cell>
        </row>
        <row r="1319">
          <cell r="A1319">
            <v>300217</v>
          </cell>
        </row>
        <row r="1320">
          <cell r="A1320">
            <v>300250</v>
          </cell>
        </row>
        <row r="1321">
          <cell r="A1321">
            <v>300264</v>
          </cell>
        </row>
        <row r="1322">
          <cell r="A1322">
            <v>500371</v>
          </cell>
        </row>
        <row r="1323">
          <cell r="A1323">
            <v>500372</v>
          </cell>
        </row>
        <row r="1324">
          <cell r="A1324">
            <v>500606</v>
          </cell>
        </row>
        <row r="1325">
          <cell r="A1325">
            <v>101223</v>
          </cell>
        </row>
        <row r="1326">
          <cell r="A1326">
            <v>101224</v>
          </cell>
        </row>
        <row r="1327">
          <cell r="A1327">
            <v>101225</v>
          </cell>
        </row>
        <row r="1328">
          <cell r="A1328">
            <v>101226</v>
          </cell>
        </row>
        <row r="1329">
          <cell r="A1329">
            <v>101227</v>
          </cell>
        </row>
        <row r="1330">
          <cell r="A1330">
            <v>101229</v>
          </cell>
        </row>
        <row r="1331">
          <cell r="A1331">
            <v>101230</v>
          </cell>
        </row>
        <row r="1332">
          <cell r="A1332">
            <v>101231</v>
          </cell>
        </row>
        <row r="1333">
          <cell r="A1333">
            <v>101232</v>
          </cell>
        </row>
        <row r="1334">
          <cell r="A1334">
            <v>101233</v>
          </cell>
        </row>
        <row r="1335">
          <cell r="A1335">
            <v>101234</v>
          </cell>
        </row>
        <row r="1336">
          <cell r="A1336">
            <v>101235</v>
          </cell>
        </row>
        <row r="1337">
          <cell r="A1337">
            <v>101236</v>
          </cell>
        </row>
        <row r="1338">
          <cell r="A1338">
            <v>101237</v>
          </cell>
        </row>
        <row r="1339">
          <cell r="A1339">
            <v>101238</v>
          </cell>
        </row>
        <row r="1340">
          <cell r="A1340">
            <v>101239</v>
          </cell>
        </row>
        <row r="1341">
          <cell r="A1341">
            <v>101240</v>
          </cell>
        </row>
        <row r="1342">
          <cell r="A1342">
            <v>101241</v>
          </cell>
        </row>
        <row r="1343">
          <cell r="A1343">
            <v>101242</v>
          </cell>
        </row>
        <row r="1344">
          <cell r="A1344">
            <v>101243</v>
          </cell>
        </row>
        <row r="1345">
          <cell r="A1345">
            <v>101244</v>
          </cell>
        </row>
        <row r="1346">
          <cell r="A1346">
            <v>101245</v>
          </cell>
        </row>
        <row r="1347">
          <cell r="A1347">
            <v>101246</v>
          </cell>
        </row>
        <row r="1348">
          <cell r="A1348">
            <v>101247</v>
          </cell>
        </row>
        <row r="1349">
          <cell r="A1349">
            <v>101248</v>
          </cell>
        </row>
        <row r="1350">
          <cell r="A1350">
            <v>101249</v>
          </cell>
        </row>
        <row r="1351">
          <cell r="A1351">
            <v>101250</v>
          </cell>
        </row>
        <row r="1352">
          <cell r="A1352">
            <v>101251</v>
          </cell>
        </row>
        <row r="1353">
          <cell r="A1353">
            <v>300165</v>
          </cell>
        </row>
        <row r="1354">
          <cell r="A1354">
            <v>300166</v>
          </cell>
        </row>
        <row r="1355">
          <cell r="A1355">
            <v>300192</v>
          </cell>
        </row>
        <row r="1356">
          <cell r="A1356">
            <v>300205</v>
          </cell>
        </row>
        <row r="1357">
          <cell r="A1357">
            <v>300244</v>
          </cell>
        </row>
        <row r="1358">
          <cell r="A1358">
            <v>300245</v>
          </cell>
        </row>
        <row r="1359">
          <cell r="A1359">
            <v>300246</v>
          </cell>
        </row>
        <row r="1360">
          <cell r="A1360">
            <v>300252</v>
          </cell>
        </row>
        <row r="1361">
          <cell r="A1361">
            <v>300261</v>
          </cell>
        </row>
        <row r="1362">
          <cell r="A1362">
            <v>500608</v>
          </cell>
        </row>
        <row r="1363">
          <cell r="A1363">
            <v>101252</v>
          </cell>
        </row>
        <row r="1364">
          <cell r="A1364">
            <v>101253</v>
          </cell>
        </row>
        <row r="1365">
          <cell r="A1365">
            <v>101254</v>
          </cell>
        </row>
        <row r="1366">
          <cell r="A1366">
            <v>101255</v>
          </cell>
        </row>
        <row r="1367">
          <cell r="A1367">
            <v>101256</v>
          </cell>
        </row>
        <row r="1368">
          <cell r="A1368">
            <v>101257</v>
          </cell>
        </row>
        <row r="1369">
          <cell r="A1369">
            <v>101258</v>
          </cell>
        </row>
        <row r="1370">
          <cell r="A1370">
            <v>101259</v>
          </cell>
        </row>
        <row r="1371">
          <cell r="A1371">
            <v>101260</v>
          </cell>
        </row>
        <row r="1372">
          <cell r="A1372">
            <v>151501</v>
          </cell>
        </row>
        <row r="1373">
          <cell r="A1373">
            <v>151524</v>
          </cell>
        </row>
        <row r="1374">
          <cell r="A1374">
            <v>300167</v>
          </cell>
        </row>
        <row r="1375">
          <cell r="A1375">
            <v>300170</v>
          </cell>
        </row>
        <row r="1376">
          <cell r="A1376">
            <v>300200</v>
          </cell>
        </row>
        <row r="1377">
          <cell r="A1377">
            <v>101261</v>
          </cell>
        </row>
        <row r="1378">
          <cell r="A1378">
            <v>101262</v>
          </cell>
        </row>
        <row r="1379">
          <cell r="A1379">
            <v>101263</v>
          </cell>
        </row>
        <row r="1380">
          <cell r="A1380">
            <v>101264</v>
          </cell>
        </row>
        <row r="1381">
          <cell r="A1381">
            <v>101265</v>
          </cell>
        </row>
        <row r="1382">
          <cell r="A1382">
            <v>101266</v>
          </cell>
        </row>
        <row r="1383">
          <cell r="A1383">
            <v>101267</v>
          </cell>
        </row>
        <row r="1384">
          <cell r="A1384">
            <v>101268</v>
          </cell>
        </row>
        <row r="1385">
          <cell r="A1385">
            <v>101269</v>
          </cell>
        </row>
        <row r="1386">
          <cell r="A1386">
            <v>101270</v>
          </cell>
        </row>
        <row r="1387">
          <cell r="A1387">
            <v>101271</v>
          </cell>
        </row>
        <row r="1388">
          <cell r="A1388">
            <v>101272</v>
          </cell>
        </row>
        <row r="1389">
          <cell r="A1389">
            <v>101273</v>
          </cell>
        </row>
        <row r="1390">
          <cell r="A1390">
            <v>101274</v>
          </cell>
        </row>
        <row r="1391">
          <cell r="A1391">
            <v>101275</v>
          </cell>
        </row>
        <row r="1392">
          <cell r="A1392">
            <v>101276</v>
          </cell>
        </row>
        <row r="1393">
          <cell r="A1393">
            <v>101277</v>
          </cell>
        </row>
        <row r="1394">
          <cell r="A1394">
            <v>101278</v>
          </cell>
        </row>
        <row r="1395">
          <cell r="A1395">
            <v>101279</v>
          </cell>
        </row>
        <row r="1396">
          <cell r="A1396">
            <v>101280</v>
          </cell>
        </row>
        <row r="1397">
          <cell r="A1397">
            <v>101281</v>
          </cell>
        </row>
        <row r="1398">
          <cell r="A1398">
            <v>101282</v>
          </cell>
        </row>
        <row r="1399">
          <cell r="A1399">
            <v>300168</v>
          </cell>
        </row>
        <row r="1400">
          <cell r="A1400">
            <v>300171</v>
          </cell>
        </row>
        <row r="1401">
          <cell r="A1401">
            <v>300188</v>
          </cell>
        </row>
        <row r="1402">
          <cell r="A1402">
            <v>300206</v>
          </cell>
        </row>
        <row r="1403">
          <cell r="A1403">
            <v>300254</v>
          </cell>
        </row>
        <row r="1404">
          <cell r="A1404">
            <v>300259</v>
          </cell>
        </row>
        <row r="1405">
          <cell r="A1405">
            <v>300263</v>
          </cell>
        </row>
        <row r="1406">
          <cell r="A1406">
            <v>101284</v>
          </cell>
        </row>
        <row r="1407">
          <cell r="A1407">
            <v>101286</v>
          </cell>
        </row>
        <row r="1408">
          <cell r="A1408">
            <v>101287</v>
          </cell>
        </row>
        <row r="1409">
          <cell r="A1409">
            <v>101288</v>
          </cell>
        </row>
        <row r="1410">
          <cell r="A1410">
            <v>101289</v>
          </cell>
        </row>
        <row r="1411">
          <cell r="A1411">
            <v>101290</v>
          </cell>
        </row>
        <row r="1412">
          <cell r="A1412">
            <v>101291</v>
          </cell>
        </row>
        <row r="1413">
          <cell r="A1413">
            <v>101292</v>
          </cell>
        </row>
        <row r="1414">
          <cell r="A1414">
            <v>101293</v>
          </cell>
        </row>
        <row r="1415">
          <cell r="A1415">
            <v>101294</v>
          </cell>
        </row>
        <row r="1416">
          <cell r="A1416">
            <v>101295</v>
          </cell>
        </row>
        <row r="1417">
          <cell r="A1417">
            <v>101296</v>
          </cell>
        </row>
        <row r="1418">
          <cell r="A1418">
            <v>101297</v>
          </cell>
        </row>
        <row r="1419">
          <cell r="A1419">
            <v>101298</v>
          </cell>
        </row>
        <row r="1420">
          <cell r="A1420">
            <v>101299</v>
          </cell>
        </row>
        <row r="1421">
          <cell r="A1421">
            <v>101300</v>
          </cell>
        </row>
        <row r="1422">
          <cell r="A1422">
            <v>101301</v>
          </cell>
        </row>
        <row r="1423">
          <cell r="A1423">
            <v>101302</v>
          </cell>
        </row>
        <row r="1424">
          <cell r="A1424">
            <v>101303</v>
          </cell>
        </row>
        <row r="1425">
          <cell r="A1425">
            <v>101304</v>
          </cell>
        </row>
        <row r="1426">
          <cell r="A1426">
            <v>101305</v>
          </cell>
        </row>
        <row r="1427">
          <cell r="A1427">
            <v>101306</v>
          </cell>
        </row>
        <row r="1428">
          <cell r="A1428">
            <v>101307</v>
          </cell>
        </row>
        <row r="1429">
          <cell r="A1429">
            <v>101308</v>
          </cell>
        </row>
        <row r="1430">
          <cell r="A1430">
            <v>151510</v>
          </cell>
        </row>
        <row r="1431">
          <cell r="A1431">
            <v>500603</v>
          </cell>
        </row>
        <row r="1432">
          <cell r="A1432">
            <v>101309</v>
          </cell>
        </row>
        <row r="1433">
          <cell r="A1433">
            <v>101310</v>
          </cell>
        </row>
        <row r="1434">
          <cell r="A1434">
            <v>101311</v>
          </cell>
        </row>
        <row r="1435">
          <cell r="A1435">
            <v>101312</v>
          </cell>
        </row>
        <row r="1436">
          <cell r="A1436">
            <v>101313</v>
          </cell>
        </row>
        <row r="1437">
          <cell r="A1437">
            <v>101314</v>
          </cell>
        </row>
        <row r="1438">
          <cell r="A1438">
            <v>101315</v>
          </cell>
        </row>
        <row r="1439">
          <cell r="A1439">
            <v>101316</v>
          </cell>
        </row>
        <row r="1440">
          <cell r="A1440">
            <v>101317</v>
          </cell>
        </row>
        <row r="1441">
          <cell r="A1441">
            <v>101318</v>
          </cell>
        </row>
        <row r="1442">
          <cell r="A1442">
            <v>101319</v>
          </cell>
        </row>
        <row r="1443">
          <cell r="A1443">
            <v>101320</v>
          </cell>
        </row>
        <row r="1444">
          <cell r="A1444">
            <v>101321</v>
          </cell>
        </row>
        <row r="1445">
          <cell r="A1445">
            <v>101322</v>
          </cell>
        </row>
        <row r="1446">
          <cell r="A1446">
            <v>300232</v>
          </cell>
        </row>
        <row r="1447">
          <cell r="A1447">
            <v>300235</v>
          </cell>
        </row>
        <row r="1448">
          <cell r="A1448">
            <v>101323</v>
          </cell>
        </row>
        <row r="1449">
          <cell r="A1449">
            <v>101324</v>
          </cell>
        </row>
        <row r="1450">
          <cell r="A1450">
            <v>101325</v>
          </cell>
        </row>
        <row r="1451">
          <cell r="A1451">
            <v>101326</v>
          </cell>
        </row>
        <row r="1452">
          <cell r="A1452">
            <v>101327</v>
          </cell>
        </row>
        <row r="1453">
          <cell r="A1453">
            <v>101328</v>
          </cell>
        </row>
        <row r="1454">
          <cell r="A1454">
            <v>101329</v>
          </cell>
        </row>
        <row r="1455">
          <cell r="A1455">
            <v>101330</v>
          </cell>
        </row>
        <row r="1456">
          <cell r="A1456">
            <v>101331</v>
          </cell>
        </row>
        <row r="1457">
          <cell r="A1457">
            <v>101332</v>
          </cell>
        </row>
        <row r="1458">
          <cell r="A1458">
            <v>101333</v>
          </cell>
        </row>
        <row r="1459">
          <cell r="A1459">
            <v>101334</v>
          </cell>
        </row>
        <row r="1460">
          <cell r="A1460">
            <v>101335</v>
          </cell>
        </row>
        <row r="1461">
          <cell r="A1461">
            <v>101336</v>
          </cell>
        </row>
        <row r="1462">
          <cell r="A1462">
            <v>101337</v>
          </cell>
        </row>
        <row r="1463">
          <cell r="A1463">
            <v>300185</v>
          </cell>
        </row>
        <row r="1464">
          <cell r="A1464">
            <v>300199</v>
          </cell>
        </row>
        <row r="1465">
          <cell r="A1465">
            <v>101338</v>
          </cell>
        </row>
        <row r="1466">
          <cell r="A1466">
            <v>101339</v>
          </cell>
        </row>
        <row r="1467">
          <cell r="A1467">
            <v>101340</v>
          </cell>
        </row>
        <row r="1468">
          <cell r="A1468">
            <v>101341</v>
          </cell>
        </row>
        <row r="1469">
          <cell r="A1469">
            <v>101343</v>
          </cell>
        </row>
        <row r="1470">
          <cell r="A1470">
            <v>101345</v>
          </cell>
        </row>
        <row r="1471">
          <cell r="A1471">
            <v>101346</v>
          </cell>
        </row>
        <row r="1472">
          <cell r="A1472">
            <v>101347</v>
          </cell>
        </row>
        <row r="1473">
          <cell r="A1473">
            <v>101348</v>
          </cell>
        </row>
        <row r="1474">
          <cell r="A1474">
            <v>101349</v>
          </cell>
        </row>
        <row r="1475">
          <cell r="A1475">
            <v>101350</v>
          </cell>
        </row>
        <row r="1476">
          <cell r="A1476">
            <v>101351</v>
          </cell>
        </row>
        <row r="1477">
          <cell r="A1477">
            <v>101352</v>
          </cell>
        </row>
        <row r="1478">
          <cell r="A1478">
            <v>101353</v>
          </cell>
        </row>
        <row r="1479">
          <cell r="A1479">
            <v>101355</v>
          </cell>
        </row>
        <row r="1480">
          <cell r="A1480">
            <v>101356</v>
          </cell>
        </row>
        <row r="1481">
          <cell r="A1481">
            <v>101357</v>
          </cell>
        </row>
        <row r="1482">
          <cell r="A1482">
            <v>101358</v>
          </cell>
        </row>
        <row r="1483">
          <cell r="A1483">
            <v>101359</v>
          </cell>
        </row>
        <row r="1484">
          <cell r="A1484">
            <v>101360</v>
          </cell>
        </row>
        <row r="1485">
          <cell r="A1485">
            <v>101361</v>
          </cell>
        </row>
        <row r="1486">
          <cell r="A1486">
            <v>101362</v>
          </cell>
        </row>
        <row r="1487">
          <cell r="A1487">
            <v>101363</v>
          </cell>
        </row>
        <row r="1488">
          <cell r="A1488">
            <v>101364</v>
          </cell>
        </row>
        <row r="1489">
          <cell r="A1489">
            <v>101365</v>
          </cell>
        </row>
        <row r="1490">
          <cell r="A1490">
            <v>101366</v>
          </cell>
        </row>
        <row r="1491">
          <cell r="A1491">
            <v>101367</v>
          </cell>
        </row>
        <row r="1492">
          <cell r="A1492">
            <v>101369</v>
          </cell>
        </row>
        <row r="1493">
          <cell r="A1493">
            <v>101370</v>
          </cell>
        </row>
        <row r="1494">
          <cell r="A1494">
            <v>101371</v>
          </cell>
        </row>
        <row r="1495">
          <cell r="A1495">
            <v>300159</v>
          </cell>
        </row>
        <row r="1496">
          <cell r="A1496">
            <v>300161</v>
          </cell>
        </row>
        <row r="1497">
          <cell r="A1497">
            <v>300172</v>
          </cell>
        </row>
        <row r="1498">
          <cell r="A1498">
            <v>300175</v>
          </cell>
        </row>
        <row r="1499">
          <cell r="A1499">
            <v>300194</v>
          </cell>
        </row>
        <row r="1500">
          <cell r="A1500">
            <v>300207</v>
          </cell>
        </row>
        <row r="1501">
          <cell r="A1501">
            <v>300214</v>
          </cell>
        </row>
        <row r="1502">
          <cell r="A1502">
            <v>300215</v>
          </cell>
        </row>
        <row r="1503">
          <cell r="A1503">
            <v>300238</v>
          </cell>
        </row>
        <row r="1504">
          <cell r="A1504">
            <v>300249</v>
          </cell>
        </row>
        <row r="1505">
          <cell r="A1505">
            <v>300268</v>
          </cell>
        </row>
        <row r="1506">
          <cell r="A1506">
            <v>321103</v>
          </cell>
        </row>
        <row r="1507">
          <cell r="A1507">
            <v>500370</v>
          </cell>
        </row>
        <row r="1508">
          <cell r="A1508">
            <v>500611</v>
          </cell>
        </row>
        <row r="1509">
          <cell r="A1509">
            <v>500615</v>
          </cell>
        </row>
        <row r="1510">
          <cell r="A1510">
            <v>500621</v>
          </cell>
        </row>
        <row r="1511">
          <cell r="A1511">
            <v>101372</v>
          </cell>
        </row>
        <row r="1512">
          <cell r="A1512">
            <v>101373</v>
          </cell>
        </row>
        <row r="1513">
          <cell r="A1513">
            <v>101374</v>
          </cell>
        </row>
        <row r="1514">
          <cell r="A1514">
            <v>101376</v>
          </cell>
        </row>
        <row r="1515">
          <cell r="A1515">
            <v>101377</v>
          </cell>
        </row>
        <row r="1516">
          <cell r="A1516">
            <v>101378</v>
          </cell>
        </row>
        <row r="1517">
          <cell r="A1517">
            <v>101379</v>
          </cell>
        </row>
        <row r="1518">
          <cell r="A1518">
            <v>101380</v>
          </cell>
        </row>
        <row r="1519">
          <cell r="A1519">
            <v>101381</v>
          </cell>
        </row>
        <row r="1520">
          <cell r="A1520">
            <v>101382</v>
          </cell>
        </row>
        <row r="1521">
          <cell r="A1521">
            <v>101383</v>
          </cell>
        </row>
        <row r="1522">
          <cell r="A1522">
            <v>300267</v>
          </cell>
        </row>
        <row r="1523">
          <cell r="A1523">
            <v>500610</v>
          </cell>
        </row>
        <row r="1524">
          <cell r="A1524">
            <v>500619</v>
          </cell>
        </row>
        <row r="1525">
          <cell r="A1525">
            <v>101384</v>
          </cell>
        </row>
        <row r="1526">
          <cell r="A1526">
            <v>101385</v>
          </cell>
        </row>
        <row r="1527">
          <cell r="A1527">
            <v>101386</v>
          </cell>
        </row>
        <row r="1528">
          <cell r="A1528">
            <v>101387</v>
          </cell>
        </row>
        <row r="1529">
          <cell r="A1529">
            <v>101388</v>
          </cell>
        </row>
        <row r="1530">
          <cell r="A1530">
            <v>101389</v>
          </cell>
        </row>
        <row r="1531">
          <cell r="A1531">
            <v>101390</v>
          </cell>
        </row>
        <row r="1532">
          <cell r="A1532">
            <v>101391</v>
          </cell>
        </row>
        <row r="1533">
          <cell r="A1533">
            <v>101392</v>
          </cell>
        </row>
        <row r="1534">
          <cell r="A1534">
            <v>101393</v>
          </cell>
        </row>
        <row r="1535">
          <cell r="A1535">
            <v>101395</v>
          </cell>
        </row>
        <row r="1536">
          <cell r="A1536">
            <v>101396</v>
          </cell>
        </row>
        <row r="1537">
          <cell r="A1537">
            <v>101397</v>
          </cell>
        </row>
        <row r="1538">
          <cell r="A1538">
            <v>101398</v>
          </cell>
        </row>
        <row r="1539">
          <cell r="A1539">
            <v>101399</v>
          </cell>
        </row>
        <row r="1540">
          <cell r="A1540">
            <v>300241</v>
          </cell>
        </row>
        <row r="1541">
          <cell r="A1541">
            <v>300248</v>
          </cell>
        </row>
        <row r="1542">
          <cell r="A1542">
            <v>101400</v>
          </cell>
        </row>
        <row r="1543">
          <cell r="A1543">
            <v>101401</v>
          </cell>
        </row>
        <row r="1544">
          <cell r="A1544">
            <v>101402</v>
          </cell>
        </row>
        <row r="1545">
          <cell r="A1545">
            <v>101403</v>
          </cell>
        </row>
        <row r="1546">
          <cell r="A1546">
            <v>101404</v>
          </cell>
        </row>
        <row r="1547">
          <cell r="A1547">
            <v>101405</v>
          </cell>
        </row>
        <row r="1548">
          <cell r="A1548">
            <v>101406</v>
          </cell>
        </row>
        <row r="1549">
          <cell r="A1549">
            <v>101407</v>
          </cell>
        </row>
        <row r="1550">
          <cell r="A1550">
            <v>101408</v>
          </cell>
        </row>
        <row r="1551">
          <cell r="A1551">
            <v>101409</v>
          </cell>
        </row>
        <row r="1552">
          <cell r="A1552">
            <v>101410</v>
          </cell>
        </row>
        <row r="1553">
          <cell r="A1553">
            <v>101411</v>
          </cell>
        </row>
        <row r="1554">
          <cell r="A1554">
            <v>101413</v>
          </cell>
        </row>
        <row r="1555">
          <cell r="A1555">
            <v>101414</v>
          </cell>
        </row>
        <row r="1556">
          <cell r="A1556">
            <v>300179</v>
          </cell>
        </row>
        <row r="1557">
          <cell r="A1557">
            <v>300239</v>
          </cell>
        </row>
        <row r="1558">
          <cell r="A1558">
            <v>500620</v>
          </cell>
        </row>
        <row r="1559">
          <cell r="A1559">
            <v>101415</v>
          </cell>
        </row>
        <row r="1560">
          <cell r="A1560">
            <v>101416</v>
          </cell>
        </row>
        <row r="1561">
          <cell r="A1561">
            <v>101417</v>
          </cell>
        </row>
        <row r="1562">
          <cell r="A1562">
            <v>101418</v>
          </cell>
        </row>
        <row r="1563">
          <cell r="A1563">
            <v>101419</v>
          </cell>
        </row>
        <row r="1564">
          <cell r="A1564">
            <v>101420</v>
          </cell>
        </row>
        <row r="1565">
          <cell r="A1565">
            <v>101421</v>
          </cell>
        </row>
        <row r="1566">
          <cell r="A1566">
            <v>101422</v>
          </cell>
        </row>
        <row r="1567">
          <cell r="A1567">
            <v>101423</v>
          </cell>
        </row>
        <row r="1568">
          <cell r="A1568">
            <v>101424</v>
          </cell>
        </row>
        <row r="1569">
          <cell r="A1569">
            <v>101425</v>
          </cell>
        </row>
        <row r="1570">
          <cell r="A1570">
            <v>101426</v>
          </cell>
        </row>
        <row r="1571">
          <cell r="A1571">
            <v>101427</v>
          </cell>
        </row>
        <row r="1572">
          <cell r="A1572">
            <v>300177</v>
          </cell>
        </row>
        <row r="1573">
          <cell r="A1573">
            <v>300178</v>
          </cell>
        </row>
        <row r="1574">
          <cell r="A1574">
            <v>300183</v>
          </cell>
        </row>
        <row r="1575">
          <cell r="A1575">
            <v>101428</v>
          </cell>
        </row>
        <row r="1576">
          <cell r="A1576">
            <v>101429</v>
          </cell>
        </row>
        <row r="1577">
          <cell r="A1577">
            <v>101430</v>
          </cell>
        </row>
        <row r="1578">
          <cell r="A1578">
            <v>101431</v>
          </cell>
        </row>
        <row r="1579">
          <cell r="A1579">
            <v>101432</v>
          </cell>
        </row>
        <row r="1580">
          <cell r="A1580">
            <v>101433</v>
          </cell>
        </row>
        <row r="1581">
          <cell r="A1581">
            <v>101434</v>
          </cell>
        </row>
        <row r="1582">
          <cell r="A1582">
            <v>101435</v>
          </cell>
        </row>
        <row r="1583">
          <cell r="A1583">
            <v>101436</v>
          </cell>
        </row>
        <row r="1584">
          <cell r="A1584">
            <v>101437</v>
          </cell>
        </row>
        <row r="1585">
          <cell r="A1585">
            <v>101438</v>
          </cell>
        </row>
        <row r="1586">
          <cell r="A1586">
            <v>101439</v>
          </cell>
        </row>
        <row r="1587">
          <cell r="A1587">
            <v>101440</v>
          </cell>
        </row>
        <row r="1588">
          <cell r="A1588">
            <v>151512</v>
          </cell>
        </row>
        <row r="1589">
          <cell r="A1589">
            <v>300198</v>
          </cell>
        </row>
        <row r="1590">
          <cell r="A1590">
            <v>101441</v>
          </cell>
        </row>
        <row r="1591">
          <cell r="A1591">
            <v>101442</v>
          </cell>
        </row>
        <row r="1592">
          <cell r="A1592">
            <v>101443</v>
          </cell>
        </row>
        <row r="1593">
          <cell r="A1593">
            <v>101445</v>
          </cell>
        </row>
        <row r="1594">
          <cell r="A1594">
            <v>101446</v>
          </cell>
        </row>
        <row r="1595">
          <cell r="A1595">
            <v>101447</v>
          </cell>
        </row>
        <row r="1596">
          <cell r="A1596">
            <v>101448</v>
          </cell>
        </row>
        <row r="1597">
          <cell r="A1597">
            <v>101449</v>
          </cell>
        </row>
        <row r="1598">
          <cell r="A1598">
            <v>101450</v>
          </cell>
        </row>
        <row r="1599">
          <cell r="A1599">
            <v>101451</v>
          </cell>
        </row>
        <row r="1600">
          <cell r="A1600">
            <v>101452</v>
          </cell>
        </row>
        <row r="1601">
          <cell r="A1601">
            <v>101453</v>
          </cell>
        </row>
        <row r="1602">
          <cell r="A1602">
            <v>101454</v>
          </cell>
        </row>
        <row r="1603">
          <cell r="A1603">
            <v>101455</v>
          </cell>
        </row>
        <row r="1604">
          <cell r="A1604">
            <v>101456</v>
          </cell>
        </row>
        <row r="1605">
          <cell r="A1605">
            <v>101457</v>
          </cell>
        </row>
        <row r="1606">
          <cell r="A1606">
            <v>300201</v>
          </cell>
        </row>
        <row r="1607">
          <cell r="A1607">
            <v>300221</v>
          </cell>
        </row>
        <row r="1608">
          <cell r="A1608">
            <v>300258</v>
          </cell>
        </row>
        <row r="1609">
          <cell r="A1609">
            <v>500441</v>
          </cell>
        </row>
        <row r="1610">
          <cell r="A1610">
            <v>101458</v>
          </cell>
        </row>
        <row r="1611">
          <cell r="A1611">
            <v>101459</v>
          </cell>
        </row>
        <row r="1612">
          <cell r="A1612">
            <v>101460</v>
          </cell>
        </row>
        <row r="1613">
          <cell r="A1613">
            <v>101461</v>
          </cell>
        </row>
        <row r="1614">
          <cell r="A1614">
            <v>101462</v>
          </cell>
        </row>
        <row r="1615">
          <cell r="A1615">
            <v>101463</v>
          </cell>
        </row>
        <row r="1616">
          <cell r="A1616">
            <v>101465</v>
          </cell>
        </row>
        <row r="1617">
          <cell r="A1617">
            <v>101466</v>
          </cell>
        </row>
        <row r="1618">
          <cell r="A1618">
            <v>101467</v>
          </cell>
        </row>
        <row r="1619">
          <cell r="A1619">
            <v>101468</v>
          </cell>
        </row>
        <row r="1620">
          <cell r="A1620">
            <v>101469</v>
          </cell>
        </row>
        <row r="1621">
          <cell r="A1621">
            <v>101471</v>
          </cell>
        </row>
        <row r="1622">
          <cell r="A1622">
            <v>151511</v>
          </cell>
        </row>
        <row r="1623">
          <cell r="A1623">
            <v>300169</v>
          </cell>
        </row>
        <row r="1624">
          <cell r="A1624">
            <v>300189</v>
          </cell>
        </row>
        <row r="1625">
          <cell r="A1625">
            <v>500614</v>
          </cell>
        </row>
        <row r="1626">
          <cell r="A1626">
            <v>500907</v>
          </cell>
        </row>
        <row r="1627">
          <cell r="A1627">
            <v>101472</v>
          </cell>
        </row>
        <row r="1628">
          <cell r="A1628">
            <v>101473</v>
          </cell>
        </row>
        <row r="1629">
          <cell r="A1629">
            <v>101474</v>
          </cell>
        </row>
        <row r="1630">
          <cell r="A1630">
            <v>101475</v>
          </cell>
        </row>
        <row r="1631">
          <cell r="A1631">
            <v>101476</v>
          </cell>
        </row>
        <row r="1632">
          <cell r="A1632">
            <v>101477</v>
          </cell>
        </row>
        <row r="1633">
          <cell r="A1633">
            <v>101479</v>
          </cell>
        </row>
        <row r="1634">
          <cell r="A1634">
            <v>101480</v>
          </cell>
        </row>
        <row r="1635">
          <cell r="A1635">
            <v>300209</v>
          </cell>
        </row>
        <row r="1636">
          <cell r="A1636">
            <v>500369</v>
          </cell>
        </row>
        <row r="1637">
          <cell r="A1637">
            <v>101481</v>
          </cell>
        </row>
        <row r="1638">
          <cell r="A1638">
            <v>101482</v>
          </cell>
        </row>
        <row r="1639">
          <cell r="A1639">
            <v>101483</v>
          </cell>
        </row>
        <row r="1640">
          <cell r="A1640">
            <v>101484</v>
          </cell>
        </row>
        <row r="1641">
          <cell r="A1641">
            <v>101485</v>
          </cell>
        </row>
        <row r="1642">
          <cell r="A1642">
            <v>101486</v>
          </cell>
        </row>
        <row r="1643">
          <cell r="A1643">
            <v>101487</v>
          </cell>
        </row>
        <row r="1644">
          <cell r="A1644">
            <v>101488</v>
          </cell>
        </row>
        <row r="1645">
          <cell r="A1645">
            <v>101489</v>
          </cell>
        </row>
        <row r="1646">
          <cell r="A1646">
            <v>101490</v>
          </cell>
        </row>
        <row r="1647">
          <cell r="A1647">
            <v>300233</v>
          </cell>
        </row>
        <row r="1648">
          <cell r="A1648">
            <v>300234</v>
          </cell>
        </row>
        <row r="1649">
          <cell r="A1649">
            <v>500616</v>
          </cell>
        </row>
        <row r="1650">
          <cell r="A1650">
            <v>101491</v>
          </cell>
        </row>
        <row r="1651">
          <cell r="A1651">
            <v>101492</v>
          </cell>
        </row>
        <row r="1652">
          <cell r="A1652">
            <v>101493</v>
          </cell>
        </row>
        <row r="1653">
          <cell r="A1653">
            <v>101494</v>
          </cell>
        </row>
        <row r="1654">
          <cell r="A1654">
            <v>101496</v>
          </cell>
        </row>
        <row r="1655">
          <cell r="A1655">
            <v>101497</v>
          </cell>
        </row>
        <row r="1656">
          <cell r="A1656">
            <v>101498</v>
          </cell>
        </row>
        <row r="1657">
          <cell r="A1657">
            <v>101499</v>
          </cell>
        </row>
        <row r="1658">
          <cell r="A1658">
            <v>101500</v>
          </cell>
        </row>
        <row r="1659">
          <cell r="A1659">
            <v>101501</v>
          </cell>
        </row>
        <row r="1660">
          <cell r="A1660">
            <v>300203</v>
          </cell>
        </row>
        <row r="1661">
          <cell r="A1661">
            <v>500367</v>
          </cell>
        </row>
        <row r="1662">
          <cell r="A1662">
            <v>101502</v>
          </cell>
        </row>
        <row r="1663">
          <cell r="A1663">
            <v>101503</v>
          </cell>
        </row>
        <row r="1664">
          <cell r="A1664">
            <v>101504</v>
          </cell>
        </row>
        <row r="1665">
          <cell r="A1665">
            <v>101505</v>
          </cell>
        </row>
        <row r="1666">
          <cell r="A1666">
            <v>101507</v>
          </cell>
        </row>
        <row r="1667">
          <cell r="A1667">
            <v>101509</v>
          </cell>
        </row>
        <row r="1668">
          <cell r="A1668">
            <v>101510</v>
          </cell>
        </row>
        <row r="1669">
          <cell r="A1669">
            <v>101511</v>
          </cell>
        </row>
        <row r="1670">
          <cell r="A1670">
            <v>101512</v>
          </cell>
        </row>
        <row r="1671">
          <cell r="A1671">
            <v>151502</v>
          </cell>
        </row>
        <row r="1672">
          <cell r="A1672">
            <v>300211</v>
          </cell>
        </row>
        <row r="1673">
          <cell r="A1673">
            <v>101515</v>
          </cell>
        </row>
        <row r="1674">
          <cell r="A1674">
            <v>101516</v>
          </cell>
        </row>
        <row r="1675">
          <cell r="A1675">
            <v>101517</v>
          </cell>
        </row>
        <row r="1676">
          <cell r="A1676">
            <v>101518</v>
          </cell>
        </row>
        <row r="1677">
          <cell r="A1677">
            <v>101519</v>
          </cell>
        </row>
        <row r="1678">
          <cell r="A1678">
            <v>101520</v>
          </cell>
        </row>
        <row r="1679">
          <cell r="A1679">
            <v>101521</v>
          </cell>
        </row>
        <row r="1680">
          <cell r="A1680">
            <v>101522</v>
          </cell>
        </row>
        <row r="1681">
          <cell r="A1681">
            <v>101523</v>
          </cell>
        </row>
        <row r="1682">
          <cell r="A1682">
            <v>101524</v>
          </cell>
        </row>
        <row r="1683">
          <cell r="A1683">
            <v>101525</v>
          </cell>
        </row>
        <row r="1684">
          <cell r="A1684">
            <v>101526</v>
          </cell>
        </row>
        <row r="1685">
          <cell r="A1685">
            <v>101527</v>
          </cell>
        </row>
        <row r="1686">
          <cell r="A1686">
            <v>101528</v>
          </cell>
        </row>
        <row r="1687">
          <cell r="A1687">
            <v>101529</v>
          </cell>
        </row>
        <row r="1688">
          <cell r="A1688">
            <v>101530</v>
          </cell>
        </row>
        <row r="1689">
          <cell r="A1689">
            <v>300180</v>
          </cell>
        </row>
        <row r="1690">
          <cell r="A1690">
            <v>300219</v>
          </cell>
        </row>
        <row r="1691">
          <cell r="A1691">
            <v>300256</v>
          </cell>
        </row>
        <row r="1692">
          <cell r="A1692">
            <v>500607</v>
          </cell>
        </row>
        <row r="1693">
          <cell r="A1693">
            <v>500609</v>
          </cell>
        </row>
        <row r="1694">
          <cell r="A1694">
            <v>101531</v>
          </cell>
        </row>
        <row r="1695">
          <cell r="A1695">
            <v>101532</v>
          </cell>
        </row>
        <row r="1696">
          <cell r="A1696">
            <v>101533</v>
          </cell>
        </row>
        <row r="1697">
          <cell r="A1697">
            <v>101534</v>
          </cell>
        </row>
        <row r="1698">
          <cell r="A1698">
            <v>101535</v>
          </cell>
        </row>
        <row r="1699">
          <cell r="A1699">
            <v>101536</v>
          </cell>
        </row>
        <row r="1700">
          <cell r="A1700">
            <v>101537</v>
          </cell>
        </row>
        <row r="1701">
          <cell r="A1701">
            <v>101538</v>
          </cell>
        </row>
        <row r="1702">
          <cell r="A1702">
            <v>101539</v>
          </cell>
        </row>
        <row r="1703">
          <cell r="A1703">
            <v>101540</v>
          </cell>
        </row>
        <row r="1704">
          <cell r="A1704">
            <v>101541</v>
          </cell>
        </row>
        <row r="1705">
          <cell r="A1705">
            <v>101542</v>
          </cell>
        </row>
        <row r="1706">
          <cell r="A1706">
            <v>101543</v>
          </cell>
        </row>
        <row r="1707">
          <cell r="A1707">
            <v>101544</v>
          </cell>
        </row>
        <row r="1708">
          <cell r="A1708">
            <v>101545</v>
          </cell>
        </row>
        <row r="1709">
          <cell r="A1709">
            <v>101546</v>
          </cell>
        </row>
        <row r="1710">
          <cell r="A1710">
            <v>101547</v>
          </cell>
        </row>
        <row r="1711">
          <cell r="A1711">
            <v>101548</v>
          </cell>
        </row>
        <row r="1712">
          <cell r="A1712">
            <v>101549</v>
          </cell>
        </row>
        <row r="1713">
          <cell r="A1713">
            <v>101550</v>
          </cell>
        </row>
        <row r="1714">
          <cell r="A1714">
            <v>101551</v>
          </cell>
        </row>
        <row r="1715">
          <cell r="A1715">
            <v>101552</v>
          </cell>
        </row>
        <row r="1716">
          <cell r="A1716">
            <v>101553</v>
          </cell>
        </row>
        <row r="1717">
          <cell r="A1717">
            <v>151518</v>
          </cell>
        </row>
        <row r="1718">
          <cell r="A1718">
            <v>151519</v>
          </cell>
        </row>
        <row r="1719">
          <cell r="A1719">
            <v>151520</v>
          </cell>
        </row>
        <row r="1720">
          <cell r="A1720">
            <v>300156</v>
          </cell>
        </row>
        <row r="1721">
          <cell r="A1721">
            <v>300184</v>
          </cell>
        </row>
        <row r="1722">
          <cell r="A1722">
            <v>300212</v>
          </cell>
        </row>
        <row r="1723">
          <cell r="A1723">
            <v>300213</v>
          </cell>
        </row>
        <row r="1724">
          <cell r="A1724">
            <v>300216</v>
          </cell>
        </row>
        <row r="1725">
          <cell r="A1725">
            <v>300220</v>
          </cell>
        </row>
        <row r="1726">
          <cell r="A1726">
            <v>300230</v>
          </cell>
        </row>
        <row r="1727">
          <cell r="A1727">
            <v>321121</v>
          </cell>
        </row>
        <row r="1728">
          <cell r="A1728">
            <v>500365</v>
          </cell>
        </row>
        <row r="1729">
          <cell r="A1729">
            <v>101554</v>
          </cell>
        </row>
        <row r="1730">
          <cell r="A1730">
            <v>101555</v>
          </cell>
        </row>
        <row r="1731">
          <cell r="A1731">
            <v>101556</v>
          </cell>
        </row>
        <row r="1732">
          <cell r="A1732">
            <v>101557</v>
          </cell>
        </row>
        <row r="1733">
          <cell r="A1733">
            <v>101558</v>
          </cell>
        </row>
        <row r="1734">
          <cell r="A1734">
            <v>101559</v>
          </cell>
        </row>
        <row r="1735">
          <cell r="A1735">
            <v>101560</v>
          </cell>
        </row>
        <row r="1736">
          <cell r="A1736">
            <v>101561</v>
          </cell>
        </row>
        <row r="1737">
          <cell r="A1737">
            <v>101562</v>
          </cell>
        </row>
        <row r="1738">
          <cell r="A1738">
            <v>101563</v>
          </cell>
        </row>
        <row r="1739">
          <cell r="A1739">
            <v>101564</v>
          </cell>
        </row>
        <row r="1740">
          <cell r="A1740">
            <v>101565</v>
          </cell>
        </row>
        <row r="1741">
          <cell r="A1741">
            <v>101566</v>
          </cell>
        </row>
        <row r="1742">
          <cell r="A1742">
            <v>101568</v>
          </cell>
        </row>
        <row r="1743">
          <cell r="A1743">
            <v>101569</v>
          </cell>
        </row>
        <row r="1744">
          <cell r="A1744">
            <v>101570</v>
          </cell>
        </row>
        <row r="1745">
          <cell r="A1745">
            <v>101571</v>
          </cell>
        </row>
        <row r="1746">
          <cell r="A1746">
            <v>101572</v>
          </cell>
        </row>
        <row r="1747">
          <cell r="A1747">
            <v>101573</v>
          </cell>
        </row>
        <row r="1748">
          <cell r="A1748">
            <v>101574</v>
          </cell>
        </row>
        <row r="1749">
          <cell r="A1749">
            <v>101575</v>
          </cell>
        </row>
        <row r="1750">
          <cell r="A1750">
            <v>101576</v>
          </cell>
        </row>
        <row r="1751">
          <cell r="A1751">
            <v>101577</v>
          </cell>
        </row>
        <row r="1752">
          <cell r="A1752">
            <v>151515</v>
          </cell>
        </row>
        <row r="1753">
          <cell r="A1753">
            <v>151521</v>
          </cell>
        </row>
        <row r="1754">
          <cell r="A1754">
            <v>151522</v>
          </cell>
        </row>
        <row r="1755">
          <cell r="A1755">
            <v>151523</v>
          </cell>
        </row>
        <row r="1756">
          <cell r="A1756">
            <v>300186</v>
          </cell>
        </row>
        <row r="1757">
          <cell r="A1757">
            <v>300191</v>
          </cell>
        </row>
        <row r="1758">
          <cell r="A1758">
            <v>300195</v>
          </cell>
        </row>
        <row r="1759">
          <cell r="A1759">
            <v>300197</v>
          </cell>
        </row>
        <row r="1760">
          <cell r="A1760">
            <v>300210</v>
          </cell>
        </row>
        <row r="1761">
          <cell r="A1761">
            <v>300228</v>
          </cell>
        </row>
        <row r="1762">
          <cell r="A1762">
            <v>300229</v>
          </cell>
        </row>
        <row r="1763">
          <cell r="A1763">
            <v>300251</v>
          </cell>
        </row>
        <row r="1764">
          <cell r="A1764">
            <v>300257</v>
          </cell>
        </row>
        <row r="1765">
          <cell r="A1765">
            <v>300262</v>
          </cell>
        </row>
        <row r="1766">
          <cell r="A1766">
            <v>321101</v>
          </cell>
        </row>
        <row r="1767">
          <cell r="A1767">
            <v>101578</v>
          </cell>
        </row>
        <row r="1768">
          <cell r="A1768">
            <v>101579</v>
          </cell>
        </row>
        <row r="1769">
          <cell r="A1769">
            <v>101580</v>
          </cell>
        </row>
        <row r="1770">
          <cell r="A1770">
            <v>101581</v>
          </cell>
        </row>
        <row r="1771">
          <cell r="A1771">
            <v>101582</v>
          </cell>
        </row>
        <row r="1772">
          <cell r="A1772">
            <v>101583</v>
          </cell>
        </row>
        <row r="1773">
          <cell r="A1773">
            <v>101584</v>
          </cell>
        </row>
        <row r="1774">
          <cell r="A1774">
            <v>101585</v>
          </cell>
        </row>
        <row r="1775">
          <cell r="A1775">
            <v>101586</v>
          </cell>
        </row>
        <row r="1776">
          <cell r="A1776">
            <v>101587</v>
          </cell>
        </row>
        <row r="1777">
          <cell r="A1777">
            <v>101588</v>
          </cell>
        </row>
        <row r="1778">
          <cell r="A1778">
            <v>101589</v>
          </cell>
        </row>
        <row r="1779">
          <cell r="A1779">
            <v>101590</v>
          </cell>
        </row>
        <row r="1780">
          <cell r="A1780">
            <v>101591</v>
          </cell>
        </row>
        <row r="1781">
          <cell r="A1781">
            <v>151516</v>
          </cell>
        </row>
        <row r="1782">
          <cell r="A1782">
            <v>300174</v>
          </cell>
        </row>
        <row r="1783">
          <cell r="A1783">
            <v>300181</v>
          </cell>
        </row>
        <row r="1784">
          <cell r="A1784">
            <v>300218</v>
          </cell>
        </row>
        <row r="1785">
          <cell r="A1785">
            <v>300222</v>
          </cell>
        </row>
        <row r="1786">
          <cell r="A1786">
            <v>300227</v>
          </cell>
        </row>
        <row r="1787">
          <cell r="A1787">
            <v>300231</v>
          </cell>
        </row>
        <row r="1788">
          <cell r="A1788">
            <v>300243</v>
          </cell>
        </row>
        <row r="1789">
          <cell r="A1789">
            <v>101592</v>
          </cell>
        </row>
        <row r="1790">
          <cell r="A1790">
            <v>101593</v>
          </cell>
        </row>
        <row r="1791">
          <cell r="A1791">
            <v>101594</v>
          </cell>
        </row>
        <row r="1792">
          <cell r="A1792">
            <v>101595</v>
          </cell>
        </row>
        <row r="1793">
          <cell r="A1793">
            <v>101596</v>
          </cell>
        </row>
        <row r="1794">
          <cell r="A1794">
            <v>101597</v>
          </cell>
        </row>
        <row r="1795">
          <cell r="A1795">
            <v>101598</v>
          </cell>
        </row>
        <row r="1796">
          <cell r="A1796">
            <v>101599</v>
          </cell>
        </row>
        <row r="1797">
          <cell r="A1797">
            <v>101600</v>
          </cell>
        </row>
        <row r="1798">
          <cell r="A1798">
            <v>101601</v>
          </cell>
        </row>
        <row r="1799">
          <cell r="A1799">
            <v>101602</v>
          </cell>
        </row>
        <row r="1800">
          <cell r="A1800">
            <v>101603</v>
          </cell>
        </row>
        <row r="1801">
          <cell r="A1801">
            <v>101604</v>
          </cell>
        </row>
        <row r="1802">
          <cell r="A1802">
            <v>101605</v>
          </cell>
        </row>
        <row r="1803">
          <cell r="A1803">
            <v>101606</v>
          </cell>
        </row>
        <row r="1804">
          <cell r="A1804">
            <v>101607</v>
          </cell>
        </row>
        <row r="1805">
          <cell r="A1805">
            <v>101608</v>
          </cell>
        </row>
        <row r="1806">
          <cell r="A1806">
            <v>101609</v>
          </cell>
        </row>
        <row r="1807">
          <cell r="A1807">
            <v>101610</v>
          </cell>
        </row>
        <row r="1808">
          <cell r="A1808">
            <v>101611</v>
          </cell>
        </row>
        <row r="1809">
          <cell r="A1809">
            <v>101612</v>
          </cell>
        </row>
        <row r="1810">
          <cell r="A1810">
            <v>101613</v>
          </cell>
        </row>
        <row r="1811">
          <cell r="A1811">
            <v>101614</v>
          </cell>
        </row>
        <row r="1812">
          <cell r="A1812">
            <v>101615</v>
          </cell>
        </row>
        <row r="1813">
          <cell r="A1813">
            <v>151503</v>
          </cell>
        </row>
        <row r="1814">
          <cell r="A1814">
            <v>151504</v>
          </cell>
        </row>
        <row r="1815">
          <cell r="A1815">
            <v>151506</v>
          </cell>
        </row>
        <row r="1816">
          <cell r="A1816">
            <v>151507</v>
          </cell>
        </row>
        <row r="1817">
          <cell r="A1817">
            <v>151508</v>
          </cell>
        </row>
        <row r="1818">
          <cell r="A1818">
            <v>151509</v>
          </cell>
        </row>
        <row r="1819">
          <cell r="A1819">
            <v>151514</v>
          </cell>
        </row>
        <row r="1820">
          <cell r="A1820">
            <v>151517</v>
          </cell>
        </row>
        <row r="1821">
          <cell r="A1821">
            <v>101616</v>
          </cell>
        </row>
        <row r="1822">
          <cell r="A1822">
            <v>101617</v>
          </cell>
        </row>
        <row r="1823">
          <cell r="A1823">
            <v>101618</v>
          </cell>
        </row>
        <row r="1824">
          <cell r="A1824">
            <v>101619</v>
          </cell>
        </row>
        <row r="1825">
          <cell r="A1825">
            <v>101620</v>
          </cell>
        </row>
        <row r="1826">
          <cell r="A1826">
            <v>101621</v>
          </cell>
        </row>
        <row r="1827">
          <cell r="A1827">
            <v>101622</v>
          </cell>
        </row>
        <row r="1828">
          <cell r="A1828">
            <v>101623</v>
          </cell>
        </row>
        <row r="1829">
          <cell r="A1829">
            <v>101624</v>
          </cell>
        </row>
        <row r="1830">
          <cell r="A1830">
            <v>101625</v>
          </cell>
        </row>
        <row r="1831">
          <cell r="A1831">
            <v>101626</v>
          </cell>
        </row>
        <row r="1832">
          <cell r="A1832">
            <v>101627</v>
          </cell>
        </row>
        <row r="1833">
          <cell r="A1833">
            <v>300162</v>
          </cell>
        </row>
        <row r="1834">
          <cell r="A1834">
            <v>300224</v>
          </cell>
        </row>
        <row r="1835">
          <cell r="A1835">
            <v>300242</v>
          </cell>
        </row>
        <row r="1836">
          <cell r="A1836">
            <v>300265</v>
          </cell>
        </row>
        <row r="1837">
          <cell r="A1837">
            <v>101628</v>
          </cell>
        </row>
        <row r="1838">
          <cell r="A1838">
            <v>101629</v>
          </cell>
        </row>
        <row r="1839">
          <cell r="A1839">
            <v>101630</v>
          </cell>
        </row>
        <row r="1840">
          <cell r="A1840">
            <v>101631</v>
          </cell>
        </row>
        <row r="1841">
          <cell r="A1841">
            <v>101632</v>
          </cell>
        </row>
        <row r="1842">
          <cell r="A1842">
            <v>101633</v>
          </cell>
        </row>
        <row r="1843">
          <cell r="A1843">
            <v>101634</v>
          </cell>
        </row>
        <row r="1844">
          <cell r="A1844">
            <v>101635</v>
          </cell>
        </row>
        <row r="1845">
          <cell r="A1845">
            <v>101636</v>
          </cell>
        </row>
        <row r="1846">
          <cell r="A1846">
            <v>101637</v>
          </cell>
        </row>
        <row r="1847">
          <cell r="A1847">
            <v>101638</v>
          </cell>
        </row>
        <row r="1848">
          <cell r="A1848">
            <v>300163</v>
          </cell>
        </row>
        <row r="1849">
          <cell r="A1849">
            <v>300176</v>
          </cell>
        </row>
        <row r="1850">
          <cell r="A1850">
            <v>300193</v>
          </cell>
        </row>
        <row r="1851">
          <cell r="A1851">
            <v>300226</v>
          </cell>
        </row>
        <row r="1852">
          <cell r="A1852">
            <v>300237</v>
          </cell>
        </row>
        <row r="1853">
          <cell r="A1853">
            <v>300266</v>
          </cell>
        </row>
        <row r="1854">
          <cell r="A1854">
            <v>101639</v>
          </cell>
        </row>
        <row r="1855">
          <cell r="A1855">
            <v>101640</v>
          </cell>
        </row>
        <row r="1856">
          <cell r="A1856">
            <v>101641</v>
          </cell>
        </row>
        <row r="1857">
          <cell r="A1857">
            <v>101642</v>
          </cell>
        </row>
        <row r="1858">
          <cell r="A1858">
            <v>101643</v>
          </cell>
        </row>
        <row r="1859">
          <cell r="A1859">
            <v>101644</v>
          </cell>
        </row>
        <row r="1860">
          <cell r="A1860">
            <v>101645</v>
          </cell>
        </row>
        <row r="1861">
          <cell r="A1861">
            <v>101646</v>
          </cell>
        </row>
        <row r="1862">
          <cell r="A1862">
            <v>101647</v>
          </cell>
        </row>
        <row r="1863">
          <cell r="A1863">
            <v>101648</v>
          </cell>
        </row>
        <row r="1864">
          <cell r="A1864">
            <v>101649</v>
          </cell>
        </row>
        <row r="1865">
          <cell r="A1865">
            <v>101650</v>
          </cell>
        </row>
        <row r="1866">
          <cell r="A1866">
            <v>101651</v>
          </cell>
        </row>
        <row r="1867">
          <cell r="A1867">
            <v>101652</v>
          </cell>
        </row>
        <row r="1868">
          <cell r="A1868">
            <v>101653</v>
          </cell>
        </row>
        <row r="1869">
          <cell r="A1869">
            <v>300225</v>
          </cell>
        </row>
        <row r="1870">
          <cell r="A1870">
            <v>101654</v>
          </cell>
        </row>
        <row r="1871">
          <cell r="A1871">
            <v>101655</v>
          </cell>
        </row>
        <row r="1872">
          <cell r="A1872">
            <v>101656</v>
          </cell>
        </row>
        <row r="1873">
          <cell r="A1873">
            <v>101657</v>
          </cell>
        </row>
        <row r="1874">
          <cell r="A1874">
            <v>101658</v>
          </cell>
        </row>
        <row r="1875">
          <cell r="A1875">
            <v>101659</v>
          </cell>
        </row>
        <row r="1876">
          <cell r="A1876">
            <v>101660</v>
          </cell>
        </row>
        <row r="1877">
          <cell r="A1877">
            <v>101661</v>
          </cell>
        </row>
        <row r="1878">
          <cell r="A1878">
            <v>101662</v>
          </cell>
        </row>
        <row r="1879">
          <cell r="A1879">
            <v>101663</v>
          </cell>
        </row>
        <row r="1880">
          <cell r="A1880">
            <v>101664</v>
          </cell>
        </row>
        <row r="1881">
          <cell r="A1881">
            <v>101665</v>
          </cell>
        </row>
        <row r="1882">
          <cell r="A1882">
            <v>101668</v>
          </cell>
        </row>
        <row r="1883">
          <cell r="A1883">
            <v>101669</v>
          </cell>
        </row>
        <row r="1884">
          <cell r="A1884">
            <v>101670</v>
          </cell>
        </row>
        <row r="1885">
          <cell r="A1885">
            <v>101671</v>
          </cell>
        </row>
        <row r="1886">
          <cell r="A1886">
            <v>151513</v>
          </cell>
        </row>
        <row r="1887">
          <cell r="A1887">
            <v>300255</v>
          </cell>
        </row>
        <row r="1888">
          <cell r="A1888">
            <v>500617</v>
          </cell>
        </row>
        <row r="1889">
          <cell r="A1889">
            <v>500618</v>
          </cell>
        </row>
        <row r="1890">
          <cell r="A1890">
            <v>101672</v>
          </cell>
        </row>
        <row r="1891">
          <cell r="A1891">
            <v>101673</v>
          </cell>
        </row>
        <row r="1892">
          <cell r="A1892">
            <v>101674</v>
          </cell>
        </row>
        <row r="1893">
          <cell r="A1893">
            <v>101675</v>
          </cell>
        </row>
        <row r="1894">
          <cell r="A1894">
            <v>101676</v>
          </cell>
        </row>
        <row r="1895">
          <cell r="A1895">
            <v>101678</v>
          </cell>
        </row>
        <row r="1896">
          <cell r="A1896">
            <v>101679</v>
          </cell>
        </row>
        <row r="1897">
          <cell r="A1897">
            <v>101681</v>
          </cell>
        </row>
        <row r="1898">
          <cell r="A1898">
            <v>101682</v>
          </cell>
        </row>
        <row r="1899">
          <cell r="A1899">
            <v>101683</v>
          </cell>
        </row>
        <row r="1900">
          <cell r="A1900">
            <v>101684</v>
          </cell>
        </row>
        <row r="1901">
          <cell r="A1901">
            <v>101685</v>
          </cell>
        </row>
        <row r="1902">
          <cell r="A1902">
            <v>101686</v>
          </cell>
        </row>
        <row r="1903">
          <cell r="A1903">
            <v>101687</v>
          </cell>
        </row>
        <row r="1904">
          <cell r="A1904">
            <v>101688</v>
          </cell>
        </row>
        <row r="1905">
          <cell r="A1905">
            <v>101689</v>
          </cell>
        </row>
        <row r="1906">
          <cell r="A1906">
            <v>101690</v>
          </cell>
        </row>
        <row r="1907">
          <cell r="A1907">
            <v>101691</v>
          </cell>
        </row>
        <row r="1908">
          <cell r="A1908">
            <v>101692</v>
          </cell>
        </row>
        <row r="1909">
          <cell r="A1909">
            <v>300160</v>
          </cell>
        </row>
        <row r="1910">
          <cell r="A1910">
            <v>300204</v>
          </cell>
        </row>
        <row r="1911">
          <cell r="A1911">
            <v>300236</v>
          </cell>
        </row>
        <row r="1912">
          <cell r="A1912">
            <v>300247</v>
          </cell>
        </row>
        <row r="1913">
          <cell r="A1913">
            <v>500364</v>
          </cell>
        </row>
        <row r="1914">
          <cell r="A1914">
            <v>500368</v>
          </cell>
        </row>
        <row r="1915">
          <cell r="A1915">
            <v>500612</v>
          </cell>
        </row>
        <row r="1916">
          <cell r="A1916">
            <v>101694</v>
          </cell>
        </row>
        <row r="1917">
          <cell r="A1917">
            <v>101695</v>
          </cell>
        </row>
        <row r="1918">
          <cell r="A1918">
            <v>101696</v>
          </cell>
        </row>
        <row r="1919">
          <cell r="A1919">
            <v>101697</v>
          </cell>
        </row>
        <row r="1920">
          <cell r="A1920">
            <v>101698</v>
          </cell>
        </row>
        <row r="1921">
          <cell r="A1921">
            <v>101699</v>
          </cell>
        </row>
        <row r="1922">
          <cell r="A1922">
            <v>101700</v>
          </cell>
        </row>
        <row r="1923">
          <cell r="A1923">
            <v>101702</v>
          </cell>
        </row>
        <row r="1924">
          <cell r="A1924">
            <v>101703</v>
          </cell>
        </row>
        <row r="1925">
          <cell r="A1925">
            <v>101704</v>
          </cell>
        </row>
        <row r="1926">
          <cell r="A1926">
            <v>101705</v>
          </cell>
        </row>
        <row r="1927">
          <cell r="A1927">
            <v>101706</v>
          </cell>
        </row>
        <row r="1928">
          <cell r="A1928">
            <v>101707</v>
          </cell>
        </row>
        <row r="1929">
          <cell r="A1929">
            <v>101708</v>
          </cell>
        </row>
        <row r="1930">
          <cell r="A1930">
            <v>101709</v>
          </cell>
        </row>
        <row r="1931">
          <cell r="A1931">
            <v>300276</v>
          </cell>
        </row>
        <row r="1932">
          <cell r="A1932">
            <v>300288</v>
          </cell>
        </row>
        <row r="1933">
          <cell r="A1933">
            <v>300297</v>
          </cell>
        </row>
        <row r="1934">
          <cell r="A1934">
            <v>300301</v>
          </cell>
        </row>
        <row r="1935">
          <cell r="A1935">
            <v>300335</v>
          </cell>
        </row>
        <row r="1936">
          <cell r="A1936">
            <v>300355</v>
          </cell>
        </row>
        <row r="1937">
          <cell r="A1937">
            <v>500376</v>
          </cell>
        </row>
        <row r="1938">
          <cell r="A1938">
            <v>501897</v>
          </cell>
        </row>
        <row r="1939">
          <cell r="A1939">
            <v>101711</v>
          </cell>
        </row>
        <row r="1940">
          <cell r="A1940">
            <v>101712</v>
          </cell>
        </row>
        <row r="1941">
          <cell r="A1941">
            <v>101713</v>
          </cell>
        </row>
        <row r="1942">
          <cell r="A1942">
            <v>101714</v>
          </cell>
        </row>
        <row r="1943">
          <cell r="A1943">
            <v>101715</v>
          </cell>
        </row>
        <row r="1944">
          <cell r="A1944">
            <v>101716</v>
          </cell>
        </row>
        <row r="1945">
          <cell r="A1945">
            <v>101717</v>
          </cell>
        </row>
        <row r="1946">
          <cell r="A1946">
            <v>101718</v>
          </cell>
        </row>
        <row r="1947">
          <cell r="A1947">
            <v>300273</v>
          </cell>
        </row>
        <row r="1948">
          <cell r="A1948">
            <v>300277</v>
          </cell>
        </row>
        <row r="1949">
          <cell r="A1949">
            <v>300299</v>
          </cell>
        </row>
        <row r="1950">
          <cell r="A1950">
            <v>300300</v>
          </cell>
        </row>
        <row r="1951">
          <cell r="A1951">
            <v>300322</v>
          </cell>
        </row>
        <row r="1952">
          <cell r="A1952">
            <v>501117</v>
          </cell>
        </row>
        <row r="1953">
          <cell r="A1953">
            <v>101719</v>
          </cell>
        </row>
        <row r="1954">
          <cell r="A1954">
            <v>101720</v>
          </cell>
        </row>
        <row r="1955">
          <cell r="A1955">
            <v>101721</v>
          </cell>
        </row>
        <row r="1956">
          <cell r="A1956">
            <v>101722</v>
          </cell>
        </row>
        <row r="1957">
          <cell r="A1957">
            <v>101723</v>
          </cell>
        </row>
        <row r="1958">
          <cell r="A1958">
            <v>101724</v>
          </cell>
        </row>
        <row r="1959">
          <cell r="A1959">
            <v>101725</v>
          </cell>
        </row>
        <row r="1960">
          <cell r="A1960">
            <v>101726</v>
          </cell>
        </row>
        <row r="1961">
          <cell r="A1961">
            <v>101728</v>
          </cell>
        </row>
        <row r="1962">
          <cell r="A1962">
            <v>300364</v>
          </cell>
        </row>
        <row r="1963">
          <cell r="A1963">
            <v>500387</v>
          </cell>
        </row>
        <row r="1964">
          <cell r="A1964">
            <v>101729</v>
          </cell>
        </row>
        <row r="1965">
          <cell r="A1965">
            <v>101730</v>
          </cell>
        </row>
        <row r="1966">
          <cell r="A1966">
            <v>101731</v>
          </cell>
        </row>
        <row r="1967">
          <cell r="A1967">
            <v>101732</v>
          </cell>
        </row>
        <row r="1968">
          <cell r="A1968">
            <v>101733</v>
          </cell>
        </row>
        <row r="1969">
          <cell r="A1969">
            <v>101734</v>
          </cell>
        </row>
        <row r="1970">
          <cell r="A1970">
            <v>101735</v>
          </cell>
        </row>
        <row r="1971">
          <cell r="A1971">
            <v>101736</v>
          </cell>
        </row>
        <row r="1972">
          <cell r="A1972">
            <v>101737</v>
          </cell>
        </row>
        <row r="1973">
          <cell r="A1973">
            <v>101738</v>
          </cell>
        </row>
        <row r="1974">
          <cell r="A1974">
            <v>101739</v>
          </cell>
        </row>
        <row r="1975">
          <cell r="A1975">
            <v>101740</v>
          </cell>
        </row>
        <row r="1976">
          <cell r="A1976">
            <v>101741</v>
          </cell>
        </row>
        <row r="1977">
          <cell r="A1977">
            <v>101742</v>
          </cell>
        </row>
        <row r="1978">
          <cell r="A1978">
            <v>101743</v>
          </cell>
        </row>
        <row r="1979">
          <cell r="A1979">
            <v>101744</v>
          </cell>
        </row>
        <row r="1980">
          <cell r="A1980">
            <v>101745</v>
          </cell>
        </row>
        <row r="1981">
          <cell r="A1981">
            <v>102142</v>
          </cell>
        </row>
        <row r="1982">
          <cell r="A1982">
            <v>300281</v>
          </cell>
        </row>
        <row r="1983">
          <cell r="A1983">
            <v>300339</v>
          </cell>
        </row>
        <row r="1984">
          <cell r="A1984">
            <v>300344</v>
          </cell>
        </row>
        <row r="1985">
          <cell r="A1985">
            <v>300350</v>
          </cell>
        </row>
        <row r="1986">
          <cell r="A1986">
            <v>101746</v>
          </cell>
        </row>
        <row r="1987">
          <cell r="A1987">
            <v>101747</v>
          </cell>
        </row>
        <row r="1988">
          <cell r="A1988">
            <v>101748</v>
          </cell>
        </row>
        <row r="1989">
          <cell r="A1989">
            <v>101749</v>
          </cell>
        </row>
        <row r="1990">
          <cell r="A1990">
            <v>101750</v>
          </cell>
        </row>
        <row r="1991">
          <cell r="A1991">
            <v>101751</v>
          </cell>
        </row>
        <row r="1992">
          <cell r="A1992">
            <v>101752</v>
          </cell>
        </row>
        <row r="1993">
          <cell r="A1993">
            <v>101753</v>
          </cell>
        </row>
        <row r="1994">
          <cell r="A1994">
            <v>101754</v>
          </cell>
        </row>
        <row r="1995">
          <cell r="A1995">
            <v>101755</v>
          </cell>
        </row>
        <row r="1996">
          <cell r="A1996">
            <v>102133</v>
          </cell>
        </row>
        <row r="1997">
          <cell r="A1997">
            <v>300282</v>
          </cell>
        </row>
        <row r="1998">
          <cell r="A1998">
            <v>300286</v>
          </cell>
        </row>
        <row r="1999">
          <cell r="A1999">
            <v>300302</v>
          </cell>
        </row>
        <row r="2000">
          <cell r="A2000">
            <v>101756</v>
          </cell>
        </row>
        <row r="2001">
          <cell r="A2001">
            <v>101758</v>
          </cell>
        </row>
        <row r="2002">
          <cell r="A2002">
            <v>101759</v>
          </cell>
        </row>
        <row r="2003">
          <cell r="A2003">
            <v>101760</v>
          </cell>
        </row>
        <row r="2004">
          <cell r="A2004">
            <v>101761</v>
          </cell>
        </row>
        <row r="2005">
          <cell r="A2005">
            <v>101762</v>
          </cell>
        </row>
        <row r="2006">
          <cell r="A2006">
            <v>101763</v>
          </cell>
        </row>
        <row r="2007">
          <cell r="A2007">
            <v>101764</v>
          </cell>
        </row>
        <row r="2008">
          <cell r="A2008">
            <v>101765</v>
          </cell>
        </row>
        <row r="2009">
          <cell r="A2009">
            <v>101766</v>
          </cell>
        </row>
        <row r="2010">
          <cell r="A2010">
            <v>101767</v>
          </cell>
        </row>
        <row r="2011">
          <cell r="A2011">
            <v>101768</v>
          </cell>
        </row>
        <row r="2012">
          <cell r="A2012">
            <v>300307</v>
          </cell>
        </row>
        <row r="2013">
          <cell r="A2013">
            <v>300346</v>
          </cell>
        </row>
        <row r="2014">
          <cell r="A2014">
            <v>300358</v>
          </cell>
        </row>
        <row r="2015">
          <cell r="A2015">
            <v>500003</v>
          </cell>
        </row>
        <row r="2016">
          <cell r="A2016">
            <v>101769</v>
          </cell>
        </row>
        <row r="2017">
          <cell r="A2017">
            <v>101770</v>
          </cell>
        </row>
        <row r="2018">
          <cell r="A2018">
            <v>101771</v>
          </cell>
        </row>
        <row r="2019">
          <cell r="A2019">
            <v>101772</v>
          </cell>
        </row>
        <row r="2020">
          <cell r="A2020">
            <v>101773</v>
          </cell>
        </row>
        <row r="2021">
          <cell r="A2021">
            <v>101774</v>
          </cell>
        </row>
        <row r="2022">
          <cell r="A2022">
            <v>101775</v>
          </cell>
        </row>
        <row r="2023">
          <cell r="A2023">
            <v>101776</v>
          </cell>
        </row>
        <row r="2024">
          <cell r="A2024">
            <v>101777</v>
          </cell>
        </row>
        <row r="2025">
          <cell r="A2025">
            <v>300285</v>
          </cell>
        </row>
        <row r="2026">
          <cell r="A2026">
            <v>300362</v>
          </cell>
        </row>
        <row r="2027">
          <cell r="A2027">
            <v>101778</v>
          </cell>
        </row>
        <row r="2028">
          <cell r="A2028">
            <v>101779</v>
          </cell>
        </row>
        <row r="2029">
          <cell r="A2029">
            <v>101780</v>
          </cell>
        </row>
        <row r="2030">
          <cell r="A2030">
            <v>101781</v>
          </cell>
        </row>
        <row r="2031">
          <cell r="A2031">
            <v>101784</v>
          </cell>
        </row>
        <row r="2032">
          <cell r="A2032">
            <v>101785</v>
          </cell>
        </row>
        <row r="2033">
          <cell r="A2033">
            <v>101786</v>
          </cell>
        </row>
        <row r="2034">
          <cell r="A2034">
            <v>101787</v>
          </cell>
        </row>
        <row r="2035">
          <cell r="A2035">
            <v>101789</v>
          </cell>
        </row>
        <row r="2036">
          <cell r="A2036">
            <v>101790</v>
          </cell>
        </row>
        <row r="2037">
          <cell r="A2037">
            <v>152004</v>
          </cell>
        </row>
        <row r="2038">
          <cell r="A2038">
            <v>300295</v>
          </cell>
        </row>
        <row r="2039">
          <cell r="A2039">
            <v>300319</v>
          </cell>
        </row>
        <row r="2040">
          <cell r="A2040">
            <v>500381</v>
          </cell>
        </row>
        <row r="2041">
          <cell r="A2041">
            <v>500382</v>
          </cell>
        </row>
        <row r="2042">
          <cell r="A2042">
            <v>500622</v>
          </cell>
        </row>
        <row r="2043">
          <cell r="A2043">
            <v>101791</v>
          </cell>
        </row>
        <row r="2044">
          <cell r="A2044">
            <v>101792</v>
          </cell>
        </row>
        <row r="2045">
          <cell r="A2045">
            <v>101793</v>
          </cell>
        </row>
        <row r="2046">
          <cell r="A2046">
            <v>101794</v>
          </cell>
        </row>
        <row r="2047">
          <cell r="A2047">
            <v>101795</v>
          </cell>
        </row>
        <row r="2048">
          <cell r="A2048">
            <v>101796</v>
          </cell>
        </row>
        <row r="2049">
          <cell r="A2049">
            <v>101797</v>
          </cell>
        </row>
        <row r="2050">
          <cell r="A2050">
            <v>101798</v>
          </cell>
        </row>
        <row r="2051">
          <cell r="A2051">
            <v>101799</v>
          </cell>
        </row>
        <row r="2052">
          <cell r="A2052">
            <v>101800</v>
          </cell>
        </row>
        <row r="2053">
          <cell r="A2053">
            <v>101801</v>
          </cell>
        </row>
        <row r="2054">
          <cell r="A2054">
            <v>101802</v>
          </cell>
        </row>
        <row r="2055">
          <cell r="A2055">
            <v>101803</v>
          </cell>
        </row>
        <row r="2056">
          <cell r="A2056">
            <v>101804</v>
          </cell>
        </row>
        <row r="2057">
          <cell r="A2057">
            <v>101805</v>
          </cell>
        </row>
        <row r="2058">
          <cell r="A2058">
            <v>101806</v>
          </cell>
        </row>
        <row r="2059">
          <cell r="A2059">
            <v>102141</v>
          </cell>
        </row>
        <row r="2060">
          <cell r="A2060">
            <v>300280</v>
          </cell>
        </row>
        <row r="2061">
          <cell r="A2061">
            <v>300294</v>
          </cell>
        </row>
        <row r="2062">
          <cell r="A2062">
            <v>300320</v>
          </cell>
        </row>
        <row r="2063">
          <cell r="A2063">
            <v>300325</v>
          </cell>
        </row>
        <row r="2064">
          <cell r="A2064">
            <v>101807</v>
          </cell>
        </row>
        <row r="2065">
          <cell r="A2065">
            <v>101808</v>
          </cell>
        </row>
        <row r="2066">
          <cell r="A2066">
            <v>101809</v>
          </cell>
        </row>
        <row r="2067">
          <cell r="A2067">
            <v>101810</v>
          </cell>
        </row>
        <row r="2068">
          <cell r="A2068">
            <v>101811</v>
          </cell>
        </row>
        <row r="2069">
          <cell r="A2069">
            <v>101812</v>
          </cell>
        </row>
        <row r="2070">
          <cell r="A2070">
            <v>101814</v>
          </cell>
        </row>
        <row r="2071">
          <cell r="A2071">
            <v>101815</v>
          </cell>
        </row>
        <row r="2072">
          <cell r="A2072">
            <v>101816</v>
          </cell>
        </row>
        <row r="2073">
          <cell r="A2073">
            <v>101817</v>
          </cell>
        </row>
        <row r="2074">
          <cell r="A2074">
            <v>102127</v>
          </cell>
        </row>
        <row r="2075">
          <cell r="A2075">
            <v>300326</v>
          </cell>
        </row>
        <row r="2076">
          <cell r="A2076">
            <v>500388</v>
          </cell>
        </row>
        <row r="2077">
          <cell r="A2077">
            <v>101819</v>
          </cell>
        </row>
        <row r="2078">
          <cell r="A2078">
            <v>101820</v>
          </cell>
        </row>
        <row r="2079">
          <cell r="A2079">
            <v>101821</v>
          </cell>
        </row>
        <row r="2080">
          <cell r="A2080">
            <v>101822</v>
          </cell>
        </row>
        <row r="2081">
          <cell r="A2081">
            <v>101823</v>
          </cell>
        </row>
        <row r="2082">
          <cell r="A2082">
            <v>101824</v>
          </cell>
        </row>
        <row r="2083">
          <cell r="A2083">
            <v>101825</v>
          </cell>
        </row>
        <row r="2084">
          <cell r="A2084">
            <v>101826</v>
          </cell>
        </row>
        <row r="2085">
          <cell r="A2085">
            <v>101827</v>
          </cell>
        </row>
        <row r="2086">
          <cell r="A2086">
            <v>101828</v>
          </cell>
        </row>
        <row r="2087">
          <cell r="A2087">
            <v>101829</v>
          </cell>
        </row>
        <row r="2088">
          <cell r="A2088">
            <v>101830</v>
          </cell>
        </row>
        <row r="2089">
          <cell r="A2089">
            <v>300304</v>
          </cell>
        </row>
        <row r="2090">
          <cell r="A2090">
            <v>500383</v>
          </cell>
        </row>
        <row r="2091">
          <cell r="A2091">
            <v>101831</v>
          </cell>
        </row>
        <row r="2092">
          <cell r="A2092">
            <v>101832</v>
          </cell>
        </row>
        <row r="2093">
          <cell r="A2093">
            <v>101833</v>
          </cell>
        </row>
        <row r="2094">
          <cell r="A2094">
            <v>101834</v>
          </cell>
        </row>
        <row r="2095">
          <cell r="A2095">
            <v>101835</v>
          </cell>
        </row>
        <row r="2096">
          <cell r="A2096">
            <v>101836</v>
          </cell>
        </row>
        <row r="2097">
          <cell r="A2097">
            <v>101837</v>
          </cell>
        </row>
        <row r="2098">
          <cell r="A2098">
            <v>101838</v>
          </cell>
        </row>
        <row r="2099">
          <cell r="A2099">
            <v>101839</v>
          </cell>
        </row>
        <row r="2100">
          <cell r="A2100">
            <v>101840</v>
          </cell>
        </row>
        <row r="2101">
          <cell r="A2101">
            <v>101841</v>
          </cell>
        </row>
        <row r="2102">
          <cell r="A2102">
            <v>101842</v>
          </cell>
        </row>
        <row r="2103">
          <cell r="A2103">
            <v>101843</v>
          </cell>
        </row>
        <row r="2104">
          <cell r="A2104">
            <v>101844</v>
          </cell>
        </row>
        <row r="2105">
          <cell r="A2105">
            <v>101845</v>
          </cell>
        </row>
        <row r="2106">
          <cell r="A2106">
            <v>101846</v>
          </cell>
        </row>
        <row r="2107">
          <cell r="A2107">
            <v>101847</v>
          </cell>
        </row>
        <row r="2108">
          <cell r="A2108">
            <v>101848</v>
          </cell>
        </row>
        <row r="2109">
          <cell r="A2109">
            <v>300331</v>
          </cell>
        </row>
        <row r="2110">
          <cell r="A2110">
            <v>300343</v>
          </cell>
        </row>
        <row r="2111">
          <cell r="A2111">
            <v>300352</v>
          </cell>
        </row>
        <row r="2112">
          <cell r="A2112">
            <v>300353</v>
          </cell>
        </row>
        <row r="2113">
          <cell r="A2113">
            <v>101849</v>
          </cell>
        </row>
        <row r="2114">
          <cell r="A2114">
            <v>101850</v>
          </cell>
        </row>
        <row r="2115">
          <cell r="A2115">
            <v>101851</v>
          </cell>
        </row>
        <row r="2116">
          <cell r="A2116">
            <v>101853</v>
          </cell>
        </row>
        <row r="2117">
          <cell r="A2117">
            <v>101854</v>
          </cell>
        </row>
        <row r="2118">
          <cell r="A2118">
            <v>101855</v>
          </cell>
        </row>
        <row r="2119">
          <cell r="A2119">
            <v>101856</v>
          </cell>
        </row>
        <row r="2120">
          <cell r="A2120">
            <v>101857</v>
          </cell>
        </row>
        <row r="2121">
          <cell r="A2121">
            <v>101858</v>
          </cell>
        </row>
        <row r="2122">
          <cell r="A2122">
            <v>101859</v>
          </cell>
        </row>
        <row r="2123">
          <cell r="A2123">
            <v>101860</v>
          </cell>
        </row>
        <row r="2124">
          <cell r="A2124">
            <v>101861</v>
          </cell>
        </row>
        <row r="2125">
          <cell r="A2125">
            <v>101862</v>
          </cell>
        </row>
        <row r="2126">
          <cell r="A2126">
            <v>300287</v>
          </cell>
        </row>
        <row r="2127">
          <cell r="A2127">
            <v>300290</v>
          </cell>
        </row>
        <row r="2128">
          <cell r="A2128">
            <v>300332</v>
          </cell>
        </row>
        <row r="2129">
          <cell r="A2129">
            <v>300342</v>
          </cell>
        </row>
        <row r="2130">
          <cell r="A2130">
            <v>500380</v>
          </cell>
        </row>
        <row r="2131">
          <cell r="A2131">
            <v>101863</v>
          </cell>
        </row>
        <row r="2132">
          <cell r="A2132">
            <v>101864</v>
          </cell>
        </row>
        <row r="2133">
          <cell r="A2133">
            <v>101865</v>
          </cell>
        </row>
        <row r="2134">
          <cell r="A2134">
            <v>101866</v>
          </cell>
        </row>
        <row r="2135">
          <cell r="A2135">
            <v>101867</v>
          </cell>
        </row>
        <row r="2136">
          <cell r="A2136">
            <v>101868</v>
          </cell>
        </row>
        <row r="2137">
          <cell r="A2137">
            <v>101869</v>
          </cell>
        </row>
        <row r="2138">
          <cell r="A2138">
            <v>101870</v>
          </cell>
        </row>
        <row r="2139">
          <cell r="A2139">
            <v>101871</v>
          </cell>
        </row>
        <row r="2140">
          <cell r="A2140">
            <v>101872</v>
          </cell>
        </row>
        <row r="2141">
          <cell r="A2141">
            <v>101873</v>
          </cell>
        </row>
        <row r="2142">
          <cell r="A2142">
            <v>101874</v>
          </cell>
        </row>
        <row r="2143">
          <cell r="A2143">
            <v>101875</v>
          </cell>
        </row>
        <row r="2144">
          <cell r="A2144">
            <v>300306</v>
          </cell>
        </row>
        <row r="2145">
          <cell r="A2145">
            <v>300311</v>
          </cell>
        </row>
        <row r="2146">
          <cell r="A2146">
            <v>300329</v>
          </cell>
        </row>
        <row r="2147">
          <cell r="A2147">
            <v>300330</v>
          </cell>
        </row>
        <row r="2148">
          <cell r="A2148">
            <v>101876</v>
          </cell>
        </row>
        <row r="2149">
          <cell r="A2149">
            <v>101877</v>
          </cell>
        </row>
        <row r="2150">
          <cell r="A2150">
            <v>101878</v>
          </cell>
        </row>
        <row r="2151">
          <cell r="A2151">
            <v>101879</v>
          </cell>
        </row>
        <row r="2152">
          <cell r="A2152">
            <v>101880</v>
          </cell>
        </row>
        <row r="2153">
          <cell r="A2153">
            <v>101881</v>
          </cell>
        </row>
        <row r="2154">
          <cell r="A2154">
            <v>101882</v>
          </cell>
        </row>
        <row r="2155">
          <cell r="A2155">
            <v>101883</v>
          </cell>
        </row>
        <row r="2156">
          <cell r="A2156">
            <v>101884</v>
          </cell>
        </row>
        <row r="2157">
          <cell r="A2157">
            <v>101885</v>
          </cell>
        </row>
        <row r="2158">
          <cell r="A2158">
            <v>101886</v>
          </cell>
        </row>
        <row r="2159">
          <cell r="A2159">
            <v>152002</v>
          </cell>
        </row>
        <row r="2160">
          <cell r="A2160">
            <v>300314</v>
          </cell>
        </row>
        <row r="2161">
          <cell r="A2161">
            <v>300340</v>
          </cell>
        </row>
        <row r="2162">
          <cell r="A2162">
            <v>300341</v>
          </cell>
        </row>
        <row r="2163">
          <cell r="A2163">
            <v>101887</v>
          </cell>
        </row>
        <row r="2164">
          <cell r="A2164">
            <v>101888</v>
          </cell>
        </row>
        <row r="2165">
          <cell r="A2165">
            <v>101889</v>
          </cell>
        </row>
        <row r="2166">
          <cell r="A2166">
            <v>101890</v>
          </cell>
        </row>
        <row r="2167">
          <cell r="A2167">
            <v>101891</v>
          </cell>
        </row>
        <row r="2168">
          <cell r="A2168">
            <v>101892</v>
          </cell>
        </row>
        <row r="2169">
          <cell r="A2169">
            <v>101893</v>
          </cell>
        </row>
        <row r="2170">
          <cell r="A2170">
            <v>101894</v>
          </cell>
        </row>
        <row r="2171">
          <cell r="A2171">
            <v>101895</v>
          </cell>
        </row>
        <row r="2172">
          <cell r="A2172">
            <v>101896</v>
          </cell>
        </row>
        <row r="2173">
          <cell r="A2173">
            <v>101897</v>
          </cell>
        </row>
        <row r="2174">
          <cell r="A2174">
            <v>101898</v>
          </cell>
        </row>
        <row r="2175">
          <cell r="A2175">
            <v>101899</v>
          </cell>
        </row>
        <row r="2176">
          <cell r="A2176">
            <v>101900</v>
          </cell>
        </row>
        <row r="2177">
          <cell r="A2177">
            <v>101901</v>
          </cell>
        </row>
        <row r="2178">
          <cell r="A2178">
            <v>101902</v>
          </cell>
        </row>
        <row r="2179">
          <cell r="A2179">
            <v>101903</v>
          </cell>
        </row>
        <row r="2180">
          <cell r="A2180">
            <v>300351</v>
          </cell>
        </row>
        <row r="2181">
          <cell r="A2181">
            <v>101904</v>
          </cell>
        </row>
        <row r="2182">
          <cell r="A2182">
            <v>101906</v>
          </cell>
        </row>
        <row r="2183">
          <cell r="A2183">
            <v>101907</v>
          </cell>
        </row>
        <row r="2184">
          <cell r="A2184">
            <v>101908</v>
          </cell>
        </row>
        <row r="2185">
          <cell r="A2185">
            <v>101910</v>
          </cell>
        </row>
        <row r="2186">
          <cell r="A2186">
            <v>101911</v>
          </cell>
        </row>
        <row r="2187">
          <cell r="A2187">
            <v>101912</v>
          </cell>
        </row>
        <row r="2188">
          <cell r="A2188">
            <v>101913</v>
          </cell>
        </row>
        <row r="2189">
          <cell r="A2189">
            <v>101914</v>
          </cell>
        </row>
        <row r="2190">
          <cell r="A2190">
            <v>101915</v>
          </cell>
        </row>
        <row r="2191">
          <cell r="A2191">
            <v>101916</v>
          </cell>
        </row>
        <row r="2192">
          <cell r="A2192">
            <v>101917</v>
          </cell>
        </row>
        <row r="2193">
          <cell r="A2193">
            <v>102143</v>
          </cell>
        </row>
        <row r="2194">
          <cell r="A2194">
            <v>102144</v>
          </cell>
        </row>
        <row r="2195">
          <cell r="A2195">
            <v>300272</v>
          </cell>
        </row>
        <row r="2196">
          <cell r="A2196">
            <v>300274</v>
          </cell>
        </row>
        <row r="2197">
          <cell r="A2197">
            <v>300289</v>
          </cell>
        </row>
        <row r="2198">
          <cell r="A2198">
            <v>500006</v>
          </cell>
        </row>
        <row r="2199">
          <cell r="A2199">
            <v>101918</v>
          </cell>
        </row>
        <row r="2200">
          <cell r="A2200">
            <v>101919</v>
          </cell>
        </row>
        <row r="2201">
          <cell r="A2201">
            <v>101920</v>
          </cell>
        </row>
        <row r="2202">
          <cell r="A2202">
            <v>101921</v>
          </cell>
        </row>
        <row r="2203">
          <cell r="A2203">
            <v>101922</v>
          </cell>
        </row>
        <row r="2204">
          <cell r="A2204">
            <v>101923</v>
          </cell>
        </row>
        <row r="2205">
          <cell r="A2205">
            <v>101924</v>
          </cell>
        </row>
        <row r="2206">
          <cell r="A2206">
            <v>101925</v>
          </cell>
        </row>
        <row r="2207">
          <cell r="A2207">
            <v>101926</v>
          </cell>
        </row>
        <row r="2208">
          <cell r="A2208">
            <v>101927</v>
          </cell>
        </row>
        <row r="2209">
          <cell r="A2209">
            <v>101928</v>
          </cell>
        </row>
        <row r="2210">
          <cell r="A2210">
            <v>101929</v>
          </cell>
        </row>
        <row r="2211">
          <cell r="A2211">
            <v>101930</v>
          </cell>
        </row>
        <row r="2212">
          <cell r="A2212">
            <v>152001</v>
          </cell>
        </row>
        <row r="2213">
          <cell r="A2213">
            <v>300323</v>
          </cell>
        </row>
        <row r="2214">
          <cell r="A2214">
            <v>300345</v>
          </cell>
        </row>
        <row r="2215">
          <cell r="A2215">
            <v>101931</v>
          </cell>
        </row>
        <row r="2216">
          <cell r="A2216">
            <v>101932</v>
          </cell>
        </row>
        <row r="2217">
          <cell r="A2217">
            <v>101933</v>
          </cell>
        </row>
        <row r="2218">
          <cell r="A2218">
            <v>101934</v>
          </cell>
        </row>
        <row r="2219">
          <cell r="A2219">
            <v>101935</v>
          </cell>
        </row>
        <row r="2220">
          <cell r="A2220">
            <v>101936</v>
          </cell>
        </row>
        <row r="2221">
          <cell r="A2221">
            <v>101937</v>
          </cell>
        </row>
        <row r="2222">
          <cell r="A2222">
            <v>101938</v>
          </cell>
        </row>
        <row r="2223">
          <cell r="A2223">
            <v>101939</v>
          </cell>
        </row>
        <row r="2224">
          <cell r="A2224">
            <v>101940</v>
          </cell>
        </row>
        <row r="2225">
          <cell r="A2225">
            <v>101941</v>
          </cell>
        </row>
        <row r="2226">
          <cell r="A2226">
            <v>101942</v>
          </cell>
        </row>
        <row r="2227">
          <cell r="A2227">
            <v>101943</v>
          </cell>
        </row>
        <row r="2228">
          <cell r="A2228">
            <v>101944</v>
          </cell>
        </row>
        <row r="2229">
          <cell r="A2229">
            <v>101945</v>
          </cell>
        </row>
        <row r="2230">
          <cell r="A2230">
            <v>152006</v>
          </cell>
        </row>
        <row r="2231">
          <cell r="A2231">
            <v>300321</v>
          </cell>
        </row>
        <row r="2232">
          <cell r="A2232">
            <v>300348</v>
          </cell>
        </row>
        <row r="2233">
          <cell r="A2233">
            <v>101946</v>
          </cell>
        </row>
        <row r="2234">
          <cell r="A2234">
            <v>101947</v>
          </cell>
        </row>
        <row r="2235">
          <cell r="A2235">
            <v>101948</v>
          </cell>
        </row>
        <row r="2236">
          <cell r="A2236">
            <v>101949</v>
          </cell>
        </row>
        <row r="2237">
          <cell r="A2237">
            <v>101950</v>
          </cell>
        </row>
        <row r="2238">
          <cell r="A2238">
            <v>101951</v>
          </cell>
        </row>
        <row r="2239">
          <cell r="A2239">
            <v>101953</v>
          </cell>
        </row>
        <row r="2240">
          <cell r="A2240">
            <v>101954</v>
          </cell>
        </row>
        <row r="2241">
          <cell r="A2241">
            <v>101955</v>
          </cell>
        </row>
        <row r="2242">
          <cell r="A2242">
            <v>101956</v>
          </cell>
        </row>
        <row r="2243">
          <cell r="A2243">
            <v>101957</v>
          </cell>
        </row>
        <row r="2244">
          <cell r="A2244">
            <v>101958</v>
          </cell>
        </row>
        <row r="2245">
          <cell r="A2245">
            <v>101959</v>
          </cell>
        </row>
        <row r="2246">
          <cell r="A2246">
            <v>101960</v>
          </cell>
        </row>
        <row r="2247">
          <cell r="A2247">
            <v>101961</v>
          </cell>
        </row>
        <row r="2248">
          <cell r="A2248">
            <v>101962</v>
          </cell>
        </row>
        <row r="2249">
          <cell r="A2249">
            <v>101963</v>
          </cell>
        </row>
        <row r="2250">
          <cell r="A2250">
            <v>101964</v>
          </cell>
        </row>
        <row r="2251">
          <cell r="A2251">
            <v>101965</v>
          </cell>
        </row>
        <row r="2252">
          <cell r="A2252">
            <v>101966</v>
          </cell>
        </row>
        <row r="2253">
          <cell r="A2253">
            <v>101967</v>
          </cell>
        </row>
        <row r="2254">
          <cell r="A2254">
            <v>152003</v>
          </cell>
        </row>
        <row r="2255">
          <cell r="A2255">
            <v>300328</v>
          </cell>
        </row>
        <row r="2256">
          <cell r="A2256">
            <v>300349</v>
          </cell>
        </row>
        <row r="2257">
          <cell r="A2257">
            <v>300360</v>
          </cell>
        </row>
        <row r="2258">
          <cell r="A2258">
            <v>321208</v>
          </cell>
        </row>
        <row r="2259">
          <cell r="A2259">
            <v>500005</v>
          </cell>
        </row>
        <row r="2260">
          <cell r="A2260">
            <v>101968</v>
          </cell>
        </row>
        <row r="2261">
          <cell r="A2261">
            <v>101969</v>
          </cell>
        </row>
        <row r="2262">
          <cell r="A2262">
            <v>101970</v>
          </cell>
        </row>
        <row r="2263">
          <cell r="A2263">
            <v>101971</v>
          </cell>
        </row>
        <row r="2264">
          <cell r="A2264">
            <v>101972</v>
          </cell>
        </row>
        <row r="2265">
          <cell r="A2265">
            <v>101974</v>
          </cell>
        </row>
        <row r="2266">
          <cell r="A2266">
            <v>101975</v>
          </cell>
        </row>
        <row r="2267">
          <cell r="A2267">
            <v>101976</v>
          </cell>
        </row>
        <row r="2268">
          <cell r="A2268">
            <v>101977</v>
          </cell>
        </row>
        <row r="2269">
          <cell r="A2269">
            <v>101978</v>
          </cell>
        </row>
        <row r="2270">
          <cell r="A2270">
            <v>101979</v>
          </cell>
        </row>
        <row r="2271">
          <cell r="A2271">
            <v>101980</v>
          </cell>
        </row>
        <row r="2272">
          <cell r="A2272">
            <v>101981</v>
          </cell>
        </row>
        <row r="2273">
          <cell r="A2273">
            <v>152005</v>
          </cell>
        </row>
        <row r="2274">
          <cell r="A2274">
            <v>300347</v>
          </cell>
        </row>
        <row r="2275">
          <cell r="A2275">
            <v>300354</v>
          </cell>
        </row>
        <row r="2276">
          <cell r="A2276">
            <v>300357</v>
          </cell>
        </row>
        <row r="2277">
          <cell r="A2277">
            <v>500379</v>
          </cell>
        </row>
        <row r="2278">
          <cell r="A2278">
            <v>101982</v>
          </cell>
        </row>
        <row r="2279">
          <cell r="A2279">
            <v>101983</v>
          </cell>
        </row>
        <row r="2280">
          <cell r="A2280">
            <v>101984</v>
          </cell>
        </row>
        <row r="2281">
          <cell r="A2281">
            <v>101985</v>
          </cell>
        </row>
        <row r="2282">
          <cell r="A2282">
            <v>101986</v>
          </cell>
        </row>
        <row r="2283">
          <cell r="A2283">
            <v>101987</v>
          </cell>
        </row>
        <row r="2284">
          <cell r="A2284">
            <v>101988</v>
          </cell>
        </row>
        <row r="2285">
          <cell r="A2285">
            <v>101989</v>
          </cell>
        </row>
        <row r="2286">
          <cell r="A2286">
            <v>101990</v>
          </cell>
        </row>
        <row r="2287">
          <cell r="A2287">
            <v>101991</v>
          </cell>
        </row>
        <row r="2288">
          <cell r="A2288">
            <v>101992</v>
          </cell>
        </row>
        <row r="2289">
          <cell r="A2289">
            <v>101993</v>
          </cell>
        </row>
        <row r="2290">
          <cell r="A2290">
            <v>101994</v>
          </cell>
        </row>
        <row r="2291">
          <cell r="A2291">
            <v>101995</v>
          </cell>
        </row>
        <row r="2292">
          <cell r="A2292">
            <v>101996</v>
          </cell>
        </row>
        <row r="2293">
          <cell r="A2293">
            <v>101997</v>
          </cell>
        </row>
        <row r="2294">
          <cell r="A2294">
            <v>101998</v>
          </cell>
        </row>
        <row r="2295">
          <cell r="A2295">
            <v>300296</v>
          </cell>
        </row>
        <row r="2296">
          <cell r="A2296">
            <v>300303</v>
          </cell>
        </row>
        <row r="2297">
          <cell r="A2297">
            <v>300324</v>
          </cell>
        </row>
        <row r="2298">
          <cell r="A2298">
            <v>300359</v>
          </cell>
        </row>
        <row r="2299">
          <cell r="A2299">
            <v>300361</v>
          </cell>
        </row>
        <row r="2300">
          <cell r="A2300">
            <v>101999</v>
          </cell>
        </row>
        <row r="2301">
          <cell r="A2301">
            <v>102000</v>
          </cell>
        </row>
        <row r="2302">
          <cell r="A2302">
            <v>102001</v>
          </cell>
        </row>
        <row r="2303">
          <cell r="A2303">
            <v>102002</v>
          </cell>
        </row>
        <row r="2304">
          <cell r="A2304">
            <v>102003</v>
          </cell>
        </row>
        <row r="2305">
          <cell r="A2305">
            <v>102004</v>
          </cell>
        </row>
        <row r="2306">
          <cell r="A2306">
            <v>102005</v>
          </cell>
        </row>
        <row r="2307">
          <cell r="A2307">
            <v>102006</v>
          </cell>
        </row>
        <row r="2308">
          <cell r="A2308">
            <v>102007</v>
          </cell>
        </row>
        <row r="2309">
          <cell r="A2309">
            <v>102009</v>
          </cell>
        </row>
        <row r="2310">
          <cell r="A2310">
            <v>102010</v>
          </cell>
        </row>
        <row r="2311">
          <cell r="A2311">
            <v>102011</v>
          </cell>
        </row>
        <row r="2312">
          <cell r="A2312">
            <v>102012</v>
          </cell>
        </row>
        <row r="2313">
          <cell r="A2313">
            <v>102013</v>
          </cell>
        </row>
        <row r="2314">
          <cell r="A2314">
            <v>102139</v>
          </cell>
        </row>
        <row r="2315">
          <cell r="A2315">
            <v>300318</v>
          </cell>
        </row>
        <row r="2316">
          <cell r="A2316">
            <v>300356</v>
          </cell>
        </row>
        <row r="2317">
          <cell r="A2317">
            <v>500386</v>
          </cell>
        </row>
        <row r="2318">
          <cell r="A2318">
            <v>102014</v>
          </cell>
        </row>
        <row r="2319">
          <cell r="A2319">
            <v>102015</v>
          </cell>
        </row>
        <row r="2320">
          <cell r="A2320">
            <v>102017</v>
          </cell>
        </row>
        <row r="2321">
          <cell r="A2321">
            <v>102018</v>
          </cell>
        </row>
        <row r="2322">
          <cell r="A2322">
            <v>102020</v>
          </cell>
        </row>
        <row r="2323">
          <cell r="A2323">
            <v>102021</v>
          </cell>
        </row>
        <row r="2324">
          <cell r="A2324">
            <v>102022</v>
          </cell>
        </row>
        <row r="2325">
          <cell r="A2325">
            <v>102023</v>
          </cell>
        </row>
        <row r="2326">
          <cell r="A2326">
            <v>102024</v>
          </cell>
        </row>
        <row r="2327">
          <cell r="A2327">
            <v>102025</v>
          </cell>
        </row>
        <row r="2328">
          <cell r="A2328">
            <v>102026</v>
          </cell>
        </row>
        <row r="2329">
          <cell r="A2329">
            <v>102027</v>
          </cell>
        </row>
        <row r="2330">
          <cell r="A2330">
            <v>102031</v>
          </cell>
        </row>
        <row r="2331">
          <cell r="A2331">
            <v>102032</v>
          </cell>
        </row>
        <row r="2332">
          <cell r="A2332">
            <v>102033</v>
          </cell>
        </row>
        <row r="2333">
          <cell r="A2333">
            <v>102034</v>
          </cell>
        </row>
        <row r="2334">
          <cell r="A2334">
            <v>102035</v>
          </cell>
        </row>
        <row r="2335">
          <cell r="A2335">
            <v>102036</v>
          </cell>
        </row>
        <row r="2336">
          <cell r="A2336">
            <v>102037</v>
          </cell>
        </row>
        <row r="2337">
          <cell r="A2337">
            <v>102039</v>
          </cell>
        </row>
        <row r="2338">
          <cell r="A2338">
            <v>102132</v>
          </cell>
        </row>
        <row r="2339">
          <cell r="A2339">
            <v>136930</v>
          </cell>
        </row>
        <row r="2340">
          <cell r="A2340">
            <v>300269</v>
          </cell>
        </row>
        <row r="2341">
          <cell r="A2341">
            <v>300278</v>
          </cell>
        </row>
        <row r="2342">
          <cell r="A2342">
            <v>300279</v>
          </cell>
        </row>
        <row r="2343">
          <cell r="A2343">
            <v>300292</v>
          </cell>
        </row>
        <row r="2344">
          <cell r="A2344">
            <v>300305</v>
          </cell>
        </row>
        <row r="2345">
          <cell r="A2345">
            <v>300317</v>
          </cell>
        </row>
        <row r="2346">
          <cell r="A2346">
            <v>300336</v>
          </cell>
        </row>
        <row r="2347">
          <cell r="A2347">
            <v>300337</v>
          </cell>
        </row>
        <row r="2348">
          <cell r="A2348">
            <v>500004</v>
          </cell>
        </row>
        <row r="2349">
          <cell r="A2349">
            <v>500375</v>
          </cell>
        </row>
        <row r="2350">
          <cell r="A2350">
            <v>500377</v>
          </cell>
        </row>
        <row r="2351">
          <cell r="A2351">
            <v>500378</v>
          </cell>
        </row>
        <row r="2352">
          <cell r="A2352">
            <v>500385</v>
          </cell>
        </row>
        <row r="2353">
          <cell r="A2353">
            <v>501118</v>
          </cell>
        </row>
        <row r="2354">
          <cell r="A2354">
            <v>501950</v>
          </cell>
        </row>
        <row r="2355">
          <cell r="A2355">
            <v>102040</v>
          </cell>
        </row>
        <row r="2356">
          <cell r="A2356">
            <v>102041</v>
          </cell>
        </row>
        <row r="2357">
          <cell r="A2357">
            <v>102042</v>
          </cell>
        </row>
        <row r="2358">
          <cell r="A2358">
            <v>102043</v>
          </cell>
        </row>
        <row r="2359">
          <cell r="A2359">
            <v>102044</v>
          </cell>
        </row>
        <row r="2360">
          <cell r="A2360">
            <v>102045</v>
          </cell>
        </row>
        <row r="2361">
          <cell r="A2361">
            <v>102046</v>
          </cell>
        </row>
        <row r="2362">
          <cell r="A2362">
            <v>102047</v>
          </cell>
        </row>
        <row r="2363">
          <cell r="A2363">
            <v>102048</v>
          </cell>
        </row>
        <row r="2364">
          <cell r="A2364">
            <v>102049</v>
          </cell>
        </row>
        <row r="2365">
          <cell r="A2365">
            <v>102050</v>
          </cell>
        </row>
        <row r="2366">
          <cell r="A2366">
            <v>102051</v>
          </cell>
        </row>
        <row r="2367">
          <cell r="A2367">
            <v>102052</v>
          </cell>
        </row>
        <row r="2368">
          <cell r="A2368">
            <v>102055</v>
          </cell>
        </row>
        <row r="2369">
          <cell r="A2369">
            <v>102056</v>
          </cell>
        </row>
        <row r="2370">
          <cell r="A2370">
            <v>300309</v>
          </cell>
        </row>
        <row r="2371">
          <cell r="A2371">
            <v>500384</v>
          </cell>
        </row>
        <row r="2372">
          <cell r="A2372">
            <v>500623</v>
          </cell>
        </row>
        <row r="2373">
          <cell r="A2373">
            <v>102057</v>
          </cell>
        </row>
        <row r="2374">
          <cell r="A2374">
            <v>102058</v>
          </cell>
        </row>
        <row r="2375">
          <cell r="A2375">
            <v>102059</v>
          </cell>
        </row>
        <row r="2376">
          <cell r="A2376">
            <v>102060</v>
          </cell>
        </row>
        <row r="2377">
          <cell r="A2377">
            <v>300275</v>
          </cell>
        </row>
        <row r="2378">
          <cell r="A2378">
            <v>321203</v>
          </cell>
        </row>
        <row r="2379">
          <cell r="A2379">
            <v>102061</v>
          </cell>
        </row>
        <row r="2380">
          <cell r="A2380">
            <v>102062</v>
          </cell>
        </row>
        <row r="2381">
          <cell r="A2381">
            <v>102063</v>
          </cell>
        </row>
        <row r="2382">
          <cell r="A2382">
            <v>102064</v>
          </cell>
        </row>
        <row r="2383">
          <cell r="A2383">
            <v>102065</v>
          </cell>
        </row>
        <row r="2384">
          <cell r="A2384">
            <v>102066</v>
          </cell>
        </row>
        <row r="2385">
          <cell r="A2385">
            <v>102067</v>
          </cell>
        </row>
        <row r="2386">
          <cell r="A2386">
            <v>102068</v>
          </cell>
        </row>
        <row r="2387">
          <cell r="A2387">
            <v>300363</v>
          </cell>
        </row>
        <row r="2388">
          <cell r="A2388">
            <v>102069</v>
          </cell>
        </row>
        <row r="2389">
          <cell r="A2389">
            <v>102070</v>
          </cell>
        </row>
        <row r="2390">
          <cell r="A2390">
            <v>102071</v>
          </cell>
        </row>
        <row r="2391">
          <cell r="A2391">
            <v>102072</v>
          </cell>
        </row>
        <row r="2392">
          <cell r="A2392">
            <v>102073</v>
          </cell>
        </row>
        <row r="2393">
          <cell r="A2393">
            <v>102074</v>
          </cell>
        </row>
        <row r="2394">
          <cell r="A2394">
            <v>102075</v>
          </cell>
        </row>
        <row r="2395">
          <cell r="A2395">
            <v>102076</v>
          </cell>
        </row>
        <row r="2396">
          <cell r="A2396">
            <v>102077</v>
          </cell>
        </row>
        <row r="2397">
          <cell r="A2397">
            <v>300333</v>
          </cell>
        </row>
        <row r="2398">
          <cell r="A2398">
            <v>102078</v>
          </cell>
        </row>
        <row r="2399">
          <cell r="A2399">
            <v>102079</v>
          </cell>
        </row>
        <row r="2400">
          <cell r="A2400">
            <v>102080</v>
          </cell>
        </row>
        <row r="2401">
          <cell r="A2401">
            <v>102081</v>
          </cell>
        </row>
        <row r="2402">
          <cell r="A2402">
            <v>102082</v>
          </cell>
        </row>
        <row r="2403">
          <cell r="A2403">
            <v>102083</v>
          </cell>
        </row>
        <row r="2404">
          <cell r="A2404">
            <v>102084</v>
          </cell>
        </row>
        <row r="2405">
          <cell r="A2405">
            <v>102085</v>
          </cell>
        </row>
        <row r="2406">
          <cell r="A2406">
            <v>102086</v>
          </cell>
        </row>
        <row r="2407">
          <cell r="A2407">
            <v>102087</v>
          </cell>
        </row>
        <row r="2408">
          <cell r="A2408">
            <v>102088</v>
          </cell>
        </row>
        <row r="2409">
          <cell r="A2409">
            <v>102089</v>
          </cell>
        </row>
        <row r="2410">
          <cell r="A2410">
            <v>102090</v>
          </cell>
        </row>
        <row r="2411">
          <cell r="A2411">
            <v>102091</v>
          </cell>
        </row>
        <row r="2412">
          <cell r="A2412">
            <v>102092</v>
          </cell>
        </row>
        <row r="2413">
          <cell r="A2413">
            <v>102093</v>
          </cell>
        </row>
        <row r="2414">
          <cell r="A2414">
            <v>152007</v>
          </cell>
        </row>
        <row r="2415">
          <cell r="A2415">
            <v>152009</v>
          </cell>
        </row>
        <row r="2416">
          <cell r="A2416">
            <v>300283</v>
          </cell>
        </row>
        <row r="2417">
          <cell r="A2417">
            <v>300316</v>
          </cell>
        </row>
        <row r="2418">
          <cell r="A2418">
            <v>300327</v>
          </cell>
        </row>
        <row r="2419">
          <cell r="A2419">
            <v>300365</v>
          </cell>
        </row>
        <row r="2420">
          <cell r="A2420">
            <v>102094</v>
          </cell>
        </row>
        <row r="2421">
          <cell r="A2421">
            <v>102095</v>
          </cell>
        </row>
        <row r="2422">
          <cell r="A2422">
            <v>102096</v>
          </cell>
        </row>
        <row r="2423">
          <cell r="A2423">
            <v>102097</v>
          </cell>
        </row>
        <row r="2424">
          <cell r="A2424">
            <v>102098</v>
          </cell>
        </row>
        <row r="2425">
          <cell r="A2425">
            <v>102099</v>
          </cell>
        </row>
        <row r="2426">
          <cell r="A2426">
            <v>102100</v>
          </cell>
        </row>
        <row r="2427">
          <cell r="A2427">
            <v>102101</v>
          </cell>
        </row>
        <row r="2428">
          <cell r="A2428">
            <v>102102</v>
          </cell>
        </row>
        <row r="2429">
          <cell r="A2429">
            <v>102103</v>
          </cell>
        </row>
        <row r="2430">
          <cell r="A2430">
            <v>102104</v>
          </cell>
        </row>
        <row r="2431">
          <cell r="A2431">
            <v>102105</v>
          </cell>
        </row>
        <row r="2432">
          <cell r="A2432">
            <v>102106</v>
          </cell>
        </row>
        <row r="2433">
          <cell r="A2433">
            <v>102107</v>
          </cell>
        </row>
        <row r="2434">
          <cell r="A2434">
            <v>102108</v>
          </cell>
        </row>
        <row r="2435">
          <cell r="A2435">
            <v>102109</v>
          </cell>
        </row>
        <row r="2436">
          <cell r="A2436">
            <v>102110</v>
          </cell>
        </row>
        <row r="2437">
          <cell r="A2437">
            <v>102111</v>
          </cell>
        </row>
        <row r="2438">
          <cell r="A2438">
            <v>102112</v>
          </cell>
        </row>
        <row r="2439">
          <cell r="A2439">
            <v>102113</v>
          </cell>
        </row>
        <row r="2440">
          <cell r="A2440">
            <v>102114</v>
          </cell>
        </row>
        <row r="2441">
          <cell r="A2441">
            <v>102115</v>
          </cell>
        </row>
        <row r="2442">
          <cell r="A2442">
            <v>102116</v>
          </cell>
        </row>
        <row r="2443">
          <cell r="A2443">
            <v>102117</v>
          </cell>
        </row>
        <row r="2444">
          <cell r="A2444">
            <v>102118</v>
          </cell>
        </row>
        <row r="2445">
          <cell r="A2445">
            <v>152008</v>
          </cell>
        </row>
        <row r="2446">
          <cell r="A2446">
            <v>300293</v>
          </cell>
        </row>
        <row r="2447">
          <cell r="A2447">
            <v>300313</v>
          </cell>
        </row>
        <row r="2448">
          <cell r="A2448">
            <v>300338</v>
          </cell>
        </row>
        <row r="2449">
          <cell r="A2449">
            <v>501898</v>
          </cell>
        </row>
        <row r="2450">
          <cell r="A2450">
            <v>102119</v>
          </cell>
        </row>
        <row r="2451">
          <cell r="A2451">
            <v>102120</v>
          </cell>
        </row>
        <row r="2452">
          <cell r="A2452">
            <v>102121</v>
          </cell>
        </row>
        <row r="2453">
          <cell r="A2453">
            <v>102122</v>
          </cell>
        </row>
        <row r="2454">
          <cell r="A2454">
            <v>102123</v>
          </cell>
        </row>
        <row r="2455">
          <cell r="A2455">
            <v>102124</v>
          </cell>
        </row>
        <row r="2456">
          <cell r="A2456">
            <v>102125</v>
          </cell>
        </row>
        <row r="2457">
          <cell r="A2457">
            <v>102126</v>
          </cell>
        </row>
        <row r="2458">
          <cell r="A2458">
            <v>300271</v>
          </cell>
        </row>
        <row r="2459">
          <cell r="A2459">
            <v>300284</v>
          </cell>
        </row>
        <row r="2460">
          <cell r="A2460">
            <v>300298</v>
          </cell>
        </row>
        <row r="2461">
          <cell r="A2461">
            <v>300308</v>
          </cell>
        </row>
        <row r="2462">
          <cell r="A2462">
            <v>300334</v>
          </cell>
        </row>
        <row r="2463">
          <cell r="A2463">
            <v>102128</v>
          </cell>
        </row>
        <row r="2464">
          <cell r="A2464">
            <v>102129</v>
          </cell>
        </row>
        <row r="2465">
          <cell r="A2465">
            <v>102130</v>
          </cell>
        </row>
        <row r="2466">
          <cell r="A2466">
            <v>102131</v>
          </cell>
        </row>
        <row r="2467">
          <cell r="A2467">
            <v>102134</v>
          </cell>
        </row>
        <row r="2468">
          <cell r="A2468">
            <v>102135</v>
          </cell>
        </row>
        <row r="2469">
          <cell r="A2469">
            <v>102136</v>
          </cell>
        </row>
        <row r="2470">
          <cell r="A2470">
            <v>102137</v>
          </cell>
        </row>
        <row r="2471">
          <cell r="A2471">
            <v>102138</v>
          </cell>
        </row>
        <row r="2472">
          <cell r="A2472">
            <v>102140</v>
          </cell>
        </row>
        <row r="2473">
          <cell r="A2473">
            <v>102145</v>
          </cell>
        </row>
        <row r="2474">
          <cell r="A2474">
            <v>102146</v>
          </cell>
        </row>
        <row r="2475">
          <cell r="A2475">
            <v>102148</v>
          </cell>
        </row>
        <row r="2476">
          <cell r="A2476">
            <v>300366</v>
          </cell>
        </row>
        <row r="2477">
          <cell r="A2477">
            <v>500624</v>
          </cell>
        </row>
        <row r="2478">
          <cell r="A2478">
            <v>102149</v>
          </cell>
        </row>
        <row r="2479">
          <cell r="A2479">
            <v>102150</v>
          </cell>
        </row>
        <row r="2480">
          <cell r="A2480">
            <v>102151</v>
          </cell>
        </row>
        <row r="2481">
          <cell r="A2481">
            <v>102152</v>
          </cell>
        </row>
        <row r="2482">
          <cell r="A2482">
            <v>102153</v>
          </cell>
        </row>
        <row r="2483">
          <cell r="A2483">
            <v>300368</v>
          </cell>
        </row>
        <row r="2484">
          <cell r="A2484">
            <v>102154</v>
          </cell>
        </row>
        <row r="2485">
          <cell r="A2485">
            <v>102155</v>
          </cell>
        </row>
        <row r="2486">
          <cell r="A2486">
            <v>102156</v>
          </cell>
        </row>
        <row r="2487">
          <cell r="A2487">
            <v>102158</v>
          </cell>
        </row>
        <row r="2488">
          <cell r="A2488">
            <v>102159</v>
          </cell>
        </row>
        <row r="2489">
          <cell r="A2489">
            <v>102160</v>
          </cell>
        </row>
        <row r="2490">
          <cell r="A2490">
            <v>102161</v>
          </cell>
        </row>
        <row r="2491">
          <cell r="A2491">
            <v>152501</v>
          </cell>
        </row>
        <row r="2492">
          <cell r="A2492">
            <v>500053</v>
          </cell>
        </row>
        <row r="2493">
          <cell r="A2493">
            <v>102162</v>
          </cell>
        </row>
        <row r="2494">
          <cell r="A2494">
            <v>102163</v>
          </cell>
        </row>
        <row r="2495">
          <cell r="A2495">
            <v>102165</v>
          </cell>
        </row>
        <row r="2496">
          <cell r="A2496">
            <v>102166</v>
          </cell>
        </row>
        <row r="2497">
          <cell r="A2497">
            <v>102167</v>
          </cell>
        </row>
        <row r="2498">
          <cell r="A2498">
            <v>102168</v>
          </cell>
        </row>
        <row r="2499">
          <cell r="A2499">
            <v>102169</v>
          </cell>
        </row>
        <row r="2500">
          <cell r="A2500">
            <v>102170</v>
          </cell>
        </row>
        <row r="2501">
          <cell r="A2501">
            <v>102171</v>
          </cell>
        </row>
        <row r="2502">
          <cell r="A2502">
            <v>102172</v>
          </cell>
        </row>
        <row r="2503">
          <cell r="A2503">
            <v>300367</v>
          </cell>
        </row>
        <row r="2504">
          <cell r="A2504">
            <v>300371</v>
          </cell>
        </row>
        <row r="2505">
          <cell r="A2505">
            <v>500054</v>
          </cell>
        </row>
        <row r="2506">
          <cell r="A2506">
            <v>102173</v>
          </cell>
        </row>
        <row r="2507">
          <cell r="A2507">
            <v>102174</v>
          </cell>
        </row>
        <row r="2508">
          <cell r="A2508">
            <v>102175</v>
          </cell>
        </row>
        <row r="2509">
          <cell r="A2509">
            <v>102176</v>
          </cell>
        </row>
        <row r="2510">
          <cell r="A2510">
            <v>102177</v>
          </cell>
        </row>
        <row r="2511">
          <cell r="A2511">
            <v>102179</v>
          </cell>
        </row>
        <row r="2512">
          <cell r="A2512">
            <v>102180</v>
          </cell>
        </row>
        <row r="2513">
          <cell r="A2513">
            <v>102181</v>
          </cell>
        </row>
        <row r="2514">
          <cell r="A2514">
            <v>300369</v>
          </cell>
        </row>
        <row r="2515">
          <cell r="A2515">
            <v>300370</v>
          </cell>
        </row>
        <row r="2516">
          <cell r="A2516">
            <v>500055</v>
          </cell>
        </row>
        <row r="2517">
          <cell r="A2517">
            <v>102182</v>
          </cell>
        </row>
        <row r="2518">
          <cell r="A2518">
            <v>102183</v>
          </cell>
        </row>
        <row r="2519">
          <cell r="A2519">
            <v>102185</v>
          </cell>
        </row>
        <row r="2520">
          <cell r="A2520">
            <v>102186</v>
          </cell>
        </row>
        <row r="2521">
          <cell r="A2521">
            <v>102187</v>
          </cell>
        </row>
        <row r="2522">
          <cell r="A2522">
            <v>102188</v>
          </cell>
        </row>
        <row r="2523">
          <cell r="A2523">
            <v>102189</v>
          </cell>
        </row>
        <row r="2524">
          <cell r="A2524">
            <v>102190</v>
          </cell>
        </row>
        <row r="2525">
          <cell r="A2525">
            <v>102191</v>
          </cell>
        </row>
        <row r="2526">
          <cell r="A2526">
            <v>102192</v>
          </cell>
        </row>
        <row r="2527">
          <cell r="A2527">
            <v>300372</v>
          </cell>
        </row>
        <row r="2528">
          <cell r="A2528">
            <v>500056</v>
          </cell>
        </row>
        <row r="2529">
          <cell r="A2529">
            <v>102193</v>
          </cell>
        </row>
        <row r="2530">
          <cell r="A2530">
            <v>102194</v>
          </cell>
        </row>
        <row r="2531">
          <cell r="A2531">
            <v>102195</v>
          </cell>
        </row>
        <row r="2532">
          <cell r="A2532">
            <v>102196</v>
          </cell>
        </row>
        <row r="2533">
          <cell r="A2533">
            <v>102197</v>
          </cell>
        </row>
        <row r="2534">
          <cell r="A2534">
            <v>102198</v>
          </cell>
        </row>
        <row r="2535">
          <cell r="A2535">
            <v>102199</v>
          </cell>
        </row>
        <row r="2536">
          <cell r="A2536">
            <v>102200</v>
          </cell>
        </row>
        <row r="2537">
          <cell r="A2537">
            <v>102201</v>
          </cell>
        </row>
        <row r="2538">
          <cell r="A2538">
            <v>102202</v>
          </cell>
        </row>
        <row r="2539">
          <cell r="A2539">
            <v>102203</v>
          </cell>
        </row>
        <row r="2540">
          <cell r="A2540">
            <v>102204</v>
          </cell>
        </row>
        <row r="2541">
          <cell r="A2541">
            <v>153001</v>
          </cell>
        </row>
        <row r="2542">
          <cell r="A2542">
            <v>300373</v>
          </cell>
        </row>
        <row r="2543">
          <cell r="A2543">
            <v>300374</v>
          </cell>
        </row>
        <row r="2544">
          <cell r="A2544">
            <v>300375</v>
          </cell>
        </row>
        <row r="2545">
          <cell r="A2545">
            <v>305601</v>
          </cell>
        </row>
        <row r="2546">
          <cell r="A2546">
            <v>102205</v>
          </cell>
        </row>
        <row r="2547">
          <cell r="A2547">
            <v>102206</v>
          </cell>
        </row>
        <row r="2548">
          <cell r="A2548">
            <v>102207</v>
          </cell>
        </row>
        <row r="2549">
          <cell r="A2549">
            <v>102208</v>
          </cell>
        </row>
        <row r="2550">
          <cell r="A2550">
            <v>102209</v>
          </cell>
        </row>
        <row r="2551">
          <cell r="A2551">
            <v>102210</v>
          </cell>
        </row>
        <row r="2552">
          <cell r="A2552">
            <v>102211</v>
          </cell>
        </row>
        <row r="2553">
          <cell r="A2553">
            <v>102212</v>
          </cell>
        </row>
        <row r="2554">
          <cell r="A2554">
            <v>102213</v>
          </cell>
        </row>
        <row r="2555">
          <cell r="A2555">
            <v>500742</v>
          </cell>
        </row>
        <row r="2556">
          <cell r="A2556">
            <v>100000</v>
          </cell>
        </row>
        <row r="2557">
          <cell r="A2557">
            <v>102215</v>
          </cell>
        </row>
        <row r="2558">
          <cell r="A2558">
            <v>102216</v>
          </cell>
        </row>
        <row r="2559">
          <cell r="A2559">
            <v>102217</v>
          </cell>
        </row>
        <row r="2560">
          <cell r="A2560">
            <v>102218</v>
          </cell>
        </row>
        <row r="2561">
          <cell r="A2561">
            <v>102219</v>
          </cell>
        </row>
        <row r="2562">
          <cell r="A2562">
            <v>102220</v>
          </cell>
        </row>
        <row r="2563">
          <cell r="A2563">
            <v>102221</v>
          </cell>
        </row>
        <row r="2564">
          <cell r="A2564">
            <v>102222</v>
          </cell>
        </row>
        <row r="2565">
          <cell r="A2565">
            <v>102223</v>
          </cell>
        </row>
        <row r="2566">
          <cell r="A2566">
            <v>102224</v>
          </cell>
        </row>
        <row r="2567">
          <cell r="A2567">
            <v>102225</v>
          </cell>
        </row>
        <row r="2568">
          <cell r="A2568">
            <v>153502</v>
          </cell>
        </row>
        <row r="2569">
          <cell r="A2569">
            <v>153504</v>
          </cell>
        </row>
        <row r="2570">
          <cell r="A2570">
            <v>153505</v>
          </cell>
        </row>
        <row r="2571">
          <cell r="A2571">
            <v>153506</v>
          </cell>
        </row>
        <row r="2572">
          <cell r="A2572">
            <v>300376</v>
          </cell>
        </row>
        <row r="2573">
          <cell r="A2573">
            <v>300377</v>
          </cell>
        </row>
        <row r="2574">
          <cell r="A2574">
            <v>300378</v>
          </cell>
        </row>
        <row r="2575">
          <cell r="A2575">
            <v>300379</v>
          </cell>
        </row>
        <row r="2576">
          <cell r="A2576">
            <v>300380</v>
          </cell>
        </row>
        <row r="2577">
          <cell r="A2577">
            <v>300381</v>
          </cell>
        </row>
        <row r="2578">
          <cell r="A2578">
            <v>300382</v>
          </cell>
        </row>
        <row r="2579">
          <cell r="A2579">
            <v>300383</v>
          </cell>
        </row>
        <row r="2580">
          <cell r="A2580">
            <v>300384</v>
          </cell>
        </row>
        <row r="2581">
          <cell r="A2581">
            <v>300385</v>
          </cell>
        </row>
        <row r="2582">
          <cell r="A2582">
            <v>300386</v>
          </cell>
        </row>
        <row r="2583">
          <cell r="A2583">
            <v>300387</v>
          </cell>
        </row>
        <row r="2584">
          <cell r="A2584">
            <v>300388</v>
          </cell>
        </row>
        <row r="2585">
          <cell r="A2585">
            <v>300389</v>
          </cell>
        </row>
        <row r="2586">
          <cell r="A2586">
            <v>300390</v>
          </cell>
        </row>
        <row r="2587">
          <cell r="A2587">
            <v>300391</v>
          </cell>
        </row>
        <row r="2588">
          <cell r="A2588">
            <v>500057</v>
          </cell>
        </row>
        <row r="2589">
          <cell r="A2589">
            <v>500058</v>
          </cell>
        </row>
        <row r="2590">
          <cell r="A2590">
            <v>500059</v>
          </cell>
        </row>
        <row r="2591">
          <cell r="A2591">
            <v>102227</v>
          </cell>
        </row>
        <row r="2592">
          <cell r="A2592">
            <v>102228</v>
          </cell>
        </row>
        <row r="2593">
          <cell r="A2593">
            <v>102229</v>
          </cell>
        </row>
        <row r="2594">
          <cell r="A2594">
            <v>102230</v>
          </cell>
        </row>
        <row r="2595">
          <cell r="A2595">
            <v>102231</v>
          </cell>
        </row>
        <row r="2596">
          <cell r="A2596">
            <v>102232</v>
          </cell>
        </row>
        <row r="2597">
          <cell r="A2597">
            <v>102233</v>
          </cell>
        </row>
        <row r="2598">
          <cell r="A2598">
            <v>102235</v>
          </cell>
        </row>
        <row r="2599">
          <cell r="A2599">
            <v>153501</v>
          </cell>
        </row>
        <row r="2600">
          <cell r="A2600">
            <v>153507</v>
          </cell>
        </row>
        <row r="2601">
          <cell r="A2601">
            <v>102236</v>
          </cell>
        </row>
        <row r="2602">
          <cell r="A2602">
            <v>102237</v>
          </cell>
        </row>
        <row r="2603">
          <cell r="A2603">
            <v>102238</v>
          </cell>
        </row>
        <row r="2604">
          <cell r="A2604">
            <v>102239</v>
          </cell>
        </row>
        <row r="2605">
          <cell r="A2605">
            <v>102240</v>
          </cell>
        </row>
        <row r="2606">
          <cell r="A2606">
            <v>102241</v>
          </cell>
        </row>
        <row r="2607">
          <cell r="A2607">
            <v>102243</v>
          </cell>
        </row>
        <row r="2608">
          <cell r="A2608">
            <v>102244</v>
          </cell>
        </row>
        <row r="2609">
          <cell r="A2609">
            <v>102245</v>
          </cell>
        </row>
        <row r="2610">
          <cell r="A2610">
            <v>102246</v>
          </cell>
        </row>
        <row r="2611">
          <cell r="A2611">
            <v>102247</v>
          </cell>
        </row>
        <row r="2612">
          <cell r="A2612">
            <v>102248</v>
          </cell>
        </row>
        <row r="2613">
          <cell r="A2613">
            <v>102249</v>
          </cell>
        </row>
        <row r="2614">
          <cell r="A2614">
            <v>102250</v>
          </cell>
        </row>
        <row r="2615">
          <cell r="A2615">
            <v>102251</v>
          </cell>
        </row>
        <row r="2616">
          <cell r="A2616">
            <v>153503</v>
          </cell>
        </row>
        <row r="2617">
          <cell r="A2617">
            <v>500645</v>
          </cell>
        </row>
        <row r="2618">
          <cell r="A2618">
            <v>102252</v>
          </cell>
        </row>
        <row r="2619">
          <cell r="A2619">
            <v>102253</v>
          </cell>
        </row>
        <row r="2620">
          <cell r="A2620">
            <v>102254</v>
          </cell>
        </row>
        <row r="2621">
          <cell r="A2621">
            <v>102255</v>
          </cell>
        </row>
        <row r="2622">
          <cell r="A2622">
            <v>102256</v>
          </cell>
        </row>
        <row r="2623">
          <cell r="A2623">
            <v>102257</v>
          </cell>
        </row>
        <row r="2624">
          <cell r="A2624">
            <v>102258</v>
          </cell>
        </row>
        <row r="2625">
          <cell r="A2625">
            <v>102260</v>
          </cell>
        </row>
        <row r="2626">
          <cell r="A2626">
            <v>102261</v>
          </cell>
        </row>
        <row r="2627">
          <cell r="A2627">
            <v>102262</v>
          </cell>
        </row>
        <row r="2628">
          <cell r="A2628">
            <v>102263</v>
          </cell>
        </row>
        <row r="2629">
          <cell r="A2629">
            <v>102264</v>
          </cell>
        </row>
        <row r="2630">
          <cell r="A2630">
            <v>102265</v>
          </cell>
        </row>
        <row r="2631">
          <cell r="A2631">
            <v>102266</v>
          </cell>
        </row>
        <row r="2632">
          <cell r="A2632">
            <v>102267</v>
          </cell>
        </row>
        <row r="2633">
          <cell r="A2633">
            <v>102268</v>
          </cell>
        </row>
        <row r="2634">
          <cell r="A2634">
            <v>102269</v>
          </cell>
        </row>
        <row r="2635">
          <cell r="A2635">
            <v>102270</v>
          </cell>
        </row>
        <row r="2636">
          <cell r="A2636">
            <v>102271</v>
          </cell>
        </row>
        <row r="2637">
          <cell r="A2637">
            <v>102272</v>
          </cell>
        </row>
        <row r="2638">
          <cell r="A2638">
            <v>102273</v>
          </cell>
        </row>
        <row r="2639">
          <cell r="A2639">
            <v>102274</v>
          </cell>
        </row>
        <row r="2640">
          <cell r="A2640">
            <v>102275</v>
          </cell>
        </row>
        <row r="2641">
          <cell r="A2641">
            <v>102276</v>
          </cell>
        </row>
        <row r="2642">
          <cell r="A2642">
            <v>102277</v>
          </cell>
        </row>
        <row r="2643">
          <cell r="A2643">
            <v>102278</v>
          </cell>
        </row>
        <row r="2644">
          <cell r="A2644">
            <v>102279</v>
          </cell>
        </row>
        <row r="2645">
          <cell r="A2645">
            <v>102280</v>
          </cell>
        </row>
        <row r="2646">
          <cell r="A2646">
            <v>102281</v>
          </cell>
        </row>
        <row r="2647">
          <cell r="A2647">
            <v>102282</v>
          </cell>
        </row>
        <row r="2648">
          <cell r="A2648">
            <v>102283</v>
          </cell>
        </row>
        <row r="2649">
          <cell r="A2649">
            <v>102284</v>
          </cell>
        </row>
        <row r="2650">
          <cell r="A2650">
            <v>137054</v>
          </cell>
        </row>
        <row r="2651">
          <cell r="A2651">
            <v>300393</v>
          </cell>
        </row>
        <row r="2652">
          <cell r="A2652">
            <v>300394</v>
          </cell>
        </row>
        <row r="2653">
          <cell r="A2653">
            <v>300395</v>
          </cell>
        </row>
        <row r="2654">
          <cell r="A2654">
            <v>300397</v>
          </cell>
        </row>
        <row r="2655">
          <cell r="A2655">
            <v>300399</v>
          </cell>
        </row>
        <row r="2656">
          <cell r="A2656">
            <v>300403</v>
          </cell>
        </row>
        <row r="2657">
          <cell r="A2657">
            <v>300407</v>
          </cell>
        </row>
        <row r="2658">
          <cell r="A2658">
            <v>300408</v>
          </cell>
        </row>
        <row r="2659">
          <cell r="A2659">
            <v>300409</v>
          </cell>
        </row>
        <row r="2660">
          <cell r="A2660">
            <v>102285</v>
          </cell>
        </row>
        <row r="2661">
          <cell r="A2661">
            <v>102286</v>
          </cell>
        </row>
        <row r="2662">
          <cell r="A2662">
            <v>102287</v>
          </cell>
        </row>
        <row r="2663">
          <cell r="A2663">
            <v>102289</v>
          </cell>
        </row>
        <row r="2664">
          <cell r="A2664">
            <v>102291</v>
          </cell>
        </row>
        <row r="2665">
          <cell r="A2665">
            <v>102293</v>
          </cell>
        </row>
        <row r="2666">
          <cell r="A2666">
            <v>102294</v>
          </cell>
        </row>
        <row r="2667">
          <cell r="A2667">
            <v>102295</v>
          </cell>
        </row>
        <row r="2668">
          <cell r="A2668">
            <v>102296</v>
          </cell>
        </row>
        <row r="2669">
          <cell r="A2669">
            <v>102297</v>
          </cell>
        </row>
        <row r="2670">
          <cell r="A2670">
            <v>102298</v>
          </cell>
        </row>
        <row r="2671">
          <cell r="A2671">
            <v>102299</v>
          </cell>
        </row>
        <row r="2672">
          <cell r="A2672">
            <v>102300</v>
          </cell>
        </row>
        <row r="2673">
          <cell r="A2673">
            <v>102301</v>
          </cell>
        </row>
        <row r="2674">
          <cell r="A2674">
            <v>102302</v>
          </cell>
        </row>
        <row r="2675">
          <cell r="A2675">
            <v>102303</v>
          </cell>
        </row>
        <row r="2676">
          <cell r="A2676">
            <v>102304</v>
          </cell>
        </row>
        <row r="2677">
          <cell r="A2677">
            <v>102305</v>
          </cell>
        </row>
        <row r="2678">
          <cell r="A2678">
            <v>102306</v>
          </cell>
        </row>
        <row r="2679">
          <cell r="A2679">
            <v>102308</v>
          </cell>
        </row>
        <row r="2680">
          <cell r="A2680">
            <v>102309</v>
          </cell>
        </row>
        <row r="2681">
          <cell r="A2681">
            <v>102310</v>
          </cell>
        </row>
        <row r="2682">
          <cell r="A2682">
            <v>300392</v>
          </cell>
        </row>
        <row r="2683">
          <cell r="A2683">
            <v>300396</v>
          </cell>
        </row>
        <row r="2684">
          <cell r="A2684">
            <v>300398</v>
          </cell>
        </row>
        <row r="2685">
          <cell r="A2685">
            <v>300401</v>
          </cell>
        </row>
        <row r="2686">
          <cell r="A2686">
            <v>300402</v>
          </cell>
        </row>
        <row r="2687">
          <cell r="A2687">
            <v>300404</v>
          </cell>
        </row>
        <row r="2688">
          <cell r="A2688">
            <v>300405</v>
          </cell>
        </row>
        <row r="2689">
          <cell r="A2689">
            <v>300406</v>
          </cell>
        </row>
        <row r="2690">
          <cell r="A2690">
            <v>300410</v>
          </cell>
        </row>
        <row r="2691">
          <cell r="A2691">
            <v>500007</v>
          </cell>
        </row>
        <row r="2692">
          <cell r="A2692">
            <v>500060</v>
          </cell>
        </row>
        <row r="2693">
          <cell r="A2693">
            <v>500061</v>
          </cell>
        </row>
        <row r="2694">
          <cell r="A2694">
            <v>500442</v>
          </cell>
        </row>
        <row r="2695">
          <cell r="A2695">
            <v>100428</v>
          </cell>
        </row>
        <row r="2696">
          <cell r="A2696">
            <v>100429</v>
          </cell>
        </row>
        <row r="2697">
          <cell r="A2697">
            <v>100430</v>
          </cell>
        </row>
        <row r="2698">
          <cell r="A2698">
            <v>100431</v>
          </cell>
        </row>
        <row r="2699">
          <cell r="A2699">
            <v>100435</v>
          </cell>
        </row>
        <row r="2700">
          <cell r="A2700">
            <v>100437</v>
          </cell>
        </row>
        <row r="2701">
          <cell r="A2701">
            <v>100438</v>
          </cell>
        </row>
        <row r="2702">
          <cell r="A2702">
            <v>100440</v>
          </cell>
        </row>
        <row r="2703">
          <cell r="A2703">
            <v>100441</v>
          </cell>
        </row>
        <row r="2704">
          <cell r="A2704">
            <v>100447</v>
          </cell>
        </row>
        <row r="2705">
          <cell r="A2705">
            <v>100449</v>
          </cell>
        </row>
        <row r="2706">
          <cell r="A2706">
            <v>100450</v>
          </cell>
        </row>
        <row r="2707">
          <cell r="A2707">
            <v>100451</v>
          </cell>
        </row>
        <row r="2708">
          <cell r="A2708">
            <v>100452</v>
          </cell>
        </row>
        <row r="2709">
          <cell r="A2709">
            <v>300044</v>
          </cell>
        </row>
        <row r="2710">
          <cell r="A2710">
            <v>300047</v>
          </cell>
        </row>
        <row r="2711">
          <cell r="A2711">
            <v>300051</v>
          </cell>
        </row>
        <row r="2712">
          <cell r="A2712">
            <v>100425</v>
          </cell>
        </row>
        <row r="2713">
          <cell r="A2713">
            <v>100426</v>
          </cell>
        </row>
        <row r="2714">
          <cell r="A2714">
            <v>100427</v>
          </cell>
        </row>
        <row r="2715">
          <cell r="A2715">
            <v>100432</v>
          </cell>
        </row>
        <row r="2716">
          <cell r="A2716">
            <v>100433</v>
          </cell>
        </row>
        <row r="2717">
          <cell r="A2717">
            <v>100434</v>
          </cell>
        </row>
        <row r="2718">
          <cell r="A2718">
            <v>100436</v>
          </cell>
        </row>
        <row r="2719">
          <cell r="A2719">
            <v>100439</v>
          </cell>
        </row>
        <row r="2720">
          <cell r="A2720">
            <v>100442</v>
          </cell>
        </row>
        <row r="2721">
          <cell r="A2721">
            <v>100443</v>
          </cell>
        </row>
        <row r="2722">
          <cell r="A2722">
            <v>100444</v>
          </cell>
        </row>
        <row r="2723">
          <cell r="A2723">
            <v>100445</v>
          </cell>
        </row>
        <row r="2724">
          <cell r="A2724">
            <v>100446</v>
          </cell>
        </row>
        <row r="2725">
          <cell r="A2725">
            <v>100448</v>
          </cell>
        </row>
        <row r="2726">
          <cell r="A2726">
            <v>235501</v>
          </cell>
        </row>
        <row r="2727">
          <cell r="A2727">
            <v>300083</v>
          </cell>
        </row>
        <row r="2728">
          <cell r="A2728">
            <v>322601</v>
          </cell>
        </row>
        <row r="2729">
          <cell r="A2729">
            <v>101166</v>
          </cell>
        </row>
        <row r="2730">
          <cell r="A2730">
            <v>101168</v>
          </cell>
        </row>
        <row r="2731">
          <cell r="A2731">
            <v>101169</v>
          </cell>
        </row>
        <row r="2732">
          <cell r="A2732">
            <v>101178</v>
          </cell>
        </row>
        <row r="2733">
          <cell r="A2733">
            <v>101179</v>
          </cell>
        </row>
        <row r="2734">
          <cell r="A2734">
            <v>101180</v>
          </cell>
        </row>
        <row r="2735">
          <cell r="A2735">
            <v>101186</v>
          </cell>
        </row>
        <row r="2736">
          <cell r="A2736">
            <v>101190</v>
          </cell>
        </row>
        <row r="2737">
          <cell r="A2737">
            <v>101195</v>
          </cell>
        </row>
        <row r="2738">
          <cell r="A2738">
            <v>101197</v>
          </cell>
        </row>
        <row r="2739">
          <cell r="A2739">
            <v>101199</v>
          </cell>
        </row>
        <row r="2740">
          <cell r="A2740">
            <v>300155</v>
          </cell>
        </row>
        <row r="2741">
          <cell r="A2741">
            <v>300157</v>
          </cell>
        </row>
        <row r="2742">
          <cell r="A2742">
            <v>300190</v>
          </cell>
        </row>
        <row r="2743">
          <cell r="A2743">
            <v>300208</v>
          </cell>
        </row>
        <row r="2744">
          <cell r="A2744">
            <v>300240</v>
          </cell>
        </row>
        <row r="2745">
          <cell r="A2745">
            <v>300253</v>
          </cell>
        </row>
        <row r="2746">
          <cell r="A2746">
            <v>300260</v>
          </cell>
        </row>
        <row r="2747">
          <cell r="A2747">
            <v>322701</v>
          </cell>
        </row>
        <row r="2748">
          <cell r="A2748">
            <v>101167</v>
          </cell>
        </row>
        <row r="2749">
          <cell r="A2749">
            <v>101170</v>
          </cell>
        </row>
        <row r="2750">
          <cell r="A2750">
            <v>101171</v>
          </cell>
        </row>
        <row r="2751">
          <cell r="A2751">
            <v>101173</v>
          </cell>
        </row>
        <row r="2752">
          <cell r="A2752">
            <v>101174</v>
          </cell>
        </row>
        <row r="2753">
          <cell r="A2753">
            <v>101176</v>
          </cell>
        </row>
        <row r="2754">
          <cell r="A2754">
            <v>101182</v>
          </cell>
        </row>
        <row r="2755">
          <cell r="A2755">
            <v>101184</v>
          </cell>
        </row>
        <row r="2756">
          <cell r="A2756">
            <v>101191</v>
          </cell>
        </row>
        <row r="2757">
          <cell r="A2757">
            <v>101192</v>
          </cell>
        </row>
        <row r="2758">
          <cell r="A2758">
            <v>101196</v>
          </cell>
        </row>
        <row r="2759">
          <cell r="A2759">
            <v>101198</v>
          </cell>
        </row>
        <row r="2760">
          <cell r="A2760">
            <v>236001</v>
          </cell>
        </row>
        <row r="2761">
          <cell r="A2761">
            <v>101172</v>
          </cell>
        </row>
        <row r="2762">
          <cell r="A2762">
            <v>101175</v>
          </cell>
        </row>
        <row r="2763">
          <cell r="A2763">
            <v>101177</v>
          </cell>
        </row>
        <row r="2764">
          <cell r="A2764">
            <v>101181</v>
          </cell>
        </row>
        <row r="2765">
          <cell r="A2765">
            <v>101183</v>
          </cell>
        </row>
        <row r="2766">
          <cell r="A2766">
            <v>101185</v>
          </cell>
        </row>
        <row r="2767">
          <cell r="A2767">
            <v>101187</v>
          </cell>
        </row>
        <row r="2768">
          <cell r="A2768">
            <v>101189</v>
          </cell>
        </row>
        <row r="2769">
          <cell r="A2769">
            <v>101193</v>
          </cell>
        </row>
        <row r="2770">
          <cell r="A2770">
            <v>101194</v>
          </cell>
        </row>
        <row r="2771">
          <cell r="A2771">
            <v>101200</v>
          </cell>
        </row>
        <row r="2772">
          <cell r="A2772">
            <v>101201</v>
          </cell>
        </row>
        <row r="2773">
          <cell r="A2773">
            <v>107998</v>
          </cell>
        </row>
        <row r="2774">
          <cell r="A2774">
            <v>500564</v>
          </cell>
        </row>
        <row r="2775">
          <cell r="A2775">
            <v>100784</v>
          </cell>
        </row>
        <row r="2776">
          <cell r="A2776">
            <v>100790</v>
          </cell>
        </row>
        <row r="2777">
          <cell r="A2777">
            <v>100792</v>
          </cell>
        </row>
        <row r="2778">
          <cell r="A2778">
            <v>100797</v>
          </cell>
        </row>
        <row r="2779">
          <cell r="A2779">
            <v>100799</v>
          </cell>
        </row>
        <row r="2780">
          <cell r="A2780">
            <v>100800</v>
          </cell>
        </row>
        <row r="2781">
          <cell r="A2781">
            <v>300089</v>
          </cell>
        </row>
        <row r="2782">
          <cell r="A2782">
            <v>100783</v>
          </cell>
        </row>
        <row r="2783">
          <cell r="A2783">
            <v>100786</v>
          </cell>
        </row>
        <row r="2784">
          <cell r="A2784">
            <v>100789</v>
          </cell>
        </row>
        <row r="2785">
          <cell r="A2785">
            <v>100791</v>
          </cell>
        </row>
        <row r="2786">
          <cell r="A2786">
            <v>100794</v>
          </cell>
        </row>
        <row r="2787">
          <cell r="A2787">
            <v>100798</v>
          </cell>
        </row>
        <row r="2788">
          <cell r="A2788">
            <v>300052</v>
          </cell>
        </row>
        <row r="2789">
          <cell r="A2789">
            <v>100785</v>
          </cell>
        </row>
        <row r="2790">
          <cell r="A2790">
            <v>100787</v>
          </cell>
        </row>
        <row r="2791">
          <cell r="A2791">
            <v>100788</v>
          </cell>
        </row>
        <row r="2792">
          <cell r="A2792">
            <v>100793</v>
          </cell>
        </row>
        <row r="2793">
          <cell r="A2793">
            <v>100795</v>
          </cell>
        </row>
        <row r="2794">
          <cell r="A2794">
            <v>100796</v>
          </cell>
        </row>
        <row r="2795">
          <cell r="A2795">
            <v>300088</v>
          </cell>
        </row>
        <row r="2796">
          <cell r="A2796">
            <v>101021</v>
          </cell>
        </row>
        <row r="2797">
          <cell r="A2797">
            <v>101022</v>
          </cell>
        </row>
        <row r="2798">
          <cell r="A2798">
            <v>101023</v>
          </cell>
        </row>
        <row r="2799">
          <cell r="A2799">
            <v>101024</v>
          </cell>
        </row>
        <row r="2800">
          <cell r="A2800">
            <v>101025</v>
          </cell>
        </row>
        <row r="2801">
          <cell r="A2801">
            <v>101026</v>
          </cell>
        </row>
        <row r="2802">
          <cell r="A2802">
            <v>101028</v>
          </cell>
        </row>
        <row r="2803">
          <cell r="A2803">
            <v>101030</v>
          </cell>
        </row>
        <row r="2804">
          <cell r="A2804">
            <v>101031</v>
          </cell>
        </row>
        <row r="2805">
          <cell r="A2805">
            <v>101032</v>
          </cell>
        </row>
        <row r="2806">
          <cell r="A2806">
            <v>101033</v>
          </cell>
        </row>
        <row r="2807">
          <cell r="A2807">
            <v>101034</v>
          </cell>
        </row>
        <row r="2808">
          <cell r="A2808">
            <v>101035</v>
          </cell>
        </row>
        <row r="2809">
          <cell r="A2809">
            <v>300099</v>
          </cell>
        </row>
        <row r="2810">
          <cell r="A2810">
            <v>300116</v>
          </cell>
        </row>
        <row r="2811">
          <cell r="A2811">
            <v>300118</v>
          </cell>
        </row>
        <row r="2812">
          <cell r="A2812">
            <v>300126</v>
          </cell>
        </row>
        <row r="2813">
          <cell r="A2813">
            <v>321001</v>
          </cell>
        </row>
        <row r="2814">
          <cell r="A2814">
            <v>324103</v>
          </cell>
        </row>
        <row r="2815">
          <cell r="A2815">
            <v>500482</v>
          </cell>
        </row>
        <row r="2816">
          <cell r="A2816">
            <v>500530</v>
          </cell>
        </row>
        <row r="2817">
          <cell r="A2817">
            <v>500602</v>
          </cell>
        </row>
        <row r="2818">
          <cell r="A2818">
            <v>500983</v>
          </cell>
        </row>
        <row r="2819">
          <cell r="A2819">
            <v>101037</v>
          </cell>
        </row>
        <row r="2820">
          <cell r="A2820">
            <v>101038</v>
          </cell>
        </row>
        <row r="2821">
          <cell r="A2821">
            <v>101039</v>
          </cell>
        </row>
        <row r="2822">
          <cell r="A2822">
            <v>101040</v>
          </cell>
        </row>
        <row r="2823">
          <cell r="A2823">
            <v>101042</v>
          </cell>
        </row>
        <row r="2824">
          <cell r="A2824">
            <v>101043</v>
          </cell>
        </row>
        <row r="2825">
          <cell r="A2825">
            <v>101044</v>
          </cell>
        </row>
        <row r="2826">
          <cell r="A2826">
            <v>101046</v>
          </cell>
        </row>
        <row r="2827">
          <cell r="A2827">
            <v>500480</v>
          </cell>
        </row>
        <row r="2828">
          <cell r="A2828">
            <v>500481</v>
          </cell>
        </row>
        <row r="2829">
          <cell r="A2829">
            <v>100075</v>
          </cell>
        </row>
        <row r="2830">
          <cell r="A2830">
            <v>100076</v>
          </cell>
        </row>
        <row r="2831">
          <cell r="A2831">
            <v>100077</v>
          </cell>
        </row>
        <row r="2832">
          <cell r="A2832">
            <v>100078</v>
          </cell>
        </row>
        <row r="2833">
          <cell r="A2833">
            <v>100079</v>
          </cell>
        </row>
        <row r="2834">
          <cell r="A2834">
            <v>100080</v>
          </cell>
        </row>
        <row r="2835">
          <cell r="A2835">
            <v>100081</v>
          </cell>
        </row>
        <row r="2836">
          <cell r="A2836">
            <v>100082</v>
          </cell>
        </row>
        <row r="2837">
          <cell r="A2837">
            <v>100083</v>
          </cell>
        </row>
        <row r="2838">
          <cell r="A2838">
            <v>100084</v>
          </cell>
        </row>
        <row r="2839">
          <cell r="A2839">
            <v>100085</v>
          </cell>
        </row>
        <row r="2840">
          <cell r="A2840">
            <v>100086</v>
          </cell>
        </row>
        <row r="2841">
          <cell r="A2841">
            <v>100087</v>
          </cell>
        </row>
        <row r="2842">
          <cell r="A2842">
            <v>300005</v>
          </cell>
        </row>
        <row r="2843">
          <cell r="A2843">
            <v>300012</v>
          </cell>
        </row>
        <row r="2844">
          <cell r="A2844">
            <v>320803</v>
          </cell>
        </row>
        <row r="2845">
          <cell r="A2845">
            <v>320804</v>
          </cell>
        </row>
        <row r="2846">
          <cell r="A2846">
            <v>340748</v>
          </cell>
        </row>
        <row r="2847">
          <cell r="A2847">
            <v>100088</v>
          </cell>
        </row>
        <row r="2848">
          <cell r="A2848">
            <v>100089</v>
          </cell>
        </row>
        <row r="2849">
          <cell r="A2849">
            <v>100090</v>
          </cell>
        </row>
        <row r="2850">
          <cell r="A2850">
            <v>100091</v>
          </cell>
        </row>
        <row r="2851">
          <cell r="A2851">
            <v>100092</v>
          </cell>
        </row>
        <row r="2852">
          <cell r="A2852">
            <v>100093</v>
          </cell>
        </row>
        <row r="2853">
          <cell r="A2853">
            <v>100094</v>
          </cell>
        </row>
        <row r="2854">
          <cell r="A2854">
            <v>100095</v>
          </cell>
        </row>
        <row r="2855">
          <cell r="A2855">
            <v>100096</v>
          </cell>
        </row>
        <row r="2856">
          <cell r="A2856">
            <v>100097</v>
          </cell>
        </row>
        <row r="2857">
          <cell r="A2857">
            <v>100098</v>
          </cell>
        </row>
        <row r="2858">
          <cell r="A2858">
            <v>100099</v>
          </cell>
        </row>
        <row r="2859">
          <cell r="A2859">
            <v>150010</v>
          </cell>
        </row>
        <row r="2860">
          <cell r="A2860">
            <v>305491</v>
          </cell>
        </row>
        <row r="2861">
          <cell r="A2861">
            <v>340747</v>
          </cell>
        </row>
        <row r="2862">
          <cell r="A2862">
            <v>102311</v>
          </cell>
        </row>
        <row r="2863">
          <cell r="A2863">
            <v>102312</v>
          </cell>
        </row>
        <row r="2864">
          <cell r="A2864">
            <v>102313</v>
          </cell>
        </row>
        <row r="2865">
          <cell r="A2865">
            <v>102314</v>
          </cell>
        </row>
        <row r="2866">
          <cell r="A2866">
            <v>501736</v>
          </cell>
        </row>
        <row r="2867">
          <cell r="A2867">
            <v>300411</v>
          </cell>
        </row>
        <row r="2868">
          <cell r="A2868">
            <v>300413</v>
          </cell>
        </row>
        <row r="2869">
          <cell r="A2869">
            <v>102316</v>
          </cell>
        </row>
        <row r="2870">
          <cell r="A2870">
            <v>102317</v>
          </cell>
        </row>
        <row r="2871">
          <cell r="A2871">
            <v>102319</v>
          </cell>
        </row>
        <row r="2872">
          <cell r="A2872">
            <v>300414</v>
          </cell>
        </row>
        <row r="2873">
          <cell r="A2873">
            <v>500063</v>
          </cell>
        </row>
        <row r="2874">
          <cell r="A2874">
            <v>102320</v>
          </cell>
        </row>
        <row r="2875">
          <cell r="A2875">
            <v>102322</v>
          </cell>
        </row>
        <row r="2876">
          <cell r="A2876">
            <v>102323</v>
          </cell>
        </row>
        <row r="2877">
          <cell r="A2877">
            <v>102324</v>
          </cell>
        </row>
        <row r="2878">
          <cell r="A2878">
            <v>300415</v>
          </cell>
        </row>
        <row r="2879">
          <cell r="A2879">
            <v>500062</v>
          </cell>
        </row>
        <row r="2880">
          <cell r="A2880">
            <v>102325</v>
          </cell>
        </row>
        <row r="2881">
          <cell r="A2881">
            <v>154501</v>
          </cell>
        </row>
        <row r="2882">
          <cell r="A2882">
            <v>300416</v>
          </cell>
        </row>
        <row r="2883">
          <cell r="A2883">
            <v>102326</v>
          </cell>
        </row>
        <row r="2884">
          <cell r="A2884">
            <v>102327</v>
          </cell>
        </row>
        <row r="2885">
          <cell r="A2885">
            <v>102328</v>
          </cell>
        </row>
        <row r="2886">
          <cell r="A2886">
            <v>102329</v>
          </cell>
        </row>
        <row r="2887">
          <cell r="A2887">
            <v>102330</v>
          </cell>
        </row>
        <row r="2888">
          <cell r="A2888">
            <v>300417</v>
          </cell>
        </row>
        <row r="2889">
          <cell r="A2889">
            <v>102331</v>
          </cell>
        </row>
        <row r="2890">
          <cell r="A2890">
            <v>102332</v>
          </cell>
        </row>
        <row r="2891">
          <cell r="A2891">
            <v>102333</v>
          </cell>
        </row>
        <row r="2892">
          <cell r="A2892">
            <v>102334</v>
          </cell>
        </row>
        <row r="2893">
          <cell r="A2893">
            <v>102335</v>
          </cell>
        </row>
        <row r="2894">
          <cell r="A2894">
            <v>102336</v>
          </cell>
        </row>
        <row r="2895">
          <cell r="A2895">
            <v>102337</v>
          </cell>
        </row>
        <row r="2896">
          <cell r="A2896">
            <v>102338</v>
          </cell>
        </row>
        <row r="2897">
          <cell r="A2897">
            <v>102339</v>
          </cell>
        </row>
        <row r="2898">
          <cell r="A2898">
            <v>102340</v>
          </cell>
        </row>
        <row r="2899">
          <cell r="A2899">
            <v>102341</v>
          </cell>
        </row>
        <row r="2900">
          <cell r="A2900">
            <v>102342</v>
          </cell>
        </row>
        <row r="2901">
          <cell r="A2901">
            <v>102343</v>
          </cell>
        </row>
        <row r="2902">
          <cell r="A2902">
            <v>102344</v>
          </cell>
        </row>
        <row r="2903">
          <cell r="A2903">
            <v>102345</v>
          </cell>
        </row>
        <row r="2904">
          <cell r="A2904">
            <v>102346</v>
          </cell>
        </row>
        <row r="2905">
          <cell r="A2905">
            <v>102347</v>
          </cell>
        </row>
        <row r="2906">
          <cell r="A2906">
            <v>102348</v>
          </cell>
        </row>
        <row r="2907">
          <cell r="A2907">
            <v>102349</v>
          </cell>
        </row>
        <row r="2908">
          <cell r="A2908">
            <v>102350</v>
          </cell>
        </row>
        <row r="2909">
          <cell r="A2909">
            <v>102351</v>
          </cell>
        </row>
        <row r="2910">
          <cell r="A2910">
            <v>102352</v>
          </cell>
        </row>
        <row r="2911">
          <cell r="A2911">
            <v>102353</v>
          </cell>
        </row>
        <row r="2912">
          <cell r="A2912">
            <v>102354</v>
          </cell>
        </row>
        <row r="2913">
          <cell r="A2913">
            <v>155009</v>
          </cell>
        </row>
        <row r="2914">
          <cell r="A2914">
            <v>300418</v>
          </cell>
        </row>
        <row r="2915">
          <cell r="A2915">
            <v>300419</v>
          </cell>
        </row>
        <row r="2916">
          <cell r="A2916">
            <v>300473</v>
          </cell>
        </row>
        <row r="2917">
          <cell r="A2917">
            <v>102358</v>
          </cell>
        </row>
        <row r="2918">
          <cell r="A2918">
            <v>102359</v>
          </cell>
        </row>
        <row r="2919">
          <cell r="A2919">
            <v>102360</v>
          </cell>
        </row>
        <row r="2920">
          <cell r="A2920">
            <v>102361</v>
          </cell>
        </row>
        <row r="2921">
          <cell r="A2921">
            <v>102362</v>
          </cell>
        </row>
        <row r="2922">
          <cell r="A2922">
            <v>102363</v>
          </cell>
        </row>
        <row r="2923">
          <cell r="A2923">
            <v>102365</v>
          </cell>
        </row>
        <row r="2924">
          <cell r="A2924">
            <v>102367</v>
          </cell>
        </row>
        <row r="2925">
          <cell r="A2925">
            <v>102368</v>
          </cell>
        </row>
        <row r="2926">
          <cell r="A2926">
            <v>102369</v>
          </cell>
        </row>
        <row r="2927">
          <cell r="A2927">
            <v>102371</v>
          </cell>
        </row>
        <row r="2928">
          <cell r="A2928">
            <v>102372</v>
          </cell>
        </row>
        <row r="2929">
          <cell r="A2929">
            <v>102373</v>
          </cell>
        </row>
        <row r="2930">
          <cell r="A2930">
            <v>102374</v>
          </cell>
        </row>
        <row r="2931">
          <cell r="A2931">
            <v>102375</v>
          </cell>
        </row>
        <row r="2932">
          <cell r="A2932">
            <v>102376</v>
          </cell>
        </row>
        <row r="2933">
          <cell r="A2933">
            <v>102378</v>
          </cell>
        </row>
        <row r="2934">
          <cell r="A2934">
            <v>155044</v>
          </cell>
        </row>
        <row r="2935">
          <cell r="A2935">
            <v>300421</v>
          </cell>
        </row>
        <row r="2936">
          <cell r="A2936">
            <v>300422</v>
          </cell>
        </row>
        <row r="2937">
          <cell r="A2937">
            <v>102379</v>
          </cell>
        </row>
        <row r="2938">
          <cell r="A2938">
            <v>102381</v>
          </cell>
        </row>
        <row r="2939">
          <cell r="A2939">
            <v>102384</v>
          </cell>
        </row>
        <row r="2940">
          <cell r="A2940">
            <v>102386</v>
          </cell>
        </row>
        <row r="2941">
          <cell r="A2941">
            <v>102390</v>
          </cell>
        </row>
        <row r="2942">
          <cell r="A2942">
            <v>102395</v>
          </cell>
        </row>
        <row r="2943">
          <cell r="A2943">
            <v>102397</v>
          </cell>
        </row>
        <row r="2944">
          <cell r="A2944">
            <v>102398</v>
          </cell>
        </row>
        <row r="2945">
          <cell r="A2945">
            <v>102399</v>
          </cell>
        </row>
        <row r="2946">
          <cell r="A2946">
            <v>102400</v>
          </cell>
        </row>
        <row r="2947">
          <cell r="A2947">
            <v>155045</v>
          </cell>
        </row>
        <row r="2948">
          <cell r="A2948">
            <v>300424</v>
          </cell>
        </row>
        <row r="2949">
          <cell r="A2949">
            <v>300477</v>
          </cell>
        </row>
        <row r="2950">
          <cell r="A2950">
            <v>500008</v>
          </cell>
        </row>
        <row r="2951">
          <cell r="A2951">
            <v>102402</v>
          </cell>
        </row>
        <row r="2952">
          <cell r="A2952">
            <v>102403</v>
          </cell>
        </row>
        <row r="2953">
          <cell r="A2953">
            <v>102404</v>
          </cell>
        </row>
        <row r="2954">
          <cell r="A2954">
            <v>102405</v>
          </cell>
        </row>
        <row r="2955">
          <cell r="A2955">
            <v>102406</v>
          </cell>
        </row>
        <row r="2956">
          <cell r="A2956">
            <v>102407</v>
          </cell>
        </row>
        <row r="2957">
          <cell r="A2957">
            <v>102408</v>
          </cell>
        </row>
        <row r="2958">
          <cell r="A2958">
            <v>102409</v>
          </cell>
        </row>
        <row r="2959">
          <cell r="A2959">
            <v>102410</v>
          </cell>
        </row>
        <row r="2960">
          <cell r="A2960">
            <v>102411</v>
          </cell>
        </row>
        <row r="2961">
          <cell r="A2961">
            <v>102412</v>
          </cell>
        </row>
        <row r="2962">
          <cell r="A2962">
            <v>102413</v>
          </cell>
        </row>
        <row r="2963">
          <cell r="A2963">
            <v>102414</v>
          </cell>
        </row>
        <row r="2964">
          <cell r="A2964">
            <v>102415</v>
          </cell>
        </row>
        <row r="2965">
          <cell r="A2965">
            <v>102416</v>
          </cell>
        </row>
        <row r="2966">
          <cell r="A2966">
            <v>102417</v>
          </cell>
        </row>
        <row r="2967">
          <cell r="A2967">
            <v>102418</v>
          </cell>
        </row>
        <row r="2968">
          <cell r="A2968">
            <v>155041</v>
          </cell>
        </row>
        <row r="2969">
          <cell r="A2969">
            <v>300425</v>
          </cell>
        </row>
        <row r="2970">
          <cell r="A2970">
            <v>306008</v>
          </cell>
        </row>
        <row r="2971">
          <cell r="A2971">
            <v>306017</v>
          </cell>
        </row>
        <row r="2972">
          <cell r="A2972">
            <v>102419</v>
          </cell>
        </row>
        <row r="2973">
          <cell r="A2973">
            <v>102420</v>
          </cell>
        </row>
        <row r="2974">
          <cell r="A2974">
            <v>102421</v>
          </cell>
        </row>
        <row r="2975">
          <cell r="A2975">
            <v>102422</v>
          </cell>
        </row>
        <row r="2976">
          <cell r="A2976">
            <v>102423</v>
          </cell>
        </row>
        <row r="2977">
          <cell r="A2977">
            <v>102424</v>
          </cell>
        </row>
        <row r="2978">
          <cell r="A2978">
            <v>102425</v>
          </cell>
        </row>
        <row r="2979">
          <cell r="A2979">
            <v>102426</v>
          </cell>
        </row>
        <row r="2980">
          <cell r="A2980">
            <v>102427</v>
          </cell>
        </row>
        <row r="2981">
          <cell r="A2981">
            <v>102428</v>
          </cell>
        </row>
        <row r="2982">
          <cell r="A2982">
            <v>102429</v>
          </cell>
        </row>
        <row r="2983">
          <cell r="A2983">
            <v>102430</v>
          </cell>
        </row>
        <row r="2984">
          <cell r="A2984">
            <v>102431</v>
          </cell>
        </row>
        <row r="2985">
          <cell r="A2985">
            <v>102432</v>
          </cell>
        </row>
        <row r="2986">
          <cell r="A2986">
            <v>102433</v>
          </cell>
        </row>
        <row r="2987">
          <cell r="A2987">
            <v>102434</v>
          </cell>
        </row>
        <row r="2988">
          <cell r="A2988">
            <v>102435</v>
          </cell>
        </row>
        <row r="2989">
          <cell r="A2989">
            <v>102436</v>
          </cell>
        </row>
        <row r="2990">
          <cell r="A2990">
            <v>102437</v>
          </cell>
        </row>
        <row r="2991">
          <cell r="A2991">
            <v>102438</v>
          </cell>
        </row>
        <row r="2992">
          <cell r="A2992">
            <v>102439</v>
          </cell>
        </row>
        <row r="2993">
          <cell r="A2993">
            <v>102440</v>
          </cell>
        </row>
        <row r="2994">
          <cell r="A2994">
            <v>102441</v>
          </cell>
        </row>
        <row r="2995">
          <cell r="A2995">
            <v>155028</v>
          </cell>
        </row>
        <row r="2996">
          <cell r="A2996">
            <v>300452</v>
          </cell>
        </row>
        <row r="2997">
          <cell r="A2997">
            <v>300453</v>
          </cell>
        </row>
        <row r="2998">
          <cell r="A2998">
            <v>306009</v>
          </cell>
        </row>
        <row r="2999">
          <cell r="A2999">
            <v>306010</v>
          </cell>
        </row>
        <row r="3000">
          <cell r="A3000">
            <v>102442</v>
          </cell>
        </row>
        <row r="3001">
          <cell r="A3001">
            <v>102443</v>
          </cell>
        </row>
        <row r="3002">
          <cell r="A3002">
            <v>102446</v>
          </cell>
        </row>
        <row r="3003">
          <cell r="A3003">
            <v>102448</v>
          </cell>
        </row>
        <row r="3004">
          <cell r="A3004">
            <v>102449</v>
          </cell>
        </row>
        <row r="3005">
          <cell r="A3005">
            <v>102450</v>
          </cell>
        </row>
        <row r="3006">
          <cell r="A3006">
            <v>155037</v>
          </cell>
        </row>
        <row r="3007">
          <cell r="A3007">
            <v>300428</v>
          </cell>
        </row>
        <row r="3008">
          <cell r="A3008">
            <v>300471</v>
          </cell>
        </row>
        <row r="3009">
          <cell r="A3009">
            <v>102453</v>
          </cell>
        </row>
        <row r="3010">
          <cell r="A3010">
            <v>102454</v>
          </cell>
        </row>
        <row r="3011">
          <cell r="A3011">
            <v>102455</v>
          </cell>
        </row>
        <row r="3012">
          <cell r="A3012">
            <v>102456</v>
          </cell>
        </row>
        <row r="3013">
          <cell r="A3013">
            <v>102459</v>
          </cell>
        </row>
        <row r="3014">
          <cell r="A3014">
            <v>102460</v>
          </cell>
        </row>
        <row r="3015">
          <cell r="A3015">
            <v>102461</v>
          </cell>
        </row>
        <row r="3016">
          <cell r="A3016">
            <v>102462</v>
          </cell>
        </row>
        <row r="3017">
          <cell r="A3017">
            <v>102463</v>
          </cell>
        </row>
        <row r="3018">
          <cell r="A3018">
            <v>102464</v>
          </cell>
        </row>
        <row r="3019">
          <cell r="A3019">
            <v>102465</v>
          </cell>
        </row>
        <row r="3020">
          <cell r="A3020">
            <v>102467</v>
          </cell>
        </row>
        <row r="3021">
          <cell r="A3021">
            <v>102469</v>
          </cell>
        </row>
        <row r="3022">
          <cell r="A3022">
            <v>102470</v>
          </cell>
        </row>
        <row r="3023">
          <cell r="A3023">
            <v>102472</v>
          </cell>
        </row>
        <row r="3024">
          <cell r="A3024">
            <v>102475</v>
          </cell>
        </row>
        <row r="3025">
          <cell r="A3025">
            <v>300437</v>
          </cell>
        </row>
        <row r="3026">
          <cell r="A3026">
            <v>300470</v>
          </cell>
        </row>
        <row r="3027">
          <cell r="A3027">
            <v>102476</v>
          </cell>
        </row>
        <row r="3028">
          <cell r="A3028">
            <v>102477</v>
          </cell>
        </row>
        <row r="3029">
          <cell r="A3029">
            <v>102478</v>
          </cell>
        </row>
        <row r="3030">
          <cell r="A3030">
            <v>102479</v>
          </cell>
        </row>
        <row r="3031">
          <cell r="A3031">
            <v>102485</v>
          </cell>
        </row>
        <row r="3032">
          <cell r="A3032">
            <v>102486</v>
          </cell>
        </row>
        <row r="3033">
          <cell r="A3033">
            <v>102488</v>
          </cell>
        </row>
        <row r="3034">
          <cell r="A3034">
            <v>102489</v>
          </cell>
        </row>
        <row r="3035">
          <cell r="A3035">
            <v>102493</v>
          </cell>
        </row>
        <row r="3036">
          <cell r="A3036">
            <v>102496</v>
          </cell>
        </row>
        <row r="3037">
          <cell r="A3037">
            <v>102497</v>
          </cell>
        </row>
        <row r="3038">
          <cell r="A3038">
            <v>102501</v>
          </cell>
        </row>
        <row r="3039">
          <cell r="A3039">
            <v>102502</v>
          </cell>
        </row>
        <row r="3040">
          <cell r="A3040">
            <v>102503</v>
          </cell>
        </row>
        <row r="3041">
          <cell r="A3041">
            <v>102504</v>
          </cell>
        </row>
        <row r="3042">
          <cell r="A3042">
            <v>102505</v>
          </cell>
        </row>
        <row r="3043">
          <cell r="A3043">
            <v>155010</v>
          </cell>
        </row>
        <row r="3044">
          <cell r="A3044">
            <v>155011</v>
          </cell>
        </row>
        <row r="3045">
          <cell r="A3045">
            <v>300429</v>
          </cell>
        </row>
        <row r="3046">
          <cell r="A3046">
            <v>306002</v>
          </cell>
        </row>
        <row r="3047">
          <cell r="A3047">
            <v>306020</v>
          </cell>
        </row>
        <row r="3048">
          <cell r="A3048">
            <v>500010</v>
          </cell>
        </row>
        <row r="3049">
          <cell r="A3049">
            <v>102507</v>
          </cell>
        </row>
        <row r="3050">
          <cell r="A3050">
            <v>102509</v>
          </cell>
        </row>
        <row r="3051">
          <cell r="A3051">
            <v>102511</v>
          </cell>
        </row>
        <row r="3052">
          <cell r="A3052">
            <v>102512</v>
          </cell>
        </row>
        <row r="3053">
          <cell r="A3053">
            <v>102513</v>
          </cell>
        </row>
        <row r="3054">
          <cell r="A3054">
            <v>102515</v>
          </cell>
        </row>
        <row r="3055">
          <cell r="A3055">
            <v>102516</v>
          </cell>
        </row>
        <row r="3056">
          <cell r="A3056">
            <v>102517</v>
          </cell>
        </row>
        <row r="3057">
          <cell r="A3057">
            <v>102520</v>
          </cell>
        </row>
        <row r="3058">
          <cell r="A3058">
            <v>102523</v>
          </cell>
        </row>
        <row r="3059">
          <cell r="A3059">
            <v>102525</v>
          </cell>
        </row>
        <row r="3060">
          <cell r="A3060">
            <v>102532</v>
          </cell>
        </row>
        <row r="3061">
          <cell r="A3061">
            <v>102533</v>
          </cell>
        </row>
        <row r="3062">
          <cell r="A3062">
            <v>155001</v>
          </cell>
        </row>
        <row r="3063">
          <cell r="A3063">
            <v>155034</v>
          </cell>
        </row>
        <row r="3064">
          <cell r="A3064">
            <v>300431</v>
          </cell>
        </row>
        <row r="3065">
          <cell r="A3065">
            <v>501171</v>
          </cell>
        </row>
        <row r="3066">
          <cell r="A3066">
            <v>102535</v>
          </cell>
        </row>
        <row r="3067">
          <cell r="A3067">
            <v>102536</v>
          </cell>
        </row>
        <row r="3068">
          <cell r="A3068">
            <v>102537</v>
          </cell>
        </row>
        <row r="3069">
          <cell r="A3069">
            <v>102538</v>
          </cell>
        </row>
        <row r="3070">
          <cell r="A3070">
            <v>102539</v>
          </cell>
        </row>
        <row r="3071">
          <cell r="A3071">
            <v>102540</v>
          </cell>
        </row>
        <row r="3072">
          <cell r="A3072">
            <v>102541</v>
          </cell>
        </row>
        <row r="3073">
          <cell r="A3073">
            <v>102542</v>
          </cell>
        </row>
        <row r="3074">
          <cell r="A3074">
            <v>102543</v>
          </cell>
        </row>
        <row r="3075">
          <cell r="A3075">
            <v>102544</v>
          </cell>
        </row>
        <row r="3076">
          <cell r="A3076">
            <v>102545</v>
          </cell>
        </row>
        <row r="3077">
          <cell r="A3077">
            <v>102546</v>
          </cell>
        </row>
        <row r="3078">
          <cell r="A3078">
            <v>102547</v>
          </cell>
        </row>
        <row r="3079">
          <cell r="A3079">
            <v>102548</v>
          </cell>
        </row>
        <row r="3080">
          <cell r="A3080">
            <v>102549</v>
          </cell>
        </row>
        <row r="3081">
          <cell r="A3081">
            <v>102550</v>
          </cell>
        </row>
        <row r="3082">
          <cell r="A3082">
            <v>102551</v>
          </cell>
        </row>
        <row r="3083">
          <cell r="A3083">
            <v>102552</v>
          </cell>
        </row>
        <row r="3084">
          <cell r="A3084">
            <v>155024</v>
          </cell>
        </row>
        <row r="3085">
          <cell r="A3085">
            <v>155025</v>
          </cell>
        </row>
        <row r="3086">
          <cell r="A3086">
            <v>300434</v>
          </cell>
        </row>
        <row r="3087">
          <cell r="A3087">
            <v>102555</v>
          </cell>
        </row>
        <row r="3088">
          <cell r="A3088">
            <v>102556</v>
          </cell>
        </row>
        <row r="3089">
          <cell r="A3089">
            <v>102557</v>
          </cell>
        </row>
        <row r="3090">
          <cell r="A3090">
            <v>102562</v>
          </cell>
        </row>
        <row r="3091">
          <cell r="A3091">
            <v>102565</v>
          </cell>
        </row>
        <row r="3092">
          <cell r="A3092">
            <v>102566</v>
          </cell>
        </row>
        <row r="3093">
          <cell r="A3093">
            <v>102567</v>
          </cell>
        </row>
        <row r="3094">
          <cell r="A3094">
            <v>102568</v>
          </cell>
        </row>
        <row r="3095">
          <cell r="A3095">
            <v>102569</v>
          </cell>
        </row>
        <row r="3096">
          <cell r="A3096">
            <v>102572</v>
          </cell>
        </row>
        <row r="3097">
          <cell r="A3097">
            <v>102573</v>
          </cell>
        </row>
        <row r="3098">
          <cell r="A3098">
            <v>155015</v>
          </cell>
        </row>
        <row r="3099">
          <cell r="A3099">
            <v>155016</v>
          </cell>
        </row>
        <row r="3100">
          <cell r="A3100">
            <v>155019</v>
          </cell>
        </row>
        <row r="3101">
          <cell r="A3101">
            <v>155020</v>
          </cell>
        </row>
        <row r="3102">
          <cell r="A3102">
            <v>300474</v>
          </cell>
        </row>
        <row r="3103">
          <cell r="A3103">
            <v>306005</v>
          </cell>
        </row>
        <row r="3104">
          <cell r="A3104">
            <v>102582</v>
          </cell>
        </row>
        <row r="3105">
          <cell r="A3105">
            <v>102584</v>
          </cell>
        </row>
        <row r="3106">
          <cell r="A3106">
            <v>102586</v>
          </cell>
        </row>
        <row r="3107">
          <cell r="A3107">
            <v>102587</v>
          </cell>
        </row>
        <row r="3108">
          <cell r="A3108">
            <v>102588</v>
          </cell>
        </row>
        <row r="3109">
          <cell r="A3109">
            <v>102589</v>
          </cell>
        </row>
        <row r="3110">
          <cell r="A3110">
            <v>102590</v>
          </cell>
        </row>
        <row r="3111">
          <cell r="A3111">
            <v>102591</v>
          </cell>
        </row>
        <row r="3112">
          <cell r="A3112">
            <v>102594</v>
          </cell>
        </row>
        <row r="3113">
          <cell r="A3113">
            <v>155012</v>
          </cell>
        </row>
        <row r="3114">
          <cell r="A3114">
            <v>300441</v>
          </cell>
        </row>
        <row r="3115">
          <cell r="A3115">
            <v>306015</v>
          </cell>
        </row>
        <row r="3116">
          <cell r="A3116">
            <v>306427</v>
          </cell>
        </row>
        <row r="3117">
          <cell r="A3117">
            <v>102595</v>
          </cell>
        </row>
        <row r="3118">
          <cell r="A3118">
            <v>102596</v>
          </cell>
        </row>
        <row r="3119">
          <cell r="A3119">
            <v>102597</v>
          </cell>
        </row>
        <row r="3120">
          <cell r="A3120">
            <v>102598</v>
          </cell>
        </row>
        <row r="3121">
          <cell r="A3121">
            <v>102599</v>
          </cell>
        </row>
        <row r="3122">
          <cell r="A3122">
            <v>102600</v>
          </cell>
        </row>
        <row r="3123">
          <cell r="A3123">
            <v>102601</v>
          </cell>
        </row>
        <row r="3124">
          <cell r="A3124">
            <v>102602</v>
          </cell>
        </row>
        <row r="3125">
          <cell r="A3125">
            <v>155033</v>
          </cell>
        </row>
        <row r="3126">
          <cell r="A3126">
            <v>155043</v>
          </cell>
        </row>
        <row r="3127">
          <cell r="A3127">
            <v>300444</v>
          </cell>
        </row>
        <row r="3128">
          <cell r="A3128">
            <v>300460</v>
          </cell>
        </row>
        <row r="3129">
          <cell r="A3129">
            <v>306426</v>
          </cell>
        </row>
        <row r="3130">
          <cell r="A3130">
            <v>102603</v>
          </cell>
        </row>
        <row r="3131">
          <cell r="A3131">
            <v>102604</v>
          </cell>
        </row>
        <row r="3132">
          <cell r="A3132">
            <v>102605</v>
          </cell>
        </row>
        <row r="3133">
          <cell r="A3133">
            <v>102606</v>
          </cell>
        </row>
        <row r="3134">
          <cell r="A3134">
            <v>102607</v>
          </cell>
        </row>
        <row r="3135">
          <cell r="A3135">
            <v>102608</v>
          </cell>
        </row>
        <row r="3136">
          <cell r="A3136">
            <v>102609</v>
          </cell>
        </row>
        <row r="3137">
          <cell r="A3137">
            <v>102610</v>
          </cell>
        </row>
        <row r="3138">
          <cell r="A3138">
            <v>102611</v>
          </cell>
        </row>
        <row r="3139">
          <cell r="A3139">
            <v>102612</v>
          </cell>
        </row>
        <row r="3140">
          <cell r="A3140">
            <v>102613</v>
          </cell>
        </row>
        <row r="3141">
          <cell r="A3141">
            <v>102614</v>
          </cell>
        </row>
        <row r="3142">
          <cell r="A3142">
            <v>102615</v>
          </cell>
        </row>
        <row r="3143">
          <cell r="A3143">
            <v>102616</v>
          </cell>
        </row>
        <row r="3144">
          <cell r="A3144">
            <v>102617</v>
          </cell>
        </row>
        <row r="3145">
          <cell r="A3145">
            <v>102618</v>
          </cell>
        </row>
        <row r="3146">
          <cell r="A3146">
            <v>102619</v>
          </cell>
        </row>
        <row r="3147">
          <cell r="A3147">
            <v>102620</v>
          </cell>
        </row>
        <row r="3148">
          <cell r="A3148">
            <v>102621</v>
          </cell>
        </row>
        <row r="3149">
          <cell r="A3149">
            <v>102622</v>
          </cell>
        </row>
        <row r="3150">
          <cell r="A3150">
            <v>102623</v>
          </cell>
        </row>
        <row r="3151">
          <cell r="A3151">
            <v>300449</v>
          </cell>
        </row>
        <row r="3152">
          <cell r="A3152">
            <v>300450</v>
          </cell>
        </row>
        <row r="3153">
          <cell r="A3153">
            <v>300451</v>
          </cell>
        </row>
        <row r="3154">
          <cell r="A3154">
            <v>102625</v>
          </cell>
        </row>
        <row r="3155">
          <cell r="A3155">
            <v>102626</v>
          </cell>
        </row>
        <row r="3156">
          <cell r="A3156">
            <v>102627</v>
          </cell>
        </row>
        <row r="3157">
          <cell r="A3157">
            <v>102628</v>
          </cell>
        </row>
        <row r="3158">
          <cell r="A3158">
            <v>102629</v>
          </cell>
        </row>
        <row r="3159">
          <cell r="A3159">
            <v>102630</v>
          </cell>
        </row>
        <row r="3160">
          <cell r="A3160">
            <v>102631</v>
          </cell>
        </row>
        <row r="3161">
          <cell r="A3161">
            <v>155042</v>
          </cell>
        </row>
        <row r="3162">
          <cell r="A3162">
            <v>300472</v>
          </cell>
        </row>
        <row r="3163">
          <cell r="A3163">
            <v>300476</v>
          </cell>
        </row>
        <row r="3164">
          <cell r="A3164">
            <v>102632</v>
          </cell>
        </row>
        <row r="3165">
          <cell r="A3165">
            <v>102633</v>
          </cell>
        </row>
        <row r="3166">
          <cell r="A3166">
            <v>102634</v>
          </cell>
        </row>
        <row r="3167">
          <cell r="A3167">
            <v>102635</v>
          </cell>
        </row>
        <row r="3168">
          <cell r="A3168">
            <v>102636</v>
          </cell>
        </row>
        <row r="3169">
          <cell r="A3169">
            <v>102637</v>
          </cell>
        </row>
        <row r="3170">
          <cell r="A3170">
            <v>102638</v>
          </cell>
        </row>
        <row r="3171">
          <cell r="A3171">
            <v>102639</v>
          </cell>
        </row>
        <row r="3172">
          <cell r="A3172">
            <v>102640</v>
          </cell>
        </row>
        <row r="3173">
          <cell r="A3173">
            <v>102641</v>
          </cell>
        </row>
        <row r="3174">
          <cell r="A3174">
            <v>102642</v>
          </cell>
        </row>
        <row r="3175">
          <cell r="A3175">
            <v>300458</v>
          </cell>
        </row>
        <row r="3176">
          <cell r="A3176">
            <v>300459</v>
          </cell>
        </row>
        <row r="3177">
          <cell r="A3177">
            <v>102643</v>
          </cell>
        </row>
        <row r="3178">
          <cell r="A3178">
            <v>102644</v>
          </cell>
        </row>
        <row r="3179">
          <cell r="A3179">
            <v>102649</v>
          </cell>
        </row>
        <row r="3180">
          <cell r="A3180">
            <v>102652</v>
          </cell>
        </row>
        <row r="3181">
          <cell r="A3181">
            <v>102653</v>
          </cell>
        </row>
        <row r="3182">
          <cell r="A3182">
            <v>102654</v>
          </cell>
        </row>
        <row r="3183">
          <cell r="A3183">
            <v>102655</v>
          </cell>
        </row>
        <row r="3184">
          <cell r="A3184">
            <v>102656</v>
          </cell>
        </row>
        <row r="3185">
          <cell r="A3185">
            <v>102657</v>
          </cell>
        </row>
        <row r="3186">
          <cell r="A3186">
            <v>102660</v>
          </cell>
        </row>
        <row r="3187">
          <cell r="A3187">
            <v>102661</v>
          </cell>
        </row>
        <row r="3188">
          <cell r="A3188">
            <v>102662</v>
          </cell>
        </row>
        <row r="3189">
          <cell r="A3189">
            <v>102663</v>
          </cell>
        </row>
        <row r="3190">
          <cell r="A3190">
            <v>102664</v>
          </cell>
        </row>
        <row r="3191">
          <cell r="A3191">
            <v>155008</v>
          </cell>
        </row>
        <row r="3192">
          <cell r="A3192">
            <v>306422</v>
          </cell>
        </row>
        <row r="3193">
          <cell r="A3193">
            <v>102665</v>
          </cell>
        </row>
        <row r="3194">
          <cell r="A3194">
            <v>102666</v>
          </cell>
        </row>
        <row r="3195">
          <cell r="A3195">
            <v>102668</v>
          </cell>
        </row>
        <row r="3196">
          <cell r="A3196">
            <v>102670</v>
          </cell>
        </row>
        <row r="3197">
          <cell r="A3197">
            <v>102671</v>
          </cell>
        </row>
        <row r="3198">
          <cell r="A3198">
            <v>102672</v>
          </cell>
        </row>
        <row r="3199">
          <cell r="A3199">
            <v>102673</v>
          </cell>
        </row>
        <row r="3200">
          <cell r="A3200">
            <v>102674</v>
          </cell>
        </row>
        <row r="3201">
          <cell r="A3201">
            <v>102675</v>
          </cell>
        </row>
        <row r="3202">
          <cell r="A3202">
            <v>102676</v>
          </cell>
        </row>
        <row r="3203">
          <cell r="A3203">
            <v>102677</v>
          </cell>
        </row>
        <row r="3204">
          <cell r="A3204">
            <v>102678</v>
          </cell>
        </row>
        <row r="3205">
          <cell r="A3205">
            <v>102680</v>
          </cell>
        </row>
        <row r="3206">
          <cell r="A3206">
            <v>155021</v>
          </cell>
        </row>
        <row r="3207">
          <cell r="A3207">
            <v>300455</v>
          </cell>
        </row>
        <row r="3208">
          <cell r="A3208">
            <v>102685</v>
          </cell>
        </row>
        <row r="3209">
          <cell r="A3209">
            <v>102688</v>
          </cell>
        </row>
        <row r="3210">
          <cell r="A3210">
            <v>102689</v>
          </cell>
        </row>
        <row r="3211">
          <cell r="A3211">
            <v>102691</v>
          </cell>
        </row>
        <row r="3212">
          <cell r="A3212">
            <v>102692</v>
          </cell>
        </row>
        <row r="3213">
          <cell r="A3213">
            <v>102693</v>
          </cell>
        </row>
        <row r="3214">
          <cell r="A3214">
            <v>102694</v>
          </cell>
        </row>
        <row r="3215">
          <cell r="A3215">
            <v>102695</v>
          </cell>
        </row>
        <row r="3216">
          <cell r="A3216">
            <v>102696</v>
          </cell>
        </row>
        <row r="3217">
          <cell r="A3217">
            <v>102698</v>
          </cell>
        </row>
        <row r="3218">
          <cell r="A3218">
            <v>102700</v>
          </cell>
        </row>
        <row r="3219">
          <cell r="A3219">
            <v>102701</v>
          </cell>
        </row>
        <row r="3220">
          <cell r="A3220">
            <v>102702</v>
          </cell>
        </row>
        <row r="3221">
          <cell r="A3221">
            <v>102705</v>
          </cell>
        </row>
        <row r="3222">
          <cell r="A3222">
            <v>155051</v>
          </cell>
        </row>
        <row r="3223">
          <cell r="A3223">
            <v>300482</v>
          </cell>
        </row>
        <row r="3224">
          <cell r="A3224">
            <v>300483</v>
          </cell>
        </row>
        <row r="3225">
          <cell r="A3225">
            <v>306428</v>
          </cell>
        </row>
        <row r="3226">
          <cell r="A3226">
            <v>102710</v>
          </cell>
        </row>
        <row r="3227">
          <cell r="A3227">
            <v>102711</v>
          </cell>
        </row>
        <row r="3228">
          <cell r="A3228">
            <v>102712</v>
          </cell>
        </row>
        <row r="3229">
          <cell r="A3229">
            <v>102713</v>
          </cell>
        </row>
        <row r="3230">
          <cell r="A3230">
            <v>102714</v>
          </cell>
        </row>
        <row r="3231">
          <cell r="A3231">
            <v>102715</v>
          </cell>
        </row>
        <row r="3232">
          <cell r="A3232">
            <v>102716</v>
          </cell>
        </row>
        <row r="3233">
          <cell r="A3233">
            <v>102717</v>
          </cell>
        </row>
        <row r="3234">
          <cell r="A3234">
            <v>102718</v>
          </cell>
        </row>
        <row r="3235">
          <cell r="A3235">
            <v>102719</v>
          </cell>
        </row>
        <row r="3236">
          <cell r="A3236">
            <v>102720</v>
          </cell>
        </row>
        <row r="3237">
          <cell r="A3237">
            <v>102721</v>
          </cell>
        </row>
        <row r="3238">
          <cell r="A3238">
            <v>102722</v>
          </cell>
        </row>
        <row r="3239">
          <cell r="A3239">
            <v>102723</v>
          </cell>
        </row>
        <row r="3240">
          <cell r="A3240">
            <v>300463</v>
          </cell>
        </row>
        <row r="3241">
          <cell r="A3241">
            <v>306001</v>
          </cell>
        </row>
        <row r="3242">
          <cell r="A3242">
            <v>306421</v>
          </cell>
        </row>
        <row r="3243">
          <cell r="A3243">
            <v>102725</v>
          </cell>
        </row>
        <row r="3244">
          <cell r="A3244">
            <v>102728</v>
          </cell>
        </row>
        <row r="3245">
          <cell r="A3245">
            <v>102729</v>
          </cell>
        </row>
        <row r="3246">
          <cell r="A3246">
            <v>102730</v>
          </cell>
        </row>
        <row r="3247">
          <cell r="A3247">
            <v>102731</v>
          </cell>
        </row>
        <row r="3248">
          <cell r="A3248">
            <v>102732</v>
          </cell>
        </row>
        <row r="3249">
          <cell r="A3249">
            <v>102733</v>
          </cell>
        </row>
        <row r="3250">
          <cell r="A3250">
            <v>102734</v>
          </cell>
        </row>
        <row r="3251">
          <cell r="A3251">
            <v>155014</v>
          </cell>
        </row>
        <row r="3252">
          <cell r="A3252">
            <v>300469</v>
          </cell>
        </row>
        <row r="3253">
          <cell r="A3253">
            <v>102737</v>
          </cell>
        </row>
        <row r="3254">
          <cell r="A3254">
            <v>102738</v>
          </cell>
        </row>
        <row r="3255">
          <cell r="A3255">
            <v>102739</v>
          </cell>
        </row>
        <row r="3256">
          <cell r="A3256">
            <v>102740</v>
          </cell>
        </row>
        <row r="3257">
          <cell r="A3257">
            <v>102742</v>
          </cell>
        </row>
        <row r="3258">
          <cell r="A3258">
            <v>102746</v>
          </cell>
        </row>
        <row r="3259">
          <cell r="A3259">
            <v>102747</v>
          </cell>
        </row>
        <row r="3260">
          <cell r="A3260">
            <v>102748</v>
          </cell>
        </row>
        <row r="3261">
          <cell r="A3261">
            <v>102749</v>
          </cell>
        </row>
        <row r="3262">
          <cell r="A3262">
            <v>102751</v>
          </cell>
        </row>
        <row r="3263">
          <cell r="A3263">
            <v>102754</v>
          </cell>
        </row>
        <row r="3264">
          <cell r="A3264">
            <v>300475</v>
          </cell>
        </row>
        <row r="3265">
          <cell r="A3265">
            <v>306003</v>
          </cell>
        </row>
        <row r="3266">
          <cell r="A3266">
            <v>306004</v>
          </cell>
        </row>
        <row r="3267">
          <cell r="A3267">
            <v>102755</v>
          </cell>
        </row>
        <row r="3268">
          <cell r="A3268">
            <v>102759</v>
          </cell>
        </row>
        <row r="3269">
          <cell r="A3269">
            <v>102760</v>
          </cell>
        </row>
        <row r="3270">
          <cell r="A3270">
            <v>102761</v>
          </cell>
        </row>
        <row r="3271">
          <cell r="A3271">
            <v>102762</v>
          </cell>
        </row>
        <row r="3272">
          <cell r="A3272">
            <v>102763</v>
          </cell>
        </row>
        <row r="3273">
          <cell r="A3273">
            <v>102764</v>
          </cell>
        </row>
        <row r="3274">
          <cell r="A3274">
            <v>102766</v>
          </cell>
        </row>
        <row r="3275">
          <cell r="A3275">
            <v>102767</v>
          </cell>
        </row>
        <row r="3276">
          <cell r="A3276">
            <v>102768</v>
          </cell>
        </row>
        <row r="3277">
          <cell r="A3277">
            <v>102772</v>
          </cell>
        </row>
        <row r="3278">
          <cell r="A3278">
            <v>102774</v>
          </cell>
        </row>
        <row r="3279">
          <cell r="A3279">
            <v>102776</v>
          </cell>
        </row>
        <row r="3280">
          <cell r="A3280">
            <v>300443</v>
          </cell>
        </row>
        <row r="3281">
          <cell r="A3281">
            <v>300497</v>
          </cell>
        </row>
        <row r="3282">
          <cell r="A3282">
            <v>102779</v>
          </cell>
        </row>
        <row r="3283">
          <cell r="A3283">
            <v>102780</v>
          </cell>
        </row>
        <row r="3284">
          <cell r="A3284">
            <v>102781</v>
          </cell>
        </row>
        <row r="3285">
          <cell r="A3285">
            <v>102782</v>
          </cell>
        </row>
        <row r="3286">
          <cell r="A3286">
            <v>102784</v>
          </cell>
        </row>
        <row r="3287">
          <cell r="A3287">
            <v>102785</v>
          </cell>
        </row>
        <row r="3288">
          <cell r="A3288">
            <v>102786</v>
          </cell>
        </row>
        <row r="3289">
          <cell r="A3289">
            <v>102787</v>
          </cell>
        </row>
        <row r="3290">
          <cell r="A3290">
            <v>102788</v>
          </cell>
        </row>
        <row r="3291">
          <cell r="A3291">
            <v>102789</v>
          </cell>
        </row>
        <row r="3292">
          <cell r="A3292">
            <v>102790</v>
          </cell>
        </row>
        <row r="3293">
          <cell r="A3293">
            <v>102791</v>
          </cell>
        </row>
        <row r="3294">
          <cell r="A3294">
            <v>102792</v>
          </cell>
        </row>
        <row r="3295">
          <cell r="A3295">
            <v>102793</v>
          </cell>
        </row>
        <row r="3296">
          <cell r="A3296">
            <v>102794</v>
          </cell>
        </row>
        <row r="3297">
          <cell r="A3297">
            <v>102795</v>
          </cell>
        </row>
        <row r="3298">
          <cell r="A3298">
            <v>300436</v>
          </cell>
        </row>
        <row r="3299">
          <cell r="A3299">
            <v>300454</v>
          </cell>
        </row>
        <row r="3300">
          <cell r="A3300">
            <v>300479</v>
          </cell>
        </row>
        <row r="3301">
          <cell r="A3301">
            <v>102796</v>
          </cell>
        </row>
        <row r="3302">
          <cell r="A3302">
            <v>102797</v>
          </cell>
        </row>
        <row r="3303">
          <cell r="A3303">
            <v>102798</v>
          </cell>
        </row>
        <row r="3304">
          <cell r="A3304">
            <v>102799</v>
          </cell>
        </row>
        <row r="3305">
          <cell r="A3305">
            <v>102800</v>
          </cell>
        </row>
        <row r="3306">
          <cell r="A3306">
            <v>102801</v>
          </cell>
        </row>
        <row r="3307">
          <cell r="A3307">
            <v>102802</v>
          </cell>
        </row>
        <row r="3308">
          <cell r="A3308">
            <v>102803</v>
          </cell>
        </row>
        <row r="3309">
          <cell r="A3309">
            <v>102804</v>
          </cell>
        </row>
        <row r="3310">
          <cell r="A3310">
            <v>102805</v>
          </cell>
        </row>
        <row r="3311">
          <cell r="A3311">
            <v>102806</v>
          </cell>
        </row>
        <row r="3312">
          <cell r="A3312">
            <v>102807</v>
          </cell>
        </row>
        <row r="3313">
          <cell r="A3313">
            <v>102808</v>
          </cell>
        </row>
        <row r="3314">
          <cell r="A3314">
            <v>155017</v>
          </cell>
        </row>
        <row r="3315">
          <cell r="A3315">
            <v>155029</v>
          </cell>
        </row>
        <row r="3316">
          <cell r="A3316">
            <v>300456</v>
          </cell>
        </row>
        <row r="3317">
          <cell r="A3317">
            <v>300457</v>
          </cell>
        </row>
        <row r="3318">
          <cell r="A3318">
            <v>102809</v>
          </cell>
        </row>
        <row r="3319">
          <cell r="A3319">
            <v>102810</v>
          </cell>
        </row>
        <row r="3320">
          <cell r="A3320">
            <v>102811</v>
          </cell>
        </row>
        <row r="3321">
          <cell r="A3321">
            <v>102812</v>
          </cell>
        </row>
        <row r="3322">
          <cell r="A3322">
            <v>102813</v>
          </cell>
        </row>
        <row r="3323">
          <cell r="A3323">
            <v>102814</v>
          </cell>
        </row>
        <row r="3324">
          <cell r="A3324">
            <v>102815</v>
          </cell>
        </row>
        <row r="3325">
          <cell r="A3325">
            <v>102816</v>
          </cell>
        </row>
        <row r="3326">
          <cell r="A3326">
            <v>102817</v>
          </cell>
        </row>
        <row r="3327">
          <cell r="A3327">
            <v>102818</v>
          </cell>
        </row>
        <row r="3328">
          <cell r="A3328">
            <v>102819</v>
          </cell>
        </row>
        <row r="3329">
          <cell r="A3329">
            <v>300445</v>
          </cell>
        </row>
        <row r="3330">
          <cell r="A3330">
            <v>300446</v>
          </cell>
        </row>
        <row r="3331">
          <cell r="A3331">
            <v>102820</v>
          </cell>
        </row>
        <row r="3332">
          <cell r="A3332">
            <v>102821</v>
          </cell>
        </row>
        <row r="3333">
          <cell r="A3333">
            <v>102822</v>
          </cell>
        </row>
        <row r="3334">
          <cell r="A3334">
            <v>102823</v>
          </cell>
        </row>
        <row r="3335">
          <cell r="A3335">
            <v>102824</v>
          </cell>
        </row>
        <row r="3336">
          <cell r="A3336">
            <v>102825</v>
          </cell>
        </row>
        <row r="3337">
          <cell r="A3337">
            <v>102826</v>
          </cell>
        </row>
        <row r="3338">
          <cell r="A3338">
            <v>102827</v>
          </cell>
        </row>
        <row r="3339">
          <cell r="A3339">
            <v>102828</v>
          </cell>
        </row>
        <row r="3340">
          <cell r="A3340">
            <v>102829</v>
          </cell>
        </row>
        <row r="3341">
          <cell r="A3341">
            <v>102830</v>
          </cell>
        </row>
        <row r="3342">
          <cell r="A3342">
            <v>102831</v>
          </cell>
        </row>
        <row r="3343">
          <cell r="A3343">
            <v>300481</v>
          </cell>
        </row>
        <row r="3344">
          <cell r="A3344">
            <v>102833</v>
          </cell>
        </row>
        <row r="3345">
          <cell r="A3345">
            <v>102834</v>
          </cell>
        </row>
        <row r="3346">
          <cell r="A3346">
            <v>102835</v>
          </cell>
        </row>
        <row r="3347">
          <cell r="A3347">
            <v>102836</v>
          </cell>
        </row>
        <row r="3348">
          <cell r="A3348">
            <v>102837</v>
          </cell>
        </row>
        <row r="3349">
          <cell r="A3349">
            <v>102838</v>
          </cell>
        </row>
        <row r="3350">
          <cell r="A3350">
            <v>102839</v>
          </cell>
        </row>
        <row r="3351">
          <cell r="A3351">
            <v>102840</v>
          </cell>
        </row>
        <row r="3352">
          <cell r="A3352">
            <v>102841</v>
          </cell>
        </row>
        <row r="3353">
          <cell r="A3353">
            <v>102842</v>
          </cell>
        </row>
        <row r="3354">
          <cell r="A3354">
            <v>102843</v>
          </cell>
        </row>
        <row r="3355">
          <cell r="A3355">
            <v>102844</v>
          </cell>
        </row>
        <row r="3356">
          <cell r="A3356">
            <v>102846</v>
          </cell>
        </row>
        <row r="3357">
          <cell r="A3357">
            <v>102847</v>
          </cell>
        </row>
        <row r="3358">
          <cell r="A3358">
            <v>300464</v>
          </cell>
        </row>
        <row r="3359">
          <cell r="A3359">
            <v>300478</v>
          </cell>
        </row>
        <row r="3360">
          <cell r="A3360">
            <v>501586</v>
          </cell>
        </row>
        <row r="3361">
          <cell r="A3361">
            <v>501587</v>
          </cell>
        </row>
        <row r="3362">
          <cell r="A3362">
            <v>102848</v>
          </cell>
        </row>
        <row r="3363">
          <cell r="A3363">
            <v>102849</v>
          </cell>
        </row>
        <row r="3364">
          <cell r="A3364">
            <v>102850</v>
          </cell>
        </row>
        <row r="3365">
          <cell r="A3365">
            <v>102851</v>
          </cell>
        </row>
        <row r="3366">
          <cell r="A3366">
            <v>102852</v>
          </cell>
        </row>
        <row r="3367">
          <cell r="A3367">
            <v>102853</v>
          </cell>
        </row>
        <row r="3368">
          <cell r="A3368">
            <v>102854</v>
          </cell>
        </row>
        <row r="3369">
          <cell r="A3369">
            <v>102855</v>
          </cell>
        </row>
        <row r="3370">
          <cell r="A3370">
            <v>102856</v>
          </cell>
        </row>
        <row r="3371">
          <cell r="A3371">
            <v>102857</v>
          </cell>
        </row>
        <row r="3372">
          <cell r="A3372">
            <v>102858</v>
          </cell>
        </row>
        <row r="3373">
          <cell r="A3373">
            <v>102859</v>
          </cell>
        </row>
        <row r="3374">
          <cell r="A3374">
            <v>102860</v>
          </cell>
        </row>
        <row r="3375">
          <cell r="A3375">
            <v>102861</v>
          </cell>
        </row>
        <row r="3376">
          <cell r="A3376">
            <v>102862</v>
          </cell>
        </row>
        <row r="3377">
          <cell r="A3377">
            <v>102863</v>
          </cell>
        </row>
        <row r="3378">
          <cell r="A3378">
            <v>102864</v>
          </cell>
        </row>
        <row r="3379">
          <cell r="A3379">
            <v>102865</v>
          </cell>
        </row>
        <row r="3380">
          <cell r="A3380">
            <v>155046</v>
          </cell>
        </row>
        <row r="3381">
          <cell r="A3381">
            <v>300485</v>
          </cell>
        </row>
        <row r="3382">
          <cell r="A3382">
            <v>300486</v>
          </cell>
        </row>
        <row r="3383">
          <cell r="A3383">
            <v>102866</v>
          </cell>
        </row>
        <row r="3384">
          <cell r="A3384">
            <v>102867</v>
          </cell>
        </row>
        <row r="3385">
          <cell r="A3385">
            <v>102868</v>
          </cell>
        </row>
        <row r="3386">
          <cell r="A3386">
            <v>102869</v>
          </cell>
        </row>
        <row r="3387">
          <cell r="A3387">
            <v>102870</v>
          </cell>
        </row>
        <row r="3388">
          <cell r="A3388">
            <v>102871</v>
          </cell>
        </row>
        <row r="3389">
          <cell r="A3389">
            <v>102872</v>
          </cell>
        </row>
        <row r="3390">
          <cell r="A3390">
            <v>102873</v>
          </cell>
        </row>
        <row r="3391">
          <cell r="A3391">
            <v>102874</v>
          </cell>
        </row>
        <row r="3392">
          <cell r="A3392">
            <v>102876</v>
          </cell>
        </row>
        <row r="3393">
          <cell r="A3393">
            <v>300426</v>
          </cell>
        </row>
        <row r="3394">
          <cell r="A3394">
            <v>300427</v>
          </cell>
        </row>
        <row r="3395">
          <cell r="A3395">
            <v>300487</v>
          </cell>
        </row>
        <row r="3396">
          <cell r="A3396">
            <v>102875</v>
          </cell>
        </row>
        <row r="3397">
          <cell r="A3397">
            <v>102878</v>
          </cell>
        </row>
        <row r="3398">
          <cell r="A3398">
            <v>102879</v>
          </cell>
        </row>
        <row r="3399">
          <cell r="A3399">
            <v>102885</v>
          </cell>
        </row>
        <row r="3400">
          <cell r="A3400">
            <v>102886</v>
          </cell>
        </row>
        <row r="3401">
          <cell r="A3401">
            <v>102887</v>
          </cell>
        </row>
        <row r="3402">
          <cell r="A3402">
            <v>102889</v>
          </cell>
        </row>
        <row r="3403">
          <cell r="A3403">
            <v>102894</v>
          </cell>
        </row>
        <row r="3404">
          <cell r="A3404">
            <v>102895</v>
          </cell>
        </row>
        <row r="3405">
          <cell r="A3405">
            <v>155048</v>
          </cell>
        </row>
        <row r="3406">
          <cell r="A3406">
            <v>306424</v>
          </cell>
        </row>
        <row r="3407">
          <cell r="A3407">
            <v>102898</v>
          </cell>
        </row>
        <row r="3408">
          <cell r="A3408">
            <v>102899</v>
          </cell>
        </row>
        <row r="3409">
          <cell r="A3409">
            <v>102900</v>
          </cell>
        </row>
        <row r="3410">
          <cell r="A3410">
            <v>102901</v>
          </cell>
        </row>
        <row r="3411">
          <cell r="A3411">
            <v>102902</v>
          </cell>
        </row>
        <row r="3412">
          <cell r="A3412">
            <v>102903</v>
          </cell>
        </row>
        <row r="3413">
          <cell r="A3413">
            <v>102904</v>
          </cell>
        </row>
        <row r="3414">
          <cell r="A3414">
            <v>102905</v>
          </cell>
        </row>
        <row r="3415">
          <cell r="A3415">
            <v>102906</v>
          </cell>
        </row>
        <row r="3416">
          <cell r="A3416">
            <v>102907</v>
          </cell>
        </row>
        <row r="3417">
          <cell r="A3417">
            <v>102908</v>
          </cell>
        </row>
        <row r="3418">
          <cell r="A3418">
            <v>102909</v>
          </cell>
        </row>
        <row r="3419">
          <cell r="A3419">
            <v>102910</v>
          </cell>
        </row>
        <row r="3420">
          <cell r="A3420">
            <v>102911</v>
          </cell>
        </row>
        <row r="3421">
          <cell r="A3421">
            <v>102912</v>
          </cell>
        </row>
        <row r="3422">
          <cell r="A3422">
            <v>102913</v>
          </cell>
        </row>
        <row r="3423">
          <cell r="A3423">
            <v>102914</v>
          </cell>
        </row>
        <row r="3424">
          <cell r="A3424">
            <v>155018</v>
          </cell>
        </row>
        <row r="3425">
          <cell r="A3425">
            <v>155038</v>
          </cell>
        </row>
        <row r="3426">
          <cell r="A3426">
            <v>300447</v>
          </cell>
        </row>
        <row r="3427">
          <cell r="A3427">
            <v>300488</v>
          </cell>
        </row>
        <row r="3428">
          <cell r="A3428">
            <v>102915</v>
          </cell>
        </row>
        <row r="3429">
          <cell r="A3429">
            <v>102916</v>
          </cell>
        </row>
        <row r="3430">
          <cell r="A3430">
            <v>102917</v>
          </cell>
        </row>
        <row r="3431">
          <cell r="A3431">
            <v>102918</v>
          </cell>
        </row>
        <row r="3432">
          <cell r="A3432">
            <v>102919</v>
          </cell>
        </row>
        <row r="3433">
          <cell r="A3433">
            <v>102920</v>
          </cell>
        </row>
        <row r="3434">
          <cell r="A3434">
            <v>102921</v>
          </cell>
        </row>
        <row r="3435">
          <cell r="A3435">
            <v>102922</v>
          </cell>
        </row>
        <row r="3436">
          <cell r="A3436">
            <v>102923</v>
          </cell>
        </row>
        <row r="3437">
          <cell r="A3437">
            <v>155032</v>
          </cell>
        </row>
        <row r="3438">
          <cell r="A3438">
            <v>300489</v>
          </cell>
        </row>
        <row r="3439">
          <cell r="A3439">
            <v>102924</v>
          </cell>
        </row>
        <row r="3440">
          <cell r="A3440">
            <v>102925</v>
          </cell>
        </row>
        <row r="3441">
          <cell r="A3441">
            <v>102926</v>
          </cell>
        </row>
        <row r="3442">
          <cell r="A3442">
            <v>102927</v>
          </cell>
        </row>
        <row r="3443">
          <cell r="A3443">
            <v>102928</v>
          </cell>
        </row>
        <row r="3444">
          <cell r="A3444">
            <v>102929</v>
          </cell>
        </row>
        <row r="3445">
          <cell r="A3445">
            <v>102930</v>
          </cell>
        </row>
        <row r="3446">
          <cell r="A3446">
            <v>102931</v>
          </cell>
        </row>
        <row r="3447">
          <cell r="A3447">
            <v>102932</v>
          </cell>
        </row>
        <row r="3448">
          <cell r="A3448">
            <v>102933</v>
          </cell>
        </row>
        <row r="3449">
          <cell r="A3449">
            <v>102934</v>
          </cell>
        </row>
        <row r="3450">
          <cell r="A3450">
            <v>102935</v>
          </cell>
        </row>
        <row r="3451">
          <cell r="A3451">
            <v>155023</v>
          </cell>
        </row>
        <row r="3452">
          <cell r="A3452">
            <v>300490</v>
          </cell>
        </row>
        <row r="3453">
          <cell r="A3453">
            <v>306013</v>
          </cell>
        </row>
        <row r="3454">
          <cell r="A3454">
            <v>101852</v>
          </cell>
        </row>
        <row r="3455">
          <cell r="A3455">
            <v>102936</v>
          </cell>
        </row>
        <row r="3456">
          <cell r="A3456">
            <v>102937</v>
          </cell>
        </row>
        <row r="3457">
          <cell r="A3457">
            <v>102938</v>
          </cell>
        </row>
        <row r="3458">
          <cell r="A3458">
            <v>102939</v>
          </cell>
        </row>
        <row r="3459">
          <cell r="A3459">
            <v>102940</v>
          </cell>
        </row>
        <row r="3460">
          <cell r="A3460">
            <v>102941</v>
          </cell>
        </row>
        <row r="3461">
          <cell r="A3461">
            <v>102943</v>
          </cell>
        </row>
        <row r="3462">
          <cell r="A3462">
            <v>102945</v>
          </cell>
        </row>
        <row r="3463">
          <cell r="A3463">
            <v>102946</v>
          </cell>
        </row>
        <row r="3464">
          <cell r="A3464">
            <v>102947</v>
          </cell>
        </row>
        <row r="3465">
          <cell r="A3465">
            <v>102949</v>
          </cell>
        </row>
        <row r="3466">
          <cell r="A3466">
            <v>102950</v>
          </cell>
        </row>
        <row r="3467">
          <cell r="A3467">
            <v>102951</v>
          </cell>
        </row>
        <row r="3468">
          <cell r="A3468">
            <v>102952</v>
          </cell>
        </row>
        <row r="3469">
          <cell r="A3469">
            <v>102953</v>
          </cell>
        </row>
        <row r="3470">
          <cell r="A3470">
            <v>102954</v>
          </cell>
        </row>
        <row r="3471">
          <cell r="A3471">
            <v>102955</v>
          </cell>
        </row>
        <row r="3472">
          <cell r="A3472">
            <v>102956</v>
          </cell>
        </row>
        <row r="3473">
          <cell r="A3473">
            <v>155003</v>
          </cell>
        </row>
        <row r="3474">
          <cell r="A3474">
            <v>155005</v>
          </cell>
        </row>
        <row r="3475">
          <cell r="A3475">
            <v>155006</v>
          </cell>
        </row>
        <row r="3476">
          <cell r="A3476">
            <v>155007</v>
          </cell>
        </row>
        <row r="3477">
          <cell r="A3477">
            <v>155026</v>
          </cell>
        </row>
        <row r="3478">
          <cell r="A3478">
            <v>155027</v>
          </cell>
        </row>
        <row r="3479">
          <cell r="A3479">
            <v>155052</v>
          </cell>
        </row>
        <row r="3480">
          <cell r="A3480">
            <v>300491</v>
          </cell>
        </row>
        <row r="3481">
          <cell r="A3481">
            <v>306006</v>
          </cell>
        </row>
        <row r="3482">
          <cell r="A3482">
            <v>306014</v>
          </cell>
        </row>
        <row r="3483">
          <cell r="A3483">
            <v>500625</v>
          </cell>
        </row>
        <row r="3484">
          <cell r="A3484">
            <v>501172</v>
          </cell>
        </row>
        <row r="3485">
          <cell r="A3485">
            <v>501534</v>
          </cell>
        </row>
        <row r="3486">
          <cell r="A3486">
            <v>102957</v>
          </cell>
        </row>
        <row r="3487">
          <cell r="A3487">
            <v>102958</v>
          </cell>
        </row>
        <row r="3488">
          <cell r="A3488">
            <v>102959</v>
          </cell>
        </row>
        <row r="3489">
          <cell r="A3489">
            <v>102960</v>
          </cell>
        </row>
        <row r="3490">
          <cell r="A3490">
            <v>102961</v>
          </cell>
        </row>
        <row r="3491">
          <cell r="A3491">
            <v>102962</v>
          </cell>
        </row>
        <row r="3492">
          <cell r="A3492">
            <v>102963</v>
          </cell>
        </row>
        <row r="3493">
          <cell r="A3493">
            <v>102964</v>
          </cell>
        </row>
        <row r="3494">
          <cell r="A3494">
            <v>102965</v>
          </cell>
        </row>
        <row r="3495">
          <cell r="A3495">
            <v>102966</v>
          </cell>
        </row>
        <row r="3496">
          <cell r="A3496">
            <v>102967</v>
          </cell>
        </row>
        <row r="3497">
          <cell r="A3497">
            <v>102968</v>
          </cell>
        </row>
        <row r="3498">
          <cell r="A3498">
            <v>102969</v>
          </cell>
        </row>
        <row r="3499">
          <cell r="A3499">
            <v>102970</v>
          </cell>
        </row>
        <row r="3500">
          <cell r="A3500">
            <v>102971</v>
          </cell>
        </row>
        <row r="3501">
          <cell r="A3501">
            <v>102972</v>
          </cell>
        </row>
        <row r="3502">
          <cell r="A3502">
            <v>102973</v>
          </cell>
        </row>
        <row r="3503">
          <cell r="A3503">
            <v>102974</v>
          </cell>
        </row>
        <row r="3504">
          <cell r="A3504">
            <v>300492</v>
          </cell>
        </row>
        <row r="3505">
          <cell r="A3505">
            <v>300493</v>
          </cell>
        </row>
        <row r="3506">
          <cell r="A3506">
            <v>300494</v>
          </cell>
        </row>
        <row r="3507">
          <cell r="A3507">
            <v>306019</v>
          </cell>
        </row>
        <row r="3508">
          <cell r="A3508">
            <v>102975</v>
          </cell>
        </row>
        <row r="3509">
          <cell r="A3509">
            <v>102976</v>
          </cell>
        </row>
        <row r="3510">
          <cell r="A3510">
            <v>102977</v>
          </cell>
        </row>
        <row r="3511">
          <cell r="A3511">
            <v>102978</v>
          </cell>
        </row>
        <row r="3512">
          <cell r="A3512">
            <v>102979</v>
          </cell>
        </row>
        <row r="3513">
          <cell r="A3513">
            <v>102980</v>
          </cell>
        </row>
        <row r="3514">
          <cell r="A3514">
            <v>102981</v>
          </cell>
        </row>
        <row r="3515">
          <cell r="A3515">
            <v>102982</v>
          </cell>
        </row>
        <row r="3516">
          <cell r="A3516">
            <v>102983</v>
          </cell>
        </row>
        <row r="3517">
          <cell r="A3517">
            <v>102984</v>
          </cell>
        </row>
        <row r="3518">
          <cell r="A3518">
            <v>102985</v>
          </cell>
        </row>
        <row r="3519">
          <cell r="A3519">
            <v>102986</v>
          </cell>
        </row>
        <row r="3520">
          <cell r="A3520">
            <v>102987</v>
          </cell>
        </row>
        <row r="3521">
          <cell r="A3521">
            <v>300466</v>
          </cell>
        </row>
        <row r="3522">
          <cell r="A3522">
            <v>300467</v>
          </cell>
        </row>
        <row r="3523">
          <cell r="A3523">
            <v>300468</v>
          </cell>
        </row>
        <row r="3524">
          <cell r="A3524">
            <v>102480</v>
          </cell>
        </row>
        <row r="3525">
          <cell r="A3525">
            <v>102481</v>
          </cell>
        </row>
        <row r="3526">
          <cell r="A3526">
            <v>102482</v>
          </cell>
        </row>
        <row r="3527">
          <cell r="A3527">
            <v>102483</v>
          </cell>
        </row>
        <row r="3528">
          <cell r="A3528">
            <v>102484</v>
          </cell>
        </row>
        <row r="3529">
          <cell r="A3529">
            <v>102487</v>
          </cell>
        </row>
        <row r="3530">
          <cell r="A3530">
            <v>102490</v>
          </cell>
        </row>
        <row r="3531">
          <cell r="A3531">
            <v>102491</v>
          </cell>
        </row>
        <row r="3532">
          <cell r="A3532">
            <v>102492</v>
          </cell>
        </row>
        <row r="3533">
          <cell r="A3533">
            <v>102494</v>
          </cell>
        </row>
        <row r="3534">
          <cell r="A3534">
            <v>102495</v>
          </cell>
        </row>
        <row r="3535">
          <cell r="A3535">
            <v>102498</v>
          </cell>
        </row>
        <row r="3536">
          <cell r="A3536">
            <v>102500</v>
          </cell>
        </row>
        <row r="3537">
          <cell r="A3537">
            <v>102531</v>
          </cell>
        </row>
        <row r="3538">
          <cell r="A3538">
            <v>155053</v>
          </cell>
        </row>
        <row r="3539">
          <cell r="A3539">
            <v>300432</v>
          </cell>
        </row>
        <row r="3540">
          <cell r="A3540">
            <v>500919</v>
          </cell>
        </row>
        <row r="3541">
          <cell r="A3541">
            <v>102645</v>
          </cell>
        </row>
        <row r="3542">
          <cell r="A3542">
            <v>102646</v>
          </cell>
        </row>
        <row r="3543">
          <cell r="A3543">
            <v>102647</v>
          </cell>
        </row>
        <row r="3544">
          <cell r="A3544">
            <v>102648</v>
          </cell>
        </row>
        <row r="3545">
          <cell r="A3545">
            <v>102650</v>
          </cell>
        </row>
        <row r="3546">
          <cell r="A3546">
            <v>102651</v>
          </cell>
        </row>
        <row r="3547">
          <cell r="A3547">
            <v>102658</v>
          </cell>
        </row>
        <row r="3548">
          <cell r="A3548">
            <v>102659</v>
          </cell>
        </row>
        <row r="3549">
          <cell r="A3549">
            <v>102667</v>
          </cell>
        </row>
        <row r="3550">
          <cell r="A3550">
            <v>102669</v>
          </cell>
        </row>
        <row r="3551">
          <cell r="A3551">
            <v>102679</v>
          </cell>
        </row>
        <row r="3552">
          <cell r="A3552">
            <v>102681</v>
          </cell>
        </row>
        <row r="3553">
          <cell r="A3553">
            <v>102682</v>
          </cell>
        </row>
        <row r="3554">
          <cell r="A3554">
            <v>102683</v>
          </cell>
        </row>
        <row r="3555">
          <cell r="A3555">
            <v>155002</v>
          </cell>
        </row>
        <row r="3556">
          <cell r="A3556">
            <v>155013</v>
          </cell>
        </row>
        <row r="3557">
          <cell r="A3557">
            <v>155049</v>
          </cell>
        </row>
        <row r="3558">
          <cell r="A3558">
            <v>300440</v>
          </cell>
        </row>
        <row r="3559">
          <cell r="A3559">
            <v>300462</v>
          </cell>
        </row>
        <row r="3560">
          <cell r="A3560">
            <v>102877</v>
          </cell>
        </row>
        <row r="3561">
          <cell r="A3561">
            <v>102880</v>
          </cell>
        </row>
        <row r="3562">
          <cell r="A3562">
            <v>102881</v>
          </cell>
        </row>
        <row r="3563">
          <cell r="A3563">
            <v>102882</v>
          </cell>
        </row>
        <row r="3564">
          <cell r="A3564">
            <v>102883</v>
          </cell>
        </row>
        <row r="3565">
          <cell r="A3565">
            <v>102884</v>
          </cell>
        </row>
        <row r="3566">
          <cell r="A3566">
            <v>102888</v>
          </cell>
        </row>
        <row r="3567">
          <cell r="A3567">
            <v>102890</v>
          </cell>
        </row>
        <row r="3568">
          <cell r="A3568">
            <v>102891</v>
          </cell>
        </row>
        <row r="3569">
          <cell r="A3569">
            <v>102892</v>
          </cell>
        </row>
        <row r="3570">
          <cell r="A3570">
            <v>102893</v>
          </cell>
        </row>
        <row r="3571">
          <cell r="A3571">
            <v>102896</v>
          </cell>
        </row>
        <row r="3572">
          <cell r="A3572">
            <v>102897</v>
          </cell>
        </row>
        <row r="3573">
          <cell r="A3573">
            <v>155050</v>
          </cell>
        </row>
        <row r="3574">
          <cell r="A3574">
            <v>300461</v>
          </cell>
        </row>
        <row r="3575">
          <cell r="A3575">
            <v>300484</v>
          </cell>
        </row>
        <row r="3576">
          <cell r="A3576">
            <v>102355</v>
          </cell>
        </row>
        <row r="3577">
          <cell r="A3577">
            <v>102356</v>
          </cell>
        </row>
        <row r="3578">
          <cell r="A3578">
            <v>102357</v>
          </cell>
        </row>
        <row r="3579">
          <cell r="A3579">
            <v>102364</v>
          </cell>
        </row>
        <row r="3580">
          <cell r="A3580">
            <v>102366</v>
          </cell>
        </row>
        <row r="3581">
          <cell r="A3581">
            <v>102370</v>
          </cell>
        </row>
        <row r="3582">
          <cell r="A3582">
            <v>102377</v>
          </cell>
        </row>
        <row r="3583">
          <cell r="A3583">
            <v>155047</v>
          </cell>
        </row>
        <row r="3584">
          <cell r="A3584">
            <v>300420</v>
          </cell>
        </row>
        <row r="3585">
          <cell r="A3585">
            <v>102444</v>
          </cell>
        </row>
        <row r="3586">
          <cell r="A3586">
            <v>102445</v>
          </cell>
        </row>
        <row r="3587">
          <cell r="A3587">
            <v>102447</v>
          </cell>
        </row>
        <row r="3588">
          <cell r="A3588">
            <v>102451</v>
          </cell>
        </row>
        <row r="3589">
          <cell r="A3589">
            <v>102452</v>
          </cell>
        </row>
        <row r="3590">
          <cell r="A3590">
            <v>102457</v>
          </cell>
        </row>
        <row r="3591">
          <cell r="A3591">
            <v>102458</v>
          </cell>
        </row>
        <row r="3592">
          <cell r="A3592">
            <v>102466</v>
          </cell>
        </row>
        <row r="3593">
          <cell r="A3593">
            <v>102468</v>
          </cell>
        </row>
        <row r="3594">
          <cell r="A3594">
            <v>102471</v>
          </cell>
        </row>
        <row r="3595">
          <cell r="A3595">
            <v>102473</v>
          </cell>
        </row>
        <row r="3596">
          <cell r="A3596">
            <v>102474</v>
          </cell>
        </row>
        <row r="3597">
          <cell r="A3597">
            <v>102553</v>
          </cell>
        </row>
        <row r="3598">
          <cell r="A3598">
            <v>102554</v>
          </cell>
        </row>
        <row r="3599">
          <cell r="A3599">
            <v>102558</v>
          </cell>
        </row>
        <row r="3600">
          <cell r="A3600">
            <v>102559</v>
          </cell>
        </row>
        <row r="3601">
          <cell r="A3601">
            <v>102560</v>
          </cell>
        </row>
        <row r="3602">
          <cell r="A3602">
            <v>102561</v>
          </cell>
        </row>
        <row r="3603">
          <cell r="A3603">
            <v>102563</v>
          </cell>
        </row>
        <row r="3604">
          <cell r="A3604">
            <v>102564</v>
          </cell>
        </row>
        <row r="3605">
          <cell r="A3605">
            <v>102570</v>
          </cell>
        </row>
        <row r="3606">
          <cell r="A3606">
            <v>102571</v>
          </cell>
        </row>
        <row r="3607">
          <cell r="A3607">
            <v>102574</v>
          </cell>
        </row>
        <row r="3608">
          <cell r="A3608">
            <v>102575</v>
          </cell>
        </row>
        <row r="3609">
          <cell r="A3609">
            <v>102576</v>
          </cell>
        </row>
        <row r="3610">
          <cell r="A3610">
            <v>102577</v>
          </cell>
        </row>
        <row r="3611">
          <cell r="A3611">
            <v>102578</v>
          </cell>
        </row>
        <row r="3612">
          <cell r="A3612">
            <v>102579</v>
          </cell>
        </row>
        <row r="3613">
          <cell r="A3613">
            <v>102580</v>
          </cell>
        </row>
        <row r="3614">
          <cell r="A3614">
            <v>155031</v>
          </cell>
        </row>
        <row r="3615">
          <cell r="A3615">
            <v>300480</v>
          </cell>
        </row>
        <row r="3616">
          <cell r="A3616">
            <v>306011</v>
          </cell>
        </row>
        <row r="3617">
          <cell r="A3617">
            <v>306012</v>
          </cell>
        </row>
        <row r="3618">
          <cell r="A3618">
            <v>102684</v>
          </cell>
        </row>
        <row r="3619">
          <cell r="A3619">
            <v>102686</v>
          </cell>
        </row>
        <row r="3620">
          <cell r="A3620">
            <v>102687</v>
          </cell>
        </row>
        <row r="3621">
          <cell r="A3621">
            <v>102690</v>
          </cell>
        </row>
        <row r="3622">
          <cell r="A3622">
            <v>102697</v>
          </cell>
        </row>
        <row r="3623">
          <cell r="A3623">
            <v>102699</v>
          </cell>
        </row>
        <row r="3624">
          <cell r="A3624">
            <v>102703</v>
          </cell>
        </row>
        <row r="3625">
          <cell r="A3625">
            <v>102704</v>
          </cell>
        </row>
        <row r="3626">
          <cell r="A3626">
            <v>102706</v>
          </cell>
        </row>
        <row r="3627">
          <cell r="A3627">
            <v>102707</v>
          </cell>
        </row>
        <row r="3628">
          <cell r="A3628">
            <v>102708</v>
          </cell>
        </row>
        <row r="3629">
          <cell r="A3629">
            <v>102709</v>
          </cell>
        </row>
        <row r="3630">
          <cell r="A3630">
            <v>300435</v>
          </cell>
        </row>
        <row r="3631">
          <cell r="A3631">
            <v>300465</v>
          </cell>
        </row>
        <row r="3632">
          <cell r="A3632">
            <v>306423</v>
          </cell>
        </row>
        <row r="3633">
          <cell r="A3633">
            <v>102724</v>
          </cell>
        </row>
        <row r="3634">
          <cell r="A3634">
            <v>102726</v>
          </cell>
        </row>
        <row r="3635">
          <cell r="A3635">
            <v>102727</v>
          </cell>
        </row>
        <row r="3636">
          <cell r="A3636">
            <v>102735</v>
          </cell>
        </row>
        <row r="3637">
          <cell r="A3637">
            <v>102736</v>
          </cell>
        </row>
        <row r="3638">
          <cell r="A3638">
            <v>102741</v>
          </cell>
        </row>
        <row r="3639">
          <cell r="A3639">
            <v>102743</v>
          </cell>
        </row>
        <row r="3640">
          <cell r="A3640">
            <v>102744</v>
          </cell>
        </row>
        <row r="3641">
          <cell r="A3641">
            <v>102750</v>
          </cell>
        </row>
        <row r="3642">
          <cell r="A3642">
            <v>155030</v>
          </cell>
        </row>
        <row r="3643">
          <cell r="A3643">
            <v>155054</v>
          </cell>
        </row>
        <row r="3644">
          <cell r="A3644">
            <v>102380</v>
          </cell>
        </row>
        <row r="3645">
          <cell r="A3645">
            <v>102382</v>
          </cell>
        </row>
        <row r="3646">
          <cell r="A3646">
            <v>102385</v>
          </cell>
        </row>
        <row r="3647">
          <cell r="A3647">
            <v>102387</v>
          </cell>
        </row>
        <row r="3648">
          <cell r="A3648">
            <v>102388</v>
          </cell>
        </row>
        <row r="3649">
          <cell r="A3649">
            <v>102389</v>
          </cell>
        </row>
        <row r="3650">
          <cell r="A3650">
            <v>102391</v>
          </cell>
        </row>
        <row r="3651">
          <cell r="A3651">
            <v>102392</v>
          </cell>
        </row>
        <row r="3652">
          <cell r="A3652">
            <v>102393</v>
          </cell>
        </row>
        <row r="3653">
          <cell r="A3653">
            <v>102396</v>
          </cell>
        </row>
        <row r="3654">
          <cell r="A3654">
            <v>155039</v>
          </cell>
        </row>
        <row r="3655">
          <cell r="A3655">
            <v>300423</v>
          </cell>
        </row>
        <row r="3656">
          <cell r="A3656">
            <v>500009</v>
          </cell>
        </row>
        <row r="3657">
          <cell r="A3657">
            <v>500065</v>
          </cell>
        </row>
        <row r="3658">
          <cell r="A3658">
            <v>102756</v>
          </cell>
        </row>
        <row r="3659">
          <cell r="A3659">
            <v>102757</v>
          </cell>
        </row>
        <row r="3660">
          <cell r="A3660">
            <v>102758</v>
          </cell>
        </row>
        <row r="3661">
          <cell r="A3661">
            <v>102765</v>
          </cell>
        </row>
        <row r="3662">
          <cell r="A3662">
            <v>102769</v>
          </cell>
        </row>
        <row r="3663">
          <cell r="A3663">
            <v>102770</v>
          </cell>
        </row>
        <row r="3664">
          <cell r="A3664">
            <v>102771</v>
          </cell>
        </row>
        <row r="3665">
          <cell r="A3665">
            <v>102773</v>
          </cell>
        </row>
        <row r="3666">
          <cell r="A3666">
            <v>102777</v>
          </cell>
        </row>
        <row r="3667">
          <cell r="A3667">
            <v>102778</v>
          </cell>
        </row>
        <row r="3668">
          <cell r="A3668">
            <v>155036</v>
          </cell>
        </row>
        <row r="3669">
          <cell r="A3669">
            <v>300438</v>
          </cell>
        </row>
        <row r="3670">
          <cell r="A3670">
            <v>300439</v>
          </cell>
        </row>
        <row r="3671">
          <cell r="A3671">
            <v>500066</v>
          </cell>
        </row>
        <row r="3672">
          <cell r="A3672">
            <v>102583</v>
          </cell>
        </row>
        <row r="3673">
          <cell r="A3673">
            <v>102585</v>
          </cell>
        </row>
        <row r="3674">
          <cell r="A3674">
            <v>102593</v>
          </cell>
        </row>
        <row r="3675">
          <cell r="A3675">
            <v>155035</v>
          </cell>
        </row>
        <row r="3676">
          <cell r="A3676">
            <v>155040</v>
          </cell>
        </row>
        <row r="3677">
          <cell r="A3677">
            <v>300442</v>
          </cell>
        </row>
        <row r="3678">
          <cell r="A3678">
            <v>500064</v>
          </cell>
        </row>
        <row r="3679">
          <cell r="A3679">
            <v>501170</v>
          </cell>
        </row>
        <row r="3680">
          <cell r="A3680">
            <v>102508</v>
          </cell>
        </row>
        <row r="3681">
          <cell r="A3681">
            <v>102510</v>
          </cell>
        </row>
        <row r="3682">
          <cell r="A3682">
            <v>102514</v>
          </cell>
        </row>
        <row r="3683">
          <cell r="A3683">
            <v>102518</v>
          </cell>
        </row>
        <row r="3684">
          <cell r="A3684">
            <v>102519</v>
          </cell>
        </row>
        <row r="3685">
          <cell r="A3685">
            <v>102521</v>
          </cell>
        </row>
        <row r="3686">
          <cell r="A3686">
            <v>102522</v>
          </cell>
        </row>
        <row r="3687">
          <cell r="A3687">
            <v>102524</v>
          </cell>
        </row>
        <row r="3688">
          <cell r="A3688">
            <v>102526</v>
          </cell>
        </row>
        <row r="3689">
          <cell r="A3689">
            <v>102527</v>
          </cell>
        </row>
        <row r="3690">
          <cell r="A3690">
            <v>102528</v>
          </cell>
        </row>
        <row r="3691">
          <cell r="A3691">
            <v>102529</v>
          </cell>
        </row>
        <row r="3692">
          <cell r="A3692">
            <v>102534</v>
          </cell>
        </row>
        <row r="3693">
          <cell r="A3693">
            <v>300430</v>
          </cell>
        </row>
        <row r="3694">
          <cell r="A3694">
            <v>300433</v>
          </cell>
        </row>
        <row r="3695">
          <cell r="A3695">
            <v>102988</v>
          </cell>
        </row>
        <row r="3696">
          <cell r="A3696">
            <v>102989</v>
          </cell>
        </row>
        <row r="3697">
          <cell r="A3697">
            <v>102991</v>
          </cell>
        </row>
        <row r="3698">
          <cell r="A3698">
            <v>102993</v>
          </cell>
        </row>
        <row r="3699">
          <cell r="A3699">
            <v>102996</v>
          </cell>
        </row>
        <row r="3700">
          <cell r="A3700">
            <v>102998</v>
          </cell>
        </row>
        <row r="3701">
          <cell r="A3701">
            <v>103001</v>
          </cell>
        </row>
        <row r="3702">
          <cell r="A3702">
            <v>103002</v>
          </cell>
        </row>
        <row r="3703">
          <cell r="A3703">
            <v>500071</v>
          </cell>
        </row>
        <row r="3704">
          <cell r="A3704">
            <v>103003</v>
          </cell>
        </row>
        <row r="3705">
          <cell r="A3705">
            <v>103016</v>
          </cell>
        </row>
        <row r="3706">
          <cell r="A3706">
            <v>103017</v>
          </cell>
        </row>
        <row r="3707">
          <cell r="A3707">
            <v>300576</v>
          </cell>
        </row>
        <row r="3708">
          <cell r="A3708">
            <v>500022</v>
          </cell>
        </row>
        <row r="3709">
          <cell r="A3709">
            <v>500023</v>
          </cell>
        </row>
        <row r="3710">
          <cell r="A3710">
            <v>500067</v>
          </cell>
        </row>
        <row r="3711">
          <cell r="A3711">
            <v>500068</v>
          </cell>
        </row>
        <row r="3712">
          <cell r="A3712">
            <v>500072</v>
          </cell>
        </row>
        <row r="3713">
          <cell r="A3713">
            <v>500077</v>
          </cell>
        </row>
        <row r="3714">
          <cell r="A3714">
            <v>500079</v>
          </cell>
        </row>
        <row r="3715">
          <cell r="A3715">
            <v>500084</v>
          </cell>
        </row>
        <row r="3716">
          <cell r="A3716">
            <v>500085</v>
          </cell>
        </row>
        <row r="3717">
          <cell r="A3717">
            <v>500088</v>
          </cell>
        </row>
        <row r="3718">
          <cell r="A3718">
            <v>500093</v>
          </cell>
        </row>
        <row r="3719">
          <cell r="A3719">
            <v>103005</v>
          </cell>
        </row>
        <row r="3720">
          <cell r="A3720">
            <v>103006</v>
          </cell>
        </row>
        <row r="3721">
          <cell r="A3721">
            <v>103008</v>
          </cell>
        </row>
        <row r="3722">
          <cell r="A3722">
            <v>103009</v>
          </cell>
        </row>
        <row r="3723">
          <cell r="A3723">
            <v>103010</v>
          </cell>
        </row>
        <row r="3724">
          <cell r="A3724">
            <v>103011</v>
          </cell>
        </row>
        <row r="3725">
          <cell r="A3725">
            <v>103012</v>
          </cell>
        </row>
        <row r="3726">
          <cell r="A3726">
            <v>103013</v>
          </cell>
        </row>
        <row r="3727">
          <cell r="A3727">
            <v>103014</v>
          </cell>
        </row>
        <row r="3728">
          <cell r="A3728">
            <v>103015</v>
          </cell>
        </row>
        <row r="3729">
          <cell r="A3729">
            <v>103020</v>
          </cell>
        </row>
        <row r="3730">
          <cell r="A3730">
            <v>300565</v>
          </cell>
        </row>
        <row r="3731">
          <cell r="A3731">
            <v>103022</v>
          </cell>
        </row>
        <row r="3732">
          <cell r="A3732">
            <v>103023</v>
          </cell>
        </row>
        <row r="3733">
          <cell r="A3733">
            <v>103024</v>
          </cell>
        </row>
        <row r="3734">
          <cell r="A3734">
            <v>103025</v>
          </cell>
        </row>
        <row r="3735">
          <cell r="A3735">
            <v>103026</v>
          </cell>
        </row>
        <row r="3736">
          <cell r="A3736">
            <v>103027</v>
          </cell>
        </row>
        <row r="3737">
          <cell r="A3737">
            <v>103028</v>
          </cell>
        </row>
        <row r="3738">
          <cell r="A3738">
            <v>103029</v>
          </cell>
        </row>
        <row r="3739">
          <cell r="A3739">
            <v>103030</v>
          </cell>
        </row>
        <row r="3740">
          <cell r="A3740">
            <v>103031</v>
          </cell>
        </row>
        <row r="3741">
          <cell r="A3741">
            <v>103032</v>
          </cell>
        </row>
        <row r="3742">
          <cell r="A3742">
            <v>501947</v>
          </cell>
        </row>
        <row r="3743">
          <cell r="A3743">
            <v>103034</v>
          </cell>
        </row>
        <row r="3744">
          <cell r="A3744">
            <v>103035</v>
          </cell>
        </row>
        <row r="3745">
          <cell r="A3745">
            <v>103036</v>
          </cell>
        </row>
        <row r="3746">
          <cell r="A3746">
            <v>103037</v>
          </cell>
        </row>
        <row r="3747">
          <cell r="A3747">
            <v>103038</v>
          </cell>
        </row>
        <row r="3748">
          <cell r="A3748">
            <v>103040</v>
          </cell>
        </row>
        <row r="3749">
          <cell r="A3749">
            <v>103041</v>
          </cell>
        </row>
        <row r="3750">
          <cell r="A3750">
            <v>103043</v>
          </cell>
        </row>
        <row r="3751">
          <cell r="A3751">
            <v>103044</v>
          </cell>
        </row>
        <row r="3752">
          <cell r="A3752">
            <v>103045</v>
          </cell>
        </row>
        <row r="3753">
          <cell r="A3753">
            <v>103046</v>
          </cell>
        </row>
        <row r="3754">
          <cell r="A3754">
            <v>103047</v>
          </cell>
        </row>
        <row r="3755">
          <cell r="A3755">
            <v>103048</v>
          </cell>
        </row>
        <row r="3756">
          <cell r="A3756">
            <v>103050</v>
          </cell>
        </row>
        <row r="3757">
          <cell r="A3757">
            <v>300506</v>
          </cell>
        </row>
        <row r="3758">
          <cell r="A3758">
            <v>300550</v>
          </cell>
        </row>
        <row r="3759">
          <cell r="A3759">
            <v>500021</v>
          </cell>
        </row>
        <row r="3760">
          <cell r="A3760">
            <v>103051</v>
          </cell>
        </row>
        <row r="3761">
          <cell r="A3761">
            <v>103052</v>
          </cell>
        </row>
        <row r="3762">
          <cell r="A3762">
            <v>103053</v>
          </cell>
        </row>
        <row r="3763">
          <cell r="A3763">
            <v>103054</v>
          </cell>
        </row>
        <row r="3764">
          <cell r="A3764">
            <v>103055</v>
          </cell>
        </row>
        <row r="3765">
          <cell r="A3765">
            <v>103056</v>
          </cell>
        </row>
        <row r="3766">
          <cell r="A3766">
            <v>103058</v>
          </cell>
        </row>
        <row r="3767">
          <cell r="A3767">
            <v>103063</v>
          </cell>
        </row>
        <row r="3768">
          <cell r="A3768">
            <v>103064</v>
          </cell>
        </row>
        <row r="3769">
          <cell r="A3769">
            <v>103065</v>
          </cell>
        </row>
        <row r="3770">
          <cell r="A3770">
            <v>103066</v>
          </cell>
        </row>
        <row r="3771">
          <cell r="A3771">
            <v>103067</v>
          </cell>
        </row>
        <row r="3772">
          <cell r="A3772">
            <v>103068</v>
          </cell>
        </row>
        <row r="3773">
          <cell r="A3773">
            <v>103069</v>
          </cell>
        </row>
        <row r="3774">
          <cell r="A3774">
            <v>103070</v>
          </cell>
        </row>
        <row r="3775">
          <cell r="A3775">
            <v>155516</v>
          </cell>
        </row>
        <row r="3776">
          <cell r="A3776">
            <v>300501</v>
          </cell>
        </row>
        <row r="3777">
          <cell r="A3777">
            <v>300502</v>
          </cell>
        </row>
        <row r="3778">
          <cell r="A3778">
            <v>500012</v>
          </cell>
        </row>
        <row r="3779">
          <cell r="A3779">
            <v>500017</v>
          </cell>
        </row>
        <row r="3780">
          <cell r="A3780">
            <v>500020</v>
          </cell>
        </row>
        <row r="3781">
          <cell r="A3781">
            <v>500089</v>
          </cell>
        </row>
        <row r="3782">
          <cell r="A3782">
            <v>103071</v>
          </cell>
        </row>
        <row r="3783">
          <cell r="A3783">
            <v>103072</v>
          </cell>
        </row>
        <row r="3784">
          <cell r="A3784">
            <v>103074</v>
          </cell>
        </row>
        <row r="3785">
          <cell r="A3785">
            <v>103075</v>
          </cell>
        </row>
        <row r="3786">
          <cell r="A3786">
            <v>103076</v>
          </cell>
        </row>
        <row r="3787">
          <cell r="A3787">
            <v>103077</v>
          </cell>
        </row>
        <row r="3788">
          <cell r="A3788">
            <v>103078</v>
          </cell>
        </row>
        <row r="3789">
          <cell r="A3789">
            <v>103079</v>
          </cell>
        </row>
        <row r="3790">
          <cell r="A3790">
            <v>103080</v>
          </cell>
        </row>
        <row r="3791">
          <cell r="A3791">
            <v>103081</v>
          </cell>
        </row>
        <row r="3792">
          <cell r="A3792">
            <v>103082</v>
          </cell>
        </row>
        <row r="3793">
          <cell r="A3793">
            <v>103083</v>
          </cell>
        </row>
        <row r="3794">
          <cell r="A3794">
            <v>103084</v>
          </cell>
        </row>
        <row r="3795">
          <cell r="A3795">
            <v>103085</v>
          </cell>
        </row>
        <row r="3796">
          <cell r="A3796">
            <v>103086</v>
          </cell>
        </row>
        <row r="3797">
          <cell r="A3797">
            <v>103087</v>
          </cell>
        </row>
        <row r="3798">
          <cell r="A3798">
            <v>103088</v>
          </cell>
        </row>
        <row r="3799">
          <cell r="A3799">
            <v>103089</v>
          </cell>
        </row>
        <row r="3800">
          <cell r="A3800">
            <v>103090</v>
          </cell>
        </row>
        <row r="3801">
          <cell r="A3801">
            <v>103091</v>
          </cell>
        </row>
        <row r="3802">
          <cell r="A3802">
            <v>103092</v>
          </cell>
        </row>
        <row r="3803">
          <cell r="A3803">
            <v>103093</v>
          </cell>
        </row>
        <row r="3804">
          <cell r="A3804">
            <v>103094</v>
          </cell>
        </row>
        <row r="3805">
          <cell r="A3805">
            <v>103095</v>
          </cell>
        </row>
        <row r="3806">
          <cell r="A3806">
            <v>103097</v>
          </cell>
        </row>
        <row r="3807">
          <cell r="A3807">
            <v>155524</v>
          </cell>
        </row>
        <row r="3808">
          <cell r="A3808">
            <v>300530</v>
          </cell>
        </row>
        <row r="3809">
          <cell r="A3809">
            <v>342077</v>
          </cell>
        </row>
        <row r="3810">
          <cell r="A3810">
            <v>501447</v>
          </cell>
        </row>
        <row r="3811">
          <cell r="A3811">
            <v>501665</v>
          </cell>
        </row>
        <row r="3812">
          <cell r="A3812">
            <v>103098</v>
          </cell>
        </row>
        <row r="3813">
          <cell r="A3813">
            <v>103099</v>
          </cell>
        </row>
        <row r="3814">
          <cell r="A3814">
            <v>103100</v>
          </cell>
        </row>
        <row r="3815">
          <cell r="A3815">
            <v>103102</v>
          </cell>
        </row>
        <row r="3816">
          <cell r="A3816">
            <v>103103</v>
          </cell>
        </row>
        <row r="3817">
          <cell r="A3817">
            <v>103104</v>
          </cell>
        </row>
        <row r="3818">
          <cell r="A3818">
            <v>103105</v>
          </cell>
        </row>
        <row r="3819">
          <cell r="A3819">
            <v>103106</v>
          </cell>
        </row>
        <row r="3820">
          <cell r="A3820">
            <v>103107</v>
          </cell>
        </row>
        <row r="3821">
          <cell r="A3821">
            <v>103108</v>
          </cell>
        </row>
        <row r="3822">
          <cell r="A3822">
            <v>103109</v>
          </cell>
        </row>
        <row r="3823">
          <cell r="A3823">
            <v>103111</v>
          </cell>
        </row>
        <row r="3824">
          <cell r="A3824">
            <v>103112</v>
          </cell>
        </row>
        <row r="3825">
          <cell r="A3825">
            <v>103113</v>
          </cell>
        </row>
        <row r="3826">
          <cell r="A3826">
            <v>103115</v>
          </cell>
        </row>
        <row r="3827">
          <cell r="A3827">
            <v>103116</v>
          </cell>
        </row>
        <row r="3828">
          <cell r="A3828">
            <v>103117</v>
          </cell>
        </row>
        <row r="3829">
          <cell r="A3829">
            <v>103118</v>
          </cell>
        </row>
        <row r="3830">
          <cell r="A3830">
            <v>103119</v>
          </cell>
        </row>
        <row r="3831">
          <cell r="A3831">
            <v>103120</v>
          </cell>
        </row>
        <row r="3832">
          <cell r="A3832">
            <v>103121</v>
          </cell>
        </row>
        <row r="3833">
          <cell r="A3833">
            <v>103122</v>
          </cell>
        </row>
        <row r="3834">
          <cell r="A3834">
            <v>103123</v>
          </cell>
        </row>
        <row r="3835">
          <cell r="A3835">
            <v>103126</v>
          </cell>
        </row>
        <row r="3836">
          <cell r="A3836">
            <v>155517</v>
          </cell>
        </row>
        <row r="3837">
          <cell r="A3837">
            <v>155518</v>
          </cell>
        </row>
        <row r="3838">
          <cell r="A3838">
            <v>300503</v>
          </cell>
        </row>
        <row r="3839">
          <cell r="A3839">
            <v>300546</v>
          </cell>
        </row>
        <row r="3840">
          <cell r="A3840">
            <v>500019</v>
          </cell>
        </row>
        <row r="3841">
          <cell r="A3841">
            <v>500732</v>
          </cell>
        </row>
        <row r="3842">
          <cell r="A3842">
            <v>501133</v>
          </cell>
        </row>
        <row r="3843">
          <cell r="A3843">
            <v>103127</v>
          </cell>
        </row>
        <row r="3844">
          <cell r="A3844">
            <v>103128</v>
          </cell>
        </row>
        <row r="3845">
          <cell r="A3845">
            <v>103129</v>
          </cell>
        </row>
        <row r="3846">
          <cell r="A3846">
            <v>103130</v>
          </cell>
        </row>
        <row r="3847">
          <cell r="A3847">
            <v>103131</v>
          </cell>
        </row>
        <row r="3848">
          <cell r="A3848">
            <v>103132</v>
          </cell>
        </row>
        <row r="3849">
          <cell r="A3849">
            <v>103133</v>
          </cell>
        </row>
        <row r="3850">
          <cell r="A3850">
            <v>103134</v>
          </cell>
        </row>
        <row r="3851">
          <cell r="A3851">
            <v>103135</v>
          </cell>
        </row>
        <row r="3852">
          <cell r="A3852">
            <v>103136</v>
          </cell>
        </row>
        <row r="3853">
          <cell r="A3853">
            <v>103137</v>
          </cell>
        </row>
        <row r="3854">
          <cell r="A3854">
            <v>103138</v>
          </cell>
        </row>
        <row r="3855">
          <cell r="A3855">
            <v>300509</v>
          </cell>
        </row>
        <row r="3856">
          <cell r="A3856">
            <v>300510</v>
          </cell>
        </row>
        <row r="3857">
          <cell r="A3857">
            <v>300511</v>
          </cell>
        </row>
        <row r="3858">
          <cell r="A3858">
            <v>103139</v>
          </cell>
        </row>
        <row r="3859">
          <cell r="A3859">
            <v>103140</v>
          </cell>
        </row>
        <row r="3860">
          <cell r="A3860">
            <v>103141</v>
          </cell>
        </row>
        <row r="3861">
          <cell r="A3861">
            <v>103143</v>
          </cell>
        </row>
        <row r="3862">
          <cell r="A3862">
            <v>103144</v>
          </cell>
        </row>
        <row r="3863">
          <cell r="A3863">
            <v>103145</v>
          </cell>
        </row>
        <row r="3864">
          <cell r="A3864">
            <v>103146</v>
          </cell>
        </row>
        <row r="3865">
          <cell r="A3865">
            <v>103147</v>
          </cell>
        </row>
        <row r="3866">
          <cell r="A3866">
            <v>103148</v>
          </cell>
        </row>
        <row r="3867">
          <cell r="A3867">
            <v>103149</v>
          </cell>
        </row>
        <row r="3868">
          <cell r="A3868">
            <v>103151</v>
          </cell>
        </row>
        <row r="3869">
          <cell r="A3869">
            <v>103152</v>
          </cell>
        </row>
        <row r="3870">
          <cell r="A3870">
            <v>103153</v>
          </cell>
        </row>
        <row r="3871">
          <cell r="A3871">
            <v>103154</v>
          </cell>
        </row>
        <row r="3872">
          <cell r="A3872">
            <v>103155</v>
          </cell>
        </row>
        <row r="3873">
          <cell r="A3873">
            <v>103156</v>
          </cell>
        </row>
        <row r="3874">
          <cell r="A3874">
            <v>103157</v>
          </cell>
        </row>
        <row r="3875">
          <cell r="A3875">
            <v>103158</v>
          </cell>
        </row>
        <row r="3876">
          <cell r="A3876">
            <v>103159</v>
          </cell>
        </row>
        <row r="3877">
          <cell r="A3877">
            <v>103160</v>
          </cell>
        </row>
        <row r="3878">
          <cell r="A3878">
            <v>103161</v>
          </cell>
        </row>
        <row r="3879">
          <cell r="A3879">
            <v>103162</v>
          </cell>
        </row>
        <row r="3880">
          <cell r="A3880">
            <v>103163</v>
          </cell>
        </row>
        <row r="3881">
          <cell r="A3881">
            <v>103164</v>
          </cell>
        </row>
        <row r="3882">
          <cell r="A3882">
            <v>155535</v>
          </cell>
        </row>
        <row r="3883">
          <cell r="A3883">
            <v>300520</v>
          </cell>
        </row>
        <row r="3884">
          <cell r="A3884">
            <v>300521</v>
          </cell>
        </row>
        <row r="3885">
          <cell r="A3885">
            <v>300522</v>
          </cell>
        </row>
        <row r="3886">
          <cell r="A3886">
            <v>306167</v>
          </cell>
        </row>
        <row r="3887">
          <cell r="A3887">
            <v>501434</v>
          </cell>
        </row>
        <row r="3888">
          <cell r="A3888">
            <v>103242</v>
          </cell>
        </row>
        <row r="3889">
          <cell r="A3889">
            <v>103245</v>
          </cell>
        </row>
        <row r="3890">
          <cell r="A3890">
            <v>103249</v>
          </cell>
        </row>
        <row r="3891">
          <cell r="A3891">
            <v>103252</v>
          </cell>
        </row>
        <row r="3892">
          <cell r="A3892">
            <v>103253</v>
          </cell>
        </row>
        <row r="3893">
          <cell r="A3893">
            <v>103255</v>
          </cell>
        </row>
        <row r="3894">
          <cell r="A3894">
            <v>103257</v>
          </cell>
        </row>
        <row r="3895">
          <cell r="A3895">
            <v>103258</v>
          </cell>
        </row>
        <row r="3896">
          <cell r="A3896">
            <v>103261</v>
          </cell>
        </row>
        <row r="3897">
          <cell r="A3897">
            <v>300523</v>
          </cell>
        </row>
        <row r="3898">
          <cell r="A3898">
            <v>500073</v>
          </cell>
        </row>
        <row r="3899">
          <cell r="A3899">
            <v>501316</v>
          </cell>
        </row>
        <row r="3900">
          <cell r="A3900">
            <v>103263</v>
          </cell>
        </row>
        <row r="3901">
          <cell r="A3901">
            <v>103264</v>
          </cell>
        </row>
        <row r="3902">
          <cell r="A3902">
            <v>103265</v>
          </cell>
        </row>
        <row r="3903">
          <cell r="A3903">
            <v>103267</v>
          </cell>
        </row>
        <row r="3904">
          <cell r="A3904">
            <v>103268</v>
          </cell>
        </row>
        <row r="3905">
          <cell r="A3905">
            <v>103269</v>
          </cell>
        </row>
        <row r="3906">
          <cell r="A3906">
            <v>103270</v>
          </cell>
        </row>
        <row r="3907">
          <cell r="A3907">
            <v>103271</v>
          </cell>
        </row>
        <row r="3908">
          <cell r="A3908">
            <v>103272</v>
          </cell>
        </row>
        <row r="3909">
          <cell r="A3909">
            <v>103273</v>
          </cell>
        </row>
        <row r="3910">
          <cell r="A3910">
            <v>103274</v>
          </cell>
        </row>
        <row r="3911">
          <cell r="A3911">
            <v>103275</v>
          </cell>
        </row>
        <row r="3912">
          <cell r="A3912">
            <v>103276</v>
          </cell>
        </row>
        <row r="3913">
          <cell r="A3913">
            <v>103277</v>
          </cell>
        </row>
        <row r="3914">
          <cell r="A3914">
            <v>103278</v>
          </cell>
        </row>
        <row r="3915">
          <cell r="A3915">
            <v>103279</v>
          </cell>
        </row>
        <row r="3916">
          <cell r="A3916">
            <v>103280</v>
          </cell>
        </row>
        <row r="3917">
          <cell r="A3917">
            <v>103281</v>
          </cell>
        </row>
        <row r="3918">
          <cell r="A3918">
            <v>136937</v>
          </cell>
        </row>
        <row r="3919">
          <cell r="A3919">
            <v>155526</v>
          </cell>
        </row>
        <row r="3920">
          <cell r="A3920">
            <v>300585</v>
          </cell>
        </row>
        <row r="3921">
          <cell r="A3921">
            <v>300587</v>
          </cell>
        </row>
        <row r="3922">
          <cell r="A3922">
            <v>305731</v>
          </cell>
        </row>
        <row r="3923">
          <cell r="A3923">
            <v>306133</v>
          </cell>
        </row>
        <row r="3924">
          <cell r="A3924">
            <v>501180</v>
          </cell>
        </row>
        <row r="3925">
          <cell r="A3925">
            <v>103282</v>
          </cell>
        </row>
        <row r="3926">
          <cell r="A3926">
            <v>103283</v>
          </cell>
        </row>
        <row r="3927">
          <cell r="A3927">
            <v>103284</v>
          </cell>
        </row>
        <row r="3928">
          <cell r="A3928">
            <v>103285</v>
          </cell>
        </row>
        <row r="3929">
          <cell r="A3929">
            <v>103286</v>
          </cell>
        </row>
        <row r="3930">
          <cell r="A3930">
            <v>103287</v>
          </cell>
        </row>
        <row r="3931">
          <cell r="A3931">
            <v>103288</v>
          </cell>
        </row>
        <row r="3932">
          <cell r="A3932">
            <v>103289</v>
          </cell>
        </row>
        <row r="3933">
          <cell r="A3933">
            <v>103290</v>
          </cell>
        </row>
        <row r="3934">
          <cell r="A3934">
            <v>103291</v>
          </cell>
        </row>
        <row r="3935">
          <cell r="A3935">
            <v>103292</v>
          </cell>
        </row>
        <row r="3936">
          <cell r="A3936">
            <v>103293</v>
          </cell>
        </row>
        <row r="3937">
          <cell r="A3937">
            <v>103294</v>
          </cell>
        </row>
        <row r="3938">
          <cell r="A3938">
            <v>103295</v>
          </cell>
        </row>
        <row r="3939">
          <cell r="A3939">
            <v>103296</v>
          </cell>
        </row>
        <row r="3940">
          <cell r="A3940">
            <v>103297</v>
          </cell>
        </row>
        <row r="3941">
          <cell r="A3941">
            <v>103298</v>
          </cell>
        </row>
        <row r="3942">
          <cell r="A3942">
            <v>103299</v>
          </cell>
        </row>
        <row r="3943">
          <cell r="A3943">
            <v>103300</v>
          </cell>
        </row>
        <row r="3944">
          <cell r="A3944">
            <v>103301</v>
          </cell>
        </row>
        <row r="3945">
          <cell r="A3945">
            <v>103302</v>
          </cell>
        </row>
        <row r="3946">
          <cell r="A3946">
            <v>103303</v>
          </cell>
        </row>
        <row r="3947">
          <cell r="A3947">
            <v>103304</v>
          </cell>
        </row>
        <row r="3948">
          <cell r="A3948">
            <v>103305</v>
          </cell>
        </row>
        <row r="3949">
          <cell r="A3949">
            <v>300541</v>
          </cell>
        </row>
        <row r="3950">
          <cell r="A3950">
            <v>300611</v>
          </cell>
        </row>
        <row r="3951">
          <cell r="A3951">
            <v>300612</v>
          </cell>
        </row>
        <row r="3952">
          <cell r="A3952">
            <v>306120</v>
          </cell>
        </row>
        <row r="3953">
          <cell r="A3953">
            <v>103306</v>
          </cell>
        </row>
        <row r="3954">
          <cell r="A3954">
            <v>103307</v>
          </cell>
        </row>
        <row r="3955">
          <cell r="A3955">
            <v>103308</v>
          </cell>
        </row>
        <row r="3956">
          <cell r="A3956">
            <v>103309</v>
          </cell>
        </row>
        <row r="3957">
          <cell r="A3957">
            <v>103310</v>
          </cell>
        </row>
        <row r="3958">
          <cell r="A3958">
            <v>103311</v>
          </cell>
        </row>
        <row r="3959">
          <cell r="A3959">
            <v>103312</v>
          </cell>
        </row>
        <row r="3960">
          <cell r="A3960">
            <v>103313</v>
          </cell>
        </row>
        <row r="3961">
          <cell r="A3961">
            <v>103314</v>
          </cell>
        </row>
        <row r="3962">
          <cell r="A3962">
            <v>103315</v>
          </cell>
        </row>
        <row r="3963">
          <cell r="A3963">
            <v>103316</v>
          </cell>
        </row>
        <row r="3964">
          <cell r="A3964">
            <v>103317</v>
          </cell>
        </row>
        <row r="3965">
          <cell r="A3965">
            <v>103318</v>
          </cell>
        </row>
        <row r="3966">
          <cell r="A3966">
            <v>103319</v>
          </cell>
        </row>
        <row r="3967">
          <cell r="A3967">
            <v>103320</v>
          </cell>
        </row>
        <row r="3968">
          <cell r="A3968">
            <v>103321</v>
          </cell>
        </row>
        <row r="3969">
          <cell r="A3969">
            <v>103322</v>
          </cell>
        </row>
        <row r="3970">
          <cell r="A3970">
            <v>103323</v>
          </cell>
        </row>
        <row r="3971">
          <cell r="A3971">
            <v>103324</v>
          </cell>
        </row>
        <row r="3972">
          <cell r="A3972">
            <v>103325</v>
          </cell>
        </row>
        <row r="3973">
          <cell r="A3973">
            <v>103326</v>
          </cell>
        </row>
        <row r="3974">
          <cell r="A3974">
            <v>103327</v>
          </cell>
        </row>
        <row r="3975">
          <cell r="A3975">
            <v>155534</v>
          </cell>
        </row>
        <row r="3976">
          <cell r="A3976">
            <v>300529</v>
          </cell>
        </row>
        <row r="3977">
          <cell r="A3977">
            <v>300566</v>
          </cell>
        </row>
        <row r="3978">
          <cell r="A3978">
            <v>103328</v>
          </cell>
        </row>
        <row r="3979">
          <cell r="A3979">
            <v>103329</v>
          </cell>
        </row>
        <row r="3980">
          <cell r="A3980">
            <v>103330</v>
          </cell>
        </row>
        <row r="3981">
          <cell r="A3981">
            <v>103331</v>
          </cell>
        </row>
        <row r="3982">
          <cell r="A3982">
            <v>103332</v>
          </cell>
        </row>
        <row r="3983">
          <cell r="A3983">
            <v>103333</v>
          </cell>
        </row>
        <row r="3984">
          <cell r="A3984">
            <v>103334</v>
          </cell>
        </row>
        <row r="3985">
          <cell r="A3985">
            <v>103335</v>
          </cell>
        </row>
        <row r="3986">
          <cell r="A3986">
            <v>103336</v>
          </cell>
        </row>
        <row r="3987">
          <cell r="A3987">
            <v>103337</v>
          </cell>
        </row>
        <row r="3988">
          <cell r="A3988">
            <v>300533</v>
          </cell>
        </row>
        <row r="3989">
          <cell r="A3989">
            <v>300539</v>
          </cell>
        </row>
        <row r="3990">
          <cell r="A3990">
            <v>103338</v>
          </cell>
        </row>
        <row r="3991">
          <cell r="A3991">
            <v>103339</v>
          </cell>
        </row>
        <row r="3992">
          <cell r="A3992">
            <v>103340</v>
          </cell>
        </row>
        <row r="3993">
          <cell r="A3993">
            <v>103341</v>
          </cell>
        </row>
        <row r="3994">
          <cell r="A3994">
            <v>103342</v>
          </cell>
        </row>
        <row r="3995">
          <cell r="A3995">
            <v>103343</v>
          </cell>
        </row>
        <row r="3996">
          <cell r="A3996">
            <v>103344</v>
          </cell>
        </row>
        <row r="3997">
          <cell r="A3997">
            <v>103345</v>
          </cell>
        </row>
        <row r="3998">
          <cell r="A3998">
            <v>103346</v>
          </cell>
        </row>
        <row r="3999">
          <cell r="A3999">
            <v>103347</v>
          </cell>
        </row>
        <row r="4000">
          <cell r="A4000">
            <v>103348</v>
          </cell>
        </row>
        <row r="4001">
          <cell r="A4001">
            <v>103349</v>
          </cell>
        </row>
        <row r="4002">
          <cell r="A4002">
            <v>103350</v>
          </cell>
        </row>
        <row r="4003">
          <cell r="A4003">
            <v>103351</v>
          </cell>
        </row>
        <row r="4004">
          <cell r="A4004">
            <v>103352</v>
          </cell>
        </row>
        <row r="4005">
          <cell r="A4005">
            <v>155515</v>
          </cell>
        </row>
        <row r="4006">
          <cell r="A4006">
            <v>300537</v>
          </cell>
        </row>
        <row r="4007">
          <cell r="A4007">
            <v>300559</v>
          </cell>
        </row>
        <row r="4008">
          <cell r="A4008">
            <v>306113</v>
          </cell>
        </row>
        <row r="4009">
          <cell r="A4009">
            <v>342078</v>
          </cell>
        </row>
        <row r="4010">
          <cell r="A4010">
            <v>501676</v>
          </cell>
        </row>
        <row r="4011">
          <cell r="A4011">
            <v>103439</v>
          </cell>
        </row>
        <row r="4012">
          <cell r="A4012">
            <v>103440</v>
          </cell>
        </row>
        <row r="4013">
          <cell r="A4013">
            <v>103441</v>
          </cell>
        </row>
        <row r="4014">
          <cell r="A4014">
            <v>103442</v>
          </cell>
        </row>
        <row r="4015">
          <cell r="A4015">
            <v>103443</v>
          </cell>
        </row>
        <row r="4016">
          <cell r="A4016">
            <v>103444</v>
          </cell>
        </row>
        <row r="4017">
          <cell r="A4017">
            <v>103445</v>
          </cell>
        </row>
        <row r="4018">
          <cell r="A4018">
            <v>103446</v>
          </cell>
        </row>
        <row r="4019">
          <cell r="A4019">
            <v>103447</v>
          </cell>
        </row>
        <row r="4020">
          <cell r="A4020">
            <v>103448</v>
          </cell>
        </row>
        <row r="4021">
          <cell r="A4021">
            <v>103449</v>
          </cell>
        </row>
        <row r="4022">
          <cell r="A4022">
            <v>103450</v>
          </cell>
        </row>
        <row r="4023">
          <cell r="A4023">
            <v>103451</v>
          </cell>
        </row>
        <row r="4024">
          <cell r="A4024">
            <v>103452</v>
          </cell>
        </row>
        <row r="4025">
          <cell r="A4025">
            <v>103453</v>
          </cell>
        </row>
        <row r="4026">
          <cell r="A4026">
            <v>103454</v>
          </cell>
        </row>
        <row r="4027">
          <cell r="A4027">
            <v>103455</v>
          </cell>
        </row>
        <row r="4028">
          <cell r="A4028">
            <v>103456</v>
          </cell>
        </row>
        <row r="4029">
          <cell r="A4029">
            <v>103457</v>
          </cell>
        </row>
        <row r="4030">
          <cell r="A4030">
            <v>103458</v>
          </cell>
        </row>
        <row r="4031">
          <cell r="A4031">
            <v>300555</v>
          </cell>
        </row>
        <row r="4032">
          <cell r="A4032">
            <v>300600</v>
          </cell>
        </row>
        <row r="4033">
          <cell r="A4033">
            <v>306119</v>
          </cell>
        </row>
        <row r="4034">
          <cell r="A4034">
            <v>306122</v>
          </cell>
        </row>
        <row r="4035">
          <cell r="A4035">
            <v>306134</v>
          </cell>
        </row>
        <row r="4036">
          <cell r="A4036">
            <v>103459</v>
          </cell>
        </row>
        <row r="4037">
          <cell r="A4037">
            <v>103460</v>
          </cell>
        </row>
        <row r="4038">
          <cell r="A4038">
            <v>103461</v>
          </cell>
        </row>
        <row r="4039">
          <cell r="A4039">
            <v>103462</v>
          </cell>
        </row>
        <row r="4040">
          <cell r="A4040">
            <v>103463</v>
          </cell>
        </row>
        <row r="4041">
          <cell r="A4041">
            <v>103464</v>
          </cell>
        </row>
        <row r="4042">
          <cell r="A4042">
            <v>103465</v>
          </cell>
        </row>
        <row r="4043">
          <cell r="A4043">
            <v>103467</v>
          </cell>
        </row>
        <row r="4044">
          <cell r="A4044">
            <v>103468</v>
          </cell>
        </row>
        <row r="4045">
          <cell r="A4045">
            <v>103469</v>
          </cell>
        </row>
        <row r="4046">
          <cell r="A4046">
            <v>103470</v>
          </cell>
        </row>
        <row r="4047">
          <cell r="A4047">
            <v>103471</v>
          </cell>
        </row>
        <row r="4048">
          <cell r="A4048">
            <v>103472</v>
          </cell>
        </row>
        <row r="4049">
          <cell r="A4049">
            <v>103473</v>
          </cell>
        </row>
        <row r="4050">
          <cell r="A4050">
            <v>103474</v>
          </cell>
        </row>
        <row r="4051">
          <cell r="A4051">
            <v>103475</v>
          </cell>
        </row>
        <row r="4052">
          <cell r="A4052">
            <v>103476</v>
          </cell>
        </row>
        <row r="4053">
          <cell r="A4053">
            <v>103477</v>
          </cell>
        </row>
        <row r="4054">
          <cell r="A4054">
            <v>103478</v>
          </cell>
        </row>
        <row r="4055">
          <cell r="A4055">
            <v>103479</v>
          </cell>
        </row>
        <row r="4056">
          <cell r="A4056">
            <v>103481</v>
          </cell>
        </row>
        <row r="4057">
          <cell r="A4057">
            <v>103482</v>
          </cell>
        </row>
        <row r="4058">
          <cell r="A4058">
            <v>103483</v>
          </cell>
        </row>
        <row r="4059">
          <cell r="A4059">
            <v>300498</v>
          </cell>
        </row>
        <row r="4060">
          <cell r="A4060">
            <v>300524</v>
          </cell>
        </row>
        <row r="4061">
          <cell r="A4061">
            <v>306121</v>
          </cell>
        </row>
        <row r="4062">
          <cell r="A4062">
            <v>501315</v>
          </cell>
        </row>
        <row r="4063">
          <cell r="A4063">
            <v>103484</v>
          </cell>
        </row>
        <row r="4064">
          <cell r="A4064">
            <v>103485</v>
          </cell>
        </row>
        <row r="4065">
          <cell r="A4065">
            <v>103486</v>
          </cell>
        </row>
        <row r="4066">
          <cell r="A4066">
            <v>103487</v>
          </cell>
        </row>
        <row r="4067">
          <cell r="A4067">
            <v>103488</v>
          </cell>
        </row>
        <row r="4068">
          <cell r="A4068">
            <v>103489</v>
          </cell>
        </row>
        <row r="4069">
          <cell r="A4069">
            <v>103490</v>
          </cell>
        </row>
        <row r="4070">
          <cell r="A4070">
            <v>103491</v>
          </cell>
        </row>
        <row r="4071">
          <cell r="A4071">
            <v>155507</v>
          </cell>
        </row>
        <row r="4072">
          <cell r="A4072">
            <v>300558</v>
          </cell>
        </row>
        <row r="4073">
          <cell r="A4073">
            <v>306150</v>
          </cell>
        </row>
        <row r="4074">
          <cell r="A4074">
            <v>500970</v>
          </cell>
        </row>
        <row r="4075">
          <cell r="A4075">
            <v>103494</v>
          </cell>
        </row>
        <row r="4076">
          <cell r="A4076">
            <v>103495</v>
          </cell>
        </row>
        <row r="4077">
          <cell r="A4077">
            <v>103496</v>
          </cell>
        </row>
        <row r="4078">
          <cell r="A4078">
            <v>103497</v>
          </cell>
        </row>
        <row r="4079">
          <cell r="A4079">
            <v>103498</v>
          </cell>
        </row>
        <row r="4080">
          <cell r="A4080">
            <v>103499</v>
          </cell>
        </row>
        <row r="4081">
          <cell r="A4081">
            <v>103500</v>
          </cell>
        </row>
        <row r="4082">
          <cell r="A4082">
            <v>103501</v>
          </cell>
        </row>
        <row r="4083">
          <cell r="A4083">
            <v>103502</v>
          </cell>
        </row>
        <row r="4084">
          <cell r="A4084">
            <v>103503</v>
          </cell>
        </row>
        <row r="4085">
          <cell r="A4085">
            <v>103504</v>
          </cell>
        </row>
        <row r="4086">
          <cell r="A4086">
            <v>103505</v>
          </cell>
        </row>
        <row r="4087">
          <cell r="A4087">
            <v>103506</v>
          </cell>
        </row>
        <row r="4088">
          <cell r="A4088">
            <v>103507</v>
          </cell>
        </row>
        <row r="4089">
          <cell r="A4089">
            <v>103508</v>
          </cell>
        </row>
        <row r="4090">
          <cell r="A4090">
            <v>300561</v>
          </cell>
        </row>
        <row r="4091">
          <cell r="A4091">
            <v>306110</v>
          </cell>
        </row>
        <row r="4092">
          <cell r="A4092">
            <v>306166</v>
          </cell>
        </row>
        <row r="4093">
          <cell r="A4093">
            <v>103509</v>
          </cell>
        </row>
        <row r="4094">
          <cell r="A4094">
            <v>103510</v>
          </cell>
        </row>
        <row r="4095">
          <cell r="A4095">
            <v>103511</v>
          </cell>
        </row>
        <row r="4096">
          <cell r="A4096">
            <v>103513</v>
          </cell>
        </row>
        <row r="4097">
          <cell r="A4097">
            <v>103514</v>
          </cell>
        </row>
        <row r="4098">
          <cell r="A4098">
            <v>103515</v>
          </cell>
        </row>
        <row r="4099">
          <cell r="A4099">
            <v>103516</v>
          </cell>
        </row>
        <row r="4100">
          <cell r="A4100">
            <v>103517</v>
          </cell>
        </row>
        <row r="4101">
          <cell r="A4101">
            <v>103518</v>
          </cell>
        </row>
        <row r="4102">
          <cell r="A4102">
            <v>103519</v>
          </cell>
        </row>
        <row r="4103">
          <cell r="A4103">
            <v>103520</v>
          </cell>
        </row>
        <row r="4104">
          <cell r="A4104">
            <v>103521</v>
          </cell>
        </row>
        <row r="4105">
          <cell r="A4105">
            <v>103522</v>
          </cell>
        </row>
        <row r="4106">
          <cell r="A4106">
            <v>103523</v>
          </cell>
        </row>
        <row r="4107">
          <cell r="A4107">
            <v>103524</v>
          </cell>
        </row>
        <row r="4108">
          <cell r="A4108">
            <v>103525</v>
          </cell>
        </row>
        <row r="4109">
          <cell r="A4109">
            <v>103526</v>
          </cell>
        </row>
        <row r="4110">
          <cell r="A4110">
            <v>103527</v>
          </cell>
        </row>
        <row r="4111">
          <cell r="A4111">
            <v>103528</v>
          </cell>
        </row>
        <row r="4112">
          <cell r="A4112">
            <v>103530</v>
          </cell>
        </row>
        <row r="4113">
          <cell r="A4113">
            <v>103532</v>
          </cell>
        </row>
        <row r="4114">
          <cell r="A4114">
            <v>103533</v>
          </cell>
        </row>
        <row r="4115">
          <cell r="A4115">
            <v>300563</v>
          </cell>
        </row>
        <row r="4116">
          <cell r="A4116">
            <v>500467</v>
          </cell>
        </row>
        <row r="4117">
          <cell r="A4117">
            <v>501142</v>
          </cell>
        </row>
        <row r="4118">
          <cell r="A4118">
            <v>501202</v>
          </cell>
        </row>
        <row r="4119">
          <cell r="A4119">
            <v>103534</v>
          </cell>
        </row>
        <row r="4120">
          <cell r="A4120">
            <v>103535</v>
          </cell>
        </row>
        <row r="4121">
          <cell r="A4121">
            <v>103536</v>
          </cell>
        </row>
        <row r="4122">
          <cell r="A4122">
            <v>103537</v>
          </cell>
        </row>
        <row r="4123">
          <cell r="A4123">
            <v>103538</v>
          </cell>
        </row>
        <row r="4124">
          <cell r="A4124">
            <v>103539</v>
          </cell>
        </row>
        <row r="4125">
          <cell r="A4125">
            <v>103542</v>
          </cell>
        </row>
        <row r="4126">
          <cell r="A4126">
            <v>103543</v>
          </cell>
        </row>
        <row r="4127">
          <cell r="A4127">
            <v>103544</v>
          </cell>
        </row>
        <row r="4128">
          <cell r="A4128">
            <v>103545</v>
          </cell>
        </row>
        <row r="4129">
          <cell r="A4129">
            <v>103546</v>
          </cell>
        </row>
        <row r="4130">
          <cell r="A4130">
            <v>103547</v>
          </cell>
        </row>
        <row r="4131">
          <cell r="A4131">
            <v>103548</v>
          </cell>
        </row>
        <row r="4132">
          <cell r="A4132">
            <v>103549</v>
          </cell>
        </row>
        <row r="4133">
          <cell r="A4133">
            <v>103550</v>
          </cell>
        </row>
        <row r="4134">
          <cell r="A4134">
            <v>103551</v>
          </cell>
        </row>
        <row r="4135">
          <cell r="A4135">
            <v>103552</v>
          </cell>
        </row>
        <row r="4136">
          <cell r="A4136">
            <v>103553</v>
          </cell>
        </row>
        <row r="4137">
          <cell r="A4137">
            <v>103554</v>
          </cell>
        </row>
        <row r="4138">
          <cell r="A4138">
            <v>103555</v>
          </cell>
        </row>
        <row r="4139">
          <cell r="A4139">
            <v>103556</v>
          </cell>
        </row>
        <row r="4140">
          <cell r="A4140">
            <v>103557</v>
          </cell>
        </row>
        <row r="4141">
          <cell r="A4141">
            <v>103559</v>
          </cell>
        </row>
        <row r="4142">
          <cell r="A4142">
            <v>103560</v>
          </cell>
        </row>
        <row r="4143">
          <cell r="A4143">
            <v>103561</v>
          </cell>
        </row>
        <row r="4144">
          <cell r="A4144">
            <v>155520</v>
          </cell>
        </row>
        <row r="4145">
          <cell r="A4145">
            <v>155525</v>
          </cell>
        </row>
        <row r="4146">
          <cell r="A4146">
            <v>155537</v>
          </cell>
        </row>
        <row r="4147">
          <cell r="A4147">
            <v>300526</v>
          </cell>
        </row>
        <row r="4148">
          <cell r="A4148">
            <v>300549</v>
          </cell>
        </row>
        <row r="4149">
          <cell r="A4149">
            <v>300554</v>
          </cell>
        </row>
        <row r="4150">
          <cell r="A4150">
            <v>300560</v>
          </cell>
        </row>
        <row r="4151">
          <cell r="A4151">
            <v>300564</v>
          </cell>
        </row>
        <row r="4152">
          <cell r="A4152">
            <v>306164</v>
          </cell>
        </row>
        <row r="4153">
          <cell r="A4153">
            <v>501309</v>
          </cell>
        </row>
        <row r="4154">
          <cell r="A4154">
            <v>501310</v>
          </cell>
        </row>
        <row r="4155">
          <cell r="A4155">
            <v>501311</v>
          </cell>
        </row>
        <row r="4156">
          <cell r="A4156">
            <v>501313</v>
          </cell>
        </row>
        <row r="4157">
          <cell r="A4157">
            <v>103562</v>
          </cell>
        </row>
        <row r="4158">
          <cell r="A4158">
            <v>103563</v>
          </cell>
        </row>
        <row r="4159">
          <cell r="A4159">
            <v>103564</v>
          </cell>
        </row>
        <row r="4160">
          <cell r="A4160">
            <v>103565</v>
          </cell>
        </row>
        <row r="4161">
          <cell r="A4161">
            <v>103566</v>
          </cell>
        </row>
        <row r="4162">
          <cell r="A4162">
            <v>103567</v>
          </cell>
        </row>
        <row r="4163">
          <cell r="A4163">
            <v>103568</v>
          </cell>
        </row>
        <row r="4164">
          <cell r="A4164">
            <v>103569</v>
          </cell>
        </row>
        <row r="4165">
          <cell r="A4165">
            <v>103571</v>
          </cell>
        </row>
        <row r="4166">
          <cell r="A4166">
            <v>103573</v>
          </cell>
        </row>
        <row r="4167">
          <cell r="A4167">
            <v>155508</v>
          </cell>
        </row>
        <row r="4168">
          <cell r="A4168">
            <v>300568</v>
          </cell>
        </row>
        <row r="4169">
          <cell r="A4169">
            <v>306112</v>
          </cell>
        </row>
        <row r="4170">
          <cell r="A4170">
            <v>500090</v>
          </cell>
        </row>
        <row r="4171">
          <cell r="A4171">
            <v>103574</v>
          </cell>
        </row>
        <row r="4172">
          <cell r="A4172">
            <v>103575</v>
          </cell>
        </row>
        <row r="4173">
          <cell r="A4173">
            <v>103576</v>
          </cell>
        </row>
        <row r="4174">
          <cell r="A4174">
            <v>103578</v>
          </cell>
        </row>
        <row r="4175">
          <cell r="A4175">
            <v>103579</v>
          </cell>
        </row>
        <row r="4176">
          <cell r="A4176">
            <v>103580</v>
          </cell>
        </row>
        <row r="4177">
          <cell r="A4177">
            <v>103581</v>
          </cell>
        </row>
        <row r="4178">
          <cell r="A4178">
            <v>103583</v>
          </cell>
        </row>
        <row r="4179">
          <cell r="A4179">
            <v>103584</v>
          </cell>
        </row>
        <row r="4180">
          <cell r="A4180">
            <v>103585</v>
          </cell>
        </row>
        <row r="4181">
          <cell r="A4181">
            <v>103586</v>
          </cell>
        </row>
        <row r="4182">
          <cell r="A4182">
            <v>103587</v>
          </cell>
        </row>
        <row r="4183">
          <cell r="A4183">
            <v>103588</v>
          </cell>
        </row>
        <row r="4184">
          <cell r="A4184">
            <v>103589</v>
          </cell>
        </row>
        <row r="4185">
          <cell r="A4185">
            <v>103591</v>
          </cell>
        </row>
        <row r="4186">
          <cell r="A4186">
            <v>103593</v>
          </cell>
        </row>
        <row r="4187">
          <cell r="A4187">
            <v>103594</v>
          </cell>
        </row>
        <row r="4188">
          <cell r="A4188">
            <v>300569</v>
          </cell>
        </row>
        <row r="4189">
          <cell r="A4189">
            <v>300570</v>
          </cell>
        </row>
        <row r="4190">
          <cell r="A4190">
            <v>500082</v>
          </cell>
        </row>
        <row r="4191">
          <cell r="A4191">
            <v>103595</v>
          </cell>
        </row>
        <row r="4192">
          <cell r="A4192">
            <v>103596</v>
          </cell>
        </row>
        <row r="4193">
          <cell r="A4193">
            <v>103597</v>
          </cell>
        </row>
        <row r="4194">
          <cell r="A4194">
            <v>103598</v>
          </cell>
        </row>
        <row r="4195">
          <cell r="A4195">
            <v>103599</v>
          </cell>
        </row>
        <row r="4196">
          <cell r="A4196">
            <v>103600</v>
          </cell>
        </row>
        <row r="4197">
          <cell r="A4197">
            <v>103601</v>
          </cell>
        </row>
        <row r="4198">
          <cell r="A4198">
            <v>103602</v>
          </cell>
        </row>
        <row r="4199">
          <cell r="A4199">
            <v>103603</v>
          </cell>
        </row>
        <row r="4200">
          <cell r="A4200">
            <v>103604</v>
          </cell>
        </row>
        <row r="4201">
          <cell r="A4201">
            <v>103605</v>
          </cell>
        </row>
        <row r="4202">
          <cell r="A4202">
            <v>103606</v>
          </cell>
        </row>
        <row r="4203">
          <cell r="A4203">
            <v>103607</v>
          </cell>
        </row>
        <row r="4204">
          <cell r="A4204">
            <v>103608</v>
          </cell>
        </row>
        <row r="4205">
          <cell r="A4205">
            <v>103609</v>
          </cell>
        </row>
        <row r="4206">
          <cell r="A4206">
            <v>103612</v>
          </cell>
        </row>
        <row r="4207">
          <cell r="A4207">
            <v>103613</v>
          </cell>
        </row>
        <row r="4208">
          <cell r="A4208">
            <v>103614</v>
          </cell>
        </row>
        <row r="4209">
          <cell r="A4209">
            <v>155530</v>
          </cell>
        </row>
        <row r="4210">
          <cell r="A4210">
            <v>300571</v>
          </cell>
        </row>
        <row r="4211">
          <cell r="A4211">
            <v>300572</v>
          </cell>
        </row>
        <row r="4212">
          <cell r="A4212">
            <v>300574</v>
          </cell>
        </row>
        <row r="4213">
          <cell r="A4213">
            <v>500081</v>
          </cell>
        </row>
        <row r="4214">
          <cell r="A4214">
            <v>500092</v>
          </cell>
        </row>
        <row r="4215">
          <cell r="A4215">
            <v>103616</v>
          </cell>
        </row>
        <row r="4216">
          <cell r="A4216">
            <v>103617</v>
          </cell>
        </row>
        <row r="4217">
          <cell r="A4217">
            <v>103618</v>
          </cell>
        </row>
        <row r="4218">
          <cell r="A4218">
            <v>103619</v>
          </cell>
        </row>
        <row r="4219">
          <cell r="A4219">
            <v>103620</v>
          </cell>
        </row>
        <row r="4220">
          <cell r="A4220">
            <v>103621</v>
          </cell>
        </row>
        <row r="4221">
          <cell r="A4221">
            <v>103622</v>
          </cell>
        </row>
        <row r="4222">
          <cell r="A4222">
            <v>103623</v>
          </cell>
        </row>
        <row r="4223">
          <cell r="A4223">
            <v>103624</v>
          </cell>
        </row>
        <row r="4224">
          <cell r="A4224">
            <v>103625</v>
          </cell>
        </row>
        <row r="4225">
          <cell r="A4225">
            <v>103626</v>
          </cell>
        </row>
        <row r="4226">
          <cell r="A4226">
            <v>103627</v>
          </cell>
        </row>
        <row r="4227">
          <cell r="A4227">
            <v>103628</v>
          </cell>
        </row>
        <row r="4228">
          <cell r="A4228">
            <v>300575</v>
          </cell>
        </row>
        <row r="4229">
          <cell r="A4229">
            <v>306116</v>
          </cell>
        </row>
        <row r="4230">
          <cell r="A4230">
            <v>500075</v>
          </cell>
        </row>
        <row r="4231">
          <cell r="A4231">
            <v>500076</v>
          </cell>
        </row>
        <row r="4232">
          <cell r="A4232">
            <v>103630</v>
          </cell>
        </row>
        <row r="4233">
          <cell r="A4233">
            <v>501917</v>
          </cell>
        </row>
        <row r="4234">
          <cell r="A4234">
            <v>103632</v>
          </cell>
        </row>
        <row r="4235">
          <cell r="A4235">
            <v>103633</v>
          </cell>
        </row>
        <row r="4236">
          <cell r="A4236">
            <v>103634</v>
          </cell>
        </row>
        <row r="4237">
          <cell r="A4237">
            <v>103635</v>
          </cell>
        </row>
        <row r="4238">
          <cell r="A4238">
            <v>103636</v>
          </cell>
        </row>
        <row r="4239">
          <cell r="A4239">
            <v>103637</v>
          </cell>
        </row>
        <row r="4240">
          <cell r="A4240">
            <v>103638</v>
          </cell>
        </row>
        <row r="4241">
          <cell r="A4241">
            <v>103639</v>
          </cell>
        </row>
        <row r="4242">
          <cell r="A4242">
            <v>300580</v>
          </cell>
        </row>
        <row r="4243">
          <cell r="A4243">
            <v>306111</v>
          </cell>
        </row>
        <row r="4244">
          <cell r="A4244">
            <v>306135</v>
          </cell>
        </row>
        <row r="4245">
          <cell r="A4245">
            <v>103640</v>
          </cell>
        </row>
        <row r="4246">
          <cell r="A4246">
            <v>103641</v>
          </cell>
        </row>
        <row r="4247">
          <cell r="A4247">
            <v>103642</v>
          </cell>
        </row>
        <row r="4248">
          <cell r="A4248">
            <v>103643</v>
          </cell>
        </row>
        <row r="4249">
          <cell r="A4249">
            <v>103644</v>
          </cell>
        </row>
        <row r="4250">
          <cell r="A4250">
            <v>103645</v>
          </cell>
        </row>
        <row r="4251">
          <cell r="A4251">
            <v>103646</v>
          </cell>
        </row>
        <row r="4252">
          <cell r="A4252">
            <v>103648</v>
          </cell>
        </row>
        <row r="4253">
          <cell r="A4253">
            <v>300562</v>
          </cell>
        </row>
        <row r="4254">
          <cell r="A4254">
            <v>300579</v>
          </cell>
        </row>
        <row r="4255">
          <cell r="A4255">
            <v>305832</v>
          </cell>
        </row>
        <row r="4256">
          <cell r="A4256">
            <v>500094</v>
          </cell>
        </row>
        <row r="4257">
          <cell r="A4257">
            <v>103649</v>
          </cell>
        </row>
        <row r="4258">
          <cell r="A4258">
            <v>103650</v>
          </cell>
        </row>
        <row r="4259">
          <cell r="A4259">
            <v>103651</v>
          </cell>
        </row>
        <row r="4260">
          <cell r="A4260">
            <v>103652</v>
          </cell>
        </row>
        <row r="4261">
          <cell r="A4261">
            <v>103653</v>
          </cell>
        </row>
        <row r="4262">
          <cell r="A4262">
            <v>103654</v>
          </cell>
        </row>
        <row r="4263">
          <cell r="A4263">
            <v>103655</v>
          </cell>
        </row>
        <row r="4264">
          <cell r="A4264">
            <v>103656</v>
          </cell>
        </row>
        <row r="4265">
          <cell r="A4265">
            <v>103657</v>
          </cell>
        </row>
        <row r="4266">
          <cell r="A4266">
            <v>103658</v>
          </cell>
        </row>
        <row r="4267">
          <cell r="A4267">
            <v>103659</v>
          </cell>
        </row>
        <row r="4268">
          <cell r="A4268">
            <v>103660</v>
          </cell>
        </row>
        <row r="4269">
          <cell r="A4269">
            <v>103661</v>
          </cell>
        </row>
        <row r="4270">
          <cell r="A4270">
            <v>103662</v>
          </cell>
        </row>
        <row r="4271">
          <cell r="A4271">
            <v>103663</v>
          </cell>
        </row>
        <row r="4272">
          <cell r="A4272">
            <v>103664</v>
          </cell>
        </row>
        <row r="4273">
          <cell r="A4273">
            <v>103665</v>
          </cell>
        </row>
        <row r="4274">
          <cell r="A4274">
            <v>103666</v>
          </cell>
        </row>
        <row r="4275">
          <cell r="A4275">
            <v>103667</v>
          </cell>
        </row>
        <row r="4276">
          <cell r="A4276">
            <v>103668</v>
          </cell>
        </row>
        <row r="4277">
          <cell r="A4277">
            <v>103669</v>
          </cell>
        </row>
        <row r="4278">
          <cell r="A4278">
            <v>103670</v>
          </cell>
        </row>
        <row r="4279">
          <cell r="A4279">
            <v>103671</v>
          </cell>
        </row>
        <row r="4280">
          <cell r="A4280">
            <v>300518</v>
          </cell>
        </row>
        <row r="4281">
          <cell r="A4281">
            <v>300534</v>
          </cell>
        </row>
        <row r="4282">
          <cell r="A4282">
            <v>300582</v>
          </cell>
        </row>
        <row r="4283">
          <cell r="A4283">
            <v>306168</v>
          </cell>
        </row>
        <row r="4284">
          <cell r="A4284">
            <v>103672</v>
          </cell>
        </row>
        <row r="4285">
          <cell r="A4285">
            <v>103673</v>
          </cell>
        </row>
        <row r="4286">
          <cell r="A4286">
            <v>103674</v>
          </cell>
        </row>
        <row r="4287">
          <cell r="A4287">
            <v>103675</v>
          </cell>
        </row>
        <row r="4288">
          <cell r="A4288">
            <v>103676</v>
          </cell>
        </row>
        <row r="4289">
          <cell r="A4289">
            <v>103680</v>
          </cell>
        </row>
        <row r="4290">
          <cell r="A4290">
            <v>103681</v>
          </cell>
        </row>
        <row r="4291">
          <cell r="A4291">
            <v>103682</v>
          </cell>
        </row>
        <row r="4292">
          <cell r="A4292">
            <v>103683</v>
          </cell>
        </row>
        <row r="4293">
          <cell r="A4293">
            <v>103684</v>
          </cell>
        </row>
        <row r="4294">
          <cell r="A4294">
            <v>103686</v>
          </cell>
        </row>
        <row r="4295">
          <cell r="A4295">
            <v>103688</v>
          </cell>
        </row>
        <row r="4296">
          <cell r="A4296">
            <v>103689</v>
          </cell>
        </row>
        <row r="4297">
          <cell r="A4297">
            <v>103690</v>
          </cell>
        </row>
        <row r="4298">
          <cell r="A4298">
            <v>103691</v>
          </cell>
        </row>
        <row r="4299">
          <cell r="A4299">
            <v>103692</v>
          </cell>
        </row>
        <row r="4300">
          <cell r="A4300">
            <v>103693</v>
          </cell>
        </row>
        <row r="4301">
          <cell r="A4301">
            <v>103694</v>
          </cell>
        </row>
        <row r="4302">
          <cell r="A4302">
            <v>103695</v>
          </cell>
        </row>
        <row r="4303">
          <cell r="A4303">
            <v>103696</v>
          </cell>
        </row>
        <row r="4304">
          <cell r="A4304">
            <v>103697</v>
          </cell>
        </row>
        <row r="4305">
          <cell r="A4305">
            <v>103698</v>
          </cell>
        </row>
        <row r="4306">
          <cell r="A4306">
            <v>155531</v>
          </cell>
        </row>
        <row r="4307">
          <cell r="A4307">
            <v>300590</v>
          </cell>
        </row>
        <row r="4308">
          <cell r="A4308">
            <v>500013</v>
          </cell>
        </row>
        <row r="4309">
          <cell r="A4309">
            <v>500015</v>
          </cell>
        </row>
        <row r="4310">
          <cell r="A4310">
            <v>500016</v>
          </cell>
        </row>
        <row r="4311">
          <cell r="A4311">
            <v>500083</v>
          </cell>
        </row>
        <row r="4312">
          <cell r="A4312">
            <v>103699</v>
          </cell>
        </row>
        <row r="4313">
          <cell r="A4313">
            <v>103701</v>
          </cell>
        </row>
        <row r="4314">
          <cell r="A4314">
            <v>103702</v>
          </cell>
        </row>
        <row r="4315">
          <cell r="A4315">
            <v>103703</v>
          </cell>
        </row>
        <row r="4316">
          <cell r="A4316">
            <v>103704</v>
          </cell>
        </row>
        <row r="4317">
          <cell r="A4317">
            <v>103705</v>
          </cell>
        </row>
        <row r="4318">
          <cell r="A4318">
            <v>103706</v>
          </cell>
        </row>
        <row r="4319">
          <cell r="A4319">
            <v>103707</v>
          </cell>
        </row>
        <row r="4320">
          <cell r="A4320">
            <v>103708</v>
          </cell>
        </row>
        <row r="4321">
          <cell r="A4321">
            <v>103709</v>
          </cell>
        </row>
        <row r="4322">
          <cell r="A4322">
            <v>155510</v>
          </cell>
        </row>
        <row r="4323">
          <cell r="A4323">
            <v>155521</v>
          </cell>
        </row>
        <row r="4324">
          <cell r="A4324">
            <v>300591</v>
          </cell>
        </row>
        <row r="4325">
          <cell r="A4325">
            <v>306123</v>
          </cell>
        </row>
        <row r="4326">
          <cell r="A4326">
            <v>500091</v>
          </cell>
        </row>
        <row r="4327">
          <cell r="A4327">
            <v>103710</v>
          </cell>
        </row>
        <row r="4328">
          <cell r="A4328">
            <v>103712</v>
          </cell>
        </row>
        <row r="4329">
          <cell r="A4329">
            <v>103713</v>
          </cell>
        </row>
        <row r="4330">
          <cell r="A4330">
            <v>103715</v>
          </cell>
        </row>
        <row r="4331">
          <cell r="A4331">
            <v>103716</v>
          </cell>
        </row>
        <row r="4332">
          <cell r="A4332">
            <v>103717</v>
          </cell>
        </row>
        <row r="4333">
          <cell r="A4333">
            <v>103718</v>
          </cell>
        </row>
        <row r="4334">
          <cell r="A4334">
            <v>103719</v>
          </cell>
        </row>
        <row r="4335">
          <cell r="A4335">
            <v>103720</v>
          </cell>
        </row>
        <row r="4336">
          <cell r="A4336">
            <v>103722</v>
          </cell>
        </row>
        <row r="4337">
          <cell r="A4337">
            <v>103723</v>
          </cell>
        </row>
        <row r="4338">
          <cell r="A4338">
            <v>103725</v>
          </cell>
        </row>
        <row r="4339">
          <cell r="A4339">
            <v>103726</v>
          </cell>
        </row>
        <row r="4340">
          <cell r="A4340">
            <v>103727</v>
          </cell>
        </row>
        <row r="4341">
          <cell r="A4341">
            <v>103728</v>
          </cell>
        </row>
        <row r="4342">
          <cell r="A4342">
            <v>155522</v>
          </cell>
        </row>
        <row r="4343">
          <cell r="A4343">
            <v>300512</v>
          </cell>
        </row>
        <row r="4344">
          <cell r="A4344">
            <v>300513</v>
          </cell>
        </row>
        <row r="4345">
          <cell r="A4345">
            <v>300514</v>
          </cell>
        </row>
        <row r="4346">
          <cell r="A4346">
            <v>306160</v>
          </cell>
        </row>
        <row r="4347">
          <cell r="A4347">
            <v>501615</v>
          </cell>
        </row>
        <row r="4348">
          <cell r="A4348">
            <v>103730</v>
          </cell>
        </row>
        <row r="4349">
          <cell r="A4349">
            <v>103731</v>
          </cell>
        </row>
        <row r="4350">
          <cell r="A4350">
            <v>103733</v>
          </cell>
        </row>
        <row r="4351">
          <cell r="A4351">
            <v>103734</v>
          </cell>
        </row>
        <row r="4352">
          <cell r="A4352">
            <v>103738</v>
          </cell>
        </row>
        <row r="4353">
          <cell r="A4353">
            <v>103739</v>
          </cell>
        </row>
        <row r="4354">
          <cell r="A4354">
            <v>103741</v>
          </cell>
        </row>
        <row r="4355">
          <cell r="A4355">
            <v>103742</v>
          </cell>
        </row>
        <row r="4356">
          <cell r="A4356">
            <v>103743</v>
          </cell>
        </row>
        <row r="4357">
          <cell r="A4357">
            <v>103745</v>
          </cell>
        </row>
        <row r="4358">
          <cell r="A4358">
            <v>103746</v>
          </cell>
        </row>
        <row r="4359">
          <cell r="A4359">
            <v>103747</v>
          </cell>
        </row>
        <row r="4360">
          <cell r="A4360">
            <v>155511</v>
          </cell>
        </row>
        <row r="4361">
          <cell r="A4361">
            <v>155514</v>
          </cell>
        </row>
        <row r="4362">
          <cell r="A4362">
            <v>300592</v>
          </cell>
        </row>
        <row r="4363">
          <cell r="A4363">
            <v>300594</v>
          </cell>
        </row>
        <row r="4364">
          <cell r="A4364">
            <v>300595</v>
          </cell>
        </row>
        <row r="4365">
          <cell r="A4365">
            <v>306137</v>
          </cell>
        </row>
        <row r="4366">
          <cell r="A4366">
            <v>306148</v>
          </cell>
        </row>
        <row r="4367">
          <cell r="A4367">
            <v>500011</v>
          </cell>
        </row>
        <row r="4368">
          <cell r="A4368">
            <v>500069</v>
          </cell>
        </row>
        <row r="4369">
          <cell r="A4369">
            <v>500086</v>
          </cell>
        </row>
        <row r="4370">
          <cell r="A4370">
            <v>501150</v>
          </cell>
        </row>
        <row r="4371">
          <cell r="A4371">
            <v>501588</v>
          </cell>
        </row>
        <row r="4372">
          <cell r="A4372">
            <v>501675</v>
          </cell>
        </row>
        <row r="4373">
          <cell r="A4373">
            <v>501894</v>
          </cell>
        </row>
        <row r="4374">
          <cell r="A4374">
            <v>103748</v>
          </cell>
        </row>
        <row r="4375">
          <cell r="A4375">
            <v>103749</v>
          </cell>
        </row>
        <row r="4376">
          <cell r="A4376">
            <v>103750</v>
          </cell>
        </row>
        <row r="4377">
          <cell r="A4377">
            <v>103751</v>
          </cell>
        </row>
        <row r="4378">
          <cell r="A4378">
            <v>103753</v>
          </cell>
        </row>
        <row r="4379">
          <cell r="A4379">
            <v>103754</v>
          </cell>
        </row>
        <row r="4380">
          <cell r="A4380">
            <v>103755</v>
          </cell>
        </row>
        <row r="4381">
          <cell r="A4381">
            <v>103756</v>
          </cell>
        </row>
        <row r="4382">
          <cell r="A4382">
            <v>103757</v>
          </cell>
        </row>
        <row r="4383">
          <cell r="A4383">
            <v>103758</v>
          </cell>
        </row>
        <row r="4384">
          <cell r="A4384">
            <v>103759</v>
          </cell>
        </row>
        <row r="4385">
          <cell r="A4385">
            <v>103762</v>
          </cell>
        </row>
        <row r="4386">
          <cell r="A4386">
            <v>103766</v>
          </cell>
        </row>
        <row r="4387">
          <cell r="A4387">
            <v>136938</v>
          </cell>
        </row>
        <row r="4388">
          <cell r="A4388">
            <v>300593</v>
          </cell>
        </row>
        <row r="4389">
          <cell r="A4389">
            <v>500014</v>
          </cell>
        </row>
        <row r="4390">
          <cell r="A4390">
            <v>500070</v>
          </cell>
        </row>
        <row r="4391">
          <cell r="A4391">
            <v>500095</v>
          </cell>
        </row>
        <row r="4392">
          <cell r="A4392">
            <v>500501</v>
          </cell>
        </row>
        <row r="4393">
          <cell r="A4393">
            <v>500502</v>
          </cell>
        </row>
        <row r="4394">
          <cell r="A4394">
            <v>501132</v>
          </cell>
        </row>
        <row r="4395">
          <cell r="A4395">
            <v>103768</v>
          </cell>
        </row>
        <row r="4396">
          <cell r="A4396">
            <v>103769</v>
          </cell>
        </row>
        <row r="4397">
          <cell r="A4397">
            <v>103770</v>
          </cell>
        </row>
        <row r="4398">
          <cell r="A4398">
            <v>103771</v>
          </cell>
        </row>
        <row r="4399">
          <cell r="A4399">
            <v>103772</v>
          </cell>
        </row>
        <row r="4400">
          <cell r="A4400">
            <v>103773</v>
          </cell>
        </row>
        <row r="4401">
          <cell r="A4401">
            <v>103774</v>
          </cell>
        </row>
        <row r="4402">
          <cell r="A4402">
            <v>103775</v>
          </cell>
        </row>
        <row r="4403">
          <cell r="A4403">
            <v>103776</v>
          </cell>
        </row>
        <row r="4404">
          <cell r="A4404">
            <v>103777</v>
          </cell>
        </row>
        <row r="4405">
          <cell r="A4405">
            <v>103778</v>
          </cell>
        </row>
        <row r="4406">
          <cell r="A4406">
            <v>103779</v>
          </cell>
        </row>
        <row r="4407">
          <cell r="A4407">
            <v>103780</v>
          </cell>
        </row>
        <row r="4408">
          <cell r="A4408">
            <v>103782</v>
          </cell>
        </row>
        <row r="4409">
          <cell r="A4409">
            <v>155512</v>
          </cell>
        </row>
        <row r="4410">
          <cell r="A4410">
            <v>300581</v>
          </cell>
        </row>
        <row r="4411">
          <cell r="A4411">
            <v>300596</v>
          </cell>
        </row>
        <row r="4412">
          <cell r="A4412">
            <v>501888</v>
          </cell>
        </row>
        <row r="4413">
          <cell r="A4413">
            <v>103783</v>
          </cell>
        </row>
        <row r="4414">
          <cell r="A4414">
            <v>103784</v>
          </cell>
        </row>
        <row r="4415">
          <cell r="A4415">
            <v>103785</v>
          </cell>
        </row>
        <row r="4416">
          <cell r="A4416">
            <v>103786</v>
          </cell>
        </row>
        <row r="4417">
          <cell r="A4417">
            <v>103787</v>
          </cell>
        </row>
        <row r="4418">
          <cell r="A4418">
            <v>103788</v>
          </cell>
        </row>
        <row r="4419">
          <cell r="A4419">
            <v>103789</v>
          </cell>
        </row>
        <row r="4420">
          <cell r="A4420">
            <v>103790</v>
          </cell>
        </row>
        <row r="4421">
          <cell r="A4421">
            <v>103791</v>
          </cell>
        </row>
        <row r="4422">
          <cell r="A4422">
            <v>103792</v>
          </cell>
        </row>
        <row r="4423">
          <cell r="A4423">
            <v>103793</v>
          </cell>
        </row>
        <row r="4424">
          <cell r="A4424">
            <v>103794</v>
          </cell>
        </row>
        <row r="4425">
          <cell r="A4425">
            <v>306117</v>
          </cell>
        </row>
        <row r="4426">
          <cell r="A4426">
            <v>306127</v>
          </cell>
        </row>
        <row r="4427">
          <cell r="A4427">
            <v>103795</v>
          </cell>
        </row>
        <row r="4428">
          <cell r="A4428">
            <v>103796</v>
          </cell>
        </row>
        <row r="4429">
          <cell r="A4429">
            <v>103797</v>
          </cell>
        </row>
        <row r="4430">
          <cell r="A4430">
            <v>103798</v>
          </cell>
        </row>
        <row r="4431">
          <cell r="A4431">
            <v>103799</v>
          </cell>
        </row>
        <row r="4432">
          <cell r="A4432">
            <v>103800</v>
          </cell>
        </row>
        <row r="4433">
          <cell r="A4433">
            <v>103801</v>
          </cell>
        </row>
        <row r="4434">
          <cell r="A4434">
            <v>103802</v>
          </cell>
        </row>
        <row r="4435">
          <cell r="A4435">
            <v>103803</v>
          </cell>
        </row>
        <row r="4436">
          <cell r="A4436">
            <v>103804</v>
          </cell>
        </row>
        <row r="4437">
          <cell r="A4437">
            <v>103805</v>
          </cell>
        </row>
        <row r="4438">
          <cell r="A4438">
            <v>103806</v>
          </cell>
        </row>
        <row r="4439">
          <cell r="A4439">
            <v>103807</v>
          </cell>
        </row>
        <row r="4440">
          <cell r="A4440">
            <v>103808</v>
          </cell>
        </row>
        <row r="4441">
          <cell r="A4441">
            <v>103809</v>
          </cell>
        </row>
        <row r="4442">
          <cell r="A4442">
            <v>103810</v>
          </cell>
        </row>
        <row r="4443">
          <cell r="A4443">
            <v>300597</v>
          </cell>
        </row>
        <row r="4444">
          <cell r="A4444">
            <v>300601</v>
          </cell>
        </row>
        <row r="4445">
          <cell r="A4445">
            <v>306132</v>
          </cell>
        </row>
        <row r="4446">
          <cell r="A4446">
            <v>330501</v>
          </cell>
        </row>
        <row r="4447">
          <cell r="A4447">
            <v>103700</v>
          </cell>
        </row>
        <row r="4448">
          <cell r="A4448">
            <v>103843</v>
          </cell>
        </row>
        <row r="4449">
          <cell r="A4449">
            <v>103844</v>
          </cell>
        </row>
        <row r="4450">
          <cell r="A4450">
            <v>103845</v>
          </cell>
        </row>
        <row r="4451">
          <cell r="A4451">
            <v>103846</v>
          </cell>
        </row>
        <row r="4452">
          <cell r="A4452">
            <v>103847</v>
          </cell>
        </row>
        <row r="4453">
          <cell r="A4453">
            <v>103848</v>
          </cell>
        </row>
        <row r="4454">
          <cell r="A4454">
            <v>103849</v>
          </cell>
        </row>
        <row r="4455">
          <cell r="A4455">
            <v>103850</v>
          </cell>
        </row>
        <row r="4456">
          <cell r="A4456">
            <v>103851</v>
          </cell>
        </row>
        <row r="4457">
          <cell r="A4457">
            <v>103852</v>
          </cell>
        </row>
        <row r="4458">
          <cell r="A4458">
            <v>103853</v>
          </cell>
        </row>
        <row r="4459">
          <cell r="A4459">
            <v>103854</v>
          </cell>
        </row>
        <row r="4460">
          <cell r="A4460">
            <v>103855</v>
          </cell>
        </row>
        <row r="4461">
          <cell r="A4461">
            <v>155523</v>
          </cell>
        </row>
        <row r="4462">
          <cell r="A4462">
            <v>155532</v>
          </cell>
        </row>
        <row r="4463">
          <cell r="A4463">
            <v>300603</v>
          </cell>
        </row>
        <row r="4464">
          <cell r="A4464">
            <v>300604</v>
          </cell>
        </row>
        <row r="4465">
          <cell r="A4465">
            <v>300605</v>
          </cell>
        </row>
        <row r="4466">
          <cell r="A4466">
            <v>103856</v>
          </cell>
        </row>
        <row r="4467">
          <cell r="A4467">
            <v>103857</v>
          </cell>
        </row>
        <row r="4468">
          <cell r="A4468">
            <v>103858</v>
          </cell>
        </row>
        <row r="4469">
          <cell r="A4469">
            <v>103859</v>
          </cell>
        </row>
        <row r="4470">
          <cell r="A4470">
            <v>103860</v>
          </cell>
        </row>
        <row r="4471">
          <cell r="A4471">
            <v>103861</v>
          </cell>
        </row>
        <row r="4472">
          <cell r="A4472">
            <v>103862</v>
          </cell>
        </row>
        <row r="4473">
          <cell r="A4473">
            <v>103864</v>
          </cell>
        </row>
        <row r="4474">
          <cell r="A4474">
            <v>103865</v>
          </cell>
        </row>
        <row r="4475">
          <cell r="A4475">
            <v>103866</v>
          </cell>
        </row>
        <row r="4476">
          <cell r="A4476">
            <v>103867</v>
          </cell>
        </row>
        <row r="4477">
          <cell r="A4477">
            <v>103868</v>
          </cell>
        </row>
        <row r="4478">
          <cell r="A4478">
            <v>103869</v>
          </cell>
        </row>
        <row r="4479">
          <cell r="A4479">
            <v>103871</v>
          </cell>
        </row>
        <row r="4480">
          <cell r="A4480">
            <v>103872</v>
          </cell>
        </row>
        <row r="4481">
          <cell r="A4481">
            <v>155513</v>
          </cell>
        </row>
        <row r="4482">
          <cell r="A4482">
            <v>300606</v>
          </cell>
        </row>
        <row r="4483">
          <cell r="A4483">
            <v>306101</v>
          </cell>
        </row>
        <row r="4484">
          <cell r="A4484">
            <v>501307</v>
          </cell>
        </row>
        <row r="4485">
          <cell r="A4485">
            <v>501323</v>
          </cell>
        </row>
        <row r="4486">
          <cell r="A4486">
            <v>103873</v>
          </cell>
        </row>
        <row r="4487">
          <cell r="A4487">
            <v>103875</v>
          </cell>
        </row>
        <row r="4488">
          <cell r="A4488">
            <v>103876</v>
          </cell>
        </row>
        <row r="4489">
          <cell r="A4489">
            <v>103877</v>
          </cell>
        </row>
        <row r="4490">
          <cell r="A4490">
            <v>103878</v>
          </cell>
        </row>
        <row r="4491">
          <cell r="A4491">
            <v>103879</v>
          </cell>
        </row>
        <row r="4492">
          <cell r="A4492">
            <v>103880</v>
          </cell>
        </row>
        <row r="4493">
          <cell r="A4493">
            <v>103881</v>
          </cell>
        </row>
        <row r="4494">
          <cell r="A4494">
            <v>103882</v>
          </cell>
        </row>
        <row r="4495">
          <cell r="A4495">
            <v>103883</v>
          </cell>
        </row>
        <row r="4496">
          <cell r="A4496">
            <v>103884</v>
          </cell>
        </row>
        <row r="4497">
          <cell r="A4497">
            <v>103885</v>
          </cell>
        </row>
        <row r="4498">
          <cell r="A4498">
            <v>103886</v>
          </cell>
        </row>
        <row r="4499">
          <cell r="A4499">
            <v>155533</v>
          </cell>
        </row>
        <row r="4500">
          <cell r="A4500">
            <v>300551</v>
          </cell>
        </row>
        <row r="4501">
          <cell r="A4501">
            <v>300610</v>
          </cell>
        </row>
        <row r="4502">
          <cell r="A4502">
            <v>306109</v>
          </cell>
        </row>
        <row r="4503">
          <cell r="A4503">
            <v>103887</v>
          </cell>
        </row>
        <row r="4504">
          <cell r="A4504">
            <v>103888</v>
          </cell>
        </row>
        <row r="4505">
          <cell r="A4505">
            <v>103889</v>
          </cell>
        </row>
        <row r="4506">
          <cell r="A4506">
            <v>103890</v>
          </cell>
        </row>
        <row r="4507">
          <cell r="A4507">
            <v>103891</v>
          </cell>
        </row>
        <row r="4508">
          <cell r="A4508">
            <v>103893</v>
          </cell>
        </row>
        <row r="4509">
          <cell r="A4509">
            <v>103894</v>
          </cell>
        </row>
        <row r="4510">
          <cell r="A4510">
            <v>103895</v>
          </cell>
        </row>
        <row r="4511">
          <cell r="A4511">
            <v>103896</v>
          </cell>
        </row>
        <row r="4512">
          <cell r="A4512">
            <v>103898</v>
          </cell>
        </row>
        <row r="4513">
          <cell r="A4513">
            <v>103899</v>
          </cell>
        </row>
        <row r="4514">
          <cell r="A4514">
            <v>103900</v>
          </cell>
        </row>
        <row r="4515">
          <cell r="A4515">
            <v>103901</v>
          </cell>
        </row>
        <row r="4516">
          <cell r="A4516">
            <v>103902</v>
          </cell>
        </row>
        <row r="4517">
          <cell r="A4517">
            <v>103903</v>
          </cell>
        </row>
        <row r="4518">
          <cell r="A4518">
            <v>103904</v>
          </cell>
        </row>
        <row r="4519">
          <cell r="A4519">
            <v>155536</v>
          </cell>
        </row>
        <row r="4520">
          <cell r="A4520">
            <v>300547</v>
          </cell>
        </row>
        <row r="4521">
          <cell r="A4521">
            <v>300556</v>
          </cell>
        </row>
        <row r="4522">
          <cell r="A4522">
            <v>300586</v>
          </cell>
        </row>
        <row r="4523">
          <cell r="A4523">
            <v>300609</v>
          </cell>
        </row>
        <row r="4524">
          <cell r="A4524">
            <v>501317</v>
          </cell>
        </row>
        <row r="4525">
          <cell r="A4525">
            <v>501319</v>
          </cell>
        </row>
        <row r="4526">
          <cell r="A4526">
            <v>103165</v>
          </cell>
        </row>
        <row r="4527">
          <cell r="A4527">
            <v>103167</v>
          </cell>
        </row>
        <row r="4528">
          <cell r="A4528">
            <v>103168</v>
          </cell>
        </row>
        <row r="4529">
          <cell r="A4529">
            <v>103170</v>
          </cell>
        </row>
        <row r="4530">
          <cell r="A4530">
            <v>103171</v>
          </cell>
        </row>
        <row r="4531">
          <cell r="A4531">
            <v>103174</v>
          </cell>
        </row>
        <row r="4532">
          <cell r="A4532">
            <v>103178</v>
          </cell>
        </row>
        <row r="4533">
          <cell r="A4533">
            <v>103179</v>
          </cell>
        </row>
        <row r="4534">
          <cell r="A4534">
            <v>306114</v>
          </cell>
        </row>
        <row r="4535">
          <cell r="A4535">
            <v>306115</v>
          </cell>
        </row>
        <row r="4536">
          <cell r="A4536">
            <v>103166</v>
          </cell>
        </row>
        <row r="4537">
          <cell r="A4537">
            <v>103169</v>
          </cell>
        </row>
        <row r="4538">
          <cell r="A4538">
            <v>103172</v>
          </cell>
        </row>
        <row r="4539">
          <cell r="A4539">
            <v>103173</v>
          </cell>
        </row>
        <row r="4540">
          <cell r="A4540">
            <v>103175</v>
          </cell>
        </row>
        <row r="4541">
          <cell r="A4541">
            <v>103176</v>
          </cell>
        </row>
        <row r="4542">
          <cell r="A4542">
            <v>103177</v>
          </cell>
        </row>
        <row r="4543">
          <cell r="A4543">
            <v>155529</v>
          </cell>
        </row>
        <row r="4544">
          <cell r="A4544">
            <v>300504</v>
          </cell>
        </row>
        <row r="4545">
          <cell r="A4545">
            <v>102990</v>
          </cell>
        </row>
        <row r="4546">
          <cell r="A4546">
            <v>102992</v>
          </cell>
        </row>
        <row r="4547">
          <cell r="A4547">
            <v>102994</v>
          </cell>
        </row>
        <row r="4548">
          <cell r="A4548">
            <v>102995</v>
          </cell>
        </row>
        <row r="4549">
          <cell r="A4549">
            <v>102997</v>
          </cell>
        </row>
        <row r="4550">
          <cell r="A4550">
            <v>102999</v>
          </cell>
        </row>
        <row r="4551">
          <cell r="A4551">
            <v>103000</v>
          </cell>
        </row>
        <row r="4552">
          <cell r="A4552">
            <v>103004</v>
          </cell>
        </row>
        <row r="4553">
          <cell r="A4553">
            <v>103007</v>
          </cell>
        </row>
        <row r="4554">
          <cell r="A4554">
            <v>103018</v>
          </cell>
        </row>
        <row r="4555">
          <cell r="A4555">
            <v>103019</v>
          </cell>
        </row>
        <row r="4556">
          <cell r="A4556">
            <v>103021</v>
          </cell>
        </row>
        <row r="4557">
          <cell r="A4557">
            <v>300499</v>
          </cell>
        </row>
        <row r="4558">
          <cell r="A4558">
            <v>300500</v>
          </cell>
        </row>
        <row r="4559">
          <cell r="A4559">
            <v>103243</v>
          </cell>
        </row>
        <row r="4560">
          <cell r="A4560">
            <v>103244</v>
          </cell>
        </row>
        <row r="4561">
          <cell r="A4561">
            <v>103246</v>
          </cell>
        </row>
        <row r="4562">
          <cell r="A4562">
            <v>103247</v>
          </cell>
        </row>
        <row r="4563">
          <cell r="A4563">
            <v>103248</v>
          </cell>
        </row>
        <row r="4564">
          <cell r="A4564">
            <v>103250</v>
          </cell>
        </row>
        <row r="4565">
          <cell r="A4565">
            <v>103251</v>
          </cell>
        </row>
        <row r="4566">
          <cell r="A4566">
            <v>103254</v>
          </cell>
        </row>
        <row r="4567">
          <cell r="A4567">
            <v>103259</v>
          </cell>
        </row>
        <row r="4568">
          <cell r="A4568">
            <v>103260</v>
          </cell>
        </row>
        <row r="4569">
          <cell r="A4569">
            <v>300508</v>
          </cell>
        </row>
        <row r="4570">
          <cell r="A4570">
            <v>300532</v>
          </cell>
        </row>
        <row r="4571">
          <cell r="A4571">
            <v>306143</v>
          </cell>
        </row>
        <row r="4572">
          <cell r="A4572">
            <v>103905</v>
          </cell>
        </row>
        <row r="4573">
          <cell r="A4573">
            <v>103908</v>
          </cell>
        </row>
        <row r="4574">
          <cell r="A4574">
            <v>103909</v>
          </cell>
        </row>
        <row r="4575">
          <cell r="A4575">
            <v>103913</v>
          </cell>
        </row>
        <row r="4576">
          <cell r="A4576">
            <v>103914</v>
          </cell>
        </row>
        <row r="4577">
          <cell r="A4577">
            <v>103915</v>
          </cell>
        </row>
        <row r="4578">
          <cell r="A4578">
            <v>103917</v>
          </cell>
        </row>
        <row r="4579">
          <cell r="A4579">
            <v>103921</v>
          </cell>
        </row>
        <row r="4580">
          <cell r="A4580">
            <v>103923</v>
          </cell>
        </row>
        <row r="4581">
          <cell r="A4581">
            <v>103924</v>
          </cell>
        </row>
        <row r="4582">
          <cell r="A4582">
            <v>103925</v>
          </cell>
        </row>
        <row r="4583">
          <cell r="A4583">
            <v>103927</v>
          </cell>
        </row>
        <row r="4584">
          <cell r="A4584">
            <v>156002</v>
          </cell>
        </row>
        <row r="4585">
          <cell r="A4585">
            <v>103930</v>
          </cell>
        </row>
        <row r="4586">
          <cell r="A4586">
            <v>103931</v>
          </cell>
        </row>
        <row r="4587">
          <cell r="A4587">
            <v>103932</v>
          </cell>
        </row>
        <row r="4588">
          <cell r="A4588">
            <v>103933</v>
          </cell>
        </row>
        <row r="4589">
          <cell r="A4589">
            <v>103935</v>
          </cell>
        </row>
        <row r="4590">
          <cell r="A4590">
            <v>103937</v>
          </cell>
        </row>
        <row r="4591">
          <cell r="A4591">
            <v>103938</v>
          </cell>
        </row>
        <row r="4592">
          <cell r="A4592">
            <v>103939</v>
          </cell>
        </row>
        <row r="4593">
          <cell r="A4593">
            <v>103941</v>
          </cell>
        </row>
        <row r="4594">
          <cell r="A4594">
            <v>103943</v>
          </cell>
        </row>
        <row r="4595">
          <cell r="A4595">
            <v>103945</v>
          </cell>
        </row>
        <row r="4596">
          <cell r="A4596">
            <v>103946</v>
          </cell>
        </row>
        <row r="4597">
          <cell r="A4597">
            <v>300619</v>
          </cell>
        </row>
        <row r="4598">
          <cell r="A4598">
            <v>300638</v>
          </cell>
        </row>
        <row r="4599">
          <cell r="A4599">
            <v>300643</v>
          </cell>
        </row>
        <row r="4600">
          <cell r="A4600">
            <v>103951</v>
          </cell>
        </row>
        <row r="4601">
          <cell r="A4601">
            <v>103952</v>
          </cell>
        </row>
        <row r="4602">
          <cell r="A4602">
            <v>103953</v>
          </cell>
        </row>
        <row r="4603">
          <cell r="A4603">
            <v>103954</v>
          </cell>
        </row>
        <row r="4604">
          <cell r="A4604">
            <v>103955</v>
          </cell>
        </row>
        <row r="4605">
          <cell r="A4605">
            <v>103956</v>
          </cell>
        </row>
        <row r="4606">
          <cell r="A4606">
            <v>103957</v>
          </cell>
        </row>
        <row r="4607">
          <cell r="A4607">
            <v>103958</v>
          </cell>
        </row>
        <row r="4608">
          <cell r="A4608">
            <v>103959</v>
          </cell>
        </row>
        <row r="4609">
          <cell r="A4609">
            <v>103960</v>
          </cell>
        </row>
        <row r="4610">
          <cell r="A4610">
            <v>103961</v>
          </cell>
        </row>
        <row r="4611">
          <cell r="A4611">
            <v>103962</v>
          </cell>
        </row>
        <row r="4612">
          <cell r="A4612">
            <v>103963</v>
          </cell>
        </row>
        <row r="4613">
          <cell r="A4613">
            <v>103964</v>
          </cell>
        </row>
        <row r="4614">
          <cell r="A4614">
            <v>501941</v>
          </cell>
        </row>
        <row r="4615">
          <cell r="A4615">
            <v>156018</v>
          </cell>
        </row>
        <row r="4616">
          <cell r="A4616">
            <v>300620</v>
          </cell>
        </row>
        <row r="4617">
          <cell r="A4617">
            <v>300645</v>
          </cell>
        </row>
        <row r="4618">
          <cell r="A4618">
            <v>103966</v>
          </cell>
        </row>
        <row r="4619">
          <cell r="A4619">
            <v>103967</v>
          </cell>
        </row>
        <row r="4620">
          <cell r="A4620">
            <v>103968</v>
          </cell>
        </row>
        <row r="4621">
          <cell r="A4621">
            <v>103969</v>
          </cell>
        </row>
        <row r="4622">
          <cell r="A4622">
            <v>103970</v>
          </cell>
        </row>
        <row r="4623">
          <cell r="A4623">
            <v>103971</v>
          </cell>
        </row>
        <row r="4624">
          <cell r="A4624">
            <v>103972</v>
          </cell>
        </row>
        <row r="4625">
          <cell r="A4625">
            <v>103973</v>
          </cell>
        </row>
        <row r="4626">
          <cell r="A4626">
            <v>103974</v>
          </cell>
        </row>
        <row r="4627">
          <cell r="A4627">
            <v>103975</v>
          </cell>
        </row>
        <row r="4628">
          <cell r="A4628">
            <v>103976</v>
          </cell>
        </row>
        <row r="4629">
          <cell r="A4629">
            <v>103977</v>
          </cell>
        </row>
        <row r="4630">
          <cell r="A4630">
            <v>103978</v>
          </cell>
        </row>
        <row r="4631">
          <cell r="A4631">
            <v>103979</v>
          </cell>
        </row>
        <row r="4632">
          <cell r="A4632">
            <v>103981</v>
          </cell>
        </row>
        <row r="4633">
          <cell r="A4633">
            <v>103984</v>
          </cell>
        </row>
        <row r="4634">
          <cell r="A4634">
            <v>103985</v>
          </cell>
        </row>
        <row r="4635">
          <cell r="A4635">
            <v>103986</v>
          </cell>
        </row>
        <row r="4636">
          <cell r="A4636">
            <v>103990</v>
          </cell>
        </row>
        <row r="4637">
          <cell r="A4637">
            <v>103993</v>
          </cell>
        </row>
        <row r="4638">
          <cell r="A4638">
            <v>103994</v>
          </cell>
        </row>
        <row r="4639">
          <cell r="A4639">
            <v>103997</v>
          </cell>
        </row>
        <row r="4640">
          <cell r="A4640">
            <v>104000</v>
          </cell>
        </row>
        <row r="4641">
          <cell r="A4641">
            <v>104001</v>
          </cell>
        </row>
        <row r="4642">
          <cell r="A4642">
            <v>156006</v>
          </cell>
        </row>
        <row r="4643">
          <cell r="A4643">
            <v>156013</v>
          </cell>
        </row>
        <row r="4644">
          <cell r="A4644">
            <v>300641</v>
          </cell>
        </row>
        <row r="4645">
          <cell r="A4645">
            <v>300642</v>
          </cell>
        </row>
        <row r="4646">
          <cell r="A4646">
            <v>104002</v>
          </cell>
        </row>
        <row r="4647">
          <cell r="A4647">
            <v>104003</v>
          </cell>
        </row>
        <row r="4648">
          <cell r="A4648">
            <v>104004</v>
          </cell>
        </row>
        <row r="4649">
          <cell r="A4649">
            <v>104005</v>
          </cell>
        </row>
        <row r="4650">
          <cell r="A4650">
            <v>104006</v>
          </cell>
        </row>
        <row r="4651">
          <cell r="A4651">
            <v>104007</v>
          </cell>
        </row>
        <row r="4652">
          <cell r="A4652">
            <v>104008</v>
          </cell>
        </row>
        <row r="4653">
          <cell r="A4653">
            <v>104009</v>
          </cell>
        </row>
        <row r="4654">
          <cell r="A4654">
            <v>104010</v>
          </cell>
        </row>
        <row r="4655">
          <cell r="A4655">
            <v>104011</v>
          </cell>
        </row>
        <row r="4656">
          <cell r="A4656">
            <v>104012</v>
          </cell>
        </row>
        <row r="4657">
          <cell r="A4657">
            <v>104013</v>
          </cell>
        </row>
        <row r="4658">
          <cell r="A4658">
            <v>104014</v>
          </cell>
        </row>
        <row r="4659">
          <cell r="A4659">
            <v>156016</v>
          </cell>
        </row>
        <row r="4660">
          <cell r="A4660">
            <v>300626</v>
          </cell>
        </row>
        <row r="4661">
          <cell r="A4661">
            <v>304684</v>
          </cell>
        </row>
        <row r="4662">
          <cell r="A4662">
            <v>306202</v>
          </cell>
        </row>
        <row r="4663">
          <cell r="A4663">
            <v>104015</v>
          </cell>
        </row>
        <row r="4664">
          <cell r="A4664">
            <v>104016</v>
          </cell>
        </row>
        <row r="4665">
          <cell r="A4665">
            <v>104017</v>
          </cell>
        </row>
        <row r="4666">
          <cell r="A4666">
            <v>104018</v>
          </cell>
        </row>
        <row r="4667">
          <cell r="A4667">
            <v>104019</v>
          </cell>
        </row>
        <row r="4668">
          <cell r="A4668">
            <v>104021</v>
          </cell>
        </row>
        <row r="4669">
          <cell r="A4669">
            <v>104022</v>
          </cell>
        </row>
        <row r="4670">
          <cell r="A4670">
            <v>104023</v>
          </cell>
        </row>
        <row r="4671">
          <cell r="A4671">
            <v>104024</v>
          </cell>
        </row>
        <row r="4672">
          <cell r="A4672">
            <v>104025</v>
          </cell>
        </row>
        <row r="4673">
          <cell r="A4673">
            <v>104026</v>
          </cell>
        </row>
        <row r="4674">
          <cell r="A4674">
            <v>104028</v>
          </cell>
        </row>
        <row r="4675">
          <cell r="A4675">
            <v>104029</v>
          </cell>
        </row>
        <row r="4676">
          <cell r="A4676">
            <v>104030</v>
          </cell>
        </row>
        <row r="4677">
          <cell r="A4677">
            <v>104031</v>
          </cell>
        </row>
        <row r="4678">
          <cell r="A4678">
            <v>104032</v>
          </cell>
        </row>
        <row r="4679">
          <cell r="A4679">
            <v>104033</v>
          </cell>
        </row>
        <row r="4680">
          <cell r="A4680">
            <v>104034</v>
          </cell>
        </row>
        <row r="4681">
          <cell r="A4681">
            <v>104035</v>
          </cell>
        </row>
        <row r="4682">
          <cell r="A4682">
            <v>300627</v>
          </cell>
        </row>
        <row r="4683">
          <cell r="A4683">
            <v>104039</v>
          </cell>
        </row>
        <row r="4684">
          <cell r="A4684">
            <v>104040</v>
          </cell>
        </row>
        <row r="4685">
          <cell r="A4685">
            <v>104042</v>
          </cell>
        </row>
        <row r="4686">
          <cell r="A4686">
            <v>104044</v>
          </cell>
        </row>
        <row r="4687">
          <cell r="A4687">
            <v>104045</v>
          </cell>
        </row>
        <row r="4688">
          <cell r="A4688">
            <v>104046</v>
          </cell>
        </row>
        <row r="4689">
          <cell r="A4689">
            <v>104047</v>
          </cell>
        </row>
        <row r="4690">
          <cell r="A4690">
            <v>104050</v>
          </cell>
        </row>
        <row r="4691">
          <cell r="A4691">
            <v>104054</v>
          </cell>
        </row>
        <row r="4692">
          <cell r="A4692">
            <v>156007</v>
          </cell>
        </row>
        <row r="4693">
          <cell r="A4693">
            <v>300622</v>
          </cell>
        </row>
        <row r="4694">
          <cell r="A4694">
            <v>300624</v>
          </cell>
        </row>
        <row r="4695">
          <cell r="A4695">
            <v>300635</v>
          </cell>
        </row>
        <row r="4696">
          <cell r="A4696">
            <v>300637</v>
          </cell>
        </row>
        <row r="4697">
          <cell r="A4697">
            <v>306206</v>
          </cell>
        </row>
        <row r="4698">
          <cell r="A4698">
            <v>104056</v>
          </cell>
        </row>
        <row r="4699">
          <cell r="A4699">
            <v>104057</v>
          </cell>
        </row>
        <row r="4700">
          <cell r="A4700">
            <v>104058</v>
          </cell>
        </row>
        <row r="4701">
          <cell r="A4701">
            <v>104059</v>
          </cell>
        </row>
        <row r="4702">
          <cell r="A4702">
            <v>104060</v>
          </cell>
        </row>
        <row r="4703">
          <cell r="A4703">
            <v>104061</v>
          </cell>
        </row>
        <row r="4704">
          <cell r="A4704">
            <v>104062</v>
          </cell>
        </row>
        <row r="4705">
          <cell r="A4705">
            <v>104063</v>
          </cell>
        </row>
        <row r="4706">
          <cell r="A4706">
            <v>104064</v>
          </cell>
        </row>
        <row r="4707">
          <cell r="A4707">
            <v>104065</v>
          </cell>
        </row>
        <row r="4708">
          <cell r="A4708">
            <v>104066</v>
          </cell>
        </row>
        <row r="4709">
          <cell r="A4709">
            <v>104067</v>
          </cell>
        </row>
        <row r="4710">
          <cell r="A4710">
            <v>104068</v>
          </cell>
        </row>
        <row r="4711">
          <cell r="A4711">
            <v>104069</v>
          </cell>
        </row>
        <row r="4712">
          <cell r="A4712">
            <v>104070</v>
          </cell>
        </row>
        <row r="4713">
          <cell r="A4713">
            <v>104071</v>
          </cell>
        </row>
        <row r="4714">
          <cell r="A4714">
            <v>104072</v>
          </cell>
        </row>
        <row r="4715">
          <cell r="A4715">
            <v>300625</v>
          </cell>
        </row>
        <row r="4716">
          <cell r="A4716">
            <v>300628</v>
          </cell>
        </row>
        <row r="4717">
          <cell r="A4717">
            <v>300629</v>
          </cell>
        </row>
        <row r="4718">
          <cell r="A4718">
            <v>104076</v>
          </cell>
        </row>
        <row r="4719">
          <cell r="A4719">
            <v>104077</v>
          </cell>
        </row>
        <row r="4720">
          <cell r="A4720">
            <v>104080</v>
          </cell>
        </row>
        <row r="4721">
          <cell r="A4721">
            <v>104081</v>
          </cell>
        </row>
        <row r="4722">
          <cell r="A4722">
            <v>104084</v>
          </cell>
        </row>
        <row r="4723">
          <cell r="A4723">
            <v>104094</v>
          </cell>
        </row>
        <row r="4724">
          <cell r="A4724">
            <v>104099</v>
          </cell>
        </row>
        <row r="4725">
          <cell r="A4725">
            <v>104104</v>
          </cell>
        </row>
        <row r="4726">
          <cell r="A4726">
            <v>104105</v>
          </cell>
        </row>
        <row r="4727">
          <cell r="A4727">
            <v>104106</v>
          </cell>
        </row>
        <row r="4728">
          <cell r="A4728">
            <v>300636</v>
          </cell>
        </row>
        <row r="4729">
          <cell r="A4729">
            <v>306208</v>
          </cell>
        </row>
        <row r="4730">
          <cell r="A4730">
            <v>501696</v>
          </cell>
        </row>
        <row r="4731">
          <cell r="A4731">
            <v>104109</v>
          </cell>
        </row>
        <row r="4732">
          <cell r="A4732">
            <v>104111</v>
          </cell>
        </row>
        <row r="4733">
          <cell r="A4733">
            <v>104118</v>
          </cell>
        </row>
        <row r="4734">
          <cell r="A4734">
            <v>104119</v>
          </cell>
        </row>
        <row r="4735">
          <cell r="A4735">
            <v>104121</v>
          </cell>
        </row>
        <row r="4736">
          <cell r="A4736">
            <v>104123</v>
          </cell>
        </row>
        <row r="4737">
          <cell r="A4737">
            <v>104128</v>
          </cell>
        </row>
        <row r="4738">
          <cell r="A4738">
            <v>104130</v>
          </cell>
        </row>
        <row r="4739">
          <cell r="A4739">
            <v>104131</v>
          </cell>
        </row>
        <row r="4740">
          <cell r="A4740">
            <v>104132</v>
          </cell>
        </row>
        <row r="4741">
          <cell r="A4741">
            <v>104133</v>
          </cell>
        </row>
        <row r="4742">
          <cell r="A4742">
            <v>104134</v>
          </cell>
        </row>
        <row r="4743">
          <cell r="A4743">
            <v>104137</v>
          </cell>
        </row>
        <row r="4744">
          <cell r="A4744">
            <v>104139</v>
          </cell>
        </row>
        <row r="4745">
          <cell r="A4745">
            <v>104140</v>
          </cell>
        </row>
        <row r="4746">
          <cell r="A4746">
            <v>104141</v>
          </cell>
        </row>
        <row r="4747">
          <cell r="A4747">
            <v>104142</v>
          </cell>
        </row>
        <row r="4748">
          <cell r="A4748">
            <v>104145</v>
          </cell>
        </row>
        <row r="4749">
          <cell r="A4749">
            <v>156005</v>
          </cell>
        </row>
        <row r="4750">
          <cell r="A4750">
            <v>300639</v>
          </cell>
        </row>
        <row r="4751">
          <cell r="A4751">
            <v>300648</v>
          </cell>
        </row>
        <row r="4752">
          <cell r="A4752">
            <v>304675</v>
          </cell>
        </row>
        <row r="4753">
          <cell r="A4753">
            <v>500895</v>
          </cell>
        </row>
        <row r="4754">
          <cell r="A4754">
            <v>104146</v>
          </cell>
        </row>
        <row r="4755">
          <cell r="A4755">
            <v>104147</v>
          </cell>
        </row>
        <row r="4756">
          <cell r="A4756">
            <v>104148</v>
          </cell>
        </row>
        <row r="4757">
          <cell r="A4757">
            <v>104149</v>
          </cell>
        </row>
        <row r="4758">
          <cell r="A4758">
            <v>104150</v>
          </cell>
        </row>
        <row r="4759">
          <cell r="A4759">
            <v>104151</v>
          </cell>
        </row>
        <row r="4760">
          <cell r="A4760">
            <v>104152</v>
          </cell>
        </row>
        <row r="4761">
          <cell r="A4761">
            <v>104154</v>
          </cell>
        </row>
        <row r="4762">
          <cell r="A4762">
            <v>104155</v>
          </cell>
        </row>
        <row r="4763">
          <cell r="A4763">
            <v>104156</v>
          </cell>
        </row>
        <row r="4764">
          <cell r="A4764">
            <v>104157</v>
          </cell>
        </row>
        <row r="4765">
          <cell r="A4765">
            <v>104158</v>
          </cell>
        </row>
        <row r="4766">
          <cell r="A4766">
            <v>104159</v>
          </cell>
        </row>
        <row r="4767">
          <cell r="A4767">
            <v>104160</v>
          </cell>
        </row>
        <row r="4768">
          <cell r="A4768">
            <v>104161</v>
          </cell>
        </row>
        <row r="4769">
          <cell r="A4769">
            <v>104162</v>
          </cell>
        </row>
        <row r="4770">
          <cell r="A4770">
            <v>104163</v>
          </cell>
        </row>
        <row r="4771">
          <cell r="A4771">
            <v>300644</v>
          </cell>
        </row>
        <row r="4772">
          <cell r="A4772">
            <v>306204</v>
          </cell>
        </row>
        <row r="4773">
          <cell r="A4773">
            <v>500097</v>
          </cell>
        </row>
        <row r="4774">
          <cell r="A4774">
            <v>104164</v>
          </cell>
        </row>
        <row r="4775">
          <cell r="A4775">
            <v>104165</v>
          </cell>
        </row>
        <row r="4776">
          <cell r="A4776">
            <v>104166</v>
          </cell>
        </row>
        <row r="4777">
          <cell r="A4777">
            <v>104167</v>
          </cell>
        </row>
        <row r="4778">
          <cell r="A4778">
            <v>104168</v>
          </cell>
        </row>
        <row r="4779">
          <cell r="A4779">
            <v>104169</v>
          </cell>
        </row>
        <row r="4780">
          <cell r="A4780">
            <v>104170</v>
          </cell>
        </row>
        <row r="4781">
          <cell r="A4781">
            <v>104171</v>
          </cell>
        </row>
        <row r="4782">
          <cell r="A4782">
            <v>104172</v>
          </cell>
        </row>
        <row r="4783">
          <cell r="A4783">
            <v>104173</v>
          </cell>
        </row>
        <row r="4784">
          <cell r="A4784">
            <v>104174</v>
          </cell>
        </row>
        <row r="4785">
          <cell r="A4785">
            <v>300621</v>
          </cell>
        </row>
        <row r="4786">
          <cell r="A4786">
            <v>104175</v>
          </cell>
        </row>
        <row r="4787">
          <cell r="A4787">
            <v>104176</v>
          </cell>
        </row>
        <row r="4788">
          <cell r="A4788">
            <v>104177</v>
          </cell>
        </row>
        <row r="4789">
          <cell r="A4789">
            <v>104178</v>
          </cell>
        </row>
        <row r="4790">
          <cell r="A4790">
            <v>104179</v>
          </cell>
        </row>
        <row r="4791">
          <cell r="A4791">
            <v>104180</v>
          </cell>
        </row>
        <row r="4792">
          <cell r="A4792">
            <v>104181</v>
          </cell>
        </row>
        <row r="4793">
          <cell r="A4793">
            <v>104182</v>
          </cell>
        </row>
        <row r="4794">
          <cell r="A4794">
            <v>104183</v>
          </cell>
        </row>
        <row r="4795">
          <cell r="A4795">
            <v>104184</v>
          </cell>
        </row>
        <row r="4796">
          <cell r="A4796">
            <v>104185</v>
          </cell>
        </row>
        <row r="4797">
          <cell r="A4797">
            <v>104186</v>
          </cell>
        </row>
        <row r="4798">
          <cell r="A4798">
            <v>300646</v>
          </cell>
        </row>
        <row r="4799">
          <cell r="A4799">
            <v>300651</v>
          </cell>
        </row>
        <row r="4800">
          <cell r="A4800">
            <v>104189</v>
          </cell>
        </row>
        <row r="4801">
          <cell r="A4801">
            <v>104190</v>
          </cell>
        </row>
        <row r="4802">
          <cell r="A4802">
            <v>104191</v>
          </cell>
        </row>
        <row r="4803">
          <cell r="A4803">
            <v>104192</v>
          </cell>
        </row>
        <row r="4804">
          <cell r="A4804">
            <v>104194</v>
          </cell>
        </row>
        <row r="4805">
          <cell r="A4805">
            <v>104195</v>
          </cell>
        </row>
        <row r="4806">
          <cell r="A4806">
            <v>104196</v>
          </cell>
        </row>
        <row r="4807">
          <cell r="A4807">
            <v>104197</v>
          </cell>
        </row>
        <row r="4808">
          <cell r="A4808">
            <v>104201</v>
          </cell>
        </row>
        <row r="4809">
          <cell r="A4809">
            <v>104202</v>
          </cell>
        </row>
        <row r="4810">
          <cell r="A4810">
            <v>104203</v>
          </cell>
        </row>
        <row r="4811">
          <cell r="A4811">
            <v>104208</v>
          </cell>
        </row>
        <row r="4812">
          <cell r="A4812">
            <v>104209</v>
          </cell>
        </row>
        <row r="4813">
          <cell r="A4813">
            <v>104211</v>
          </cell>
        </row>
        <row r="4814">
          <cell r="A4814">
            <v>104212</v>
          </cell>
        </row>
        <row r="4815">
          <cell r="A4815">
            <v>300649</v>
          </cell>
        </row>
        <row r="4816">
          <cell r="A4816">
            <v>306205</v>
          </cell>
        </row>
        <row r="4817">
          <cell r="A4817">
            <v>104213</v>
          </cell>
        </row>
        <row r="4818">
          <cell r="A4818">
            <v>104214</v>
          </cell>
        </row>
        <row r="4819">
          <cell r="A4819">
            <v>104215</v>
          </cell>
        </row>
        <row r="4820">
          <cell r="A4820">
            <v>104216</v>
          </cell>
        </row>
        <row r="4821">
          <cell r="A4821">
            <v>104217</v>
          </cell>
        </row>
        <row r="4822">
          <cell r="A4822">
            <v>104218</v>
          </cell>
        </row>
        <row r="4823">
          <cell r="A4823">
            <v>104219</v>
          </cell>
        </row>
        <row r="4824">
          <cell r="A4824">
            <v>104220</v>
          </cell>
        </row>
        <row r="4825">
          <cell r="A4825">
            <v>104221</v>
          </cell>
        </row>
        <row r="4826">
          <cell r="A4826">
            <v>104222</v>
          </cell>
        </row>
        <row r="4827">
          <cell r="A4827">
            <v>104223</v>
          </cell>
        </row>
        <row r="4828">
          <cell r="A4828">
            <v>156010</v>
          </cell>
        </row>
        <row r="4829">
          <cell r="A4829">
            <v>300623</v>
          </cell>
        </row>
        <row r="4830">
          <cell r="A4830">
            <v>103980</v>
          </cell>
        </row>
        <row r="4831">
          <cell r="A4831">
            <v>103982</v>
          </cell>
        </row>
        <row r="4832">
          <cell r="A4832">
            <v>103983</v>
          </cell>
        </row>
        <row r="4833">
          <cell r="A4833">
            <v>103987</v>
          </cell>
        </row>
        <row r="4834">
          <cell r="A4834">
            <v>103988</v>
          </cell>
        </row>
        <row r="4835">
          <cell r="A4835">
            <v>501901</v>
          </cell>
        </row>
        <row r="4836">
          <cell r="A4836">
            <v>103991</v>
          </cell>
        </row>
        <row r="4837">
          <cell r="A4837">
            <v>103992</v>
          </cell>
        </row>
        <row r="4838">
          <cell r="A4838">
            <v>103995</v>
          </cell>
        </row>
        <row r="4839">
          <cell r="A4839">
            <v>103996</v>
          </cell>
        </row>
        <row r="4840">
          <cell r="A4840">
            <v>103998</v>
          </cell>
        </row>
        <row r="4841">
          <cell r="A4841">
            <v>103999</v>
          </cell>
        </row>
        <row r="4842">
          <cell r="A4842">
            <v>137027</v>
          </cell>
        </row>
        <row r="4843">
          <cell r="A4843">
            <v>137028</v>
          </cell>
        </row>
        <row r="4844">
          <cell r="A4844">
            <v>137029</v>
          </cell>
        </row>
        <row r="4845">
          <cell r="A4845">
            <v>156003</v>
          </cell>
        </row>
        <row r="4846">
          <cell r="A4846">
            <v>156012</v>
          </cell>
        </row>
        <row r="4847">
          <cell r="A4847">
            <v>281559</v>
          </cell>
        </row>
        <row r="4848">
          <cell r="A4848">
            <v>300525</v>
          </cell>
        </row>
        <row r="4849">
          <cell r="A4849">
            <v>300617</v>
          </cell>
        </row>
        <row r="4850">
          <cell r="A4850">
            <v>104187</v>
          </cell>
        </row>
        <row r="4851">
          <cell r="A4851">
            <v>104188</v>
          </cell>
        </row>
        <row r="4852">
          <cell r="A4852">
            <v>104193</v>
          </cell>
        </row>
        <row r="4853">
          <cell r="A4853">
            <v>104198</v>
          </cell>
        </row>
        <row r="4854">
          <cell r="A4854">
            <v>104199</v>
          </cell>
        </row>
        <row r="4855">
          <cell r="A4855">
            <v>104204</v>
          </cell>
        </row>
        <row r="4856">
          <cell r="A4856">
            <v>104205</v>
          </cell>
        </row>
        <row r="4857">
          <cell r="A4857">
            <v>104206</v>
          </cell>
        </row>
        <row r="4858">
          <cell r="A4858">
            <v>104207</v>
          </cell>
        </row>
        <row r="4859">
          <cell r="A4859">
            <v>156015</v>
          </cell>
        </row>
        <row r="4860">
          <cell r="A4860">
            <v>156020</v>
          </cell>
        </row>
        <row r="4861">
          <cell r="A4861">
            <v>300615</v>
          </cell>
        </row>
        <row r="4862">
          <cell r="A4862">
            <v>300616</v>
          </cell>
        </row>
        <row r="4863">
          <cell r="A4863">
            <v>306207</v>
          </cell>
        </row>
        <row r="4864">
          <cell r="A4864">
            <v>104074</v>
          </cell>
        </row>
        <row r="4865">
          <cell r="A4865">
            <v>104075</v>
          </cell>
        </row>
        <row r="4866">
          <cell r="A4866">
            <v>104078</v>
          </cell>
        </row>
        <row r="4867">
          <cell r="A4867">
            <v>104079</v>
          </cell>
        </row>
        <row r="4868">
          <cell r="A4868">
            <v>104082</v>
          </cell>
        </row>
        <row r="4869">
          <cell r="A4869">
            <v>104083</v>
          </cell>
        </row>
        <row r="4870">
          <cell r="A4870">
            <v>104085</v>
          </cell>
        </row>
        <row r="4871">
          <cell r="A4871">
            <v>104086</v>
          </cell>
        </row>
        <row r="4872">
          <cell r="A4872">
            <v>104087</v>
          </cell>
        </row>
        <row r="4873">
          <cell r="A4873">
            <v>104088</v>
          </cell>
        </row>
        <row r="4874">
          <cell r="A4874">
            <v>104089</v>
          </cell>
        </row>
        <row r="4875">
          <cell r="A4875">
            <v>104090</v>
          </cell>
        </row>
        <row r="4876">
          <cell r="A4876">
            <v>104091</v>
          </cell>
        </row>
        <row r="4877">
          <cell r="A4877">
            <v>104092</v>
          </cell>
        </row>
        <row r="4878">
          <cell r="A4878">
            <v>104093</v>
          </cell>
        </row>
        <row r="4879">
          <cell r="A4879">
            <v>104095</v>
          </cell>
        </row>
        <row r="4880">
          <cell r="A4880">
            <v>104096</v>
          </cell>
        </row>
        <row r="4881">
          <cell r="A4881">
            <v>104097</v>
          </cell>
        </row>
        <row r="4882">
          <cell r="A4882">
            <v>104098</v>
          </cell>
        </row>
        <row r="4883">
          <cell r="A4883">
            <v>104100</v>
          </cell>
        </row>
        <row r="4884">
          <cell r="A4884">
            <v>104101</v>
          </cell>
        </row>
        <row r="4885">
          <cell r="A4885">
            <v>104102</v>
          </cell>
        </row>
        <row r="4886">
          <cell r="A4886">
            <v>104103</v>
          </cell>
        </row>
        <row r="4887">
          <cell r="A4887">
            <v>104107</v>
          </cell>
        </row>
        <row r="4888">
          <cell r="A4888">
            <v>300630</v>
          </cell>
        </row>
        <row r="4889">
          <cell r="A4889">
            <v>300631</v>
          </cell>
        </row>
        <row r="4890">
          <cell r="A4890">
            <v>300634</v>
          </cell>
        </row>
        <row r="4891">
          <cell r="A4891">
            <v>104108</v>
          </cell>
        </row>
        <row r="4892">
          <cell r="A4892">
            <v>104110</v>
          </cell>
        </row>
        <row r="4893">
          <cell r="A4893">
            <v>104112</v>
          </cell>
        </row>
        <row r="4894">
          <cell r="A4894">
            <v>104113</v>
          </cell>
        </row>
        <row r="4895">
          <cell r="A4895">
            <v>104114</v>
          </cell>
        </row>
        <row r="4896">
          <cell r="A4896">
            <v>104115</v>
          </cell>
        </row>
        <row r="4897">
          <cell r="A4897">
            <v>104117</v>
          </cell>
        </row>
        <row r="4898">
          <cell r="A4898">
            <v>104120</v>
          </cell>
        </row>
        <row r="4899">
          <cell r="A4899">
            <v>104122</v>
          </cell>
        </row>
        <row r="4900">
          <cell r="A4900">
            <v>104124</v>
          </cell>
        </row>
        <row r="4901">
          <cell r="A4901">
            <v>104125</v>
          </cell>
        </row>
        <row r="4902">
          <cell r="A4902">
            <v>104126</v>
          </cell>
        </row>
        <row r="4903">
          <cell r="A4903">
            <v>104127</v>
          </cell>
        </row>
        <row r="4904">
          <cell r="A4904">
            <v>104129</v>
          </cell>
        </row>
        <row r="4905">
          <cell r="A4905">
            <v>104138</v>
          </cell>
        </row>
        <row r="4906">
          <cell r="A4906">
            <v>104143</v>
          </cell>
        </row>
        <row r="4907">
          <cell r="A4907">
            <v>104144</v>
          </cell>
        </row>
        <row r="4908">
          <cell r="A4908">
            <v>156001</v>
          </cell>
        </row>
        <row r="4909">
          <cell r="A4909">
            <v>156004</v>
          </cell>
        </row>
        <row r="4910">
          <cell r="A4910">
            <v>156011</v>
          </cell>
        </row>
        <row r="4911">
          <cell r="A4911">
            <v>300632</v>
          </cell>
        </row>
        <row r="4912">
          <cell r="A4912">
            <v>300633</v>
          </cell>
        </row>
        <row r="4913">
          <cell r="A4913">
            <v>500024</v>
          </cell>
        </row>
        <row r="4914">
          <cell r="A4914">
            <v>501942</v>
          </cell>
        </row>
        <row r="4915">
          <cell r="A4915">
            <v>103906</v>
          </cell>
        </row>
        <row r="4916">
          <cell r="A4916">
            <v>103907</v>
          </cell>
        </row>
        <row r="4917">
          <cell r="A4917">
            <v>103910</v>
          </cell>
        </row>
        <row r="4918">
          <cell r="A4918">
            <v>103911</v>
          </cell>
        </row>
        <row r="4919">
          <cell r="A4919">
            <v>103912</v>
          </cell>
        </row>
        <row r="4920">
          <cell r="A4920">
            <v>103916</v>
          </cell>
        </row>
        <row r="4921">
          <cell r="A4921">
            <v>103918</v>
          </cell>
        </row>
        <row r="4922">
          <cell r="A4922">
            <v>103919</v>
          </cell>
        </row>
        <row r="4923">
          <cell r="A4923">
            <v>103920</v>
          </cell>
        </row>
        <row r="4924">
          <cell r="A4924">
            <v>103922</v>
          </cell>
        </row>
        <row r="4925">
          <cell r="A4925">
            <v>103926</v>
          </cell>
        </row>
        <row r="4926">
          <cell r="A4926">
            <v>156023</v>
          </cell>
        </row>
        <row r="4927">
          <cell r="A4927">
            <v>300618</v>
          </cell>
        </row>
        <row r="4928">
          <cell r="A4928">
            <v>300647</v>
          </cell>
        </row>
        <row r="4929">
          <cell r="A4929">
            <v>103928</v>
          </cell>
        </row>
        <row r="4930">
          <cell r="A4930">
            <v>103929</v>
          </cell>
        </row>
        <row r="4931">
          <cell r="A4931">
            <v>103934</v>
          </cell>
        </row>
        <row r="4932">
          <cell r="A4932">
            <v>103936</v>
          </cell>
        </row>
        <row r="4933">
          <cell r="A4933">
            <v>103940</v>
          </cell>
        </row>
        <row r="4934">
          <cell r="A4934">
            <v>103942</v>
          </cell>
        </row>
        <row r="4935">
          <cell r="A4935">
            <v>103944</v>
          </cell>
        </row>
        <row r="4936">
          <cell r="A4936">
            <v>103947</v>
          </cell>
        </row>
        <row r="4937">
          <cell r="A4937">
            <v>103948</v>
          </cell>
        </row>
        <row r="4938">
          <cell r="A4938">
            <v>103949</v>
          </cell>
        </row>
        <row r="4939">
          <cell r="A4939">
            <v>103950</v>
          </cell>
        </row>
        <row r="4940">
          <cell r="A4940">
            <v>156019</v>
          </cell>
        </row>
        <row r="4941">
          <cell r="A4941">
            <v>300650</v>
          </cell>
        </row>
        <row r="4942">
          <cell r="A4942">
            <v>104036</v>
          </cell>
        </row>
        <row r="4943">
          <cell r="A4943">
            <v>104037</v>
          </cell>
        </row>
        <row r="4944">
          <cell r="A4944">
            <v>104038</v>
          </cell>
        </row>
        <row r="4945">
          <cell r="A4945">
            <v>104041</v>
          </cell>
        </row>
        <row r="4946">
          <cell r="A4946">
            <v>104043</v>
          </cell>
        </row>
        <row r="4947">
          <cell r="A4947">
            <v>104048</v>
          </cell>
        </row>
        <row r="4948">
          <cell r="A4948">
            <v>104049</v>
          </cell>
        </row>
        <row r="4949">
          <cell r="A4949">
            <v>104051</v>
          </cell>
        </row>
        <row r="4950">
          <cell r="A4950">
            <v>104052</v>
          </cell>
        </row>
        <row r="4951">
          <cell r="A4951">
            <v>104053</v>
          </cell>
        </row>
        <row r="4952">
          <cell r="A4952">
            <v>104055</v>
          </cell>
        </row>
        <row r="4953">
          <cell r="A4953">
            <v>104224</v>
          </cell>
        </row>
        <row r="4954">
          <cell r="A4954">
            <v>104226</v>
          </cell>
        </row>
        <row r="4955">
          <cell r="A4955">
            <v>104229</v>
          </cell>
        </row>
        <row r="4956">
          <cell r="A4956">
            <v>104231</v>
          </cell>
        </row>
        <row r="4957">
          <cell r="A4957">
            <v>104233</v>
          </cell>
        </row>
        <row r="4958">
          <cell r="A4958">
            <v>104234</v>
          </cell>
        </row>
        <row r="4959">
          <cell r="A4959">
            <v>104235</v>
          </cell>
        </row>
        <row r="4960">
          <cell r="A4960">
            <v>104236</v>
          </cell>
        </row>
        <row r="4961">
          <cell r="A4961">
            <v>104237</v>
          </cell>
        </row>
        <row r="4962">
          <cell r="A4962">
            <v>104238</v>
          </cell>
        </row>
        <row r="4963">
          <cell r="A4963">
            <v>104239</v>
          </cell>
        </row>
        <row r="4964">
          <cell r="A4964">
            <v>104240</v>
          </cell>
        </row>
        <row r="4965">
          <cell r="A4965">
            <v>104241</v>
          </cell>
        </row>
        <row r="4966">
          <cell r="A4966">
            <v>104242</v>
          </cell>
        </row>
        <row r="4967">
          <cell r="A4967">
            <v>104243</v>
          </cell>
        </row>
        <row r="4968">
          <cell r="A4968">
            <v>104244</v>
          </cell>
        </row>
        <row r="4969">
          <cell r="A4969">
            <v>501851</v>
          </cell>
        </row>
        <row r="4970">
          <cell r="A4970">
            <v>104246</v>
          </cell>
        </row>
        <row r="4971">
          <cell r="A4971">
            <v>104247</v>
          </cell>
        </row>
        <row r="4972">
          <cell r="A4972">
            <v>104248</v>
          </cell>
        </row>
        <row r="4973">
          <cell r="A4973">
            <v>104249</v>
          </cell>
        </row>
        <row r="4974">
          <cell r="A4974">
            <v>104250</v>
          </cell>
        </row>
        <row r="4975">
          <cell r="A4975">
            <v>104251</v>
          </cell>
        </row>
        <row r="4976">
          <cell r="A4976">
            <v>156501</v>
          </cell>
        </row>
        <row r="4977">
          <cell r="A4977">
            <v>156513</v>
          </cell>
        </row>
        <row r="4978">
          <cell r="A4978">
            <v>300652</v>
          </cell>
        </row>
        <row r="4979">
          <cell r="A4979">
            <v>300653</v>
          </cell>
        </row>
        <row r="4980">
          <cell r="A4980">
            <v>300663</v>
          </cell>
        </row>
        <row r="4981">
          <cell r="A4981">
            <v>300666</v>
          </cell>
        </row>
        <row r="4982">
          <cell r="A4982">
            <v>500098</v>
          </cell>
        </row>
        <row r="4983">
          <cell r="A4983">
            <v>500108</v>
          </cell>
        </row>
        <row r="4984">
          <cell r="A4984">
            <v>500115</v>
          </cell>
        </row>
        <row r="4985">
          <cell r="A4985">
            <v>501565</v>
          </cell>
        </row>
        <row r="4986">
          <cell r="A4986">
            <v>104252</v>
          </cell>
        </row>
        <row r="4987">
          <cell r="A4987">
            <v>104253</v>
          </cell>
        </row>
        <row r="4988">
          <cell r="A4988">
            <v>104254</v>
          </cell>
        </row>
        <row r="4989">
          <cell r="A4989">
            <v>104257</v>
          </cell>
        </row>
        <row r="4990">
          <cell r="A4990">
            <v>104261</v>
          </cell>
        </row>
        <row r="4991">
          <cell r="A4991">
            <v>104262</v>
          </cell>
        </row>
        <row r="4992">
          <cell r="A4992">
            <v>104263</v>
          </cell>
        </row>
        <row r="4993">
          <cell r="A4993">
            <v>104264</v>
          </cell>
        </row>
        <row r="4994">
          <cell r="A4994">
            <v>104265</v>
          </cell>
        </row>
        <row r="4995">
          <cell r="A4995">
            <v>104266</v>
          </cell>
        </row>
        <row r="4996">
          <cell r="A4996">
            <v>104267</v>
          </cell>
        </row>
        <row r="4997">
          <cell r="A4997">
            <v>104268</v>
          </cell>
        </row>
        <row r="4998">
          <cell r="A4998">
            <v>104269</v>
          </cell>
        </row>
        <row r="4999">
          <cell r="A4999">
            <v>104270</v>
          </cell>
        </row>
        <row r="5000">
          <cell r="A5000">
            <v>104271</v>
          </cell>
        </row>
        <row r="5001">
          <cell r="A5001">
            <v>104272</v>
          </cell>
        </row>
        <row r="5002">
          <cell r="A5002">
            <v>104274</v>
          </cell>
        </row>
        <row r="5003">
          <cell r="A5003">
            <v>104275</v>
          </cell>
        </row>
        <row r="5004">
          <cell r="A5004">
            <v>156516</v>
          </cell>
        </row>
        <row r="5005">
          <cell r="A5005">
            <v>300655</v>
          </cell>
        </row>
        <row r="5006">
          <cell r="A5006">
            <v>300656</v>
          </cell>
        </row>
        <row r="5007">
          <cell r="A5007">
            <v>300664</v>
          </cell>
        </row>
        <row r="5008">
          <cell r="A5008">
            <v>500102</v>
          </cell>
        </row>
        <row r="5009">
          <cell r="A5009">
            <v>500107</v>
          </cell>
        </row>
        <row r="5010">
          <cell r="A5010">
            <v>500110</v>
          </cell>
        </row>
        <row r="5011">
          <cell r="A5011">
            <v>500627</v>
          </cell>
        </row>
        <row r="5012">
          <cell r="A5012">
            <v>500872</v>
          </cell>
        </row>
        <row r="5013">
          <cell r="A5013">
            <v>501566</v>
          </cell>
        </row>
        <row r="5014">
          <cell r="A5014">
            <v>104276</v>
          </cell>
        </row>
        <row r="5015">
          <cell r="A5015">
            <v>104279</v>
          </cell>
        </row>
        <row r="5016">
          <cell r="A5016">
            <v>104282</v>
          </cell>
        </row>
        <row r="5017">
          <cell r="A5017">
            <v>104283</v>
          </cell>
        </row>
        <row r="5018">
          <cell r="A5018">
            <v>104284</v>
          </cell>
        </row>
        <row r="5019">
          <cell r="A5019">
            <v>104285</v>
          </cell>
        </row>
        <row r="5020">
          <cell r="A5020">
            <v>104289</v>
          </cell>
        </row>
        <row r="5021">
          <cell r="A5021">
            <v>156506</v>
          </cell>
        </row>
        <row r="5022">
          <cell r="A5022">
            <v>300657</v>
          </cell>
        </row>
        <row r="5023">
          <cell r="A5023">
            <v>500099</v>
          </cell>
        </row>
        <row r="5024">
          <cell r="A5024">
            <v>500104</v>
          </cell>
        </row>
        <row r="5025">
          <cell r="A5025">
            <v>500114</v>
          </cell>
        </row>
        <row r="5026">
          <cell r="A5026">
            <v>501228</v>
          </cell>
        </row>
        <row r="5027">
          <cell r="A5027">
            <v>501560</v>
          </cell>
        </row>
        <row r="5028">
          <cell r="A5028">
            <v>501561</v>
          </cell>
        </row>
        <row r="5029">
          <cell r="A5029">
            <v>501563</v>
          </cell>
        </row>
        <row r="5030">
          <cell r="A5030">
            <v>104290</v>
          </cell>
        </row>
        <row r="5031">
          <cell r="A5031">
            <v>104291</v>
          </cell>
        </row>
        <row r="5032">
          <cell r="A5032">
            <v>104292</v>
          </cell>
        </row>
        <row r="5033">
          <cell r="A5033">
            <v>104293</v>
          </cell>
        </row>
        <row r="5034">
          <cell r="A5034">
            <v>104294</v>
          </cell>
        </row>
        <row r="5035">
          <cell r="A5035">
            <v>104295</v>
          </cell>
        </row>
        <row r="5036">
          <cell r="A5036">
            <v>104296</v>
          </cell>
        </row>
        <row r="5037">
          <cell r="A5037">
            <v>104297</v>
          </cell>
        </row>
        <row r="5038">
          <cell r="A5038">
            <v>104298</v>
          </cell>
        </row>
        <row r="5039">
          <cell r="A5039">
            <v>104299</v>
          </cell>
        </row>
        <row r="5040">
          <cell r="A5040">
            <v>104300</v>
          </cell>
        </row>
        <row r="5041">
          <cell r="A5041">
            <v>104301</v>
          </cell>
        </row>
        <row r="5042">
          <cell r="A5042">
            <v>104303</v>
          </cell>
        </row>
        <row r="5043">
          <cell r="A5043">
            <v>104305</v>
          </cell>
        </row>
        <row r="5044">
          <cell r="A5044">
            <v>104306</v>
          </cell>
        </row>
        <row r="5045">
          <cell r="A5045">
            <v>104307</v>
          </cell>
        </row>
        <row r="5046">
          <cell r="A5046">
            <v>104308</v>
          </cell>
        </row>
        <row r="5047">
          <cell r="A5047">
            <v>104309</v>
          </cell>
        </row>
        <row r="5048">
          <cell r="A5048">
            <v>104310</v>
          </cell>
        </row>
        <row r="5049">
          <cell r="A5049">
            <v>104311</v>
          </cell>
        </row>
        <row r="5050">
          <cell r="A5050">
            <v>104312</v>
          </cell>
        </row>
        <row r="5051">
          <cell r="A5051">
            <v>104313</v>
          </cell>
        </row>
        <row r="5052">
          <cell r="A5052">
            <v>104314</v>
          </cell>
        </row>
        <row r="5053">
          <cell r="A5053">
            <v>104315</v>
          </cell>
        </row>
        <row r="5054">
          <cell r="A5054">
            <v>104316</v>
          </cell>
        </row>
        <row r="5055">
          <cell r="A5055">
            <v>156507</v>
          </cell>
        </row>
        <row r="5056">
          <cell r="A5056">
            <v>156509</v>
          </cell>
        </row>
        <row r="5057">
          <cell r="A5057">
            <v>300661</v>
          </cell>
        </row>
        <row r="5058">
          <cell r="A5058">
            <v>500109</v>
          </cell>
        </row>
        <row r="5059">
          <cell r="A5059">
            <v>501559</v>
          </cell>
        </row>
        <row r="5060">
          <cell r="A5060">
            <v>104325</v>
          </cell>
        </row>
        <row r="5061">
          <cell r="A5061">
            <v>104329</v>
          </cell>
        </row>
        <row r="5062">
          <cell r="A5062">
            <v>104334</v>
          </cell>
        </row>
        <row r="5063">
          <cell r="A5063">
            <v>104335</v>
          </cell>
        </row>
        <row r="5064">
          <cell r="A5064">
            <v>104337</v>
          </cell>
        </row>
        <row r="5065">
          <cell r="A5065">
            <v>104338</v>
          </cell>
        </row>
        <row r="5066">
          <cell r="A5066">
            <v>104341</v>
          </cell>
        </row>
        <row r="5067">
          <cell r="A5067">
            <v>104342</v>
          </cell>
        </row>
        <row r="5068">
          <cell r="A5068">
            <v>104344</v>
          </cell>
        </row>
        <row r="5069">
          <cell r="A5069">
            <v>104345</v>
          </cell>
        </row>
        <row r="5070">
          <cell r="A5070">
            <v>156505</v>
          </cell>
        </row>
        <row r="5071">
          <cell r="A5071">
            <v>156517</v>
          </cell>
        </row>
        <row r="5072">
          <cell r="A5072">
            <v>300660</v>
          </cell>
        </row>
        <row r="5073">
          <cell r="A5073">
            <v>500103</v>
          </cell>
        </row>
        <row r="5074">
          <cell r="A5074">
            <v>500105</v>
          </cell>
        </row>
        <row r="5075">
          <cell r="A5075">
            <v>501221</v>
          </cell>
        </row>
        <row r="5076">
          <cell r="A5076">
            <v>501850</v>
          </cell>
        </row>
        <row r="5077">
          <cell r="A5077">
            <v>104348</v>
          </cell>
        </row>
        <row r="5078">
          <cell r="A5078">
            <v>104349</v>
          </cell>
        </row>
        <row r="5079">
          <cell r="A5079">
            <v>104351</v>
          </cell>
        </row>
        <row r="5080">
          <cell r="A5080">
            <v>104354</v>
          </cell>
        </row>
        <row r="5081">
          <cell r="A5081">
            <v>501849</v>
          </cell>
        </row>
        <row r="5082">
          <cell r="A5082">
            <v>104356</v>
          </cell>
        </row>
        <row r="5083">
          <cell r="A5083">
            <v>104359</v>
          </cell>
        </row>
        <row r="5084">
          <cell r="A5084">
            <v>104360</v>
          </cell>
        </row>
        <row r="5085">
          <cell r="A5085">
            <v>104362</v>
          </cell>
        </row>
        <row r="5086">
          <cell r="A5086">
            <v>501908</v>
          </cell>
        </row>
        <row r="5087">
          <cell r="A5087">
            <v>104364</v>
          </cell>
        </row>
        <row r="5088">
          <cell r="A5088">
            <v>104365</v>
          </cell>
        </row>
        <row r="5089">
          <cell r="A5089">
            <v>104368</v>
          </cell>
        </row>
        <row r="5090">
          <cell r="A5090">
            <v>104369</v>
          </cell>
        </row>
        <row r="5091">
          <cell r="A5091">
            <v>104370</v>
          </cell>
        </row>
        <row r="5092">
          <cell r="A5092">
            <v>136924</v>
          </cell>
        </row>
        <row r="5093">
          <cell r="A5093">
            <v>156508</v>
          </cell>
        </row>
        <row r="5094">
          <cell r="A5094">
            <v>156510</v>
          </cell>
        </row>
        <row r="5095">
          <cell r="A5095">
            <v>156511</v>
          </cell>
        </row>
        <row r="5096">
          <cell r="A5096">
            <v>156512</v>
          </cell>
        </row>
        <row r="5097">
          <cell r="A5097">
            <v>156514</v>
          </cell>
        </row>
        <row r="5098">
          <cell r="A5098">
            <v>156515</v>
          </cell>
        </row>
        <row r="5099">
          <cell r="A5099">
            <v>300662</v>
          </cell>
        </row>
        <row r="5100">
          <cell r="A5100">
            <v>500025</v>
          </cell>
        </row>
        <row r="5101">
          <cell r="A5101">
            <v>500100</v>
          </cell>
        </row>
        <row r="5102">
          <cell r="A5102">
            <v>500101</v>
          </cell>
        </row>
        <row r="5103">
          <cell r="A5103">
            <v>500106</v>
          </cell>
        </row>
        <row r="5104">
          <cell r="A5104">
            <v>500111</v>
          </cell>
        </row>
        <row r="5105">
          <cell r="A5105">
            <v>500113</v>
          </cell>
        </row>
        <row r="5106">
          <cell r="A5106">
            <v>500628</v>
          </cell>
        </row>
        <row r="5107">
          <cell r="A5107">
            <v>500629</v>
          </cell>
        </row>
        <row r="5108">
          <cell r="A5108">
            <v>501564</v>
          </cell>
        </row>
        <row r="5109">
          <cell r="A5109">
            <v>104372</v>
          </cell>
        </row>
        <row r="5110">
          <cell r="A5110">
            <v>104373</v>
          </cell>
        </row>
        <row r="5111">
          <cell r="A5111">
            <v>104374</v>
          </cell>
        </row>
        <row r="5112">
          <cell r="A5112">
            <v>104375</v>
          </cell>
        </row>
        <row r="5113">
          <cell r="A5113">
            <v>104376</v>
          </cell>
        </row>
        <row r="5114">
          <cell r="A5114">
            <v>104377</v>
          </cell>
        </row>
        <row r="5115">
          <cell r="A5115">
            <v>104379</v>
          </cell>
        </row>
        <row r="5116">
          <cell r="A5116">
            <v>104380</v>
          </cell>
        </row>
        <row r="5117">
          <cell r="A5117">
            <v>104381</v>
          </cell>
        </row>
        <row r="5118">
          <cell r="A5118">
            <v>156518</v>
          </cell>
        </row>
        <row r="5119">
          <cell r="A5119">
            <v>300665</v>
          </cell>
        </row>
        <row r="5120">
          <cell r="A5120">
            <v>501562</v>
          </cell>
        </row>
        <row r="5121">
          <cell r="A5121">
            <v>104317</v>
          </cell>
        </row>
        <row r="5122">
          <cell r="A5122">
            <v>104318</v>
          </cell>
        </row>
        <row r="5123">
          <cell r="A5123">
            <v>104321</v>
          </cell>
        </row>
        <row r="5124">
          <cell r="A5124">
            <v>104322</v>
          </cell>
        </row>
        <row r="5125">
          <cell r="A5125">
            <v>104323</v>
          </cell>
        </row>
        <row r="5126">
          <cell r="A5126">
            <v>104327</v>
          </cell>
        </row>
        <row r="5127">
          <cell r="A5127">
            <v>104328</v>
          </cell>
        </row>
        <row r="5128">
          <cell r="A5128">
            <v>104331</v>
          </cell>
        </row>
        <row r="5129">
          <cell r="A5129">
            <v>104332</v>
          </cell>
        </row>
        <row r="5130">
          <cell r="A5130">
            <v>104333</v>
          </cell>
        </row>
        <row r="5131">
          <cell r="A5131">
            <v>104339</v>
          </cell>
        </row>
        <row r="5132">
          <cell r="A5132">
            <v>104340</v>
          </cell>
        </row>
        <row r="5133">
          <cell r="A5133">
            <v>104346</v>
          </cell>
        </row>
        <row r="5134">
          <cell r="A5134">
            <v>156502</v>
          </cell>
        </row>
        <row r="5135">
          <cell r="A5135">
            <v>300654</v>
          </cell>
        </row>
        <row r="5136">
          <cell r="A5136">
            <v>300659</v>
          </cell>
        </row>
        <row r="5137">
          <cell r="A5137">
            <v>500112</v>
          </cell>
        </row>
        <row r="5138">
          <cell r="A5138">
            <v>500116</v>
          </cell>
        </row>
        <row r="5139">
          <cell r="A5139">
            <v>500626</v>
          </cell>
        </row>
        <row r="5140">
          <cell r="A5140">
            <v>104385</v>
          </cell>
        </row>
        <row r="5141">
          <cell r="A5141">
            <v>104391</v>
          </cell>
        </row>
        <row r="5142">
          <cell r="A5142">
            <v>104392</v>
          </cell>
        </row>
        <row r="5143">
          <cell r="A5143">
            <v>157001</v>
          </cell>
        </row>
        <row r="5144">
          <cell r="A5144">
            <v>300671</v>
          </cell>
        </row>
        <row r="5145">
          <cell r="A5145">
            <v>501748</v>
          </cell>
        </row>
        <row r="5146">
          <cell r="A5146">
            <v>501749</v>
          </cell>
        </row>
        <row r="5147">
          <cell r="A5147">
            <v>501750</v>
          </cell>
        </row>
        <row r="5148">
          <cell r="A5148">
            <v>104394</v>
          </cell>
        </row>
        <row r="5149">
          <cell r="A5149">
            <v>104395</v>
          </cell>
        </row>
        <row r="5150">
          <cell r="A5150">
            <v>104398</v>
          </cell>
        </row>
        <row r="5151">
          <cell r="A5151">
            <v>104400</v>
          </cell>
        </row>
        <row r="5152">
          <cell r="A5152">
            <v>104403</v>
          </cell>
        </row>
        <row r="5153">
          <cell r="A5153">
            <v>305873</v>
          </cell>
        </row>
        <row r="5154">
          <cell r="A5154">
            <v>501735</v>
          </cell>
        </row>
        <row r="5155">
          <cell r="A5155">
            <v>100994</v>
          </cell>
        </row>
        <row r="5156">
          <cell r="A5156">
            <v>104401</v>
          </cell>
        </row>
        <row r="5157">
          <cell r="A5157">
            <v>104402</v>
          </cell>
        </row>
        <row r="5158">
          <cell r="A5158">
            <v>104404</v>
          </cell>
        </row>
        <row r="5159">
          <cell r="A5159">
            <v>104405</v>
          </cell>
        </row>
        <row r="5160">
          <cell r="A5160">
            <v>104406</v>
          </cell>
        </row>
        <row r="5161">
          <cell r="A5161">
            <v>104407</v>
          </cell>
        </row>
        <row r="5162">
          <cell r="A5162">
            <v>157002</v>
          </cell>
        </row>
        <row r="5163">
          <cell r="A5163">
            <v>300668</v>
          </cell>
        </row>
        <row r="5164">
          <cell r="A5164">
            <v>300669</v>
          </cell>
        </row>
        <row r="5165">
          <cell r="A5165">
            <v>306401</v>
          </cell>
        </row>
        <row r="5166">
          <cell r="A5166">
            <v>306402</v>
          </cell>
        </row>
        <row r="5167">
          <cell r="A5167">
            <v>104382</v>
          </cell>
        </row>
        <row r="5168">
          <cell r="A5168">
            <v>104384</v>
          </cell>
        </row>
        <row r="5169">
          <cell r="A5169">
            <v>104386</v>
          </cell>
        </row>
        <row r="5170">
          <cell r="A5170">
            <v>104387</v>
          </cell>
        </row>
        <row r="5171">
          <cell r="A5171">
            <v>104390</v>
          </cell>
        </row>
        <row r="5172">
          <cell r="A5172">
            <v>104397</v>
          </cell>
        </row>
        <row r="5173">
          <cell r="A5173">
            <v>104399</v>
          </cell>
        </row>
        <row r="5174">
          <cell r="A5174">
            <v>300670</v>
          </cell>
        </row>
        <row r="5175">
          <cell r="A5175">
            <v>501614</v>
          </cell>
        </row>
        <row r="5176">
          <cell r="A5176">
            <v>103186</v>
          </cell>
        </row>
        <row r="5177">
          <cell r="A5177">
            <v>103187</v>
          </cell>
        </row>
        <row r="5178">
          <cell r="A5178">
            <v>103188</v>
          </cell>
        </row>
        <row r="5179">
          <cell r="A5179">
            <v>103189</v>
          </cell>
        </row>
        <row r="5180">
          <cell r="A5180">
            <v>103190</v>
          </cell>
        </row>
        <row r="5181">
          <cell r="A5181">
            <v>103192</v>
          </cell>
        </row>
        <row r="5182">
          <cell r="A5182">
            <v>103193</v>
          </cell>
        </row>
        <row r="5183">
          <cell r="A5183">
            <v>103196</v>
          </cell>
        </row>
        <row r="5184">
          <cell r="A5184">
            <v>103197</v>
          </cell>
        </row>
        <row r="5185">
          <cell r="A5185">
            <v>103198</v>
          </cell>
        </row>
        <row r="5186">
          <cell r="A5186">
            <v>103199</v>
          </cell>
        </row>
        <row r="5187">
          <cell r="A5187">
            <v>103203</v>
          </cell>
        </row>
        <row r="5188">
          <cell r="A5188">
            <v>103205</v>
          </cell>
        </row>
        <row r="5189">
          <cell r="A5189">
            <v>251001</v>
          </cell>
        </row>
        <row r="5190">
          <cell r="A5190">
            <v>300538</v>
          </cell>
        </row>
        <row r="5191">
          <cell r="A5191">
            <v>300552</v>
          </cell>
        </row>
        <row r="5192">
          <cell r="A5192">
            <v>300613</v>
          </cell>
        </row>
        <row r="5193">
          <cell r="A5193">
            <v>306118</v>
          </cell>
        </row>
        <row r="5194">
          <cell r="A5194">
            <v>323903</v>
          </cell>
        </row>
        <row r="5195">
          <cell r="A5195">
            <v>323904</v>
          </cell>
        </row>
        <row r="5196">
          <cell r="A5196">
            <v>501751</v>
          </cell>
        </row>
        <row r="5197">
          <cell r="A5197">
            <v>103208</v>
          </cell>
        </row>
        <row r="5198">
          <cell r="A5198">
            <v>103209</v>
          </cell>
        </row>
        <row r="5199">
          <cell r="A5199">
            <v>103210</v>
          </cell>
        </row>
        <row r="5200">
          <cell r="A5200">
            <v>103211</v>
          </cell>
        </row>
        <row r="5201">
          <cell r="A5201">
            <v>103212</v>
          </cell>
        </row>
        <row r="5202">
          <cell r="A5202">
            <v>103213</v>
          </cell>
        </row>
        <row r="5203">
          <cell r="A5203">
            <v>103214</v>
          </cell>
        </row>
        <row r="5204">
          <cell r="A5204">
            <v>103215</v>
          </cell>
        </row>
        <row r="5205">
          <cell r="A5205">
            <v>103216</v>
          </cell>
        </row>
        <row r="5206">
          <cell r="A5206">
            <v>103217</v>
          </cell>
        </row>
        <row r="5207">
          <cell r="A5207">
            <v>103218</v>
          </cell>
        </row>
        <row r="5208">
          <cell r="A5208">
            <v>103219</v>
          </cell>
        </row>
        <row r="5209">
          <cell r="A5209">
            <v>103220</v>
          </cell>
        </row>
        <row r="5210">
          <cell r="A5210">
            <v>103221</v>
          </cell>
        </row>
        <row r="5211">
          <cell r="A5211">
            <v>103223</v>
          </cell>
        </row>
        <row r="5212">
          <cell r="A5212">
            <v>103224</v>
          </cell>
        </row>
        <row r="5213">
          <cell r="A5213">
            <v>103225</v>
          </cell>
        </row>
        <row r="5214">
          <cell r="A5214">
            <v>103226</v>
          </cell>
        </row>
        <row r="5215">
          <cell r="A5215">
            <v>155504</v>
          </cell>
        </row>
        <row r="5216">
          <cell r="A5216">
            <v>300516</v>
          </cell>
        </row>
        <row r="5217">
          <cell r="A5217">
            <v>300589</v>
          </cell>
        </row>
        <row r="5218">
          <cell r="A5218">
            <v>306107</v>
          </cell>
        </row>
        <row r="5219">
          <cell r="A5219">
            <v>103191</v>
          </cell>
        </row>
        <row r="5220">
          <cell r="A5220">
            <v>103222</v>
          </cell>
        </row>
        <row r="5221">
          <cell r="A5221">
            <v>103228</v>
          </cell>
        </row>
        <row r="5222">
          <cell r="A5222">
            <v>103229</v>
          </cell>
        </row>
        <row r="5223">
          <cell r="A5223">
            <v>323902</v>
          </cell>
        </row>
        <row r="5224">
          <cell r="A5224">
            <v>103227</v>
          </cell>
        </row>
        <row r="5225">
          <cell r="A5225">
            <v>103230</v>
          </cell>
        </row>
        <row r="5226">
          <cell r="A5226">
            <v>103231</v>
          </cell>
        </row>
        <row r="5227">
          <cell r="A5227">
            <v>103232</v>
          </cell>
        </row>
        <row r="5228">
          <cell r="A5228">
            <v>103233</v>
          </cell>
        </row>
        <row r="5229">
          <cell r="A5229">
            <v>103234</v>
          </cell>
        </row>
        <row r="5230">
          <cell r="A5230">
            <v>103235</v>
          </cell>
        </row>
        <row r="5231">
          <cell r="A5231">
            <v>103236</v>
          </cell>
        </row>
        <row r="5232">
          <cell r="A5232">
            <v>103237</v>
          </cell>
        </row>
        <row r="5233">
          <cell r="A5233">
            <v>103238</v>
          </cell>
        </row>
        <row r="5234">
          <cell r="A5234">
            <v>103239</v>
          </cell>
        </row>
        <row r="5235">
          <cell r="A5235">
            <v>103240</v>
          </cell>
        </row>
        <row r="5236">
          <cell r="A5236">
            <v>103241</v>
          </cell>
        </row>
        <row r="5237">
          <cell r="A5237">
            <v>155528</v>
          </cell>
        </row>
        <row r="5238">
          <cell r="A5238">
            <v>300567</v>
          </cell>
        </row>
        <row r="5239">
          <cell r="A5239">
            <v>323901</v>
          </cell>
        </row>
        <row r="5240">
          <cell r="A5240">
            <v>323905</v>
          </cell>
        </row>
        <row r="5241">
          <cell r="A5241">
            <v>103180</v>
          </cell>
        </row>
        <row r="5242">
          <cell r="A5242">
            <v>103181</v>
          </cell>
        </row>
        <row r="5243">
          <cell r="A5243">
            <v>103183</v>
          </cell>
        </row>
        <row r="5244">
          <cell r="A5244">
            <v>103184</v>
          </cell>
        </row>
        <row r="5245">
          <cell r="A5245">
            <v>103185</v>
          </cell>
        </row>
        <row r="5246">
          <cell r="A5246">
            <v>103194</v>
          </cell>
        </row>
        <row r="5247">
          <cell r="A5247">
            <v>103195</v>
          </cell>
        </row>
        <row r="5248">
          <cell r="A5248">
            <v>103201</v>
          </cell>
        </row>
        <row r="5249">
          <cell r="A5249">
            <v>103202</v>
          </cell>
        </row>
        <row r="5250">
          <cell r="A5250">
            <v>103204</v>
          </cell>
        </row>
        <row r="5251">
          <cell r="A5251">
            <v>103206</v>
          </cell>
        </row>
        <row r="5252">
          <cell r="A5252">
            <v>103207</v>
          </cell>
        </row>
        <row r="5253">
          <cell r="A5253">
            <v>300614</v>
          </cell>
        </row>
        <row r="5254">
          <cell r="A5254">
            <v>501622</v>
          </cell>
        </row>
        <row r="5255">
          <cell r="A5255">
            <v>103812</v>
          </cell>
        </row>
        <row r="5256">
          <cell r="A5256">
            <v>103813</v>
          </cell>
        </row>
        <row r="5257">
          <cell r="A5257">
            <v>103815</v>
          </cell>
        </row>
        <row r="5258">
          <cell r="A5258">
            <v>103818</v>
          </cell>
        </row>
        <row r="5259">
          <cell r="A5259">
            <v>103821</v>
          </cell>
        </row>
        <row r="5260">
          <cell r="A5260">
            <v>103822</v>
          </cell>
        </row>
        <row r="5261">
          <cell r="A5261">
            <v>300528</v>
          </cell>
        </row>
        <row r="5262">
          <cell r="A5262">
            <v>300578</v>
          </cell>
        </row>
        <row r="5263">
          <cell r="A5263">
            <v>325204</v>
          </cell>
        </row>
        <row r="5264">
          <cell r="A5264">
            <v>500937</v>
          </cell>
        </row>
        <row r="5265">
          <cell r="A5265">
            <v>103811</v>
          </cell>
        </row>
        <row r="5266">
          <cell r="A5266">
            <v>103816</v>
          </cell>
        </row>
        <row r="5267">
          <cell r="A5267">
            <v>103817</v>
          </cell>
        </row>
        <row r="5268">
          <cell r="A5268">
            <v>103819</v>
          </cell>
        </row>
        <row r="5269">
          <cell r="A5269">
            <v>103823</v>
          </cell>
        </row>
        <row r="5270">
          <cell r="A5270">
            <v>103824</v>
          </cell>
        </row>
        <row r="5271">
          <cell r="A5271">
            <v>103825</v>
          </cell>
        </row>
        <row r="5272">
          <cell r="A5272">
            <v>103826</v>
          </cell>
        </row>
        <row r="5273">
          <cell r="A5273">
            <v>103830</v>
          </cell>
        </row>
        <row r="5274">
          <cell r="A5274">
            <v>300505</v>
          </cell>
        </row>
        <row r="5275">
          <cell r="A5275">
            <v>103814</v>
          </cell>
        </row>
        <row r="5276">
          <cell r="A5276">
            <v>103835</v>
          </cell>
        </row>
        <row r="5277">
          <cell r="A5277">
            <v>103836</v>
          </cell>
        </row>
        <row r="5278">
          <cell r="A5278">
            <v>103837</v>
          </cell>
        </row>
        <row r="5279">
          <cell r="A5279">
            <v>103838</v>
          </cell>
        </row>
        <row r="5280">
          <cell r="A5280">
            <v>103839</v>
          </cell>
        </row>
        <row r="5281">
          <cell r="A5281">
            <v>103840</v>
          </cell>
        </row>
        <row r="5282">
          <cell r="A5282">
            <v>103841</v>
          </cell>
        </row>
        <row r="5283">
          <cell r="A5283">
            <v>300599</v>
          </cell>
        </row>
        <row r="5284">
          <cell r="A5284">
            <v>325202</v>
          </cell>
        </row>
        <row r="5285">
          <cell r="A5285">
            <v>325203</v>
          </cell>
        </row>
        <row r="5286">
          <cell r="A5286">
            <v>500936</v>
          </cell>
        </row>
        <row r="5287">
          <cell r="A5287">
            <v>501147</v>
          </cell>
        </row>
        <row r="5288">
          <cell r="A5288">
            <v>103827</v>
          </cell>
        </row>
        <row r="5289">
          <cell r="A5289">
            <v>103828</v>
          </cell>
        </row>
        <row r="5290">
          <cell r="A5290">
            <v>103829</v>
          </cell>
        </row>
        <row r="5291">
          <cell r="A5291">
            <v>103832</v>
          </cell>
        </row>
        <row r="5292">
          <cell r="A5292">
            <v>103833</v>
          </cell>
        </row>
        <row r="5293">
          <cell r="A5293">
            <v>103842</v>
          </cell>
        </row>
        <row r="5294">
          <cell r="A5294">
            <v>306124</v>
          </cell>
        </row>
        <row r="5295">
          <cell r="A5295">
            <v>325201</v>
          </cell>
        </row>
        <row r="5296">
          <cell r="A5296">
            <v>500938</v>
          </cell>
        </row>
        <row r="5297">
          <cell r="A5297">
            <v>103354</v>
          </cell>
        </row>
        <row r="5298">
          <cell r="A5298">
            <v>501839</v>
          </cell>
        </row>
        <row r="5299">
          <cell r="A5299">
            <v>103356</v>
          </cell>
        </row>
        <row r="5300">
          <cell r="A5300">
            <v>103365</v>
          </cell>
        </row>
        <row r="5301">
          <cell r="A5301">
            <v>103366</v>
          </cell>
        </row>
        <row r="5302">
          <cell r="A5302">
            <v>103367</v>
          </cell>
        </row>
        <row r="5303">
          <cell r="A5303">
            <v>103374</v>
          </cell>
        </row>
        <row r="5304">
          <cell r="A5304">
            <v>103378</v>
          </cell>
        </row>
        <row r="5305">
          <cell r="A5305">
            <v>500731</v>
          </cell>
        </row>
        <row r="5306">
          <cell r="A5306">
            <v>500992</v>
          </cell>
        </row>
        <row r="5307">
          <cell r="A5307">
            <v>103359</v>
          </cell>
        </row>
        <row r="5308">
          <cell r="A5308">
            <v>103381</v>
          </cell>
        </row>
        <row r="5309">
          <cell r="A5309">
            <v>103383</v>
          </cell>
        </row>
        <row r="5310">
          <cell r="A5310">
            <v>103384</v>
          </cell>
        </row>
        <row r="5311">
          <cell r="A5311">
            <v>103385</v>
          </cell>
        </row>
        <row r="5312">
          <cell r="A5312">
            <v>103386</v>
          </cell>
        </row>
        <row r="5313">
          <cell r="A5313">
            <v>103391</v>
          </cell>
        </row>
        <row r="5314">
          <cell r="A5314">
            <v>103392</v>
          </cell>
        </row>
        <row r="5315">
          <cell r="A5315">
            <v>103397</v>
          </cell>
        </row>
        <row r="5316">
          <cell r="A5316">
            <v>103399</v>
          </cell>
        </row>
        <row r="5317">
          <cell r="A5317">
            <v>103402</v>
          </cell>
        </row>
        <row r="5318">
          <cell r="A5318">
            <v>103411</v>
          </cell>
        </row>
        <row r="5319">
          <cell r="A5319">
            <v>155527</v>
          </cell>
        </row>
        <row r="5320">
          <cell r="A5320">
            <v>305727</v>
          </cell>
        </row>
        <row r="5321">
          <cell r="A5321">
            <v>306105</v>
          </cell>
        </row>
        <row r="5322">
          <cell r="A5322">
            <v>500080</v>
          </cell>
        </row>
        <row r="5323">
          <cell r="A5323">
            <v>103412</v>
          </cell>
        </row>
        <row r="5324">
          <cell r="A5324">
            <v>103415</v>
          </cell>
        </row>
        <row r="5325">
          <cell r="A5325">
            <v>103417</v>
          </cell>
        </row>
        <row r="5326">
          <cell r="A5326">
            <v>103420</v>
          </cell>
        </row>
        <row r="5327">
          <cell r="A5327">
            <v>103422</v>
          </cell>
        </row>
        <row r="5328">
          <cell r="A5328">
            <v>103423</v>
          </cell>
        </row>
        <row r="5329">
          <cell r="A5329">
            <v>103424</v>
          </cell>
        </row>
        <row r="5330">
          <cell r="A5330">
            <v>103425</v>
          </cell>
        </row>
        <row r="5331">
          <cell r="A5331">
            <v>103429</v>
          </cell>
        </row>
        <row r="5332">
          <cell r="A5332">
            <v>103431</v>
          </cell>
        </row>
        <row r="5333">
          <cell r="A5333">
            <v>103432</v>
          </cell>
        </row>
        <row r="5334">
          <cell r="A5334">
            <v>103437</v>
          </cell>
        </row>
        <row r="5335">
          <cell r="A5335">
            <v>300542</v>
          </cell>
        </row>
        <row r="5336">
          <cell r="A5336">
            <v>300545</v>
          </cell>
        </row>
        <row r="5337">
          <cell r="A5337">
            <v>103357</v>
          </cell>
        </row>
        <row r="5338">
          <cell r="A5338">
            <v>103361</v>
          </cell>
        </row>
        <row r="5339">
          <cell r="A5339">
            <v>103362</v>
          </cell>
        </row>
        <row r="5340">
          <cell r="A5340">
            <v>103363</v>
          </cell>
        </row>
        <row r="5341">
          <cell r="A5341">
            <v>103368</v>
          </cell>
        </row>
        <row r="5342">
          <cell r="A5342">
            <v>103369</v>
          </cell>
        </row>
        <row r="5343">
          <cell r="A5343">
            <v>103370</v>
          </cell>
        </row>
        <row r="5344">
          <cell r="A5344">
            <v>103371</v>
          </cell>
        </row>
        <row r="5345">
          <cell r="A5345">
            <v>103372</v>
          </cell>
        </row>
        <row r="5346">
          <cell r="A5346">
            <v>103373</v>
          </cell>
        </row>
        <row r="5347">
          <cell r="A5347">
            <v>103375</v>
          </cell>
        </row>
        <row r="5348">
          <cell r="A5348">
            <v>103377</v>
          </cell>
        </row>
        <row r="5349">
          <cell r="A5349">
            <v>103379</v>
          </cell>
        </row>
        <row r="5350">
          <cell r="A5350">
            <v>103380</v>
          </cell>
        </row>
        <row r="5351">
          <cell r="A5351">
            <v>103382</v>
          </cell>
        </row>
        <row r="5352">
          <cell r="A5352">
            <v>155505</v>
          </cell>
        </row>
        <row r="5353">
          <cell r="A5353">
            <v>155519</v>
          </cell>
        </row>
        <row r="5354">
          <cell r="A5354">
            <v>300543</v>
          </cell>
        </row>
        <row r="5355">
          <cell r="A5355">
            <v>500018</v>
          </cell>
        </row>
        <row r="5356">
          <cell r="A5356">
            <v>500078</v>
          </cell>
        </row>
        <row r="5357">
          <cell r="A5357">
            <v>103413</v>
          </cell>
        </row>
        <row r="5358">
          <cell r="A5358">
            <v>103414</v>
          </cell>
        </row>
        <row r="5359">
          <cell r="A5359">
            <v>103416</v>
          </cell>
        </row>
        <row r="5360">
          <cell r="A5360">
            <v>103418</v>
          </cell>
        </row>
        <row r="5361">
          <cell r="A5361">
            <v>103419</v>
          </cell>
        </row>
        <row r="5362">
          <cell r="A5362">
            <v>103421</v>
          </cell>
        </row>
        <row r="5363">
          <cell r="A5363">
            <v>103426</v>
          </cell>
        </row>
        <row r="5364">
          <cell r="A5364">
            <v>103427</v>
          </cell>
        </row>
        <row r="5365">
          <cell r="A5365">
            <v>103428</v>
          </cell>
        </row>
        <row r="5366">
          <cell r="A5366">
            <v>103430</v>
          </cell>
        </row>
        <row r="5367">
          <cell r="A5367">
            <v>103433</v>
          </cell>
        </row>
        <row r="5368">
          <cell r="A5368">
            <v>103434</v>
          </cell>
        </row>
        <row r="5369">
          <cell r="A5369">
            <v>103435</v>
          </cell>
        </row>
        <row r="5370">
          <cell r="A5370">
            <v>103436</v>
          </cell>
        </row>
        <row r="5371">
          <cell r="A5371">
            <v>103438</v>
          </cell>
        </row>
        <row r="5372">
          <cell r="A5372">
            <v>300540</v>
          </cell>
        </row>
        <row r="5373">
          <cell r="A5373">
            <v>300602</v>
          </cell>
        </row>
        <row r="5374">
          <cell r="A5374">
            <v>306149</v>
          </cell>
        </row>
        <row r="5375">
          <cell r="A5375">
            <v>103387</v>
          </cell>
        </row>
        <row r="5376">
          <cell r="A5376">
            <v>103388</v>
          </cell>
        </row>
        <row r="5377">
          <cell r="A5377">
            <v>103389</v>
          </cell>
        </row>
        <row r="5378">
          <cell r="A5378">
            <v>103390</v>
          </cell>
        </row>
        <row r="5379">
          <cell r="A5379">
            <v>103393</v>
          </cell>
        </row>
        <row r="5380">
          <cell r="A5380">
            <v>103394</v>
          </cell>
        </row>
        <row r="5381">
          <cell r="A5381">
            <v>103395</v>
          </cell>
        </row>
        <row r="5382">
          <cell r="A5382">
            <v>103396</v>
          </cell>
        </row>
        <row r="5383">
          <cell r="A5383">
            <v>103400</v>
          </cell>
        </row>
        <row r="5384">
          <cell r="A5384">
            <v>103404</v>
          </cell>
        </row>
        <row r="5385">
          <cell r="A5385">
            <v>103405</v>
          </cell>
        </row>
        <row r="5386">
          <cell r="A5386">
            <v>103406</v>
          </cell>
        </row>
        <row r="5387">
          <cell r="A5387">
            <v>103408</v>
          </cell>
        </row>
        <row r="5388">
          <cell r="A5388">
            <v>103409</v>
          </cell>
        </row>
        <row r="5389">
          <cell r="A5389">
            <v>155506</v>
          </cell>
        </row>
        <row r="5390">
          <cell r="A5390">
            <v>501548</v>
          </cell>
        </row>
        <row r="5391">
          <cell r="A5391">
            <v>300583</v>
          </cell>
        </row>
        <row r="5392">
          <cell r="A5392">
            <v>300584</v>
          </cell>
        </row>
        <row r="5393">
          <cell r="A5393">
            <v>500074</v>
          </cell>
        </row>
        <row r="5394">
          <cell r="A5394">
            <v>500087</v>
          </cell>
        </row>
        <row r="5395">
          <cell r="A5395">
            <v>104408</v>
          </cell>
        </row>
        <row r="5396">
          <cell r="A5396">
            <v>104409</v>
          </cell>
        </row>
        <row r="5397">
          <cell r="A5397">
            <v>104410</v>
          </cell>
        </row>
        <row r="5398">
          <cell r="A5398">
            <v>104412</v>
          </cell>
        </row>
        <row r="5399">
          <cell r="A5399">
            <v>104415</v>
          </cell>
        </row>
        <row r="5400">
          <cell r="A5400">
            <v>104416</v>
          </cell>
        </row>
        <row r="5401">
          <cell r="A5401">
            <v>104417</v>
          </cell>
        </row>
        <row r="5402">
          <cell r="A5402">
            <v>104418</v>
          </cell>
        </row>
        <row r="5403">
          <cell r="A5403">
            <v>300672</v>
          </cell>
        </row>
        <row r="5404">
          <cell r="A5404">
            <v>300673</v>
          </cell>
        </row>
        <row r="5405">
          <cell r="A5405">
            <v>300677</v>
          </cell>
        </row>
        <row r="5406">
          <cell r="A5406">
            <v>300678</v>
          </cell>
        </row>
        <row r="5407">
          <cell r="A5407">
            <v>305191</v>
          </cell>
        </row>
        <row r="5408">
          <cell r="A5408">
            <v>500117</v>
          </cell>
        </row>
        <row r="5409">
          <cell r="A5409">
            <v>500118</v>
          </cell>
        </row>
        <row r="5410">
          <cell r="A5410">
            <v>500729</v>
          </cell>
        </row>
        <row r="5411">
          <cell r="A5411">
            <v>104419</v>
          </cell>
        </row>
        <row r="5412">
          <cell r="A5412">
            <v>104420</v>
          </cell>
        </row>
        <row r="5413">
          <cell r="A5413">
            <v>104421</v>
          </cell>
        </row>
        <row r="5414">
          <cell r="A5414">
            <v>104422</v>
          </cell>
        </row>
        <row r="5415">
          <cell r="A5415">
            <v>104423</v>
          </cell>
        </row>
        <row r="5416">
          <cell r="A5416">
            <v>104424</v>
          </cell>
        </row>
        <row r="5417">
          <cell r="A5417">
            <v>104425</v>
          </cell>
        </row>
        <row r="5418">
          <cell r="A5418">
            <v>104426</v>
          </cell>
        </row>
        <row r="5419">
          <cell r="A5419">
            <v>104427</v>
          </cell>
        </row>
        <row r="5420">
          <cell r="A5420">
            <v>104428</v>
          </cell>
        </row>
        <row r="5421">
          <cell r="A5421">
            <v>104429</v>
          </cell>
        </row>
        <row r="5422">
          <cell r="A5422">
            <v>157501</v>
          </cell>
        </row>
        <row r="5423">
          <cell r="A5423">
            <v>157507</v>
          </cell>
        </row>
        <row r="5424">
          <cell r="A5424">
            <v>157508</v>
          </cell>
        </row>
        <row r="5425">
          <cell r="A5425">
            <v>300680</v>
          </cell>
        </row>
        <row r="5426">
          <cell r="A5426">
            <v>300690</v>
          </cell>
        </row>
        <row r="5427">
          <cell r="A5427">
            <v>306502</v>
          </cell>
        </row>
        <row r="5428">
          <cell r="A5428">
            <v>500738</v>
          </cell>
        </row>
        <row r="5429">
          <cell r="A5429">
            <v>104431</v>
          </cell>
        </row>
        <row r="5430">
          <cell r="A5430">
            <v>104432</v>
          </cell>
        </row>
        <row r="5431">
          <cell r="A5431">
            <v>104433</v>
          </cell>
        </row>
        <row r="5432">
          <cell r="A5432">
            <v>104434</v>
          </cell>
        </row>
        <row r="5433">
          <cell r="A5433">
            <v>104435</v>
          </cell>
        </row>
        <row r="5434">
          <cell r="A5434">
            <v>104436</v>
          </cell>
        </row>
        <row r="5435">
          <cell r="A5435">
            <v>104437</v>
          </cell>
        </row>
        <row r="5436">
          <cell r="A5436">
            <v>104438</v>
          </cell>
        </row>
        <row r="5437">
          <cell r="A5437">
            <v>104439</v>
          </cell>
        </row>
        <row r="5438">
          <cell r="A5438">
            <v>104440</v>
          </cell>
        </row>
        <row r="5439">
          <cell r="A5439">
            <v>104441</v>
          </cell>
        </row>
        <row r="5440">
          <cell r="A5440">
            <v>104442</v>
          </cell>
        </row>
        <row r="5441">
          <cell r="A5441">
            <v>157509</v>
          </cell>
        </row>
        <row r="5442">
          <cell r="A5442">
            <v>157514</v>
          </cell>
        </row>
        <row r="5443">
          <cell r="A5443">
            <v>300515</v>
          </cell>
        </row>
        <row r="5444">
          <cell r="A5444">
            <v>300682</v>
          </cell>
        </row>
        <row r="5445">
          <cell r="A5445">
            <v>300692</v>
          </cell>
        </row>
        <row r="5446">
          <cell r="A5446">
            <v>306504</v>
          </cell>
        </row>
        <row r="5447">
          <cell r="A5447">
            <v>306509</v>
          </cell>
        </row>
        <row r="5448">
          <cell r="A5448">
            <v>104443</v>
          </cell>
        </row>
        <row r="5449">
          <cell r="A5449">
            <v>104444</v>
          </cell>
        </row>
        <row r="5450">
          <cell r="A5450">
            <v>104445</v>
          </cell>
        </row>
        <row r="5451">
          <cell r="A5451">
            <v>104446</v>
          </cell>
        </row>
        <row r="5452">
          <cell r="A5452">
            <v>104447</v>
          </cell>
        </row>
        <row r="5453">
          <cell r="A5453">
            <v>104448</v>
          </cell>
        </row>
        <row r="5454">
          <cell r="A5454">
            <v>104449</v>
          </cell>
        </row>
        <row r="5455">
          <cell r="A5455">
            <v>104450</v>
          </cell>
        </row>
        <row r="5456">
          <cell r="A5456">
            <v>300689</v>
          </cell>
        </row>
        <row r="5457">
          <cell r="A5457">
            <v>306501</v>
          </cell>
        </row>
        <row r="5458">
          <cell r="A5458">
            <v>104451</v>
          </cell>
        </row>
        <row r="5459">
          <cell r="A5459">
            <v>104453</v>
          </cell>
        </row>
        <row r="5460">
          <cell r="A5460">
            <v>104454</v>
          </cell>
        </row>
        <row r="5461">
          <cell r="A5461">
            <v>104455</v>
          </cell>
        </row>
        <row r="5462">
          <cell r="A5462">
            <v>104457</v>
          </cell>
        </row>
        <row r="5463">
          <cell r="A5463">
            <v>104458</v>
          </cell>
        </row>
        <row r="5464">
          <cell r="A5464">
            <v>104459</v>
          </cell>
        </row>
        <row r="5465">
          <cell r="A5465">
            <v>104460</v>
          </cell>
        </row>
        <row r="5466">
          <cell r="A5466">
            <v>104461</v>
          </cell>
        </row>
        <row r="5467">
          <cell r="A5467">
            <v>104462</v>
          </cell>
        </row>
        <row r="5468">
          <cell r="A5468">
            <v>157503</v>
          </cell>
        </row>
        <row r="5469">
          <cell r="A5469">
            <v>157512</v>
          </cell>
        </row>
        <row r="5470">
          <cell r="A5470">
            <v>157513</v>
          </cell>
        </row>
        <row r="5471">
          <cell r="A5471">
            <v>300685</v>
          </cell>
        </row>
        <row r="5472">
          <cell r="A5472">
            <v>300688</v>
          </cell>
        </row>
        <row r="5473">
          <cell r="A5473">
            <v>300695</v>
          </cell>
        </row>
        <row r="5474">
          <cell r="A5474">
            <v>500751</v>
          </cell>
        </row>
        <row r="5475">
          <cell r="A5475">
            <v>104463</v>
          </cell>
        </row>
        <row r="5476">
          <cell r="A5476">
            <v>104464</v>
          </cell>
        </row>
        <row r="5477">
          <cell r="A5477">
            <v>104465</v>
          </cell>
        </row>
        <row r="5478">
          <cell r="A5478">
            <v>104466</v>
          </cell>
        </row>
        <row r="5479">
          <cell r="A5479">
            <v>104467</v>
          </cell>
        </row>
        <row r="5480">
          <cell r="A5480">
            <v>104468</v>
          </cell>
        </row>
        <row r="5481">
          <cell r="A5481">
            <v>104469</v>
          </cell>
        </row>
        <row r="5482">
          <cell r="A5482">
            <v>104470</v>
          </cell>
        </row>
        <row r="5483">
          <cell r="A5483">
            <v>104471</v>
          </cell>
        </row>
        <row r="5484">
          <cell r="A5484">
            <v>104472</v>
          </cell>
        </row>
        <row r="5485">
          <cell r="A5485">
            <v>104473</v>
          </cell>
        </row>
        <row r="5486">
          <cell r="A5486">
            <v>104474</v>
          </cell>
        </row>
        <row r="5487">
          <cell r="A5487">
            <v>104475</v>
          </cell>
        </row>
        <row r="5488">
          <cell r="A5488">
            <v>104476</v>
          </cell>
        </row>
        <row r="5489">
          <cell r="A5489">
            <v>104477</v>
          </cell>
        </row>
        <row r="5490">
          <cell r="A5490">
            <v>104478</v>
          </cell>
        </row>
        <row r="5491">
          <cell r="A5491">
            <v>104479</v>
          </cell>
        </row>
        <row r="5492">
          <cell r="A5492">
            <v>104480</v>
          </cell>
        </row>
        <row r="5493">
          <cell r="A5493">
            <v>104481</v>
          </cell>
        </row>
        <row r="5494">
          <cell r="A5494">
            <v>104482</v>
          </cell>
        </row>
        <row r="5495">
          <cell r="A5495">
            <v>104483</v>
          </cell>
        </row>
        <row r="5496">
          <cell r="A5496">
            <v>157504</v>
          </cell>
        </row>
        <row r="5497">
          <cell r="A5497">
            <v>157516</v>
          </cell>
        </row>
        <row r="5498">
          <cell r="A5498">
            <v>300675</v>
          </cell>
        </row>
        <row r="5499">
          <cell r="A5499">
            <v>300676</v>
          </cell>
        </row>
        <row r="5500">
          <cell r="A5500">
            <v>300684</v>
          </cell>
        </row>
        <row r="5501">
          <cell r="A5501">
            <v>300693</v>
          </cell>
        </row>
        <row r="5502">
          <cell r="A5502">
            <v>305397</v>
          </cell>
        </row>
        <row r="5503">
          <cell r="A5503">
            <v>306507</v>
          </cell>
        </row>
        <row r="5504">
          <cell r="A5504">
            <v>104484</v>
          </cell>
        </row>
        <row r="5505">
          <cell r="A5505">
            <v>104485</v>
          </cell>
        </row>
        <row r="5506">
          <cell r="A5506">
            <v>104486</v>
          </cell>
        </row>
        <row r="5507">
          <cell r="A5507">
            <v>104487</v>
          </cell>
        </row>
        <row r="5508">
          <cell r="A5508">
            <v>104488</v>
          </cell>
        </row>
        <row r="5509">
          <cell r="A5509">
            <v>104489</v>
          </cell>
        </row>
        <row r="5510">
          <cell r="A5510">
            <v>104490</v>
          </cell>
        </row>
        <row r="5511">
          <cell r="A5511">
            <v>104491</v>
          </cell>
        </row>
        <row r="5512">
          <cell r="A5512">
            <v>104492</v>
          </cell>
        </row>
        <row r="5513">
          <cell r="A5513">
            <v>104493</v>
          </cell>
        </row>
        <row r="5514">
          <cell r="A5514">
            <v>104494</v>
          </cell>
        </row>
        <row r="5515">
          <cell r="A5515">
            <v>104495</v>
          </cell>
        </row>
        <row r="5516">
          <cell r="A5516">
            <v>104496</v>
          </cell>
        </row>
        <row r="5517">
          <cell r="A5517">
            <v>104497</v>
          </cell>
        </row>
        <row r="5518">
          <cell r="A5518">
            <v>104498</v>
          </cell>
        </row>
        <row r="5519">
          <cell r="A5519">
            <v>104499</v>
          </cell>
        </row>
        <row r="5520">
          <cell r="A5520">
            <v>104500</v>
          </cell>
        </row>
        <row r="5521">
          <cell r="A5521">
            <v>104501</v>
          </cell>
        </row>
        <row r="5522">
          <cell r="A5522">
            <v>104502</v>
          </cell>
        </row>
        <row r="5523">
          <cell r="A5523">
            <v>104503</v>
          </cell>
        </row>
        <row r="5524">
          <cell r="A5524">
            <v>104504</v>
          </cell>
        </row>
        <row r="5525">
          <cell r="A5525">
            <v>104505</v>
          </cell>
        </row>
        <row r="5526">
          <cell r="A5526">
            <v>104506</v>
          </cell>
        </row>
        <row r="5527">
          <cell r="A5527">
            <v>104507</v>
          </cell>
        </row>
        <row r="5528">
          <cell r="A5528">
            <v>104508</v>
          </cell>
        </row>
        <row r="5529">
          <cell r="A5529">
            <v>104509</v>
          </cell>
        </row>
        <row r="5530">
          <cell r="A5530">
            <v>104510</v>
          </cell>
        </row>
        <row r="5531">
          <cell r="A5531">
            <v>104511</v>
          </cell>
        </row>
        <row r="5532">
          <cell r="A5532">
            <v>104512</v>
          </cell>
        </row>
        <row r="5533">
          <cell r="A5533">
            <v>157505</v>
          </cell>
        </row>
        <row r="5534">
          <cell r="A5534">
            <v>157506</v>
          </cell>
        </row>
        <row r="5535">
          <cell r="A5535">
            <v>157510</v>
          </cell>
        </row>
        <row r="5536">
          <cell r="A5536">
            <v>157515</v>
          </cell>
        </row>
        <row r="5537">
          <cell r="A5537">
            <v>300674</v>
          </cell>
        </row>
        <row r="5538">
          <cell r="A5538">
            <v>300679</v>
          </cell>
        </row>
        <row r="5539">
          <cell r="A5539">
            <v>300683</v>
          </cell>
        </row>
        <row r="5540">
          <cell r="A5540">
            <v>300687</v>
          </cell>
        </row>
        <row r="5541">
          <cell r="A5541">
            <v>300691</v>
          </cell>
        </row>
        <row r="5542">
          <cell r="A5542">
            <v>300696</v>
          </cell>
        </row>
        <row r="5543">
          <cell r="A5543">
            <v>302766</v>
          </cell>
        </row>
        <row r="5544">
          <cell r="A5544">
            <v>306503</v>
          </cell>
        </row>
        <row r="5545">
          <cell r="A5545">
            <v>306505</v>
          </cell>
        </row>
        <row r="5546">
          <cell r="A5546">
            <v>306506</v>
          </cell>
        </row>
        <row r="5547">
          <cell r="A5547">
            <v>104513</v>
          </cell>
        </row>
        <row r="5548">
          <cell r="A5548">
            <v>104514</v>
          </cell>
        </row>
        <row r="5549">
          <cell r="A5549">
            <v>104515</v>
          </cell>
        </row>
        <row r="5550">
          <cell r="A5550">
            <v>104516</v>
          </cell>
        </row>
        <row r="5551">
          <cell r="A5551">
            <v>104518</v>
          </cell>
        </row>
        <row r="5552">
          <cell r="A5552">
            <v>104519</v>
          </cell>
        </row>
        <row r="5553">
          <cell r="A5553">
            <v>104520</v>
          </cell>
        </row>
        <row r="5554">
          <cell r="A5554">
            <v>104521</v>
          </cell>
        </row>
        <row r="5555">
          <cell r="A5555">
            <v>104522</v>
          </cell>
        </row>
        <row r="5556">
          <cell r="A5556">
            <v>104523</v>
          </cell>
        </row>
        <row r="5557">
          <cell r="A5557">
            <v>104524</v>
          </cell>
        </row>
        <row r="5558">
          <cell r="A5558">
            <v>104525</v>
          </cell>
        </row>
        <row r="5559">
          <cell r="A5559">
            <v>104526</v>
          </cell>
        </row>
        <row r="5560">
          <cell r="A5560">
            <v>104527</v>
          </cell>
        </row>
        <row r="5561">
          <cell r="A5561">
            <v>104528</v>
          </cell>
        </row>
        <row r="5562">
          <cell r="A5562">
            <v>104529</v>
          </cell>
        </row>
        <row r="5563">
          <cell r="A5563">
            <v>157511</v>
          </cell>
        </row>
        <row r="5564">
          <cell r="A5564">
            <v>300681</v>
          </cell>
        </row>
        <row r="5565">
          <cell r="A5565">
            <v>300686</v>
          </cell>
        </row>
        <row r="5566">
          <cell r="A5566">
            <v>300694</v>
          </cell>
        </row>
        <row r="5567">
          <cell r="A5567">
            <v>306508</v>
          </cell>
        </row>
        <row r="5568">
          <cell r="A5568">
            <v>500739</v>
          </cell>
        </row>
        <row r="5569">
          <cell r="A5569">
            <v>104530</v>
          </cell>
        </row>
        <row r="5570">
          <cell r="A5570">
            <v>104531</v>
          </cell>
        </row>
        <row r="5571">
          <cell r="A5571">
            <v>104532</v>
          </cell>
        </row>
        <row r="5572">
          <cell r="A5572">
            <v>104533</v>
          </cell>
        </row>
        <row r="5573">
          <cell r="A5573">
            <v>104534</v>
          </cell>
        </row>
        <row r="5574">
          <cell r="A5574">
            <v>104535</v>
          </cell>
        </row>
        <row r="5575">
          <cell r="A5575">
            <v>104536</v>
          </cell>
        </row>
        <row r="5576">
          <cell r="A5576">
            <v>104537</v>
          </cell>
        </row>
        <row r="5577">
          <cell r="A5577">
            <v>104538</v>
          </cell>
        </row>
        <row r="5578">
          <cell r="A5578">
            <v>104539</v>
          </cell>
        </row>
        <row r="5579">
          <cell r="A5579">
            <v>104540</v>
          </cell>
        </row>
        <row r="5580">
          <cell r="A5580">
            <v>158004</v>
          </cell>
        </row>
        <row r="5581">
          <cell r="A5581">
            <v>300697</v>
          </cell>
        </row>
        <row r="5582">
          <cell r="A5582">
            <v>300709</v>
          </cell>
        </row>
        <row r="5583">
          <cell r="A5583">
            <v>305728</v>
          </cell>
        </row>
        <row r="5584">
          <cell r="A5584">
            <v>104541</v>
          </cell>
        </row>
        <row r="5585">
          <cell r="A5585">
            <v>104542</v>
          </cell>
        </row>
        <row r="5586">
          <cell r="A5586">
            <v>104543</v>
          </cell>
        </row>
        <row r="5587">
          <cell r="A5587">
            <v>104544</v>
          </cell>
        </row>
        <row r="5588">
          <cell r="A5588">
            <v>104545</v>
          </cell>
        </row>
        <row r="5589">
          <cell r="A5589">
            <v>104546</v>
          </cell>
        </row>
        <row r="5590">
          <cell r="A5590">
            <v>104547</v>
          </cell>
        </row>
        <row r="5591">
          <cell r="A5591">
            <v>104548</v>
          </cell>
        </row>
        <row r="5592">
          <cell r="A5592">
            <v>104549</v>
          </cell>
        </row>
        <row r="5593">
          <cell r="A5593">
            <v>104550</v>
          </cell>
        </row>
        <row r="5594">
          <cell r="A5594">
            <v>300698</v>
          </cell>
        </row>
        <row r="5595">
          <cell r="A5595">
            <v>300699</v>
          </cell>
        </row>
        <row r="5596">
          <cell r="A5596">
            <v>300700</v>
          </cell>
        </row>
        <row r="5597">
          <cell r="A5597">
            <v>104571</v>
          </cell>
        </row>
        <row r="5598">
          <cell r="A5598">
            <v>104573</v>
          </cell>
        </row>
        <row r="5599">
          <cell r="A5599">
            <v>104574</v>
          </cell>
        </row>
        <row r="5600">
          <cell r="A5600">
            <v>104575</v>
          </cell>
        </row>
        <row r="5601">
          <cell r="A5601">
            <v>104579</v>
          </cell>
        </row>
        <row r="5602">
          <cell r="A5602">
            <v>104583</v>
          </cell>
        </row>
        <row r="5603">
          <cell r="A5603">
            <v>104584</v>
          </cell>
        </row>
        <row r="5604">
          <cell r="A5604">
            <v>104585</v>
          </cell>
        </row>
        <row r="5605">
          <cell r="A5605">
            <v>104588</v>
          </cell>
        </row>
        <row r="5606">
          <cell r="A5606">
            <v>104590</v>
          </cell>
        </row>
        <row r="5607">
          <cell r="A5607">
            <v>104597</v>
          </cell>
        </row>
        <row r="5608">
          <cell r="A5608">
            <v>104598</v>
          </cell>
        </row>
        <row r="5609">
          <cell r="A5609">
            <v>104600</v>
          </cell>
        </row>
        <row r="5610">
          <cell r="A5610">
            <v>104601</v>
          </cell>
        </row>
        <row r="5611">
          <cell r="A5611">
            <v>300718</v>
          </cell>
        </row>
        <row r="5612">
          <cell r="A5612">
            <v>306603</v>
          </cell>
        </row>
        <row r="5613">
          <cell r="A5613">
            <v>501621</v>
          </cell>
        </row>
        <row r="5614">
          <cell r="A5614">
            <v>104604</v>
          </cell>
        </row>
        <row r="5615">
          <cell r="A5615">
            <v>104605</v>
          </cell>
        </row>
        <row r="5616">
          <cell r="A5616">
            <v>104606</v>
          </cell>
        </row>
        <row r="5617">
          <cell r="A5617">
            <v>104607</v>
          </cell>
        </row>
        <row r="5618">
          <cell r="A5618">
            <v>104608</v>
          </cell>
        </row>
        <row r="5619">
          <cell r="A5619">
            <v>104609</v>
          </cell>
        </row>
        <row r="5620">
          <cell r="A5620">
            <v>104610</v>
          </cell>
        </row>
        <row r="5621">
          <cell r="A5621">
            <v>104611</v>
          </cell>
        </row>
        <row r="5622">
          <cell r="A5622">
            <v>104612</v>
          </cell>
        </row>
        <row r="5623">
          <cell r="A5623">
            <v>104613</v>
          </cell>
        </row>
        <row r="5624">
          <cell r="A5624">
            <v>104615</v>
          </cell>
        </row>
        <row r="5625">
          <cell r="A5625">
            <v>104616</v>
          </cell>
        </row>
        <row r="5626">
          <cell r="A5626">
            <v>104617</v>
          </cell>
        </row>
        <row r="5627">
          <cell r="A5627">
            <v>104618</v>
          </cell>
        </row>
        <row r="5628">
          <cell r="A5628">
            <v>104619</v>
          </cell>
        </row>
        <row r="5629">
          <cell r="A5629">
            <v>104621</v>
          </cell>
        </row>
        <row r="5630">
          <cell r="A5630">
            <v>300701</v>
          </cell>
        </row>
        <row r="5631">
          <cell r="A5631">
            <v>300705</v>
          </cell>
        </row>
        <row r="5632">
          <cell r="A5632">
            <v>306613</v>
          </cell>
        </row>
        <row r="5633">
          <cell r="A5633">
            <v>501328</v>
          </cell>
        </row>
        <row r="5634">
          <cell r="A5634">
            <v>104622</v>
          </cell>
        </row>
        <row r="5635">
          <cell r="A5635">
            <v>104623</v>
          </cell>
        </row>
        <row r="5636">
          <cell r="A5636">
            <v>104624</v>
          </cell>
        </row>
        <row r="5637">
          <cell r="A5637">
            <v>104625</v>
          </cell>
        </row>
        <row r="5638">
          <cell r="A5638">
            <v>104626</v>
          </cell>
        </row>
        <row r="5639">
          <cell r="A5639">
            <v>104627</v>
          </cell>
        </row>
        <row r="5640">
          <cell r="A5640">
            <v>104628</v>
          </cell>
        </row>
        <row r="5641">
          <cell r="A5641">
            <v>104629</v>
          </cell>
        </row>
        <row r="5642">
          <cell r="A5642">
            <v>104630</v>
          </cell>
        </row>
        <row r="5643">
          <cell r="A5643">
            <v>104631</v>
          </cell>
        </row>
        <row r="5644">
          <cell r="A5644">
            <v>104632</v>
          </cell>
        </row>
        <row r="5645">
          <cell r="A5645">
            <v>104633</v>
          </cell>
        </row>
        <row r="5646">
          <cell r="A5646">
            <v>104634</v>
          </cell>
        </row>
        <row r="5647">
          <cell r="A5647">
            <v>137037</v>
          </cell>
        </row>
        <row r="5648">
          <cell r="A5648">
            <v>300706</v>
          </cell>
        </row>
        <row r="5649">
          <cell r="A5649">
            <v>300707</v>
          </cell>
        </row>
        <row r="5650">
          <cell r="A5650">
            <v>306616</v>
          </cell>
        </row>
        <row r="5651">
          <cell r="A5651">
            <v>104635</v>
          </cell>
        </row>
        <row r="5652">
          <cell r="A5652">
            <v>104636</v>
          </cell>
        </row>
        <row r="5653">
          <cell r="A5653">
            <v>104637</v>
          </cell>
        </row>
        <row r="5654">
          <cell r="A5654">
            <v>104638</v>
          </cell>
        </row>
        <row r="5655">
          <cell r="A5655">
            <v>104639</v>
          </cell>
        </row>
        <row r="5656">
          <cell r="A5656">
            <v>104640</v>
          </cell>
        </row>
        <row r="5657">
          <cell r="A5657">
            <v>104641</v>
          </cell>
        </row>
        <row r="5658">
          <cell r="A5658">
            <v>104642</v>
          </cell>
        </row>
        <row r="5659">
          <cell r="A5659">
            <v>104643</v>
          </cell>
        </row>
        <row r="5660">
          <cell r="A5660">
            <v>104644</v>
          </cell>
        </row>
        <row r="5661">
          <cell r="A5661">
            <v>104646</v>
          </cell>
        </row>
        <row r="5662">
          <cell r="A5662">
            <v>104647</v>
          </cell>
        </row>
        <row r="5663">
          <cell r="A5663">
            <v>104648</v>
          </cell>
        </row>
        <row r="5664">
          <cell r="A5664">
            <v>104649</v>
          </cell>
        </row>
        <row r="5665">
          <cell r="A5665">
            <v>158006</v>
          </cell>
        </row>
        <row r="5666">
          <cell r="A5666">
            <v>158008</v>
          </cell>
        </row>
        <row r="5667">
          <cell r="A5667">
            <v>158009</v>
          </cell>
        </row>
        <row r="5668">
          <cell r="A5668">
            <v>300710</v>
          </cell>
        </row>
        <row r="5669">
          <cell r="A5669">
            <v>300711</v>
          </cell>
        </row>
        <row r="5670">
          <cell r="A5670">
            <v>300712</v>
          </cell>
        </row>
        <row r="5671">
          <cell r="A5671">
            <v>305629</v>
          </cell>
        </row>
        <row r="5672">
          <cell r="A5672">
            <v>305814</v>
          </cell>
        </row>
        <row r="5673">
          <cell r="A5673">
            <v>306607</v>
          </cell>
        </row>
        <row r="5674">
          <cell r="A5674">
            <v>306610</v>
          </cell>
        </row>
        <row r="5675">
          <cell r="A5675">
            <v>306615</v>
          </cell>
        </row>
        <row r="5676">
          <cell r="A5676">
            <v>306617</v>
          </cell>
        </row>
        <row r="5677">
          <cell r="A5677">
            <v>306618</v>
          </cell>
        </row>
        <row r="5678">
          <cell r="A5678">
            <v>361011</v>
          </cell>
        </row>
        <row r="5679">
          <cell r="A5679">
            <v>500119</v>
          </cell>
        </row>
        <row r="5680">
          <cell r="A5680">
            <v>104650</v>
          </cell>
        </row>
        <row r="5681">
          <cell r="A5681">
            <v>104651</v>
          </cell>
        </row>
        <row r="5682">
          <cell r="A5682">
            <v>104652</v>
          </cell>
        </row>
        <row r="5683">
          <cell r="A5683">
            <v>104653</v>
          </cell>
        </row>
        <row r="5684">
          <cell r="A5684">
            <v>104654</v>
          </cell>
        </row>
        <row r="5685">
          <cell r="A5685">
            <v>104655</v>
          </cell>
        </row>
        <row r="5686">
          <cell r="A5686">
            <v>104656</v>
          </cell>
        </row>
        <row r="5687">
          <cell r="A5687">
            <v>158007</v>
          </cell>
        </row>
        <row r="5688">
          <cell r="A5688">
            <v>300713</v>
          </cell>
        </row>
        <row r="5689">
          <cell r="A5689">
            <v>300714</v>
          </cell>
        </row>
        <row r="5690">
          <cell r="A5690">
            <v>306602</v>
          </cell>
        </row>
        <row r="5691">
          <cell r="A5691">
            <v>306614</v>
          </cell>
        </row>
        <row r="5692">
          <cell r="A5692">
            <v>501331</v>
          </cell>
        </row>
        <row r="5693">
          <cell r="A5693">
            <v>104658</v>
          </cell>
        </row>
        <row r="5694">
          <cell r="A5694">
            <v>104659</v>
          </cell>
        </row>
        <row r="5695">
          <cell r="A5695">
            <v>104660</v>
          </cell>
        </row>
        <row r="5696">
          <cell r="A5696">
            <v>104661</v>
          </cell>
        </row>
        <row r="5697">
          <cell r="A5697">
            <v>104663</v>
          </cell>
        </row>
        <row r="5698">
          <cell r="A5698">
            <v>104664</v>
          </cell>
        </row>
        <row r="5699">
          <cell r="A5699">
            <v>104665</v>
          </cell>
        </row>
        <row r="5700">
          <cell r="A5700">
            <v>104666</v>
          </cell>
        </row>
        <row r="5701">
          <cell r="A5701">
            <v>104667</v>
          </cell>
        </row>
        <row r="5702">
          <cell r="A5702">
            <v>104668</v>
          </cell>
        </row>
        <row r="5703">
          <cell r="A5703">
            <v>104670</v>
          </cell>
        </row>
        <row r="5704">
          <cell r="A5704">
            <v>104671</v>
          </cell>
        </row>
        <row r="5705">
          <cell r="A5705">
            <v>104672</v>
          </cell>
        </row>
        <row r="5706">
          <cell r="A5706">
            <v>104673</v>
          </cell>
        </row>
        <row r="5707">
          <cell r="A5707">
            <v>300715</v>
          </cell>
        </row>
        <row r="5708">
          <cell r="A5708">
            <v>306606</v>
          </cell>
        </row>
        <row r="5709">
          <cell r="A5709">
            <v>306608</v>
          </cell>
        </row>
        <row r="5710">
          <cell r="A5710">
            <v>501332</v>
          </cell>
        </row>
        <row r="5711">
          <cell r="A5711">
            <v>501949</v>
          </cell>
        </row>
        <row r="5712">
          <cell r="A5712">
            <v>104674</v>
          </cell>
        </row>
        <row r="5713">
          <cell r="A5713">
            <v>104675</v>
          </cell>
        </row>
        <row r="5714">
          <cell r="A5714">
            <v>104676</v>
          </cell>
        </row>
        <row r="5715">
          <cell r="A5715">
            <v>104677</v>
          </cell>
        </row>
        <row r="5716">
          <cell r="A5716">
            <v>104678</v>
          </cell>
        </row>
        <row r="5717">
          <cell r="A5717">
            <v>104679</v>
          </cell>
        </row>
        <row r="5718">
          <cell r="A5718">
            <v>104680</v>
          </cell>
        </row>
        <row r="5719">
          <cell r="A5719">
            <v>104681</v>
          </cell>
        </row>
        <row r="5720">
          <cell r="A5720">
            <v>104682</v>
          </cell>
        </row>
        <row r="5721">
          <cell r="A5721">
            <v>104683</v>
          </cell>
        </row>
        <row r="5722">
          <cell r="A5722">
            <v>104684</v>
          </cell>
        </row>
        <row r="5723">
          <cell r="A5723">
            <v>104685</v>
          </cell>
        </row>
        <row r="5724">
          <cell r="A5724">
            <v>104686</v>
          </cell>
        </row>
        <row r="5725">
          <cell r="A5725">
            <v>104687</v>
          </cell>
        </row>
        <row r="5726">
          <cell r="A5726">
            <v>300703</v>
          </cell>
        </row>
        <row r="5727">
          <cell r="A5727">
            <v>306601</v>
          </cell>
        </row>
        <row r="5728">
          <cell r="A5728">
            <v>104688</v>
          </cell>
        </row>
        <row r="5729">
          <cell r="A5729">
            <v>104689</v>
          </cell>
        </row>
        <row r="5730">
          <cell r="A5730">
            <v>104690</v>
          </cell>
        </row>
        <row r="5731">
          <cell r="A5731">
            <v>104691</v>
          </cell>
        </row>
        <row r="5732">
          <cell r="A5732">
            <v>104692</v>
          </cell>
        </row>
        <row r="5733">
          <cell r="A5733">
            <v>104693</v>
          </cell>
        </row>
        <row r="5734">
          <cell r="A5734">
            <v>104694</v>
          </cell>
        </row>
        <row r="5735">
          <cell r="A5735">
            <v>104695</v>
          </cell>
        </row>
        <row r="5736">
          <cell r="A5736">
            <v>104696</v>
          </cell>
        </row>
        <row r="5737">
          <cell r="A5737">
            <v>104697</v>
          </cell>
        </row>
        <row r="5738">
          <cell r="A5738">
            <v>104698</v>
          </cell>
        </row>
        <row r="5739">
          <cell r="A5739">
            <v>104699</v>
          </cell>
        </row>
        <row r="5740">
          <cell r="A5740">
            <v>300716</v>
          </cell>
        </row>
        <row r="5741">
          <cell r="A5741">
            <v>300717</v>
          </cell>
        </row>
        <row r="5742">
          <cell r="A5742">
            <v>104700</v>
          </cell>
        </row>
        <row r="5743">
          <cell r="A5743">
            <v>104701</v>
          </cell>
        </row>
        <row r="5744">
          <cell r="A5744">
            <v>104702</v>
          </cell>
        </row>
        <row r="5745">
          <cell r="A5745">
            <v>104703</v>
          </cell>
        </row>
        <row r="5746">
          <cell r="A5746">
            <v>104704</v>
          </cell>
        </row>
        <row r="5747">
          <cell r="A5747">
            <v>104705</v>
          </cell>
        </row>
        <row r="5748">
          <cell r="A5748">
            <v>104706</v>
          </cell>
        </row>
        <row r="5749">
          <cell r="A5749">
            <v>104707</v>
          </cell>
        </row>
        <row r="5750">
          <cell r="A5750">
            <v>104708</v>
          </cell>
        </row>
        <row r="5751">
          <cell r="A5751">
            <v>104709</v>
          </cell>
        </row>
        <row r="5752">
          <cell r="A5752">
            <v>300719</v>
          </cell>
        </row>
        <row r="5753">
          <cell r="A5753">
            <v>306605</v>
          </cell>
        </row>
        <row r="5754">
          <cell r="A5754">
            <v>104570</v>
          </cell>
        </row>
        <row r="5755">
          <cell r="A5755">
            <v>104572</v>
          </cell>
        </row>
        <row r="5756">
          <cell r="A5756">
            <v>104576</v>
          </cell>
        </row>
        <row r="5757">
          <cell r="A5757">
            <v>104577</v>
          </cell>
        </row>
        <row r="5758">
          <cell r="A5758">
            <v>104578</v>
          </cell>
        </row>
        <row r="5759">
          <cell r="A5759">
            <v>104580</v>
          </cell>
        </row>
        <row r="5760">
          <cell r="A5760">
            <v>104581</v>
          </cell>
        </row>
        <row r="5761">
          <cell r="A5761">
            <v>104582</v>
          </cell>
        </row>
        <row r="5762">
          <cell r="A5762">
            <v>104586</v>
          </cell>
        </row>
        <row r="5763">
          <cell r="A5763">
            <v>104587</v>
          </cell>
        </row>
        <row r="5764">
          <cell r="A5764">
            <v>104589</v>
          </cell>
        </row>
        <row r="5765">
          <cell r="A5765">
            <v>104591</v>
          </cell>
        </row>
        <row r="5766">
          <cell r="A5766">
            <v>104592</v>
          </cell>
        </row>
        <row r="5767">
          <cell r="A5767">
            <v>104593</v>
          </cell>
        </row>
        <row r="5768">
          <cell r="A5768">
            <v>104594</v>
          </cell>
        </row>
        <row r="5769">
          <cell r="A5769">
            <v>104595</v>
          </cell>
        </row>
        <row r="5770">
          <cell r="A5770">
            <v>104602</v>
          </cell>
        </row>
        <row r="5771">
          <cell r="A5771">
            <v>158001</v>
          </cell>
        </row>
        <row r="5772">
          <cell r="A5772">
            <v>300704</v>
          </cell>
        </row>
        <row r="5773">
          <cell r="A5773">
            <v>300708</v>
          </cell>
        </row>
        <row r="5774">
          <cell r="A5774">
            <v>306604</v>
          </cell>
        </row>
        <row r="5775">
          <cell r="A5775">
            <v>306611</v>
          </cell>
        </row>
        <row r="5776">
          <cell r="A5776">
            <v>306612</v>
          </cell>
        </row>
        <row r="5777">
          <cell r="A5777">
            <v>104710</v>
          </cell>
        </row>
        <row r="5778">
          <cell r="A5778">
            <v>104711</v>
          </cell>
        </row>
        <row r="5779">
          <cell r="A5779">
            <v>104713</v>
          </cell>
        </row>
        <row r="5780">
          <cell r="A5780">
            <v>104715</v>
          </cell>
        </row>
        <row r="5781">
          <cell r="A5781">
            <v>104716</v>
          </cell>
        </row>
        <row r="5782">
          <cell r="A5782">
            <v>104717</v>
          </cell>
        </row>
        <row r="5783">
          <cell r="A5783">
            <v>104718</v>
          </cell>
        </row>
        <row r="5784">
          <cell r="A5784">
            <v>104719</v>
          </cell>
        </row>
        <row r="5785">
          <cell r="A5785">
            <v>104720</v>
          </cell>
        </row>
        <row r="5786">
          <cell r="A5786">
            <v>104721</v>
          </cell>
        </row>
        <row r="5787">
          <cell r="A5787">
            <v>104723</v>
          </cell>
        </row>
        <row r="5788">
          <cell r="A5788">
            <v>104725</v>
          </cell>
        </row>
        <row r="5789">
          <cell r="A5789">
            <v>104726</v>
          </cell>
        </row>
        <row r="5790">
          <cell r="A5790">
            <v>104727</v>
          </cell>
        </row>
        <row r="5791">
          <cell r="A5791">
            <v>300722</v>
          </cell>
        </row>
        <row r="5792">
          <cell r="A5792">
            <v>306702</v>
          </cell>
        </row>
        <row r="5793">
          <cell r="A5793">
            <v>306706</v>
          </cell>
        </row>
        <row r="5794">
          <cell r="A5794">
            <v>306707</v>
          </cell>
        </row>
        <row r="5795">
          <cell r="A5795">
            <v>345214</v>
          </cell>
        </row>
        <row r="5796">
          <cell r="A5796">
            <v>104728</v>
          </cell>
        </row>
        <row r="5797">
          <cell r="A5797">
            <v>104729</v>
          </cell>
        </row>
        <row r="5798">
          <cell r="A5798">
            <v>104730</v>
          </cell>
        </row>
        <row r="5799">
          <cell r="A5799">
            <v>104731</v>
          </cell>
        </row>
        <row r="5800">
          <cell r="A5800">
            <v>104732</v>
          </cell>
        </row>
        <row r="5801">
          <cell r="A5801">
            <v>104733</v>
          </cell>
        </row>
        <row r="5802">
          <cell r="A5802">
            <v>104734</v>
          </cell>
        </row>
        <row r="5803">
          <cell r="A5803">
            <v>104735</v>
          </cell>
        </row>
        <row r="5804">
          <cell r="A5804">
            <v>104736</v>
          </cell>
        </row>
        <row r="5805">
          <cell r="A5805">
            <v>158501</v>
          </cell>
        </row>
        <row r="5806">
          <cell r="A5806">
            <v>158524</v>
          </cell>
        </row>
        <row r="5807">
          <cell r="A5807">
            <v>158543</v>
          </cell>
        </row>
        <row r="5808">
          <cell r="A5808">
            <v>300721</v>
          </cell>
        </row>
        <row r="5809">
          <cell r="A5809">
            <v>305693</v>
          </cell>
        </row>
        <row r="5810">
          <cell r="A5810">
            <v>104737</v>
          </cell>
        </row>
        <row r="5811">
          <cell r="A5811">
            <v>104738</v>
          </cell>
        </row>
        <row r="5812">
          <cell r="A5812">
            <v>104739</v>
          </cell>
        </row>
        <row r="5813">
          <cell r="A5813">
            <v>104740</v>
          </cell>
        </row>
        <row r="5814">
          <cell r="A5814">
            <v>104741</v>
          </cell>
        </row>
        <row r="5815">
          <cell r="A5815">
            <v>104742</v>
          </cell>
        </row>
        <row r="5816">
          <cell r="A5816">
            <v>104743</v>
          </cell>
        </row>
        <row r="5817">
          <cell r="A5817">
            <v>104744</v>
          </cell>
        </row>
        <row r="5818">
          <cell r="A5818">
            <v>104745</v>
          </cell>
        </row>
        <row r="5819">
          <cell r="A5819">
            <v>104746</v>
          </cell>
        </row>
        <row r="5820">
          <cell r="A5820">
            <v>104748</v>
          </cell>
        </row>
        <row r="5821">
          <cell r="A5821">
            <v>104749</v>
          </cell>
        </row>
        <row r="5822">
          <cell r="A5822">
            <v>300753</v>
          </cell>
        </row>
        <row r="5823">
          <cell r="A5823">
            <v>300778</v>
          </cell>
        </row>
        <row r="5824">
          <cell r="A5824">
            <v>306712</v>
          </cell>
        </row>
        <row r="5825">
          <cell r="A5825">
            <v>306717</v>
          </cell>
        </row>
        <row r="5826">
          <cell r="A5826">
            <v>104750</v>
          </cell>
        </row>
        <row r="5827">
          <cell r="A5827">
            <v>104751</v>
          </cell>
        </row>
        <row r="5828">
          <cell r="A5828">
            <v>104752</v>
          </cell>
        </row>
        <row r="5829">
          <cell r="A5829">
            <v>104753</v>
          </cell>
        </row>
        <row r="5830">
          <cell r="A5830">
            <v>104754</v>
          </cell>
        </row>
        <row r="5831">
          <cell r="A5831">
            <v>104755</v>
          </cell>
        </row>
        <row r="5832">
          <cell r="A5832">
            <v>104756</v>
          </cell>
        </row>
        <row r="5833">
          <cell r="A5833">
            <v>104757</v>
          </cell>
        </row>
        <row r="5834">
          <cell r="A5834">
            <v>104758</v>
          </cell>
        </row>
        <row r="5835">
          <cell r="A5835">
            <v>104759</v>
          </cell>
        </row>
        <row r="5836">
          <cell r="A5836">
            <v>104760</v>
          </cell>
        </row>
        <row r="5837">
          <cell r="A5837">
            <v>306705</v>
          </cell>
        </row>
        <row r="5838">
          <cell r="A5838">
            <v>345213</v>
          </cell>
        </row>
        <row r="5839">
          <cell r="A5839">
            <v>104761</v>
          </cell>
        </row>
        <row r="5840">
          <cell r="A5840">
            <v>104762</v>
          </cell>
        </row>
        <row r="5841">
          <cell r="A5841">
            <v>104763</v>
          </cell>
        </row>
        <row r="5842">
          <cell r="A5842">
            <v>104764</v>
          </cell>
        </row>
        <row r="5843">
          <cell r="A5843">
            <v>104765</v>
          </cell>
        </row>
        <row r="5844">
          <cell r="A5844">
            <v>104766</v>
          </cell>
        </row>
        <row r="5845">
          <cell r="A5845">
            <v>104767</v>
          </cell>
        </row>
        <row r="5846">
          <cell r="A5846">
            <v>104768</v>
          </cell>
        </row>
        <row r="5847">
          <cell r="A5847">
            <v>104769</v>
          </cell>
        </row>
        <row r="5848">
          <cell r="A5848">
            <v>104770</v>
          </cell>
        </row>
        <row r="5849">
          <cell r="A5849">
            <v>104771</v>
          </cell>
        </row>
        <row r="5850">
          <cell r="A5850">
            <v>158518</v>
          </cell>
        </row>
        <row r="5851">
          <cell r="A5851">
            <v>158528</v>
          </cell>
        </row>
        <row r="5852">
          <cell r="A5852">
            <v>158538</v>
          </cell>
        </row>
        <row r="5853">
          <cell r="A5853">
            <v>158542</v>
          </cell>
        </row>
        <row r="5854">
          <cell r="A5854">
            <v>300746</v>
          </cell>
        </row>
        <row r="5855">
          <cell r="A5855">
            <v>300747</v>
          </cell>
        </row>
        <row r="5856">
          <cell r="A5856">
            <v>306715</v>
          </cell>
        </row>
        <row r="5857">
          <cell r="A5857">
            <v>306729</v>
          </cell>
        </row>
        <row r="5858">
          <cell r="A5858">
            <v>104772</v>
          </cell>
        </row>
        <row r="5859">
          <cell r="A5859">
            <v>104773</v>
          </cell>
        </row>
        <row r="5860">
          <cell r="A5860">
            <v>104775</v>
          </cell>
        </row>
        <row r="5861">
          <cell r="A5861">
            <v>104776</v>
          </cell>
        </row>
        <row r="5862">
          <cell r="A5862">
            <v>104777</v>
          </cell>
        </row>
        <row r="5863">
          <cell r="A5863">
            <v>104779</v>
          </cell>
        </row>
        <row r="5864">
          <cell r="A5864">
            <v>104780</v>
          </cell>
        </row>
        <row r="5865">
          <cell r="A5865">
            <v>104781</v>
          </cell>
        </row>
        <row r="5866">
          <cell r="A5866">
            <v>104782</v>
          </cell>
        </row>
        <row r="5867">
          <cell r="A5867">
            <v>104783</v>
          </cell>
        </row>
        <row r="5868">
          <cell r="A5868">
            <v>158513</v>
          </cell>
        </row>
        <row r="5869">
          <cell r="A5869">
            <v>158522</v>
          </cell>
        </row>
        <row r="5870">
          <cell r="A5870">
            <v>300738</v>
          </cell>
        </row>
        <row r="5871">
          <cell r="A5871">
            <v>300779</v>
          </cell>
        </row>
        <row r="5872">
          <cell r="A5872">
            <v>306711</v>
          </cell>
        </row>
        <row r="5873">
          <cell r="A5873">
            <v>306724</v>
          </cell>
        </row>
        <row r="5874">
          <cell r="A5874">
            <v>501633</v>
          </cell>
        </row>
        <row r="5875">
          <cell r="A5875">
            <v>102184</v>
          </cell>
        </row>
        <row r="5876">
          <cell r="A5876">
            <v>104784</v>
          </cell>
        </row>
        <row r="5877">
          <cell r="A5877">
            <v>104785</v>
          </cell>
        </row>
        <row r="5878">
          <cell r="A5878">
            <v>104786</v>
          </cell>
        </row>
        <row r="5879">
          <cell r="A5879">
            <v>104787</v>
          </cell>
        </row>
        <row r="5880">
          <cell r="A5880">
            <v>104788</v>
          </cell>
        </row>
        <row r="5881">
          <cell r="A5881">
            <v>104789</v>
          </cell>
        </row>
        <row r="5882">
          <cell r="A5882">
            <v>104790</v>
          </cell>
        </row>
        <row r="5883">
          <cell r="A5883">
            <v>104791</v>
          </cell>
        </row>
        <row r="5884">
          <cell r="A5884">
            <v>104792</v>
          </cell>
        </row>
        <row r="5885">
          <cell r="A5885">
            <v>104793</v>
          </cell>
        </row>
        <row r="5886">
          <cell r="A5886">
            <v>104794</v>
          </cell>
        </row>
        <row r="5887">
          <cell r="A5887">
            <v>104795</v>
          </cell>
        </row>
        <row r="5888">
          <cell r="A5888">
            <v>300720</v>
          </cell>
        </row>
        <row r="5889">
          <cell r="A5889">
            <v>300733</v>
          </cell>
        </row>
        <row r="5890">
          <cell r="A5890">
            <v>300781</v>
          </cell>
        </row>
        <row r="5891">
          <cell r="A5891">
            <v>306727</v>
          </cell>
        </row>
        <row r="5892">
          <cell r="A5892">
            <v>104796</v>
          </cell>
        </row>
        <row r="5893">
          <cell r="A5893">
            <v>104797</v>
          </cell>
        </row>
        <row r="5894">
          <cell r="A5894">
            <v>104798</v>
          </cell>
        </row>
        <row r="5895">
          <cell r="A5895">
            <v>104799</v>
          </cell>
        </row>
        <row r="5896">
          <cell r="A5896">
            <v>104800</v>
          </cell>
        </row>
        <row r="5897">
          <cell r="A5897">
            <v>104801</v>
          </cell>
        </row>
        <row r="5898">
          <cell r="A5898">
            <v>104802</v>
          </cell>
        </row>
        <row r="5899">
          <cell r="A5899">
            <v>104803</v>
          </cell>
        </row>
        <row r="5900">
          <cell r="A5900">
            <v>104804</v>
          </cell>
        </row>
        <row r="5901">
          <cell r="A5901">
            <v>104805</v>
          </cell>
        </row>
        <row r="5902">
          <cell r="A5902">
            <v>104806</v>
          </cell>
        </row>
        <row r="5903">
          <cell r="A5903">
            <v>104807</v>
          </cell>
        </row>
        <row r="5904">
          <cell r="A5904">
            <v>104808</v>
          </cell>
        </row>
        <row r="5905">
          <cell r="A5905">
            <v>104809</v>
          </cell>
        </row>
        <row r="5906">
          <cell r="A5906">
            <v>104810</v>
          </cell>
        </row>
        <row r="5907">
          <cell r="A5907">
            <v>104811</v>
          </cell>
        </row>
        <row r="5908">
          <cell r="A5908">
            <v>104812</v>
          </cell>
        </row>
        <row r="5909">
          <cell r="A5909">
            <v>104813</v>
          </cell>
        </row>
        <row r="5910">
          <cell r="A5910">
            <v>104814</v>
          </cell>
        </row>
        <row r="5911">
          <cell r="A5911">
            <v>104815</v>
          </cell>
        </row>
        <row r="5912">
          <cell r="A5912">
            <v>104816</v>
          </cell>
        </row>
        <row r="5913">
          <cell r="A5913">
            <v>104817</v>
          </cell>
        </row>
        <row r="5914">
          <cell r="A5914">
            <v>104818</v>
          </cell>
        </row>
        <row r="5915">
          <cell r="A5915">
            <v>104819</v>
          </cell>
        </row>
        <row r="5916">
          <cell r="A5916">
            <v>158523</v>
          </cell>
        </row>
        <row r="5917">
          <cell r="A5917">
            <v>158533</v>
          </cell>
        </row>
        <row r="5918">
          <cell r="A5918">
            <v>300736</v>
          </cell>
        </row>
        <row r="5919">
          <cell r="A5919">
            <v>300768</v>
          </cell>
        </row>
        <row r="5920">
          <cell r="A5920">
            <v>300769</v>
          </cell>
        </row>
        <row r="5921">
          <cell r="A5921">
            <v>300770</v>
          </cell>
        </row>
        <row r="5922">
          <cell r="A5922">
            <v>306723</v>
          </cell>
        </row>
        <row r="5923">
          <cell r="A5923">
            <v>104820</v>
          </cell>
        </row>
        <row r="5924">
          <cell r="A5924">
            <v>104821</v>
          </cell>
        </row>
        <row r="5925">
          <cell r="A5925">
            <v>104822</v>
          </cell>
        </row>
        <row r="5926">
          <cell r="A5926">
            <v>104823</v>
          </cell>
        </row>
        <row r="5927">
          <cell r="A5927">
            <v>104824</v>
          </cell>
        </row>
        <row r="5928">
          <cell r="A5928">
            <v>104825</v>
          </cell>
        </row>
        <row r="5929">
          <cell r="A5929">
            <v>104826</v>
          </cell>
        </row>
        <row r="5930">
          <cell r="A5930">
            <v>104827</v>
          </cell>
        </row>
        <row r="5931">
          <cell r="A5931">
            <v>104828</v>
          </cell>
        </row>
        <row r="5932">
          <cell r="A5932">
            <v>104829</v>
          </cell>
        </row>
        <row r="5933">
          <cell r="A5933">
            <v>104830</v>
          </cell>
        </row>
        <row r="5934">
          <cell r="A5934">
            <v>104831</v>
          </cell>
        </row>
        <row r="5935">
          <cell r="A5935">
            <v>104832</v>
          </cell>
        </row>
        <row r="5936">
          <cell r="A5936">
            <v>104833</v>
          </cell>
        </row>
        <row r="5937">
          <cell r="A5937">
            <v>300741</v>
          </cell>
        </row>
        <row r="5938">
          <cell r="A5938">
            <v>300742</v>
          </cell>
        </row>
        <row r="5939">
          <cell r="A5939">
            <v>300780</v>
          </cell>
        </row>
        <row r="5940">
          <cell r="A5940">
            <v>306722</v>
          </cell>
        </row>
        <row r="5941">
          <cell r="A5941">
            <v>104834</v>
          </cell>
        </row>
        <row r="5942">
          <cell r="A5942">
            <v>104835</v>
          </cell>
        </row>
        <row r="5943">
          <cell r="A5943">
            <v>104836</v>
          </cell>
        </row>
        <row r="5944">
          <cell r="A5944">
            <v>104837</v>
          </cell>
        </row>
        <row r="5945">
          <cell r="A5945">
            <v>104838</v>
          </cell>
        </row>
        <row r="5946">
          <cell r="A5946">
            <v>104839</v>
          </cell>
        </row>
        <row r="5947">
          <cell r="A5947">
            <v>104840</v>
          </cell>
        </row>
        <row r="5948">
          <cell r="A5948">
            <v>104841</v>
          </cell>
        </row>
        <row r="5949">
          <cell r="A5949">
            <v>104842</v>
          </cell>
        </row>
        <row r="5950">
          <cell r="A5950">
            <v>104843</v>
          </cell>
        </row>
        <row r="5951">
          <cell r="A5951">
            <v>104844</v>
          </cell>
        </row>
        <row r="5952">
          <cell r="A5952">
            <v>104845</v>
          </cell>
        </row>
        <row r="5953">
          <cell r="A5953">
            <v>104846</v>
          </cell>
        </row>
        <row r="5954">
          <cell r="A5954">
            <v>104847</v>
          </cell>
        </row>
        <row r="5955">
          <cell r="A5955">
            <v>300743</v>
          </cell>
        </row>
        <row r="5956">
          <cell r="A5956">
            <v>300755</v>
          </cell>
        </row>
        <row r="5957">
          <cell r="A5957">
            <v>104848</v>
          </cell>
        </row>
        <row r="5958">
          <cell r="A5958">
            <v>104849</v>
          </cell>
        </row>
        <row r="5959">
          <cell r="A5959">
            <v>104850</v>
          </cell>
        </row>
        <row r="5960">
          <cell r="A5960">
            <v>104851</v>
          </cell>
        </row>
        <row r="5961">
          <cell r="A5961">
            <v>104852</v>
          </cell>
        </row>
        <row r="5962">
          <cell r="A5962">
            <v>104853</v>
          </cell>
        </row>
        <row r="5963">
          <cell r="A5963">
            <v>104854</v>
          </cell>
        </row>
        <row r="5964">
          <cell r="A5964">
            <v>104855</v>
          </cell>
        </row>
        <row r="5965">
          <cell r="A5965">
            <v>104856</v>
          </cell>
        </row>
        <row r="5966">
          <cell r="A5966">
            <v>104857</v>
          </cell>
        </row>
        <row r="5967">
          <cell r="A5967">
            <v>104858</v>
          </cell>
        </row>
        <row r="5968">
          <cell r="A5968">
            <v>104859</v>
          </cell>
        </row>
        <row r="5969">
          <cell r="A5969">
            <v>104860</v>
          </cell>
        </row>
        <row r="5970">
          <cell r="A5970">
            <v>104861</v>
          </cell>
        </row>
        <row r="5971">
          <cell r="A5971">
            <v>158517</v>
          </cell>
        </row>
        <row r="5972">
          <cell r="A5972">
            <v>300754</v>
          </cell>
        </row>
        <row r="5973">
          <cell r="A5973">
            <v>300756</v>
          </cell>
        </row>
        <row r="5974">
          <cell r="A5974">
            <v>104900</v>
          </cell>
        </row>
        <row r="5975">
          <cell r="A5975">
            <v>104901</v>
          </cell>
        </row>
        <row r="5976">
          <cell r="A5976">
            <v>104902</v>
          </cell>
        </row>
        <row r="5977">
          <cell r="A5977">
            <v>104903</v>
          </cell>
        </row>
        <row r="5978">
          <cell r="A5978">
            <v>104904</v>
          </cell>
        </row>
        <row r="5979">
          <cell r="A5979">
            <v>104905</v>
          </cell>
        </row>
        <row r="5980">
          <cell r="A5980">
            <v>104906</v>
          </cell>
        </row>
        <row r="5981">
          <cell r="A5981">
            <v>104907</v>
          </cell>
        </row>
        <row r="5982">
          <cell r="A5982">
            <v>104908</v>
          </cell>
        </row>
        <row r="5983">
          <cell r="A5983">
            <v>104909</v>
          </cell>
        </row>
        <row r="5984">
          <cell r="A5984">
            <v>104910</v>
          </cell>
        </row>
        <row r="5985">
          <cell r="A5985">
            <v>104911</v>
          </cell>
        </row>
        <row r="5986">
          <cell r="A5986">
            <v>104912</v>
          </cell>
        </row>
        <row r="5987">
          <cell r="A5987">
            <v>104913</v>
          </cell>
        </row>
        <row r="5988">
          <cell r="A5988">
            <v>104914</v>
          </cell>
        </row>
        <row r="5989">
          <cell r="A5989">
            <v>158531</v>
          </cell>
        </row>
        <row r="5990">
          <cell r="A5990">
            <v>158537</v>
          </cell>
        </row>
        <row r="5991">
          <cell r="A5991">
            <v>300740</v>
          </cell>
        </row>
        <row r="5992">
          <cell r="A5992">
            <v>300766</v>
          </cell>
        </row>
        <row r="5993">
          <cell r="A5993">
            <v>501634</v>
          </cell>
        </row>
        <row r="5994">
          <cell r="A5994">
            <v>104939</v>
          </cell>
        </row>
        <row r="5995">
          <cell r="A5995">
            <v>104940</v>
          </cell>
        </row>
        <row r="5996">
          <cell r="A5996">
            <v>104941</v>
          </cell>
        </row>
        <row r="5997">
          <cell r="A5997">
            <v>104942</v>
          </cell>
        </row>
        <row r="5998">
          <cell r="A5998">
            <v>104944</v>
          </cell>
        </row>
        <row r="5999">
          <cell r="A5999">
            <v>104946</v>
          </cell>
        </row>
        <row r="6000">
          <cell r="A6000">
            <v>104947</v>
          </cell>
        </row>
        <row r="6001">
          <cell r="A6001">
            <v>104948</v>
          </cell>
        </row>
        <row r="6002">
          <cell r="A6002">
            <v>104949</v>
          </cell>
        </row>
        <row r="6003">
          <cell r="A6003">
            <v>104950</v>
          </cell>
        </row>
        <row r="6004">
          <cell r="A6004">
            <v>104951</v>
          </cell>
        </row>
        <row r="6005">
          <cell r="A6005">
            <v>104952</v>
          </cell>
        </row>
        <row r="6006">
          <cell r="A6006">
            <v>104953</v>
          </cell>
        </row>
        <row r="6007">
          <cell r="A6007">
            <v>104954</v>
          </cell>
        </row>
        <row r="6008">
          <cell r="A6008">
            <v>104955</v>
          </cell>
        </row>
        <row r="6009">
          <cell r="A6009">
            <v>104956</v>
          </cell>
        </row>
        <row r="6010">
          <cell r="A6010">
            <v>104957</v>
          </cell>
        </row>
        <row r="6011">
          <cell r="A6011">
            <v>104958</v>
          </cell>
        </row>
        <row r="6012">
          <cell r="A6012">
            <v>104959</v>
          </cell>
        </row>
        <row r="6013">
          <cell r="A6013">
            <v>104960</v>
          </cell>
        </row>
        <row r="6014">
          <cell r="A6014">
            <v>137064</v>
          </cell>
        </row>
        <row r="6015">
          <cell r="A6015">
            <v>158503</v>
          </cell>
        </row>
        <row r="6016">
          <cell r="A6016">
            <v>158512</v>
          </cell>
        </row>
        <row r="6017">
          <cell r="A6017">
            <v>158516</v>
          </cell>
        </row>
        <row r="6018">
          <cell r="A6018">
            <v>158526</v>
          </cell>
        </row>
        <row r="6019">
          <cell r="A6019">
            <v>158532</v>
          </cell>
        </row>
        <row r="6020">
          <cell r="A6020">
            <v>300758</v>
          </cell>
        </row>
        <row r="6021">
          <cell r="A6021">
            <v>300759</v>
          </cell>
        </row>
        <row r="6022">
          <cell r="A6022">
            <v>300760</v>
          </cell>
        </row>
        <row r="6023">
          <cell r="A6023">
            <v>300761</v>
          </cell>
        </row>
        <row r="6024">
          <cell r="A6024">
            <v>300762</v>
          </cell>
        </row>
        <row r="6025">
          <cell r="A6025">
            <v>306703</v>
          </cell>
        </row>
        <row r="6026">
          <cell r="A6026">
            <v>345180</v>
          </cell>
        </row>
        <row r="6027">
          <cell r="A6027">
            <v>104961</v>
          </cell>
        </row>
        <row r="6028">
          <cell r="A6028">
            <v>104962</v>
          </cell>
        </row>
        <row r="6029">
          <cell r="A6029">
            <v>104963</v>
          </cell>
        </row>
        <row r="6030">
          <cell r="A6030">
            <v>104964</v>
          </cell>
        </row>
        <row r="6031">
          <cell r="A6031">
            <v>104965</v>
          </cell>
        </row>
        <row r="6032">
          <cell r="A6032">
            <v>104966</v>
          </cell>
        </row>
        <row r="6033">
          <cell r="A6033">
            <v>104967</v>
          </cell>
        </row>
        <row r="6034">
          <cell r="A6034">
            <v>104968</v>
          </cell>
        </row>
        <row r="6035">
          <cell r="A6035">
            <v>158530</v>
          </cell>
        </row>
        <row r="6036">
          <cell r="A6036">
            <v>300763</v>
          </cell>
        </row>
        <row r="6037">
          <cell r="A6037">
            <v>300764</v>
          </cell>
        </row>
        <row r="6038">
          <cell r="A6038">
            <v>104969</v>
          </cell>
        </row>
        <row r="6039">
          <cell r="A6039">
            <v>104970</v>
          </cell>
        </row>
        <row r="6040">
          <cell r="A6040">
            <v>104971</v>
          </cell>
        </row>
        <row r="6041">
          <cell r="A6041">
            <v>104972</v>
          </cell>
        </row>
        <row r="6042">
          <cell r="A6042">
            <v>104973</v>
          </cell>
        </row>
        <row r="6043">
          <cell r="A6043">
            <v>104974</v>
          </cell>
        </row>
        <row r="6044">
          <cell r="A6044">
            <v>104975</v>
          </cell>
        </row>
        <row r="6045">
          <cell r="A6045">
            <v>104976</v>
          </cell>
        </row>
        <row r="6046">
          <cell r="A6046">
            <v>104977</v>
          </cell>
        </row>
        <row r="6047">
          <cell r="A6047">
            <v>104978</v>
          </cell>
        </row>
        <row r="6048">
          <cell r="A6048">
            <v>104979</v>
          </cell>
        </row>
        <row r="6049">
          <cell r="A6049">
            <v>104980</v>
          </cell>
        </row>
        <row r="6050">
          <cell r="A6050">
            <v>104981</v>
          </cell>
        </row>
        <row r="6051">
          <cell r="A6051">
            <v>104982</v>
          </cell>
        </row>
        <row r="6052">
          <cell r="A6052">
            <v>104983</v>
          </cell>
        </row>
        <row r="6053">
          <cell r="A6053">
            <v>104984</v>
          </cell>
        </row>
        <row r="6054">
          <cell r="A6054">
            <v>104985</v>
          </cell>
        </row>
        <row r="6055">
          <cell r="A6055">
            <v>104986</v>
          </cell>
        </row>
        <row r="6056">
          <cell r="A6056">
            <v>127616</v>
          </cell>
        </row>
        <row r="6057">
          <cell r="A6057">
            <v>158515</v>
          </cell>
        </row>
        <row r="6058">
          <cell r="A6058">
            <v>158539</v>
          </cell>
        </row>
        <row r="6059">
          <cell r="A6059">
            <v>158540</v>
          </cell>
        </row>
        <row r="6060">
          <cell r="A6060">
            <v>158544</v>
          </cell>
        </row>
        <row r="6061">
          <cell r="A6061">
            <v>158545</v>
          </cell>
        </row>
        <row r="6062">
          <cell r="A6062">
            <v>300728</v>
          </cell>
        </row>
        <row r="6063">
          <cell r="A6063">
            <v>300729</v>
          </cell>
        </row>
        <row r="6064">
          <cell r="A6064">
            <v>300775</v>
          </cell>
        </row>
        <row r="6065">
          <cell r="A6065">
            <v>104987</v>
          </cell>
        </row>
        <row r="6066">
          <cell r="A6066">
            <v>104988</v>
          </cell>
        </row>
        <row r="6067">
          <cell r="A6067">
            <v>104989</v>
          </cell>
        </row>
        <row r="6068">
          <cell r="A6068">
            <v>104990</v>
          </cell>
        </row>
        <row r="6069">
          <cell r="A6069">
            <v>104991</v>
          </cell>
        </row>
        <row r="6070">
          <cell r="A6070">
            <v>104992</v>
          </cell>
        </row>
        <row r="6071">
          <cell r="A6071">
            <v>104993</v>
          </cell>
        </row>
        <row r="6072">
          <cell r="A6072">
            <v>104994</v>
          </cell>
        </row>
        <row r="6073">
          <cell r="A6073">
            <v>104995</v>
          </cell>
        </row>
        <row r="6074">
          <cell r="A6074">
            <v>104996</v>
          </cell>
        </row>
        <row r="6075">
          <cell r="A6075">
            <v>104997</v>
          </cell>
        </row>
        <row r="6076">
          <cell r="A6076">
            <v>104998</v>
          </cell>
        </row>
        <row r="6077">
          <cell r="A6077">
            <v>300744</v>
          </cell>
        </row>
        <row r="6078">
          <cell r="A6078">
            <v>300745</v>
          </cell>
        </row>
        <row r="6079">
          <cell r="A6079">
            <v>300776</v>
          </cell>
        </row>
        <row r="6080">
          <cell r="A6080">
            <v>306710</v>
          </cell>
        </row>
        <row r="6081">
          <cell r="A6081">
            <v>104999</v>
          </cell>
        </row>
        <row r="6082">
          <cell r="A6082">
            <v>105000</v>
          </cell>
        </row>
        <row r="6083">
          <cell r="A6083">
            <v>105001</v>
          </cell>
        </row>
        <row r="6084">
          <cell r="A6084">
            <v>105002</v>
          </cell>
        </row>
        <row r="6085">
          <cell r="A6085">
            <v>105003</v>
          </cell>
        </row>
        <row r="6086">
          <cell r="A6086">
            <v>105004</v>
          </cell>
        </row>
        <row r="6087">
          <cell r="A6087">
            <v>105005</v>
          </cell>
        </row>
        <row r="6088">
          <cell r="A6088">
            <v>105006</v>
          </cell>
        </row>
        <row r="6089">
          <cell r="A6089">
            <v>105007</v>
          </cell>
        </row>
        <row r="6090">
          <cell r="A6090">
            <v>105008</v>
          </cell>
        </row>
        <row r="6091">
          <cell r="A6091">
            <v>105009</v>
          </cell>
        </row>
        <row r="6092">
          <cell r="A6092">
            <v>105010</v>
          </cell>
        </row>
        <row r="6093">
          <cell r="A6093">
            <v>105011</v>
          </cell>
        </row>
        <row r="6094">
          <cell r="A6094">
            <v>105012</v>
          </cell>
        </row>
        <row r="6095">
          <cell r="A6095">
            <v>105013</v>
          </cell>
        </row>
        <row r="6096">
          <cell r="A6096">
            <v>105014</v>
          </cell>
        </row>
        <row r="6097">
          <cell r="A6097">
            <v>300726</v>
          </cell>
        </row>
        <row r="6098">
          <cell r="A6098">
            <v>300727</v>
          </cell>
        </row>
        <row r="6099">
          <cell r="A6099">
            <v>300734</v>
          </cell>
        </row>
        <row r="6100">
          <cell r="A6100">
            <v>305548</v>
          </cell>
        </row>
        <row r="6101">
          <cell r="A6101">
            <v>306701</v>
          </cell>
        </row>
        <row r="6102">
          <cell r="A6102">
            <v>306730</v>
          </cell>
        </row>
        <row r="6103">
          <cell r="A6103">
            <v>105015</v>
          </cell>
        </row>
        <row r="6104">
          <cell r="A6104">
            <v>105016</v>
          </cell>
        </row>
        <row r="6105">
          <cell r="A6105">
            <v>105019</v>
          </cell>
        </row>
        <row r="6106">
          <cell r="A6106">
            <v>105020</v>
          </cell>
        </row>
        <row r="6107">
          <cell r="A6107">
            <v>105021</v>
          </cell>
        </row>
        <row r="6108">
          <cell r="A6108">
            <v>105022</v>
          </cell>
        </row>
        <row r="6109">
          <cell r="A6109">
            <v>105023</v>
          </cell>
        </row>
        <row r="6110">
          <cell r="A6110">
            <v>105024</v>
          </cell>
        </row>
        <row r="6111">
          <cell r="A6111">
            <v>105025</v>
          </cell>
        </row>
        <row r="6112">
          <cell r="A6112">
            <v>105026</v>
          </cell>
        </row>
        <row r="6113">
          <cell r="A6113">
            <v>105027</v>
          </cell>
        </row>
        <row r="6114">
          <cell r="A6114">
            <v>300735</v>
          </cell>
        </row>
        <row r="6115">
          <cell r="A6115">
            <v>300737</v>
          </cell>
        </row>
        <row r="6116">
          <cell r="A6116">
            <v>306709</v>
          </cell>
        </row>
        <row r="6117">
          <cell r="A6117">
            <v>306713</v>
          </cell>
        </row>
        <row r="6118">
          <cell r="A6118">
            <v>501659</v>
          </cell>
        </row>
        <row r="6119">
          <cell r="A6119">
            <v>501660</v>
          </cell>
        </row>
        <row r="6120">
          <cell r="A6120">
            <v>105028</v>
          </cell>
        </row>
        <row r="6121">
          <cell r="A6121">
            <v>105029</v>
          </cell>
        </row>
        <row r="6122">
          <cell r="A6122">
            <v>105030</v>
          </cell>
        </row>
        <row r="6123">
          <cell r="A6123">
            <v>105031</v>
          </cell>
        </row>
        <row r="6124">
          <cell r="A6124">
            <v>105032</v>
          </cell>
        </row>
        <row r="6125">
          <cell r="A6125">
            <v>105033</v>
          </cell>
        </row>
        <row r="6126">
          <cell r="A6126">
            <v>105034</v>
          </cell>
        </row>
        <row r="6127">
          <cell r="A6127">
            <v>105035</v>
          </cell>
        </row>
        <row r="6128">
          <cell r="A6128">
            <v>105036</v>
          </cell>
        </row>
        <row r="6129">
          <cell r="A6129">
            <v>105037</v>
          </cell>
        </row>
        <row r="6130">
          <cell r="A6130">
            <v>105038</v>
          </cell>
        </row>
        <row r="6131">
          <cell r="A6131">
            <v>105039</v>
          </cell>
        </row>
        <row r="6132">
          <cell r="A6132">
            <v>105040</v>
          </cell>
        </row>
        <row r="6133">
          <cell r="A6133">
            <v>105041</v>
          </cell>
        </row>
        <row r="6134">
          <cell r="A6134">
            <v>105042</v>
          </cell>
        </row>
        <row r="6135">
          <cell r="A6135">
            <v>105043</v>
          </cell>
        </row>
        <row r="6136">
          <cell r="A6136">
            <v>105044</v>
          </cell>
        </row>
        <row r="6137">
          <cell r="A6137">
            <v>105045</v>
          </cell>
        </row>
        <row r="6138">
          <cell r="A6138">
            <v>105046</v>
          </cell>
        </row>
        <row r="6139">
          <cell r="A6139">
            <v>105047</v>
          </cell>
        </row>
        <row r="6140">
          <cell r="A6140">
            <v>300730</v>
          </cell>
        </row>
        <row r="6141">
          <cell r="A6141">
            <v>300732</v>
          </cell>
        </row>
        <row r="6142">
          <cell r="A6142">
            <v>306728</v>
          </cell>
        </row>
        <row r="6143">
          <cell r="A6143">
            <v>105048</v>
          </cell>
        </row>
        <row r="6144">
          <cell r="A6144">
            <v>105049</v>
          </cell>
        </row>
        <row r="6145">
          <cell r="A6145">
            <v>105050</v>
          </cell>
        </row>
        <row r="6146">
          <cell r="A6146">
            <v>105051</v>
          </cell>
        </row>
        <row r="6147">
          <cell r="A6147">
            <v>105052</v>
          </cell>
        </row>
        <row r="6148">
          <cell r="A6148">
            <v>105053</v>
          </cell>
        </row>
        <row r="6149">
          <cell r="A6149">
            <v>105054</v>
          </cell>
        </row>
        <row r="6150">
          <cell r="A6150">
            <v>105055</v>
          </cell>
        </row>
        <row r="6151">
          <cell r="A6151">
            <v>105056</v>
          </cell>
        </row>
        <row r="6152">
          <cell r="A6152">
            <v>105057</v>
          </cell>
        </row>
        <row r="6153">
          <cell r="A6153">
            <v>105058</v>
          </cell>
        </row>
        <row r="6154">
          <cell r="A6154">
            <v>105059</v>
          </cell>
        </row>
        <row r="6155">
          <cell r="A6155">
            <v>105060</v>
          </cell>
        </row>
        <row r="6156">
          <cell r="A6156">
            <v>105061</v>
          </cell>
        </row>
        <row r="6157">
          <cell r="A6157">
            <v>105062</v>
          </cell>
        </row>
        <row r="6158">
          <cell r="A6158">
            <v>105063</v>
          </cell>
        </row>
        <row r="6159">
          <cell r="A6159">
            <v>105064</v>
          </cell>
        </row>
        <row r="6160">
          <cell r="A6160">
            <v>158534</v>
          </cell>
        </row>
        <row r="6161">
          <cell r="A6161">
            <v>300731</v>
          </cell>
        </row>
        <row r="6162">
          <cell r="A6162">
            <v>305865</v>
          </cell>
        </row>
        <row r="6163">
          <cell r="A6163">
            <v>306716</v>
          </cell>
        </row>
        <row r="6164">
          <cell r="A6164">
            <v>105065</v>
          </cell>
        </row>
        <row r="6165">
          <cell r="A6165">
            <v>105066</v>
          </cell>
        </row>
        <row r="6166">
          <cell r="A6166">
            <v>105067</v>
          </cell>
        </row>
        <row r="6167">
          <cell r="A6167">
            <v>105068</v>
          </cell>
        </row>
        <row r="6168">
          <cell r="A6168">
            <v>105069</v>
          </cell>
        </row>
        <row r="6169">
          <cell r="A6169">
            <v>105070</v>
          </cell>
        </row>
        <row r="6170">
          <cell r="A6170">
            <v>105073</v>
          </cell>
        </row>
        <row r="6171">
          <cell r="A6171">
            <v>105077</v>
          </cell>
        </row>
        <row r="6172">
          <cell r="A6172">
            <v>105078</v>
          </cell>
        </row>
        <row r="6173">
          <cell r="A6173">
            <v>105079</v>
          </cell>
        </row>
        <row r="6174">
          <cell r="A6174">
            <v>105080</v>
          </cell>
        </row>
        <row r="6175">
          <cell r="A6175">
            <v>105081</v>
          </cell>
        </row>
        <row r="6176">
          <cell r="A6176">
            <v>105082</v>
          </cell>
        </row>
        <row r="6177">
          <cell r="A6177">
            <v>105083</v>
          </cell>
        </row>
        <row r="6178">
          <cell r="A6178">
            <v>105084</v>
          </cell>
        </row>
        <row r="6179">
          <cell r="A6179">
            <v>105085</v>
          </cell>
        </row>
        <row r="6180">
          <cell r="A6180">
            <v>105086</v>
          </cell>
        </row>
        <row r="6181">
          <cell r="A6181">
            <v>105087</v>
          </cell>
        </row>
        <row r="6182">
          <cell r="A6182">
            <v>105088</v>
          </cell>
        </row>
        <row r="6183">
          <cell r="A6183">
            <v>105089</v>
          </cell>
        </row>
        <row r="6184">
          <cell r="A6184">
            <v>105090</v>
          </cell>
        </row>
        <row r="6185">
          <cell r="A6185">
            <v>300772</v>
          </cell>
        </row>
        <row r="6186">
          <cell r="A6186">
            <v>300774</v>
          </cell>
        </row>
        <row r="6187">
          <cell r="A6187">
            <v>306704</v>
          </cell>
        </row>
        <row r="6188">
          <cell r="A6188">
            <v>306721</v>
          </cell>
        </row>
        <row r="6189">
          <cell r="A6189">
            <v>105091</v>
          </cell>
        </row>
        <row r="6190">
          <cell r="A6190">
            <v>105092</v>
          </cell>
        </row>
        <row r="6191">
          <cell r="A6191">
            <v>105093</v>
          </cell>
        </row>
        <row r="6192">
          <cell r="A6192">
            <v>105094</v>
          </cell>
        </row>
        <row r="6193">
          <cell r="A6193">
            <v>105095</v>
          </cell>
        </row>
        <row r="6194">
          <cell r="A6194">
            <v>105096</v>
          </cell>
        </row>
        <row r="6195">
          <cell r="A6195">
            <v>105097</v>
          </cell>
        </row>
        <row r="6196">
          <cell r="A6196">
            <v>105098</v>
          </cell>
        </row>
        <row r="6197">
          <cell r="A6197">
            <v>105099</v>
          </cell>
        </row>
        <row r="6198">
          <cell r="A6198">
            <v>105100</v>
          </cell>
        </row>
        <row r="6199">
          <cell r="A6199">
            <v>105101</v>
          </cell>
        </row>
        <row r="6200">
          <cell r="A6200">
            <v>105102</v>
          </cell>
        </row>
        <row r="6201">
          <cell r="A6201">
            <v>105103</v>
          </cell>
        </row>
        <row r="6202">
          <cell r="A6202">
            <v>105104</v>
          </cell>
        </row>
        <row r="6203">
          <cell r="A6203">
            <v>105105</v>
          </cell>
        </row>
        <row r="6204">
          <cell r="A6204">
            <v>105106</v>
          </cell>
        </row>
        <row r="6205">
          <cell r="A6205">
            <v>105107</v>
          </cell>
        </row>
        <row r="6206">
          <cell r="A6206">
            <v>105108</v>
          </cell>
        </row>
        <row r="6207">
          <cell r="A6207">
            <v>105109</v>
          </cell>
        </row>
        <row r="6208">
          <cell r="A6208">
            <v>105110</v>
          </cell>
        </row>
        <row r="6209">
          <cell r="A6209">
            <v>105111</v>
          </cell>
        </row>
        <row r="6210">
          <cell r="A6210">
            <v>105112</v>
          </cell>
        </row>
        <row r="6211">
          <cell r="A6211">
            <v>105114</v>
          </cell>
        </row>
        <row r="6212">
          <cell r="A6212">
            <v>158502</v>
          </cell>
        </row>
        <row r="6213">
          <cell r="A6213">
            <v>158520</v>
          </cell>
        </row>
        <row r="6214">
          <cell r="A6214">
            <v>158536</v>
          </cell>
        </row>
        <row r="6215">
          <cell r="A6215">
            <v>300771</v>
          </cell>
        </row>
        <row r="6216">
          <cell r="A6216">
            <v>105115</v>
          </cell>
        </row>
        <row r="6217">
          <cell r="A6217">
            <v>105116</v>
          </cell>
        </row>
        <row r="6218">
          <cell r="A6218">
            <v>105117</v>
          </cell>
        </row>
        <row r="6219">
          <cell r="A6219">
            <v>105118</v>
          </cell>
        </row>
        <row r="6220">
          <cell r="A6220">
            <v>105119</v>
          </cell>
        </row>
        <row r="6221">
          <cell r="A6221">
            <v>105120</v>
          </cell>
        </row>
        <row r="6222">
          <cell r="A6222">
            <v>105121</v>
          </cell>
        </row>
        <row r="6223">
          <cell r="A6223">
            <v>105122</v>
          </cell>
        </row>
        <row r="6224">
          <cell r="A6224">
            <v>105123</v>
          </cell>
        </row>
        <row r="6225">
          <cell r="A6225">
            <v>105124</v>
          </cell>
        </row>
        <row r="6226">
          <cell r="A6226">
            <v>105125</v>
          </cell>
        </row>
        <row r="6227">
          <cell r="A6227">
            <v>105126</v>
          </cell>
        </row>
        <row r="6228">
          <cell r="A6228">
            <v>105127</v>
          </cell>
        </row>
        <row r="6229">
          <cell r="A6229">
            <v>105128</v>
          </cell>
        </row>
        <row r="6230">
          <cell r="A6230">
            <v>105129</v>
          </cell>
        </row>
        <row r="6231">
          <cell r="A6231">
            <v>105130</v>
          </cell>
        </row>
        <row r="6232">
          <cell r="A6232">
            <v>105131</v>
          </cell>
        </row>
        <row r="6233">
          <cell r="A6233">
            <v>105132</v>
          </cell>
        </row>
        <row r="6234">
          <cell r="A6234">
            <v>105133</v>
          </cell>
        </row>
        <row r="6235">
          <cell r="A6235">
            <v>105134</v>
          </cell>
        </row>
        <row r="6236">
          <cell r="A6236">
            <v>105135</v>
          </cell>
        </row>
        <row r="6237">
          <cell r="A6237">
            <v>105136</v>
          </cell>
        </row>
        <row r="6238">
          <cell r="A6238">
            <v>105137</v>
          </cell>
        </row>
        <row r="6239">
          <cell r="A6239">
            <v>105138</v>
          </cell>
        </row>
        <row r="6240">
          <cell r="A6240">
            <v>105139</v>
          </cell>
        </row>
        <row r="6241">
          <cell r="A6241">
            <v>300748</v>
          </cell>
        </row>
        <row r="6242">
          <cell r="A6242">
            <v>300749</v>
          </cell>
        </row>
        <row r="6243">
          <cell r="A6243">
            <v>300773</v>
          </cell>
        </row>
        <row r="6244">
          <cell r="A6244">
            <v>306708</v>
          </cell>
        </row>
        <row r="6245">
          <cell r="A6245">
            <v>306718</v>
          </cell>
        </row>
        <row r="6246">
          <cell r="A6246">
            <v>105140</v>
          </cell>
        </row>
        <row r="6247">
          <cell r="A6247">
            <v>105141</v>
          </cell>
        </row>
        <row r="6248">
          <cell r="A6248">
            <v>105142</v>
          </cell>
        </row>
        <row r="6249">
          <cell r="A6249">
            <v>105143</v>
          </cell>
        </row>
        <row r="6250">
          <cell r="A6250">
            <v>105144</v>
          </cell>
        </row>
        <row r="6251">
          <cell r="A6251">
            <v>105145</v>
          </cell>
        </row>
        <row r="6252">
          <cell r="A6252">
            <v>105146</v>
          </cell>
        </row>
        <row r="6253">
          <cell r="A6253">
            <v>105147</v>
          </cell>
        </row>
        <row r="6254">
          <cell r="A6254">
            <v>105149</v>
          </cell>
        </row>
        <row r="6255">
          <cell r="A6255">
            <v>105150</v>
          </cell>
        </row>
        <row r="6256">
          <cell r="A6256">
            <v>105151</v>
          </cell>
        </row>
        <row r="6257">
          <cell r="A6257">
            <v>105152</v>
          </cell>
        </row>
        <row r="6258">
          <cell r="A6258">
            <v>105153</v>
          </cell>
        </row>
        <row r="6259">
          <cell r="A6259">
            <v>105154</v>
          </cell>
        </row>
        <row r="6260">
          <cell r="A6260">
            <v>105155</v>
          </cell>
        </row>
        <row r="6261">
          <cell r="A6261">
            <v>105156</v>
          </cell>
        </row>
        <row r="6262">
          <cell r="A6262">
            <v>105157</v>
          </cell>
        </row>
        <row r="6263">
          <cell r="A6263">
            <v>105158</v>
          </cell>
        </row>
        <row r="6264">
          <cell r="A6264">
            <v>105159</v>
          </cell>
        </row>
        <row r="6265">
          <cell r="A6265">
            <v>105160</v>
          </cell>
        </row>
        <row r="6266">
          <cell r="A6266">
            <v>105161</v>
          </cell>
        </row>
        <row r="6267">
          <cell r="A6267">
            <v>105162</v>
          </cell>
        </row>
        <row r="6268">
          <cell r="A6268">
            <v>105163</v>
          </cell>
        </row>
        <row r="6269">
          <cell r="A6269">
            <v>105164</v>
          </cell>
        </row>
        <row r="6270">
          <cell r="A6270">
            <v>105165</v>
          </cell>
        </row>
        <row r="6271">
          <cell r="A6271">
            <v>105166</v>
          </cell>
        </row>
        <row r="6272">
          <cell r="A6272">
            <v>105167</v>
          </cell>
        </row>
        <row r="6273">
          <cell r="A6273">
            <v>105168</v>
          </cell>
        </row>
        <row r="6274">
          <cell r="A6274">
            <v>105169</v>
          </cell>
        </row>
        <row r="6275">
          <cell r="A6275">
            <v>105170</v>
          </cell>
        </row>
        <row r="6276">
          <cell r="A6276">
            <v>158521</v>
          </cell>
        </row>
        <row r="6277">
          <cell r="A6277">
            <v>158535</v>
          </cell>
        </row>
        <row r="6278">
          <cell r="A6278">
            <v>300739</v>
          </cell>
        </row>
        <row r="6279">
          <cell r="A6279">
            <v>300765</v>
          </cell>
        </row>
        <row r="6280">
          <cell r="A6280">
            <v>300767</v>
          </cell>
        </row>
        <row r="6281">
          <cell r="A6281">
            <v>300777</v>
          </cell>
        </row>
        <row r="6282">
          <cell r="A6282">
            <v>305572</v>
          </cell>
        </row>
        <row r="6283">
          <cell r="A6283">
            <v>305573</v>
          </cell>
        </row>
        <row r="6284">
          <cell r="A6284">
            <v>306714</v>
          </cell>
        </row>
        <row r="6285">
          <cell r="A6285">
            <v>306725</v>
          </cell>
        </row>
        <row r="6286">
          <cell r="A6286">
            <v>306726</v>
          </cell>
        </row>
        <row r="6287">
          <cell r="A6287">
            <v>104712</v>
          </cell>
        </row>
        <row r="6288">
          <cell r="A6288">
            <v>104714</v>
          </cell>
        </row>
        <row r="6289">
          <cell r="A6289">
            <v>104722</v>
          </cell>
        </row>
        <row r="6290">
          <cell r="A6290">
            <v>104724</v>
          </cell>
        </row>
        <row r="6291">
          <cell r="A6291">
            <v>104943</v>
          </cell>
        </row>
        <row r="6292">
          <cell r="A6292">
            <v>104945</v>
          </cell>
        </row>
        <row r="6293">
          <cell r="A6293">
            <v>105071</v>
          </cell>
        </row>
        <row r="6294">
          <cell r="A6294">
            <v>105072</v>
          </cell>
        </row>
        <row r="6295">
          <cell r="A6295">
            <v>105074</v>
          </cell>
        </row>
        <row r="6296">
          <cell r="A6296">
            <v>105075</v>
          </cell>
        </row>
        <row r="6297">
          <cell r="A6297">
            <v>105076</v>
          </cell>
        </row>
        <row r="6298">
          <cell r="A6298">
            <v>105113</v>
          </cell>
        </row>
        <row r="6299">
          <cell r="A6299">
            <v>158504</v>
          </cell>
        </row>
        <row r="6300">
          <cell r="A6300">
            <v>158505</v>
          </cell>
        </row>
        <row r="6301">
          <cell r="A6301">
            <v>158506</v>
          </cell>
        </row>
        <row r="6302">
          <cell r="A6302">
            <v>158507</v>
          </cell>
        </row>
        <row r="6303">
          <cell r="A6303">
            <v>158509</v>
          </cell>
        </row>
        <row r="6304">
          <cell r="A6304">
            <v>158510</v>
          </cell>
        </row>
        <row r="6305">
          <cell r="A6305">
            <v>158511</v>
          </cell>
        </row>
        <row r="6306">
          <cell r="A6306">
            <v>158519</v>
          </cell>
        </row>
        <row r="6307">
          <cell r="A6307">
            <v>158525</v>
          </cell>
        </row>
        <row r="6308">
          <cell r="A6308">
            <v>158529</v>
          </cell>
        </row>
        <row r="6309">
          <cell r="A6309">
            <v>158541</v>
          </cell>
        </row>
        <row r="6310">
          <cell r="A6310">
            <v>300723</v>
          </cell>
        </row>
        <row r="6311">
          <cell r="A6311">
            <v>300724</v>
          </cell>
        </row>
        <row r="6312">
          <cell r="A6312">
            <v>300725</v>
          </cell>
        </row>
        <row r="6313">
          <cell r="A6313">
            <v>305831</v>
          </cell>
        </row>
        <row r="6314">
          <cell r="A6314">
            <v>306720</v>
          </cell>
        </row>
        <row r="6315">
          <cell r="A6315">
            <v>105867</v>
          </cell>
        </row>
        <row r="6316">
          <cell r="A6316">
            <v>105868</v>
          </cell>
        </row>
        <row r="6317">
          <cell r="A6317">
            <v>105869</v>
          </cell>
        </row>
        <row r="6318">
          <cell r="A6318">
            <v>105870</v>
          </cell>
        </row>
        <row r="6319">
          <cell r="A6319">
            <v>105871</v>
          </cell>
        </row>
        <row r="6320">
          <cell r="A6320">
            <v>105872</v>
          </cell>
        </row>
        <row r="6321">
          <cell r="A6321">
            <v>105873</v>
          </cell>
        </row>
        <row r="6322">
          <cell r="A6322">
            <v>105874</v>
          </cell>
        </row>
        <row r="6323">
          <cell r="A6323">
            <v>105875</v>
          </cell>
        </row>
        <row r="6324">
          <cell r="A6324">
            <v>105876</v>
          </cell>
        </row>
        <row r="6325">
          <cell r="A6325">
            <v>105877</v>
          </cell>
        </row>
        <row r="6326">
          <cell r="A6326">
            <v>105878</v>
          </cell>
        </row>
        <row r="6327">
          <cell r="A6327">
            <v>105879</v>
          </cell>
        </row>
        <row r="6328">
          <cell r="A6328">
            <v>105880</v>
          </cell>
        </row>
        <row r="6329">
          <cell r="A6329">
            <v>159532</v>
          </cell>
        </row>
        <row r="6330">
          <cell r="A6330">
            <v>300877</v>
          </cell>
        </row>
        <row r="6331">
          <cell r="A6331">
            <v>300885</v>
          </cell>
        </row>
        <row r="6332">
          <cell r="A6332">
            <v>305739</v>
          </cell>
        </row>
        <row r="6333">
          <cell r="A6333">
            <v>306903</v>
          </cell>
        </row>
        <row r="6334">
          <cell r="A6334">
            <v>306915</v>
          </cell>
        </row>
        <row r="6335">
          <cell r="A6335">
            <v>306919</v>
          </cell>
        </row>
        <row r="6336">
          <cell r="A6336">
            <v>306936</v>
          </cell>
        </row>
        <row r="6337">
          <cell r="A6337">
            <v>306954</v>
          </cell>
        </row>
        <row r="6338">
          <cell r="A6338">
            <v>345530</v>
          </cell>
        </row>
        <row r="6339">
          <cell r="A6339">
            <v>345531</v>
          </cell>
        </row>
        <row r="6340">
          <cell r="A6340">
            <v>105881</v>
          </cell>
        </row>
        <row r="6341">
          <cell r="A6341">
            <v>105882</v>
          </cell>
        </row>
        <row r="6342">
          <cell r="A6342">
            <v>105883</v>
          </cell>
        </row>
        <row r="6343">
          <cell r="A6343">
            <v>105884</v>
          </cell>
        </row>
        <row r="6344">
          <cell r="A6344">
            <v>105885</v>
          </cell>
        </row>
        <row r="6345">
          <cell r="A6345">
            <v>105886</v>
          </cell>
        </row>
        <row r="6346">
          <cell r="A6346">
            <v>105887</v>
          </cell>
        </row>
        <row r="6347">
          <cell r="A6347">
            <v>105888</v>
          </cell>
        </row>
        <row r="6348">
          <cell r="A6348">
            <v>105889</v>
          </cell>
        </row>
        <row r="6349">
          <cell r="A6349">
            <v>105890</v>
          </cell>
        </row>
        <row r="6350">
          <cell r="A6350">
            <v>105891</v>
          </cell>
        </row>
        <row r="6351">
          <cell r="A6351">
            <v>105892</v>
          </cell>
        </row>
        <row r="6352">
          <cell r="A6352">
            <v>105893</v>
          </cell>
        </row>
        <row r="6353">
          <cell r="A6353">
            <v>105894</v>
          </cell>
        </row>
        <row r="6354">
          <cell r="A6354">
            <v>105895</v>
          </cell>
        </row>
        <row r="6355">
          <cell r="A6355">
            <v>105896</v>
          </cell>
        </row>
        <row r="6356">
          <cell r="A6356">
            <v>159521</v>
          </cell>
        </row>
        <row r="6357">
          <cell r="A6357">
            <v>300884</v>
          </cell>
        </row>
        <row r="6358">
          <cell r="A6358">
            <v>305740</v>
          </cell>
        </row>
        <row r="6359">
          <cell r="A6359">
            <v>306907</v>
          </cell>
        </row>
        <row r="6360">
          <cell r="A6360">
            <v>105897</v>
          </cell>
        </row>
        <row r="6361">
          <cell r="A6361">
            <v>105898</v>
          </cell>
        </row>
        <row r="6362">
          <cell r="A6362">
            <v>105899</v>
          </cell>
        </row>
        <row r="6363">
          <cell r="A6363">
            <v>105900</v>
          </cell>
        </row>
        <row r="6364">
          <cell r="A6364">
            <v>105901</v>
          </cell>
        </row>
        <row r="6365">
          <cell r="A6365">
            <v>105902</v>
          </cell>
        </row>
        <row r="6366">
          <cell r="A6366">
            <v>105903</v>
          </cell>
        </row>
        <row r="6367">
          <cell r="A6367">
            <v>105904</v>
          </cell>
        </row>
        <row r="6368">
          <cell r="A6368">
            <v>105905</v>
          </cell>
        </row>
        <row r="6369">
          <cell r="A6369">
            <v>105906</v>
          </cell>
        </row>
        <row r="6370">
          <cell r="A6370">
            <v>105907</v>
          </cell>
        </row>
        <row r="6371">
          <cell r="A6371">
            <v>105908</v>
          </cell>
        </row>
        <row r="6372">
          <cell r="A6372">
            <v>105909</v>
          </cell>
        </row>
        <row r="6373">
          <cell r="A6373">
            <v>105910</v>
          </cell>
        </row>
        <row r="6374">
          <cell r="A6374">
            <v>300873</v>
          </cell>
        </row>
        <row r="6375">
          <cell r="A6375">
            <v>300898</v>
          </cell>
        </row>
        <row r="6376">
          <cell r="A6376">
            <v>306921</v>
          </cell>
        </row>
        <row r="6377">
          <cell r="A6377">
            <v>105913</v>
          </cell>
        </row>
        <row r="6378">
          <cell r="A6378">
            <v>105916</v>
          </cell>
        </row>
        <row r="6379">
          <cell r="A6379">
            <v>105917</v>
          </cell>
        </row>
        <row r="6380">
          <cell r="A6380">
            <v>105920</v>
          </cell>
        </row>
        <row r="6381">
          <cell r="A6381">
            <v>105921</v>
          </cell>
        </row>
        <row r="6382">
          <cell r="A6382">
            <v>105927</v>
          </cell>
        </row>
        <row r="6383">
          <cell r="A6383">
            <v>159502</v>
          </cell>
        </row>
        <row r="6384">
          <cell r="A6384">
            <v>159504</v>
          </cell>
        </row>
        <row r="6385">
          <cell r="A6385">
            <v>159506</v>
          </cell>
        </row>
        <row r="6386">
          <cell r="A6386">
            <v>159507</v>
          </cell>
        </row>
        <row r="6387">
          <cell r="A6387">
            <v>300917</v>
          </cell>
        </row>
        <row r="6388">
          <cell r="A6388">
            <v>300943</v>
          </cell>
        </row>
        <row r="6389">
          <cell r="A6389">
            <v>301065</v>
          </cell>
        </row>
        <row r="6390">
          <cell r="A6390">
            <v>306901</v>
          </cell>
        </row>
        <row r="6391">
          <cell r="A6391">
            <v>306925</v>
          </cell>
        </row>
        <row r="6392">
          <cell r="A6392">
            <v>306935</v>
          </cell>
        </row>
        <row r="6393">
          <cell r="A6393">
            <v>105929</v>
          </cell>
        </row>
        <row r="6394">
          <cell r="A6394">
            <v>105931</v>
          </cell>
        </row>
        <row r="6395">
          <cell r="A6395">
            <v>105933</v>
          </cell>
        </row>
        <row r="6396">
          <cell r="A6396">
            <v>105934</v>
          </cell>
        </row>
        <row r="6397">
          <cell r="A6397">
            <v>105939</v>
          </cell>
        </row>
        <row r="6398">
          <cell r="A6398">
            <v>105941</v>
          </cell>
        </row>
        <row r="6399">
          <cell r="A6399">
            <v>105942</v>
          </cell>
        </row>
        <row r="6400">
          <cell r="A6400">
            <v>105943</v>
          </cell>
        </row>
        <row r="6401">
          <cell r="A6401">
            <v>105944</v>
          </cell>
        </row>
        <row r="6402">
          <cell r="A6402">
            <v>105947</v>
          </cell>
        </row>
        <row r="6403">
          <cell r="A6403">
            <v>105948</v>
          </cell>
        </row>
        <row r="6404">
          <cell r="A6404">
            <v>105949</v>
          </cell>
        </row>
        <row r="6405">
          <cell r="A6405">
            <v>105950</v>
          </cell>
        </row>
        <row r="6406">
          <cell r="A6406">
            <v>105951</v>
          </cell>
        </row>
        <row r="6407">
          <cell r="A6407">
            <v>105952</v>
          </cell>
        </row>
        <row r="6408">
          <cell r="A6408">
            <v>300874</v>
          </cell>
        </row>
        <row r="6409">
          <cell r="A6409">
            <v>300899</v>
          </cell>
        </row>
        <row r="6410">
          <cell r="A6410">
            <v>300913</v>
          </cell>
        </row>
        <row r="6411">
          <cell r="A6411">
            <v>300914</v>
          </cell>
        </row>
        <row r="6412">
          <cell r="A6412">
            <v>300939</v>
          </cell>
        </row>
        <row r="6413">
          <cell r="A6413">
            <v>300940</v>
          </cell>
        </row>
        <row r="6414">
          <cell r="A6414">
            <v>306951</v>
          </cell>
        </row>
        <row r="6415">
          <cell r="A6415">
            <v>306952</v>
          </cell>
        </row>
        <row r="6416">
          <cell r="A6416">
            <v>306955</v>
          </cell>
        </row>
        <row r="6417">
          <cell r="A6417">
            <v>105953</v>
          </cell>
        </row>
        <row r="6418">
          <cell r="A6418">
            <v>105954</v>
          </cell>
        </row>
        <row r="6419">
          <cell r="A6419">
            <v>105955</v>
          </cell>
        </row>
        <row r="6420">
          <cell r="A6420">
            <v>105956</v>
          </cell>
        </row>
        <row r="6421">
          <cell r="A6421">
            <v>105957</v>
          </cell>
        </row>
        <row r="6422">
          <cell r="A6422">
            <v>105958</v>
          </cell>
        </row>
        <row r="6423">
          <cell r="A6423">
            <v>105959</v>
          </cell>
        </row>
        <row r="6424">
          <cell r="A6424">
            <v>105960</v>
          </cell>
        </row>
        <row r="6425">
          <cell r="A6425">
            <v>105961</v>
          </cell>
        </row>
        <row r="6426">
          <cell r="A6426">
            <v>105962</v>
          </cell>
        </row>
        <row r="6427">
          <cell r="A6427">
            <v>300906</v>
          </cell>
        </row>
        <row r="6428">
          <cell r="A6428">
            <v>306932</v>
          </cell>
        </row>
        <row r="6429">
          <cell r="A6429">
            <v>105963</v>
          </cell>
        </row>
        <row r="6430">
          <cell r="A6430">
            <v>105964</v>
          </cell>
        </row>
        <row r="6431">
          <cell r="A6431">
            <v>105965</v>
          </cell>
        </row>
        <row r="6432">
          <cell r="A6432">
            <v>105966</v>
          </cell>
        </row>
        <row r="6433">
          <cell r="A6433">
            <v>105967</v>
          </cell>
        </row>
        <row r="6434">
          <cell r="A6434">
            <v>105968</v>
          </cell>
        </row>
        <row r="6435">
          <cell r="A6435">
            <v>105969</v>
          </cell>
        </row>
        <row r="6436">
          <cell r="A6436">
            <v>105970</v>
          </cell>
        </row>
        <row r="6437">
          <cell r="A6437">
            <v>105971</v>
          </cell>
        </row>
        <row r="6438">
          <cell r="A6438">
            <v>105972</v>
          </cell>
        </row>
        <row r="6439">
          <cell r="A6439">
            <v>105973</v>
          </cell>
        </row>
        <row r="6440">
          <cell r="A6440">
            <v>105974</v>
          </cell>
        </row>
        <row r="6441">
          <cell r="A6441">
            <v>105975</v>
          </cell>
        </row>
        <row r="6442">
          <cell r="A6442">
            <v>105976</v>
          </cell>
        </row>
        <row r="6443">
          <cell r="A6443">
            <v>105977</v>
          </cell>
        </row>
        <row r="6444">
          <cell r="A6444">
            <v>137071</v>
          </cell>
        </row>
        <row r="6445">
          <cell r="A6445">
            <v>159528</v>
          </cell>
        </row>
        <row r="6446">
          <cell r="A6446">
            <v>300892</v>
          </cell>
        </row>
        <row r="6447">
          <cell r="A6447">
            <v>300904</v>
          </cell>
        </row>
        <row r="6448">
          <cell r="A6448">
            <v>105978</v>
          </cell>
        </row>
        <row r="6449">
          <cell r="A6449">
            <v>105979</v>
          </cell>
        </row>
        <row r="6450">
          <cell r="A6450">
            <v>105980</v>
          </cell>
        </row>
        <row r="6451">
          <cell r="A6451">
            <v>105981</v>
          </cell>
        </row>
        <row r="6452">
          <cell r="A6452">
            <v>105982</v>
          </cell>
        </row>
        <row r="6453">
          <cell r="A6453">
            <v>105983</v>
          </cell>
        </row>
        <row r="6454">
          <cell r="A6454">
            <v>105984</v>
          </cell>
        </row>
        <row r="6455">
          <cell r="A6455">
            <v>105985</v>
          </cell>
        </row>
        <row r="6456">
          <cell r="A6456">
            <v>105986</v>
          </cell>
        </row>
        <row r="6457">
          <cell r="A6457">
            <v>105987</v>
          </cell>
        </row>
        <row r="6458">
          <cell r="A6458">
            <v>105988</v>
          </cell>
        </row>
        <row r="6459">
          <cell r="A6459">
            <v>105989</v>
          </cell>
        </row>
        <row r="6460">
          <cell r="A6460">
            <v>105991</v>
          </cell>
        </row>
        <row r="6461">
          <cell r="A6461">
            <v>105992</v>
          </cell>
        </row>
        <row r="6462">
          <cell r="A6462">
            <v>105993</v>
          </cell>
        </row>
        <row r="6463">
          <cell r="A6463">
            <v>105994</v>
          </cell>
        </row>
        <row r="6464">
          <cell r="A6464">
            <v>159516</v>
          </cell>
        </row>
        <row r="6465">
          <cell r="A6465">
            <v>300879</v>
          </cell>
        </row>
        <row r="6466">
          <cell r="A6466">
            <v>300890</v>
          </cell>
        </row>
        <row r="6467">
          <cell r="A6467">
            <v>300893</v>
          </cell>
        </row>
        <row r="6468">
          <cell r="A6468">
            <v>300920</v>
          </cell>
        </row>
        <row r="6469">
          <cell r="A6469">
            <v>501827</v>
          </cell>
        </row>
        <row r="6470">
          <cell r="A6470">
            <v>105995</v>
          </cell>
        </row>
        <row r="6471">
          <cell r="A6471">
            <v>105996</v>
          </cell>
        </row>
        <row r="6472">
          <cell r="A6472">
            <v>105997</v>
          </cell>
        </row>
        <row r="6473">
          <cell r="A6473">
            <v>105998</v>
          </cell>
        </row>
        <row r="6474">
          <cell r="A6474">
            <v>105999</v>
          </cell>
        </row>
        <row r="6475">
          <cell r="A6475">
            <v>106000</v>
          </cell>
        </row>
        <row r="6476">
          <cell r="A6476">
            <v>106001</v>
          </cell>
        </row>
        <row r="6477">
          <cell r="A6477">
            <v>106002</v>
          </cell>
        </row>
        <row r="6478">
          <cell r="A6478">
            <v>106003</v>
          </cell>
        </row>
        <row r="6479">
          <cell r="A6479">
            <v>106004</v>
          </cell>
        </row>
        <row r="6480">
          <cell r="A6480">
            <v>300882</v>
          </cell>
        </row>
        <row r="6481">
          <cell r="A6481">
            <v>300891</v>
          </cell>
        </row>
        <row r="6482">
          <cell r="A6482">
            <v>106005</v>
          </cell>
        </row>
        <row r="6483">
          <cell r="A6483">
            <v>106006</v>
          </cell>
        </row>
        <row r="6484">
          <cell r="A6484">
            <v>106007</v>
          </cell>
        </row>
        <row r="6485">
          <cell r="A6485">
            <v>106008</v>
          </cell>
        </row>
        <row r="6486">
          <cell r="A6486">
            <v>106009</v>
          </cell>
        </row>
        <row r="6487">
          <cell r="A6487">
            <v>106010</v>
          </cell>
        </row>
        <row r="6488">
          <cell r="A6488">
            <v>106011</v>
          </cell>
        </row>
        <row r="6489">
          <cell r="A6489">
            <v>106012</v>
          </cell>
        </row>
        <row r="6490">
          <cell r="A6490">
            <v>106013</v>
          </cell>
        </row>
        <row r="6491">
          <cell r="A6491">
            <v>106014</v>
          </cell>
        </row>
        <row r="6492">
          <cell r="A6492">
            <v>106015</v>
          </cell>
        </row>
        <row r="6493">
          <cell r="A6493">
            <v>106016</v>
          </cell>
        </row>
        <row r="6494">
          <cell r="A6494">
            <v>106017</v>
          </cell>
        </row>
        <row r="6495">
          <cell r="A6495">
            <v>106018</v>
          </cell>
        </row>
        <row r="6496">
          <cell r="A6496">
            <v>106019</v>
          </cell>
        </row>
        <row r="6497">
          <cell r="A6497">
            <v>300902</v>
          </cell>
        </row>
        <row r="6498">
          <cell r="A6498">
            <v>300903</v>
          </cell>
        </row>
        <row r="6499">
          <cell r="A6499">
            <v>106020</v>
          </cell>
        </row>
        <row r="6500">
          <cell r="A6500">
            <v>106022</v>
          </cell>
        </row>
        <row r="6501">
          <cell r="A6501">
            <v>106023</v>
          </cell>
        </row>
        <row r="6502">
          <cell r="A6502">
            <v>106033</v>
          </cell>
        </row>
        <row r="6503">
          <cell r="A6503">
            <v>106034</v>
          </cell>
        </row>
        <row r="6504">
          <cell r="A6504">
            <v>106035</v>
          </cell>
        </row>
        <row r="6505">
          <cell r="A6505">
            <v>106037</v>
          </cell>
        </row>
        <row r="6506">
          <cell r="A6506">
            <v>106042</v>
          </cell>
        </row>
        <row r="6507">
          <cell r="A6507">
            <v>106043</v>
          </cell>
        </row>
        <row r="6508">
          <cell r="A6508">
            <v>106050</v>
          </cell>
        </row>
        <row r="6509">
          <cell r="A6509">
            <v>106051</v>
          </cell>
        </row>
        <row r="6510">
          <cell r="A6510">
            <v>106052</v>
          </cell>
        </row>
        <row r="6511">
          <cell r="A6511">
            <v>106053</v>
          </cell>
        </row>
        <row r="6512">
          <cell r="A6512">
            <v>106059</v>
          </cell>
        </row>
        <row r="6513">
          <cell r="A6513">
            <v>300886</v>
          </cell>
        </row>
        <row r="6514">
          <cell r="A6514">
            <v>300928</v>
          </cell>
        </row>
        <row r="6515">
          <cell r="A6515">
            <v>300929</v>
          </cell>
        </row>
        <row r="6516">
          <cell r="A6516">
            <v>305738</v>
          </cell>
        </row>
        <row r="6517">
          <cell r="A6517">
            <v>306904</v>
          </cell>
        </row>
        <row r="6518">
          <cell r="A6518">
            <v>306953</v>
          </cell>
        </row>
        <row r="6519">
          <cell r="A6519">
            <v>106041</v>
          </cell>
        </row>
        <row r="6520">
          <cell r="A6520">
            <v>106044</v>
          </cell>
        </row>
        <row r="6521">
          <cell r="A6521">
            <v>106045</v>
          </cell>
        </row>
        <row r="6522">
          <cell r="A6522">
            <v>106046</v>
          </cell>
        </row>
        <row r="6523">
          <cell r="A6523">
            <v>106047</v>
          </cell>
        </row>
        <row r="6524">
          <cell r="A6524">
            <v>106048</v>
          </cell>
        </row>
        <row r="6525">
          <cell r="A6525">
            <v>106049</v>
          </cell>
        </row>
        <row r="6526">
          <cell r="A6526">
            <v>106054</v>
          </cell>
        </row>
        <row r="6527">
          <cell r="A6527">
            <v>106055</v>
          </cell>
        </row>
        <row r="6528">
          <cell r="A6528">
            <v>106056</v>
          </cell>
        </row>
        <row r="6529">
          <cell r="A6529">
            <v>106057</v>
          </cell>
        </row>
        <row r="6530">
          <cell r="A6530">
            <v>106058</v>
          </cell>
        </row>
        <row r="6531">
          <cell r="A6531">
            <v>106060</v>
          </cell>
        </row>
        <row r="6532">
          <cell r="A6532">
            <v>159509</v>
          </cell>
        </row>
        <row r="6533">
          <cell r="A6533">
            <v>300527</v>
          </cell>
        </row>
        <row r="6534">
          <cell r="A6534">
            <v>300878</v>
          </cell>
        </row>
        <row r="6535">
          <cell r="A6535">
            <v>300894</v>
          </cell>
        </row>
        <row r="6536">
          <cell r="A6536">
            <v>300912</v>
          </cell>
        </row>
        <row r="6537">
          <cell r="A6537">
            <v>300925</v>
          </cell>
        </row>
        <row r="6538">
          <cell r="A6538">
            <v>306905</v>
          </cell>
        </row>
        <row r="6539">
          <cell r="A6539">
            <v>306912</v>
          </cell>
        </row>
        <row r="6540">
          <cell r="A6540">
            <v>306947</v>
          </cell>
        </row>
        <row r="6541">
          <cell r="A6541">
            <v>306949</v>
          </cell>
        </row>
        <row r="6542">
          <cell r="A6542">
            <v>106090</v>
          </cell>
        </row>
        <row r="6543">
          <cell r="A6543">
            <v>106091</v>
          </cell>
        </row>
        <row r="6544">
          <cell r="A6544">
            <v>106092</v>
          </cell>
        </row>
        <row r="6545">
          <cell r="A6545">
            <v>106093</v>
          </cell>
        </row>
        <row r="6546">
          <cell r="A6546">
            <v>106094</v>
          </cell>
        </row>
        <row r="6547">
          <cell r="A6547">
            <v>106095</v>
          </cell>
        </row>
        <row r="6548">
          <cell r="A6548">
            <v>106096</v>
          </cell>
        </row>
        <row r="6549">
          <cell r="A6549">
            <v>106097</v>
          </cell>
        </row>
        <row r="6550">
          <cell r="A6550">
            <v>106098</v>
          </cell>
        </row>
        <row r="6551">
          <cell r="A6551">
            <v>106099</v>
          </cell>
        </row>
        <row r="6552">
          <cell r="A6552">
            <v>106100</v>
          </cell>
        </row>
        <row r="6553">
          <cell r="A6553">
            <v>106101</v>
          </cell>
        </row>
        <row r="6554">
          <cell r="A6554">
            <v>106102</v>
          </cell>
        </row>
        <row r="6555">
          <cell r="A6555">
            <v>300883</v>
          </cell>
        </row>
        <row r="6556">
          <cell r="A6556">
            <v>300930</v>
          </cell>
        </row>
        <row r="6557">
          <cell r="A6557">
            <v>300941</v>
          </cell>
        </row>
        <row r="6558">
          <cell r="A6558">
            <v>306920</v>
          </cell>
        </row>
        <row r="6559">
          <cell r="A6559">
            <v>106103</v>
          </cell>
        </row>
        <row r="6560">
          <cell r="A6560">
            <v>106104</v>
          </cell>
        </row>
        <row r="6561">
          <cell r="A6561">
            <v>106105</v>
          </cell>
        </row>
        <row r="6562">
          <cell r="A6562">
            <v>106106</v>
          </cell>
        </row>
        <row r="6563">
          <cell r="A6563">
            <v>106107</v>
          </cell>
        </row>
        <row r="6564">
          <cell r="A6564">
            <v>106108</v>
          </cell>
        </row>
        <row r="6565">
          <cell r="A6565">
            <v>106109</v>
          </cell>
        </row>
        <row r="6566">
          <cell r="A6566">
            <v>106110</v>
          </cell>
        </row>
        <row r="6567">
          <cell r="A6567">
            <v>106111</v>
          </cell>
        </row>
        <row r="6568">
          <cell r="A6568">
            <v>106112</v>
          </cell>
        </row>
        <row r="6569">
          <cell r="A6569">
            <v>106113</v>
          </cell>
        </row>
        <row r="6570">
          <cell r="A6570">
            <v>106114</v>
          </cell>
        </row>
        <row r="6571">
          <cell r="A6571">
            <v>106115</v>
          </cell>
        </row>
        <row r="6572">
          <cell r="A6572">
            <v>106116</v>
          </cell>
        </row>
        <row r="6573">
          <cell r="A6573">
            <v>501828</v>
          </cell>
        </row>
        <row r="6574">
          <cell r="A6574">
            <v>300915</v>
          </cell>
        </row>
        <row r="6575">
          <cell r="A6575">
            <v>300916</v>
          </cell>
        </row>
        <row r="6576">
          <cell r="A6576">
            <v>300934</v>
          </cell>
        </row>
        <row r="6577">
          <cell r="A6577">
            <v>306937</v>
          </cell>
        </row>
        <row r="6578">
          <cell r="A6578">
            <v>106118</v>
          </cell>
        </row>
        <row r="6579">
          <cell r="A6579">
            <v>106119</v>
          </cell>
        </row>
        <row r="6580">
          <cell r="A6580">
            <v>106121</v>
          </cell>
        </row>
        <row r="6581">
          <cell r="A6581">
            <v>106122</v>
          </cell>
        </row>
        <row r="6582">
          <cell r="A6582">
            <v>106124</v>
          </cell>
        </row>
        <row r="6583">
          <cell r="A6583">
            <v>106125</v>
          </cell>
        </row>
        <row r="6584">
          <cell r="A6584">
            <v>106126</v>
          </cell>
        </row>
        <row r="6585">
          <cell r="A6585">
            <v>106129</v>
          </cell>
        </row>
        <row r="6586">
          <cell r="A6586">
            <v>106131</v>
          </cell>
        </row>
        <row r="6587">
          <cell r="A6587">
            <v>106134</v>
          </cell>
        </row>
        <row r="6588">
          <cell r="A6588">
            <v>106137</v>
          </cell>
        </row>
        <row r="6589">
          <cell r="A6589">
            <v>106138</v>
          </cell>
        </row>
        <row r="6590">
          <cell r="A6590">
            <v>106140</v>
          </cell>
        </row>
        <row r="6591">
          <cell r="A6591">
            <v>106141</v>
          </cell>
        </row>
        <row r="6592">
          <cell r="A6592">
            <v>159527</v>
          </cell>
        </row>
        <row r="6593">
          <cell r="A6593">
            <v>159546</v>
          </cell>
        </row>
        <row r="6594">
          <cell r="A6594">
            <v>300875</v>
          </cell>
        </row>
        <row r="6595">
          <cell r="A6595">
            <v>300876</v>
          </cell>
        </row>
        <row r="6596">
          <cell r="A6596">
            <v>300888</v>
          </cell>
        </row>
        <row r="6597">
          <cell r="A6597">
            <v>300942</v>
          </cell>
        </row>
        <row r="6598">
          <cell r="A6598">
            <v>106150</v>
          </cell>
        </row>
        <row r="6599">
          <cell r="A6599">
            <v>106152</v>
          </cell>
        </row>
        <row r="6600">
          <cell r="A6600">
            <v>106154</v>
          </cell>
        </row>
        <row r="6601">
          <cell r="A6601">
            <v>106156</v>
          </cell>
        </row>
        <row r="6602">
          <cell r="A6602">
            <v>106157</v>
          </cell>
        </row>
        <row r="6603">
          <cell r="A6603">
            <v>106159</v>
          </cell>
        </row>
        <row r="6604">
          <cell r="A6604">
            <v>106160</v>
          </cell>
        </row>
        <row r="6605">
          <cell r="A6605">
            <v>106161</v>
          </cell>
        </row>
        <row r="6606">
          <cell r="A6606">
            <v>159530</v>
          </cell>
        </row>
        <row r="6607">
          <cell r="A6607">
            <v>300933</v>
          </cell>
        </row>
        <row r="6608">
          <cell r="A6608">
            <v>306906</v>
          </cell>
        </row>
        <row r="6609">
          <cell r="A6609">
            <v>306923</v>
          </cell>
        </row>
        <row r="6610">
          <cell r="A6610">
            <v>306926</v>
          </cell>
        </row>
        <row r="6611">
          <cell r="A6611">
            <v>106162</v>
          </cell>
        </row>
        <row r="6612">
          <cell r="A6612">
            <v>106164</v>
          </cell>
        </row>
        <row r="6613">
          <cell r="A6613">
            <v>106166</v>
          </cell>
        </row>
        <row r="6614">
          <cell r="A6614">
            <v>106168</v>
          </cell>
        </row>
        <row r="6615">
          <cell r="A6615">
            <v>106169</v>
          </cell>
        </row>
        <row r="6616">
          <cell r="A6616">
            <v>106170</v>
          </cell>
        </row>
        <row r="6617">
          <cell r="A6617">
            <v>106171</v>
          </cell>
        </row>
        <row r="6618">
          <cell r="A6618">
            <v>106172</v>
          </cell>
        </row>
        <row r="6619">
          <cell r="A6619">
            <v>106173</v>
          </cell>
        </row>
        <row r="6620">
          <cell r="A6620">
            <v>106174</v>
          </cell>
        </row>
        <row r="6621">
          <cell r="A6621">
            <v>106176</v>
          </cell>
        </row>
        <row r="6622">
          <cell r="A6622">
            <v>106177</v>
          </cell>
        </row>
        <row r="6623">
          <cell r="A6623">
            <v>106178</v>
          </cell>
        </row>
        <row r="6624">
          <cell r="A6624">
            <v>106179</v>
          </cell>
        </row>
        <row r="6625">
          <cell r="A6625">
            <v>106180</v>
          </cell>
        </row>
        <row r="6626">
          <cell r="A6626">
            <v>106194</v>
          </cell>
        </row>
        <row r="6627">
          <cell r="A6627">
            <v>159540</v>
          </cell>
        </row>
        <row r="6628">
          <cell r="A6628">
            <v>300872</v>
          </cell>
        </row>
        <row r="6629">
          <cell r="A6629">
            <v>300896</v>
          </cell>
        </row>
        <row r="6630">
          <cell r="A6630">
            <v>300901</v>
          </cell>
        </row>
        <row r="6631">
          <cell r="A6631">
            <v>300921</v>
          </cell>
        </row>
        <row r="6632">
          <cell r="A6632">
            <v>306924</v>
          </cell>
        </row>
        <row r="6633">
          <cell r="A6633">
            <v>106182</v>
          </cell>
        </row>
        <row r="6634">
          <cell r="A6634">
            <v>106183</v>
          </cell>
        </row>
        <row r="6635">
          <cell r="A6635">
            <v>106184</v>
          </cell>
        </row>
        <row r="6636">
          <cell r="A6636">
            <v>106185</v>
          </cell>
        </row>
        <row r="6637">
          <cell r="A6637">
            <v>106186</v>
          </cell>
        </row>
        <row r="6638">
          <cell r="A6638">
            <v>106187</v>
          </cell>
        </row>
        <row r="6639">
          <cell r="A6639">
            <v>106190</v>
          </cell>
        </row>
        <row r="6640">
          <cell r="A6640">
            <v>106191</v>
          </cell>
        </row>
        <row r="6641">
          <cell r="A6641">
            <v>106192</v>
          </cell>
        </row>
        <row r="6642">
          <cell r="A6642">
            <v>106193</v>
          </cell>
        </row>
        <row r="6643">
          <cell r="A6643">
            <v>106195</v>
          </cell>
        </row>
        <row r="6644">
          <cell r="A6644">
            <v>106197</v>
          </cell>
        </row>
        <row r="6645">
          <cell r="A6645">
            <v>106198</v>
          </cell>
        </row>
        <row r="6646">
          <cell r="A6646">
            <v>106199</v>
          </cell>
        </row>
        <row r="6647">
          <cell r="A6647">
            <v>300905</v>
          </cell>
        </row>
        <row r="6648">
          <cell r="A6648">
            <v>306908</v>
          </cell>
        </row>
        <row r="6649">
          <cell r="A6649">
            <v>106200</v>
          </cell>
        </row>
        <row r="6650">
          <cell r="A6650">
            <v>106201</v>
          </cell>
        </row>
        <row r="6651">
          <cell r="A6651">
            <v>106202</v>
          </cell>
        </row>
        <row r="6652">
          <cell r="A6652">
            <v>106203</v>
          </cell>
        </row>
        <row r="6653">
          <cell r="A6653">
            <v>106204</v>
          </cell>
        </row>
        <row r="6654">
          <cell r="A6654">
            <v>106205</v>
          </cell>
        </row>
        <row r="6655">
          <cell r="A6655">
            <v>106206</v>
          </cell>
        </row>
        <row r="6656">
          <cell r="A6656">
            <v>106207</v>
          </cell>
        </row>
        <row r="6657">
          <cell r="A6657">
            <v>106208</v>
          </cell>
        </row>
        <row r="6658">
          <cell r="A6658">
            <v>106209</v>
          </cell>
        </row>
        <row r="6659">
          <cell r="A6659">
            <v>106210</v>
          </cell>
        </row>
        <row r="6660">
          <cell r="A6660">
            <v>106211</v>
          </cell>
        </row>
        <row r="6661">
          <cell r="A6661">
            <v>300935</v>
          </cell>
        </row>
        <row r="6662">
          <cell r="A6662">
            <v>300936</v>
          </cell>
        </row>
        <row r="6663">
          <cell r="A6663">
            <v>306939</v>
          </cell>
        </row>
        <row r="6664">
          <cell r="A6664">
            <v>306946</v>
          </cell>
        </row>
        <row r="6665">
          <cell r="A6665">
            <v>102292</v>
          </cell>
        </row>
        <row r="6666">
          <cell r="A6666">
            <v>106212</v>
          </cell>
        </row>
        <row r="6667">
          <cell r="A6667">
            <v>106213</v>
          </cell>
        </row>
        <row r="6668">
          <cell r="A6668">
            <v>106215</v>
          </cell>
        </row>
        <row r="6669">
          <cell r="A6669">
            <v>106217</v>
          </cell>
        </row>
        <row r="6670">
          <cell r="A6670">
            <v>106221</v>
          </cell>
        </row>
        <row r="6671">
          <cell r="A6671">
            <v>106222</v>
          </cell>
        </row>
        <row r="6672">
          <cell r="A6672">
            <v>106223</v>
          </cell>
        </row>
        <row r="6673">
          <cell r="A6673">
            <v>106230</v>
          </cell>
        </row>
        <row r="6674">
          <cell r="A6674">
            <v>106233</v>
          </cell>
        </row>
        <row r="6675">
          <cell r="A6675">
            <v>106235</v>
          </cell>
        </row>
        <row r="6676">
          <cell r="A6676">
            <v>106236</v>
          </cell>
        </row>
        <row r="6677">
          <cell r="A6677">
            <v>106237</v>
          </cell>
        </row>
        <row r="6678">
          <cell r="A6678">
            <v>159520</v>
          </cell>
        </row>
        <row r="6679">
          <cell r="A6679">
            <v>159537</v>
          </cell>
        </row>
        <row r="6680">
          <cell r="A6680">
            <v>300908</v>
          </cell>
        </row>
        <row r="6681">
          <cell r="A6681">
            <v>300911</v>
          </cell>
        </row>
        <row r="6682">
          <cell r="A6682">
            <v>306913</v>
          </cell>
        </row>
        <row r="6683">
          <cell r="A6683">
            <v>106238</v>
          </cell>
        </row>
        <row r="6684">
          <cell r="A6684">
            <v>106239</v>
          </cell>
        </row>
        <row r="6685">
          <cell r="A6685">
            <v>106240</v>
          </cell>
        </row>
        <row r="6686">
          <cell r="A6686">
            <v>106241</v>
          </cell>
        </row>
        <row r="6687">
          <cell r="A6687">
            <v>106242</v>
          </cell>
        </row>
        <row r="6688">
          <cell r="A6688">
            <v>106243</v>
          </cell>
        </row>
        <row r="6689">
          <cell r="A6689">
            <v>106244</v>
          </cell>
        </row>
        <row r="6690">
          <cell r="A6690">
            <v>106245</v>
          </cell>
        </row>
        <row r="6691">
          <cell r="A6691">
            <v>106247</v>
          </cell>
        </row>
        <row r="6692">
          <cell r="A6692">
            <v>106248</v>
          </cell>
        </row>
        <row r="6693">
          <cell r="A6693">
            <v>106249</v>
          </cell>
        </row>
        <row r="6694">
          <cell r="A6694">
            <v>106250</v>
          </cell>
        </row>
        <row r="6695">
          <cell r="A6695">
            <v>106251</v>
          </cell>
        </row>
        <row r="6696">
          <cell r="A6696">
            <v>106252</v>
          </cell>
        </row>
        <row r="6697">
          <cell r="A6697">
            <v>106253</v>
          </cell>
        </row>
        <row r="6698">
          <cell r="A6698">
            <v>159514</v>
          </cell>
        </row>
        <row r="6699">
          <cell r="A6699">
            <v>300918</v>
          </cell>
        </row>
        <row r="6700">
          <cell r="A6700">
            <v>300922</v>
          </cell>
        </row>
        <row r="6701">
          <cell r="A6701">
            <v>300923</v>
          </cell>
        </row>
        <row r="6702">
          <cell r="A6702">
            <v>306902</v>
          </cell>
        </row>
        <row r="6703">
          <cell r="A6703">
            <v>306929</v>
          </cell>
        </row>
        <row r="6704">
          <cell r="A6704">
            <v>306934</v>
          </cell>
        </row>
        <row r="6705">
          <cell r="A6705">
            <v>306944</v>
          </cell>
        </row>
        <row r="6706">
          <cell r="A6706">
            <v>500123</v>
          </cell>
        </row>
        <row r="6707">
          <cell r="A6707">
            <v>106255</v>
          </cell>
        </row>
        <row r="6708">
          <cell r="A6708">
            <v>106256</v>
          </cell>
        </row>
        <row r="6709">
          <cell r="A6709">
            <v>106257</v>
          </cell>
        </row>
        <row r="6710">
          <cell r="A6710">
            <v>106258</v>
          </cell>
        </row>
        <row r="6711">
          <cell r="A6711">
            <v>106259</v>
          </cell>
        </row>
        <row r="6712">
          <cell r="A6712">
            <v>106260</v>
          </cell>
        </row>
        <row r="6713">
          <cell r="A6713">
            <v>106261</v>
          </cell>
        </row>
        <row r="6714">
          <cell r="A6714">
            <v>106262</v>
          </cell>
        </row>
        <row r="6715">
          <cell r="A6715">
            <v>106263</v>
          </cell>
        </row>
        <row r="6716">
          <cell r="A6716">
            <v>106264</v>
          </cell>
        </row>
        <row r="6717">
          <cell r="A6717">
            <v>106265</v>
          </cell>
        </row>
        <row r="6718">
          <cell r="A6718">
            <v>106266</v>
          </cell>
        </row>
        <row r="6719">
          <cell r="A6719">
            <v>159503</v>
          </cell>
        </row>
        <row r="6720">
          <cell r="A6720">
            <v>300887</v>
          </cell>
        </row>
        <row r="6721">
          <cell r="A6721">
            <v>300926</v>
          </cell>
        </row>
        <row r="6722">
          <cell r="A6722">
            <v>306917</v>
          </cell>
        </row>
        <row r="6723">
          <cell r="A6723">
            <v>306918</v>
          </cell>
        </row>
        <row r="6724">
          <cell r="A6724">
            <v>500026</v>
          </cell>
        </row>
        <row r="6725">
          <cell r="A6725">
            <v>106267</v>
          </cell>
        </row>
        <row r="6726">
          <cell r="A6726">
            <v>106268</v>
          </cell>
        </row>
        <row r="6727">
          <cell r="A6727">
            <v>106269</v>
          </cell>
        </row>
        <row r="6728">
          <cell r="A6728">
            <v>106270</v>
          </cell>
        </row>
        <row r="6729">
          <cell r="A6729">
            <v>106271</v>
          </cell>
        </row>
        <row r="6730">
          <cell r="A6730">
            <v>106272</v>
          </cell>
        </row>
        <row r="6731">
          <cell r="A6731">
            <v>106273</v>
          </cell>
        </row>
        <row r="6732">
          <cell r="A6732">
            <v>106274</v>
          </cell>
        </row>
        <row r="6733">
          <cell r="A6733">
            <v>106275</v>
          </cell>
        </row>
        <row r="6734">
          <cell r="A6734">
            <v>300897</v>
          </cell>
        </row>
        <row r="6735">
          <cell r="A6735">
            <v>300937</v>
          </cell>
        </row>
        <row r="6736">
          <cell r="A6736">
            <v>306948</v>
          </cell>
        </row>
        <row r="6737">
          <cell r="A6737">
            <v>106276</v>
          </cell>
        </row>
        <row r="6738">
          <cell r="A6738">
            <v>106277</v>
          </cell>
        </row>
        <row r="6739">
          <cell r="A6739">
            <v>106278</v>
          </cell>
        </row>
        <row r="6740">
          <cell r="A6740">
            <v>106279</v>
          </cell>
        </row>
        <row r="6741">
          <cell r="A6741">
            <v>106280</v>
          </cell>
        </row>
        <row r="6742">
          <cell r="A6742">
            <v>106281</v>
          </cell>
        </row>
        <row r="6743">
          <cell r="A6743">
            <v>106282</v>
          </cell>
        </row>
        <row r="6744">
          <cell r="A6744">
            <v>106283</v>
          </cell>
        </row>
        <row r="6745">
          <cell r="A6745">
            <v>106284</v>
          </cell>
        </row>
        <row r="6746">
          <cell r="A6746">
            <v>106285</v>
          </cell>
        </row>
        <row r="6747">
          <cell r="A6747">
            <v>106286</v>
          </cell>
        </row>
        <row r="6748">
          <cell r="A6748">
            <v>106287</v>
          </cell>
        </row>
        <row r="6749">
          <cell r="A6749">
            <v>300919</v>
          </cell>
        </row>
        <row r="6750">
          <cell r="A6750">
            <v>300932</v>
          </cell>
        </row>
        <row r="6751">
          <cell r="A6751">
            <v>306945</v>
          </cell>
        </row>
        <row r="6752">
          <cell r="A6752">
            <v>106288</v>
          </cell>
        </row>
        <row r="6753">
          <cell r="A6753">
            <v>106289</v>
          </cell>
        </row>
        <row r="6754">
          <cell r="A6754">
            <v>106290</v>
          </cell>
        </row>
        <row r="6755">
          <cell r="A6755">
            <v>106291</v>
          </cell>
        </row>
        <row r="6756">
          <cell r="A6756">
            <v>106292</v>
          </cell>
        </row>
        <row r="6757">
          <cell r="A6757">
            <v>106293</v>
          </cell>
        </row>
        <row r="6758">
          <cell r="A6758">
            <v>106294</v>
          </cell>
        </row>
        <row r="6759">
          <cell r="A6759">
            <v>106295</v>
          </cell>
        </row>
        <row r="6760">
          <cell r="A6760">
            <v>106296</v>
          </cell>
        </row>
        <row r="6761">
          <cell r="A6761">
            <v>300880</v>
          </cell>
        </row>
        <row r="6762">
          <cell r="A6762">
            <v>300881</v>
          </cell>
        </row>
        <row r="6763">
          <cell r="A6763">
            <v>306911</v>
          </cell>
        </row>
        <row r="6764">
          <cell r="A6764">
            <v>106297</v>
          </cell>
        </row>
        <row r="6765">
          <cell r="A6765">
            <v>106298</v>
          </cell>
        </row>
        <row r="6766">
          <cell r="A6766">
            <v>106299</v>
          </cell>
        </row>
        <row r="6767">
          <cell r="A6767">
            <v>106300</v>
          </cell>
        </row>
        <row r="6768">
          <cell r="A6768">
            <v>106301</v>
          </cell>
        </row>
        <row r="6769">
          <cell r="A6769">
            <v>106302</v>
          </cell>
        </row>
        <row r="6770">
          <cell r="A6770">
            <v>106303</v>
          </cell>
        </row>
        <row r="6771">
          <cell r="A6771">
            <v>106304</v>
          </cell>
        </row>
        <row r="6772">
          <cell r="A6772">
            <v>300924</v>
          </cell>
        </row>
        <row r="6773">
          <cell r="A6773">
            <v>300938</v>
          </cell>
        </row>
        <row r="6774">
          <cell r="A6774">
            <v>106214</v>
          </cell>
        </row>
        <row r="6775">
          <cell r="A6775">
            <v>106216</v>
          </cell>
        </row>
        <row r="6776">
          <cell r="A6776">
            <v>106218</v>
          </cell>
        </row>
        <row r="6777">
          <cell r="A6777">
            <v>106219</v>
          </cell>
        </row>
        <row r="6778">
          <cell r="A6778">
            <v>106220</v>
          </cell>
        </row>
        <row r="6779">
          <cell r="A6779">
            <v>106224</v>
          </cell>
        </row>
        <row r="6780">
          <cell r="A6780">
            <v>106225</v>
          </cell>
        </row>
        <row r="6781">
          <cell r="A6781">
            <v>106227</v>
          </cell>
        </row>
        <row r="6782">
          <cell r="A6782">
            <v>106228</v>
          </cell>
        </row>
        <row r="6783">
          <cell r="A6783">
            <v>106229</v>
          </cell>
        </row>
        <row r="6784">
          <cell r="A6784">
            <v>106231</v>
          </cell>
        </row>
        <row r="6785">
          <cell r="A6785">
            <v>106232</v>
          </cell>
        </row>
        <row r="6786">
          <cell r="A6786">
            <v>106234</v>
          </cell>
        </row>
        <row r="6787">
          <cell r="A6787">
            <v>159538</v>
          </cell>
        </row>
        <row r="6788">
          <cell r="A6788">
            <v>159539</v>
          </cell>
        </row>
        <row r="6789">
          <cell r="A6789">
            <v>300907</v>
          </cell>
        </row>
        <row r="6790">
          <cell r="A6790">
            <v>300909</v>
          </cell>
        </row>
        <row r="6791">
          <cell r="A6791">
            <v>300910</v>
          </cell>
        </row>
        <row r="6792">
          <cell r="A6792">
            <v>305618</v>
          </cell>
        </row>
        <row r="6793">
          <cell r="A6793">
            <v>306933</v>
          </cell>
        </row>
        <row r="6794">
          <cell r="A6794">
            <v>106117</v>
          </cell>
        </row>
        <row r="6795">
          <cell r="A6795">
            <v>106120</v>
          </cell>
        </row>
        <row r="6796">
          <cell r="A6796">
            <v>106123</v>
          </cell>
        </row>
        <row r="6797">
          <cell r="A6797">
            <v>106127</v>
          </cell>
        </row>
        <row r="6798">
          <cell r="A6798">
            <v>106128</v>
          </cell>
        </row>
        <row r="6799">
          <cell r="A6799">
            <v>106130</v>
          </cell>
        </row>
        <row r="6800">
          <cell r="A6800">
            <v>106132</v>
          </cell>
        </row>
        <row r="6801">
          <cell r="A6801">
            <v>106133</v>
          </cell>
        </row>
        <row r="6802">
          <cell r="A6802">
            <v>106135</v>
          </cell>
        </row>
        <row r="6803">
          <cell r="A6803">
            <v>106136</v>
          </cell>
        </row>
        <row r="6804">
          <cell r="A6804">
            <v>106139</v>
          </cell>
        </row>
        <row r="6805">
          <cell r="A6805">
            <v>106142</v>
          </cell>
        </row>
        <row r="6806">
          <cell r="A6806">
            <v>159515</v>
          </cell>
        </row>
        <row r="6807">
          <cell r="A6807">
            <v>306938</v>
          </cell>
        </row>
        <row r="6808">
          <cell r="A6808">
            <v>306950</v>
          </cell>
        </row>
        <row r="6809">
          <cell r="A6809">
            <v>105911</v>
          </cell>
        </row>
        <row r="6810">
          <cell r="A6810">
            <v>105912</v>
          </cell>
        </row>
        <row r="6811">
          <cell r="A6811">
            <v>105914</v>
          </cell>
        </row>
        <row r="6812">
          <cell r="A6812">
            <v>105915</v>
          </cell>
        </row>
        <row r="6813">
          <cell r="A6813">
            <v>105918</v>
          </cell>
        </row>
        <row r="6814">
          <cell r="A6814">
            <v>105919</v>
          </cell>
        </row>
        <row r="6815">
          <cell r="A6815">
            <v>105922</v>
          </cell>
        </row>
        <row r="6816">
          <cell r="A6816">
            <v>105923</v>
          </cell>
        </row>
        <row r="6817">
          <cell r="A6817">
            <v>105924</v>
          </cell>
        </row>
        <row r="6818">
          <cell r="A6818">
            <v>105925</v>
          </cell>
        </row>
        <row r="6819">
          <cell r="A6819">
            <v>105926</v>
          </cell>
        </row>
        <row r="6820">
          <cell r="A6820">
            <v>105928</v>
          </cell>
        </row>
        <row r="6821">
          <cell r="A6821">
            <v>159501</v>
          </cell>
        </row>
        <row r="6822">
          <cell r="A6822">
            <v>159513</v>
          </cell>
        </row>
        <row r="6823">
          <cell r="A6823">
            <v>159518</v>
          </cell>
        </row>
        <row r="6824">
          <cell r="A6824">
            <v>159523</v>
          </cell>
        </row>
        <row r="6825">
          <cell r="A6825">
            <v>159524</v>
          </cell>
        </row>
        <row r="6826">
          <cell r="A6826">
            <v>159548</v>
          </cell>
        </row>
        <row r="6827">
          <cell r="A6827">
            <v>105930</v>
          </cell>
        </row>
        <row r="6828">
          <cell r="A6828">
            <v>105932</v>
          </cell>
        </row>
        <row r="6829">
          <cell r="A6829">
            <v>105935</v>
          </cell>
        </row>
        <row r="6830">
          <cell r="A6830">
            <v>105936</v>
          </cell>
        </row>
        <row r="6831">
          <cell r="A6831">
            <v>105937</v>
          </cell>
        </row>
        <row r="6832">
          <cell r="A6832">
            <v>105938</v>
          </cell>
        </row>
        <row r="6833">
          <cell r="A6833">
            <v>105940</v>
          </cell>
        </row>
        <row r="6834">
          <cell r="A6834">
            <v>105945</v>
          </cell>
        </row>
        <row r="6835">
          <cell r="A6835">
            <v>105946</v>
          </cell>
        </row>
        <row r="6836">
          <cell r="A6836">
            <v>106021</v>
          </cell>
        </row>
        <row r="6837">
          <cell r="A6837">
            <v>106024</v>
          </cell>
        </row>
        <row r="6838">
          <cell r="A6838">
            <v>106025</v>
          </cell>
        </row>
        <row r="6839">
          <cell r="A6839">
            <v>106026</v>
          </cell>
        </row>
        <row r="6840">
          <cell r="A6840">
            <v>106027</v>
          </cell>
        </row>
        <row r="6841">
          <cell r="A6841">
            <v>106028</v>
          </cell>
        </row>
        <row r="6842">
          <cell r="A6842">
            <v>106029</v>
          </cell>
        </row>
        <row r="6843">
          <cell r="A6843">
            <v>106030</v>
          </cell>
        </row>
        <row r="6844">
          <cell r="A6844">
            <v>106031</v>
          </cell>
        </row>
        <row r="6845">
          <cell r="A6845">
            <v>106032</v>
          </cell>
        </row>
        <row r="6846">
          <cell r="A6846">
            <v>106036</v>
          </cell>
        </row>
        <row r="6847">
          <cell r="A6847">
            <v>106038</v>
          </cell>
        </row>
        <row r="6848">
          <cell r="A6848">
            <v>106039</v>
          </cell>
        </row>
        <row r="6849">
          <cell r="A6849">
            <v>106040</v>
          </cell>
        </row>
        <row r="6850">
          <cell r="A6850">
            <v>106143</v>
          </cell>
        </row>
        <row r="6851">
          <cell r="A6851">
            <v>106144</v>
          </cell>
        </row>
        <row r="6852">
          <cell r="A6852">
            <v>106145</v>
          </cell>
        </row>
        <row r="6853">
          <cell r="A6853">
            <v>106146</v>
          </cell>
        </row>
        <row r="6854">
          <cell r="A6854">
            <v>106147</v>
          </cell>
        </row>
        <row r="6855">
          <cell r="A6855">
            <v>106148</v>
          </cell>
        </row>
        <row r="6856">
          <cell r="A6856">
            <v>106149</v>
          </cell>
        </row>
        <row r="6857">
          <cell r="A6857">
            <v>106151</v>
          </cell>
        </row>
        <row r="6858">
          <cell r="A6858">
            <v>106153</v>
          </cell>
        </row>
        <row r="6859">
          <cell r="A6859">
            <v>106155</v>
          </cell>
        </row>
        <row r="6860">
          <cell r="A6860">
            <v>106158</v>
          </cell>
        </row>
        <row r="6861">
          <cell r="A6861">
            <v>159531</v>
          </cell>
        </row>
        <row r="6862">
          <cell r="A6862">
            <v>159541</v>
          </cell>
        </row>
        <row r="6863">
          <cell r="A6863">
            <v>106163</v>
          </cell>
        </row>
        <row r="6864">
          <cell r="A6864">
            <v>106165</v>
          </cell>
        </row>
        <row r="6865">
          <cell r="A6865">
            <v>106167</v>
          </cell>
        </row>
        <row r="6866">
          <cell r="A6866">
            <v>106175</v>
          </cell>
        </row>
        <row r="6867">
          <cell r="A6867">
            <v>106181</v>
          </cell>
        </row>
        <row r="6868">
          <cell r="A6868">
            <v>106188</v>
          </cell>
        </row>
        <row r="6869">
          <cell r="A6869">
            <v>106189</v>
          </cell>
        </row>
        <row r="6870">
          <cell r="A6870">
            <v>106196</v>
          </cell>
        </row>
        <row r="6871">
          <cell r="A6871">
            <v>106305</v>
          </cell>
        </row>
        <row r="6872">
          <cell r="A6872">
            <v>106306</v>
          </cell>
        </row>
        <row r="6873">
          <cell r="A6873">
            <v>106307</v>
          </cell>
        </row>
        <row r="6874">
          <cell r="A6874">
            <v>106308</v>
          </cell>
        </row>
        <row r="6875">
          <cell r="A6875">
            <v>106309</v>
          </cell>
        </row>
        <row r="6876">
          <cell r="A6876">
            <v>160004</v>
          </cell>
        </row>
        <row r="6877">
          <cell r="A6877">
            <v>300946</v>
          </cell>
        </row>
        <row r="6878">
          <cell r="A6878">
            <v>106310</v>
          </cell>
        </row>
        <row r="6879">
          <cell r="A6879">
            <v>106311</v>
          </cell>
        </row>
        <row r="6880">
          <cell r="A6880">
            <v>106312</v>
          </cell>
        </row>
        <row r="6881">
          <cell r="A6881">
            <v>106313</v>
          </cell>
        </row>
        <row r="6882">
          <cell r="A6882">
            <v>106314</v>
          </cell>
        </row>
        <row r="6883">
          <cell r="A6883">
            <v>106315</v>
          </cell>
        </row>
        <row r="6884">
          <cell r="A6884">
            <v>106316</v>
          </cell>
        </row>
        <row r="6885">
          <cell r="A6885">
            <v>106317</v>
          </cell>
        </row>
        <row r="6886">
          <cell r="A6886">
            <v>106318</v>
          </cell>
        </row>
        <row r="6887">
          <cell r="A6887">
            <v>106319</v>
          </cell>
        </row>
        <row r="6888">
          <cell r="A6888">
            <v>106320</v>
          </cell>
        </row>
        <row r="6889">
          <cell r="A6889">
            <v>106321</v>
          </cell>
        </row>
        <row r="6890">
          <cell r="A6890">
            <v>106322</v>
          </cell>
        </row>
        <row r="6891">
          <cell r="A6891">
            <v>106323</v>
          </cell>
        </row>
        <row r="6892">
          <cell r="A6892">
            <v>106324</v>
          </cell>
        </row>
        <row r="6893">
          <cell r="A6893">
            <v>106325</v>
          </cell>
        </row>
        <row r="6894">
          <cell r="A6894">
            <v>106326</v>
          </cell>
        </row>
        <row r="6895">
          <cell r="A6895">
            <v>106327</v>
          </cell>
        </row>
        <row r="6896">
          <cell r="A6896">
            <v>160003</v>
          </cell>
        </row>
        <row r="6897">
          <cell r="A6897">
            <v>160007</v>
          </cell>
        </row>
        <row r="6898">
          <cell r="A6898">
            <v>160010</v>
          </cell>
        </row>
        <row r="6899">
          <cell r="A6899">
            <v>160011</v>
          </cell>
        </row>
        <row r="6900">
          <cell r="A6900">
            <v>300962</v>
          </cell>
        </row>
        <row r="6901">
          <cell r="A6901">
            <v>300990</v>
          </cell>
        </row>
        <row r="6902">
          <cell r="A6902">
            <v>300996</v>
          </cell>
        </row>
        <row r="6903">
          <cell r="A6903">
            <v>300997</v>
          </cell>
        </row>
        <row r="6904">
          <cell r="A6904">
            <v>106328</v>
          </cell>
        </row>
        <row r="6905">
          <cell r="A6905">
            <v>106329</v>
          </cell>
        </row>
        <row r="6906">
          <cell r="A6906">
            <v>106330</v>
          </cell>
        </row>
        <row r="6907">
          <cell r="A6907">
            <v>106331</v>
          </cell>
        </row>
        <row r="6908">
          <cell r="A6908">
            <v>106332</v>
          </cell>
        </row>
        <row r="6909">
          <cell r="A6909">
            <v>106333</v>
          </cell>
        </row>
        <row r="6910">
          <cell r="A6910">
            <v>106334</v>
          </cell>
        </row>
        <row r="6911">
          <cell r="A6911">
            <v>106336</v>
          </cell>
        </row>
        <row r="6912">
          <cell r="A6912">
            <v>106337</v>
          </cell>
        </row>
        <row r="6913">
          <cell r="A6913">
            <v>501938</v>
          </cell>
        </row>
        <row r="6914">
          <cell r="A6914">
            <v>106338</v>
          </cell>
        </row>
        <row r="6915">
          <cell r="A6915">
            <v>106339</v>
          </cell>
        </row>
        <row r="6916">
          <cell r="A6916">
            <v>106340</v>
          </cell>
        </row>
        <row r="6917">
          <cell r="A6917">
            <v>106341</v>
          </cell>
        </row>
        <row r="6918">
          <cell r="A6918">
            <v>106342</v>
          </cell>
        </row>
        <row r="6919">
          <cell r="A6919">
            <v>106343</v>
          </cell>
        </row>
        <row r="6920">
          <cell r="A6920">
            <v>106344</v>
          </cell>
        </row>
        <row r="6921">
          <cell r="A6921">
            <v>106345</v>
          </cell>
        </row>
        <row r="6922">
          <cell r="A6922">
            <v>106346</v>
          </cell>
        </row>
        <row r="6923">
          <cell r="A6923">
            <v>106347</v>
          </cell>
        </row>
        <row r="6924">
          <cell r="A6924">
            <v>106348</v>
          </cell>
        </row>
        <row r="6925">
          <cell r="A6925">
            <v>106349</v>
          </cell>
        </row>
        <row r="6926">
          <cell r="A6926">
            <v>106350</v>
          </cell>
        </row>
        <row r="6927">
          <cell r="A6927">
            <v>106351</v>
          </cell>
        </row>
        <row r="6928">
          <cell r="A6928">
            <v>106352</v>
          </cell>
        </row>
        <row r="6929">
          <cell r="A6929">
            <v>106353</v>
          </cell>
        </row>
        <row r="6930">
          <cell r="A6930">
            <v>106354</v>
          </cell>
        </row>
        <row r="6931">
          <cell r="A6931">
            <v>136929</v>
          </cell>
        </row>
        <row r="6932">
          <cell r="A6932">
            <v>160005</v>
          </cell>
        </row>
        <row r="6933">
          <cell r="A6933">
            <v>160008</v>
          </cell>
        </row>
        <row r="6934">
          <cell r="A6934">
            <v>300952</v>
          </cell>
        </row>
        <row r="6935">
          <cell r="A6935">
            <v>300958</v>
          </cell>
        </row>
        <row r="6936">
          <cell r="A6936">
            <v>300972</v>
          </cell>
        </row>
        <row r="6937">
          <cell r="A6937">
            <v>307006</v>
          </cell>
        </row>
        <row r="6938">
          <cell r="A6938">
            <v>106355</v>
          </cell>
        </row>
        <row r="6939">
          <cell r="A6939">
            <v>106356</v>
          </cell>
        </row>
        <row r="6940">
          <cell r="A6940">
            <v>106357</v>
          </cell>
        </row>
        <row r="6941">
          <cell r="A6941">
            <v>106358</v>
          </cell>
        </row>
        <row r="6942">
          <cell r="A6942">
            <v>106359</v>
          </cell>
        </row>
        <row r="6943">
          <cell r="A6943">
            <v>106360</v>
          </cell>
        </row>
        <row r="6944">
          <cell r="A6944">
            <v>106361</v>
          </cell>
        </row>
        <row r="6945">
          <cell r="A6945">
            <v>106362</v>
          </cell>
        </row>
        <row r="6946">
          <cell r="A6946">
            <v>106363</v>
          </cell>
        </row>
        <row r="6947">
          <cell r="A6947">
            <v>106364</v>
          </cell>
        </row>
        <row r="6948">
          <cell r="A6948">
            <v>106365</v>
          </cell>
        </row>
        <row r="6949">
          <cell r="A6949">
            <v>106366</v>
          </cell>
        </row>
        <row r="6950">
          <cell r="A6950">
            <v>300973</v>
          </cell>
        </row>
        <row r="6951">
          <cell r="A6951">
            <v>106367</v>
          </cell>
        </row>
        <row r="6952">
          <cell r="A6952">
            <v>106368</v>
          </cell>
        </row>
        <row r="6953">
          <cell r="A6953">
            <v>106369</v>
          </cell>
        </row>
        <row r="6954">
          <cell r="A6954">
            <v>106370</v>
          </cell>
        </row>
        <row r="6955">
          <cell r="A6955">
            <v>106371</v>
          </cell>
        </row>
        <row r="6956">
          <cell r="A6956">
            <v>106372</v>
          </cell>
        </row>
        <row r="6957">
          <cell r="A6957">
            <v>106373</v>
          </cell>
        </row>
        <row r="6958">
          <cell r="A6958">
            <v>106374</v>
          </cell>
        </row>
        <row r="6959">
          <cell r="A6959">
            <v>106375</v>
          </cell>
        </row>
        <row r="6960">
          <cell r="A6960">
            <v>106376</v>
          </cell>
        </row>
        <row r="6961">
          <cell r="A6961">
            <v>106377</v>
          </cell>
        </row>
        <row r="6962">
          <cell r="A6962">
            <v>106378</v>
          </cell>
        </row>
        <row r="6963">
          <cell r="A6963">
            <v>160012</v>
          </cell>
        </row>
        <row r="6964">
          <cell r="A6964">
            <v>160020</v>
          </cell>
        </row>
        <row r="6965">
          <cell r="A6965">
            <v>300956</v>
          </cell>
        </row>
        <row r="6966">
          <cell r="A6966">
            <v>300994</v>
          </cell>
        </row>
        <row r="6967">
          <cell r="A6967">
            <v>106379</v>
          </cell>
        </row>
        <row r="6968">
          <cell r="A6968">
            <v>106381</v>
          </cell>
        </row>
        <row r="6969">
          <cell r="A6969">
            <v>106383</v>
          </cell>
        </row>
        <row r="6970">
          <cell r="A6970">
            <v>106384</v>
          </cell>
        </row>
        <row r="6971">
          <cell r="A6971">
            <v>106386</v>
          </cell>
        </row>
        <row r="6972">
          <cell r="A6972">
            <v>106387</v>
          </cell>
        </row>
        <row r="6973">
          <cell r="A6973">
            <v>106388</v>
          </cell>
        </row>
        <row r="6974">
          <cell r="A6974">
            <v>106389</v>
          </cell>
        </row>
        <row r="6975">
          <cell r="A6975">
            <v>106390</v>
          </cell>
        </row>
        <row r="6976">
          <cell r="A6976">
            <v>106391</v>
          </cell>
        </row>
        <row r="6977">
          <cell r="A6977">
            <v>106392</v>
          </cell>
        </row>
        <row r="6978">
          <cell r="A6978">
            <v>137038</v>
          </cell>
        </row>
        <row r="6979">
          <cell r="A6979">
            <v>160001</v>
          </cell>
        </row>
        <row r="6980">
          <cell r="A6980">
            <v>160002</v>
          </cell>
        </row>
        <row r="6981">
          <cell r="A6981">
            <v>160016</v>
          </cell>
        </row>
        <row r="6982">
          <cell r="A6982">
            <v>160017</v>
          </cell>
        </row>
        <row r="6983">
          <cell r="A6983">
            <v>160018</v>
          </cell>
        </row>
        <row r="6984">
          <cell r="A6984">
            <v>160019</v>
          </cell>
        </row>
        <row r="6985">
          <cell r="A6985">
            <v>300968</v>
          </cell>
        </row>
        <row r="6986">
          <cell r="A6986">
            <v>300976</v>
          </cell>
        </row>
        <row r="6987">
          <cell r="A6987">
            <v>300977</v>
          </cell>
        </row>
        <row r="6988">
          <cell r="A6988">
            <v>300993</v>
          </cell>
        </row>
        <row r="6989">
          <cell r="A6989">
            <v>307005</v>
          </cell>
        </row>
        <row r="6990">
          <cell r="A6990">
            <v>500124</v>
          </cell>
        </row>
        <row r="6991">
          <cell r="A6991">
            <v>501832</v>
          </cell>
        </row>
        <row r="6992">
          <cell r="A6992">
            <v>106393</v>
          </cell>
        </row>
        <row r="6993">
          <cell r="A6993">
            <v>106394</v>
          </cell>
        </row>
        <row r="6994">
          <cell r="A6994">
            <v>106395</v>
          </cell>
        </row>
        <row r="6995">
          <cell r="A6995">
            <v>106396</v>
          </cell>
        </row>
        <row r="6996">
          <cell r="A6996">
            <v>106397</v>
          </cell>
        </row>
        <row r="6997">
          <cell r="A6997">
            <v>106398</v>
          </cell>
        </row>
        <row r="6998">
          <cell r="A6998">
            <v>106399</v>
          </cell>
        </row>
        <row r="6999">
          <cell r="A6999">
            <v>106400</v>
          </cell>
        </row>
        <row r="7000">
          <cell r="A7000">
            <v>106401</v>
          </cell>
        </row>
        <row r="7001">
          <cell r="A7001">
            <v>106402</v>
          </cell>
        </row>
        <row r="7002">
          <cell r="A7002">
            <v>106403</v>
          </cell>
        </row>
        <row r="7003">
          <cell r="A7003">
            <v>300957</v>
          </cell>
        </row>
        <row r="7004">
          <cell r="A7004">
            <v>307017</v>
          </cell>
        </row>
        <row r="7005">
          <cell r="A7005">
            <v>106404</v>
          </cell>
        </row>
        <row r="7006">
          <cell r="A7006">
            <v>106405</v>
          </cell>
        </row>
        <row r="7007">
          <cell r="A7007">
            <v>106406</v>
          </cell>
        </row>
        <row r="7008">
          <cell r="A7008">
            <v>106407</v>
          </cell>
        </row>
        <row r="7009">
          <cell r="A7009">
            <v>106408</v>
          </cell>
        </row>
        <row r="7010">
          <cell r="A7010">
            <v>106409</v>
          </cell>
        </row>
        <row r="7011">
          <cell r="A7011">
            <v>106410</v>
          </cell>
        </row>
        <row r="7012">
          <cell r="A7012">
            <v>106411</v>
          </cell>
        </row>
        <row r="7013">
          <cell r="A7013">
            <v>106412</v>
          </cell>
        </row>
        <row r="7014">
          <cell r="A7014">
            <v>106413</v>
          </cell>
        </row>
        <row r="7015">
          <cell r="A7015">
            <v>106414</v>
          </cell>
        </row>
        <row r="7016">
          <cell r="A7016">
            <v>106415</v>
          </cell>
        </row>
        <row r="7017">
          <cell r="A7017">
            <v>106416</v>
          </cell>
        </row>
        <row r="7018">
          <cell r="A7018">
            <v>106417</v>
          </cell>
        </row>
        <row r="7019">
          <cell r="A7019">
            <v>307020</v>
          </cell>
        </row>
        <row r="7020">
          <cell r="A7020">
            <v>106418</v>
          </cell>
        </row>
        <row r="7021">
          <cell r="A7021">
            <v>106419</v>
          </cell>
        </row>
        <row r="7022">
          <cell r="A7022">
            <v>106420</v>
          </cell>
        </row>
        <row r="7023">
          <cell r="A7023">
            <v>106421</v>
          </cell>
        </row>
        <row r="7024">
          <cell r="A7024">
            <v>106422</v>
          </cell>
        </row>
        <row r="7025">
          <cell r="A7025">
            <v>106423</v>
          </cell>
        </row>
        <row r="7026">
          <cell r="A7026">
            <v>106424</v>
          </cell>
        </row>
        <row r="7027">
          <cell r="A7027">
            <v>106425</v>
          </cell>
        </row>
        <row r="7028">
          <cell r="A7028">
            <v>106426</v>
          </cell>
        </row>
        <row r="7029">
          <cell r="A7029">
            <v>106436</v>
          </cell>
        </row>
        <row r="7030">
          <cell r="A7030">
            <v>300949</v>
          </cell>
        </row>
        <row r="7031">
          <cell r="A7031">
            <v>300951</v>
          </cell>
        </row>
        <row r="7032">
          <cell r="A7032">
            <v>106427</v>
          </cell>
        </row>
        <row r="7033">
          <cell r="A7033">
            <v>106428</v>
          </cell>
        </row>
        <row r="7034">
          <cell r="A7034">
            <v>106429</v>
          </cell>
        </row>
        <row r="7035">
          <cell r="A7035">
            <v>106430</v>
          </cell>
        </row>
        <row r="7036">
          <cell r="A7036">
            <v>106431</v>
          </cell>
        </row>
        <row r="7037">
          <cell r="A7037">
            <v>106432</v>
          </cell>
        </row>
        <row r="7038">
          <cell r="A7038">
            <v>106433</v>
          </cell>
        </row>
        <row r="7039">
          <cell r="A7039">
            <v>106434</v>
          </cell>
        </row>
        <row r="7040">
          <cell r="A7040">
            <v>106435</v>
          </cell>
        </row>
        <row r="7041">
          <cell r="A7041">
            <v>106437</v>
          </cell>
        </row>
        <row r="7042">
          <cell r="A7042">
            <v>106438</v>
          </cell>
        </row>
        <row r="7043">
          <cell r="A7043">
            <v>106439</v>
          </cell>
        </row>
        <row r="7044">
          <cell r="A7044">
            <v>106440</v>
          </cell>
        </row>
        <row r="7045">
          <cell r="A7045">
            <v>106441</v>
          </cell>
        </row>
        <row r="7046">
          <cell r="A7046">
            <v>106442</v>
          </cell>
        </row>
        <row r="7047">
          <cell r="A7047">
            <v>229503</v>
          </cell>
        </row>
        <row r="7048">
          <cell r="A7048">
            <v>106443</v>
          </cell>
        </row>
        <row r="7049">
          <cell r="A7049">
            <v>106444</v>
          </cell>
        </row>
        <row r="7050">
          <cell r="A7050">
            <v>106445</v>
          </cell>
        </row>
        <row r="7051">
          <cell r="A7051">
            <v>106446</v>
          </cell>
        </row>
        <row r="7052">
          <cell r="A7052">
            <v>106447</v>
          </cell>
        </row>
        <row r="7053">
          <cell r="A7053">
            <v>106448</v>
          </cell>
        </row>
        <row r="7054">
          <cell r="A7054">
            <v>106449</v>
          </cell>
        </row>
        <row r="7055">
          <cell r="A7055">
            <v>106450</v>
          </cell>
        </row>
        <row r="7056">
          <cell r="A7056">
            <v>106451</v>
          </cell>
        </row>
        <row r="7057">
          <cell r="A7057">
            <v>106452</v>
          </cell>
        </row>
        <row r="7058">
          <cell r="A7058">
            <v>106453</v>
          </cell>
        </row>
        <row r="7059">
          <cell r="A7059">
            <v>106454</v>
          </cell>
        </row>
        <row r="7060">
          <cell r="A7060">
            <v>106455</v>
          </cell>
        </row>
        <row r="7061">
          <cell r="A7061">
            <v>106456</v>
          </cell>
        </row>
        <row r="7062">
          <cell r="A7062">
            <v>106457</v>
          </cell>
        </row>
        <row r="7063">
          <cell r="A7063">
            <v>106458</v>
          </cell>
        </row>
        <row r="7064">
          <cell r="A7064">
            <v>106459</v>
          </cell>
        </row>
        <row r="7065">
          <cell r="A7065">
            <v>106460</v>
          </cell>
        </row>
        <row r="7066">
          <cell r="A7066">
            <v>106461</v>
          </cell>
        </row>
        <row r="7067">
          <cell r="A7067">
            <v>300954</v>
          </cell>
        </row>
        <row r="7068">
          <cell r="A7068">
            <v>300965</v>
          </cell>
        </row>
        <row r="7069">
          <cell r="A7069">
            <v>300981</v>
          </cell>
        </row>
        <row r="7070">
          <cell r="A7070">
            <v>300995</v>
          </cell>
        </row>
        <row r="7071">
          <cell r="A7071">
            <v>307007</v>
          </cell>
        </row>
        <row r="7072">
          <cell r="A7072">
            <v>106462</v>
          </cell>
        </row>
        <row r="7073">
          <cell r="A7073">
            <v>106463</v>
          </cell>
        </row>
        <row r="7074">
          <cell r="A7074">
            <v>106464</v>
          </cell>
        </row>
        <row r="7075">
          <cell r="A7075">
            <v>106465</v>
          </cell>
        </row>
        <row r="7076">
          <cell r="A7076">
            <v>106467</v>
          </cell>
        </row>
        <row r="7077">
          <cell r="A7077">
            <v>106468</v>
          </cell>
        </row>
        <row r="7078">
          <cell r="A7078">
            <v>106469</v>
          </cell>
        </row>
        <row r="7079">
          <cell r="A7079">
            <v>106470</v>
          </cell>
        </row>
        <row r="7080">
          <cell r="A7080">
            <v>106471</v>
          </cell>
        </row>
        <row r="7081">
          <cell r="A7081">
            <v>106472</v>
          </cell>
        </row>
        <row r="7082">
          <cell r="A7082">
            <v>106473</v>
          </cell>
        </row>
        <row r="7083">
          <cell r="A7083">
            <v>106474</v>
          </cell>
        </row>
        <row r="7084">
          <cell r="A7084">
            <v>106475</v>
          </cell>
        </row>
        <row r="7085">
          <cell r="A7085">
            <v>106476</v>
          </cell>
        </row>
        <row r="7086">
          <cell r="A7086">
            <v>106477</v>
          </cell>
        </row>
        <row r="7087">
          <cell r="A7087">
            <v>106478</v>
          </cell>
        </row>
        <row r="7088">
          <cell r="A7088">
            <v>106479</v>
          </cell>
        </row>
        <row r="7089">
          <cell r="A7089">
            <v>106481</v>
          </cell>
        </row>
        <row r="7090">
          <cell r="A7090">
            <v>106482</v>
          </cell>
        </row>
        <row r="7091">
          <cell r="A7091">
            <v>106483</v>
          </cell>
        </row>
        <row r="7092">
          <cell r="A7092">
            <v>106485</v>
          </cell>
        </row>
        <row r="7093">
          <cell r="A7093">
            <v>300959</v>
          </cell>
        </row>
        <row r="7094">
          <cell r="A7094">
            <v>501833</v>
          </cell>
        </row>
        <row r="7095">
          <cell r="A7095">
            <v>501836</v>
          </cell>
        </row>
        <row r="7096">
          <cell r="A7096">
            <v>501837</v>
          </cell>
        </row>
        <row r="7097">
          <cell r="A7097">
            <v>106486</v>
          </cell>
        </row>
        <row r="7098">
          <cell r="A7098">
            <v>106487</v>
          </cell>
        </row>
        <row r="7099">
          <cell r="A7099">
            <v>106488</v>
          </cell>
        </row>
        <row r="7100">
          <cell r="A7100">
            <v>106489</v>
          </cell>
        </row>
        <row r="7101">
          <cell r="A7101">
            <v>106490</v>
          </cell>
        </row>
        <row r="7102">
          <cell r="A7102">
            <v>106491</v>
          </cell>
        </row>
        <row r="7103">
          <cell r="A7103">
            <v>106492</v>
          </cell>
        </row>
        <row r="7104">
          <cell r="A7104">
            <v>106493</v>
          </cell>
        </row>
        <row r="7105">
          <cell r="A7105">
            <v>106494</v>
          </cell>
        </row>
        <row r="7106">
          <cell r="A7106">
            <v>300966</v>
          </cell>
        </row>
        <row r="7107">
          <cell r="A7107">
            <v>300967</v>
          </cell>
        </row>
        <row r="7108">
          <cell r="A7108">
            <v>106495</v>
          </cell>
        </row>
        <row r="7109">
          <cell r="A7109">
            <v>106496</v>
          </cell>
        </row>
        <row r="7110">
          <cell r="A7110">
            <v>106497</v>
          </cell>
        </row>
        <row r="7111">
          <cell r="A7111">
            <v>106498</v>
          </cell>
        </row>
        <row r="7112">
          <cell r="A7112">
            <v>106499</v>
          </cell>
        </row>
        <row r="7113">
          <cell r="A7113">
            <v>106500</v>
          </cell>
        </row>
        <row r="7114">
          <cell r="A7114">
            <v>106501</v>
          </cell>
        </row>
        <row r="7115">
          <cell r="A7115">
            <v>106502</v>
          </cell>
        </row>
        <row r="7116">
          <cell r="A7116">
            <v>106503</v>
          </cell>
        </row>
        <row r="7117">
          <cell r="A7117">
            <v>106504</v>
          </cell>
        </row>
        <row r="7118">
          <cell r="A7118">
            <v>106505</v>
          </cell>
        </row>
        <row r="7119">
          <cell r="A7119">
            <v>106506</v>
          </cell>
        </row>
        <row r="7120">
          <cell r="A7120">
            <v>300961</v>
          </cell>
        </row>
        <row r="7121">
          <cell r="A7121">
            <v>106507</v>
          </cell>
        </row>
        <row r="7122">
          <cell r="A7122">
            <v>106508</v>
          </cell>
        </row>
        <row r="7123">
          <cell r="A7123">
            <v>106509</v>
          </cell>
        </row>
        <row r="7124">
          <cell r="A7124">
            <v>106510</v>
          </cell>
        </row>
        <row r="7125">
          <cell r="A7125">
            <v>106511</v>
          </cell>
        </row>
        <row r="7126">
          <cell r="A7126">
            <v>106512</v>
          </cell>
        </row>
        <row r="7127">
          <cell r="A7127">
            <v>106514</v>
          </cell>
        </row>
        <row r="7128">
          <cell r="A7128">
            <v>106515</v>
          </cell>
        </row>
        <row r="7129">
          <cell r="A7129">
            <v>106516</v>
          </cell>
        </row>
        <row r="7130">
          <cell r="A7130">
            <v>106517</v>
          </cell>
        </row>
        <row r="7131">
          <cell r="A7131">
            <v>106518</v>
          </cell>
        </row>
        <row r="7132">
          <cell r="A7132">
            <v>106520</v>
          </cell>
        </row>
        <row r="7133">
          <cell r="A7133">
            <v>106521</v>
          </cell>
        </row>
        <row r="7134">
          <cell r="A7134">
            <v>106522</v>
          </cell>
        </row>
        <row r="7135">
          <cell r="A7135">
            <v>106523</v>
          </cell>
        </row>
        <row r="7136">
          <cell r="A7136">
            <v>106524</v>
          </cell>
        </row>
        <row r="7137">
          <cell r="A7137">
            <v>106525</v>
          </cell>
        </row>
        <row r="7138">
          <cell r="A7138">
            <v>300980</v>
          </cell>
        </row>
        <row r="7139">
          <cell r="A7139">
            <v>300984</v>
          </cell>
        </row>
        <row r="7140">
          <cell r="A7140">
            <v>307008</v>
          </cell>
        </row>
        <row r="7141">
          <cell r="A7141">
            <v>307019</v>
          </cell>
        </row>
        <row r="7142">
          <cell r="A7142">
            <v>501835</v>
          </cell>
        </row>
        <row r="7143">
          <cell r="A7143">
            <v>501937</v>
          </cell>
        </row>
        <row r="7144">
          <cell r="A7144">
            <v>106526</v>
          </cell>
        </row>
        <row r="7145">
          <cell r="A7145">
            <v>106527</v>
          </cell>
        </row>
        <row r="7146">
          <cell r="A7146">
            <v>106528</v>
          </cell>
        </row>
        <row r="7147">
          <cell r="A7147">
            <v>106529</v>
          </cell>
        </row>
        <row r="7148">
          <cell r="A7148">
            <v>106530</v>
          </cell>
        </row>
        <row r="7149">
          <cell r="A7149">
            <v>106531</v>
          </cell>
        </row>
        <row r="7150">
          <cell r="A7150">
            <v>106532</v>
          </cell>
        </row>
        <row r="7151">
          <cell r="A7151">
            <v>106533</v>
          </cell>
        </row>
        <row r="7152">
          <cell r="A7152">
            <v>106534</v>
          </cell>
        </row>
        <row r="7153">
          <cell r="A7153">
            <v>106535</v>
          </cell>
        </row>
        <row r="7154">
          <cell r="A7154">
            <v>106536</v>
          </cell>
        </row>
        <row r="7155">
          <cell r="A7155">
            <v>106538</v>
          </cell>
        </row>
        <row r="7156">
          <cell r="A7156">
            <v>106540</v>
          </cell>
        </row>
        <row r="7157">
          <cell r="A7157">
            <v>300947</v>
          </cell>
        </row>
        <row r="7158">
          <cell r="A7158">
            <v>300989</v>
          </cell>
        </row>
        <row r="7159">
          <cell r="A7159">
            <v>307011</v>
          </cell>
        </row>
        <row r="7160">
          <cell r="A7160">
            <v>501834</v>
          </cell>
        </row>
        <row r="7161">
          <cell r="A7161">
            <v>501952</v>
          </cell>
        </row>
        <row r="7162">
          <cell r="A7162">
            <v>106541</v>
          </cell>
        </row>
        <row r="7163">
          <cell r="A7163">
            <v>106542</v>
          </cell>
        </row>
        <row r="7164">
          <cell r="A7164">
            <v>106544</v>
          </cell>
        </row>
        <row r="7165">
          <cell r="A7165">
            <v>106545</v>
          </cell>
        </row>
        <row r="7166">
          <cell r="A7166">
            <v>106546</v>
          </cell>
        </row>
        <row r="7167">
          <cell r="A7167">
            <v>106547</v>
          </cell>
        </row>
        <row r="7168">
          <cell r="A7168">
            <v>106548</v>
          </cell>
        </row>
        <row r="7169">
          <cell r="A7169">
            <v>106549</v>
          </cell>
        </row>
        <row r="7170">
          <cell r="A7170">
            <v>106550</v>
          </cell>
        </row>
        <row r="7171">
          <cell r="A7171">
            <v>106551</v>
          </cell>
        </row>
        <row r="7172">
          <cell r="A7172">
            <v>106552</v>
          </cell>
        </row>
        <row r="7173">
          <cell r="A7173">
            <v>106553</v>
          </cell>
        </row>
        <row r="7174">
          <cell r="A7174">
            <v>106554</v>
          </cell>
        </row>
        <row r="7175">
          <cell r="A7175">
            <v>106555</v>
          </cell>
        </row>
        <row r="7176">
          <cell r="A7176">
            <v>106556</v>
          </cell>
        </row>
        <row r="7177">
          <cell r="A7177">
            <v>300987</v>
          </cell>
        </row>
        <row r="7178">
          <cell r="A7178">
            <v>300991</v>
          </cell>
        </row>
        <row r="7179">
          <cell r="A7179">
            <v>501831</v>
          </cell>
        </row>
        <row r="7180">
          <cell r="A7180">
            <v>106557</v>
          </cell>
        </row>
        <row r="7181">
          <cell r="A7181">
            <v>106558</v>
          </cell>
        </row>
        <row r="7182">
          <cell r="A7182">
            <v>106559</v>
          </cell>
        </row>
        <row r="7183">
          <cell r="A7183">
            <v>106560</v>
          </cell>
        </row>
        <row r="7184">
          <cell r="A7184">
            <v>106561</v>
          </cell>
        </row>
        <row r="7185">
          <cell r="A7185">
            <v>106562</v>
          </cell>
        </row>
        <row r="7186">
          <cell r="A7186">
            <v>106563</v>
          </cell>
        </row>
        <row r="7187">
          <cell r="A7187">
            <v>106564</v>
          </cell>
        </row>
        <row r="7188">
          <cell r="A7188">
            <v>106565</v>
          </cell>
        </row>
        <row r="7189">
          <cell r="A7189">
            <v>106566</v>
          </cell>
        </row>
        <row r="7190">
          <cell r="A7190">
            <v>106567</v>
          </cell>
        </row>
        <row r="7191">
          <cell r="A7191">
            <v>106568</v>
          </cell>
        </row>
        <row r="7192">
          <cell r="A7192">
            <v>106569</v>
          </cell>
        </row>
        <row r="7193">
          <cell r="A7193">
            <v>106570</v>
          </cell>
        </row>
        <row r="7194">
          <cell r="A7194">
            <v>106571</v>
          </cell>
        </row>
        <row r="7195">
          <cell r="A7195">
            <v>106572</v>
          </cell>
        </row>
        <row r="7196">
          <cell r="A7196">
            <v>106573</v>
          </cell>
        </row>
        <row r="7197">
          <cell r="A7197">
            <v>112610</v>
          </cell>
        </row>
        <row r="7198">
          <cell r="A7198">
            <v>160009</v>
          </cell>
        </row>
        <row r="7199">
          <cell r="A7199">
            <v>300948</v>
          </cell>
        </row>
        <row r="7200">
          <cell r="A7200">
            <v>300998</v>
          </cell>
        </row>
        <row r="7201">
          <cell r="A7201">
            <v>307004</v>
          </cell>
        </row>
        <row r="7202">
          <cell r="A7202">
            <v>106574</v>
          </cell>
        </row>
        <row r="7203">
          <cell r="A7203">
            <v>106575</v>
          </cell>
        </row>
        <row r="7204">
          <cell r="A7204">
            <v>106576</v>
          </cell>
        </row>
        <row r="7205">
          <cell r="A7205">
            <v>106577</v>
          </cell>
        </row>
        <row r="7206">
          <cell r="A7206">
            <v>106578</v>
          </cell>
        </row>
        <row r="7207">
          <cell r="A7207">
            <v>106579</v>
          </cell>
        </row>
        <row r="7208">
          <cell r="A7208">
            <v>106580</v>
          </cell>
        </row>
        <row r="7209">
          <cell r="A7209">
            <v>106581</v>
          </cell>
        </row>
        <row r="7210">
          <cell r="A7210">
            <v>106582</v>
          </cell>
        </row>
        <row r="7211">
          <cell r="A7211">
            <v>106583</v>
          </cell>
        </row>
        <row r="7212">
          <cell r="A7212">
            <v>106584</v>
          </cell>
        </row>
        <row r="7213">
          <cell r="A7213">
            <v>106585</v>
          </cell>
        </row>
        <row r="7214">
          <cell r="A7214">
            <v>106586</v>
          </cell>
        </row>
        <row r="7215">
          <cell r="A7215">
            <v>106587</v>
          </cell>
        </row>
        <row r="7216">
          <cell r="A7216">
            <v>106588</v>
          </cell>
        </row>
        <row r="7217">
          <cell r="A7217">
            <v>106589</v>
          </cell>
        </row>
        <row r="7218">
          <cell r="A7218">
            <v>106590</v>
          </cell>
        </row>
        <row r="7219">
          <cell r="A7219">
            <v>106591</v>
          </cell>
        </row>
        <row r="7220">
          <cell r="A7220">
            <v>106592</v>
          </cell>
        </row>
        <row r="7221">
          <cell r="A7221">
            <v>106593</v>
          </cell>
        </row>
        <row r="7222">
          <cell r="A7222">
            <v>106594</v>
          </cell>
        </row>
        <row r="7223">
          <cell r="A7223">
            <v>106595</v>
          </cell>
        </row>
        <row r="7224">
          <cell r="A7224">
            <v>106596</v>
          </cell>
        </row>
        <row r="7225">
          <cell r="A7225">
            <v>106597</v>
          </cell>
        </row>
        <row r="7226">
          <cell r="A7226">
            <v>106598</v>
          </cell>
        </row>
        <row r="7227">
          <cell r="A7227">
            <v>106599</v>
          </cell>
        </row>
        <row r="7228">
          <cell r="A7228">
            <v>106600</v>
          </cell>
        </row>
        <row r="7229">
          <cell r="A7229">
            <v>106601</v>
          </cell>
        </row>
        <row r="7230">
          <cell r="A7230">
            <v>106602</v>
          </cell>
        </row>
        <row r="7231">
          <cell r="A7231">
            <v>106603</v>
          </cell>
        </row>
        <row r="7232">
          <cell r="A7232">
            <v>106604</v>
          </cell>
        </row>
        <row r="7233">
          <cell r="A7233">
            <v>106605</v>
          </cell>
        </row>
        <row r="7234">
          <cell r="A7234">
            <v>106606</v>
          </cell>
        </row>
        <row r="7235">
          <cell r="A7235">
            <v>300953</v>
          </cell>
        </row>
        <row r="7236">
          <cell r="A7236">
            <v>300964</v>
          </cell>
        </row>
        <row r="7237">
          <cell r="A7237">
            <v>300974</v>
          </cell>
        </row>
        <row r="7238">
          <cell r="A7238">
            <v>307003</v>
          </cell>
        </row>
        <row r="7239">
          <cell r="A7239">
            <v>106607</v>
          </cell>
        </row>
        <row r="7240">
          <cell r="A7240">
            <v>106608</v>
          </cell>
        </row>
        <row r="7241">
          <cell r="A7241">
            <v>106609</v>
          </cell>
        </row>
        <row r="7242">
          <cell r="A7242">
            <v>106610</v>
          </cell>
        </row>
        <row r="7243">
          <cell r="A7243">
            <v>106611</v>
          </cell>
        </row>
        <row r="7244">
          <cell r="A7244">
            <v>106612</v>
          </cell>
        </row>
        <row r="7245">
          <cell r="A7245">
            <v>106613</v>
          </cell>
        </row>
        <row r="7246">
          <cell r="A7246">
            <v>106614</v>
          </cell>
        </row>
        <row r="7247">
          <cell r="A7247">
            <v>300982</v>
          </cell>
        </row>
        <row r="7248">
          <cell r="A7248">
            <v>106615</v>
          </cell>
        </row>
        <row r="7249">
          <cell r="A7249">
            <v>106616</v>
          </cell>
        </row>
        <row r="7250">
          <cell r="A7250">
            <v>106617</v>
          </cell>
        </row>
        <row r="7251">
          <cell r="A7251">
            <v>106618</v>
          </cell>
        </row>
        <row r="7252">
          <cell r="A7252">
            <v>106619</v>
          </cell>
        </row>
        <row r="7253">
          <cell r="A7253">
            <v>106620</v>
          </cell>
        </row>
        <row r="7254">
          <cell r="A7254">
            <v>106621</v>
          </cell>
        </row>
        <row r="7255">
          <cell r="A7255">
            <v>106622</v>
          </cell>
        </row>
        <row r="7256">
          <cell r="A7256">
            <v>106623</v>
          </cell>
        </row>
        <row r="7257">
          <cell r="A7257">
            <v>106624</v>
          </cell>
        </row>
        <row r="7258">
          <cell r="A7258">
            <v>160006</v>
          </cell>
        </row>
        <row r="7259">
          <cell r="A7259">
            <v>300950</v>
          </cell>
        </row>
        <row r="7260">
          <cell r="A7260">
            <v>300963</v>
          </cell>
        </row>
        <row r="7261">
          <cell r="A7261">
            <v>501609</v>
          </cell>
        </row>
        <row r="7262">
          <cell r="A7262">
            <v>106626</v>
          </cell>
        </row>
        <row r="7263">
          <cell r="A7263">
            <v>106627</v>
          </cell>
        </row>
        <row r="7264">
          <cell r="A7264">
            <v>106628</v>
          </cell>
        </row>
        <row r="7265">
          <cell r="A7265">
            <v>106629</v>
          </cell>
        </row>
        <row r="7266">
          <cell r="A7266">
            <v>106630</v>
          </cell>
        </row>
        <row r="7267">
          <cell r="A7267">
            <v>106631</v>
          </cell>
        </row>
        <row r="7268">
          <cell r="A7268">
            <v>106632</v>
          </cell>
        </row>
        <row r="7269">
          <cell r="A7269">
            <v>106633</v>
          </cell>
        </row>
        <row r="7270">
          <cell r="A7270">
            <v>106634</v>
          </cell>
        </row>
        <row r="7271">
          <cell r="A7271">
            <v>106635</v>
          </cell>
        </row>
        <row r="7272">
          <cell r="A7272">
            <v>106636</v>
          </cell>
        </row>
        <row r="7273">
          <cell r="A7273">
            <v>106637</v>
          </cell>
        </row>
        <row r="7274">
          <cell r="A7274">
            <v>106638</v>
          </cell>
        </row>
        <row r="7275">
          <cell r="A7275">
            <v>106639</v>
          </cell>
        </row>
        <row r="7276">
          <cell r="A7276">
            <v>106640</v>
          </cell>
        </row>
        <row r="7277">
          <cell r="A7277">
            <v>106641</v>
          </cell>
        </row>
        <row r="7278">
          <cell r="A7278">
            <v>106642</v>
          </cell>
        </row>
        <row r="7279">
          <cell r="A7279">
            <v>106643</v>
          </cell>
        </row>
        <row r="7280">
          <cell r="A7280">
            <v>106645</v>
          </cell>
        </row>
        <row r="7281">
          <cell r="A7281">
            <v>106646</v>
          </cell>
        </row>
        <row r="7282">
          <cell r="A7282">
            <v>106647</v>
          </cell>
        </row>
        <row r="7283">
          <cell r="A7283">
            <v>106648</v>
          </cell>
        </row>
        <row r="7284">
          <cell r="A7284">
            <v>106649</v>
          </cell>
        </row>
        <row r="7285">
          <cell r="A7285">
            <v>106650</v>
          </cell>
        </row>
        <row r="7286">
          <cell r="A7286">
            <v>160014</v>
          </cell>
        </row>
        <row r="7287">
          <cell r="A7287">
            <v>160015</v>
          </cell>
        </row>
        <row r="7288">
          <cell r="A7288">
            <v>300969</v>
          </cell>
        </row>
        <row r="7289">
          <cell r="A7289">
            <v>300986</v>
          </cell>
        </row>
        <row r="7290">
          <cell r="A7290">
            <v>301001</v>
          </cell>
        </row>
        <row r="7291">
          <cell r="A7291">
            <v>301002</v>
          </cell>
        </row>
        <row r="7292">
          <cell r="A7292">
            <v>307001</v>
          </cell>
        </row>
        <row r="7293">
          <cell r="A7293">
            <v>500125</v>
          </cell>
        </row>
        <row r="7294">
          <cell r="A7294">
            <v>106651</v>
          </cell>
        </row>
        <row r="7295">
          <cell r="A7295">
            <v>106652</v>
          </cell>
        </row>
        <row r="7296">
          <cell r="A7296">
            <v>106653</v>
          </cell>
        </row>
        <row r="7297">
          <cell r="A7297">
            <v>106654</v>
          </cell>
        </row>
        <row r="7298">
          <cell r="A7298">
            <v>106655</v>
          </cell>
        </row>
        <row r="7299">
          <cell r="A7299">
            <v>106657</v>
          </cell>
        </row>
        <row r="7300">
          <cell r="A7300">
            <v>106659</v>
          </cell>
        </row>
        <row r="7301">
          <cell r="A7301">
            <v>106660</v>
          </cell>
        </row>
        <row r="7302">
          <cell r="A7302">
            <v>106661</v>
          </cell>
        </row>
        <row r="7303">
          <cell r="A7303">
            <v>106662</v>
          </cell>
        </row>
        <row r="7304">
          <cell r="A7304">
            <v>106663</v>
          </cell>
        </row>
        <row r="7305">
          <cell r="A7305">
            <v>106664</v>
          </cell>
        </row>
        <row r="7306">
          <cell r="A7306">
            <v>106665</v>
          </cell>
        </row>
        <row r="7307">
          <cell r="A7307">
            <v>300985</v>
          </cell>
        </row>
        <row r="7308">
          <cell r="A7308">
            <v>305562</v>
          </cell>
        </row>
        <row r="7309">
          <cell r="A7309">
            <v>500733</v>
          </cell>
        </row>
        <row r="7310">
          <cell r="A7310">
            <v>500734</v>
          </cell>
        </row>
        <row r="7311">
          <cell r="A7311">
            <v>106666</v>
          </cell>
        </row>
        <row r="7312">
          <cell r="A7312">
            <v>106667</v>
          </cell>
        </row>
        <row r="7313">
          <cell r="A7313">
            <v>106668</v>
          </cell>
        </row>
        <row r="7314">
          <cell r="A7314">
            <v>106669</v>
          </cell>
        </row>
        <row r="7315">
          <cell r="A7315">
            <v>106670</v>
          </cell>
        </row>
        <row r="7316">
          <cell r="A7316">
            <v>106671</v>
          </cell>
        </row>
        <row r="7317">
          <cell r="A7317">
            <v>106672</v>
          </cell>
        </row>
        <row r="7318">
          <cell r="A7318">
            <v>106673</v>
          </cell>
        </row>
        <row r="7319">
          <cell r="A7319">
            <v>106674</v>
          </cell>
        </row>
        <row r="7320">
          <cell r="A7320">
            <v>106675</v>
          </cell>
        </row>
        <row r="7321">
          <cell r="A7321">
            <v>106676</v>
          </cell>
        </row>
        <row r="7322">
          <cell r="A7322">
            <v>106677</v>
          </cell>
        </row>
        <row r="7323">
          <cell r="A7323">
            <v>106678</v>
          </cell>
        </row>
        <row r="7324">
          <cell r="A7324">
            <v>106679</v>
          </cell>
        </row>
        <row r="7325">
          <cell r="A7325">
            <v>106680</v>
          </cell>
        </row>
        <row r="7326">
          <cell r="A7326">
            <v>106681</v>
          </cell>
        </row>
        <row r="7327">
          <cell r="A7327">
            <v>106682</v>
          </cell>
        </row>
        <row r="7328">
          <cell r="A7328">
            <v>106683</v>
          </cell>
        </row>
        <row r="7329">
          <cell r="A7329">
            <v>106684</v>
          </cell>
        </row>
        <row r="7330">
          <cell r="A7330">
            <v>106685</v>
          </cell>
        </row>
        <row r="7331">
          <cell r="A7331">
            <v>106686</v>
          </cell>
        </row>
        <row r="7332">
          <cell r="A7332">
            <v>106687</v>
          </cell>
        </row>
        <row r="7333">
          <cell r="A7333">
            <v>106688</v>
          </cell>
        </row>
        <row r="7334">
          <cell r="A7334">
            <v>300955</v>
          </cell>
        </row>
        <row r="7335">
          <cell r="A7335">
            <v>300975</v>
          </cell>
        </row>
        <row r="7336">
          <cell r="A7336">
            <v>300978</v>
          </cell>
        </row>
        <row r="7337">
          <cell r="A7337">
            <v>300979</v>
          </cell>
        </row>
        <row r="7338">
          <cell r="A7338">
            <v>300983</v>
          </cell>
        </row>
        <row r="7339">
          <cell r="A7339">
            <v>300992</v>
          </cell>
        </row>
        <row r="7340">
          <cell r="A7340">
            <v>300999</v>
          </cell>
        </row>
        <row r="7341">
          <cell r="A7341">
            <v>307010</v>
          </cell>
        </row>
        <row r="7342">
          <cell r="A7342">
            <v>106775</v>
          </cell>
        </row>
        <row r="7343">
          <cell r="A7343">
            <v>106776</v>
          </cell>
        </row>
        <row r="7344">
          <cell r="A7344">
            <v>106777</v>
          </cell>
        </row>
        <row r="7345">
          <cell r="A7345">
            <v>106778</v>
          </cell>
        </row>
        <row r="7346">
          <cell r="A7346">
            <v>106779</v>
          </cell>
        </row>
        <row r="7347">
          <cell r="A7347">
            <v>106780</v>
          </cell>
        </row>
        <row r="7348">
          <cell r="A7348">
            <v>106781</v>
          </cell>
        </row>
        <row r="7349">
          <cell r="A7349">
            <v>106782</v>
          </cell>
        </row>
        <row r="7350">
          <cell r="A7350">
            <v>106783</v>
          </cell>
        </row>
        <row r="7351">
          <cell r="A7351">
            <v>307014</v>
          </cell>
        </row>
        <row r="7352">
          <cell r="A7352">
            <v>106784</v>
          </cell>
        </row>
        <row r="7353">
          <cell r="A7353">
            <v>106785</v>
          </cell>
        </row>
        <row r="7354">
          <cell r="A7354">
            <v>106786</v>
          </cell>
        </row>
        <row r="7355">
          <cell r="A7355">
            <v>106787</v>
          </cell>
        </row>
        <row r="7356">
          <cell r="A7356">
            <v>106788</v>
          </cell>
        </row>
        <row r="7357">
          <cell r="A7357">
            <v>106790</v>
          </cell>
        </row>
        <row r="7358">
          <cell r="A7358">
            <v>106791</v>
          </cell>
        </row>
        <row r="7359">
          <cell r="A7359">
            <v>106792</v>
          </cell>
        </row>
        <row r="7360">
          <cell r="A7360">
            <v>106793</v>
          </cell>
        </row>
        <row r="7361">
          <cell r="A7361">
            <v>106794</v>
          </cell>
        </row>
        <row r="7362">
          <cell r="A7362">
            <v>106795</v>
          </cell>
        </row>
        <row r="7363">
          <cell r="A7363">
            <v>106796</v>
          </cell>
        </row>
        <row r="7364">
          <cell r="A7364">
            <v>106797</v>
          </cell>
        </row>
        <row r="7365">
          <cell r="A7365">
            <v>301000</v>
          </cell>
        </row>
        <row r="7366">
          <cell r="A7366">
            <v>307021</v>
          </cell>
        </row>
        <row r="7367">
          <cell r="A7367">
            <v>501213</v>
          </cell>
        </row>
        <row r="7368">
          <cell r="A7368">
            <v>106800</v>
          </cell>
        </row>
        <row r="7369">
          <cell r="A7369">
            <v>106802</v>
          </cell>
        </row>
        <row r="7370">
          <cell r="A7370">
            <v>106803</v>
          </cell>
        </row>
        <row r="7371">
          <cell r="A7371">
            <v>106804</v>
          </cell>
        </row>
        <row r="7372">
          <cell r="A7372">
            <v>106805</v>
          </cell>
        </row>
        <row r="7373">
          <cell r="A7373">
            <v>106807</v>
          </cell>
        </row>
        <row r="7374">
          <cell r="A7374">
            <v>106808</v>
          </cell>
        </row>
        <row r="7375">
          <cell r="A7375">
            <v>106809</v>
          </cell>
        </row>
        <row r="7376">
          <cell r="A7376">
            <v>106811</v>
          </cell>
        </row>
        <row r="7377">
          <cell r="A7377">
            <v>112962</v>
          </cell>
        </row>
        <row r="7378">
          <cell r="A7378">
            <v>160517</v>
          </cell>
        </row>
        <row r="7379">
          <cell r="A7379">
            <v>281503</v>
          </cell>
        </row>
        <row r="7380">
          <cell r="A7380">
            <v>301009</v>
          </cell>
        </row>
        <row r="7381">
          <cell r="A7381">
            <v>301020</v>
          </cell>
        </row>
        <row r="7382">
          <cell r="A7382">
            <v>301024</v>
          </cell>
        </row>
        <row r="7383">
          <cell r="A7383">
            <v>301025</v>
          </cell>
        </row>
        <row r="7384">
          <cell r="A7384">
            <v>301026</v>
          </cell>
        </row>
        <row r="7385">
          <cell r="A7385">
            <v>307131</v>
          </cell>
        </row>
        <row r="7386">
          <cell r="A7386">
            <v>500479</v>
          </cell>
        </row>
        <row r="7387">
          <cell r="A7387">
            <v>500513</v>
          </cell>
        </row>
        <row r="7388">
          <cell r="A7388">
            <v>500773</v>
          </cell>
        </row>
        <row r="7389">
          <cell r="A7389">
            <v>501186</v>
          </cell>
        </row>
        <row r="7390">
          <cell r="A7390">
            <v>501223</v>
          </cell>
        </row>
        <row r="7391">
          <cell r="A7391">
            <v>501224</v>
          </cell>
        </row>
        <row r="7392">
          <cell r="A7392">
            <v>501830</v>
          </cell>
        </row>
        <row r="7393">
          <cell r="A7393">
            <v>101782</v>
          </cell>
        </row>
        <row r="7394">
          <cell r="A7394">
            <v>101788</v>
          </cell>
        </row>
        <row r="7395">
          <cell r="A7395">
            <v>106799</v>
          </cell>
        </row>
        <row r="7396">
          <cell r="A7396">
            <v>106810</v>
          </cell>
        </row>
        <row r="7397">
          <cell r="A7397">
            <v>106814</v>
          </cell>
        </row>
        <row r="7398">
          <cell r="A7398">
            <v>106815</v>
          </cell>
        </row>
        <row r="7399">
          <cell r="A7399">
            <v>106816</v>
          </cell>
        </row>
        <row r="7400">
          <cell r="A7400">
            <v>106817</v>
          </cell>
        </row>
        <row r="7401">
          <cell r="A7401">
            <v>106820</v>
          </cell>
        </row>
        <row r="7402">
          <cell r="A7402">
            <v>160514</v>
          </cell>
        </row>
        <row r="7403">
          <cell r="A7403">
            <v>160523</v>
          </cell>
        </row>
        <row r="7404">
          <cell r="A7404">
            <v>281504</v>
          </cell>
        </row>
        <row r="7405">
          <cell r="A7405">
            <v>281505</v>
          </cell>
        </row>
        <row r="7406">
          <cell r="A7406">
            <v>301008</v>
          </cell>
        </row>
        <row r="7407">
          <cell r="A7407">
            <v>500508</v>
          </cell>
        </row>
        <row r="7408">
          <cell r="A7408">
            <v>500771</v>
          </cell>
        </row>
        <row r="7409">
          <cell r="A7409">
            <v>501169</v>
          </cell>
        </row>
        <row r="7410">
          <cell r="A7410">
            <v>501222</v>
          </cell>
        </row>
        <row r="7411">
          <cell r="A7411">
            <v>501227</v>
          </cell>
        </row>
        <row r="7412">
          <cell r="A7412">
            <v>501304</v>
          </cell>
        </row>
        <row r="7413">
          <cell r="A7413">
            <v>501533</v>
          </cell>
        </row>
        <row r="7414">
          <cell r="A7414">
            <v>501607</v>
          </cell>
        </row>
        <row r="7415">
          <cell r="A7415">
            <v>106823</v>
          </cell>
        </row>
        <row r="7416">
          <cell r="A7416">
            <v>106824</v>
          </cell>
        </row>
        <row r="7417">
          <cell r="A7417">
            <v>106825</v>
          </cell>
        </row>
        <row r="7418">
          <cell r="A7418">
            <v>106826</v>
          </cell>
        </row>
        <row r="7419">
          <cell r="A7419">
            <v>106827</v>
          </cell>
        </row>
        <row r="7420">
          <cell r="A7420">
            <v>106828</v>
          </cell>
        </row>
        <row r="7421">
          <cell r="A7421">
            <v>106829</v>
          </cell>
        </row>
        <row r="7422">
          <cell r="A7422">
            <v>106830</v>
          </cell>
        </row>
        <row r="7423">
          <cell r="A7423">
            <v>106832</v>
          </cell>
        </row>
        <row r="7424">
          <cell r="A7424">
            <v>106833</v>
          </cell>
        </row>
        <row r="7425">
          <cell r="A7425">
            <v>106834</v>
          </cell>
        </row>
        <row r="7426">
          <cell r="A7426">
            <v>106835</v>
          </cell>
        </row>
        <row r="7427">
          <cell r="A7427">
            <v>106836</v>
          </cell>
        </row>
        <row r="7428">
          <cell r="A7428">
            <v>106837</v>
          </cell>
        </row>
        <row r="7429">
          <cell r="A7429">
            <v>106838</v>
          </cell>
        </row>
        <row r="7430">
          <cell r="A7430">
            <v>160509</v>
          </cell>
        </row>
        <row r="7431">
          <cell r="A7431">
            <v>301010</v>
          </cell>
        </row>
        <row r="7432">
          <cell r="A7432">
            <v>501302</v>
          </cell>
        </row>
        <row r="7433">
          <cell r="A7433">
            <v>106839</v>
          </cell>
        </row>
        <row r="7434">
          <cell r="A7434">
            <v>106840</v>
          </cell>
        </row>
        <row r="7435">
          <cell r="A7435">
            <v>106841</v>
          </cell>
        </row>
        <row r="7436">
          <cell r="A7436">
            <v>106842</v>
          </cell>
        </row>
        <row r="7437">
          <cell r="A7437">
            <v>106843</v>
          </cell>
        </row>
        <row r="7438">
          <cell r="A7438">
            <v>106844</v>
          </cell>
        </row>
        <row r="7439">
          <cell r="A7439">
            <v>106845</v>
          </cell>
        </row>
        <row r="7440">
          <cell r="A7440">
            <v>106846</v>
          </cell>
        </row>
        <row r="7441">
          <cell r="A7441">
            <v>106848</v>
          </cell>
        </row>
        <row r="7442">
          <cell r="A7442">
            <v>106849</v>
          </cell>
        </row>
        <row r="7443">
          <cell r="A7443">
            <v>106850</v>
          </cell>
        </row>
        <row r="7444">
          <cell r="A7444">
            <v>106851</v>
          </cell>
        </row>
        <row r="7445">
          <cell r="A7445">
            <v>106853</v>
          </cell>
        </row>
        <row r="7446">
          <cell r="A7446">
            <v>160522</v>
          </cell>
        </row>
        <row r="7447">
          <cell r="A7447">
            <v>301011</v>
          </cell>
        </row>
        <row r="7448">
          <cell r="A7448">
            <v>301019</v>
          </cell>
        </row>
        <row r="7449">
          <cell r="A7449">
            <v>500127</v>
          </cell>
        </row>
        <row r="7450">
          <cell r="A7450">
            <v>500506</v>
          </cell>
        </row>
        <row r="7451">
          <cell r="A7451">
            <v>106854</v>
          </cell>
        </row>
        <row r="7452">
          <cell r="A7452">
            <v>106855</v>
          </cell>
        </row>
        <row r="7453">
          <cell r="A7453">
            <v>106856</v>
          </cell>
        </row>
        <row r="7454">
          <cell r="A7454">
            <v>106857</v>
          </cell>
        </row>
        <row r="7455">
          <cell r="A7455">
            <v>106858</v>
          </cell>
        </row>
        <row r="7456">
          <cell r="A7456">
            <v>106860</v>
          </cell>
        </row>
        <row r="7457">
          <cell r="A7457">
            <v>106861</v>
          </cell>
        </row>
        <row r="7458">
          <cell r="A7458">
            <v>106862</v>
          </cell>
        </row>
        <row r="7459">
          <cell r="A7459">
            <v>106863</v>
          </cell>
        </row>
        <row r="7460">
          <cell r="A7460">
            <v>106864</v>
          </cell>
        </row>
        <row r="7461">
          <cell r="A7461">
            <v>106865</v>
          </cell>
        </row>
        <row r="7462">
          <cell r="A7462">
            <v>106866</v>
          </cell>
        </row>
        <row r="7463">
          <cell r="A7463">
            <v>106867</v>
          </cell>
        </row>
        <row r="7464">
          <cell r="A7464">
            <v>106868</v>
          </cell>
        </row>
        <row r="7465">
          <cell r="A7465">
            <v>160507</v>
          </cell>
        </row>
        <row r="7466">
          <cell r="A7466">
            <v>301015</v>
          </cell>
        </row>
        <row r="7467">
          <cell r="A7467">
            <v>301016</v>
          </cell>
        </row>
        <row r="7468">
          <cell r="A7468">
            <v>307106</v>
          </cell>
        </row>
        <row r="7469">
          <cell r="A7469">
            <v>307118</v>
          </cell>
        </row>
        <row r="7470">
          <cell r="A7470">
            <v>500128</v>
          </cell>
        </row>
        <row r="7471">
          <cell r="A7471">
            <v>501225</v>
          </cell>
        </row>
        <row r="7472">
          <cell r="A7472">
            <v>106869</v>
          </cell>
        </row>
        <row r="7473">
          <cell r="A7473">
            <v>106870</v>
          </cell>
        </row>
        <row r="7474">
          <cell r="A7474">
            <v>106871</v>
          </cell>
        </row>
        <row r="7475">
          <cell r="A7475">
            <v>106872</v>
          </cell>
        </row>
        <row r="7476">
          <cell r="A7476">
            <v>106873</v>
          </cell>
        </row>
        <row r="7477">
          <cell r="A7477">
            <v>106874</v>
          </cell>
        </row>
        <row r="7478">
          <cell r="A7478">
            <v>106875</v>
          </cell>
        </row>
        <row r="7479">
          <cell r="A7479">
            <v>106876</v>
          </cell>
        </row>
        <row r="7480">
          <cell r="A7480">
            <v>106877</v>
          </cell>
        </row>
        <row r="7481">
          <cell r="A7481">
            <v>106878</v>
          </cell>
        </row>
        <row r="7482">
          <cell r="A7482">
            <v>106879</v>
          </cell>
        </row>
        <row r="7483">
          <cell r="A7483">
            <v>106882</v>
          </cell>
        </row>
        <row r="7484">
          <cell r="A7484">
            <v>106883</v>
          </cell>
        </row>
        <row r="7485">
          <cell r="A7485">
            <v>160502</v>
          </cell>
        </row>
        <row r="7486">
          <cell r="A7486">
            <v>160519</v>
          </cell>
        </row>
        <row r="7487">
          <cell r="A7487">
            <v>301004</v>
          </cell>
        </row>
        <row r="7488">
          <cell r="A7488">
            <v>301037</v>
          </cell>
        </row>
        <row r="7489">
          <cell r="A7489">
            <v>307101</v>
          </cell>
        </row>
        <row r="7490">
          <cell r="A7490">
            <v>500512</v>
          </cell>
        </row>
        <row r="7491">
          <cell r="A7491">
            <v>501606</v>
          </cell>
        </row>
        <row r="7492">
          <cell r="A7492">
            <v>106884</v>
          </cell>
        </row>
        <row r="7493">
          <cell r="A7493">
            <v>106885</v>
          </cell>
        </row>
        <row r="7494">
          <cell r="A7494">
            <v>106886</v>
          </cell>
        </row>
        <row r="7495">
          <cell r="A7495">
            <v>106887</v>
          </cell>
        </row>
        <row r="7496">
          <cell r="A7496">
            <v>106888</v>
          </cell>
        </row>
        <row r="7497">
          <cell r="A7497">
            <v>106889</v>
          </cell>
        </row>
        <row r="7498">
          <cell r="A7498">
            <v>106890</v>
          </cell>
        </row>
        <row r="7499">
          <cell r="A7499">
            <v>106891</v>
          </cell>
        </row>
        <row r="7500">
          <cell r="A7500">
            <v>106892</v>
          </cell>
        </row>
        <row r="7501">
          <cell r="A7501">
            <v>106893</v>
          </cell>
        </row>
        <row r="7502">
          <cell r="A7502">
            <v>106894</v>
          </cell>
        </row>
        <row r="7503">
          <cell r="A7503">
            <v>106895</v>
          </cell>
        </row>
        <row r="7504">
          <cell r="A7504">
            <v>106896</v>
          </cell>
        </row>
        <row r="7505">
          <cell r="A7505">
            <v>106897</v>
          </cell>
        </row>
        <row r="7506">
          <cell r="A7506">
            <v>106899</v>
          </cell>
        </row>
        <row r="7507">
          <cell r="A7507">
            <v>106900</v>
          </cell>
        </row>
        <row r="7508">
          <cell r="A7508">
            <v>106901</v>
          </cell>
        </row>
        <row r="7509">
          <cell r="A7509">
            <v>301005</v>
          </cell>
        </row>
        <row r="7510">
          <cell r="A7510">
            <v>301006</v>
          </cell>
        </row>
        <row r="7511">
          <cell r="A7511">
            <v>301007</v>
          </cell>
        </row>
        <row r="7512">
          <cell r="A7512">
            <v>305574</v>
          </cell>
        </row>
        <row r="7513">
          <cell r="A7513">
            <v>307103</v>
          </cell>
        </row>
        <row r="7514">
          <cell r="A7514">
            <v>500514</v>
          </cell>
        </row>
        <row r="7515">
          <cell r="A7515">
            <v>106902</v>
          </cell>
        </row>
        <row r="7516">
          <cell r="A7516">
            <v>106903</v>
          </cell>
        </row>
        <row r="7517">
          <cell r="A7517">
            <v>106904</v>
          </cell>
        </row>
        <row r="7518">
          <cell r="A7518">
            <v>106905</v>
          </cell>
        </row>
        <row r="7519">
          <cell r="A7519">
            <v>106906</v>
          </cell>
        </row>
        <row r="7520">
          <cell r="A7520">
            <v>106907</v>
          </cell>
        </row>
        <row r="7521">
          <cell r="A7521">
            <v>106908</v>
          </cell>
        </row>
        <row r="7522">
          <cell r="A7522">
            <v>106909</v>
          </cell>
        </row>
        <row r="7523">
          <cell r="A7523">
            <v>106910</v>
          </cell>
        </row>
        <row r="7524">
          <cell r="A7524">
            <v>106911</v>
          </cell>
        </row>
        <row r="7525">
          <cell r="A7525">
            <v>106912</v>
          </cell>
        </row>
        <row r="7526">
          <cell r="A7526">
            <v>106913</v>
          </cell>
        </row>
        <row r="7527">
          <cell r="A7527">
            <v>106914</v>
          </cell>
        </row>
        <row r="7528">
          <cell r="A7528">
            <v>106915</v>
          </cell>
        </row>
        <row r="7529">
          <cell r="A7529">
            <v>106916</v>
          </cell>
        </row>
        <row r="7530">
          <cell r="A7530">
            <v>106917</v>
          </cell>
        </row>
        <row r="7531">
          <cell r="A7531">
            <v>106918</v>
          </cell>
        </row>
        <row r="7532">
          <cell r="A7532">
            <v>106919</v>
          </cell>
        </row>
        <row r="7533">
          <cell r="A7533">
            <v>160505</v>
          </cell>
        </row>
        <row r="7534">
          <cell r="A7534">
            <v>301027</v>
          </cell>
        </row>
        <row r="7535">
          <cell r="A7535">
            <v>301028</v>
          </cell>
        </row>
        <row r="7536">
          <cell r="A7536">
            <v>106920</v>
          </cell>
        </row>
        <row r="7537">
          <cell r="A7537">
            <v>106921</v>
          </cell>
        </row>
        <row r="7538">
          <cell r="A7538">
            <v>106922</v>
          </cell>
        </row>
        <row r="7539">
          <cell r="A7539">
            <v>106923</v>
          </cell>
        </row>
        <row r="7540">
          <cell r="A7540">
            <v>106924</v>
          </cell>
        </row>
        <row r="7541">
          <cell r="A7541">
            <v>106925</v>
          </cell>
        </row>
        <row r="7542">
          <cell r="A7542">
            <v>106926</v>
          </cell>
        </row>
        <row r="7543">
          <cell r="A7543">
            <v>106927</v>
          </cell>
        </row>
        <row r="7544">
          <cell r="A7544">
            <v>106928</v>
          </cell>
        </row>
        <row r="7545">
          <cell r="A7545">
            <v>106929</v>
          </cell>
        </row>
        <row r="7546">
          <cell r="A7546">
            <v>106930</v>
          </cell>
        </row>
        <row r="7547">
          <cell r="A7547">
            <v>301032</v>
          </cell>
        </row>
        <row r="7548">
          <cell r="A7548">
            <v>307107</v>
          </cell>
        </row>
        <row r="7549">
          <cell r="A7549">
            <v>307117</v>
          </cell>
        </row>
        <row r="7550">
          <cell r="A7550">
            <v>307123</v>
          </cell>
        </row>
        <row r="7551">
          <cell r="A7551">
            <v>106931</v>
          </cell>
        </row>
        <row r="7552">
          <cell r="A7552">
            <v>106932</v>
          </cell>
        </row>
        <row r="7553">
          <cell r="A7553">
            <v>106933</v>
          </cell>
        </row>
        <row r="7554">
          <cell r="A7554">
            <v>106934</v>
          </cell>
        </row>
        <row r="7555">
          <cell r="A7555">
            <v>106935</v>
          </cell>
        </row>
        <row r="7556">
          <cell r="A7556">
            <v>106936</v>
          </cell>
        </row>
        <row r="7557">
          <cell r="A7557">
            <v>106937</v>
          </cell>
        </row>
        <row r="7558">
          <cell r="A7558">
            <v>106938</v>
          </cell>
        </row>
        <row r="7559">
          <cell r="A7559">
            <v>106939</v>
          </cell>
        </row>
        <row r="7560">
          <cell r="A7560">
            <v>106940</v>
          </cell>
        </row>
        <row r="7561">
          <cell r="A7561">
            <v>106941</v>
          </cell>
        </row>
        <row r="7562">
          <cell r="A7562">
            <v>106967</v>
          </cell>
        </row>
        <row r="7563">
          <cell r="A7563">
            <v>160520</v>
          </cell>
        </row>
        <row r="7564">
          <cell r="A7564">
            <v>301018</v>
          </cell>
        </row>
        <row r="7565">
          <cell r="A7565">
            <v>301021</v>
          </cell>
        </row>
        <row r="7566">
          <cell r="A7566">
            <v>307104</v>
          </cell>
        </row>
        <row r="7567">
          <cell r="A7567">
            <v>307113</v>
          </cell>
        </row>
        <row r="7568">
          <cell r="A7568">
            <v>307121</v>
          </cell>
        </row>
        <row r="7569">
          <cell r="A7569">
            <v>106942</v>
          </cell>
        </row>
        <row r="7570">
          <cell r="A7570">
            <v>106943</v>
          </cell>
        </row>
        <row r="7571">
          <cell r="A7571">
            <v>106944</v>
          </cell>
        </row>
        <row r="7572">
          <cell r="A7572">
            <v>106945</v>
          </cell>
        </row>
        <row r="7573">
          <cell r="A7573">
            <v>106946</v>
          </cell>
        </row>
        <row r="7574">
          <cell r="A7574">
            <v>106948</v>
          </cell>
        </row>
        <row r="7575">
          <cell r="A7575">
            <v>106949</v>
          </cell>
        </row>
        <row r="7576">
          <cell r="A7576">
            <v>106950</v>
          </cell>
        </row>
        <row r="7577">
          <cell r="A7577">
            <v>106951</v>
          </cell>
        </row>
        <row r="7578">
          <cell r="A7578">
            <v>106952</v>
          </cell>
        </row>
        <row r="7579">
          <cell r="A7579">
            <v>106953</v>
          </cell>
        </row>
        <row r="7580">
          <cell r="A7580">
            <v>106954</v>
          </cell>
        </row>
        <row r="7581">
          <cell r="A7581">
            <v>106955</v>
          </cell>
        </row>
        <row r="7582">
          <cell r="A7582">
            <v>106956</v>
          </cell>
        </row>
        <row r="7583">
          <cell r="A7583">
            <v>106957</v>
          </cell>
        </row>
        <row r="7584">
          <cell r="A7584">
            <v>106958</v>
          </cell>
        </row>
        <row r="7585">
          <cell r="A7585">
            <v>160501</v>
          </cell>
        </row>
        <row r="7586">
          <cell r="A7586">
            <v>160503</v>
          </cell>
        </row>
        <row r="7587">
          <cell r="A7587">
            <v>301029</v>
          </cell>
        </row>
        <row r="7588">
          <cell r="A7588">
            <v>301030</v>
          </cell>
        </row>
        <row r="7589">
          <cell r="A7589">
            <v>301031</v>
          </cell>
        </row>
        <row r="7590">
          <cell r="A7590">
            <v>301035</v>
          </cell>
        </row>
        <row r="7591">
          <cell r="A7591">
            <v>307122</v>
          </cell>
        </row>
        <row r="7592">
          <cell r="A7592">
            <v>501183</v>
          </cell>
        </row>
        <row r="7593">
          <cell r="A7593">
            <v>106959</v>
          </cell>
        </row>
        <row r="7594">
          <cell r="A7594">
            <v>106960</v>
          </cell>
        </row>
        <row r="7595">
          <cell r="A7595">
            <v>106961</v>
          </cell>
        </row>
        <row r="7596">
          <cell r="A7596">
            <v>106962</v>
          </cell>
        </row>
        <row r="7597">
          <cell r="A7597">
            <v>106963</v>
          </cell>
        </row>
        <row r="7598">
          <cell r="A7598">
            <v>106964</v>
          </cell>
        </row>
        <row r="7599">
          <cell r="A7599">
            <v>106965</v>
          </cell>
        </row>
        <row r="7600">
          <cell r="A7600">
            <v>106966</v>
          </cell>
        </row>
        <row r="7601">
          <cell r="A7601">
            <v>106968</v>
          </cell>
        </row>
        <row r="7602">
          <cell r="A7602">
            <v>106969</v>
          </cell>
        </row>
        <row r="7603">
          <cell r="A7603">
            <v>106970</v>
          </cell>
        </row>
        <row r="7604">
          <cell r="A7604">
            <v>106971</v>
          </cell>
        </row>
        <row r="7605">
          <cell r="A7605">
            <v>106972</v>
          </cell>
        </row>
        <row r="7606">
          <cell r="A7606">
            <v>106973</v>
          </cell>
        </row>
        <row r="7607">
          <cell r="A7607">
            <v>160508</v>
          </cell>
        </row>
        <row r="7608">
          <cell r="A7608">
            <v>301017</v>
          </cell>
        </row>
        <row r="7609">
          <cell r="A7609">
            <v>301023</v>
          </cell>
        </row>
        <row r="7610">
          <cell r="A7610">
            <v>106974</v>
          </cell>
        </row>
        <row r="7611">
          <cell r="A7611">
            <v>106976</v>
          </cell>
        </row>
        <row r="7612">
          <cell r="A7612">
            <v>106977</v>
          </cell>
        </row>
        <row r="7613">
          <cell r="A7613">
            <v>106978</v>
          </cell>
        </row>
        <row r="7614">
          <cell r="A7614">
            <v>106979</v>
          </cell>
        </row>
        <row r="7615">
          <cell r="A7615">
            <v>106980</v>
          </cell>
        </row>
        <row r="7616">
          <cell r="A7616">
            <v>106981</v>
          </cell>
        </row>
        <row r="7617">
          <cell r="A7617">
            <v>106982</v>
          </cell>
        </row>
        <row r="7618">
          <cell r="A7618">
            <v>106983</v>
          </cell>
        </row>
        <row r="7619">
          <cell r="A7619">
            <v>106984</v>
          </cell>
        </row>
        <row r="7620">
          <cell r="A7620">
            <v>106985</v>
          </cell>
        </row>
        <row r="7621">
          <cell r="A7621">
            <v>106986</v>
          </cell>
        </row>
        <row r="7622">
          <cell r="A7622">
            <v>106987</v>
          </cell>
        </row>
        <row r="7623">
          <cell r="A7623">
            <v>301014</v>
          </cell>
        </row>
        <row r="7624">
          <cell r="A7624">
            <v>301022</v>
          </cell>
        </row>
        <row r="7625">
          <cell r="A7625">
            <v>301033</v>
          </cell>
        </row>
        <row r="7626">
          <cell r="A7626">
            <v>307115</v>
          </cell>
        </row>
        <row r="7627">
          <cell r="A7627">
            <v>501166</v>
          </cell>
        </row>
        <row r="7628">
          <cell r="A7628">
            <v>106988</v>
          </cell>
        </row>
        <row r="7629">
          <cell r="A7629">
            <v>106989</v>
          </cell>
        </row>
        <row r="7630">
          <cell r="A7630">
            <v>106990</v>
          </cell>
        </row>
        <row r="7631">
          <cell r="A7631">
            <v>106991</v>
          </cell>
        </row>
        <row r="7632">
          <cell r="A7632">
            <v>106993</v>
          </cell>
        </row>
        <row r="7633">
          <cell r="A7633">
            <v>106994</v>
          </cell>
        </row>
        <row r="7634">
          <cell r="A7634">
            <v>106995</v>
          </cell>
        </row>
        <row r="7635">
          <cell r="A7635">
            <v>106996</v>
          </cell>
        </row>
        <row r="7636">
          <cell r="A7636">
            <v>106997</v>
          </cell>
        </row>
        <row r="7637">
          <cell r="A7637">
            <v>106998</v>
          </cell>
        </row>
        <row r="7638">
          <cell r="A7638">
            <v>106999</v>
          </cell>
        </row>
        <row r="7639">
          <cell r="A7639">
            <v>107000</v>
          </cell>
        </row>
        <row r="7640">
          <cell r="A7640">
            <v>160512</v>
          </cell>
        </row>
        <row r="7641">
          <cell r="A7641">
            <v>301003</v>
          </cell>
        </row>
        <row r="7642">
          <cell r="A7642">
            <v>301034</v>
          </cell>
        </row>
        <row r="7643">
          <cell r="A7643">
            <v>307114</v>
          </cell>
        </row>
        <row r="7644">
          <cell r="A7644">
            <v>307116</v>
          </cell>
        </row>
        <row r="7645">
          <cell r="A7645">
            <v>501226</v>
          </cell>
        </row>
        <row r="7646">
          <cell r="A7646">
            <v>107001</v>
          </cell>
        </row>
        <row r="7647">
          <cell r="A7647">
            <v>107002</v>
          </cell>
        </row>
        <row r="7648">
          <cell r="A7648">
            <v>107004</v>
          </cell>
        </row>
        <row r="7649">
          <cell r="A7649">
            <v>107006</v>
          </cell>
        </row>
        <row r="7650">
          <cell r="A7650">
            <v>107008</v>
          </cell>
        </row>
        <row r="7651">
          <cell r="A7651">
            <v>107009</v>
          </cell>
        </row>
        <row r="7652">
          <cell r="A7652">
            <v>107010</v>
          </cell>
        </row>
        <row r="7653">
          <cell r="A7653">
            <v>107012</v>
          </cell>
        </row>
        <row r="7654">
          <cell r="A7654">
            <v>107013</v>
          </cell>
        </row>
        <row r="7655">
          <cell r="A7655">
            <v>107014</v>
          </cell>
        </row>
        <row r="7656">
          <cell r="A7656">
            <v>107015</v>
          </cell>
        </row>
        <row r="7657">
          <cell r="A7657">
            <v>107018</v>
          </cell>
        </row>
        <row r="7658">
          <cell r="A7658">
            <v>107019</v>
          </cell>
        </row>
        <row r="7659">
          <cell r="A7659">
            <v>107020</v>
          </cell>
        </row>
        <row r="7660">
          <cell r="A7660">
            <v>107021</v>
          </cell>
        </row>
        <row r="7661">
          <cell r="A7661">
            <v>160506</v>
          </cell>
        </row>
        <row r="7662">
          <cell r="A7662">
            <v>160511</v>
          </cell>
        </row>
        <row r="7663">
          <cell r="A7663">
            <v>160513</v>
          </cell>
        </row>
        <row r="7664">
          <cell r="A7664">
            <v>307111</v>
          </cell>
        </row>
        <row r="7665">
          <cell r="A7665">
            <v>160516</v>
          </cell>
        </row>
        <row r="7666">
          <cell r="A7666">
            <v>301012</v>
          </cell>
        </row>
        <row r="7667">
          <cell r="A7667">
            <v>301013</v>
          </cell>
        </row>
        <row r="7668">
          <cell r="A7668">
            <v>301036</v>
          </cell>
        </row>
        <row r="7669">
          <cell r="A7669">
            <v>307108</v>
          </cell>
        </row>
        <row r="7670">
          <cell r="A7670">
            <v>307110</v>
          </cell>
        </row>
        <row r="7671">
          <cell r="A7671">
            <v>307112</v>
          </cell>
        </row>
        <row r="7672">
          <cell r="A7672">
            <v>307124</v>
          </cell>
        </row>
        <row r="7673">
          <cell r="A7673">
            <v>307125</v>
          </cell>
        </row>
        <row r="7674">
          <cell r="A7674">
            <v>307126</v>
          </cell>
        </row>
        <row r="7675">
          <cell r="A7675">
            <v>500126</v>
          </cell>
        </row>
        <row r="7676">
          <cell r="A7676">
            <v>500507</v>
          </cell>
        </row>
        <row r="7677">
          <cell r="A7677">
            <v>500509</v>
          </cell>
        </row>
        <row r="7678">
          <cell r="A7678">
            <v>500510</v>
          </cell>
        </row>
        <row r="7679">
          <cell r="A7679">
            <v>500511</v>
          </cell>
        </row>
        <row r="7680">
          <cell r="A7680">
            <v>500770</v>
          </cell>
        </row>
        <row r="7681">
          <cell r="A7681">
            <v>107027</v>
          </cell>
        </row>
        <row r="7682">
          <cell r="A7682">
            <v>107029</v>
          </cell>
        </row>
        <row r="7683">
          <cell r="A7683">
            <v>107033</v>
          </cell>
        </row>
        <row r="7684">
          <cell r="A7684">
            <v>107035</v>
          </cell>
        </row>
        <row r="7685">
          <cell r="A7685">
            <v>107043</v>
          </cell>
        </row>
        <row r="7686">
          <cell r="A7686">
            <v>107046</v>
          </cell>
        </row>
        <row r="7687">
          <cell r="A7687">
            <v>107047</v>
          </cell>
        </row>
        <row r="7688">
          <cell r="A7688">
            <v>107050</v>
          </cell>
        </row>
        <row r="7689">
          <cell r="A7689">
            <v>107051</v>
          </cell>
        </row>
        <row r="7690">
          <cell r="A7690">
            <v>301042</v>
          </cell>
        </row>
        <row r="7691">
          <cell r="A7691">
            <v>305554</v>
          </cell>
        </row>
        <row r="7692">
          <cell r="A7692">
            <v>307202</v>
          </cell>
        </row>
        <row r="7693">
          <cell r="A7693">
            <v>307203</v>
          </cell>
        </row>
        <row r="7694">
          <cell r="A7694">
            <v>345279</v>
          </cell>
        </row>
        <row r="7695">
          <cell r="A7695">
            <v>107022</v>
          </cell>
        </row>
        <row r="7696">
          <cell r="A7696">
            <v>107023</v>
          </cell>
        </row>
        <row r="7697">
          <cell r="A7697">
            <v>107024</v>
          </cell>
        </row>
        <row r="7698">
          <cell r="A7698">
            <v>107025</v>
          </cell>
        </row>
        <row r="7699">
          <cell r="A7699">
            <v>107028</v>
          </cell>
        </row>
        <row r="7700">
          <cell r="A7700">
            <v>107030</v>
          </cell>
        </row>
        <row r="7701">
          <cell r="A7701">
            <v>107031</v>
          </cell>
        </row>
        <row r="7702">
          <cell r="A7702">
            <v>107032</v>
          </cell>
        </row>
        <row r="7703">
          <cell r="A7703">
            <v>107034</v>
          </cell>
        </row>
        <row r="7704">
          <cell r="A7704">
            <v>107036</v>
          </cell>
        </row>
        <row r="7705">
          <cell r="A7705">
            <v>107037</v>
          </cell>
        </row>
        <row r="7706">
          <cell r="A7706">
            <v>301040</v>
          </cell>
        </row>
        <row r="7707">
          <cell r="A7707">
            <v>500129</v>
          </cell>
        </row>
        <row r="7708">
          <cell r="A7708">
            <v>500130</v>
          </cell>
        </row>
        <row r="7709">
          <cell r="A7709">
            <v>500133</v>
          </cell>
        </row>
        <row r="7710">
          <cell r="A7710">
            <v>501022</v>
          </cell>
        </row>
        <row r="7711">
          <cell r="A7711">
            <v>107052</v>
          </cell>
        </row>
        <row r="7712">
          <cell r="A7712">
            <v>107054</v>
          </cell>
        </row>
        <row r="7713">
          <cell r="A7713">
            <v>107055</v>
          </cell>
        </row>
        <row r="7714">
          <cell r="A7714">
            <v>107056</v>
          </cell>
        </row>
        <row r="7715">
          <cell r="A7715">
            <v>107057</v>
          </cell>
        </row>
        <row r="7716">
          <cell r="A7716">
            <v>107058</v>
          </cell>
        </row>
        <row r="7717">
          <cell r="A7717">
            <v>107061</v>
          </cell>
        </row>
        <row r="7718">
          <cell r="A7718">
            <v>301038</v>
          </cell>
        </row>
        <row r="7719">
          <cell r="A7719">
            <v>107038</v>
          </cell>
        </row>
        <row r="7720">
          <cell r="A7720">
            <v>107040</v>
          </cell>
        </row>
        <row r="7721">
          <cell r="A7721">
            <v>107041</v>
          </cell>
        </row>
        <row r="7722">
          <cell r="A7722">
            <v>107044</v>
          </cell>
        </row>
        <row r="7723">
          <cell r="A7723">
            <v>107048</v>
          </cell>
        </row>
        <row r="7724">
          <cell r="A7724">
            <v>107049</v>
          </cell>
        </row>
        <row r="7725">
          <cell r="A7725">
            <v>107053</v>
          </cell>
        </row>
        <row r="7726">
          <cell r="A7726">
            <v>107059</v>
          </cell>
        </row>
        <row r="7727">
          <cell r="A7727">
            <v>161001</v>
          </cell>
        </row>
        <row r="7728">
          <cell r="A7728">
            <v>301039</v>
          </cell>
        </row>
        <row r="7729">
          <cell r="A7729">
            <v>301043</v>
          </cell>
        </row>
        <row r="7730">
          <cell r="A7730">
            <v>307201</v>
          </cell>
        </row>
        <row r="7731">
          <cell r="A7731">
            <v>500131</v>
          </cell>
        </row>
        <row r="7732">
          <cell r="A7732">
            <v>500132</v>
          </cell>
        </row>
        <row r="7733">
          <cell r="A7733">
            <v>500766</v>
          </cell>
        </row>
        <row r="7734">
          <cell r="A7734">
            <v>107118</v>
          </cell>
        </row>
        <row r="7735">
          <cell r="A7735">
            <v>107119</v>
          </cell>
        </row>
        <row r="7736">
          <cell r="A7736">
            <v>107120</v>
          </cell>
        </row>
        <row r="7737">
          <cell r="A7737">
            <v>107121</v>
          </cell>
        </row>
        <row r="7738">
          <cell r="A7738">
            <v>107122</v>
          </cell>
        </row>
        <row r="7739">
          <cell r="A7739">
            <v>107124</v>
          </cell>
        </row>
        <row r="7740">
          <cell r="A7740">
            <v>162002</v>
          </cell>
        </row>
        <row r="7741">
          <cell r="A7741">
            <v>162003</v>
          </cell>
        </row>
        <row r="7742">
          <cell r="A7742">
            <v>162004</v>
          </cell>
        </row>
        <row r="7743">
          <cell r="A7743">
            <v>301050</v>
          </cell>
        </row>
        <row r="7744">
          <cell r="A7744">
            <v>301053</v>
          </cell>
        </row>
        <row r="7745">
          <cell r="A7745">
            <v>301054</v>
          </cell>
        </row>
        <row r="7746">
          <cell r="A7746">
            <v>301055</v>
          </cell>
        </row>
        <row r="7747">
          <cell r="A7747">
            <v>301056</v>
          </cell>
        </row>
        <row r="7748">
          <cell r="A7748">
            <v>301057</v>
          </cell>
        </row>
        <row r="7749">
          <cell r="A7749">
            <v>361079</v>
          </cell>
        </row>
        <row r="7750">
          <cell r="A7750">
            <v>500134</v>
          </cell>
        </row>
        <row r="7751">
          <cell r="A7751">
            <v>500135</v>
          </cell>
        </row>
        <row r="7752">
          <cell r="A7752">
            <v>500756</v>
          </cell>
        </row>
        <row r="7753">
          <cell r="A7753">
            <v>107125</v>
          </cell>
        </row>
        <row r="7754">
          <cell r="A7754">
            <v>107126</v>
          </cell>
        </row>
        <row r="7755">
          <cell r="A7755">
            <v>107127</v>
          </cell>
        </row>
        <row r="7756">
          <cell r="A7756">
            <v>107128</v>
          </cell>
        </row>
        <row r="7757">
          <cell r="A7757">
            <v>107129</v>
          </cell>
        </row>
        <row r="7758">
          <cell r="A7758">
            <v>107130</v>
          </cell>
        </row>
        <row r="7759">
          <cell r="A7759">
            <v>345224</v>
          </cell>
        </row>
        <row r="7760">
          <cell r="A7760">
            <v>107131</v>
          </cell>
        </row>
        <row r="7761">
          <cell r="A7761">
            <v>107132</v>
          </cell>
        </row>
        <row r="7762">
          <cell r="A7762">
            <v>107133</v>
          </cell>
        </row>
        <row r="7763">
          <cell r="A7763">
            <v>107136</v>
          </cell>
        </row>
        <row r="7764">
          <cell r="A7764">
            <v>345223</v>
          </cell>
        </row>
        <row r="7765">
          <cell r="A7765">
            <v>500027</v>
          </cell>
        </row>
        <row r="7766">
          <cell r="A7766">
            <v>107137</v>
          </cell>
        </row>
        <row r="7767">
          <cell r="A7767">
            <v>107138</v>
          </cell>
        </row>
        <row r="7768">
          <cell r="A7768">
            <v>107139</v>
          </cell>
        </row>
        <row r="7769">
          <cell r="A7769">
            <v>107140</v>
          </cell>
        </row>
        <row r="7770">
          <cell r="A7770">
            <v>107141</v>
          </cell>
        </row>
        <row r="7771">
          <cell r="A7771">
            <v>301051</v>
          </cell>
        </row>
        <row r="7772">
          <cell r="A7772">
            <v>301058</v>
          </cell>
        </row>
        <row r="7773">
          <cell r="A7773">
            <v>103678</v>
          </cell>
        </row>
        <row r="7774">
          <cell r="A7774">
            <v>107142</v>
          </cell>
        </row>
        <row r="7775">
          <cell r="A7775">
            <v>107143</v>
          </cell>
        </row>
        <row r="7776">
          <cell r="A7776">
            <v>107144</v>
          </cell>
        </row>
        <row r="7777">
          <cell r="A7777">
            <v>107145</v>
          </cell>
        </row>
        <row r="7778">
          <cell r="A7778">
            <v>107146</v>
          </cell>
        </row>
        <row r="7779">
          <cell r="A7779">
            <v>107147</v>
          </cell>
        </row>
        <row r="7780">
          <cell r="A7780">
            <v>107148</v>
          </cell>
        </row>
        <row r="7781">
          <cell r="A7781">
            <v>107149</v>
          </cell>
        </row>
        <row r="7782">
          <cell r="A7782">
            <v>107150</v>
          </cell>
        </row>
        <row r="7783">
          <cell r="A7783">
            <v>107151</v>
          </cell>
        </row>
        <row r="7784">
          <cell r="A7784">
            <v>107152</v>
          </cell>
        </row>
        <row r="7785">
          <cell r="A7785">
            <v>162501</v>
          </cell>
        </row>
        <row r="7786">
          <cell r="A7786">
            <v>162505</v>
          </cell>
        </row>
        <row r="7787">
          <cell r="A7787">
            <v>162506</v>
          </cell>
        </row>
        <row r="7788">
          <cell r="A7788">
            <v>301061</v>
          </cell>
        </row>
        <row r="7789">
          <cell r="A7789">
            <v>301062</v>
          </cell>
        </row>
        <row r="7790">
          <cell r="A7790">
            <v>305697</v>
          </cell>
        </row>
        <row r="7791">
          <cell r="A7791">
            <v>305698</v>
          </cell>
        </row>
        <row r="7792">
          <cell r="A7792">
            <v>307502</v>
          </cell>
        </row>
        <row r="7793">
          <cell r="A7793">
            <v>307503</v>
          </cell>
        </row>
        <row r="7794">
          <cell r="A7794">
            <v>307505</v>
          </cell>
        </row>
        <row r="7795">
          <cell r="A7795">
            <v>307506</v>
          </cell>
        </row>
        <row r="7796">
          <cell r="A7796">
            <v>307508</v>
          </cell>
        </row>
        <row r="7797">
          <cell r="A7797">
            <v>307509</v>
          </cell>
        </row>
        <row r="7798">
          <cell r="A7798">
            <v>107153</v>
          </cell>
        </row>
        <row r="7799">
          <cell r="A7799">
            <v>107154</v>
          </cell>
        </row>
        <row r="7800">
          <cell r="A7800">
            <v>107155</v>
          </cell>
        </row>
        <row r="7801">
          <cell r="A7801">
            <v>107156</v>
          </cell>
        </row>
        <row r="7802">
          <cell r="A7802">
            <v>107157</v>
          </cell>
        </row>
        <row r="7803">
          <cell r="A7803">
            <v>107158</v>
          </cell>
        </row>
        <row r="7804">
          <cell r="A7804">
            <v>107159</v>
          </cell>
        </row>
        <row r="7805">
          <cell r="A7805">
            <v>107160</v>
          </cell>
        </row>
        <row r="7806">
          <cell r="A7806">
            <v>107161</v>
          </cell>
        </row>
        <row r="7807">
          <cell r="A7807">
            <v>107162</v>
          </cell>
        </row>
        <row r="7808">
          <cell r="A7808">
            <v>107163</v>
          </cell>
        </row>
        <row r="7809">
          <cell r="A7809">
            <v>107164</v>
          </cell>
        </row>
        <row r="7810">
          <cell r="A7810">
            <v>107165</v>
          </cell>
        </row>
        <row r="7811">
          <cell r="A7811">
            <v>162502</v>
          </cell>
        </row>
        <row r="7812">
          <cell r="A7812">
            <v>162503</v>
          </cell>
        </row>
        <row r="7813">
          <cell r="A7813">
            <v>162504</v>
          </cell>
        </row>
        <row r="7814">
          <cell r="A7814">
            <v>162507</v>
          </cell>
        </row>
        <row r="7815">
          <cell r="A7815">
            <v>162508</v>
          </cell>
        </row>
        <row r="7816">
          <cell r="A7816">
            <v>162509</v>
          </cell>
        </row>
        <row r="7817">
          <cell r="A7817">
            <v>162510</v>
          </cell>
        </row>
        <row r="7818">
          <cell r="A7818">
            <v>301059</v>
          </cell>
        </row>
        <row r="7819">
          <cell r="A7819">
            <v>301060</v>
          </cell>
        </row>
        <row r="7820">
          <cell r="A7820">
            <v>307501</v>
          </cell>
        </row>
        <row r="7821">
          <cell r="A7821">
            <v>307504</v>
          </cell>
        </row>
        <row r="7822">
          <cell r="A7822">
            <v>307507</v>
          </cell>
        </row>
        <row r="7823">
          <cell r="A7823">
            <v>307510</v>
          </cell>
        </row>
        <row r="7824">
          <cell r="A7824">
            <v>307511</v>
          </cell>
        </row>
        <row r="7825">
          <cell r="A7825">
            <v>307512</v>
          </cell>
        </row>
        <row r="7826">
          <cell r="A7826">
            <v>307513</v>
          </cell>
        </row>
        <row r="7827">
          <cell r="A7827">
            <v>307514</v>
          </cell>
        </row>
        <row r="7828">
          <cell r="A7828">
            <v>107167</v>
          </cell>
        </row>
        <row r="7829">
          <cell r="A7829">
            <v>107168</v>
          </cell>
        </row>
        <row r="7830">
          <cell r="A7830">
            <v>107175</v>
          </cell>
        </row>
        <row r="7831">
          <cell r="A7831">
            <v>163004</v>
          </cell>
        </row>
        <row r="7832">
          <cell r="A7832">
            <v>500137</v>
          </cell>
        </row>
        <row r="7833">
          <cell r="A7833">
            <v>500139</v>
          </cell>
        </row>
        <row r="7834">
          <cell r="A7834">
            <v>500142</v>
          </cell>
        </row>
        <row r="7835">
          <cell r="A7835">
            <v>500147</v>
          </cell>
        </row>
        <row r="7836">
          <cell r="A7836">
            <v>500149</v>
          </cell>
        </row>
        <row r="7837">
          <cell r="A7837">
            <v>500979</v>
          </cell>
        </row>
        <row r="7838">
          <cell r="A7838">
            <v>500981</v>
          </cell>
        </row>
        <row r="7839">
          <cell r="A7839">
            <v>501137</v>
          </cell>
        </row>
        <row r="7840">
          <cell r="A7840">
            <v>107177</v>
          </cell>
        </row>
        <row r="7841">
          <cell r="A7841">
            <v>107180</v>
          </cell>
        </row>
        <row r="7842">
          <cell r="A7842">
            <v>107181</v>
          </cell>
        </row>
        <row r="7843">
          <cell r="A7843">
            <v>107182</v>
          </cell>
        </row>
        <row r="7844">
          <cell r="A7844">
            <v>107186</v>
          </cell>
        </row>
        <row r="7845">
          <cell r="A7845">
            <v>107190</v>
          </cell>
        </row>
        <row r="7846">
          <cell r="A7846">
            <v>163001</v>
          </cell>
        </row>
        <row r="7847">
          <cell r="A7847">
            <v>163003</v>
          </cell>
        </row>
        <row r="7848">
          <cell r="A7848">
            <v>301066</v>
          </cell>
        </row>
        <row r="7849">
          <cell r="A7849">
            <v>305570</v>
          </cell>
        </row>
        <row r="7850">
          <cell r="A7850">
            <v>307601</v>
          </cell>
        </row>
        <row r="7851">
          <cell r="A7851">
            <v>307603</v>
          </cell>
        </row>
        <row r="7852">
          <cell r="A7852">
            <v>307611</v>
          </cell>
        </row>
        <row r="7853">
          <cell r="A7853">
            <v>345268</v>
          </cell>
        </row>
        <row r="7854">
          <cell r="A7854">
            <v>500136</v>
          </cell>
        </row>
        <row r="7855">
          <cell r="A7855">
            <v>500140</v>
          </cell>
        </row>
        <row r="7856">
          <cell r="A7856">
            <v>500141</v>
          </cell>
        </row>
        <row r="7857">
          <cell r="A7857">
            <v>500143</v>
          </cell>
        </row>
        <row r="7858">
          <cell r="A7858">
            <v>500144</v>
          </cell>
        </row>
        <row r="7859">
          <cell r="A7859">
            <v>500145</v>
          </cell>
        </row>
        <row r="7860">
          <cell r="A7860">
            <v>500146</v>
          </cell>
        </row>
        <row r="7861">
          <cell r="A7861">
            <v>500977</v>
          </cell>
        </row>
        <row r="7862">
          <cell r="A7862">
            <v>500978</v>
          </cell>
        </row>
        <row r="7863">
          <cell r="A7863">
            <v>500980</v>
          </cell>
        </row>
        <row r="7864">
          <cell r="A7864">
            <v>501141</v>
          </cell>
        </row>
        <row r="7865">
          <cell r="A7865">
            <v>107194</v>
          </cell>
        </row>
        <row r="7866">
          <cell r="A7866">
            <v>107195</v>
          </cell>
        </row>
        <row r="7867">
          <cell r="A7867">
            <v>107197</v>
          </cell>
        </row>
        <row r="7868">
          <cell r="A7868">
            <v>107198</v>
          </cell>
        </row>
        <row r="7869">
          <cell r="A7869">
            <v>107200</v>
          </cell>
        </row>
        <row r="7870">
          <cell r="A7870">
            <v>301064</v>
          </cell>
        </row>
        <row r="7871">
          <cell r="A7871">
            <v>500138</v>
          </cell>
        </row>
        <row r="7872">
          <cell r="A7872">
            <v>500148</v>
          </cell>
        </row>
        <row r="7873">
          <cell r="A7873">
            <v>500150</v>
          </cell>
        </row>
        <row r="7874">
          <cell r="A7874">
            <v>106689</v>
          </cell>
        </row>
        <row r="7875">
          <cell r="A7875">
            <v>106690</v>
          </cell>
        </row>
        <row r="7876">
          <cell r="A7876">
            <v>106691</v>
          </cell>
        </row>
        <row r="7877">
          <cell r="A7877">
            <v>106692</v>
          </cell>
        </row>
        <row r="7878">
          <cell r="A7878">
            <v>106693</v>
          </cell>
        </row>
        <row r="7879">
          <cell r="A7879">
            <v>106694</v>
          </cell>
        </row>
        <row r="7880">
          <cell r="A7880">
            <v>106695</v>
          </cell>
        </row>
        <row r="7881">
          <cell r="A7881">
            <v>106707</v>
          </cell>
        </row>
        <row r="7882">
          <cell r="A7882">
            <v>300945</v>
          </cell>
        </row>
        <row r="7883">
          <cell r="A7883">
            <v>300971</v>
          </cell>
        </row>
        <row r="7884">
          <cell r="A7884">
            <v>300988</v>
          </cell>
        </row>
        <row r="7885">
          <cell r="A7885">
            <v>321401</v>
          </cell>
        </row>
        <row r="7886">
          <cell r="A7886">
            <v>321402</v>
          </cell>
        </row>
        <row r="7887">
          <cell r="A7887">
            <v>500557</v>
          </cell>
        </row>
        <row r="7888">
          <cell r="A7888">
            <v>106697</v>
          </cell>
        </row>
        <row r="7889">
          <cell r="A7889">
            <v>106698</v>
          </cell>
        </row>
        <row r="7890">
          <cell r="A7890">
            <v>106699</v>
          </cell>
        </row>
        <row r="7891">
          <cell r="A7891">
            <v>106701</v>
          </cell>
        </row>
        <row r="7892">
          <cell r="A7892">
            <v>106702</v>
          </cell>
        </row>
        <row r="7893">
          <cell r="A7893">
            <v>106703</v>
          </cell>
        </row>
        <row r="7894">
          <cell r="A7894">
            <v>106704</v>
          </cell>
        </row>
        <row r="7895">
          <cell r="A7895">
            <v>106705</v>
          </cell>
        </row>
        <row r="7896">
          <cell r="A7896">
            <v>106706</v>
          </cell>
        </row>
        <row r="7897">
          <cell r="A7897">
            <v>106708</v>
          </cell>
        </row>
        <row r="7898">
          <cell r="A7898">
            <v>300970</v>
          </cell>
        </row>
        <row r="7899">
          <cell r="A7899">
            <v>500555</v>
          </cell>
        </row>
        <row r="7900">
          <cell r="A7900">
            <v>106709</v>
          </cell>
        </row>
        <row r="7901">
          <cell r="A7901">
            <v>106710</v>
          </cell>
        </row>
        <row r="7902">
          <cell r="A7902">
            <v>106712</v>
          </cell>
        </row>
        <row r="7903">
          <cell r="A7903">
            <v>106713</v>
          </cell>
        </row>
        <row r="7904">
          <cell r="A7904">
            <v>106715</v>
          </cell>
        </row>
        <row r="7905">
          <cell r="A7905">
            <v>106716</v>
          </cell>
        </row>
        <row r="7906">
          <cell r="A7906">
            <v>106721</v>
          </cell>
        </row>
        <row r="7907">
          <cell r="A7907">
            <v>106723</v>
          </cell>
        </row>
        <row r="7908">
          <cell r="A7908">
            <v>106727</v>
          </cell>
        </row>
        <row r="7909">
          <cell r="A7909">
            <v>229501</v>
          </cell>
        </row>
        <row r="7910">
          <cell r="A7910">
            <v>300944</v>
          </cell>
        </row>
        <row r="7911">
          <cell r="A7911">
            <v>500389</v>
          </cell>
        </row>
        <row r="7912">
          <cell r="A7912">
            <v>106730</v>
          </cell>
        </row>
        <row r="7913">
          <cell r="A7913">
            <v>106736</v>
          </cell>
        </row>
        <row r="7914">
          <cell r="A7914">
            <v>106744</v>
          </cell>
        </row>
        <row r="7915">
          <cell r="A7915">
            <v>106745</v>
          </cell>
        </row>
        <row r="7916">
          <cell r="A7916">
            <v>106746</v>
          </cell>
        </row>
        <row r="7917">
          <cell r="A7917">
            <v>106747</v>
          </cell>
        </row>
        <row r="7918">
          <cell r="A7918">
            <v>106748</v>
          </cell>
        </row>
        <row r="7919">
          <cell r="A7919">
            <v>106750</v>
          </cell>
        </row>
        <row r="7920">
          <cell r="A7920">
            <v>300960</v>
          </cell>
        </row>
        <row r="7921">
          <cell r="A7921">
            <v>500390</v>
          </cell>
        </row>
        <row r="7922">
          <cell r="A7922">
            <v>500556</v>
          </cell>
        </row>
        <row r="7923">
          <cell r="A7923">
            <v>106749</v>
          </cell>
        </row>
        <row r="7924">
          <cell r="A7924">
            <v>106759</v>
          </cell>
        </row>
        <row r="7925">
          <cell r="A7925">
            <v>106761</v>
          </cell>
        </row>
        <row r="7926">
          <cell r="A7926">
            <v>106766</v>
          </cell>
        </row>
        <row r="7927">
          <cell r="A7927">
            <v>106770</v>
          </cell>
        </row>
        <row r="7928">
          <cell r="A7928">
            <v>106771</v>
          </cell>
        </row>
        <row r="7929">
          <cell r="A7929">
            <v>106772</v>
          </cell>
        </row>
        <row r="7930">
          <cell r="A7930">
            <v>229502</v>
          </cell>
        </row>
        <row r="7931">
          <cell r="A7931">
            <v>106714</v>
          </cell>
        </row>
        <row r="7932">
          <cell r="A7932">
            <v>106717</v>
          </cell>
        </row>
        <row r="7933">
          <cell r="A7933">
            <v>106718</v>
          </cell>
        </row>
        <row r="7934">
          <cell r="A7934">
            <v>106719</v>
          </cell>
        </row>
        <row r="7935">
          <cell r="A7935">
            <v>106720</v>
          </cell>
        </row>
        <row r="7936">
          <cell r="A7936">
            <v>106724</v>
          </cell>
        </row>
        <row r="7937">
          <cell r="A7937">
            <v>106725</v>
          </cell>
        </row>
        <row r="7938">
          <cell r="A7938">
            <v>106726</v>
          </cell>
        </row>
        <row r="7939">
          <cell r="A7939">
            <v>106752</v>
          </cell>
        </row>
        <row r="7940">
          <cell r="A7940">
            <v>106762</v>
          </cell>
        </row>
        <row r="7941">
          <cell r="A7941">
            <v>501829</v>
          </cell>
        </row>
        <row r="7942">
          <cell r="A7942">
            <v>106729</v>
          </cell>
        </row>
        <row r="7943">
          <cell r="A7943">
            <v>106731</v>
          </cell>
        </row>
        <row r="7944">
          <cell r="A7944">
            <v>106732</v>
          </cell>
        </row>
        <row r="7945">
          <cell r="A7945">
            <v>106733</v>
          </cell>
        </row>
        <row r="7946">
          <cell r="A7946">
            <v>106735</v>
          </cell>
        </row>
        <row r="7947">
          <cell r="A7947">
            <v>106737</v>
          </cell>
        </row>
        <row r="7948">
          <cell r="A7948">
            <v>106738</v>
          </cell>
        </row>
        <row r="7949">
          <cell r="A7949">
            <v>106739</v>
          </cell>
        </row>
        <row r="7950">
          <cell r="A7950">
            <v>106740</v>
          </cell>
        </row>
        <row r="7951">
          <cell r="A7951">
            <v>106741</v>
          </cell>
        </row>
        <row r="7952">
          <cell r="A7952">
            <v>106742</v>
          </cell>
        </row>
        <row r="7953">
          <cell r="A7953">
            <v>106743</v>
          </cell>
        </row>
        <row r="7954">
          <cell r="A7954">
            <v>321405</v>
          </cell>
        </row>
        <row r="7955">
          <cell r="A7955">
            <v>106751</v>
          </cell>
        </row>
        <row r="7956">
          <cell r="A7956">
            <v>106754</v>
          </cell>
        </row>
        <row r="7957">
          <cell r="A7957">
            <v>106755</v>
          </cell>
        </row>
        <row r="7958">
          <cell r="A7958">
            <v>106757</v>
          </cell>
        </row>
        <row r="7959">
          <cell r="A7959">
            <v>106758</v>
          </cell>
        </row>
        <row r="7960">
          <cell r="A7960">
            <v>106764</v>
          </cell>
        </row>
        <row r="7961">
          <cell r="A7961">
            <v>106765</v>
          </cell>
        </row>
        <row r="7962">
          <cell r="A7962">
            <v>106767</v>
          </cell>
        </row>
        <row r="7963">
          <cell r="A7963">
            <v>106768</v>
          </cell>
        </row>
        <row r="7964">
          <cell r="A7964">
            <v>305571</v>
          </cell>
        </row>
        <row r="7965">
          <cell r="A7965">
            <v>106753</v>
          </cell>
        </row>
        <row r="7966">
          <cell r="A7966">
            <v>106756</v>
          </cell>
        </row>
        <row r="7967">
          <cell r="A7967">
            <v>106760</v>
          </cell>
        </row>
        <row r="7968">
          <cell r="A7968">
            <v>106763</v>
          </cell>
        </row>
        <row r="7969">
          <cell r="A7969">
            <v>106773</v>
          </cell>
        </row>
        <row r="7970">
          <cell r="A7970">
            <v>106774</v>
          </cell>
        </row>
        <row r="7971">
          <cell r="A7971">
            <v>501518</v>
          </cell>
        </row>
        <row r="7972">
          <cell r="A7972">
            <v>104552</v>
          </cell>
        </row>
        <row r="7973">
          <cell r="A7973">
            <v>104560</v>
          </cell>
        </row>
        <row r="7974">
          <cell r="A7974">
            <v>104561</v>
          </cell>
        </row>
        <row r="7975">
          <cell r="A7975">
            <v>104562</v>
          </cell>
        </row>
        <row r="7976">
          <cell r="A7976">
            <v>104563</v>
          </cell>
        </row>
        <row r="7977">
          <cell r="A7977">
            <v>104564</v>
          </cell>
        </row>
        <row r="7978">
          <cell r="A7978">
            <v>104565</v>
          </cell>
        </row>
        <row r="7979">
          <cell r="A7979">
            <v>104568</v>
          </cell>
        </row>
        <row r="7980">
          <cell r="A7980">
            <v>104569</v>
          </cell>
        </row>
        <row r="7981">
          <cell r="A7981">
            <v>305619</v>
          </cell>
        </row>
        <row r="7982">
          <cell r="A7982">
            <v>322901</v>
          </cell>
        </row>
        <row r="7983">
          <cell r="A7983">
            <v>104551</v>
          </cell>
        </row>
        <row r="7984">
          <cell r="A7984">
            <v>104553</v>
          </cell>
        </row>
        <row r="7985">
          <cell r="A7985">
            <v>104554</v>
          </cell>
        </row>
        <row r="7986">
          <cell r="A7986">
            <v>104555</v>
          </cell>
        </row>
        <row r="7987">
          <cell r="A7987">
            <v>104556</v>
          </cell>
        </row>
        <row r="7988">
          <cell r="A7988">
            <v>104557</v>
          </cell>
        </row>
        <row r="7989">
          <cell r="A7989">
            <v>104559</v>
          </cell>
        </row>
        <row r="7990">
          <cell r="A7990">
            <v>104566</v>
          </cell>
        </row>
        <row r="7991">
          <cell r="A7991">
            <v>104567</v>
          </cell>
        </row>
        <row r="7992">
          <cell r="A7992">
            <v>300702</v>
          </cell>
        </row>
        <row r="7993">
          <cell r="A7993">
            <v>104862</v>
          </cell>
        </row>
        <row r="7994">
          <cell r="A7994">
            <v>104864</v>
          </cell>
        </row>
        <row r="7995">
          <cell r="A7995">
            <v>104865</v>
          </cell>
        </row>
        <row r="7996">
          <cell r="A7996">
            <v>104866</v>
          </cell>
        </row>
        <row r="7997">
          <cell r="A7997">
            <v>104867</v>
          </cell>
        </row>
        <row r="7998">
          <cell r="A7998">
            <v>104869</v>
          </cell>
        </row>
        <row r="7999">
          <cell r="A7999">
            <v>104870</v>
          </cell>
        </row>
        <row r="8000">
          <cell r="A8000">
            <v>104871</v>
          </cell>
        </row>
        <row r="8001">
          <cell r="A8001">
            <v>104873</v>
          </cell>
        </row>
        <row r="8002">
          <cell r="A8002">
            <v>104874</v>
          </cell>
        </row>
        <row r="8003">
          <cell r="A8003">
            <v>104875</v>
          </cell>
        </row>
        <row r="8004">
          <cell r="A8004">
            <v>104876</v>
          </cell>
        </row>
        <row r="8005">
          <cell r="A8005">
            <v>104877</v>
          </cell>
        </row>
        <row r="8006">
          <cell r="A8006">
            <v>104878</v>
          </cell>
        </row>
        <row r="8007">
          <cell r="A8007">
            <v>104879</v>
          </cell>
        </row>
        <row r="8008">
          <cell r="A8008">
            <v>104880</v>
          </cell>
        </row>
        <row r="8009">
          <cell r="A8009">
            <v>104881</v>
          </cell>
        </row>
        <row r="8010">
          <cell r="A8010">
            <v>104882</v>
          </cell>
        </row>
        <row r="8011">
          <cell r="A8011">
            <v>130798</v>
          </cell>
        </row>
        <row r="8012">
          <cell r="A8012">
            <v>240002</v>
          </cell>
        </row>
        <row r="8013">
          <cell r="A8013">
            <v>240003</v>
          </cell>
        </row>
        <row r="8014">
          <cell r="A8014">
            <v>240005</v>
          </cell>
        </row>
        <row r="8015">
          <cell r="A8015">
            <v>240007</v>
          </cell>
        </row>
        <row r="8016">
          <cell r="A8016">
            <v>300750</v>
          </cell>
        </row>
        <row r="8017">
          <cell r="A8017">
            <v>300751</v>
          </cell>
        </row>
        <row r="8018">
          <cell r="A8018">
            <v>300752</v>
          </cell>
        </row>
        <row r="8019">
          <cell r="A8019">
            <v>323601</v>
          </cell>
        </row>
        <row r="8020">
          <cell r="A8020">
            <v>323602</v>
          </cell>
        </row>
        <row r="8021">
          <cell r="A8021">
            <v>323603</v>
          </cell>
        </row>
        <row r="8022">
          <cell r="A8022">
            <v>323604</v>
          </cell>
        </row>
        <row r="8023">
          <cell r="A8023">
            <v>500405</v>
          </cell>
        </row>
        <row r="8024">
          <cell r="A8024">
            <v>501231</v>
          </cell>
        </row>
        <row r="8025">
          <cell r="A8025">
            <v>104872</v>
          </cell>
        </row>
        <row r="8026">
          <cell r="A8026">
            <v>104883</v>
          </cell>
        </row>
        <row r="8027">
          <cell r="A8027">
            <v>104886</v>
          </cell>
        </row>
        <row r="8028">
          <cell r="A8028">
            <v>104887</v>
          </cell>
        </row>
        <row r="8029">
          <cell r="A8029">
            <v>104888</v>
          </cell>
        </row>
        <row r="8030">
          <cell r="A8030">
            <v>104889</v>
          </cell>
        </row>
        <row r="8031">
          <cell r="A8031">
            <v>104890</v>
          </cell>
        </row>
        <row r="8032">
          <cell r="A8032">
            <v>104891</v>
          </cell>
        </row>
        <row r="8033">
          <cell r="A8033">
            <v>104893</v>
          </cell>
        </row>
        <row r="8034">
          <cell r="A8034">
            <v>104894</v>
          </cell>
        </row>
        <row r="8035">
          <cell r="A8035">
            <v>104895</v>
          </cell>
        </row>
        <row r="8036">
          <cell r="A8036">
            <v>104896</v>
          </cell>
        </row>
        <row r="8037">
          <cell r="A8037">
            <v>104897</v>
          </cell>
        </row>
        <row r="8038">
          <cell r="A8038">
            <v>104898</v>
          </cell>
        </row>
        <row r="8039">
          <cell r="A8039">
            <v>104899</v>
          </cell>
        </row>
        <row r="8040">
          <cell r="A8040">
            <v>240001</v>
          </cell>
        </row>
        <row r="8041">
          <cell r="A8041">
            <v>240004</v>
          </cell>
        </row>
        <row r="8042">
          <cell r="A8042">
            <v>240006</v>
          </cell>
        </row>
        <row r="8043">
          <cell r="A8043">
            <v>323605</v>
          </cell>
        </row>
        <row r="8044">
          <cell r="A8044">
            <v>323607</v>
          </cell>
        </row>
        <row r="8045">
          <cell r="A8045">
            <v>345345</v>
          </cell>
        </row>
        <row r="8046">
          <cell r="A8046">
            <v>500404</v>
          </cell>
        </row>
        <row r="8047">
          <cell r="A8047">
            <v>500406</v>
          </cell>
        </row>
        <row r="8048">
          <cell r="A8048">
            <v>500636</v>
          </cell>
        </row>
        <row r="8049">
          <cell r="A8049">
            <v>104915</v>
          </cell>
        </row>
        <row r="8050">
          <cell r="A8050">
            <v>104916</v>
          </cell>
        </row>
        <row r="8051">
          <cell r="A8051">
            <v>104918</v>
          </cell>
        </row>
        <row r="8052">
          <cell r="A8052">
            <v>104919</v>
          </cell>
        </row>
        <row r="8053">
          <cell r="A8053">
            <v>104920</v>
          </cell>
        </row>
        <row r="8054">
          <cell r="A8054">
            <v>104922</v>
          </cell>
        </row>
        <row r="8055">
          <cell r="A8055">
            <v>104923</v>
          </cell>
        </row>
        <row r="8056">
          <cell r="A8056">
            <v>104925</v>
          </cell>
        </row>
        <row r="8057">
          <cell r="A8057">
            <v>104926</v>
          </cell>
        </row>
        <row r="8058">
          <cell r="A8058">
            <v>104927</v>
          </cell>
        </row>
        <row r="8059">
          <cell r="A8059">
            <v>104928</v>
          </cell>
        </row>
        <row r="8060">
          <cell r="A8060">
            <v>300757</v>
          </cell>
        </row>
        <row r="8061">
          <cell r="A8061">
            <v>327001</v>
          </cell>
        </row>
        <row r="8062">
          <cell r="A8062">
            <v>345349</v>
          </cell>
        </row>
        <row r="8063">
          <cell r="A8063">
            <v>500439</v>
          </cell>
        </row>
        <row r="8064">
          <cell r="A8064">
            <v>500965</v>
          </cell>
        </row>
        <row r="8065">
          <cell r="A8065">
            <v>500966</v>
          </cell>
        </row>
        <row r="8066">
          <cell r="A8066">
            <v>500967</v>
          </cell>
        </row>
        <row r="8067">
          <cell r="A8067">
            <v>104930</v>
          </cell>
        </row>
        <row r="8068">
          <cell r="A8068">
            <v>104931</v>
          </cell>
        </row>
        <row r="8069">
          <cell r="A8069">
            <v>104932</v>
          </cell>
        </row>
        <row r="8070">
          <cell r="A8070">
            <v>104933</v>
          </cell>
        </row>
        <row r="8071">
          <cell r="A8071">
            <v>104934</v>
          </cell>
        </row>
        <row r="8072">
          <cell r="A8072">
            <v>104936</v>
          </cell>
        </row>
        <row r="8073">
          <cell r="A8073">
            <v>104937</v>
          </cell>
        </row>
        <row r="8074">
          <cell r="A8074">
            <v>104938</v>
          </cell>
        </row>
        <row r="8075">
          <cell r="A8075">
            <v>265001</v>
          </cell>
        </row>
        <row r="8076">
          <cell r="A8076">
            <v>306719</v>
          </cell>
        </row>
        <row r="8077">
          <cell r="A8077">
            <v>345350</v>
          </cell>
        </row>
        <row r="8078">
          <cell r="A8078">
            <v>501138</v>
          </cell>
        </row>
        <row r="8079">
          <cell r="A8079">
            <v>106061</v>
          </cell>
        </row>
        <row r="8080">
          <cell r="A8080">
            <v>106062</v>
          </cell>
        </row>
        <row r="8081">
          <cell r="A8081">
            <v>106063</v>
          </cell>
        </row>
        <row r="8082">
          <cell r="A8082">
            <v>106064</v>
          </cell>
        </row>
        <row r="8083">
          <cell r="A8083">
            <v>106065</v>
          </cell>
        </row>
        <row r="8084">
          <cell r="A8084">
            <v>106066</v>
          </cell>
        </row>
        <row r="8085">
          <cell r="A8085">
            <v>106067</v>
          </cell>
        </row>
        <row r="8086">
          <cell r="A8086">
            <v>106070</v>
          </cell>
        </row>
        <row r="8087">
          <cell r="A8087">
            <v>106072</v>
          </cell>
        </row>
        <row r="8088">
          <cell r="A8088">
            <v>106085</v>
          </cell>
        </row>
        <row r="8089">
          <cell r="A8089">
            <v>106086</v>
          </cell>
        </row>
        <row r="8090">
          <cell r="A8090">
            <v>159505</v>
          </cell>
        </row>
        <row r="8091">
          <cell r="A8091">
            <v>159529</v>
          </cell>
        </row>
        <row r="8092">
          <cell r="A8092">
            <v>159535</v>
          </cell>
        </row>
        <row r="8093">
          <cell r="A8093">
            <v>159536</v>
          </cell>
        </row>
        <row r="8094">
          <cell r="A8094">
            <v>159542</v>
          </cell>
        </row>
        <row r="8095">
          <cell r="A8095">
            <v>159547</v>
          </cell>
        </row>
        <row r="8096">
          <cell r="A8096">
            <v>264501</v>
          </cell>
        </row>
        <row r="8097">
          <cell r="A8097">
            <v>306909</v>
          </cell>
        </row>
        <row r="8098">
          <cell r="A8098">
            <v>306940</v>
          </cell>
        </row>
        <row r="8099">
          <cell r="A8099">
            <v>306941</v>
          </cell>
        </row>
        <row r="8100">
          <cell r="A8100">
            <v>306942</v>
          </cell>
        </row>
        <row r="8101">
          <cell r="A8101">
            <v>500631</v>
          </cell>
        </row>
        <row r="8102">
          <cell r="A8102">
            <v>106076</v>
          </cell>
        </row>
        <row r="8103">
          <cell r="A8103">
            <v>106077</v>
          </cell>
        </row>
        <row r="8104">
          <cell r="A8104">
            <v>106078</v>
          </cell>
        </row>
        <row r="8105">
          <cell r="A8105">
            <v>106079</v>
          </cell>
        </row>
        <row r="8106">
          <cell r="A8106">
            <v>106080</v>
          </cell>
        </row>
        <row r="8107">
          <cell r="A8107">
            <v>106081</v>
          </cell>
        </row>
        <row r="8108">
          <cell r="A8108">
            <v>106083</v>
          </cell>
        </row>
        <row r="8109">
          <cell r="A8109">
            <v>106088</v>
          </cell>
        </row>
        <row r="8110">
          <cell r="A8110">
            <v>106089</v>
          </cell>
        </row>
        <row r="8111">
          <cell r="A8111">
            <v>159544</v>
          </cell>
        </row>
        <row r="8112">
          <cell r="A8112">
            <v>300895</v>
          </cell>
        </row>
        <row r="8113">
          <cell r="A8113">
            <v>306922</v>
          </cell>
        </row>
        <row r="8114">
          <cell r="A8114">
            <v>306930</v>
          </cell>
        </row>
        <row r="8115">
          <cell r="A8115">
            <v>106068</v>
          </cell>
        </row>
        <row r="8116">
          <cell r="A8116">
            <v>106069</v>
          </cell>
        </row>
        <row r="8117">
          <cell r="A8117">
            <v>106071</v>
          </cell>
        </row>
        <row r="8118">
          <cell r="A8118">
            <v>106073</v>
          </cell>
        </row>
        <row r="8119">
          <cell r="A8119">
            <v>106074</v>
          </cell>
        </row>
        <row r="8120">
          <cell r="A8120">
            <v>106075</v>
          </cell>
        </row>
        <row r="8121">
          <cell r="A8121">
            <v>106082</v>
          </cell>
        </row>
        <row r="8122">
          <cell r="A8122">
            <v>106084</v>
          </cell>
        </row>
        <row r="8123">
          <cell r="A8123">
            <v>106087</v>
          </cell>
        </row>
        <row r="8124">
          <cell r="A8124">
            <v>159534</v>
          </cell>
        </row>
        <row r="8125">
          <cell r="A8125">
            <v>159545</v>
          </cell>
        </row>
        <row r="8126">
          <cell r="A8126">
            <v>300889</v>
          </cell>
        </row>
        <row r="8127">
          <cell r="A8127">
            <v>300900</v>
          </cell>
        </row>
        <row r="8128">
          <cell r="A8128">
            <v>300931</v>
          </cell>
        </row>
        <row r="8129">
          <cell r="A8129">
            <v>306910</v>
          </cell>
        </row>
        <row r="8130">
          <cell r="A8130">
            <v>306916</v>
          </cell>
        </row>
        <row r="8131">
          <cell r="A8131">
            <v>306931</v>
          </cell>
        </row>
        <row r="8132">
          <cell r="A8132">
            <v>330513</v>
          </cell>
        </row>
        <row r="8133">
          <cell r="A8133">
            <v>345342</v>
          </cell>
        </row>
        <row r="8134">
          <cell r="A8134">
            <v>107900</v>
          </cell>
        </row>
        <row r="8135">
          <cell r="A8135">
            <v>107901</v>
          </cell>
        </row>
        <row r="8136">
          <cell r="A8136">
            <v>107902</v>
          </cell>
        </row>
        <row r="8137">
          <cell r="A8137">
            <v>107903</v>
          </cell>
        </row>
        <row r="8138">
          <cell r="A8138">
            <v>107904</v>
          </cell>
        </row>
        <row r="8139">
          <cell r="A8139">
            <v>107905</v>
          </cell>
        </row>
        <row r="8140">
          <cell r="A8140">
            <v>107906</v>
          </cell>
        </row>
        <row r="8141">
          <cell r="A8141">
            <v>107907</v>
          </cell>
        </row>
        <row r="8142">
          <cell r="A8142">
            <v>107908</v>
          </cell>
        </row>
        <row r="8143">
          <cell r="A8143">
            <v>107909</v>
          </cell>
        </row>
        <row r="8144">
          <cell r="A8144">
            <v>107910</v>
          </cell>
        </row>
        <row r="8145">
          <cell r="A8145">
            <v>107911</v>
          </cell>
        </row>
        <row r="8146">
          <cell r="A8146">
            <v>107912</v>
          </cell>
        </row>
        <row r="8147">
          <cell r="A8147">
            <v>107913</v>
          </cell>
        </row>
        <row r="8148">
          <cell r="A8148">
            <v>107914</v>
          </cell>
        </row>
        <row r="8149">
          <cell r="A8149">
            <v>300536</v>
          </cell>
        </row>
        <row r="8150">
          <cell r="A8150">
            <v>301179</v>
          </cell>
        </row>
        <row r="8151">
          <cell r="A8151">
            <v>301181</v>
          </cell>
        </row>
        <row r="8152">
          <cell r="A8152">
            <v>301182</v>
          </cell>
        </row>
        <row r="8153">
          <cell r="A8153">
            <v>301183</v>
          </cell>
        </row>
        <row r="8154">
          <cell r="A8154">
            <v>301184</v>
          </cell>
        </row>
        <row r="8155">
          <cell r="A8155">
            <v>301185</v>
          </cell>
        </row>
        <row r="8156">
          <cell r="A8156">
            <v>301186</v>
          </cell>
        </row>
        <row r="8157">
          <cell r="A8157">
            <v>301187</v>
          </cell>
        </row>
        <row r="8158">
          <cell r="A8158">
            <v>305791</v>
          </cell>
        </row>
        <row r="8159">
          <cell r="A8159">
            <v>325901</v>
          </cell>
        </row>
        <row r="8160">
          <cell r="A8160">
            <v>325902</v>
          </cell>
        </row>
        <row r="8161">
          <cell r="A8161">
            <v>328201</v>
          </cell>
        </row>
        <row r="8162">
          <cell r="A8162">
            <v>342298</v>
          </cell>
        </row>
        <row r="8163">
          <cell r="A8163">
            <v>342299</v>
          </cell>
        </row>
        <row r="8164">
          <cell r="A8164">
            <v>107915</v>
          </cell>
        </row>
        <row r="8165">
          <cell r="A8165">
            <v>107916</v>
          </cell>
        </row>
        <row r="8166">
          <cell r="A8166">
            <v>107917</v>
          </cell>
        </row>
        <row r="8167">
          <cell r="A8167">
            <v>107918</v>
          </cell>
        </row>
        <row r="8168">
          <cell r="A8168">
            <v>107919</v>
          </cell>
        </row>
        <row r="8169">
          <cell r="A8169">
            <v>107920</v>
          </cell>
        </row>
        <row r="8170">
          <cell r="A8170">
            <v>107921</v>
          </cell>
        </row>
        <row r="8171">
          <cell r="A8171">
            <v>107922</v>
          </cell>
        </row>
        <row r="8172">
          <cell r="A8172">
            <v>107923</v>
          </cell>
        </row>
        <row r="8173">
          <cell r="A8173">
            <v>107924</v>
          </cell>
        </row>
        <row r="8174">
          <cell r="A8174">
            <v>107925</v>
          </cell>
        </row>
        <row r="8175">
          <cell r="A8175">
            <v>164016</v>
          </cell>
        </row>
        <row r="8176">
          <cell r="A8176">
            <v>261001</v>
          </cell>
        </row>
        <row r="8177">
          <cell r="A8177">
            <v>342300</v>
          </cell>
        </row>
        <row r="8178">
          <cell r="A8178">
            <v>107839</v>
          </cell>
        </row>
        <row r="8179">
          <cell r="A8179">
            <v>107840</v>
          </cell>
        </row>
        <row r="8180">
          <cell r="A8180">
            <v>107841</v>
          </cell>
        </row>
        <row r="8181">
          <cell r="A8181">
            <v>107842</v>
          </cell>
        </row>
        <row r="8182">
          <cell r="A8182">
            <v>107843</v>
          </cell>
        </row>
        <row r="8183">
          <cell r="A8183">
            <v>107844</v>
          </cell>
        </row>
        <row r="8184">
          <cell r="A8184">
            <v>107845</v>
          </cell>
        </row>
        <row r="8185">
          <cell r="A8185">
            <v>107846</v>
          </cell>
        </row>
        <row r="8186">
          <cell r="A8186">
            <v>107847</v>
          </cell>
        </row>
        <row r="8187">
          <cell r="A8187">
            <v>107848</v>
          </cell>
        </row>
        <row r="8188">
          <cell r="A8188">
            <v>107849</v>
          </cell>
        </row>
        <row r="8189">
          <cell r="A8189">
            <v>107850</v>
          </cell>
        </row>
        <row r="8190">
          <cell r="A8190">
            <v>107851</v>
          </cell>
        </row>
        <row r="8191">
          <cell r="A8191">
            <v>107852</v>
          </cell>
        </row>
        <row r="8192">
          <cell r="A8192">
            <v>107853</v>
          </cell>
        </row>
        <row r="8193">
          <cell r="A8193">
            <v>107854</v>
          </cell>
        </row>
        <row r="8194">
          <cell r="A8194">
            <v>107855</v>
          </cell>
        </row>
        <row r="8195">
          <cell r="A8195">
            <v>107856</v>
          </cell>
        </row>
        <row r="8196">
          <cell r="A8196">
            <v>301165</v>
          </cell>
        </row>
        <row r="8197">
          <cell r="A8197">
            <v>301198</v>
          </cell>
        </row>
        <row r="8198">
          <cell r="A8198">
            <v>301199</v>
          </cell>
        </row>
        <row r="8199">
          <cell r="A8199">
            <v>301220</v>
          </cell>
        </row>
        <row r="8200">
          <cell r="A8200">
            <v>307804</v>
          </cell>
        </row>
        <row r="8201">
          <cell r="A8201">
            <v>307805</v>
          </cell>
        </row>
        <row r="8202">
          <cell r="A8202">
            <v>107857</v>
          </cell>
        </row>
        <row r="8203">
          <cell r="A8203">
            <v>107858</v>
          </cell>
        </row>
        <row r="8204">
          <cell r="A8204">
            <v>107859</v>
          </cell>
        </row>
        <row r="8205">
          <cell r="A8205">
            <v>107860</v>
          </cell>
        </row>
        <row r="8206">
          <cell r="A8206">
            <v>107861</v>
          </cell>
        </row>
        <row r="8207">
          <cell r="A8207">
            <v>107862</v>
          </cell>
        </row>
        <row r="8208">
          <cell r="A8208">
            <v>107863</v>
          </cell>
        </row>
        <row r="8209">
          <cell r="A8209">
            <v>107864</v>
          </cell>
        </row>
        <row r="8210">
          <cell r="A8210">
            <v>107865</v>
          </cell>
        </row>
        <row r="8211">
          <cell r="A8211">
            <v>107866</v>
          </cell>
        </row>
        <row r="8212">
          <cell r="A8212">
            <v>301166</v>
          </cell>
        </row>
        <row r="8213">
          <cell r="A8213">
            <v>301195</v>
          </cell>
        </row>
        <row r="8214">
          <cell r="A8214">
            <v>301210</v>
          </cell>
        </row>
        <row r="8215">
          <cell r="A8215">
            <v>301217</v>
          </cell>
        </row>
        <row r="8216">
          <cell r="A8216">
            <v>107892</v>
          </cell>
        </row>
        <row r="8217">
          <cell r="A8217">
            <v>107893</v>
          </cell>
        </row>
        <row r="8218">
          <cell r="A8218">
            <v>107894</v>
          </cell>
        </row>
        <row r="8219">
          <cell r="A8219">
            <v>107895</v>
          </cell>
        </row>
        <row r="8220">
          <cell r="A8220">
            <v>107896</v>
          </cell>
        </row>
        <row r="8221">
          <cell r="A8221">
            <v>107897</v>
          </cell>
        </row>
        <row r="8222">
          <cell r="A8222">
            <v>107898</v>
          </cell>
        </row>
        <row r="8223">
          <cell r="A8223">
            <v>107899</v>
          </cell>
        </row>
        <row r="8224">
          <cell r="A8224">
            <v>164001</v>
          </cell>
        </row>
        <row r="8225">
          <cell r="A8225">
            <v>301177</v>
          </cell>
        </row>
        <row r="8226">
          <cell r="A8226">
            <v>342284</v>
          </cell>
        </row>
        <row r="8227">
          <cell r="A8227">
            <v>107926</v>
          </cell>
        </row>
        <row r="8228">
          <cell r="A8228">
            <v>107927</v>
          </cell>
        </row>
        <row r="8229">
          <cell r="A8229">
            <v>107928</v>
          </cell>
        </row>
        <row r="8230">
          <cell r="A8230">
            <v>107929</v>
          </cell>
        </row>
        <row r="8231">
          <cell r="A8231">
            <v>107930</v>
          </cell>
        </row>
        <row r="8232">
          <cell r="A8232">
            <v>107931</v>
          </cell>
        </row>
        <row r="8233">
          <cell r="A8233">
            <v>107932</v>
          </cell>
        </row>
        <row r="8234">
          <cell r="A8234">
            <v>107933</v>
          </cell>
        </row>
        <row r="8235">
          <cell r="A8235">
            <v>107934</v>
          </cell>
        </row>
        <row r="8236">
          <cell r="A8236">
            <v>107935</v>
          </cell>
        </row>
        <row r="8237">
          <cell r="A8237">
            <v>301191</v>
          </cell>
        </row>
        <row r="8238">
          <cell r="A8238">
            <v>107936</v>
          </cell>
        </row>
        <row r="8239">
          <cell r="A8239">
            <v>107937</v>
          </cell>
        </row>
        <row r="8240">
          <cell r="A8240">
            <v>107938</v>
          </cell>
        </row>
        <row r="8241">
          <cell r="A8241">
            <v>107939</v>
          </cell>
        </row>
        <row r="8242">
          <cell r="A8242">
            <v>107940</v>
          </cell>
        </row>
        <row r="8243">
          <cell r="A8243">
            <v>107941</v>
          </cell>
        </row>
        <row r="8244">
          <cell r="A8244">
            <v>107942</v>
          </cell>
        </row>
        <row r="8245">
          <cell r="A8245">
            <v>107943</v>
          </cell>
        </row>
        <row r="8246">
          <cell r="A8246">
            <v>301192</v>
          </cell>
        </row>
        <row r="8247">
          <cell r="A8247">
            <v>301213</v>
          </cell>
        </row>
        <row r="8248">
          <cell r="A8248">
            <v>305792</v>
          </cell>
        </row>
        <row r="8249">
          <cell r="A8249">
            <v>107991</v>
          </cell>
        </row>
        <row r="8250">
          <cell r="A8250">
            <v>107992</v>
          </cell>
        </row>
        <row r="8251">
          <cell r="A8251">
            <v>107993</v>
          </cell>
        </row>
        <row r="8252">
          <cell r="A8252">
            <v>107994</v>
          </cell>
        </row>
        <row r="8253">
          <cell r="A8253">
            <v>107995</v>
          </cell>
        </row>
        <row r="8254">
          <cell r="A8254">
            <v>107996</v>
          </cell>
        </row>
        <row r="8255">
          <cell r="A8255">
            <v>107997</v>
          </cell>
        </row>
        <row r="8256">
          <cell r="A8256">
            <v>108000</v>
          </cell>
        </row>
        <row r="8257">
          <cell r="A8257">
            <v>108001</v>
          </cell>
        </row>
        <row r="8258">
          <cell r="A8258">
            <v>108002</v>
          </cell>
        </row>
        <row r="8259">
          <cell r="A8259">
            <v>108066</v>
          </cell>
        </row>
        <row r="8260">
          <cell r="A8260">
            <v>164011</v>
          </cell>
        </row>
        <row r="8261">
          <cell r="A8261">
            <v>301200</v>
          </cell>
        </row>
        <row r="8262">
          <cell r="A8262">
            <v>108003</v>
          </cell>
        </row>
        <row r="8263">
          <cell r="A8263">
            <v>108004</v>
          </cell>
        </row>
        <row r="8264">
          <cell r="A8264">
            <v>108006</v>
          </cell>
        </row>
        <row r="8265">
          <cell r="A8265">
            <v>108007</v>
          </cell>
        </row>
        <row r="8266">
          <cell r="A8266">
            <v>108008</v>
          </cell>
        </row>
        <row r="8267">
          <cell r="A8267">
            <v>108009</v>
          </cell>
        </row>
        <row r="8268">
          <cell r="A8268">
            <v>108010</v>
          </cell>
        </row>
        <row r="8269">
          <cell r="A8269">
            <v>108011</v>
          </cell>
        </row>
        <row r="8270">
          <cell r="A8270">
            <v>108012</v>
          </cell>
        </row>
        <row r="8271">
          <cell r="A8271">
            <v>108013</v>
          </cell>
        </row>
        <row r="8272">
          <cell r="A8272">
            <v>108014</v>
          </cell>
        </row>
        <row r="8273">
          <cell r="A8273">
            <v>108015</v>
          </cell>
        </row>
        <row r="8274">
          <cell r="A8274">
            <v>164004</v>
          </cell>
        </row>
        <row r="8275">
          <cell r="A8275">
            <v>164005</v>
          </cell>
        </row>
        <row r="8276">
          <cell r="A8276">
            <v>301201</v>
          </cell>
        </row>
        <row r="8277">
          <cell r="A8277">
            <v>501520</v>
          </cell>
        </row>
        <row r="8278">
          <cell r="A8278">
            <v>108016</v>
          </cell>
        </row>
        <row r="8279">
          <cell r="A8279">
            <v>108017</v>
          </cell>
        </row>
        <row r="8280">
          <cell r="A8280">
            <v>108018</v>
          </cell>
        </row>
        <row r="8281">
          <cell r="A8281">
            <v>108019</v>
          </cell>
        </row>
        <row r="8282">
          <cell r="A8282">
            <v>108020</v>
          </cell>
        </row>
        <row r="8283">
          <cell r="A8283">
            <v>108021</v>
          </cell>
        </row>
        <row r="8284">
          <cell r="A8284">
            <v>108022</v>
          </cell>
        </row>
        <row r="8285">
          <cell r="A8285">
            <v>108023</v>
          </cell>
        </row>
        <row r="8286">
          <cell r="A8286">
            <v>108024</v>
          </cell>
        </row>
        <row r="8287">
          <cell r="A8287">
            <v>108025</v>
          </cell>
        </row>
        <row r="8288">
          <cell r="A8288">
            <v>108026</v>
          </cell>
        </row>
        <row r="8289">
          <cell r="A8289">
            <v>301174</v>
          </cell>
        </row>
        <row r="8290">
          <cell r="A8290">
            <v>301189</v>
          </cell>
        </row>
        <row r="8291">
          <cell r="A8291">
            <v>108027</v>
          </cell>
        </row>
        <row r="8292">
          <cell r="A8292">
            <v>108028</v>
          </cell>
        </row>
        <row r="8293">
          <cell r="A8293">
            <v>108029</v>
          </cell>
        </row>
        <row r="8294">
          <cell r="A8294">
            <v>108030</v>
          </cell>
        </row>
        <row r="8295">
          <cell r="A8295">
            <v>108031</v>
          </cell>
        </row>
        <row r="8296">
          <cell r="A8296">
            <v>108032</v>
          </cell>
        </row>
        <row r="8297">
          <cell r="A8297">
            <v>108033</v>
          </cell>
        </row>
        <row r="8298">
          <cell r="A8298">
            <v>108034</v>
          </cell>
        </row>
        <row r="8299">
          <cell r="A8299">
            <v>108035</v>
          </cell>
        </row>
        <row r="8300">
          <cell r="A8300">
            <v>108036</v>
          </cell>
        </row>
        <row r="8301">
          <cell r="A8301">
            <v>301173</v>
          </cell>
        </row>
        <row r="8302">
          <cell r="A8302">
            <v>301176</v>
          </cell>
        </row>
        <row r="8303">
          <cell r="A8303">
            <v>108037</v>
          </cell>
        </row>
        <row r="8304">
          <cell r="A8304">
            <v>108038</v>
          </cell>
        </row>
        <row r="8305">
          <cell r="A8305">
            <v>108039</v>
          </cell>
        </row>
        <row r="8306">
          <cell r="A8306">
            <v>108040</v>
          </cell>
        </row>
        <row r="8307">
          <cell r="A8307">
            <v>108041</v>
          </cell>
        </row>
        <row r="8308">
          <cell r="A8308">
            <v>108042</v>
          </cell>
        </row>
        <row r="8309">
          <cell r="A8309">
            <v>108043</v>
          </cell>
        </row>
        <row r="8310">
          <cell r="A8310">
            <v>108044</v>
          </cell>
        </row>
        <row r="8311">
          <cell r="A8311">
            <v>108045</v>
          </cell>
        </row>
        <row r="8312">
          <cell r="A8312">
            <v>108046</v>
          </cell>
        </row>
        <row r="8313">
          <cell r="A8313">
            <v>108047</v>
          </cell>
        </row>
        <row r="8314">
          <cell r="A8314">
            <v>108048</v>
          </cell>
        </row>
        <row r="8315">
          <cell r="A8315">
            <v>108049</v>
          </cell>
        </row>
        <row r="8316">
          <cell r="A8316">
            <v>108050</v>
          </cell>
        </row>
        <row r="8317">
          <cell r="A8317">
            <v>108051</v>
          </cell>
        </row>
        <row r="8318">
          <cell r="A8318">
            <v>301175</v>
          </cell>
        </row>
        <row r="8319">
          <cell r="A8319">
            <v>301178</v>
          </cell>
        </row>
        <row r="8320">
          <cell r="A8320">
            <v>301204</v>
          </cell>
        </row>
        <row r="8321">
          <cell r="A8321">
            <v>301211</v>
          </cell>
        </row>
        <row r="8322">
          <cell r="A8322">
            <v>307820</v>
          </cell>
        </row>
        <row r="8323">
          <cell r="A8323">
            <v>108052</v>
          </cell>
        </row>
        <row r="8324">
          <cell r="A8324">
            <v>108053</v>
          </cell>
        </row>
        <row r="8325">
          <cell r="A8325">
            <v>108054</v>
          </cell>
        </row>
        <row r="8326">
          <cell r="A8326">
            <v>108055</v>
          </cell>
        </row>
        <row r="8327">
          <cell r="A8327">
            <v>108056</v>
          </cell>
        </row>
        <row r="8328">
          <cell r="A8328">
            <v>108057</v>
          </cell>
        </row>
        <row r="8329">
          <cell r="A8329">
            <v>108058</v>
          </cell>
        </row>
        <row r="8330">
          <cell r="A8330">
            <v>301168</v>
          </cell>
        </row>
        <row r="8331">
          <cell r="A8331">
            <v>301169</v>
          </cell>
        </row>
        <row r="8332">
          <cell r="A8332">
            <v>301209</v>
          </cell>
        </row>
        <row r="8333">
          <cell r="A8333">
            <v>305620</v>
          </cell>
        </row>
        <row r="8334">
          <cell r="A8334">
            <v>342286</v>
          </cell>
        </row>
        <row r="8335">
          <cell r="A8335">
            <v>103570</v>
          </cell>
        </row>
        <row r="8336">
          <cell r="A8336">
            <v>108059</v>
          </cell>
        </row>
        <row r="8337">
          <cell r="A8337">
            <v>108060</v>
          </cell>
        </row>
        <row r="8338">
          <cell r="A8338">
            <v>108061</v>
          </cell>
        </row>
        <row r="8339">
          <cell r="A8339">
            <v>108062</v>
          </cell>
        </row>
        <row r="8340">
          <cell r="A8340">
            <v>108063</v>
          </cell>
        </row>
        <row r="8341">
          <cell r="A8341">
            <v>108064</v>
          </cell>
        </row>
        <row r="8342">
          <cell r="A8342">
            <v>108065</v>
          </cell>
        </row>
        <row r="8343">
          <cell r="A8343">
            <v>108067</v>
          </cell>
        </row>
        <row r="8344">
          <cell r="A8344">
            <v>108068</v>
          </cell>
        </row>
        <row r="8345">
          <cell r="A8345">
            <v>108069</v>
          </cell>
        </row>
        <row r="8346">
          <cell r="A8346">
            <v>164012</v>
          </cell>
        </row>
        <row r="8347">
          <cell r="A8347">
            <v>301206</v>
          </cell>
        </row>
        <row r="8348">
          <cell r="A8348">
            <v>305487</v>
          </cell>
        </row>
        <row r="8349">
          <cell r="A8349">
            <v>307814</v>
          </cell>
        </row>
        <row r="8350">
          <cell r="A8350">
            <v>108070</v>
          </cell>
        </row>
        <row r="8351">
          <cell r="A8351">
            <v>108071</v>
          </cell>
        </row>
        <row r="8352">
          <cell r="A8352">
            <v>108072</v>
          </cell>
        </row>
        <row r="8353">
          <cell r="A8353">
            <v>108073</v>
          </cell>
        </row>
        <row r="8354">
          <cell r="A8354">
            <v>108074</v>
          </cell>
        </row>
        <row r="8355">
          <cell r="A8355">
            <v>108075</v>
          </cell>
        </row>
        <row r="8356">
          <cell r="A8356">
            <v>108076</v>
          </cell>
        </row>
        <row r="8357">
          <cell r="A8357">
            <v>108077</v>
          </cell>
        </row>
        <row r="8358">
          <cell r="A8358">
            <v>108078</v>
          </cell>
        </row>
        <row r="8359">
          <cell r="A8359">
            <v>108079</v>
          </cell>
        </row>
        <row r="8360">
          <cell r="A8360">
            <v>164007</v>
          </cell>
        </row>
        <row r="8361">
          <cell r="A8361">
            <v>301207</v>
          </cell>
        </row>
        <row r="8362">
          <cell r="A8362">
            <v>307810</v>
          </cell>
        </row>
        <row r="8363">
          <cell r="A8363">
            <v>108080</v>
          </cell>
        </row>
        <row r="8364">
          <cell r="A8364">
            <v>108081</v>
          </cell>
        </row>
        <row r="8365">
          <cell r="A8365">
            <v>108082</v>
          </cell>
        </row>
        <row r="8366">
          <cell r="A8366">
            <v>108083</v>
          </cell>
        </row>
        <row r="8367">
          <cell r="A8367">
            <v>108084</v>
          </cell>
        </row>
        <row r="8368">
          <cell r="A8368">
            <v>108085</v>
          </cell>
        </row>
        <row r="8369">
          <cell r="A8369">
            <v>108086</v>
          </cell>
        </row>
        <row r="8370">
          <cell r="A8370">
            <v>301208</v>
          </cell>
        </row>
        <row r="8371">
          <cell r="A8371">
            <v>342287</v>
          </cell>
        </row>
        <row r="8372">
          <cell r="A8372">
            <v>108087</v>
          </cell>
        </row>
        <row r="8373">
          <cell r="A8373">
            <v>108088</v>
          </cell>
        </row>
        <row r="8374">
          <cell r="A8374">
            <v>108089</v>
          </cell>
        </row>
        <row r="8375">
          <cell r="A8375">
            <v>108090</v>
          </cell>
        </row>
        <row r="8376">
          <cell r="A8376">
            <v>108091</v>
          </cell>
        </row>
        <row r="8377">
          <cell r="A8377">
            <v>108092</v>
          </cell>
        </row>
        <row r="8378">
          <cell r="A8378">
            <v>108093</v>
          </cell>
        </row>
        <row r="8379">
          <cell r="A8379">
            <v>164013</v>
          </cell>
        </row>
        <row r="8380">
          <cell r="A8380">
            <v>301172</v>
          </cell>
        </row>
        <row r="8381">
          <cell r="A8381">
            <v>301212</v>
          </cell>
        </row>
        <row r="8382">
          <cell r="A8382">
            <v>342288</v>
          </cell>
        </row>
        <row r="8383">
          <cell r="A8383">
            <v>101701</v>
          </cell>
        </row>
        <row r="8384">
          <cell r="A8384">
            <v>108094</v>
          </cell>
        </row>
        <row r="8385">
          <cell r="A8385">
            <v>108095</v>
          </cell>
        </row>
        <row r="8386">
          <cell r="A8386">
            <v>108096</v>
          </cell>
        </row>
        <row r="8387">
          <cell r="A8387">
            <v>108097</v>
          </cell>
        </row>
        <row r="8388">
          <cell r="A8388">
            <v>108098</v>
          </cell>
        </row>
        <row r="8389">
          <cell r="A8389">
            <v>108099</v>
          </cell>
        </row>
        <row r="8390">
          <cell r="A8390">
            <v>108100</v>
          </cell>
        </row>
        <row r="8391">
          <cell r="A8391">
            <v>108102</v>
          </cell>
        </row>
        <row r="8392">
          <cell r="A8392">
            <v>108103</v>
          </cell>
        </row>
        <row r="8393">
          <cell r="A8393">
            <v>108104</v>
          </cell>
        </row>
        <row r="8394">
          <cell r="A8394">
            <v>108105</v>
          </cell>
        </row>
        <row r="8395">
          <cell r="A8395">
            <v>108106</v>
          </cell>
        </row>
        <row r="8396">
          <cell r="A8396">
            <v>108107</v>
          </cell>
        </row>
        <row r="8397">
          <cell r="A8397">
            <v>108108</v>
          </cell>
        </row>
        <row r="8398">
          <cell r="A8398">
            <v>108109</v>
          </cell>
        </row>
        <row r="8399">
          <cell r="A8399">
            <v>108110</v>
          </cell>
        </row>
        <row r="8400">
          <cell r="A8400">
            <v>108111</v>
          </cell>
        </row>
        <row r="8401">
          <cell r="A8401">
            <v>108112</v>
          </cell>
        </row>
        <row r="8402">
          <cell r="A8402">
            <v>109484</v>
          </cell>
        </row>
        <row r="8403">
          <cell r="A8403">
            <v>301180</v>
          </cell>
        </row>
        <row r="8404">
          <cell r="A8404">
            <v>301193</v>
          </cell>
        </row>
        <row r="8405">
          <cell r="A8405">
            <v>301202</v>
          </cell>
        </row>
        <row r="8406">
          <cell r="A8406">
            <v>108113</v>
          </cell>
        </row>
        <row r="8407">
          <cell r="A8407">
            <v>108114</v>
          </cell>
        </row>
        <row r="8408">
          <cell r="A8408">
            <v>108115</v>
          </cell>
        </row>
        <row r="8409">
          <cell r="A8409">
            <v>108116</v>
          </cell>
        </row>
        <row r="8410">
          <cell r="A8410">
            <v>108117</v>
          </cell>
        </row>
        <row r="8411">
          <cell r="A8411">
            <v>108118</v>
          </cell>
        </row>
        <row r="8412">
          <cell r="A8412">
            <v>108119</v>
          </cell>
        </row>
        <row r="8413">
          <cell r="A8413">
            <v>108120</v>
          </cell>
        </row>
        <row r="8414">
          <cell r="A8414">
            <v>108121</v>
          </cell>
        </row>
        <row r="8415">
          <cell r="A8415">
            <v>108122</v>
          </cell>
        </row>
        <row r="8416">
          <cell r="A8416">
            <v>108123</v>
          </cell>
        </row>
        <row r="8417">
          <cell r="A8417">
            <v>108124</v>
          </cell>
        </row>
        <row r="8418">
          <cell r="A8418">
            <v>108125</v>
          </cell>
        </row>
        <row r="8419">
          <cell r="A8419">
            <v>108126</v>
          </cell>
        </row>
        <row r="8420">
          <cell r="A8420">
            <v>108127</v>
          </cell>
        </row>
        <row r="8421">
          <cell r="A8421">
            <v>108128</v>
          </cell>
        </row>
        <row r="8422">
          <cell r="A8422">
            <v>108129</v>
          </cell>
        </row>
        <row r="8423">
          <cell r="A8423">
            <v>108130</v>
          </cell>
        </row>
        <row r="8424">
          <cell r="A8424">
            <v>108131</v>
          </cell>
        </row>
        <row r="8425">
          <cell r="A8425">
            <v>108132</v>
          </cell>
        </row>
        <row r="8426">
          <cell r="A8426">
            <v>108133</v>
          </cell>
        </row>
        <row r="8427">
          <cell r="A8427">
            <v>108134</v>
          </cell>
        </row>
        <row r="8428">
          <cell r="A8428">
            <v>108135</v>
          </cell>
        </row>
        <row r="8429">
          <cell r="A8429">
            <v>108136</v>
          </cell>
        </row>
        <row r="8430">
          <cell r="A8430">
            <v>108137</v>
          </cell>
        </row>
        <row r="8431">
          <cell r="A8431">
            <v>301197</v>
          </cell>
        </row>
        <row r="8432">
          <cell r="A8432">
            <v>301203</v>
          </cell>
        </row>
        <row r="8433">
          <cell r="A8433">
            <v>301205</v>
          </cell>
        </row>
        <row r="8434">
          <cell r="A8434">
            <v>307813</v>
          </cell>
        </row>
        <row r="8435">
          <cell r="A8435">
            <v>500924</v>
          </cell>
        </row>
        <row r="8436">
          <cell r="A8436">
            <v>108139</v>
          </cell>
        </row>
        <row r="8437">
          <cell r="A8437">
            <v>108140</v>
          </cell>
        </row>
        <row r="8438">
          <cell r="A8438">
            <v>108141</v>
          </cell>
        </row>
        <row r="8439">
          <cell r="A8439">
            <v>108142</v>
          </cell>
        </row>
        <row r="8440">
          <cell r="A8440">
            <v>108143</v>
          </cell>
        </row>
        <row r="8441">
          <cell r="A8441">
            <v>108144</v>
          </cell>
        </row>
        <row r="8442">
          <cell r="A8442">
            <v>108145</v>
          </cell>
        </row>
        <row r="8443">
          <cell r="A8443">
            <v>108146</v>
          </cell>
        </row>
        <row r="8444">
          <cell r="A8444">
            <v>108147</v>
          </cell>
        </row>
        <row r="8445">
          <cell r="A8445">
            <v>108148</v>
          </cell>
        </row>
        <row r="8446">
          <cell r="A8446">
            <v>108149</v>
          </cell>
        </row>
        <row r="8447">
          <cell r="A8447">
            <v>108150</v>
          </cell>
        </row>
        <row r="8448">
          <cell r="A8448">
            <v>108151</v>
          </cell>
        </row>
        <row r="8449">
          <cell r="A8449">
            <v>108152</v>
          </cell>
        </row>
        <row r="8450">
          <cell r="A8450">
            <v>108153</v>
          </cell>
        </row>
        <row r="8451">
          <cell r="A8451">
            <v>108154</v>
          </cell>
        </row>
        <row r="8452">
          <cell r="A8452">
            <v>301215</v>
          </cell>
        </row>
        <row r="8453">
          <cell r="A8453">
            <v>301216</v>
          </cell>
        </row>
        <row r="8454">
          <cell r="A8454">
            <v>307806</v>
          </cell>
        </row>
        <row r="8455">
          <cell r="A8455">
            <v>500871</v>
          </cell>
        </row>
        <row r="8456">
          <cell r="A8456">
            <v>108155</v>
          </cell>
        </row>
        <row r="8457">
          <cell r="A8457">
            <v>108156</v>
          </cell>
        </row>
        <row r="8458">
          <cell r="A8458">
            <v>108157</v>
          </cell>
        </row>
        <row r="8459">
          <cell r="A8459">
            <v>108158</v>
          </cell>
        </row>
        <row r="8460">
          <cell r="A8460">
            <v>108159</v>
          </cell>
        </row>
        <row r="8461">
          <cell r="A8461">
            <v>108161</v>
          </cell>
        </row>
        <row r="8462">
          <cell r="A8462">
            <v>108162</v>
          </cell>
        </row>
        <row r="8463">
          <cell r="A8463">
            <v>108163</v>
          </cell>
        </row>
        <row r="8464">
          <cell r="A8464">
            <v>108164</v>
          </cell>
        </row>
        <row r="8465">
          <cell r="A8465">
            <v>108165</v>
          </cell>
        </row>
        <row r="8466">
          <cell r="A8466">
            <v>108166</v>
          </cell>
        </row>
        <row r="8467">
          <cell r="A8467">
            <v>108167</v>
          </cell>
        </row>
        <row r="8468">
          <cell r="A8468">
            <v>108168</v>
          </cell>
        </row>
        <row r="8469">
          <cell r="A8469">
            <v>108169</v>
          </cell>
        </row>
        <row r="8470">
          <cell r="A8470">
            <v>108170</v>
          </cell>
        </row>
        <row r="8471">
          <cell r="A8471">
            <v>108171</v>
          </cell>
        </row>
        <row r="8472">
          <cell r="A8472">
            <v>301167</v>
          </cell>
        </row>
        <row r="8473">
          <cell r="A8473">
            <v>301218</v>
          </cell>
        </row>
        <row r="8474">
          <cell r="A8474">
            <v>301219</v>
          </cell>
        </row>
        <row r="8475">
          <cell r="A8475">
            <v>307817</v>
          </cell>
        </row>
        <row r="8476">
          <cell r="A8476">
            <v>108172</v>
          </cell>
        </row>
        <row r="8477">
          <cell r="A8477">
            <v>108173</v>
          </cell>
        </row>
        <row r="8478">
          <cell r="A8478">
            <v>108174</v>
          </cell>
        </row>
        <row r="8479">
          <cell r="A8479">
            <v>108175</v>
          </cell>
        </row>
        <row r="8480">
          <cell r="A8480">
            <v>108176</v>
          </cell>
        </row>
        <row r="8481">
          <cell r="A8481">
            <v>301221</v>
          </cell>
        </row>
        <row r="8482">
          <cell r="A8482">
            <v>307807</v>
          </cell>
        </row>
        <row r="8483">
          <cell r="A8483">
            <v>107999</v>
          </cell>
        </row>
        <row r="8484">
          <cell r="A8484">
            <v>108177</v>
          </cell>
        </row>
        <row r="8485">
          <cell r="A8485">
            <v>108178</v>
          </cell>
        </row>
        <row r="8486">
          <cell r="A8486">
            <v>108179</v>
          </cell>
        </row>
        <row r="8487">
          <cell r="A8487">
            <v>108180</v>
          </cell>
        </row>
        <row r="8488">
          <cell r="A8488">
            <v>108182</v>
          </cell>
        </row>
        <row r="8489">
          <cell r="A8489">
            <v>108183</v>
          </cell>
        </row>
        <row r="8490">
          <cell r="A8490">
            <v>108184</v>
          </cell>
        </row>
        <row r="8491">
          <cell r="A8491">
            <v>108185</v>
          </cell>
        </row>
        <row r="8492">
          <cell r="A8492">
            <v>108186</v>
          </cell>
        </row>
        <row r="8493">
          <cell r="A8493">
            <v>108187</v>
          </cell>
        </row>
        <row r="8494">
          <cell r="A8494">
            <v>137041</v>
          </cell>
        </row>
        <row r="8495">
          <cell r="A8495">
            <v>137042</v>
          </cell>
        </row>
        <row r="8496">
          <cell r="A8496">
            <v>164006</v>
          </cell>
        </row>
        <row r="8497">
          <cell r="A8497">
            <v>164014</v>
          </cell>
        </row>
        <row r="8498">
          <cell r="A8498">
            <v>301222</v>
          </cell>
        </row>
        <row r="8499">
          <cell r="A8499">
            <v>305870</v>
          </cell>
        </row>
        <row r="8500">
          <cell r="A8500">
            <v>307808</v>
          </cell>
        </row>
        <row r="8501">
          <cell r="A8501">
            <v>307809</v>
          </cell>
        </row>
        <row r="8502">
          <cell r="A8502">
            <v>307818</v>
          </cell>
        </row>
        <row r="8503">
          <cell r="A8503">
            <v>307819</v>
          </cell>
        </row>
        <row r="8504">
          <cell r="A8504">
            <v>342292</v>
          </cell>
        </row>
        <row r="8505">
          <cell r="A8505">
            <v>108188</v>
          </cell>
        </row>
        <row r="8506">
          <cell r="A8506">
            <v>108189</v>
          </cell>
        </row>
        <row r="8507">
          <cell r="A8507">
            <v>108190</v>
          </cell>
        </row>
        <row r="8508">
          <cell r="A8508">
            <v>108191</v>
          </cell>
        </row>
        <row r="8509">
          <cell r="A8509">
            <v>108192</v>
          </cell>
        </row>
        <row r="8510">
          <cell r="A8510">
            <v>108193</v>
          </cell>
        </row>
        <row r="8511">
          <cell r="A8511">
            <v>108194</v>
          </cell>
        </row>
        <row r="8512">
          <cell r="A8512">
            <v>108195</v>
          </cell>
        </row>
        <row r="8513">
          <cell r="A8513">
            <v>108196</v>
          </cell>
        </row>
        <row r="8514">
          <cell r="A8514">
            <v>108197</v>
          </cell>
        </row>
        <row r="8515">
          <cell r="A8515">
            <v>108198</v>
          </cell>
        </row>
        <row r="8516">
          <cell r="A8516">
            <v>108199</v>
          </cell>
        </row>
        <row r="8517">
          <cell r="A8517">
            <v>301242</v>
          </cell>
        </row>
        <row r="8518">
          <cell r="A8518">
            <v>301265</v>
          </cell>
        </row>
        <row r="8519">
          <cell r="A8519">
            <v>307924</v>
          </cell>
        </row>
        <row r="8520">
          <cell r="A8520">
            <v>342346</v>
          </cell>
        </row>
        <row r="8521">
          <cell r="A8521">
            <v>342348</v>
          </cell>
        </row>
        <row r="8522">
          <cell r="A8522">
            <v>108200</v>
          </cell>
        </row>
        <row r="8523">
          <cell r="A8523">
            <v>108201</v>
          </cell>
        </row>
        <row r="8524">
          <cell r="A8524">
            <v>108202</v>
          </cell>
        </row>
        <row r="8525">
          <cell r="A8525">
            <v>108203</v>
          </cell>
        </row>
        <row r="8526">
          <cell r="A8526">
            <v>108204</v>
          </cell>
        </row>
        <row r="8527">
          <cell r="A8527">
            <v>108205</v>
          </cell>
        </row>
        <row r="8528">
          <cell r="A8528">
            <v>108206</v>
          </cell>
        </row>
        <row r="8529">
          <cell r="A8529">
            <v>108207</v>
          </cell>
        </row>
        <row r="8530">
          <cell r="A8530">
            <v>108208</v>
          </cell>
        </row>
        <row r="8531">
          <cell r="A8531">
            <v>108209</v>
          </cell>
        </row>
        <row r="8532">
          <cell r="A8532">
            <v>108210</v>
          </cell>
        </row>
        <row r="8533">
          <cell r="A8533">
            <v>108211</v>
          </cell>
        </row>
        <row r="8534">
          <cell r="A8534">
            <v>108212</v>
          </cell>
        </row>
        <row r="8535">
          <cell r="A8535">
            <v>164502</v>
          </cell>
        </row>
        <row r="8536">
          <cell r="A8536">
            <v>301231</v>
          </cell>
        </row>
        <row r="8537">
          <cell r="A8537">
            <v>301251</v>
          </cell>
        </row>
        <row r="8538">
          <cell r="A8538">
            <v>301262</v>
          </cell>
        </row>
        <row r="8539">
          <cell r="A8539">
            <v>307930</v>
          </cell>
        </row>
        <row r="8540">
          <cell r="A8540">
            <v>108252</v>
          </cell>
        </row>
        <row r="8541">
          <cell r="A8541">
            <v>108253</v>
          </cell>
        </row>
        <row r="8542">
          <cell r="A8542">
            <v>108254</v>
          </cell>
        </row>
        <row r="8543">
          <cell r="A8543">
            <v>108255</v>
          </cell>
        </row>
        <row r="8544">
          <cell r="A8544">
            <v>108256</v>
          </cell>
        </row>
        <row r="8545">
          <cell r="A8545">
            <v>108257</v>
          </cell>
        </row>
        <row r="8546">
          <cell r="A8546">
            <v>108258</v>
          </cell>
        </row>
        <row r="8547">
          <cell r="A8547">
            <v>108259</v>
          </cell>
        </row>
        <row r="8548">
          <cell r="A8548">
            <v>108260</v>
          </cell>
        </row>
        <row r="8549">
          <cell r="A8549">
            <v>108261</v>
          </cell>
        </row>
        <row r="8550">
          <cell r="A8550">
            <v>108262</v>
          </cell>
        </row>
        <row r="8551">
          <cell r="A8551">
            <v>108263</v>
          </cell>
        </row>
        <row r="8552">
          <cell r="A8552">
            <v>108264</v>
          </cell>
        </row>
        <row r="8553">
          <cell r="A8553">
            <v>108265</v>
          </cell>
        </row>
        <row r="8554">
          <cell r="A8554">
            <v>108266</v>
          </cell>
        </row>
        <row r="8555">
          <cell r="A8555">
            <v>108267</v>
          </cell>
        </row>
        <row r="8556">
          <cell r="A8556">
            <v>108268</v>
          </cell>
        </row>
        <row r="8557">
          <cell r="A8557">
            <v>108269</v>
          </cell>
        </row>
        <row r="8558">
          <cell r="A8558">
            <v>164525</v>
          </cell>
        </row>
        <row r="8559">
          <cell r="A8559">
            <v>164529</v>
          </cell>
        </row>
        <row r="8560">
          <cell r="A8560">
            <v>164530</v>
          </cell>
        </row>
        <row r="8561">
          <cell r="A8561">
            <v>301238</v>
          </cell>
        </row>
        <row r="8562">
          <cell r="A8562">
            <v>307917</v>
          </cell>
        </row>
        <row r="8563">
          <cell r="A8563">
            <v>307927</v>
          </cell>
        </row>
        <row r="8564">
          <cell r="A8564">
            <v>342359</v>
          </cell>
        </row>
        <row r="8565">
          <cell r="A8565">
            <v>108270</v>
          </cell>
        </row>
        <row r="8566">
          <cell r="A8566">
            <v>108271</v>
          </cell>
        </row>
        <row r="8567">
          <cell r="A8567">
            <v>108272</v>
          </cell>
        </row>
        <row r="8568">
          <cell r="A8568">
            <v>108273</v>
          </cell>
        </row>
        <row r="8569">
          <cell r="A8569">
            <v>108274</v>
          </cell>
        </row>
        <row r="8570">
          <cell r="A8570">
            <v>108275</v>
          </cell>
        </row>
        <row r="8571">
          <cell r="A8571">
            <v>108276</v>
          </cell>
        </row>
        <row r="8572">
          <cell r="A8572">
            <v>108277</v>
          </cell>
        </row>
        <row r="8573">
          <cell r="A8573">
            <v>108278</v>
          </cell>
        </row>
        <row r="8574">
          <cell r="A8574">
            <v>108279</v>
          </cell>
        </row>
        <row r="8575">
          <cell r="A8575">
            <v>108280</v>
          </cell>
        </row>
        <row r="8576">
          <cell r="A8576">
            <v>108281</v>
          </cell>
        </row>
        <row r="8577">
          <cell r="A8577">
            <v>108282</v>
          </cell>
        </row>
        <row r="8578">
          <cell r="A8578">
            <v>164508</v>
          </cell>
        </row>
        <row r="8579">
          <cell r="A8579">
            <v>164517</v>
          </cell>
        </row>
        <row r="8580">
          <cell r="A8580">
            <v>164523</v>
          </cell>
        </row>
        <row r="8581">
          <cell r="A8581">
            <v>301233</v>
          </cell>
        </row>
        <row r="8582">
          <cell r="A8582">
            <v>301248</v>
          </cell>
        </row>
        <row r="8583">
          <cell r="A8583">
            <v>307911</v>
          </cell>
        </row>
        <row r="8584">
          <cell r="A8584">
            <v>307926</v>
          </cell>
        </row>
        <row r="8585">
          <cell r="A8585">
            <v>108283</v>
          </cell>
        </row>
        <row r="8586">
          <cell r="A8586">
            <v>108284</v>
          </cell>
        </row>
        <row r="8587">
          <cell r="A8587">
            <v>108285</v>
          </cell>
        </row>
        <row r="8588">
          <cell r="A8588">
            <v>108286</v>
          </cell>
        </row>
        <row r="8589">
          <cell r="A8589">
            <v>108287</v>
          </cell>
        </row>
        <row r="8590">
          <cell r="A8590">
            <v>108288</v>
          </cell>
        </row>
        <row r="8591">
          <cell r="A8591">
            <v>108289</v>
          </cell>
        </row>
        <row r="8592">
          <cell r="A8592">
            <v>108290</v>
          </cell>
        </row>
        <row r="8593">
          <cell r="A8593">
            <v>108291</v>
          </cell>
        </row>
        <row r="8594">
          <cell r="A8594">
            <v>108292</v>
          </cell>
        </row>
        <row r="8595">
          <cell r="A8595">
            <v>108293</v>
          </cell>
        </row>
        <row r="8596">
          <cell r="A8596">
            <v>164504</v>
          </cell>
        </row>
        <row r="8597">
          <cell r="A8597">
            <v>301240</v>
          </cell>
        </row>
        <row r="8598">
          <cell r="A8598">
            <v>301249</v>
          </cell>
        </row>
        <row r="8599">
          <cell r="A8599">
            <v>301255</v>
          </cell>
        </row>
        <row r="8600">
          <cell r="A8600">
            <v>307928</v>
          </cell>
        </row>
        <row r="8601">
          <cell r="A8601">
            <v>108294</v>
          </cell>
        </row>
        <row r="8602">
          <cell r="A8602">
            <v>108295</v>
          </cell>
        </row>
        <row r="8603">
          <cell r="A8603">
            <v>108296</v>
          </cell>
        </row>
        <row r="8604">
          <cell r="A8604">
            <v>108297</v>
          </cell>
        </row>
        <row r="8605">
          <cell r="A8605">
            <v>108298</v>
          </cell>
        </row>
        <row r="8606">
          <cell r="A8606">
            <v>108299</v>
          </cell>
        </row>
        <row r="8607">
          <cell r="A8607">
            <v>108300</v>
          </cell>
        </row>
        <row r="8608">
          <cell r="A8608">
            <v>108301</v>
          </cell>
        </row>
        <row r="8609">
          <cell r="A8609">
            <v>301244</v>
          </cell>
        </row>
        <row r="8610">
          <cell r="A8610">
            <v>304846</v>
          </cell>
        </row>
        <row r="8611">
          <cell r="A8611">
            <v>108302</v>
          </cell>
        </row>
        <row r="8612">
          <cell r="A8612">
            <v>108303</v>
          </cell>
        </row>
        <row r="8613">
          <cell r="A8613">
            <v>108304</v>
          </cell>
        </row>
        <row r="8614">
          <cell r="A8614">
            <v>108305</v>
          </cell>
        </row>
        <row r="8615">
          <cell r="A8615">
            <v>108306</v>
          </cell>
        </row>
        <row r="8616">
          <cell r="A8616">
            <v>108307</v>
          </cell>
        </row>
        <row r="8617">
          <cell r="A8617">
            <v>108308</v>
          </cell>
        </row>
        <row r="8618">
          <cell r="A8618">
            <v>108309</v>
          </cell>
        </row>
        <row r="8619">
          <cell r="A8619">
            <v>108310</v>
          </cell>
        </row>
        <row r="8620">
          <cell r="A8620">
            <v>108311</v>
          </cell>
        </row>
        <row r="8621">
          <cell r="A8621">
            <v>108312</v>
          </cell>
        </row>
        <row r="8622">
          <cell r="A8622">
            <v>108313</v>
          </cell>
        </row>
        <row r="8623">
          <cell r="A8623">
            <v>108314</v>
          </cell>
        </row>
        <row r="8624">
          <cell r="A8624">
            <v>301246</v>
          </cell>
        </row>
        <row r="8625">
          <cell r="A8625">
            <v>301247</v>
          </cell>
        </row>
        <row r="8626">
          <cell r="A8626">
            <v>307933</v>
          </cell>
        </row>
        <row r="8627">
          <cell r="A8627">
            <v>307936</v>
          </cell>
        </row>
        <row r="8628">
          <cell r="A8628">
            <v>307941</v>
          </cell>
        </row>
        <row r="8629">
          <cell r="A8629">
            <v>342349</v>
          </cell>
        </row>
        <row r="8630">
          <cell r="A8630">
            <v>342350</v>
          </cell>
        </row>
        <row r="8631">
          <cell r="A8631">
            <v>342351</v>
          </cell>
        </row>
        <row r="8632">
          <cell r="A8632">
            <v>342352</v>
          </cell>
        </row>
        <row r="8633">
          <cell r="A8633">
            <v>342353</v>
          </cell>
        </row>
        <row r="8634">
          <cell r="A8634">
            <v>108315</v>
          </cell>
        </row>
        <row r="8635">
          <cell r="A8635">
            <v>108316</v>
          </cell>
        </row>
        <row r="8636">
          <cell r="A8636">
            <v>108317</v>
          </cell>
        </row>
        <row r="8637">
          <cell r="A8637">
            <v>108318</v>
          </cell>
        </row>
        <row r="8638">
          <cell r="A8638">
            <v>108319</v>
          </cell>
        </row>
        <row r="8639">
          <cell r="A8639">
            <v>108320</v>
          </cell>
        </row>
        <row r="8640">
          <cell r="A8640">
            <v>108321</v>
          </cell>
        </row>
        <row r="8641">
          <cell r="A8641">
            <v>108322</v>
          </cell>
        </row>
        <row r="8642">
          <cell r="A8642">
            <v>164509</v>
          </cell>
        </row>
        <row r="8643">
          <cell r="A8643">
            <v>301263</v>
          </cell>
        </row>
        <row r="8644">
          <cell r="A8644">
            <v>307935</v>
          </cell>
        </row>
        <row r="8645">
          <cell r="A8645">
            <v>108323</v>
          </cell>
        </row>
        <row r="8646">
          <cell r="A8646">
            <v>108324</v>
          </cell>
        </row>
        <row r="8647">
          <cell r="A8647">
            <v>108325</v>
          </cell>
        </row>
        <row r="8648">
          <cell r="A8648">
            <v>108326</v>
          </cell>
        </row>
        <row r="8649">
          <cell r="A8649">
            <v>108327</v>
          </cell>
        </row>
        <row r="8650">
          <cell r="A8650">
            <v>108328</v>
          </cell>
        </row>
        <row r="8651">
          <cell r="A8651">
            <v>108329</v>
          </cell>
        </row>
        <row r="8652">
          <cell r="A8652">
            <v>108330</v>
          </cell>
        </row>
        <row r="8653">
          <cell r="A8653">
            <v>108331</v>
          </cell>
        </row>
        <row r="8654">
          <cell r="A8654">
            <v>108332</v>
          </cell>
        </row>
        <row r="8655">
          <cell r="A8655">
            <v>108333</v>
          </cell>
        </row>
        <row r="8656">
          <cell r="A8656">
            <v>108334</v>
          </cell>
        </row>
        <row r="8657">
          <cell r="A8657">
            <v>108335</v>
          </cell>
        </row>
        <row r="8658">
          <cell r="A8658">
            <v>108336</v>
          </cell>
        </row>
        <row r="8659">
          <cell r="A8659">
            <v>108337</v>
          </cell>
        </row>
        <row r="8660">
          <cell r="A8660">
            <v>164519</v>
          </cell>
        </row>
        <row r="8661">
          <cell r="A8661">
            <v>301266</v>
          </cell>
        </row>
        <row r="8662">
          <cell r="A8662">
            <v>301279</v>
          </cell>
        </row>
        <row r="8663">
          <cell r="A8663">
            <v>302159</v>
          </cell>
        </row>
        <row r="8664">
          <cell r="A8664">
            <v>307920</v>
          </cell>
        </row>
        <row r="8665">
          <cell r="A8665">
            <v>342343</v>
          </cell>
        </row>
        <row r="8666">
          <cell r="A8666">
            <v>108338</v>
          </cell>
        </row>
        <row r="8667">
          <cell r="A8667">
            <v>108339</v>
          </cell>
        </row>
        <row r="8668">
          <cell r="A8668">
            <v>108340</v>
          </cell>
        </row>
        <row r="8669">
          <cell r="A8669">
            <v>108341</v>
          </cell>
        </row>
        <row r="8670">
          <cell r="A8670">
            <v>108342</v>
          </cell>
        </row>
        <row r="8671">
          <cell r="A8671">
            <v>108343</v>
          </cell>
        </row>
        <row r="8672">
          <cell r="A8672">
            <v>301232</v>
          </cell>
        </row>
        <row r="8673">
          <cell r="A8673">
            <v>307937</v>
          </cell>
        </row>
        <row r="8674">
          <cell r="A8674">
            <v>108344</v>
          </cell>
        </row>
        <row r="8675">
          <cell r="A8675">
            <v>108345</v>
          </cell>
        </row>
        <row r="8676">
          <cell r="A8676">
            <v>108346</v>
          </cell>
        </row>
        <row r="8677">
          <cell r="A8677">
            <v>108347</v>
          </cell>
        </row>
        <row r="8678">
          <cell r="A8678">
            <v>108348</v>
          </cell>
        </row>
        <row r="8679">
          <cell r="A8679">
            <v>108349</v>
          </cell>
        </row>
        <row r="8680">
          <cell r="A8680">
            <v>108350</v>
          </cell>
        </row>
        <row r="8681">
          <cell r="A8681">
            <v>164531</v>
          </cell>
        </row>
        <row r="8682">
          <cell r="A8682">
            <v>301268</v>
          </cell>
        </row>
        <row r="8683">
          <cell r="A8683">
            <v>301275</v>
          </cell>
        </row>
        <row r="8684">
          <cell r="A8684">
            <v>307922</v>
          </cell>
        </row>
        <row r="8685">
          <cell r="A8685">
            <v>307938</v>
          </cell>
        </row>
        <row r="8686">
          <cell r="A8686">
            <v>108351</v>
          </cell>
        </row>
        <row r="8687">
          <cell r="A8687">
            <v>108352</v>
          </cell>
        </row>
        <row r="8688">
          <cell r="A8688">
            <v>108353</v>
          </cell>
        </row>
        <row r="8689">
          <cell r="A8689">
            <v>108354</v>
          </cell>
        </row>
        <row r="8690">
          <cell r="A8690">
            <v>108355</v>
          </cell>
        </row>
        <row r="8691">
          <cell r="A8691">
            <v>108356</v>
          </cell>
        </row>
        <row r="8692">
          <cell r="A8692">
            <v>108357</v>
          </cell>
        </row>
        <row r="8693">
          <cell r="A8693">
            <v>108358</v>
          </cell>
        </row>
        <row r="8694">
          <cell r="A8694">
            <v>108359</v>
          </cell>
        </row>
        <row r="8695">
          <cell r="A8695">
            <v>108360</v>
          </cell>
        </row>
        <row r="8696">
          <cell r="A8696">
            <v>108361</v>
          </cell>
        </row>
        <row r="8697">
          <cell r="A8697">
            <v>108362</v>
          </cell>
        </row>
        <row r="8698">
          <cell r="A8698">
            <v>108363</v>
          </cell>
        </row>
        <row r="8699">
          <cell r="A8699">
            <v>108364</v>
          </cell>
        </row>
        <row r="8700">
          <cell r="A8700">
            <v>108365</v>
          </cell>
        </row>
        <row r="8701">
          <cell r="A8701">
            <v>108366</v>
          </cell>
        </row>
        <row r="8702">
          <cell r="A8702">
            <v>108367</v>
          </cell>
        </row>
        <row r="8703">
          <cell r="A8703">
            <v>108368</v>
          </cell>
        </row>
        <row r="8704">
          <cell r="A8704">
            <v>108369</v>
          </cell>
        </row>
        <row r="8705">
          <cell r="A8705">
            <v>108370</v>
          </cell>
        </row>
        <row r="8706">
          <cell r="A8706">
            <v>108371</v>
          </cell>
        </row>
        <row r="8707">
          <cell r="A8707">
            <v>108372</v>
          </cell>
        </row>
        <row r="8708">
          <cell r="A8708">
            <v>108373</v>
          </cell>
        </row>
        <row r="8709">
          <cell r="A8709">
            <v>301236</v>
          </cell>
        </row>
        <row r="8710">
          <cell r="A8710">
            <v>301237</v>
          </cell>
        </row>
        <row r="8711">
          <cell r="A8711">
            <v>301258</v>
          </cell>
        </row>
        <row r="8712">
          <cell r="A8712">
            <v>301276</v>
          </cell>
        </row>
        <row r="8713">
          <cell r="A8713">
            <v>301278</v>
          </cell>
        </row>
        <row r="8714">
          <cell r="A8714">
            <v>307903</v>
          </cell>
        </row>
        <row r="8715">
          <cell r="A8715">
            <v>342347</v>
          </cell>
        </row>
        <row r="8716">
          <cell r="A8716">
            <v>108374</v>
          </cell>
        </row>
        <row r="8717">
          <cell r="A8717">
            <v>108375</v>
          </cell>
        </row>
        <row r="8718">
          <cell r="A8718">
            <v>108376</v>
          </cell>
        </row>
        <row r="8719">
          <cell r="A8719">
            <v>108377</v>
          </cell>
        </row>
        <row r="8720">
          <cell r="A8720">
            <v>164505</v>
          </cell>
        </row>
        <row r="8721">
          <cell r="A8721">
            <v>307913</v>
          </cell>
        </row>
        <row r="8722">
          <cell r="A8722">
            <v>307925</v>
          </cell>
        </row>
        <row r="8723">
          <cell r="A8723">
            <v>342357</v>
          </cell>
        </row>
        <row r="8724">
          <cell r="A8724">
            <v>342363</v>
          </cell>
        </row>
        <row r="8725">
          <cell r="A8725">
            <v>102178</v>
          </cell>
        </row>
        <row r="8726">
          <cell r="A8726">
            <v>108378</v>
          </cell>
        </row>
        <row r="8727">
          <cell r="A8727">
            <v>108379</v>
          </cell>
        </row>
        <row r="8728">
          <cell r="A8728">
            <v>108380</v>
          </cell>
        </row>
        <row r="8729">
          <cell r="A8729">
            <v>108381</v>
          </cell>
        </row>
        <row r="8730">
          <cell r="A8730">
            <v>108382</v>
          </cell>
        </row>
        <row r="8731">
          <cell r="A8731">
            <v>108383</v>
          </cell>
        </row>
        <row r="8732">
          <cell r="A8732">
            <v>108384</v>
          </cell>
        </row>
        <row r="8733">
          <cell r="A8733">
            <v>108385</v>
          </cell>
        </row>
        <row r="8734">
          <cell r="A8734">
            <v>108386</v>
          </cell>
        </row>
        <row r="8735">
          <cell r="A8735">
            <v>108387</v>
          </cell>
        </row>
        <row r="8736">
          <cell r="A8736">
            <v>108388</v>
          </cell>
        </row>
        <row r="8737">
          <cell r="A8737">
            <v>301253</v>
          </cell>
        </row>
        <row r="8738">
          <cell r="A8738">
            <v>301277</v>
          </cell>
        </row>
        <row r="8739">
          <cell r="A8739">
            <v>342345</v>
          </cell>
        </row>
        <row r="8740">
          <cell r="A8740">
            <v>108389</v>
          </cell>
        </row>
        <row r="8741">
          <cell r="A8741">
            <v>108390</v>
          </cell>
        </row>
        <row r="8742">
          <cell r="A8742">
            <v>108391</v>
          </cell>
        </row>
        <row r="8743">
          <cell r="A8743">
            <v>108392</v>
          </cell>
        </row>
        <row r="8744">
          <cell r="A8744">
            <v>108393</v>
          </cell>
        </row>
        <row r="8745">
          <cell r="A8745">
            <v>108394</v>
          </cell>
        </row>
        <row r="8746">
          <cell r="A8746">
            <v>108395</v>
          </cell>
        </row>
        <row r="8747">
          <cell r="A8747">
            <v>108396</v>
          </cell>
        </row>
        <row r="8748">
          <cell r="A8748">
            <v>108397</v>
          </cell>
        </row>
        <row r="8749">
          <cell r="A8749">
            <v>108398</v>
          </cell>
        </row>
        <row r="8750">
          <cell r="A8750">
            <v>108400</v>
          </cell>
        </row>
        <row r="8751">
          <cell r="A8751">
            <v>108401</v>
          </cell>
        </row>
        <row r="8752">
          <cell r="A8752">
            <v>108402</v>
          </cell>
        </row>
        <row r="8753">
          <cell r="A8753">
            <v>108403</v>
          </cell>
        </row>
        <row r="8754">
          <cell r="A8754">
            <v>108404</v>
          </cell>
        </row>
        <row r="8755">
          <cell r="A8755">
            <v>164501</v>
          </cell>
        </row>
        <row r="8756">
          <cell r="A8756">
            <v>301226</v>
          </cell>
        </row>
        <row r="8757">
          <cell r="A8757">
            <v>301243</v>
          </cell>
        </row>
        <row r="8758">
          <cell r="A8758">
            <v>307910</v>
          </cell>
        </row>
        <row r="8759">
          <cell r="A8759">
            <v>307918</v>
          </cell>
        </row>
        <row r="8760">
          <cell r="A8760">
            <v>342344</v>
          </cell>
        </row>
        <row r="8761">
          <cell r="A8761">
            <v>108405</v>
          </cell>
        </row>
        <row r="8762">
          <cell r="A8762">
            <v>108406</v>
          </cell>
        </row>
        <row r="8763">
          <cell r="A8763">
            <v>108407</v>
          </cell>
        </row>
        <row r="8764">
          <cell r="A8764">
            <v>108408</v>
          </cell>
        </row>
        <row r="8765">
          <cell r="A8765">
            <v>108409</v>
          </cell>
        </row>
        <row r="8766">
          <cell r="A8766">
            <v>108410</v>
          </cell>
        </row>
        <row r="8767">
          <cell r="A8767">
            <v>108411</v>
          </cell>
        </row>
        <row r="8768">
          <cell r="A8768">
            <v>108412</v>
          </cell>
        </row>
        <row r="8769">
          <cell r="A8769">
            <v>108413</v>
          </cell>
        </row>
        <row r="8770">
          <cell r="A8770">
            <v>108414</v>
          </cell>
        </row>
        <row r="8771">
          <cell r="A8771">
            <v>108415</v>
          </cell>
        </row>
        <row r="8772">
          <cell r="A8772">
            <v>108416</v>
          </cell>
        </row>
        <row r="8773">
          <cell r="A8773">
            <v>301245</v>
          </cell>
        </row>
        <row r="8774">
          <cell r="A8774">
            <v>301252</v>
          </cell>
        </row>
        <row r="8775">
          <cell r="A8775">
            <v>307905</v>
          </cell>
        </row>
        <row r="8776">
          <cell r="A8776">
            <v>342358</v>
          </cell>
        </row>
        <row r="8777">
          <cell r="A8777">
            <v>108417</v>
          </cell>
        </row>
        <row r="8778">
          <cell r="A8778">
            <v>108418</v>
          </cell>
        </row>
        <row r="8779">
          <cell r="A8779">
            <v>108419</v>
          </cell>
        </row>
        <row r="8780">
          <cell r="A8780">
            <v>108420</v>
          </cell>
        </row>
        <row r="8781">
          <cell r="A8781">
            <v>108421</v>
          </cell>
        </row>
        <row r="8782">
          <cell r="A8782">
            <v>108422</v>
          </cell>
        </row>
        <row r="8783">
          <cell r="A8783">
            <v>108423</v>
          </cell>
        </row>
        <row r="8784">
          <cell r="A8784">
            <v>108424</v>
          </cell>
        </row>
        <row r="8785">
          <cell r="A8785">
            <v>108425</v>
          </cell>
        </row>
        <row r="8786">
          <cell r="A8786">
            <v>108426</v>
          </cell>
        </row>
        <row r="8787">
          <cell r="A8787">
            <v>108427</v>
          </cell>
        </row>
        <row r="8788">
          <cell r="A8788">
            <v>108428</v>
          </cell>
        </row>
        <row r="8789">
          <cell r="A8789">
            <v>108429</v>
          </cell>
        </row>
        <row r="8790">
          <cell r="A8790">
            <v>108430</v>
          </cell>
        </row>
        <row r="8791">
          <cell r="A8791">
            <v>108431</v>
          </cell>
        </row>
        <row r="8792">
          <cell r="A8792">
            <v>108432</v>
          </cell>
        </row>
        <row r="8793">
          <cell r="A8793">
            <v>108433</v>
          </cell>
        </row>
        <row r="8794">
          <cell r="A8794">
            <v>108434</v>
          </cell>
        </row>
        <row r="8795">
          <cell r="A8795">
            <v>108435</v>
          </cell>
        </row>
        <row r="8796">
          <cell r="A8796">
            <v>164528</v>
          </cell>
        </row>
        <row r="8797">
          <cell r="A8797">
            <v>301256</v>
          </cell>
        </row>
        <row r="8798">
          <cell r="A8798">
            <v>301261</v>
          </cell>
        </row>
        <row r="8799">
          <cell r="A8799">
            <v>307907</v>
          </cell>
        </row>
        <row r="8800">
          <cell r="A8800">
            <v>307908</v>
          </cell>
        </row>
        <row r="8801">
          <cell r="A8801">
            <v>307914</v>
          </cell>
        </row>
        <row r="8802">
          <cell r="A8802">
            <v>307921</v>
          </cell>
        </row>
        <row r="8803">
          <cell r="A8803">
            <v>307939</v>
          </cell>
        </row>
        <row r="8804">
          <cell r="A8804">
            <v>342361</v>
          </cell>
        </row>
        <row r="8805">
          <cell r="A8805">
            <v>108436</v>
          </cell>
        </row>
        <row r="8806">
          <cell r="A8806">
            <v>108437</v>
          </cell>
        </row>
        <row r="8807">
          <cell r="A8807">
            <v>108438</v>
          </cell>
        </row>
        <row r="8808">
          <cell r="A8808">
            <v>108439</v>
          </cell>
        </row>
        <row r="8809">
          <cell r="A8809">
            <v>108440</v>
          </cell>
        </row>
        <row r="8810">
          <cell r="A8810">
            <v>108441</v>
          </cell>
        </row>
        <row r="8811">
          <cell r="A8811">
            <v>108442</v>
          </cell>
        </row>
        <row r="8812">
          <cell r="A8812">
            <v>108443</v>
          </cell>
        </row>
        <row r="8813">
          <cell r="A8813">
            <v>108444</v>
          </cell>
        </row>
        <row r="8814">
          <cell r="A8814">
            <v>108445</v>
          </cell>
        </row>
        <row r="8815">
          <cell r="A8815">
            <v>108446</v>
          </cell>
        </row>
        <row r="8816">
          <cell r="A8816">
            <v>108447</v>
          </cell>
        </row>
        <row r="8817">
          <cell r="A8817">
            <v>108448</v>
          </cell>
        </row>
        <row r="8818">
          <cell r="A8818">
            <v>108449</v>
          </cell>
        </row>
        <row r="8819">
          <cell r="A8819">
            <v>108450</v>
          </cell>
        </row>
        <row r="8820">
          <cell r="A8820">
            <v>108451</v>
          </cell>
        </row>
        <row r="8821">
          <cell r="A8821">
            <v>164524</v>
          </cell>
        </row>
        <row r="8822">
          <cell r="A8822">
            <v>301257</v>
          </cell>
        </row>
        <row r="8823">
          <cell r="A8823">
            <v>307906</v>
          </cell>
        </row>
        <row r="8824">
          <cell r="A8824">
            <v>342362</v>
          </cell>
        </row>
        <row r="8825">
          <cell r="A8825">
            <v>108452</v>
          </cell>
        </row>
        <row r="8826">
          <cell r="A8826">
            <v>108453</v>
          </cell>
        </row>
        <row r="8827">
          <cell r="A8827">
            <v>108454</v>
          </cell>
        </row>
        <row r="8828">
          <cell r="A8828">
            <v>108455</v>
          </cell>
        </row>
        <row r="8829">
          <cell r="A8829">
            <v>108456</v>
          </cell>
        </row>
        <row r="8830">
          <cell r="A8830">
            <v>108457</v>
          </cell>
        </row>
        <row r="8831">
          <cell r="A8831">
            <v>108458</v>
          </cell>
        </row>
        <row r="8832">
          <cell r="A8832">
            <v>108459</v>
          </cell>
        </row>
        <row r="8833">
          <cell r="A8833">
            <v>108460</v>
          </cell>
        </row>
        <row r="8834">
          <cell r="A8834">
            <v>108461</v>
          </cell>
        </row>
        <row r="8835">
          <cell r="A8835">
            <v>108462</v>
          </cell>
        </row>
        <row r="8836">
          <cell r="A8836">
            <v>108463</v>
          </cell>
        </row>
        <row r="8837">
          <cell r="A8837">
            <v>108464</v>
          </cell>
        </row>
        <row r="8838">
          <cell r="A8838">
            <v>108465</v>
          </cell>
        </row>
        <row r="8839">
          <cell r="A8839">
            <v>108466</v>
          </cell>
        </row>
        <row r="8840">
          <cell r="A8840">
            <v>108467</v>
          </cell>
        </row>
        <row r="8841">
          <cell r="A8841">
            <v>108468</v>
          </cell>
        </row>
        <row r="8842">
          <cell r="A8842">
            <v>164506</v>
          </cell>
        </row>
        <row r="8843">
          <cell r="A8843">
            <v>164507</v>
          </cell>
        </row>
        <row r="8844">
          <cell r="A8844">
            <v>164521</v>
          </cell>
        </row>
        <row r="8845">
          <cell r="A8845">
            <v>164522</v>
          </cell>
        </row>
        <row r="8846">
          <cell r="A8846">
            <v>301269</v>
          </cell>
        </row>
        <row r="8847">
          <cell r="A8847">
            <v>301270</v>
          </cell>
        </row>
        <row r="8848">
          <cell r="A8848">
            <v>301271</v>
          </cell>
        </row>
        <row r="8849">
          <cell r="A8849">
            <v>307940</v>
          </cell>
        </row>
        <row r="8850">
          <cell r="A8850">
            <v>342356</v>
          </cell>
        </row>
        <row r="8851">
          <cell r="A8851">
            <v>108486</v>
          </cell>
        </row>
        <row r="8852">
          <cell r="A8852">
            <v>108487</v>
          </cell>
        </row>
        <row r="8853">
          <cell r="A8853">
            <v>108488</v>
          </cell>
        </row>
        <row r="8854">
          <cell r="A8854">
            <v>108489</v>
          </cell>
        </row>
        <row r="8855">
          <cell r="A8855">
            <v>108490</v>
          </cell>
        </row>
        <row r="8856">
          <cell r="A8856">
            <v>108491</v>
          </cell>
        </row>
        <row r="8857">
          <cell r="A8857">
            <v>108492</v>
          </cell>
        </row>
        <row r="8858">
          <cell r="A8858">
            <v>108493</v>
          </cell>
        </row>
        <row r="8859">
          <cell r="A8859">
            <v>108494</v>
          </cell>
        </row>
        <row r="8860">
          <cell r="A8860">
            <v>301273</v>
          </cell>
        </row>
        <row r="8861">
          <cell r="A8861">
            <v>301274</v>
          </cell>
        </row>
        <row r="8862">
          <cell r="A8862">
            <v>108495</v>
          </cell>
        </row>
        <row r="8863">
          <cell r="A8863">
            <v>108496</v>
          </cell>
        </row>
        <row r="8864">
          <cell r="A8864">
            <v>108497</v>
          </cell>
        </row>
        <row r="8865">
          <cell r="A8865">
            <v>108498</v>
          </cell>
        </row>
        <row r="8866">
          <cell r="A8866">
            <v>108499</v>
          </cell>
        </row>
        <row r="8867">
          <cell r="A8867">
            <v>108500</v>
          </cell>
        </row>
        <row r="8868">
          <cell r="A8868">
            <v>108501</v>
          </cell>
        </row>
        <row r="8869">
          <cell r="A8869">
            <v>108502</v>
          </cell>
        </row>
        <row r="8870">
          <cell r="A8870">
            <v>164515</v>
          </cell>
        </row>
        <row r="8871">
          <cell r="A8871">
            <v>164520</v>
          </cell>
        </row>
        <row r="8872">
          <cell r="A8872">
            <v>301228</v>
          </cell>
        </row>
        <row r="8873">
          <cell r="A8873">
            <v>301250</v>
          </cell>
        </row>
        <row r="8874">
          <cell r="A8874">
            <v>301264</v>
          </cell>
        </row>
        <row r="8875">
          <cell r="A8875">
            <v>305632</v>
          </cell>
        </row>
        <row r="8876">
          <cell r="A8876">
            <v>307912</v>
          </cell>
        </row>
        <row r="8877">
          <cell r="A8877">
            <v>307929</v>
          </cell>
        </row>
        <row r="8878">
          <cell r="A8878">
            <v>108503</v>
          </cell>
        </row>
        <row r="8879">
          <cell r="A8879">
            <v>108506</v>
          </cell>
        </row>
        <row r="8880">
          <cell r="A8880">
            <v>301284</v>
          </cell>
        </row>
        <row r="8881">
          <cell r="A8881">
            <v>500866</v>
          </cell>
        </row>
        <row r="8882">
          <cell r="A8882">
            <v>501219</v>
          </cell>
        </row>
        <row r="8883">
          <cell r="A8883">
            <v>501220</v>
          </cell>
        </row>
        <row r="8884">
          <cell r="A8884">
            <v>108508</v>
          </cell>
        </row>
        <row r="8885">
          <cell r="A8885">
            <v>108509</v>
          </cell>
        </row>
        <row r="8886">
          <cell r="A8886">
            <v>108511</v>
          </cell>
        </row>
        <row r="8887">
          <cell r="A8887">
            <v>108513</v>
          </cell>
        </row>
        <row r="8888">
          <cell r="A8888">
            <v>108514</v>
          </cell>
        </row>
        <row r="8889">
          <cell r="A8889">
            <v>108515</v>
          </cell>
        </row>
        <row r="8890">
          <cell r="A8890">
            <v>108516</v>
          </cell>
        </row>
        <row r="8891">
          <cell r="A8891">
            <v>108517</v>
          </cell>
        </row>
        <row r="8892">
          <cell r="A8892">
            <v>108518</v>
          </cell>
        </row>
        <row r="8893">
          <cell r="A8893">
            <v>108519</v>
          </cell>
        </row>
        <row r="8894">
          <cell r="A8894">
            <v>108520</v>
          </cell>
        </row>
        <row r="8895">
          <cell r="A8895">
            <v>108521</v>
          </cell>
        </row>
        <row r="8896">
          <cell r="A8896">
            <v>108522</v>
          </cell>
        </row>
        <row r="8897">
          <cell r="A8897">
            <v>108523</v>
          </cell>
        </row>
        <row r="8898">
          <cell r="A8898">
            <v>108524</v>
          </cell>
        </row>
        <row r="8899">
          <cell r="A8899">
            <v>108525</v>
          </cell>
        </row>
        <row r="8900">
          <cell r="A8900">
            <v>108526</v>
          </cell>
        </row>
        <row r="8901">
          <cell r="A8901">
            <v>108527</v>
          </cell>
        </row>
        <row r="8902">
          <cell r="A8902">
            <v>108528</v>
          </cell>
        </row>
        <row r="8903">
          <cell r="A8903">
            <v>108529</v>
          </cell>
        </row>
        <row r="8904">
          <cell r="A8904">
            <v>108530</v>
          </cell>
        </row>
        <row r="8905">
          <cell r="A8905">
            <v>108531</v>
          </cell>
        </row>
        <row r="8906">
          <cell r="A8906">
            <v>108532</v>
          </cell>
        </row>
        <row r="8907">
          <cell r="A8907">
            <v>108533</v>
          </cell>
        </row>
        <row r="8908">
          <cell r="A8908">
            <v>108534</v>
          </cell>
        </row>
        <row r="8909">
          <cell r="A8909">
            <v>108535</v>
          </cell>
        </row>
        <row r="8910">
          <cell r="A8910">
            <v>301286</v>
          </cell>
        </row>
        <row r="8911">
          <cell r="A8911">
            <v>301355</v>
          </cell>
        </row>
        <row r="8912">
          <cell r="A8912">
            <v>301356</v>
          </cell>
        </row>
        <row r="8913">
          <cell r="A8913">
            <v>301357</v>
          </cell>
        </row>
        <row r="8914">
          <cell r="A8914">
            <v>301400</v>
          </cell>
        </row>
        <row r="8915">
          <cell r="A8915">
            <v>501324</v>
          </cell>
        </row>
        <row r="8916">
          <cell r="A8916">
            <v>108536</v>
          </cell>
        </row>
        <row r="8917">
          <cell r="A8917">
            <v>108537</v>
          </cell>
        </row>
        <row r="8918">
          <cell r="A8918">
            <v>108538</v>
          </cell>
        </row>
        <row r="8919">
          <cell r="A8919">
            <v>108539</v>
          </cell>
        </row>
        <row r="8920">
          <cell r="A8920">
            <v>108540</v>
          </cell>
        </row>
        <row r="8921">
          <cell r="A8921">
            <v>108541</v>
          </cell>
        </row>
        <row r="8922">
          <cell r="A8922">
            <v>108542</v>
          </cell>
        </row>
        <row r="8923">
          <cell r="A8923">
            <v>108543</v>
          </cell>
        </row>
        <row r="8924">
          <cell r="A8924">
            <v>108544</v>
          </cell>
        </row>
        <row r="8925">
          <cell r="A8925">
            <v>108545</v>
          </cell>
        </row>
        <row r="8926">
          <cell r="A8926">
            <v>108546</v>
          </cell>
        </row>
        <row r="8927">
          <cell r="A8927">
            <v>108547</v>
          </cell>
        </row>
        <row r="8928">
          <cell r="A8928">
            <v>108548</v>
          </cell>
        </row>
        <row r="8929">
          <cell r="A8929">
            <v>108549</v>
          </cell>
        </row>
        <row r="8930">
          <cell r="A8930">
            <v>108550</v>
          </cell>
        </row>
        <row r="8931">
          <cell r="A8931">
            <v>108551</v>
          </cell>
        </row>
        <row r="8932">
          <cell r="A8932">
            <v>108552</v>
          </cell>
        </row>
        <row r="8933">
          <cell r="A8933">
            <v>108553</v>
          </cell>
        </row>
        <row r="8934">
          <cell r="A8934">
            <v>108554</v>
          </cell>
        </row>
        <row r="8935">
          <cell r="A8935">
            <v>108555</v>
          </cell>
        </row>
        <row r="8936">
          <cell r="A8936">
            <v>165001</v>
          </cell>
        </row>
        <row r="8937">
          <cell r="A8937">
            <v>165008</v>
          </cell>
        </row>
        <row r="8938">
          <cell r="A8938">
            <v>301296</v>
          </cell>
        </row>
        <row r="8939">
          <cell r="A8939">
            <v>308006</v>
          </cell>
        </row>
        <row r="8940">
          <cell r="A8940">
            <v>308008</v>
          </cell>
        </row>
        <row r="8941">
          <cell r="A8941">
            <v>308014</v>
          </cell>
        </row>
        <row r="8942">
          <cell r="A8942">
            <v>308018</v>
          </cell>
        </row>
        <row r="8943">
          <cell r="A8943">
            <v>108556</v>
          </cell>
        </row>
        <row r="8944">
          <cell r="A8944">
            <v>108557</v>
          </cell>
        </row>
        <row r="8945">
          <cell r="A8945">
            <v>108558</v>
          </cell>
        </row>
        <row r="8946">
          <cell r="A8946">
            <v>108560</v>
          </cell>
        </row>
        <row r="8947">
          <cell r="A8947">
            <v>108561</v>
          </cell>
        </row>
        <row r="8948">
          <cell r="A8948">
            <v>108562</v>
          </cell>
        </row>
        <row r="8949">
          <cell r="A8949">
            <v>108563</v>
          </cell>
        </row>
        <row r="8950">
          <cell r="A8950">
            <v>108565</v>
          </cell>
        </row>
        <row r="8951">
          <cell r="A8951">
            <v>108567</v>
          </cell>
        </row>
        <row r="8952">
          <cell r="A8952">
            <v>108568</v>
          </cell>
        </row>
        <row r="8953">
          <cell r="A8953">
            <v>108570</v>
          </cell>
        </row>
        <row r="8954">
          <cell r="A8954">
            <v>108571</v>
          </cell>
        </row>
        <row r="8955">
          <cell r="A8955">
            <v>301334</v>
          </cell>
        </row>
        <row r="8956">
          <cell r="A8956">
            <v>301335</v>
          </cell>
        </row>
        <row r="8957">
          <cell r="A8957">
            <v>501452</v>
          </cell>
        </row>
        <row r="8958">
          <cell r="A8958">
            <v>501453</v>
          </cell>
        </row>
        <row r="8959">
          <cell r="A8959">
            <v>108572</v>
          </cell>
        </row>
        <row r="8960">
          <cell r="A8960">
            <v>108573</v>
          </cell>
        </row>
        <row r="8961">
          <cell r="A8961">
            <v>108574</v>
          </cell>
        </row>
        <row r="8962">
          <cell r="A8962">
            <v>108575</v>
          </cell>
        </row>
        <row r="8963">
          <cell r="A8963">
            <v>108576</v>
          </cell>
        </row>
        <row r="8964">
          <cell r="A8964">
            <v>108577</v>
          </cell>
        </row>
        <row r="8965">
          <cell r="A8965">
            <v>108578</v>
          </cell>
        </row>
        <row r="8966">
          <cell r="A8966">
            <v>108579</v>
          </cell>
        </row>
        <row r="8967">
          <cell r="A8967">
            <v>108580</v>
          </cell>
        </row>
        <row r="8968">
          <cell r="A8968">
            <v>108581</v>
          </cell>
        </row>
        <row r="8969">
          <cell r="A8969">
            <v>108582</v>
          </cell>
        </row>
        <row r="8970">
          <cell r="A8970">
            <v>108583</v>
          </cell>
        </row>
        <row r="8971">
          <cell r="A8971">
            <v>108584</v>
          </cell>
        </row>
        <row r="8972">
          <cell r="A8972">
            <v>108585</v>
          </cell>
        </row>
        <row r="8973">
          <cell r="A8973">
            <v>108586</v>
          </cell>
        </row>
        <row r="8974">
          <cell r="A8974">
            <v>108587</v>
          </cell>
        </row>
        <row r="8975">
          <cell r="A8975">
            <v>108588</v>
          </cell>
        </row>
        <row r="8976">
          <cell r="A8976">
            <v>108589</v>
          </cell>
        </row>
        <row r="8977">
          <cell r="A8977">
            <v>108590</v>
          </cell>
        </row>
        <row r="8978">
          <cell r="A8978">
            <v>301341</v>
          </cell>
        </row>
        <row r="8979">
          <cell r="A8979">
            <v>301402</v>
          </cell>
        </row>
        <row r="8980">
          <cell r="A8980">
            <v>308022</v>
          </cell>
        </row>
        <row r="8981">
          <cell r="A8981">
            <v>108591</v>
          </cell>
        </row>
        <row r="8982">
          <cell r="A8982">
            <v>108592</v>
          </cell>
        </row>
        <row r="8983">
          <cell r="A8983">
            <v>108593</v>
          </cell>
        </row>
        <row r="8984">
          <cell r="A8984">
            <v>108594</v>
          </cell>
        </row>
        <row r="8985">
          <cell r="A8985">
            <v>108595</v>
          </cell>
        </row>
        <row r="8986">
          <cell r="A8986">
            <v>108596</v>
          </cell>
        </row>
        <row r="8987">
          <cell r="A8987">
            <v>108597</v>
          </cell>
        </row>
        <row r="8988">
          <cell r="A8988">
            <v>108598</v>
          </cell>
        </row>
        <row r="8989">
          <cell r="A8989">
            <v>108599</v>
          </cell>
        </row>
        <row r="8990">
          <cell r="A8990">
            <v>108600</v>
          </cell>
        </row>
        <row r="8991">
          <cell r="A8991">
            <v>108601</v>
          </cell>
        </row>
        <row r="8992">
          <cell r="A8992">
            <v>108602</v>
          </cell>
        </row>
        <row r="8993">
          <cell r="A8993">
            <v>108603</v>
          </cell>
        </row>
        <row r="8994">
          <cell r="A8994">
            <v>108604</v>
          </cell>
        </row>
        <row r="8995">
          <cell r="A8995">
            <v>108605</v>
          </cell>
        </row>
        <row r="8996">
          <cell r="A8996">
            <v>108606</v>
          </cell>
        </row>
        <row r="8997">
          <cell r="A8997">
            <v>108607</v>
          </cell>
        </row>
        <row r="8998">
          <cell r="A8998">
            <v>108608</v>
          </cell>
        </row>
        <row r="8999">
          <cell r="A8999">
            <v>108609</v>
          </cell>
        </row>
        <row r="9000">
          <cell r="A9000">
            <v>108610</v>
          </cell>
        </row>
        <row r="9001">
          <cell r="A9001">
            <v>108611</v>
          </cell>
        </row>
        <row r="9002">
          <cell r="A9002">
            <v>108612</v>
          </cell>
        </row>
        <row r="9003">
          <cell r="A9003">
            <v>108613</v>
          </cell>
        </row>
        <row r="9004">
          <cell r="A9004">
            <v>108614</v>
          </cell>
        </row>
        <row r="9005">
          <cell r="A9005">
            <v>108615</v>
          </cell>
        </row>
        <row r="9006">
          <cell r="A9006">
            <v>108616</v>
          </cell>
        </row>
        <row r="9007">
          <cell r="A9007">
            <v>301291</v>
          </cell>
        </row>
        <row r="9008">
          <cell r="A9008">
            <v>301304</v>
          </cell>
        </row>
        <row r="9009">
          <cell r="A9009">
            <v>301339</v>
          </cell>
        </row>
        <row r="9010">
          <cell r="A9010">
            <v>301404</v>
          </cell>
        </row>
        <row r="9011">
          <cell r="A9011">
            <v>308011</v>
          </cell>
        </row>
        <row r="9012">
          <cell r="A9012">
            <v>308013</v>
          </cell>
        </row>
        <row r="9013">
          <cell r="A9013">
            <v>308017</v>
          </cell>
        </row>
        <row r="9014">
          <cell r="A9014">
            <v>308021</v>
          </cell>
        </row>
        <row r="9015">
          <cell r="A9015">
            <v>308027</v>
          </cell>
        </row>
        <row r="9016">
          <cell r="A9016">
            <v>108617</v>
          </cell>
        </row>
        <row r="9017">
          <cell r="A9017">
            <v>108618</v>
          </cell>
        </row>
        <row r="9018">
          <cell r="A9018">
            <v>108619</v>
          </cell>
        </row>
        <row r="9019">
          <cell r="A9019">
            <v>108620</v>
          </cell>
        </row>
        <row r="9020">
          <cell r="A9020">
            <v>108621</v>
          </cell>
        </row>
        <row r="9021">
          <cell r="A9021">
            <v>108622</v>
          </cell>
        </row>
        <row r="9022">
          <cell r="A9022">
            <v>108623</v>
          </cell>
        </row>
        <row r="9023">
          <cell r="A9023">
            <v>108624</v>
          </cell>
        </row>
        <row r="9024">
          <cell r="A9024">
            <v>108625</v>
          </cell>
        </row>
        <row r="9025">
          <cell r="A9025">
            <v>108626</v>
          </cell>
        </row>
        <row r="9026">
          <cell r="A9026">
            <v>108627</v>
          </cell>
        </row>
        <row r="9027">
          <cell r="A9027">
            <v>108628</v>
          </cell>
        </row>
        <row r="9028">
          <cell r="A9028">
            <v>108629</v>
          </cell>
        </row>
        <row r="9029">
          <cell r="A9029">
            <v>108630</v>
          </cell>
        </row>
        <row r="9030">
          <cell r="A9030">
            <v>108631</v>
          </cell>
        </row>
        <row r="9031">
          <cell r="A9031">
            <v>301403</v>
          </cell>
        </row>
        <row r="9032">
          <cell r="A9032">
            <v>308016</v>
          </cell>
        </row>
        <row r="9033">
          <cell r="A9033">
            <v>308019</v>
          </cell>
        </row>
        <row r="9034">
          <cell r="A9034">
            <v>108632</v>
          </cell>
        </row>
        <row r="9035">
          <cell r="A9035">
            <v>108633</v>
          </cell>
        </row>
        <row r="9036">
          <cell r="A9036">
            <v>108634</v>
          </cell>
        </row>
        <row r="9037">
          <cell r="A9037">
            <v>108635</v>
          </cell>
        </row>
        <row r="9038">
          <cell r="A9038">
            <v>108636</v>
          </cell>
        </row>
        <row r="9039">
          <cell r="A9039">
            <v>108637</v>
          </cell>
        </row>
        <row r="9040">
          <cell r="A9040">
            <v>108638</v>
          </cell>
        </row>
        <row r="9041">
          <cell r="A9041">
            <v>108639</v>
          </cell>
        </row>
        <row r="9042">
          <cell r="A9042">
            <v>108640</v>
          </cell>
        </row>
        <row r="9043">
          <cell r="A9043">
            <v>108641</v>
          </cell>
        </row>
        <row r="9044">
          <cell r="A9044">
            <v>108642</v>
          </cell>
        </row>
        <row r="9045">
          <cell r="A9045">
            <v>301297</v>
          </cell>
        </row>
        <row r="9046">
          <cell r="A9046">
            <v>308040</v>
          </cell>
        </row>
        <row r="9047">
          <cell r="A9047">
            <v>108643</v>
          </cell>
        </row>
        <row r="9048">
          <cell r="A9048">
            <v>108644</v>
          </cell>
        </row>
        <row r="9049">
          <cell r="A9049">
            <v>108645</v>
          </cell>
        </row>
        <row r="9050">
          <cell r="A9050">
            <v>108647</v>
          </cell>
        </row>
        <row r="9051">
          <cell r="A9051">
            <v>108648</v>
          </cell>
        </row>
        <row r="9052">
          <cell r="A9052">
            <v>108649</v>
          </cell>
        </row>
        <row r="9053">
          <cell r="A9053">
            <v>108650</v>
          </cell>
        </row>
        <row r="9054">
          <cell r="A9054">
            <v>108651</v>
          </cell>
        </row>
        <row r="9055">
          <cell r="A9055">
            <v>108652</v>
          </cell>
        </row>
        <row r="9056">
          <cell r="A9056">
            <v>108653</v>
          </cell>
        </row>
        <row r="9057">
          <cell r="A9057">
            <v>108654</v>
          </cell>
        </row>
        <row r="9058">
          <cell r="A9058">
            <v>108655</v>
          </cell>
        </row>
        <row r="9059">
          <cell r="A9059">
            <v>108656</v>
          </cell>
        </row>
        <row r="9060">
          <cell r="A9060">
            <v>108657</v>
          </cell>
        </row>
        <row r="9061">
          <cell r="A9061">
            <v>108658</v>
          </cell>
        </row>
        <row r="9062">
          <cell r="A9062">
            <v>108659</v>
          </cell>
        </row>
        <row r="9063">
          <cell r="A9063">
            <v>108660</v>
          </cell>
        </row>
        <row r="9064">
          <cell r="A9064">
            <v>108661</v>
          </cell>
        </row>
        <row r="9065">
          <cell r="A9065">
            <v>108662</v>
          </cell>
        </row>
        <row r="9066">
          <cell r="A9066">
            <v>108663</v>
          </cell>
        </row>
        <row r="9067">
          <cell r="A9067">
            <v>108664</v>
          </cell>
        </row>
        <row r="9068">
          <cell r="A9068">
            <v>108665</v>
          </cell>
        </row>
        <row r="9069">
          <cell r="A9069">
            <v>108666</v>
          </cell>
        </row>
        <row r="9070">
          <cell r="A9070">
            <v>108667</v>
          </cell>
        </row>
        <row r="9071">
          <cell r="A9071">
            <v>108668</v>
          </cell>
        </row>
        <row r="9072">
          <cell r="A9072">
            <v>108669</v>
          </cell>
        </row>
        <row r="9073">
          <cell r="A9073">
            <v>108670</v>
          </cell>
        </row>
        <row r="9074">
          <cell r="A9074">
            <v>108671</v>
          </cell>
        </row>
        <row r="9075">
          <cell r="A9075">
            <v>301310</v>
          </cell>
        </row>
        <row r="9076">
          <cell r="A9076">
            <v>301311</v>
          </cell>
        </row>
        <row r="9077">
          <cell r="A9077">
            <v>301312</v>
          </cell>
        </row>
        <row r="9078">
          <cell r="A9078">
            <v>301391</v>
          </cell>
        </row>
        <row r="9079">
          <cell r="A9079">
            <v>301392</v>
          </cell>
        </row>
        <row r="9080">
          <cell r="A9080">
            <v>301401</v>
          </cell>
        </row>
        <row r="9081">
          <cell r="A9081">
            <v>308001</v>
          </cell>
        </row>
        <row r="9082">
          <cell r="A9082">
            <v>308010</v>
          </cell>
        </row>
        <row r="9083">
          <cell r="A9083">
            <v>308025</v>
          </cell>
        </row>
        <row r="9084">
          <cell r="A9084">
            <v>108672</v>
          </cell>
        </row>
        <row r="9085">
          <cell r="A9085">
            <v>108673</v>
          </cell>
        </row>
        <row r="9086">
          <cell r="A9086">
            <v>108674</v>
          </cell>
        </row>
        <row r="9087">
          <cell r="A9087">
            <v>108675</v>
          </cell>
        </row>
        <row r="9088">
          <cell r="A9088">
            <v>108676</v>
          </cell>
        </row>
        <row r="9089">
          <cell r="A9089">
            <v>108677</v>
          </cell>
        </row>
        <row r="9090">
          <cell r="A9090">
            <v>108678</v>
          </cell>
        </row>
        <row r="9091">
          <cell r="A9091">
            <v>108679</v>
          </cell>
        </row>
        <row r="9092">
          <cell r="A9092">
            <v>108680</v>
          </cell>
        </row>
        <row r="9093">
          <cell r="A9093">
            <v>108681</v>
          </cell>
        </row>
        <row r="9094">
          <cell r="A9094">
            <v>108682</v>
          </cell>
        </row>
        <row r="9095">
          <cell r="A9095">
            <v>108683</v>
          </cell>
        </row>
        <row r="9096">
          <cell r="A9096">
            <v>301317</v>
          </cell>
        </row>
        <row r="9097">
          <cell r="A9097">
            <v>301318</v>
          </cell>
        </row>
        <row r="9098">
          <cell r="A9098">
            <v>108684</v>
          </cell>
        </row>
        <row r="9099">
          <cell r="A9099">
            <v>108685</v>
          </cell>
        </row>
        <row r="9100">
          <cell r="A9100">
            <v>108686</v>
          </cell>
        </row>
        <row r="9101">
          <cell r="A9101">
            <v>108687</v>
          </cell>
        </row>
        <row r="9102">
          <cell r="A9102">
            <v>108688</v>
          </cell>
        </row>
        <row r="9103">
          <cell r="A9103">
            <v>108689</v>
          </cell>
        </row>
        <row r="9104">
          <cell r="A9104">
            <v>108690</v>
          </cell>
        </row>
        <row r="9105">
          <cell r="A9105">
            <v>108692</v>
          </cell>
        </row>
        <row r="9106">
          <cell r="A9106">
            <v>108693</v>
          </cell>
        </row>
        <row r="9107">
          <cell r="A9107">
            <v>108694</v>
          </cell>
        </row>
        <row r="9108">
          <cell r="A9108">
            <v>108695</v>
          </cell>
        </row>
        <row r="9109">
          <cell r="A9109">
            <v>108696</v>
          </cell>
        </row>
        <row r="9110">
          <cell r="A9110">
            <v>108697</v>
          </cell>
        </row>
        <row r="9111">
          <cell r="A9111">
            <v>108698</v>
          </cell>
        </row>
        <row r="9112">
          <cell r="A9112">
            <v>301354</v>
          </cell>
        </row>
        <row r="9113">
          <cell r="A9113">
            <v>301393</v>
          </cell>
        </row>
        <row r="9114">
          <cell r="A9114">
            <v>305767</v>
          </cell>
        </row>
        <row r="9115">
          <cell r="A9115">
            <v>501325</v>
          </cell>
        </row>
        <row r="9116">
          <cell r="A9116">
            <v>108699</v>
          </cell>
        </row>
        <row r="9117">
          <cell r="A9117">
            <v>108701</v>
          </cell>
        </row>
        <row r="9118">
          <cell r="A9118">
            <v>108702</v>
          </cell>
        </row>
        <row r="9119">
          <cell r="A9119">
            <v>108703</v>
          </cell>
        </row>
        <row r="9120">
          <cell r="A9120">
            <v>108704</v>
          </cell>
        </row>
        <row r="9121">
          <cell r="A9121">
            <v>108705</v>
          </cell>
        </row>
        <row r="9122">
          <cell r="A9122">
            <v>108706</v>
          </cell>
        </row>
        <row r="9123">
          <cell r="A9123">
            <v>108707</v>
          </cell>
        </row>
        <row r="9124">
          <cell r="A9124">
            <v>108708</v>
          </cell>
        </row>
        <row r="9125">
          <cell r="A9125">
            <v>108709</v>
          </cell>
        </row>
        <row r="9126">
          <cell r="A9126">
            <v>108710</v>
          </cell>
        </row>
        <row r="9127">
          <cell r="A9127">
            <v>108711</v>
          </cell>
        </row>
        <row r="9128">
          <cell r="A9128">
            <v>108712</v>
          </cell>
        </row>
        <row r="9129">
          <cell r="A9129">
            <v>108713</v>
          </cell>
        </row>
        <row r="9130">
          <cell r="A9130">
            <v>108714</v>
          </cell>
        </row>
        <row r="9131">
          <cell r="A9131">
            <v>108715</v>
          </cell>
        </row>
        <row r="9132">
          <cell r="A9132">
            <v>108716</v>
          </cell>
        </row>
        <row r="9133">
          <cell r="A9133">
            <v>108718</v>
          </cell>
        </row>
        <row r="9134">
          <cell r="A9134">
            <v>108719</v>
          </cell>
        </row>
        <row r="9135">
          <cell r="A9135">
            <v>108720</v>
          </cell>
        </row>
        <row r="9136">
          <cell r="A9136">
            <v>108721</v>
          </cell>
        </row>
        <row r="9137">
          <cell r="A9137">
            <v>108722</v>
          </cell>
        </row>
        <row r="9138">
          <cell r="A9138">
            <v>108723</v>
          </cell>
        </row>
        <row r="9139">
          <cell r="A9139">
            <v>108724</v>
          </cell>
        </row>
        <row r="9140">
          <cell r="A9140">
            <v>108725</v>
          </cell>
        </row>
        <row r="9141">
          <cell r="A9141">
            <v>301292</v>
          </cell>
        </row>
        <row r="9142">
          <cell r="A9142">
            <v>301361</v>
          </cell>
        </row>
        <row r="9143">
          <cell r="A9143">
            <v>301362</v>
          </cell>
        </row>
        <row r="9144">
          <cell r="A9144">
            <v>301363</v>
          </cell>
        </row>
        <row r="9145">
          <cell r="A9145">
            <v>501613</v>
          </cell>
        </row>
        <row r="9146">
          <cell r="A9146">
            <v>108726</v>
          </cell>
        </row>
        <row r="9147">
          <cell r="A9147">
            <v>108727</v>
          </cell>
        </row>
        <row r="9148">
          <cell r="A9148">
            <v>108728</v>
          </cell>
        </row>
        <row r="9149">
          <cell r="A9149">
            <v>108729</v>
          </cell>
        </row>
        <row r="9150">
          <cell r="A9150">
            <v>108730</v>
          </cell>
        </row>
        <row r="9151">
          <cell r="A9151">
            <v>108731</v>
          </cell>
        </row>
        <row r="9152">
          <cell r="A9152">
            <v>108732</v>
          </cell>
        </row>
        <row r="9153">
          <cell r="A9153">
            <v>108733</v>
          </cell>
        </row>
        <row r="9154">
          <cell r="A9154">
            <v>108734</v>
          </cell>
        </row>
        <row r="9155">
          <cell r="A9155">
            <v>108735</v>
          </cell>
        </row>
        <row r="9156">
          <cell r="A9156">
            <v>108736</v>
          </cell>
        </row>
        <row r="9157">
          <cell r="A9157">
            <v>108737</v>
          </cell>
        </row>
        <row r="9158">
          <cell r="A9158">
            <v>108738</v>
          </cell>
        </row>
        <row r="9159">
          <cell r="A9159">
            <v>108739</v>
          </cell>
        </row>
        <row r="9160">
          <cell r="A9160">
            <v>108740</v>
          </cell>
        </row>
        <row r="9161">
          <cell r="A9161">
            <v>108741</v>
          </cell>
        </row>
        <row r="9162">
          <cell r="A9162">
            <v>108742</v>
          </cell>
        </row>
        <row r="9163">
          <cell r="A9163">
            <v>108743</v>
          </cell>
        </row>
        <row r="9164">
          <cell r="A9164">
            <v>108744</v>
          </cell>
        </row>
        <row r="9165">
          <cell r="A9165">
            <v>108745</v>
          </cell>
        </row>
        <row r="9166">
          <cell r="A9166">
            <v>108746</v>
          </cell>
        </row>
        <row r="9167">
          <cell r="A9167">
            <v>108747</v>
          </cell>
        </row>
        <row r="9168">
          <cell r="A9168">
            <v>108748</v>
          </cell>
        </row>
        <row r="9169">
          <cell r="A9169">
            <v>108749</v>
          </cell>
        </row>
        <row r="9170">
          <cell r="A9170">
            <v>108750</v>
          </cell>
        </row>
        <row r="9171">
          <cell r="A9171">
            <v>301320</v>
          </cell>
        </row>
        <row r="9172">
          <cell r="A9172">
            <v>301323</v>
          </cell>
        </row>
        <row r="9173">
          <cell r="A9173">
            <v>301324</v>
          </cell>
        </row>
        <row r="9174">
          <cell r="A9174">
            <v>301342</v>
          </cell>
        </row>
        <row r="9175">
          <cell r="A9175">
            <v>301359</v>
          </cell>
        </row>
        <row r="9176">
          <cell r="A9176">
            <v>305768</v>
          </cell>
        </row>
        <row r="9177">
          <cell r="A9177">
            <v>108751</v>
          </cell>
        </row>
        <row r="9178">
          <cell r="A9178">
            <v>108752</v>
          </cell>
        </row>
        <row r="9179">
          <cell r="A9179">
            <v>108753</v>
          </cell>
        </row>
        <row r="9180">
          <cell r="A9180">
            <v>108754</v>
          </cell>
        </row>
        <row r="9181">
          <cell r="A9181">
            <v>108755</v>
          </cell>
        </row>
        <row r="9182">
          <cell r="A9182">
            <v>108756</v>
          </cell>
        </row>
        <row r="9183">
          <cell r="A9183">
            <v>108757</v>
          </cell>
        </row>
        <row r="9184">
          <cell r="A9184">
            <v>108758</v>
          </cell>
        </row>
        <row r="9185">
          <cell r="A9185">
            <v>108759</v>
          </cell>
        </row>
        <row r="9186">
          <cell r="A9186">
            <v>108760</v>
          </cell>
        </row>
        <row r="9187">
          <cell r="A9187">
            <v>108761</v>
          </cell>
        </row>
        <row r="9188">
          <cell r="A9188">
            <v>108762</v>
          </cell>
        </row>
        <row r="9189">
          <cell r="A9189">
            <v>108763</v>
          </cell>
        </row>
        <row r="9190">
          <cell r="A9190">
            <v>108764</v>
          </cell>
        </row>
        <row r="9191">
          <cell r="A9191">
            <v>301290</v>
          </cell>
        </row>
        <row r="9192">
          <cell r="A9192">
            <v>301307</v>
          </cell>
        </row>
        <row r="9193">
          <cell r="A9193">
            <v>301340</v>
          </cell>
        </row>
        <row r="9194">
          <cell r="A9194">
            <v>301372</v>
          </cell>
        </row>
        <row r="9195">
          <cell r="A9195">
            <v>108765</v>
          </cell>
        </row>
        <row r="9196">
          <cell r="A9196">
            <v>108766</v>
          </cell>
        </row>
        <row r="9197">
          <cell r="A9197">
            <v>108767</v>
          </cell>
        </row>
        <row r="9198">
          <cell r="A9198">
            <v>108770</v>
          </cell>
        </row>
        <row r="9199">
          <cell r="A9199">
            <v>108771</v>
          </cell>
        </row>
        <row r="9200">
          <cell r="A9200">
            <v>108772</v>
          </cell>
        </row>
        <row r="9201">
          <cell r="A9201">
            <v>108773</v>
          </cell>
        </row>
        <row r="9202">
          <cell r="A9202">
            <v>108774</v>
          </cell>
        </row>
        <row r="9203">
          <cell r="A9203">
            <v>108775</v>
          </cell>
        </row>
        <row r="9204">
          <cell r="A9204">
            <v>108776</v>
          </cell>
        </row>
        <row r="9205">
          <cell r="A9205">
            <v>108777</v>
          </cell>
        </row>
        <row r="9206">
          <cell r="A9206">
            <v>108778</v>
          </cell>
        </row>
        <row r="9207">
          <cell r="A9207">
            <v>165009</v>
          </cell>
        </row>
        <row r="9208">
          <cell r="A9208">
            <v>301325</v>
          </cell>
        </row>
        <row r="9209">
          <cell r="A9209">
            <v>301415</v>
          </cell>
        </row>
        <row r="9210">
          <cell r="A9210">
            <v>500444</v>
          </cell>
        </row>
        <row r="9211">
          <cell r="A9211">
            <v>108779</v>
          </cell>
        </row>
        <row r="9212">
          <cell r="A9212">
            <v>108780</v>
          </cell>
        </row>
        <row r="9213">
          <cell r="A9213">
            <v>108781</v>
          </cell>
        </row>
        <row r="9214">
          <cell r="A9214">
            <v>108782</v>
          </cell>
        </row>
        <row r="9215">
          <cell r="A9215">
            <v>108784</v>
          </cell>
        </row>
        <row r="9216">
          <cell r="A9216">
            <v>108785</v>
          </cell>
        </row>
        <row r="9217">
          <cell r="A9217">
            <v>108786</v>
          </cell>
        </row>
        <row r="9218">
          <cell r="A9218">
            <v>108787</v>
          </cell>
        </row>
        <row r="9219">
          <cell r="A9219">
            <v>108788</v>
          </cell>
        </row>
        <row r="9220">
          <cell r="A9220">
            <v>108789</v>
          </cell>
        </row>
        <row r="9221">
          <cell r="A9221">
            <v>108790</v>
          </cell>
        </row>
        <row r="9222">
          <cell r="A9222">
            <v>108791</v>
          </cell>
        </row>
        <row r="9223">
          <cell r="A9223">
            <v>108792</v>
          </cell>
        </row>
        <row r="9224">
          <cell r="A9224">
            <v>108794</v>
          </cell>
        </row>
        <row r="9225">
          <cell r="A9225">
            <v>108795</v>
          </cell>
        </row>
        <row r="9226">
          <cell r="A9226">
            <v>108796</v>
          </cell>
        </row>
        <row r="9227">
          <cell r="A9227">
            <v>165003</v>
          </cell>
        </row>
        <row r="9228">
          <cell r="A9228">
            <v>165007</v>
          </cell>
        </row>
        <row r="9229">
          <cell r="A9229">
            <v>301332</v>
          </cell>
        </row>
        <row r="9230">
          <cell r="A9230">
            <v>301343</v>
          </cell>
        </row>
        <row r="9231">
          <cell r="A9231">
            <v>301410</v>
          </cell>
        </row>
        <row r="9232">
          <cell r="A9232">
            <v>500028</v>
          </cell>
        </row>
        <row r="9233">
          <cell r="A9233">
            <v>108797</v>
          </cell>
        </row>
        <row r="9234">
          <cell r="A9234">
            <v>108798</v>
          </cell>
        </row>
        <row r="9235">
          <cell r="A9235">
            <v>108799</v>
          </cell>
        </row>
        <row r="9236">
          <cell r="A9236">
            <v>108800</v>
          </cell>
        </row>
        <row r="9237">
          <cell r="A9237">
            <v>108801</v>
          </cell>
        </row>
        <row r="9238">
          <cell r="A9238">
            <v>108802</v>
          </cell>
        </row>
        <row r="9239">
          <cell r="A9239">
            <v>108803</v>
          </cell>
        </row>
        <row r="9240">
          <cell r="A9240">
            <v>108804</v>
          </cell>
        </row>
        <row r="9241">
          <cell r="A9241">
            <v>108805</v>
          </cell>
        </row>
        <row r="9242">
          <cell r="A9242">
            <v>108806</v>
          </cell>
        </row>
        <row r="9243">
          <cell r="A9243">
            <v>108808</v>
          </cell>
        </row>
        <row r="9244">
          <cell r="A9244">
            <v>108809</v>
          </cell>
        </row>
        <row r="9245">
          <cell r="A9245">
            <v>108811</v>
          </cell>
        </row>
        <row r="9246">
          <cell r="A9246">
            <v>108812</v>
          </cell>
        </row>
        <row r="9247">
          <cell r="A9247">
            <v>108813</v>
          </cell>
        </row>
        <row r="9248">
          <cell r="A9248">
            <v>108814</v>
          </cell>
        </row>
        <row r="9249">
          <cell r="A9249">
            <v>108815</v>
          </cell>
        </row>
        <row r="9250">
          <cell r="A9250">
            <v>108816</v>
          </cell>
        </row>
        <row r="9251">
          <cell r="A9251">
            <v>108817</v>
          </cell>
        </row>
        <row r="9252">
          <cell r="A9252">
            <v>108819</v>
          </cell>
        </row>
        <row r="9253">
          <cell r="A9253">
            <v>108820</v>
          </cell>
        </row>
        <row r="9254">
          <cell r="A9254">
            <v>108821</v>
          </cell>
        </row>
        <row r="9255">
          <cell r="A9255">
            <v>108822</v>
          </cell>
        </row>
        <row r="9256">
          <cell r="A9256">
            <v>108823</v>
          </cell>
        </row>
        <row r="9257">
          <cell r="A9257">
            <v>108824</v>
          </cell>
        </row>
        <row r="9258">
          <cell r="A9258">
            <v>108825</v>
          </cell>
        </row>
        <row r="9259">
          <cell r="A9259">
            <v>108826</v>
          </cell>
        </row>
        <row r="9260">
          <cell r="A9260">
            <v>108827</v>
          </cell>
        </row>
        <row r="9261">
          <cell r="A9261">
            <v>108828</v>
          </cell>
        </row>
        <row r="9262">
          <cell r="A9262">
            <v>108829</v>
          </cell>
        </row>
        <row r="9263">
          <cell r="A9263">
            <v>108830</v>
          </cell>
        </row>
        <row r="9264">
          <cell r="A9264">
            <v>301346</v>
          </cell>
        </row>
        <row r="9265">
          <cell r="A9265">
            <v>301351</v>
          </cell>
        </row>
        <row r="9266">
          <cell r="A9266">
            <v>301352</v>
          </cell>
        </row>
        <row r="9267">
          <cell r="A9267">
            <v>301353</v>
          </cell>
        </row>
        <row r="9268">
          <cell r="A9268">
            <v>301389</v>
          </cell>
        </row>
        <row r="9269">
          <cell r="A9269">
            <v>308009</v>
          </cell>
        </row>
        <row r="9270">
          <cell r="A9270">
            <v>308042</v>
          </cell>
        </row>
        <row r="9271">
          <cell r="A9271">
            <v>308048</v>
          </cell>
        </row>
        <row r="9272">
          <cell r="A9272">
            <v>108831</v>
          </cell>
        </row>
        <row r="9273">
          <cell r="A9273">
            <v>108832</v>
          </cell>
        </row>
        <row r="9274">
          <cell r="A9274">
            <v>108833</v>
          </cell>
        </row>
        <row r="9275">
          <cell r="A9275">
            <v>108834</v>
          </cell>
        </row>
        <row r="9276">
          <cell r="A9276">
            <v>108835</v>
          </cell>
        </row>
        <row r="9277">
          <cell r="A9277">
            <v>108836</v>
          </cell>
        </row>
        <row r="9278">
          <cell r="A9278">
            <v>108837</v>
          </cell>
        </row>
        <row r="9279">
          <cell r="A9279">
            <v>108838</v>
          </cell>
        </row>
        <row r="9280">
          <cell r="A9280">
            <v>108839</v>
          </cell>
        </row>
        <row r="9281">
          <cell r="A9281">
            <v>108840</v>
          </cell>
        </row>
        <row r="9282">
          <cell r="A9282">
            <v>108841</v>
          </cell>
        </row>
        <row r="9283">
          <cell r="A9283">
            <v>108842</v>
          </cell>
        </row>
        <row r="9284">
          <cell r="A9284">
            <v>108843</v>
          </cell>
        </row>
        <row r="9285">
          <cell r="A9285">
            <v>108844</v>
          </cell>
        </row>
        <row r="9286">
          <cell r="A9286">
            <v>108845</v>
          </cell>
        </row>
        <row r="9287">
          <cell r="A9287">
            <v>108846</v>
          </cell>
        </row>
        <row r="9288">
          <cell r="A9288">
            <v>108847</v>
          </cell>
        </row>
        <row r="9289">
          <cell r="A9289">
            <v>108848</v>
          </cell>
        </row>
        <row r="9290">
          <cell r="A9290">
            <v>108849</v>
          </cell>
        </row>
        <row r="9291">
          <cell r="A9291">
            <v>108850</v>
          </cell>
        </row>
        <row r="9292">
          <cell r="A9292">
            <v>108851</v>
          </cell>
        </row>
        <row r="9293">
          <cell r="A9293">
            <v>108852</v>
          </cell>
        </row>
        <row r="9294">
          <cell r="A9294">
            <v>108853</v>
          </cell>
        </row>
        <row r="9295">
          <cell r="A9295">
            <v>108854</v>
          </cell>
        </row>
        <row r="9296">
          <cell r="A9296">
            <v>108855</v>
          </cell>
        </row>
        <row r="9297">
          <cell r="A9297">
            <v>108856</v>
          </cell>
        </row>
        <row r="9298">
          <cell r="A9298">
            <v>108857</v>
          </cell>
        </row>
        <row r="9299">
          <cell r="A9299">
            <v>301327</v>
          </cell>
        </row>
        <row r="9300">
          <cell r="A9300">
            <v>301328</v>
          </cell>
        </row>
        <row r="9301">
          <cell r="A9301">
            <v>301345</v>
          </cell>
        </row>
        <row r="9302">
          <cell r="A9302">
            <v>301386</v>
          </cell>
        </row>
        <row r="9303">
          <cell r="A9303">
            <v>301387</v>
          </cell>
        </row>
        <row r="9304">
          <cell r="A9304">
            <v>301388</v>
          </cell>
        </row>
        <row r="9305">
          <cell r="A9305">
            <v>108858</v>
          </cell>
        </row>
        <row r="9306">
          <cell r="A9306">
            <v>108859</v>
          </cell>
        </row>
        <row r="9307">
          <cell r="A9307">
            <v>108860</v>
          </cell>
        </row>
        <row r="9308">
          <cell r="A9308">
            <v>108861</v>
          </cell>
        </row>
        <row r="9309">
          <cell r="A9309">
            <v>108862</v>
          </cell>
        </row>
        <row r="9310">
          <cell r="A9310">
            <v>108863</v>
          </cell>
        </row>
        <row r="9311">
          <cell r="A9311">
            <v>108864</v>
          </cell>
        </row>
        <row r="9312">
          <cell r="A9312">
            <v>108866</v>
          </cell>
        </row>
        <row r="9313">
          <cell r="A9313">
            <v>108867</v>
          </cell>
        </row>
        <row r="9314">
          <cell r="A9314">
            <v>108868</v>
          </cell>
        </row>
        <row r="9315">
          <cell r="A9315">
            <v>108869</v>
          </cell>
        </row>
        <row r="9316">
          <cell r="A9316">
            <v>108870</v>
          </cell>
        </row>
        <row r="9317">
          <cell r="A9317">
            <v>108871</v>
          </cell>
        </row>
        <row r="9318">
          <cell r="A9318">
            <v>301364</v>
          </cell>
        </row>
        <row r="9319">
          <cell r="A9319">
            <v>301366</v>
          </cell>
        </row>
        <row r="9320">
          <cell r="A9320">
            <v>108872</v>
          </cell>
        </row>
        <row r="9321">
          <cell r="A9321">
            <v>108873</v>
          </cell>
        </row>
        <row r="9322">
          <cell r="A9322">
            <v>108874</v>
          </cell>
        </row>
        <row r="9323">
          <cell r="A9323">
            <v>108875</v>
          </cell>
        </row>
        <row r="9324">
          <cell r="A9324">
            <v>108876</v>
          </cell>
        </row>
        <row r="9325">
          <cell r="A9325">
            <v>108877</v>
          </cell>
        </row>
        <row r="9326">
          <cell r="A9326">
            <v>108878</v>
          </cell>
        </row>
        <row r="9327">
          <cell r="A9327">
            <v>108879</v>
          </cell>
        </row>
        <row r="9328">
          <cell r="A9328">
            <v>108880</v>
          </cell>
        </row>
        <row r="9329">
          <cell r="A9329">
            <v>108881</v>
          </cell>
        </row>
        <row r="9330">
          <cell r="A9330">
            <v>108882</v>
          </cell>
        </row>
        <row r="9331">
          <cell r="A9331">
            <v>108883</v>
          </cell>
        </row>
        <row r="9332">
          <cell r="A9332">
            <v>108884</v>
          </cell>
        </row>
        <row r="9333">
          <cell r="A9333">
            <v>108885</v>
          </cell>
        </row>
        <row r="9334">
          <cell r="A9334">
            <v>108886</v>
          </cell>
        </row>
        <row r="9335">
          <cell r="A9335">
            <v>108887</v>
          </cell>
        </row>
        <row r="9336">
          <cell r="A9336">
            <v>108888</v>
          </cell>
        </row>
        <row r="9337">
          <cell r="A9337">
            <v>108889</v>
          </cell>
        </row>
        <row r="9338">
          <cell r="A9338">
            <v>301303</v>
          </cell>
        </row>
        <row r="9339">
          <cell r="A9339">
            <v>301360</v>
          </cell>
        </row>
        <row r="9340">
          <cell r="A9340">
            <v>108890</v>
          </cell>
        </row>
        <row r="9341">
          <cell r="A9341">
            <v>108891</v>
          </cell>
        </row>
        <row r="9342">
          <cell r="A9342">
            <v>108892</v>
          </cell>
        </row>
        <row r="9343">
          <cell r="A9343">
            <v>108893</v>
          </cell>
        </row>
        <row r="9344">
          <cell r="A9344">
            <v>108894</v>
          </cell>
        </row>
        <row r="9345">
          <cell r="A9345">
            <v>108895</v>
          </cell>
        </row>
        <row r="9346">
          <cell r="A9346">
            <v>108897</v>
          </cell>
        </row>
        <row r="9347">
          <cell r="A9347">
            <v>108898</v>
          </cell>
        </row>
        <row r="9348">
          <cell r="A9348">
            <v>108899</v>
          </cell>
        </row>
        <row r="9349">
          <cell r="A9349">
            <v>108900</v>
          </cell>
        </row>
        <row r="9350">
          <cell r="A9350">
            <v>165002</v>
          </cell>
        </row>
        <row r="9351">
          <cell r="A9351">
            <v>165010</v>
          </cell>
        </row>
        <row r="9352">
          <cell r="A9352">
            <v>165011</v>
          </cell>
        </row>
        <row r="9353">
          <cell r="A9353">
            <v>301350</v>
          </cell>
        </row>
        <row r="9354">
          <cell r="A9354">
            <v>308007</v>
          </cell>
        </row>
        <row r="9355">
          <cell r="A9355">
            <v>108901</v>
          </cell>
        </row>
        <row r="9356">
          <cell r="A9356">
            <v>108902</v>
          </cell>
        </row>
        <row r="9357">
          <cell r="A9357">
            <v>108903</v>
          </cell>
        </row>
        <row r="9358">
          <cell r="A9358">
            <v>108904</v>
          </cell>
        </row>
        <row r="9359">
          <cell r="A9359">
            <v>108905</v>
          </cell>
        </row>
        <row r="9360">
          <cell r="A9360">
            <v>108906</v>
          </cell>
        </row>
        <row r="9361">
          <cell r="A9361">
            <v>108907</v>
          </cell>
        </row>
        <row r="9362">
          <cell r="A9362">
            <v>108908</v>
          </cell>
        </row>
        <row r="9363">
          <cell r="A9363">
            <v>108909</v>
          </cell>
        </row>
        <row r="9364">
          <cell r="A9364">
            <v>108910</v>
          </cell>
        </row>
        <row r="9365">
          <cell r="A9365">
            <v>108911</v>
          </cell>
        </row>
        <row r="9366">
          <cell r="A9366">
            <v>108912</v>
          </cell>
        </row>
        <row r="9367">
          <cell r="A9367">
            <v>108913</v>
          </cell>
        </row>
        <row r="9368">
          <cell r="A9368">
            <v>108914</v>
          </cell>
        </row>
        <row r="9369">
          <cell r="A9369">
            <v>108915</v>
          </cell>
        </row>
        <row r="9370">
          <cell r="A9370">
            <v>108916</v>
          </cell>
        </row>
        <row r="9371">
          <cell r="A9371">
            <v>108917</v>
          </cell>
        </row>
        <row r="9372">
          <cell r="A9372">
            <v>110160</v>
          </cell>
        </row>
        <row r="9373">
          <cell r="A9373">
            <v>165006</v>
          </cell>
        </row>
        <row r="9374">
          <cell r="A9374">
            <v>301301</v>
          </cell>
        </row>
        <row r="9375">
          <cell r="A9375">
            <v>301319</v>
          </cell>
        </row>
        <row r="9376">
          <cell r="A9376">
            <v>308005</v>
          </cell>
        </row>
        <row r="9377">
          <cell r="A9377">
            <v>308015</v>
          </cell>
        </row>
        <row r="9378">
          <cell r="A9378">
            <v>108918</v>
          </cell>
        </row>
        <row r="9379">
          <cell r="A9379">
            <v>108919</v>
          </cell>
        </row>
        <row r="9380">
          <cell r="A9380">
            <v>108920</v>
          </cell>
        </row>
        <row r="9381">
          <cell r="A9381">
            <v>108921</v>
          </cell>
        </row>
        <row r="9382">
          <cell r="A9382">
            <v>108922</v>
          </cell>
        </row>
        <row r="9383">
          <cell r="A9383">
            <v>108923</v>
          </cell>
        </row>
        <row r="9384">
          <cell r="A9384">
            <v>108924</v>
          </cell>
        </row>
        <row r="9385">
          <cell r="A9385">
            <v>108925</v>
          </cell>
        </row>
        <row r="9386">
          <cell r="A9386">
            <v>108927</v>
          </cell>
        </row>
        <row r="9387">
          <cell r="A9387">
            <v>108928</v>
          </cell>
        </row>
        <row r="9388">
          <cell r="A9388">
            <v>108929</v>
          </cell>
        </row>
        <row r="9389">
          <cell r="A9389">
            <v>108930</v>
          </cell>
        </row>
        <row r="9390">
          <cell r="A9390">
            <v>108931</v>
          </cell>
        </row>
        <row r="9391">
          <cell r="A9391">
            <v>108932</v>
          </cell>
        </row>
        <row r="9392">
          <cell r="A9392">
            <v>108933</v>
          </cell>
        </row>
        <row r="9393">
          <cell r="A9393">
            <v>108934</v>
          </cell>
        </row>
        <row r="9394">
          <cell r="A9394">
            <v>108935</v>
          </cell>
        </row>
        <row r="9395">
          <cell r="A9395">
            <v>108936</v>
          </cell>
        </row>
        <row r="9396">
          <cell r="A9396">
            <v>108937</v>
          </cell>
        </row>
        <row r="9397">
          <cell r="A9397">
            <v>108938</v>
          </cell>
        </row>
        <row r="9398">
          <cell r="A9398">
            <v>108939</v>
          </cell>
        </row>
        <row r="9399">
          <cell r="A9399">
            <v>108940</v>
          </cell>
        </row>
        <row r="9400">
          <cell r="A9400">
            <v>108941</v>
          </cell>
        </row>
        <row r="9401">
          <cell r="A9401">
            <v>108942</v>
          </cell>
        </row>
        <row r="9402">
          <cell r="A9402">
            <v>108943</v>
          </cell>
        </row>
        <row r="9403">
          <cell r="A9403">
            <v>301282</v>
          </cell>
        </row>
        <row r="9404">
          <cell r="A9404">
            <v>301283</v>
          </cell>
        </row>
        <row r="9405">
          <cell r="A9405">
            <v>301288</v>
          </cell>
        </row>
        <row r="9406">
          <cell r="A9406">
            <v>301295</v>
          </cell>
        </row>
        <row r="9407">
          <cell r="A9407">
            <v>301329</v>
          </cell>
        </row>
        <row r="9408">
          <cell r="A9408">
            <v>301330</v>
          </cell>
        </row>
        <row r="9409">
          <cell r="A9409">
            <v>301373</v>
          </cell>
        </row>
        <row r="9410">
          <cell r="A9410">
            <v>305597</v>
          </cell>
        </row>
        <row r="9411">
          <cell r="A9411">
            <v>108944</v>
          </cell>
        </row>
        <row r="9412">
          <cell r="A9412">
            <v>108945</v>
          </cell>
        </row>
        <row r="9413">
          <cell r="A9413">
            <v>108946</v>
          </cell>
        </row>
        <row r="9414">
          <cell r="A9414">
            <v>108947</v>
          </cell>
        </row>
        <row r="9415">
          <cell r="A9415">
            <v>108948</v>
          </cell>
        </row>
        <row r="9416">
          <cell r="A9416">
            <v>108949</v>
          </cell>
        </row>
        <row r="9417">
          <cell r="A9417">
            <v>108950</v>
          </cell>
        </row>
        <row r="9418">
          <cell r="A9418">
            <v>108951</v>
          </cell>
        </row>
        <row r="9419">
          <cell r="A9419">
            <v>108952</v>
          </cell>
        </row>
        <row r="9420">
          <cell r="A9420">
            <v>108953</v>
          </cell>
        </row>
        <row r="9421">
          <cell r="A9421">
            <v>108954</v>
          </cell>
        </row>
        <row r="9422">
          <cell r="A9422">
            <v>108955</v>
          </cell>
        </row>
        <row r="9423">
          <cell r="A9423">
            <v>108957</v>
          </cell>
        </row>
        <row r="9424">
          <cell r="A9424">
            <v>108958</v>
          </cell>
        </row>
        <row r="9425">
          <cell r="A9425">
            <v>108959</v>
          </cell>
        </row>
        <row r="9426">
          <cell r="A9426">
            <v>108960</v>
          </cell>
        </row>
        <row r="9427">
          <cell r="A9427">
            <v>108961</v>
          </cell>
        </row>
        <row r="9428">
          <cell r="A9428">
            <v>301293</v>
          </cell>
        </row>
        <row r="9429">
          <cell r="A9429">
            <v>301321</v>
          </cell>
        </row>
        <row r="9430">
          <cell r="A9430">
            <v>301326</v>
          </cell>
        </row>
        <row r="9431">
          <cell r="A9431">
            <v>301337</v>
          </cell>
        </row>
        <row r="9432">
          <cell r="A9432">
            <v>301394</v>
          </cell>
        </row>
        <row r="9433">
          <cell r="A9433">
            <v>308023</v>
          </cell>
        </row>
        <row r="9434">
          <cell r="A9434">
            <v>501327</v>
          </cell>
        </row>
        <row r="9435">
          <cell r="A9435">
            <v>108962</v>
          </cell>
        </row>
        <row r="9436">
          <cell r="A9436">
            <v>108963</v>
          </cell>
        </row>
        <row r="9437">
          <cell r="A9437">
            <v>108964</v>
          </cell>
        </row>
        <row r="9438">
          <cell r="A9438">
            <v>108966</v>
          </cell>
        </row>
        <row r="9439">
          <cell r="A9439">
            <v>108967</v>
          </cell>
        </row>
        <row r="9440">
          <cell r="A9440">
            <v>108968</v>
          </cell>
        </row>
        <row r="9441">
          <cell r="A9441">
            <v>108969</v>
          </cell>
        </row>
        <row r="9442">
          <cell r="A9442">
            <v>108970</v>
          </cell>
        </row>
        <row r="9443">
          <cell r="A9443">
            <v>108971</v>
          </cell>
        </row>
        <row r="9444">
          <cell r="A9444">
            <v>108972</v>
          </cell>
        </row>
        <row r="9445">
          <cell r="A9445">
            <v>108973</v>
          </cell>
        </row>
        <row r="9446">
          <cell r="A9446">
            <v>108974</v>
          </cell>
        </row>
        <row r="9447">
          <cell r="A9447">
            <v>108975</v>
          </cell>
        </row>
        <row r="9448">
          <cell r="A9448">
            <v>108976</v>
          </cell>
        </row>
        <row r="9449">
          <cell r="A9449">
            <v>108977</v>
          </cell>
        </row>
        <row r="9450">
          <cell r="A9450">
            <v>301367</v>
          </cell>
        </row>
        <row r="9451">
          <cell r="A9451">
            <v>301407</v>
          </cell>
        </row>
        <row r="9452">
          <cell r="A9452">
            <v>308004</v>
          </cell>
        </row>
        <row r="9453">
          <cell r="A9453">
            <v>308030</v>
          </cell>
        </row>
        <row r="9454">
          <cell r="A9454">
            <v>500862</v>
          </cell>
        </row>
        <row r="9455">
          <cell r="A9455">
            <v>108978</v>
          </cell>
        </row>
        <row r="9456">
          <cell r="A9456">
            <v>108979</v>
          </cell>
        </row>
        <row r="9457">
          <cell r="A9457">
            <v>108980</v>
          </cell>
        </row>
        <row r="9458">
          <cell r="A9458">
            <v>108981</v>
          </cell>
        </row>
        <row r="9459">
          <cell r="A9459">
            <v>108982</v>
          </cell>
        </row>
        <row r="9460">
          <cell r="A9460">
            <v>108983</v>
          </cell>
        </row>
        <row r="9461">
          <cell r="A9461">
            <v>108984</v>
          </cell>
        </row>
        <row r="9462">
          <cell r="A9462">
            <v>108985</v>
          </cell>
        </row>
        <row r="9463">
          <cell r="A9463">
            <v>108986</v>
          </cell>
        </row>
        <row r="9464">
          <cell r="A9464">
            <v>108987</v>
          </cell>
        </row>
        <row r="9465">
          <cell r="A9465">
            <v>108989</v>
          </cell>
        </row>
        <row r="9466">
          <cell r="A9466">
            <v>108990</v>
          </cell>
        </row>
        <row r="9467">
          <cell r="A9467">
            <v>108991</v>
          </cell>
        </row>
        <row r="9468">
          <cell r="A9468">
            <v>108992</v>
          </cell>
        </row>
        <row r="9469">
          <cell r="A9469">
            <v>301333</v>
          </cell>
        </row>
        <row r="9470">
          <cell r="A9470">
            <v>301374</v>
          </cell>
        </row>
        <row r="9471">
          <cell r="A9471">
            <v>302394</v>
          </cell>
        </row>
        <row r="9472">
          <cell r="A9472">
            <v>305524</v>
          </cell>
        </row>
        <row r="9473">
          <cell r="A9473">
            <v>308028</v>
          </cell>
        </row>
        <row r="9474">
          <cell r="A9474">
            <v>501326</v>
          </cell>
        </row>
        <row r="9475">
          <cell r="A9475">
            <v>108993</v>
          </cell>
        </row>
        <row r="9476">
          <cell r="A9476">
            <v>108995</v>
          </cell>
        </row>
        <row r="9477">
          <cell r="A9477">
            <v>108996</v>
          </cell>
        </row>
        <row r="9478">
          <cell r="A9478">
            <v>108997</v>
          </cell>
        </row>
        <row r="9479">
          <cell r="A9479">
            <v>108998</v>
          </cell>
        </row>
        <row r="9480">
          <cell r="A9480">
            <v>108999</v>
          </cell>
        </row>
        <row r="9481">
          <cell r="A9481">
            <v>301375</v>
          </cell>
        </row>
        <row r="9482">
          <cell r="A9482">
            <v>501265</v>
          </cell>
        </row>
        <row r="9483">
          <cell r="A9483">
            <v>109000</v>
          </cell>
        </row>
        <row r="9484">
          <cell r="A9484">
            <v>109001</v>
          </cell>
        </row>
        <row r="9485">
          <cell r="A9485">
            <v>109002</v>
          </cell>
        </row>
        <row r="9486">
          <cell r="A9486">
            <v>109003</v>
          </cell>
        </row>
        <row r="9487">
          <cell r="A9487">
            <v>109004</v>
          </cell>
        </row>
        <row r="9488">
          <cell r="A9488">
            <v>109005</v>
          </cell>
        </row>
        <row r="9489">
          <cell r="A9489">
            <v>109006</v>
          </cell>
        </row>
        <row r="9490">
          <cell r="A9490">
            <v>109007</v>
          </cell>
        </row>
        <row r="9491">
          <cell r="A9491">
            <v>109008</v>
          </cell>
        </row>
        <row r="9492">
          <cell r="A9492">
            <v>109009</v>
          </cell>
        </row>
        <row r="9493">
          <cell r="A9493">
            <v>109010</v>
          </cell>
        </row>
        <row r="9494">
          <cell r="A9494">
            <v>109011</v>
          </cell>
        </row>
        <row r="9495">
          <cell r="A9495">
            <v>109012</v>
          </cell>
        </row>
        <row r="9496">
          <cell r="A9496">
            <v>109013</v>
          </cell>
        </row>
        <row r="9497">
          <cell r="A9497">
            <v>109014</v>
          </cell>
        </row>
        <row r="9498">
          <cell r="A9498">
            <v>301285</v>
          </cell>
        </row>
        <row r="9499">
          <cell r="A9499">
            <v>301300</v>
          </cell>
        </row>
        <row r="9500">
          <cell r="A9500">
            <v>301376</v>
          </cell>
        </row>
        <row r="9501">
          <cell r="A9501">
            <v>301383</v>
          </cell>
        </row>
        <row r="9502">
          <cell r="A9502">
            <v>109015</v>
          </cell>
        </row>
        <row r="9503">
          <cell r="A9503">
            <v>109016</v>
          </cell>
        </row>
        <row r="9504">
          <cell r="A9504">
            <v>109017</v>
          </cell>
        </row>
        <row r="9505">
          <cell r="A9505">
            <v>109018</v>
          </cell>
        </row>
        <row r="9506">
          <cell r="A9506">
            <v>301316</v>
          </cell>
        </row>
        <row r="9507">
          <cell r="A9507">
            <v>109019</v>
          </cell>
        </row>
        <row r="9508">
          <cell r="A9508">
            <v>109020</v>
          </cell>
        </row>
        <row r="9509">
          <cell r="A9509">
            <v>109023</v>
          </cell>
        </row>
        <row r="9510">
          <cell r="A9510">
            <v>109024</v>
          </cell>
        </row>
        <row r="9511">
          <cell r="A9511">
            <v>109025</v>
          </cell>
        </row>
        <row r="9512">
          <cell r="A9512">
            <v>109027</v>
          </cell>
        </row>
        <row r="9513">
          <cell r="A9513">
            <v>109029</v>
          </cell>
        </row>
        <row r="9514">
          <cell r="A9514">
            <v>109030</v>
          </cell>
        </row>
        <row r="9515">
          <cell r="A9515">
            <v>109032</v>
          </cell>
        </row>
        <row r="9516">
          <cell r="A9516">
            <v>109033</v>
          </cell>
        </row>
        <row r="9517">
          <cell r="A9517">
            <v>109036</v>
          </cell>
        </row>
        <row r="9518">
          <cell r="A9518">
            <v>109040</v>
          </cell>
        </row>
        <row r="9519">
          <cell r="A9519">
            <v>109043</v>
          </cell>
        </row>
        <row r="9520">
          <cell r="A9520">
            <v>109044</v>
          </cell>
        </row>
        <row r="9521">
          <cell r="A9521">
            <v>109045</v>
          </cell>
        </row>
        <row r="9522">
          <cell r="A9522">
            <v>109046</v>
          </cell>
        </row>
        <row r="9523">
          <cell r="A9523">
            <v>109047</v>
          </cell>
        </row>
        <row r="9524">
          <cell r="A9524">
            <v>109048</v>
          </cell>
        </row>
        <row r="9525">
          <cell r="A9525">
            <v>109049</v>
          </cell>
        </row>
        <row r="9526">
          <cell r="A9526">
            <v>109050</v>
          </cell>
        </row>
        <row r="9527">
          <cell r="A9527">
            <v>301377</v>
          </cell>
        </row>
        <row r="9528">
          <cell r="A9528">
            <v>301378</v>
          </cell>
        </row>
        <row r="9529">
          <cell r="A9529">
            <v>301382</v>
          </cell>
        </row>
        <row r="9530">
          <cell r="A9530">
            <v>301408</v>
          </cell>
        </row>
        <row r="9531">
          <cell r="A9531">
            <v>308047</v>
          </cell>
        </row>
        <row r="9532">
          <cell r="A9532">
            <v>109051</v>
          </cell>
        </row>
        <row r="9533">
          <cell r="A9533">
            <v>109052</v>
          </cell>
        </row>
        <row r="9534">
          <cell r="A9534">
            <v>109053</v>
          </cell>
        </row>
        <row r="9535">
          <cell r="A9535">
            <v>109054</v>
          </cell>
        </row>
        <row r="9536">
          <cell r="A9536">
            <v>109055</v>
          </cell>
        </row>
        <row r="9537">
          <cell r="A9537">
            <v>109056</v>
          </cell>
        </row>
        <row r="9538">
          <cell r="A9538">
            <v>109057</v>
          </cell>
        </row>
        <row r="9539">
          <cell r="A9539">
            <v>109058</v>
          </cell>
        </row>
        <row r="9540">
          <cell r="A9540">
            <v>109059</v>
          </cell>
        </row>
        <row r="9541">
          <cell r="A9541">
            <v>109060</v>
          </cell>
        </row>
        <row r="9542">
          <cell r="A9542">
            <v>109061</v>
          </cell>
        </row>
        <row r="9543">
          <cell r="A9543">
            <v>301313</v>
          </cell>
        </row>
        <row r="9544">
          <cell r="A9544">
            <v>301314</v>
          </cell>
        </row>
        <row r="9545">
          <cell r="A9545">
            <v>301315</v>
          </cell>
        </row>
        <row r="9546">
          <cell r="A9546">
            <v>301365</v>
          </cell>
        </row>
        <row r="9547">
          <cell r="A9547">
            <v>301502</v>
          </cell>
        </row>
        <row r="9548">
          <cell r="A9548">
            <v>308036</v>
          </cell>
        </row>
        <row r="9549">
          <cell r="A9549">
            <v>109062</v>
          </cell>
        </row>
        <row r="9550">
          <cell r="A9550">
            <v>109063</v>
          </cell>
        </row>
        <row r="9551">
          <cell r="A9551">
            <v>109064</v>
          </cell>
        </row>
        <row r="9552">
          <cell r="A9552">
            <v>109065</v>
          </cell>
        </row>
        <row r="9553">
          <cell r="A9553">
            <v>109066</v>
          </cell>
        </row>
        <row r="9554">
          <cell r="A9554">
            <v>109067</v>
          </cell>
        </row>
        <row r="9555">
          <cell r="A9555">
            <v>109068</v>
          </cell>
        </row>
        <row r="9556">
          <cell r="A9556">
            <v>109069</v>
          </cell>
        </row>
        <row r="9557">
          <cell r="A9557">
            <v>109070</v>
          </cell>
        </row>
        <row r="9558">
          <cell r="A9558">
            <v>109071</v>
          </cell>
        </row>
        <row r="9559">
          <cell r="A9559">
            <v>109072</v>
          </cell>
        </row>
        <row r="9560">
          <cell r="A9560">
            <v>109073</v>
          </cell>
        </row>
        <row r="9561">
          <cell r="A9561">
            <v>109074</v>
          </cell>
        </row>
        <row r="9562">
          <cell r="A9562">
            <v>109075</v>
          </cell>
        </row>
        <row r="9563">
          <cell r="A9563">
            <v>109076</v>
          </cell>
        </row>
        <row r="9564">
          <cell r="A9564">
            <v>109077</v>
          </cell>
        </row>
        <row r="9565">
          <cell r="A9565">
            <v>109078</v>
          </cell>
        </row>
        <row r="9566">
          <cell r="A9566">
            <v>301412</v>
          </cell>
        </row>
        <row r="9567">
          <cell r="A9567">
            <v>301413</v>
          </cell>
        </row>
        <row r="9568">
          <cell r="A9568">
            <v>308026</v>
          </cell>
        </row>
        <row r="9569">
          <cell r="A9569">
            <v>109079</v>
          </cell>
        </row>
        <row r="9570">
          <cell r="A9570">
            <v>109080</v>
          </cell>
        </row>
        <row r="9571">
          <cell r="A9571">
            <v>109081</v>
          </cell>
        </row>
        <row r="9572">
          <cell r="A9572">
            <v>109082</v>
          </cell>
        </row>
        <row r="9573">
          <cell r="A9573">
            <v>109083</v>
          </cell>
        </row>
        <row r="9574">
          <cell r="A9574">
            <v>109084</v>
          </cell>
        </row>
        <row r="9575">
          <cell r="A9575">
            <v>109085</v>
          </cell>
        </row>
        <row r="9576">
          <cell r="A9576">
            <v>109086</v>
          </cell>
        </row>
        <row r="9577">
          <cell r="A9577">
            <v>109087</v>
          </cell>
        </row>
        <row r="9578">
          <cell r="A9578">
            <v>301384</v>
          </cell>
        </row>
        <row r="9579">
          <cell r="A9579">
            <v>308037</v>
          </cell>
        </row>
        <row r="9580">
          <cell r="A9580">
            <v>109088</v>
          </cell>
        </row>
        <row r="9581">
          <cell r="A9581">
            <v>109089</v>
          </cell>
        </row>
        <row r="9582">
          <cell r="A9582">
            <v>109090</v>
          </cell>
        </row>
        <row r="9583">
          <cell r="A9583">
            <v>109091</v>
          </cell>
        </row>
        <row r="9584">
          <cell r="A9584">
            <v>109092</v>
          </cell>
        </row>
        <row r="9585">
          <cell r="A9585">
            <v>109093</v>
          </cell>
        </row>
        <row r="9586">
          <cell r="A9586">
            <v>109094</v>
          </cell>
        </row>
        <row r="9587">
          <cell r="A9587">
            <v>109095</v>
          </cell>
        </row>
        <row r="9588">
          <cell r="A9588">
            <v>109096</v>
          </cell>
        </row>
        <row r="9589">
          <cell r="A9589">
            <v>109097</v>
          </cell>
        </row>
        <row r="9590">
          <cell r="A9590">
            <v>109098</v>
          </cell>
        </row>
        <row r="9591">
          <cell r="A9591">
            <v>109099</v>
          </cell>
        </row>
        <row r="9592">
          <cell r="A9592">
            <v>109100</v>
          </cell>
        </row>
        <row r="9593">
          <cell r="A9593">
            <v>301306</v>
          </cell>
        </row>
        <row r="9594">
          <cell r="A9594">
            <v>308024</v>
          </cell>
        </row>
        <row r="9595">
          <cell r="A9595">
            <v>109101</v>
          </cell>
        </row>
        <row r="9596">
          <cell r="A9596">
            <v>109102</v>
          </cell>
        </row>
        <row r="9597">
          <cell r="A9597">
            <v>109103</v>
          </cell>
        </row>
        <row r="9598">
          <cell r="A9598">
            <v>109104</v>
          </cell>
        </row>
        <row r="9599">
          <cell r="A9599">
            <v>109105</v>
          </cell>
        </row>
        <row r="9600">
          <cell r="A9600">
            <v>109106</v>
          </cell>
        </row>
        <row r="9601">
          <cell r="A9601">
            <v>109107</v>
          </cell>
        </row>
        <row r="9602">
          <cell r="A9602">
            <v>109108</v>
          </cell>
        </row>
        <row r="9603">
          <cell r="A9603">
            <v>109109</v>
          </cell>
        </row>
        <row r="9604">
          <cell r="A9604">
            <v>109110</v>
          </cell>
        </row>
        <row r="9605">
          <cell r="A9605">
            <v>109111</v>
          </cell>
        </row>
        <row r="9606">
          <cell r="A9606">
            <v>109112</v>
          </cell>
        </row>
        <row r="9607">
          <cell r="A9607">
            <v>109113</v>
          </cell>
        </row>
        <row r="9608">
          <cell r="A9608">
            <v>301305</v>
          </cell>
        </row>
        <row r="9609">
          <cell r="A9609">
            <v>301385</v>
          </cell>
        </row>
        <row r="9610">
          <cell r="A9610">
            <v>308046</v>
          </cell>
        </row>
        <row r="9611">
          <cell r="A9611">
            <v>109114</v>
          </cell>
        </row>
        <row r="9612">
          <cell r="A9612">
            <v>109115</v>
          </cell>
        </row>
        <row r="9613">
          <cell r="A9613">
            <v>109116</v>
          </cell>
        </row>
        <row r="9614">
          <cell r="A9614">
            <v>109117</v>
          </cell>
        </row>
        <row r="9615">
          <cell r="A9615">
            <v>109118</v>
          </cell>
        </row>
        <row r="9616">
          <cell r="A9616">
            <v>109119</v>
          </cell>
        </row>
        <row r="9617">
          <cell r="A9617">
            <v>109120</v>
          </cell>
        </row>
        <row r="9618">
          <cell r="A9618">
            <v>109121</v>
          </cell>
        </row>
        <row r="9619">
          <cell r="A9619">
            <v>109122</v>
          </cell>
        </row>
        <row r="9620">
          <cell r="A9620">
            <v>109123</v>
          </cell>
        </row>
        <row r="9621">
          <cell r="A9621">
            <v>109124</v>
          </cell>
        </row>
        <row r="9622">
          <cell r="A9622">
            <v>109125</v>
          </cell>
        </row>
        <row r="9623">
          <cell r="A9623">
            <v>109126</v>
          </cell>
        </row>
        <row r="9624">
          <cell r="A9624">
            <v>109127</v>
          </cell>
        </row>
        <row r="9625">
          <cell r="A9625">
            <v>109129</v>
          </cell>
        </row>
        <row r="9626">
          <cell r="A9626">
            <v>109130</v>
          </cell>
        </row>
        <row r="9627">
          <cell r="A9627">
            <v>109131</v>
          </cell>
        </row>
        <row r="9628">
          <cell r="A9628">
            <v>109132</v>
          </cell>
        </row>
        <row r="9629">
          <cell r="A9629">
            <v>109133</v>
          </cell>
        </row>
        <row r="9630">
          <cell r="A9630">
            <v>109134</v>
          </cell>
        </row>
        <row r="9631">
          <cell r="A9631">
            <v>109135</v>
          </cell>
        </row>
        <row r="9632">
          <cell r="A9632">
            <v>109136</v>
          </cell>
        </row>
        <row r="9633">
          <cell r="A9633">
            <v>301298</v>
          </cell>
        </row>
        <row r="9634">
          <cell r="A9634">
            <v>301309</v>
          </cell>
        </row>
        <row r="9635">
          <cell r="A9635">
            <v>301368</v>
          </cell>
        </row>
        <row r="9636">
          <cell r="A9636">
            <v>301369</v>
          </cell>
        </row>
        <row r="9637">
          <cell r="A9637">
            <v>301379</v>
          </cell>
        </row>
        <row r="9638">
          <cell r="A9638">
            <v>301390</v>
          </cell>
        </row>
        <row r="9639">
          <cell r="A9639">
            <v>301409</v>
          </cell>
        </row>
        <row r="9640">
          <cell r="A9640">
            <v>301411</v>
          </cell>
        </row>
        <row r="9641">
          <cell r="A9641">
            <v>302326</v>
          </cell>
        </row>
        <row r="9642">
          <cell r="A9642">
            <v>308003</v>
          </cell>
        </row>
        <row r="9643">
          <cell r="A9643">
            <v>308034</v>
          </cell>
        </row>
        <row r="9644">
          <cell r="A9644">
            <v>308039</v>
          </cell>
        </row>
        <row r="9645">
          <cell r="A9645">
            <v>308044</v>
          </cell>
        </row>
        <row r="9646">
          <cell r="A9646">
            <v>501752</v>
          </cell>
        </row>
        <row r="9647">
          <cell r="A9647">
            <v>109137</v>
          </cell>
        </row>
        <row r="9648">
          <cell r="A9648">
            <v>109138</v>
          </cell>
        </row>
        <row r="9649">
          <cell r="A9649">
            <v>109139</v>
          </cell>
        </row>
        <row r="9650">
          <cell r="A9650">
            <v>109140</v>
          </cell>
        </row>
        <row r="9651">
          <cell r="A9651">
            <v>109141</v>
          </cell>
        </row>
        <row r="9652">
          <cell r="A9652">
            <v>109142</v>
          </cell>
        </row>
        <row r="9653">
          <cell r="A9653">
            <v>109143</v>
          </cell>
        </row>
        <row r="9654">
          <cell r="A9654">
            <v>109144</v>
          </cell>
        </row>
        <row r="9655">
          <cell r="A9655">
            <v>109145</v>
          </cell>
        </row>
        <row r="9656">
          <cell r="A9656">
            <v>109146</v>
          </cell>
        </row>
        <row r="9657">
          <cell r="A9657">
            <v>109147</v>
          </cell>
        </row>
        <row r="9658">
          <cell r="A9658">
            <v>109148</v>
          </cell>
        </row>
        <row r="9659">
          <cell r="A9659">
            <v>109149</v>
          </cell>
        </row>
        <row r="9660">
          <cell r="A9660">
            <v>109150</v>
          </cell>
        </row>
        <row r="9661">
          <cell r="A9661">
            <v>109151</v>
          </cell>
        </row>
        <row r="9662">
          <cell r="A9662">
            <v>109152</v>
          </cell>
        </row>
        <row r="9663">
          <cell r="A9663">
            <v>109153</v>
          </cell>
        </row>
        <row r="9664">
          <cell r="A9664">
            <v>109154</v>
          </cell>
        </row>
        <row r="9665">
          <cell r="A9665">
            <v>109156</v>
          </cell>
        </row>
        <row r="9666">
          <cell r="A9666">
            <v>109157</v>
          </cell>
        </row>
        <row r="9667">
          <cell r="A9667">
            <v>301280</v>
          </cell>
        </row>
        <row r="9668">
          <cell r="A9668">
            <v>301281</v>
          </cell>
        </row>
        <row r="9669">
          <cell r="A9669">
            <v>301322</v>
          </cell>
        </row>
        <row r="9670">
          <cell r="A9670">
            <v>301399</v>
          </cell>
        </row>
        <row r="9671">
          <cell r="A9671">
            <v>308031</v>
          </cell>
        </row>
        <row r="9672">
          <cell r="A9672">
            <v>109158</v>
          </cell>
        </row>
        <row r="9673">
          <cell r="A9673">
            <v>109159</v>
          </cell>
        </row>
        <row r="9674">
          <cell r="A9674">
            <v>109160</v>
          </cell>
        </row>
        <row r="9675">
          <cell r="A9675">
            <v>109161</v>
          </cell>
        </row>
        <row r="9676">
          <cell r="A9676">
            <v>109162</v>
          </cell>
        </row>
        <row r="9677">
          <cell r="A9677">
            <v>109163</v>
          </cell>
        </row>
        <row r="9678">
          <cell r="A9678">
            <v>109164</v>
          </cell>
        </row>
        <row r="9679">
          <cell r="A9679">
            <v>109166</v>
          </cell>
        </row>
        <row r="9680">
          <cell r="A9680">
            <v>109167</v>
          </cell>
        </row>
        <row r="9681">
          <cell r="A9681">
            <v>109168</v>
          </cell>
        </row>
        <row r="9682">
          <cell r="A9682">
            <v>109169</v>
          </cell>
        </row>
        <row r="9683">
          <cell r="A9683">
            <v>109170</v>
          </cell>
        </row>
        <row r="9684">
          <cell r="A9684">
            <v>109171</v>
          </cell>
        </row>
        <row r="9685">
          <cell r="A9685">
            <v>109172</v>
          </cell>
        </row>
        <row r="9686">
          <cell r="A9686">
            <v>301308</v>
          </cell>
        </row>
        <row r="9687">
          <cell r="A9687">
            <v>305598</v>
          </cell>
        </row>
        <row r="9688">
          <cell r="A9688">
            <v>308032</v>
          </cell>
        </row>
        <row r="9689">
          <cell r="A9689">
            <v>308041</v>
          </cell>
        </row>
        <row r="9690">
          <cell r="A9690">
            <v>501329</v>
          </cell>
        </row>
        <row r="9691">
          <cell r="A9691">
            <v>109173</v>
          </cell>
        </row>
        <row r="9692">
          <cell r="A9692">
            <v>109174</v>
          </cell>
        </row>
        <row r="9693">
          <cell r="A9693">
            <v>109175</v>
          </cell>
        </row>
        <row r="9694">
          <cell r="A9694">
            <v>109176</v>
          </cell>
        </row>
        <row r="9695">
          <cell r="A9695">
            <v>109177</v>
          </cell>
        </row>
        <row r="9696">
          <cell r="A9696">
            <v>109178</v>
          </cell>
        </row>
        <row r="9697">
          <cell r="A9697">
            <v>109179</v>
          </cell>
        </row>
        <row r="9698">
          <cell r="A9698">
            <v>109180</v>
          </cell>
        </row>
        <row r="9699">
          <cell r="A9699">
            <v>109181</v>
          </cell>
        </row>
        <row r="9700">
          <cell r="A9700">
            <v>109182</v>
          </cell>
        </row>
        <row r="9701">
          <cell r="A9701">
            <v>109183</v>
          </cell>
        </row>
        <row r="9702">
          <cell r="A9702">
            <v>109184</v>
          </cell>
        </row>
        <row r="9703">
          <cell r="A9703">
            <v>109185</v>
          </cell>
        </row>
        <row r="9704">
          <cell r="A9704">
            <v>109186</v>
          </cell>
        </row>
        <row r="9705">
          <cell r="A9705">
            <v>109187</v>
          </cell>
        </row>
        <row r="9706">
          <cell r="A9706">
            <v>109188</v>
          </cell>
        </row>
        <row r="9707">
          <cell r="A9707">
            <v>109189</v>
          </cell>
        </row>
        <row r="9708">
          <cell r="A9708">
            <v>109190</v>
          </cell>
        </row>
        <row r="9709">
          <cell r="A9709">
            <v>109191</v>
          </cell>
        </row>
        <row r="9710">
          <cell r="A9710">
            <v>109192</v>
          </cell>
        </row>
        <row r="9711">
          <cell r="A9711">
            <v>109193</v>
          </cell>
        </row>
        <row r="9712">
          <cell r="A9712">
            <v>137003</v>
          </cell>
        </row>
        <row r="9713">
          <cell r="A9713">
            <v>165005</v>
          </cell>
        </row>
        <row r="9714">
          <cell r="A9714">
            <v>301349</v>
          </cell>
        </row>
        <row r="9715">
          <cell r="A9715">
            <v>308020</v>
          </cell>
        </row>
        <row r="9716">
          <cell r="A9716">
            <v>308043</v>
          </cell>
        </row>
        <row r="9717">
          <cell r="A9717">
            <v>109194</v>
          </cell>
        </row>
        <row r="9718">
          <cell r="A9718">
            <v>109195</v>
          </cell>
        </row>
        <row r="9719">
          <cell r="A9719">
            <v>109196</v>
          </cell>
        </row>
        <row r="9720">
          <cell r="A9720">
            <v>109197</v>
          </cell>
        </row>
        <row r="9721">
          <cell r="A9721">
            <v>109198</v>
          </cell>
        </row>
        <row r="9722">
          <cell r="A9722">
            <v>109199</v>
          </cell>
        </row>
        <row r="9723">
          <cell r="A9723">
            <v>109200</v>
          </cell>
        </row>
        <row r="9724">
          <cell r="A9724">
            <v>109201</v>
          </cell>
        </row>
        <row r="9725">
          <cell r="A9725">
            <v>109202</v>
          </cell>
        </row>
        <row r="9726">
          <cell r="A9726">
            <v>109203</v>
          </cell>
        </row>
        <row r="9727">
          <cell r="A9727">
            <v>109204</v>
          </cell>
        </row>
        <row r="9728">
          <cell r="A9728">
            <v>109205</v>
          </cell>
        </row>
        <row r="9729">
          <cell r="A9729">
            <v>109206</v>
          </cell>
        </row>
        <row r="9730">
          <cell r="A9730">
            <v>109207</v>
          </cell>
        </row>
        <row r="9731">
          <cell r="A9731">
            <v>109208</v>
          </cell>
        </row>
        <row r="9732">
          <cell r="A9732">
            <v>109209</v>
          </cell>
        </row>
        <row r="9733">
          <cell r="A9733">
            <v>109210</v>
          </cell>
        </row>
        <row r="9734">
          <cell r="A9734">
            <v>109211</v>
          </cell>
        </row>
        <row r="9735">
          <cell r="A9735">
            <v>109212</v>
          </cell>
        </row>
        <row r="9736">
          <cell r="A9736">
            <v>109213</v>
          </cell>
        </row>
        <row r="9737">
          <cell r="A9737">
            <v>109214</v>
          </cell>
        </row>
        <row r="9738">
          <cell r="A9738">
            <v>109215</v>
          </cell>
        </row>
        <row r="9739">
          <cell r="A9739">
            <v>109216</v>
          </cell>
        </row>
        <row r="9740">
          <cell r="A9740">
            <v>109217</v>
          </cell>
        </row>
        <row r="9741">
          <cell r="A9741">
            <v>109218</v>
          </cell>
        </row>
        <row r="9742">
          <cell r="A9742">
            <v>109219</v>
          </cell>
        </row>
        <row r="9743">
          <cell r="A9743">
            <v>109220</v>
          </cell>
        </row>
        <row r="9744">
          <cell r="A9744">
            <v>109221</v>
          </cell>
        </row>
        <row r="9745">
          <cell r="A9745">
            <v>109222</v>
          </cell>
        </row>
        <row r="9746">
          <cell r="A9746">
            <v>109223</v>
          </cell>
        </row>
        <row r="9747">
          <cell r="A9747">
            <v>109224</v>
          </cell>
        </row>
        <row r="9748">
          <cell r="A9748">
            <v>109225</v>
          </cell>
        </row>
        <row r="9749">
          <cell r="A9749">
            <v>109226</v>
          </cell>
        </row>
        <row r="9750">
          <cell r="A9750">
            <v>109227</v>
          </cell>
        </row>
        <row r="9751">
          <cell r="A9751">
            <v>109228</v>
          </cell>
        </row>
        <row r="9752">
          <cell r="A9752">
            <v>109229</v>
          </cell>
        </row>
        <row r="9753">
          <cell r="A9753">
            <v>109230</v>
          </cell>
        </row>
        <row r="9754">
          <cell r="A9754">
            <v>165004</v>
          </cell>
        </row>
        <row r="9755">
          <cell r="A9755">
            <v>301287</v>
          </cell>
        </row>
        <row r="9756">
          <cell r="A9756">
            <v>301289</v>
          </cell>
        </row>
        <row r="9757">
          <cell r="A9757">
            <v>301336</v>
          </cell>
        </row>
        <row r="9758">
          <cell r="A9758">
            <v>301338</v>
          </cell>
        </row>
        <row r="9759">
          <cell r="A9759">
            <v>301395</v>
          </cell>
        </row>
        <row r="9760">
          <cell r="A9760">
            <v>301398</v>
          </cell>
        </row>
        <row r="9761">
          <cell r="A9761">
            <v>301405</v>
          </cell>
        </row>
        <row r="9762">
          <cell r="A9762">
            <v>301406</v>
          </cell>
        </row>
        <row r="9763">
          <cell r="A9763">
            <v>308002</v>
          </cell>
        </row>
        <row r="9764">
          <cell r="A9764">
            <v>308038</v>
          </cell>
        </row>
        <row r="9765">
          <cell r="A9765">
            <v>308045</v>
          </cell>
        </row>
        <row r="9766">
          <cell r="A9766">
            <v>109263</v>
          </cell>
        </row>
        <row r="9767">
          <cell r="A9767">
            <v>109264</v>
          </cell>
        </row>
        <row r="9768">
          <cell r="A9768">
            <v>109265</v>
          </cell>
        </row>
        <row r="9769">
          <cell r="A9769">
            <v>109266</v>
          </cell>
        </row>
        <row r="9770">
          <cell r="A9770">
            <v>109267</v>
          </cell>
        </row>
        <row r="9771">
          <cell r="A9771">
            <v>109268</v>
          </cell>
        </row>
        <row r="9772">
          <cell r="A9772">
            <v>109269</v>
          </cell>
        </row>
        <row r="9773">
          <cell r="A9773">
            <v>109270</v>
          </cell>
        </row>
        <row r="9774">
          <cell r="A9774">
            <v>109271</v>
          </cell>
        </row>
        <row r="9775">
          <cell r="A9775">
            <v>109272</v>
          </cell>
        </row>
        <row r="9776">
          <cell r="A9776">
            <v>109273</v>
          </cell>
        </row>
        <row r="9777">
          <cell r="A9777">
            <v>109274</v>
          </cell>
        </row>
        <row r="9778">
          <cell r="A9778">
            <v>109275</v>
          </cell>
        </row>
        <row r="9779">
          <cell r="A9779">
            <v>109276</v>
          </cell>
        </row>
        <row r="9780">
          <cell r="A9780">
            <v>109277</v>
          </cell>
        </row>
        <row r="9781">
          <cell r="A9781">
            <v>109278</v>
          </cell>
        </row>
        <row r="9782">
          <cell r="A9782">
            <v>109279</v>
          </cell>
        </row>
        <row r="9783">
          <cell r="A9783">
            <v>109280</v>
          </cell>
        </row>
        <row r="9784">
          <cell r="A9784">
            <v>109281</v>
          </cell>
        </row>
        <row r="9785">
          <cell r="A9785">
            <v>109282</v>
          </cell>
        </row>
        <row r="9786">
          <cell r="A9786">
            <v>109283</v>
          </cell>
        </row>
        <row r="9787">
          <cell r="A9787">
            <v>109284</v>
          </cell>
        </row>
        <row r="9788">
          <cell r="A9788">
            <v>109285</v>
          </cell>
        </row>
        <row r="9789">
          <cell r="A9789">
            <v>109286</v>
          </cell>
        </row>
        <row r="9790">
          <cell r="A9790">
            <v>109287</v>
          </cell>
        </row>
        <row r="9791">
          <cell r="A9791">
            <v>109288</v>
          </cell>
        </row>
        <row r="9792">
          <cell r="A9792">
            <v>109289</v>
          </cell>
        </row>
        <row r="9793">
          <cell r="A9793">
            <v>109290</v>
          </cell>
        </row>
        <row r="9794">
          <cell r="A9794">
            <v>301299</v>
          </cell>
        </row>
        <row r="9795">
          <cell r="A9795">
            <v>301348</v>
          </cell>
        </row>
        <row r="9796">
          <cell r="A9796">
            <v>301370</v>
          </cell>
        </row>
        <row r="9797">
          <cell r="A9797">
            <v>301380</v>
          </cell>
        </row>
        <row r="9798">
          <cell r="A9798">
            <v>308012</v>
          </cell>
        </row>
        <row r="9799">
          <cell r="A9799">
            <v>308033</v>
          </cell>
        </row>
        <row r="9800">
          <cell r="A9800">
            <v>308035</v>
          </cell>
        </row>
        <row r="9801">
          <cell r="A9801">
            <v>109291</v>
          </cell>
        </row>
        <row r="9802">
          <cell r="A9802">
            <v>109292</v>
          </cell>
        </row>
        <row r="9803">
          <cell r="A9803">
            <v>109293</v>
          </cell>
        </row>
        <row r="9804">
          <cell r="A9804">
            <v>109294</v>
          </cell>
        </row>
        <row r="9805">
          <cell r="A9805">
            <v>109295</v>
          </cell>
        </row>
        <row r="9806">
          <cell r="A9806">
            <v>109296</v>
          </cell>
        </row>
        <row r="9807">
          <cell r="A9807">
            <v>109297</v>
          </cell>
        </row>
        <row r="9808">
          <cell r="A9808">
            <v>109298</v>
          </cell>
        </row>
        <row r="9809">
          <cell r="A9809">
            <v>109299</v>
          </cell>
        </row>
        <row r="9810">
          <cell r="A9810">
            <v>109300</v>
          </cell>
        </row>
        <row r="9811">
          <cell r="A9811">
            <v>109301</v>
          </cell>
        </row>
        <row r="9812">
          <cell r="A9812">
            <v>109302</v>
          </cell>
        </row>
        <row r="9813">
          <cell r="A9813">
            <v>109303</v>
          </cell>
        </row>
        <row r="9814">
          <cell r="A9814">
            <v>109304</v>
          </cell>
        </row>
        <row r="9815">
          <cell r="A9815">
            <v>109305</v>
          </cell>
        </row>
        <row r="9816">
          <cell r="A9816">
            <v>109306</v>
          </cell>
        </row>
        <row r="9817">
          <cell r="A9817">
            <v>301302</v>
          </cell>
        </row>
        <row r="9818">
          <cell r="A9818">
            <v>301371</v>
          </cell>
        </row>
        <row r="9819">
          <cell r="A9819">
            <v>301414</v>
          </cell>
        </row>
        <row r="9820">
          <cell r="A9820">
            <v>108559</v>
          </cell>
        </row>
        <row r="9821">
          <cell r="A9821">
            <v>108569</v>
          </cell>
        </row>
        <row r="9822">
          <cell r="A9822">
            <v>109021</v>
          </cell>
        </row>
        <row r="9823">
          <cell r="A9823">
            <v>109022</v>
          </cell>
        </row>
        <row r="9824">
          <cell r="A9824">
            <v>109026</v>
          </cell>
        </row>
        <row r="9825">
          <cell r="A9825">
            <v>109028</v>
          </cell>
        </row>
        <row r="9826">
          <cell r="A9826">
            <v>109031</v>
          </cell>
        </row>
        <row r="9827">
          <cell r="A9827">
            <v>109034</v>
          </cell>
        </row>
        <row r="9828">
          <cell r="A9828">
            <v>109035</v>
          </cell>
        </row>
        <row r="9829">
          <cell r="A9829">
            <v>109037</v>
          </cell>
        </row>
        <row r="9830">
          <cell r="A9830">
            <v>109038</v>
          </cell>
        </row>
        <row r="9831">
          <cell r="A9831">
            <v>109039</v>
          </cell>
        </row>
        <row r="9832">
          <cell r="A9832">
            <v>109041</v>
          </cell>
        </row>
        <row r="9833">
          <cell r="A9833">
            <v>109042</v>
          </cell>
        </row>
        <row r="9834">
          <cell r="A9834">
            <v>301344</v>
          </cell>
        </row>
        <row r="9835">
          <cell r="A9835">
            <v>301396</v>
          </cell>
        </row>
        <row r="9836">
          <cell r="A9836">
            <v>301397</v>
          </cell>
        </row>
        <row r="9837">
          <cell r="A9837">
            <v>308029</v>
          </cell>
        </row>
        <row r="9838">
          <cell r="A9838">
            <v>109307</v>
          </cell>
        </row>
        <row r="9839">
          <cell r="A9839">
            <v>109310</v>
          </cell>
        </row>
        <row r="9840">
          <cell r="A9840">
            <v>109311</v>
          </cell>
        </row>
        <row r="9841">
          <cell r="A9841">
            <v>109313</v>
          </cell>
        </row>
        <row r="9842">
          <cell r="A9842">
            <v>109315</v>
          </cell>
        </row>
        <row r="9843">
          <cell r="A9843">
            <v>301417</v>
          </cell>
        </row>
        <row r="9844">
          <cell r="A9844">
            <v>301433</v>
          </cell>
        </row>
        <row r="9845">
          <cell r="A9845">
            <v>308113</v>
          </cell>
        </row>
        <row r="9846">
          <cell r="A9846">
            <v>308131</v>
          </cell>
        </row>
        <row r="9847">
          <cell r="A9847">
            <v>109344</v>
          </cell>
        </row>
        <row r="9848">
          <cell r="A9848">
            <v>109346</v>
          </cell>
        </row>
        <row r="9849">
          <cell r="A9849">
            <v>109353</v>
          </cell>
        </row>
        <row r="9850">
          <cell r="A9850">
            <v>109355</v>
          </cell>
        </row>
        <row r="9851">
          <cell r="A9851">
            <v>109356</v>
          </cell>
        </row>
        <row r="9852">
          <cell r="A9852">
            <v>109362</v>
          </cell>
        </row>
        <row r="9853">
          <cell r="A9853">
            <v>165513</v>
          </cell>
        </row>
        <row r="9854">
          <cell r="A9854">
            <v>301467</v>
          </cell>
        </row>
        <row r="9855">
          <cell r="A9855">
            <v>308103</v>
          </cell>
        </row>
        <row r="9856">
          <cell r="A9856">
            <v>308123</v>
          </cell>
        </row>
        <row r="9857">
          <cell r="A9857">
            <v>109364</v>
          </cell>
        </row>
        <row r="9858">
          <cell r="A9858">
            <v>109365</v>
          </cell>
        </row>
        <row r="9859">
          <cell r="A9859">
            <v>109366</v>
          </cell>
        </row>
        <row r="9860">
          <cell r="A9860">
            <v>109367</v>
          </cell>
        </row>
        <row r="9861">
          <cell r="A9861">
            <v>109368</v>
          </cell>
        </row>
        <row r="9862">
          <cell r="A9862">
            <v>109369</v>
          </cell>
        </row>
        <row r="9863">
          <cell r="A9863">
            <v>109370</v>
          </cell>
        </row>
        <row r="9864">
          <cell r="A9864">
            <v>109371</v>
          </cell>
        </row>
        <row r="9865">
          <cell r="A9865">
            <v>109372</v>
          </cell>
        </row>
        <row r="9866">
          <cell r="A9866">
            <v>165505</v>
          </cell>
        </row>
        <row r="9867">
          <cell r="A9867">
            <v>301455</v>
          </cell>
        </row>
        <row r="9868">
          <cell r="A9868">
            <v>308104</v>
          </cell>
        </row>
        <row r="9869">
          <cell r="A9869">
            <v>308105</v>
          </cell>
        </row>
        <row r="9870">
          <cell r="A9870">
            <v>109373</v>
          </cell>
        </row>
        <row r="9871">
          <cell r="A9871">
            <v>109374</v>
          </cell>
        </row>
        <row r="9872">
          <cell r="A9872">
            <v>109375</v>
          </cell>
        </row>
        <row r="9873">
          <cell r="A9873">
            <v>109376</v>
          </cell>
        </row>
        <row r="9874">
          <cell r="A9874">
            <v>109377</v>
          </cell>
        </row>
        <row r="9875">
          <cell r="A9875">
            <v>109378</v>
          </cell>
        </row>
        <row r="9876">
          <cell r="A9876">
            <v>109379</v>
          </cell>
        </row>
        <row r="9877">
          <cell r="A9877">
            <v>109380</v>
          </cell>
        </row>
        <row r="9878">
          <cell r="A9878">
            <v>109381</v>
          </cell>
        </row>
        <row r="9879">
          <cell r="A9879">
            <v>109382</v>
          </cell>
        </row>
        <row r="9880">
          <cell r="A9880">
            <v>109383</v>
          </cell>
        </row>
        <row r="9881">
          <cell r="A9881">
            <v>109384</v>
          </cell>
        </row>
        <row r="9882">
          <cell r="A9882">
            <v>109385</v>
          </cell>
        </row>
        <row r="9883">
          <cell r="A9883">
            <v>109386</v>
          </cell>
        </row>
        <row r="9884">
          <cell r="A9884">
            <v>109387</v>
          </cell>
        </row>
        <row r="9885">
          <cell r="A9885">
            <v>109388</v>
          </cell>
        </row>
        <row r="9886">
          <cell r="A9886">
            <v>109389</v>
          </cell>
        </row>
        <row r="9887">
          <cell r="A9887">
            <v>109390</v>
          </cell>
        </row>
        <row r="9888">
          <cell r="A9888">
            <v>109391</v>
          </cell>
        </row>
        <row r="9889">
          <cell r="A9889">
            <v>301445</v>
          </cell>
        </row>
        <row r="9890">
          <cell r="A9890">
            <v>301463</v>
          </cell>
        </row>
        <row r="9891">
          <cell r="A9891">
            <v>109392</v>
          </cell>
        </row>
        <row r="9892">
          <cell r="A9892">
            <v>109396</v>
          </cell>
        </row>
        <row r="9893">
          <cell r="A9893">
            <v>109397</v>
          </cell>
        </row>
        <row r="9894">
          <cell r="A9894">
            <v>109398</v>
          </cell>
        </row>
        <row r="9895">
          <cell r="A9895">
            <v>109399</v>
          </cell>
        </row>
        <row r="9896">
          <cell r="A9896">
            <v>109402</v>
          </cell>
        </row>
        <row r="9897">
          <cell r="A9897">
            <v>109405</v>
          </cell>
        </row>
        <row r="9898">
          <cell r="A9898">
            <v>109408</v>
          </cell>
        </row>
        <row r="9899">
          <cell r="A9899">
            <v>301437</v>
          </cell>
        </row>
        <row r="9900">
          <cell r="A9900">
            <v>301438</v>
          </cell>
        </row>
        <row r="9901">
          <cell r="A9901">
            <v>308109</v>
          </cell>
        </row>
        <row r="9902">
          <cell r="A9902">
            <v>308110</v>
          </cell>
        </row>
        <row r="9903">
          <cell r="A9903">
            <v>342564</v>
          </cell>
        </row>
        <row r="9904">
          <cell r="A9904">
            <v>109412</v>
          </cell>
        </row>
        <row r="9905">
          <cell r="A9905">
            <v>109413</v>
          </cell>
        </row>
        <row r="9906">
          <cell r="A9906">
            <v>109414</v>
          </cell>
        </row>
        <row r="9907">
          <cell r="A9907">
            <v>109415</v>
          </cell>
        </row>
        <row r="9908">
          <cell r="A9908">
            <v>109416</v>
          </cell>
        </row>
        <row r="9909">
          <cell r="A9909">
            <v>109417</v>
          </cell>
        </row>
        <row r="9910">
          <cell r="A9910">
            <v>109418</v>
          </cell>
        </row>
        <row r="9911">
          <cell r="A9911">
            <v>109419</v>
          </cell>
        </row>
        <row r="9912">
          <cell r="A9912">
            <v>109420</v>
          </cell>
        </row>
        <row r="9913">
          <cell r="A9913">
            <v>109421</v>
          </cell>
        </row>
        <row r="9914">
          <cell r="A9914">
            <v>109422</v>
          </cell>
        </row>
        <row r="9915">
          <cell r="A9915">
            <v>109423</v>
          </cell>
        </row>
        <row r="9916">
          <cell r="A9916">
            <v>109424</v>
          </cell>
        </row>
        <row r="9917">
          <cell r="A9917">
            <v>165501</v>
          </cell>
        </row>
        <row r="9918">
          <cell r="A9918">
            <v>301432</v>
          </cell>
        </row>
        <row r="9919">
          <cell r="A9919">
            <v>301434</v>
          </cell>
        </row>
        <row r="9920">
          <cell r="A9920">
            <v>301468</v>
          </cell>
        </row>
        <row r="9921">
          <cell r="A9921">
            <v>305538</v>
          </cell>
        </row>
        <row r="9922">
          <cell r="A9922">
            <v>109428</v>
          </cell>
        </row>
        <row r="9923">
          <cell r="A9923">
            <v>109433</v>
          </cell>
        </row>
        <row r="9924">
          <cell r="A9924">
            <v>109434</v>
          </cell>
        </row>
        <row r="9925">
          <cell r="A9925">
            <v>109435</v>
          </cell>
        </row>
        <row r="9926">
          <cell r="A9926">
            <v>109436</v>
          </cell>
        </row>
        <row r="9927">
          <cell r="A9927">
            <v>109437</v>
          </cell>
        </row>
        <row r="9928">
          <cell r="A9928">
            <v>109440</v>
          </cell>
        </row>
        <row r="9929">
          <cell r="A9929">
            <v>109441</v>
          </cell>
        </row>
        <row r="9930">
          <cell r="A9930">
            <v>109442</v>
          </cell>
        </row>
        <row r="9931">
          <cell r="A9931">
            <v>109444</v>
          </cell>
        </row>
        <row r="9932">
          <cell r="A9932">
            <v>136916</v>
          </cell>
        </row>
        <row r="9933">
          <cell r="A9933">
            <v>136917</v>
          </cell>
        </row>
        <row r="9934">
          <cell r="A9934">
            <v>301452</v>
          </cell>
        </row>
        <row r="9935">
          <cell r="A9935">
            <v>308115</v>
          </cell>
        </row>
        <row r="9936">
          <cell r="A9936">
            <v>308125</v>
          </cell>
        </row>
        <row r="9937">
          <cell r="A9937">
            <v>109447</v>
          </cell>
        </row>
        <row r="9938">
          <cell r="A9938">
            <v>109448</v>
          </cell>
        </row>
        <row r="9939">
          <cell r="A9939">
            <v>109451</v>
          </cell>
        </row>
        <row r="9940">
          <cell r="A9940">
            <v>109452</v>
          </cell>
        </row>
        <row r="9941">
          <cell r="A9941">
            <v>109453</v>
          </cell>
        </row>
        <row r="9942">
          <cell r="A9942">
            <v>109456</v>
          </cell>
        </row>
        <row r="9943">
          <cell r="A9943">
            <v>109457</v>
          </cell>
        </row>
        <row r="9944">
          <cell r="A9944">
            <v>109459</v>
          </cell>
        </row>
        <row r="9945">
          <cell r="A9945">
            <v>165503</v>
          </cell>
        </row>
        <row r="9946">
          <cell r="A9946">
            <v>301447</v>
          </cell>
        </row>
        <row r="9947">
          <cell r="A9947">
            <v>301453</v>
          </cell>
        </row>
        <row r="9948">
          <cell r="A9948">
            <v>301454</v>
          </cell>
        </row>
        <row r="9949">
          <cell r="A9949">
            <v>308121</v>
          </cell>
        </row>
        <row r="9950">
          <cell r="A9950">
            <v>308132</v>
          </cell>
        </row>
        <row r="9951">
          <cell r="A9951">
            <v>109462</v>
          </cell>
        </row>
        <row r="9952">
          <cell r="A9952">
            <v>109463</v>
          </cell>
        </row>
        <row r="9953">
          <cell r="A9953">
            <v>109464</v>
          </cell>
        </row>
        <row r="9954">
          <cell r="A9954">
            <v>109465</v>
          </cell>
        </row>
        <row r="9955">
          <cell r="A9955">
            <v>109466</v>
          </cell>
        </row>
        <row r="9956">
          <cell r="A9956">
            <v>109467</v>
          </cell>
        </row>
        <row r="9957">
          <cell r="A9957">
            <v>109468</v>
          </cell>
        </row>
        <row r="9958">
          <cell r="A9958">
            <v>109471</v>
          </cell>
        </row>
        <row r="9959">
          <cell r="A9959">
            <v>109478</v>
          </cell>
        </row>
        <row r="9960">
          <cell r="A9960">
            <v>109479</v>
          </cell>
        </row>
        <row r="9961">
          <cell r="A9961">
            <v>109480</v>
          </cell>
        </row>
        <row r="9962">
          <cell r="A9962">
            <v>301439</v>
          </cell>
        </row>
        <row r="9963">
          <cell r="A9963">
            <v>301440</v>
          </cell>
        </row>
        <row r="9964">
          <cell r="A9964">
            <v>301442</v>
          </cell>
        </row>
        <row r="9965">
          <cell r="A9965">
            <v>301443</v>
          </cell>
        </row>
        <row r="9966">
          <cell r="A9966">
            <v>342566</v>
          </cell>
        </row>
        <row r="9967">
          <cell r="A9967">
            <v>109481</v>
          </cell>
        </row>
        <row r="9968">
          <cell r="A9968">
            <v>109482</v>
          </cell>
        </row>
        <row r="9969">
          <cell r="A9969">
            <v>109485</v>
          </cell>
        </row>
        <row r="9970">
          <cell r="A9970">
            <v>109486</v>
          </cell>
        </row>
        <row r="9971">
          <cell r="A9971">
            <v>109487</v>
          </cell>
        </row>
        <row r="9972">
          <cell r="A9972">
            <v>109488</v>
          </cell>
        </row>
        <row r="9973">
          <cell r="A9973">
            <v>109489</v>
          </cell>
        </row>
        <row r="9974">
          <cell r="A9974">
            <v>109491</v>
          </cell>
        </row>
        <row r="9975">
          <cell r="A9975">
            <v>109492</v>
          </cell>
        </row>
        <row r="9976">
          <cell r="A9976">
            <v>109493</v>
          </cell>
        </row>
        <row r="9977">
          <cell r="A9977">
            <v>109494</v>
          </cell>
        </row>
        <row r="9978">
          <cell r="A9978">
            <v>109495</v>
          </cell>
        </row>
        <row r="9979">
          <cell r="A9979">
            <v>109496</v>
          </cell>
        </row>
        <row r="9980">
          <cell r="A9980">
            <v>165504</v>
          </cell>
        </row>
        <row r="9981">
          <cell r="A9981">
            <v>301458</v>
          </cell>
        </row>
        <row r="9982">
          <cell r="A9982">
            <v>301459</v>
          </cell>
        </row>
        <row r="9983">
          <cell r="A9983">
            <v>301460</v>
          </cell>
        </row>
        <row r="9984">
          <cell r="A9984">
            <v>301462</v>
          </cell>
        </row>
        <row r="9985">
          <cell r="A9985">
            <v>308126</v>
          </cell>
        </row>
        <row r="9986">
          <cell r="A9986">
            <v>308139</v>
          </cell>
        </row>
        <row r="9987">
          <cell r="A9987">
            <v>342563</v>
          </cell>
        </row>
        <row r="9988">
          <cell r="A9988">
            <v>109499</v>
          </cell>
        </row>
        <row r="9989">
          <cell r="A9989">
            <v>109500</v>
          </cell>
        </row>
        <row r="9990">
          <cell r="A9990">
            <v>109504</v>
          </cell>
        </row>
        <row r="9991">
          <cell r="A9991">
            <v>109506</v>
          </cell>
        </row>
        <row r="9992">
          <cell r="A9992">
            <v>109508</v>
          </cell>
        </row>
        <row r="9993">
          <cell r="A9993">
            <v>109509</v>
          </cell>
        </row>
        <row r="9994">
          <cell r="A9994">
            <v>109513</v>
          </cell>
        </row>
        <row r="9995">
          <cell r="A9995">
            <v>109515</v>
          </cell>
        </row>
        <row r="9996">
          <cell r="A9996">
            <v>109516</v>
          </cell>
        </row>
        <row r="9997">
          <cell r="A9997">
            <v>109518</v>
          </cell>
        </row>
        <row r="9998">
          <cell r="A9998">
            <v>109519</v>
          </cell>
        </row>
        <row r="9999">
          <cell r="A9999">
            <v>109525</v>
          </cell>
        </row>
        <row r="10000">
          <cell r="A10000">
            <v>109527</v>
          </cell>
        </row>
        <row r="10001">
          <cell r="A10001">
            <v>165516</v>
          </cell>
        </row>
        <row r="10002">
          <cell r="A10002">
            <v>301464</v>
          </cell>
        </row>
        <row r="10003">
          <cell r="A10003">
            <v>308117</v>
          </cell>
        </row>
        <row r="10004">
          <cell r="A10004">
            <v>308128</v>
          </cell>
        </row>
        <row r="10005">
          <cell r="A10005">
            <v>308138</v>
          </cell>
        </row>
        <row r="10006">
          <cell r="A10006">
            <v>308141</v>
          </cell>
        </row>
        <row r="10007">
          <cell r="A10007">
            <v>308142</v>
          </cell>
        </row>
        <row r="10008">
          <cell r="A10008">
            <v>342565</v>
          </cell>
        </row>
        <row r="10009">
          <cell r="A10009">
            <v>109528</v>
          </cell>
        </row>
        <row r="10010">
          <cell r="A10010">
            <v>109529</v>
          </cell>
        </row>
        <row r="10011">
          <cell r="A10011">
            <v>109530</v>
          </cell>
        </row>
        <row r="10012">
          <cell r="A10012">
            <v>109531</v>
          </cell>
        </row>
        <row r="10013">
          <cell r="A10013">
            <v>109532</v>
          </cell>
        </row>
        <row r="10014">
          <cell r="A10014">
            <v>109533</v>
          </cell>
        </row>
        <row r="10015">
          <cell r="A10015">
            <v>109535</v>
          </cell>
        </row>
        <row r="10016">
          <cell r="A10016">
            <v>109536</v>
          </cell>
        </row>
        <row r="10017">
          <cell r="A10017">
            <v>137066</v>
          </cell>
        </row>
        <row r="10018">
          <cell r="A10018">
            <v>308102</v>
          </cell>
        </row>
        <row r="10019">
          <cell r="A10019">
            <v>308108</v>
          </cell>
        </row>
        <row r="10020">
          <cell r="A10020">
            <v>308116</v>
          </cell>
        </row>
        <row r="10021">
          <cell r="A10021">
            <v>308130</v>
          </cell>
        </row>
        <row r="10022">
          <cell r="A10022">
            <v>342569</v>
          </cell>
        </row>
        <row r="10023">
          <cell r="A10023">
            <v>109537</v>
          </cell>
        </row>
        <row r="10024">
          <cell r="A10024">
            <v>109538</v>
          </cell>
        </row>
        <row r="10025">
          <cell r="A10025">
            <v>109539</v>
          </cell>
        </row>
        <row r="10026">
          <cell r="A10026">
            <v>109540</v>
          </cell>
        </row>
        <row r="10027">
          <cell r="A10027">
            <v>109541</v>
          </cell>
        </row>
        <row r="10028">
          <cell r="A10028">
            <v>109542</v>
          </cell>
        </row>
        <row r="10029">
          <cell r="A10029">
            <v>109543</v>
          </cell>
        </row>
        <row r="10030">
          <cell r="A10030">
            <v>165506</v>
          </cell>
        </row>
        <row r="10031">
          <cell r="A10031">
            <v>301465</v>
          </cell>
        </row>
        <row r="10032">
          <cell r="A10032">
            <v>301466</v>
          </cell>
        </row>
        <row r="10033">
          <cell r="A10033">
            <v>308129</v>
          </cell>
        </row>
        <row r="10034">
          <cell r="A10034">
            <v>109393</v>
          </cell>
        </row>
        <row r="10035">
          <cell r="A10035">
            <v>109394</v>
          </cell>
        </row>
        <row r="10036">
          <cell r="A10036">
            <v>109400</v>
          </cell>
        </row>
        <row r="10037">
          <cell r="A10037">
            <v>109401</v>
          </cell>
        </row>
        <row r="10038">
          <cell r="A10038">
            <v>109403</v>
          </cell>
        </row>
        <row r="10039">
          <cell r="A10039">
            <v>109404</v>
          </cell>
        </row>
        <row r="10040">
          <cell r="A10040">
            <v>109406</v>
          </cell>
        </row>
        <row r="10041">
          <cell r="A10041">
            <v>109407</v>
          </cell>
        </row>
        <row r="10042">
          <cell r="A10042">
            <v>109409</v>
          </cell>
        </row>
        <row r="10043">
          <cell r="A10043">
            <v>109410</v>
          </cell>
        </row>
        <row r="10044">
          <cell r="A10044">
            <v>109411</v>
          </cell>
        </row>
        <row r="10045">
          <cell r="A10045">
            <v>301444</v>
          </cell>
        </row>
        <row r="10046">
          <cell r="A10046">
            <v>109461</v>
          </cell>
        </row>
        <row r="10047">
          <cell r="A10047">
            <v>109469</v>
          </cell>
        </row>
        <row r="10048">
          <cell r="A10048">
            <v>109470</v>
          </cell>
        </row>
        <row r="10049">
          <cell r="A10049">
            <v>109472</v>
          </cell>
        </row>
        <row r="10050">
          <cell r="A10050">
            <v>109473</v>
          </cell>
        </row>
        <row r="10051">
          <cell r="A10051">
            <v>109474</v>
          </cell>
        </row>
        <row r="10052">
          <cell r="A10052">
            <v>109475</v>
          </cell>
        </row>
        <row r="10053">
          <cell r="A10053">
            <v>109476</v>
          </cell>
        </row>
        <row r="10054">
          <cell r="A10054">
            <v>109477</v>
          </cell>
        </row>
        <row r="10055">
          <cell r="A10055">
            <v>165502</v>
          </cell>
        </row>
        <row r="10056">
          <cell r="A10056">
            <v>165507</v>
          </cell>
        </row>
        <row r="10057">
          <cell r="A10057">
            <v>165508</v>
          </cell>
        </row>
        <row r="10058">
          <cell r="A10058">
            <v>165509</v>
          </cell>
        </row>
        <row r="10059">
          <cell r="A10059">
            <v>165510</v>
          </cell>
        </row>
        <row r="10060">
          <cell r="A10060">
            <v>165511</v>
          </cell>
        </row>
        <row r="10061">
          <cell r="A10061">
            <v>165515</v>
          </cell>
        </row>
        <row r="10062">
          <cell r="A10062">
            <v>165517</v>
          </cell>
        </row>
        <row r="10063">
          <cell r="A10063">
            <v>301441</v>
          </cell>
        </row>
        <row r="10064">
          <cell r="A10064">
            <v>301446</v>
          </cell>
        </row>
        <row r="10065">
          <cell r="A10065">
            <v>301449</v>
          </cell>
        </row>
        <row r="10066">
          <cell r="A10066">
            <v>301451</v>
          </cell>
        </row>
        <row r="10067">
          <cell r="A10067">
            <v>308106</v>
          </cell>
        </row>
        <row r="10068">
          <cell r="A10068">
            <v>308107</v>
          </cell>
        </row>
        <row r="10069">
          <cell r="A10069">
            <v>308114</v>
          </cell>
        </row>
        <row r="10070">
          <cell r="A10070">
            <v>308122</v>
          </cell>
        </row>
        <row r="10071">
          <cell r="A10071">
            <v>308134</v>
          </cell>
        </row>
        <row r="10072">
          <cell r="A10072">
            <v>308135</v>
          </cell>
        </row>
        <row r="10073">
          <cell r="A10073">
            <v>308137</v>
          </cell>
        </row>
        <row r="10074">
          <cell r="A10074">
            <v>342562</v>
          </cell>
        </row>
        <row r="10075">
          <cell r="A10075">
            <v>342567</v>
          </cell>
        </row>
        <row r="10076">
          <cell r="A10076">
            <v>342570</v>
          </cell>
        </row>
        <row r="10077">
          <cell r="A10077">
            <v>109308</v>
          </cell>
        </row>
        <row r="10078">
          <cell r="A10078">
            <v>109309</v>
          </cell>
        </row>
        <row r="10079">
          <cell r="A10079">
            <v>109312</v>
          </cell>
        </row>
        <row r="10080">
          <cell r="A10080">
            <v>109314</v>
          </cell>
        </row>
        <row r="10081">
          <cell r="A10081">
            <v>109316</v>
          </cell>
        </row>
        <row r="10082">
          <cell r="A10082">
            <v>109317</v>
          </cell>
        </row>
        <row r="10083">
          <cell r="A10083">
            <v>109318</v>
          </cell>
        </row>
        <row r="10084">
          <cell r="A10084">
            <v>301436</v>
          </cell>
        </row>
        <row r="10085">
          <cell r="A10085">
            <v>301469</v>
          </cell>
        </row>
        <row r="10086">
          <cell r="A10086">
            <v>308119</v>
          </cell>
        </row>
        <row r="10087">
          <cell r="A10087">
            <v>308136</v>
          </cell>
        </row>
        <row r="10088">
          <cell r="A10088">
            <v>109425</v>
          </cell>
        </row>
        <row r="10089">
          <cell r="A10089">
            <v>109426</v>
          </cell>
        </row>
        <row r="10090">
          <cell r="A10090">
            <v>109427</v>
          </cell>
        </row>
        <row r="10091">
          <cell r="A10091">
            <v>109438</v>
          </cell>
        </row>
        <row r="10092">
          <cell r="A10092">
            <v>109439</v>
          </cell>
        </row>
        <row r="10093">
          <cell r="A10093">
            <v>109443</v>
          </cell>
        </row>
        <row r="10094">
          <cell r="A10094">
            <v>136918</v>
          </cell>
        </row>
        <row r="10095">
          <cell r="A10095">
            <v>165512</v>
          </cell>
        </row>
        <row r="10096">
          <cell r="A10096">
            <v>301429</v>
          </cell>
        </row>
        <row r="10097">
          <cell r="A10097">
            <v>304798</v>
          </cell>
        </row>
        <row r="10098">
          <cell r="A10098">
            <v>308124</v>
          </cell>
        </row>
        <row r="10099">
          <cell r="A10099">
            <v>342568</v>
          </cell>
        </row>
        <row r="10100">
          <cell r="A10100">
            <v>109445</v>
          </cell>
        </row>
        <row r="10101">
          <cell r="A10101">
            <v>109446</v>
          </cell>
        </row>
        <row r="10102">
          <cell r="A10102">
            <v>109449</v>
          </cell>
        </row>
        <row r="10103">
          <cell r="A10103">
            <v>109450</v>
          </cell>
        </row>
        <row r="10104">
          <cell r="A10104">
            <v>109454</v>
          </cell>
        </row>
        <row r="10105">
          <cell r="A10105">
            <v>109455</v>
          </cell>
        </row>
        <row r="10106">
          <cell r="A10106">
            <v>109458</v>
          </cell>
        </row>
        <row r="10107">
          <cell r="A10107">
            <v>109460</v>
          </cell>
        </row>
        <row r="10108">
          <cell r="A10108">
            <v>301428</v>
          </cell>
        </row>
        <row r="10109">
          <cell r="A10109">
            <v>301430</v>
          </cell>
        </row>
        <row r="10110">
          <cell r="A10110">
            <v>308120</v>
          </cell>
        </row>
        <row r="10111">
          <cell r="A10111">
            <v>109497</v>
          </cell>
        </row>
        <row r="10112">
          <cell r="A10112">
            <v>109498</v>
          </cell>
        </row>
        <row r="10113">
          <cell r="A10113">
            <v>109501</v>
          </cell>
        </row>
        <row r="10114">
          <cell r="A10114">
            <v>109502</v>
          </cell>
        </row>
        <row r="10115">
          <cell r="A10115">
            <v>109503</v>
          </cell>
        </row>
        <row r="10116">
          <cell r="A10116">
            <v>109505</v>
          </cell>
        </row>
        <row r="10117">
          <cell r="A10117">
            <v>109507</v>
          </cell>
        </row>
        <row r="10118">
          <cell r="A10118">
            <v>109510</v>
          </cell>
        </row>
        <row r="10119">
          <cell r="A10119">
            <v>109511</v>
          </cell>
        </row>
        <row r="10120">
          <cell r="A10120">
            <v>109512</v>
          </cell>
        </row>
        <row r="10121">
          <cell r="A10121">
            <v>109514</v>
          </cell>
        </row>
        <row r="10122">
          <cell r="A10122">
            <v>109517</v>
          </cell>
        </row>
        <row r="10123">
          <cell r="A10123">
            <v>109520</v>
          </cell>
        </row>
        <row r="10124">
          <cell r="A10124">
            <v>109521</v>
          </cell>
        </row>
        <row r="10125">
          <cell r="A10125">
            <v>109522</v>
          </cell>
        </row>
        <row r="10126">
          <cell r="A10126">
            <v>109524</v>
          </cell>
        </row>
        <row r="10127">
          <cell r="A10127">
            <v>109526</v>
          </cell>
        </row>
        <row r="10128">
          <cell r="A10128">
            <v>165514</v>
          </cell>
        </row>
        <row r="10129">
          <cell r="A10129">
            <v>301435</v>
          </cell>
        </row>
        <row r="10130">
          <cell r="A10130">
            <v>301456</v>
          </cell>
        </row>
        <row r="10131">
          <cell r="A10131">
            <v>308118</v>
          </cell>
        </row>
        <row r="10132">
          <cell r="A10132">
            <v>308127</v>
          </cell>
        </row>
        <row r="10133">
          <cell r="A10133">
            <v>308133</v>
          </cell>
        </row>
        <row r="10134">
          <cell r="A10134">
            <v>308140</v>
          </cell>
        </row>
        <row r="10135">
          <cell r="A10135">
            <v>342571</v>
          </cell>
        </row>
        <row r="10136">
          <cell r="A10136">
            <v>501149</v>
          </cell>
        </row>
        <row r="10137">
          <cell r="A10137">
            <v>109628</v>
          </cell>
        </row>
        <row r="10138">
          <cell r="A10138">
            <v>109629</v>
          </cell>
        </row>
        <row r="10139">
          <cell r="A10139">
            <v>109630</v>
          </cell>
        </row>
        <row r="10140">
          <cell r="A10140">
            <v>109631</v>
          </cell>
        </row>
        <row r="10141">
          <cell r="A10141">
            <v>301484</v>
          </cell>
        </row>
        <row r="10142">
          <cell r="A10142">
            <v>301485</v>
          </cell>
        </row>
        <row r="10143">
          <cell r="A10143">
            <v>109632</v>
          </cell>
        </row>
        <row r="10144">
          <cell r="A10144">
            <v>109633</v>
          </cell>
        </row>
        <row r="10145">
          <cell r="A10145">
            <v>109634</v>
          </cell>
        </row>
        <row r="10146">
          <cell r="A10146">
            <v>109635</v>
          </cell>
        </row>
        <row r="10147">
          <cell r="A10147">
            <v>109636</v>
          </cell>
        </row>
        <row r="10148">
          <cell r="A10148">
            <v>109637</v>
          </cell>
        </row>
        <row r="10149">
          <cell r="A10149">
            <v>109638</v>
          </cell>
        </row>
        <row r="10150">
          <cell r="A10150">
            <v>109639</v>
          </cell>
        </row>
        <row r="10151">
          <cell r="A10151">
            <v>109707</v>
          </cell>
        </row>
        <row r="10152">
          <cell r="A10152">
            <v>109708</v>
          </cell>
        </row>
        <row r="10153">
          <cell r="A10153">
            <v>109709</v>
          </cell>
        </row>
        <row r="10154">
          <cell r="A10154">
            <v>109710</v>
          </cell>
        </row>
        <row r="10155">
          <cell r="A10155">
            <v>109711</v>
          </cell>
        </row>
        <row r="10156">
          <cell r="A10156">
            <v>109712</v>
          </cell>
        </row>
        <row r="10157">
          <cell r="A10157">
            <v>109713</v>
          </cell>
        </row>
        <row r="10158">
          <cell r="A10158">
            <v>109714</v>
          </cell>
        </row>
        <row r="10159">
          <cell r="A10159">
            <v>109715</v>
          </cell>
        </row>
        <row r="10160">
          <cell r="A10160">
            <v>308507</v>
          </cell>
        </row>
        <row r="10161">
          <cell r="A10161">
            <v>308508</v>
          </cell>
        </row>
        <row r="10162">
          <cell r="A10162">
            <v>109716</v>
          </cell>
        </row>
        <row r="10163">
          <cell r="A10163">
            <v>109717</v>
          </cell>
        </row>
        <row r="10164">
          <cell r="A10164">
            <v>109718</v>
          </cell>
        </row>
        <row r="10165">
          <cell r="A10165">
            <v>109719</v>
          </cell>
        </row>
        <row r="10166">
          <cell r="A10166">
            <v>109720</v>
          </cell>
        </row>
        <row r="10167">
          <cell r="A10167">
            <v>109721</v>
          </cell>
        </row>
        <row r="10168">
          <cell r="A10168">
            <v>109722</v>
          </cell>
        </row>
        <row r="10169">
          <cell r="A10169">
            <v>109723</v>
          </cell>
        </row>
        <row r="10170">
          <cell r="A10170">
            <v>109724</v>
          </cell>
        </row>
        <row r="10171">
          <cell r="A10171">
            <v>109725</v>
          </cell>
        </row>
        <row r="10172">
          <cell r="A10172">
            <v>109726</v>
          </cell>
        </row>
        <row r="10173">
          <cell r="A10173">
            <v>109727</v>
          </cell>
        </row>
        <row r="10174">
          <cell r="A10174">
            <v>109741</v>
          </cell>
        </row>
        <row r="10175">
          <cell r="A10175">
            <v>167501</v>
          </cell>
        </row>
        <row r="10176">
          <cell r="A10176">
            <v>301501</v>
          </cell>
        </row>
        <row r="10177">
          <cell r="A10177">
            <v>308503</v>
          </cell>
        </row>
        <row r="10178">
          <cell r="A10178">
            <v>308504</v>
          </cell>
        </row>
        <row r="10179">
          <cell r="A10179">
            <v>308509</v>
          </cell>
        </row>
        <row r="10180">
          <cell r="A10180">
            <v>109728</v>
          </cell>
        </row>
        <row r="10181">
          <cell r="A10181">
            <v>109729</v>
          </cell>
        </row>
        <row r="10182">
          <cell r="A10182">
            <v>109730</v>
          </cell>
        </row>
        <row r="10183">
          <cell r="A10183">
            <v>109731</v>
          </cell>
        </row>
        <row r="10184">
          <cell r="A10184">
            <v>109732</v>
          </cell>
        </row>
        <row r="10185">
          <cell r="A10185">
            <v>109733</v>
          </cell>
        </row>
        <row r="10186">
          <cell r="A10186">
            <v>109734</v>
          </cell>
        </row>
        <row r="10187">
          <cell r="A10187">
            <v>109735</v>
          </cell>
        </row>
        <row r="10188">
          <cell r="A10188">
            <v>109736</v>
          </cell>
        </row>
        <row r="10189">
          <cell r="A10189">
            <v>167503</v>
          </cell>
        </row>
        <row r="10190">
          <cell r="A10190">
            <v>308501</v>
          </cell>
        </row>
        <row r="10191">
          <cell r="A10191">
            <v>308502</v>
          </cell>
        </row>
        <row r="10192">
          <cell r="A10192">
            <v>308505</v>
          </cell>
        </row>
        <row r="10193">
          <cell r="A10193">
            <v>109737</v>
          </cell>
        </row>
        <row r="10194">
          <cell r="A10194">
            <v>109738</v>
          </cell>
        </row>
        <row r="10195">
          <cell r="A10195">
            <v>109739</v>
          </cell>
        </row>
        <row r="10196">
          <cell r="A10196">
            <v>109740</v>
          </cell>
        </row>
        <row r="10197">
          <cell r="A10197">
            <v>109742</v>
          </cell>
        </row>
        <row r="10198">
          <cell r="A10198">
            <v>109743</v>
          </cell>
        </row>
        <row r="10199">
          <cell r="A10199">
            <v>109744</v>
          </cell>
        </row>
        <row r="10200">
          <cell r="A10200">
            <v>109745</v>
          </cell>
        </row>
        <row r="10201">
          <cell r="A10201">
            <v>109748</v>
          </cell>
        </row>
        <row r="10202">
          <cell r="A10202">
            <v>167502</v>
          </cell>
        </row>
        <row r="10203">
          <cell r="A10203">
            <v>500427</v>
          </cell>
        </row>
        <row r="10204">
          <cell r="A10204">
            <v>109749</v>
          </cell>
        </row>
        <row r="10205">
          <cell r="A10205">
            <v>109750</v>
          </cell>
        </row>
        <row r="10206">
          <cell r="A10206">
            <v>109751</v>
          </cell>
        </row>
        <row r="10207">
          <cell r="A10207">
            <v>109753</v>
          </cell>
        </row>
        <row r="10208">
          <cell r="A10208">
            <v>109754</v>
          </cell>
        </row>
        <row r="10209">
          <cell r="A10209">
            <v>109755</v>
          </cell>
        </row>
        <row r="10210">
          <cell r="A10210">
            <v>109756</v>
          </cell>
        </row>
        <row r="10211">
          <cell r="A10211">
            <v>109757</v>
          </cell>
        </row>
        <row r="10212">
          <cell r="A10212">
            <v>109758</v>
          </cell>
        </row>
        <row r="10213">
          <cell r="A10213">
            <v>301509</v>
          </cell>
        </row>
        <row r="10214">
          <cell r="A10214">
            <v>342575</v>
          </cell>
        </row>
        <row r="10215">
          <cell r="A10215">
            <v>500151</v>
          </cell>
        </row>
        <row r="10216">
          <cell r="A10216">
            <v>109759</v>
          </cell>
        </row>
        <row r="10217">
          <cell r="A10217">
            <v>109760</v>
          </cell>
        </row>
        <row r="10218">
          <cell r="A10218">
            <v>109761</v>
          </cell>
        </row>
        <row r="10219">
          <cell r="A10219">
            <v>109762</v>
          </cell>
        </row>
        <row r="10220">
          <cell r="A10220">
            <v>109763</v>
          </cell>
        </row>
        <row r="10221">
          <cell r="A10221">
            <v>109764</v>
          </cell>
        </row>
        <row r="10222">
          <cell r="A10222">
            <v>109765</v>
          </cell>
        </row>
        <row r="10223">
          <cell r="A10223">
            <v>109766</v>
          </cell>
        </row>
        <row r="10224">
          <cell r="A10224">
            <v>109767</v>
          </cell>
        </row>
        <row r="10225">
          <cell r="A10225">
            <v>136939</v>
          </cell>
        </row>
        <row r="10226">
          <cell r="A10226">
            <v>301503</v>
          </cell>
        </row>
        <row r="10227">
          <cell r="A10227">
            <v>305684</v>
          </cell>
        </row>
        <row r="10228">
          <cell r="A10228">
            <v>308602</v>
          </cell>
        </row>
        <row r="10229">
          <cell r="A10229">
            <v>308605</v>
          </cell>
        </row>
        <row r="10230">
          <cell r="A10230">
            <v>109768</v>
          </cell>
        </row>
        <row r="10231">
          <cell r="A10231">
            <v>109769</v>
          </cell>
        </row>
        <row r="10232">
          <cell r="A10232">
            <v>109770</v>
          </cell>
        </row>
        <row r="10233">
          <cell r="A10233">
            <v>109771</v>
          </cell>
        </row>
        <row r="10234">
          <cell r="A10234">
            <v>109772</v>
          </cell>
        </row>
        <row r="10235">
          <cell r="A10235">
            <v>109773</v>
          </cell>
        </row>
        <row r="10236">
          <cell r="A10236">
            <v>109774</v>
          </cell>
        </row>
        <row r="10237">
          <cell r="A10237">
            <v>109776</v>
          </cell>
        </row>
        <row r="10238">
          <cell r="A10238">
            <v>301506</v>
          </cell>
        </row>
        <row r="10239">
          <cell r="A10239">
            <v>308606</v>
          </cell>
        </row>
        <row r="10240">
          <cell r="A10240">
            <v>500152</v>
          </cell>
        </row>
        <row r="10241">
          <cell r="A10241">
            <v>109777</v>
          </cell>
        </row>
        <row r="10242">
          <cell r="A10242">
            <v>109778</v>
          </cell>
        </row>
        <row r="10243">
          <cell r="A10243">
            <v>109779</v>
          </cell>
        </row>
        <row r="10244">
          <cell r="A10244">
            <v>109780</v>
          </cell>
        </row>
        <row r="10245">
          <cell r="A10245">
            <v>109781</v>
          </cell>
        </row>
        <row r="10246">
          <cell r="A10246">
            <v>109782</v>
          </cell>
        </row>
        <row r="10247">
          <cell r="A10247">
            <v>109783</v>
          </cell>
        </row>
        <row r="10248">
          <cell r="A10248">
            <v>109784</v>
          </cell>
        </row>
        <row r="10249">
          <cell r="A10249">
            <v>109785</v>
          </cell>
        </row>
        <row r="10250">
          <cell r="A10250">
            <v>109786</v>
          </cell>
        </row>
        <row r="10251">
          <cell r="A10251">
            <v>301508</v>
          </cell>
        </row>
        <row r="10252">
          <cell r="A10252">
            <v>109787</v>
          </cell>
        </row>
        <row r="10253">
          <cell r="A10253">
            <v>109788</v>
          </cell>
        </row>
        <row r="10254">
          <cell r="A10254">
            <v>109789</v>
          </cell>
        </row>
        <row r="10255">
          <cell r="A10255">
            <v>109790</v>
          </cell>
        </row>
        <row r="10256">
          <cell r="A10256">
            <v>109791</v>
          </cell>
        </row>
        <row r="10257">
          <cell r="A10257">
            <v>301504</v>
          </cell>
        </row>
        <row r="10258">
          <cell r="A10258">
            <v>301505</v>
          </cell>
        </row>
        <row r="10259">
          <cell r="A10259">
            <v>109793</v>
          </cell>
        </row>
        <row r="10260">
          <cell r="A10260">
            <v>109794</v>
          </cell>
        </row>
        <row r="10261">
          <cell r="A10261">
            <v>109795</v>
          </cell>
        </row>
        <row r="10262">
          <cell r="A10262">
            <v>109796</v>
          </cell>
        </row>
        <row r="10263">
          <cell r="A10263">
            <v>109797</v>
          </cell>
        </row>
        <row r="10264">
          <cell r="A10264">
            <v>109798</v>
          </cell>
        </row>
        <row r="10265">
          <cell r="A10265">
            <v>109799</v>
          </cell>
        </row>
        <row r="10266">
          <cell r="A10266">
            <v>109800</v>
          </cell>
        </row>
        <row r="10267">
          <cell r="A10267">
            <v>109801</v>
          </cell>
        </row>
        <row r="10268">
          <cell r="A10268">
            <v>109802</v>
          </cell>
        </row>
        <row r="10269">
          <cell r="A10269">
            <v>308601</v>
          </cell>
        </row>
        <row r="10270">
          <cell r="A10270">
            <v>308603</v>
          </cell>
        </row>
        <row r="10271">
          <cell r="A10271">
            <v>501568</v>
          </cell>
        </row>
        <row r="10272">
          <cell r="A10272">
            <v>109803</v>
          </cell>
        </row>
        <row r="10273">
          <cell r="A10273">
            <v>109804</v>
          </cell>
        </row>
        <row r="10274">
          <cell r="A10274">
            <v>109805</v>
          </cell>
        </row>
        <row r="10275">
          <cell r="A10275">
            <v>109806</v>
          </cell>
        </row>
        <row r="10276">
          <cell r="A10276">
            <v>109807</v>
          </cell>
        </row>
        <row r="10277">
          <cell r="A10277">
            <v>109808</v>
          </cell>
        </row>
        <row r="10278">
          <cell r="A10278">
            <v>109809</v>
          </cell>
        </row>
        <row r="10279">
          <cell r="A10279">
            <v>109810</v>
          </cell>
        </row>
        <row r="10280">
          <cell r="A10280">
            <v>109811</v>
          </cell>
        </row>
        <row r="10281">
          <cell r="A10281">
            <v>109812</v>
          </cell>
        </row>
        <row r="10282">
          <cell r="A10282">
            <v>301507</v>
          </cell>
        </row>
        <row r="10283">
          <cell r="A10283">
            <v>301510</v>
          </cell>
        </row>
        <row r="10284">
          <cell r="A10284">
            <v>109814</v>
          </cell>
        </row>
        <row r="10285">
          <cell r="A10285">
            <v>109815</v>
          </cell>
        </row>
        <row r="10286">
          <cell r="A10286">
            <v>109816</v>
          </cell>
        </row>
        <row r="10287">
          <cell r="A10287">
            <v>109817</v>
          </cell>
        </row>
        <row r="10288">
          <cell r="A10288">
            <v>109818</v>
          </cell>
        </row>
        <row r="10289">
          <cell r="A10289">
            <v>109819</v>
          </cell>
        </row>
        <row r="10290">
          <cell r="A10290">
            <v>109820</v>
          </cell>
        </row>
        <row r="10291">
          <cell r="A10291">
            <v>109821</v>
          </cell>
        </row>
        <row r="10292">
          <cell r="A10292">
            <v>109822</v>
          </cell>
        </row>
        <row r="10293">
          <cell r="A10293">
            <v>109823</v>
          </cell>
        </row>
        <row r="10294">
          <cell r="A10294">
            <v>109824</v>
          </cell>
        </row>
        <row r="10295">
          <cell r="A10295">
            <v>109825</v>
          </cell>
        </row>
        <row r="10296">
          <cell r="A10296">
            <v>109826</v>
          </cell>
        </row>
        <row r="10297">
          <cell r="A10297">
            <v>109827</v>
          </cell>
        </row>
        <row r="10298">
          <cell r="A10298">
            <v>301518</v>
          </cell>
        </row>
        <row r="10299">
          <cell r="A10299">
            <v>301523</v>
          </cell>
        </row>
        <row r="10300">
          <cell r="A10300">
            <v>301527</v>
          </cell>
        </row>
        <row r="10301">
          <cell r="A10301">
            <v>305561</v>
          </cell>
        </row>
        <row r="10302">
          <cell r="A10302">
            <v>308702</v>
          </cell>
        </row>
        <row r="10303">
          <cell r="A10303">
            <v>308704</v>
          </cell>
        </row>
        <row r="10304">
          <cell r="A10304">
            <v>342253</v>
          </cell>
        </row>
        <row r="10305">
          <cell r="A10305">
            <v>109828</v>
          </cell>
        </row>
        <row r="10306">
          <cell r="A10306">
            <v>109829</v>
          </cell>
        </row>
        <row r="10307">
          <cell r="A10307">
            <v>109830</v>
          </cell>
        </row>
        <row r="10308">
          <cell r="A10308">
            <v>109831</v>
          </cell>
        </row>
        <row r="10309">
          <cell r="A10309">
            <v>109832</v>
          </cell>
        </row>
        <row r="10310">
          <cell r="A10310">
            <v>109833</v>
          </cell>
        </row>
        <row r="10311">
          <cell r="A10311">
            <v>109834</v>
          </cell>
        </row>
        <row r="10312">
          <cell r="A10312">
            <v>109835</v>
          </cell>
        </row>
        <row r="10313">
          <cell r="A10313">
            <v>109836</v>
          </cell>
        </row>
        <row r="10314">
          <cell r="A10314">
            <v>109837</v>
          </cell>
        </row>
        <row r="10315">
          <cell r="A10315">
            <v>109838</v>
          </cell>
        </row>
        <row r="10316">
          <cell r="A10316">
            <v>109839</v>
          </cell>
        </row>
        <row r="10317">
          <cell r="A10317">
            <v>301514</v>
          </cell>
        </row>
        <row r="10318">
          <cell r="A10318">
            <v>301515</v>
          </cell>
        </row>
        <row r="10319">
          <cell r="A10319">
            <v>301519</v>
          </cell>
        </row>
        <row r="10320">
          <cell r="A10320">
            <v>308703</v>
          </cell>
        </row>
        <row r="10321">
          <cell r="A10321">
            <v>109840</v>
          </cell>
        </row>
        <row r="10322">
          <cell r="A10322">
            <v>109841</v>
          </cell>
        </row>
        <row r="10323">
          <cell r="A10323">
            <v>109842</v>
          </cell>
        </row>
        <row r="10324">
          <cell r="A10324">
            <v>109843</v>
          </cell>
        </row>
        <row r="10325">
          <cell r="A10325">
            <v>109844</v>
          </cell>
        </row>
        <row r="10326">
          <cell r="A10326">
            <v>109845</v>
          </cell>
        </row>
        <row r="10327">
          <cell r="A10327">
            <v>109846</v>
          </cell>
        </row>
        <row r="10328">
          <cell r="A10328">
            <v>109847</v>
          </cell>
        </row>
        <row r="10329">
          <cell r="A10329">
            <v>109848</v>
          </cell>
        </row>
        <row r="10330">
          <cell r="A10330">
            <v>109849</v>
          </cell>
        </row>
        <row r="10331">
          <cell r="A10331">
            <v>109850</v>
          </cell>
        </row>
        <row r="10332">
          <cell r="A10332">
            <v>109851</v>
          </cell>
        </row>
        <row r="10333">
          <cell r="A10333">
            <v>109852</v>
          </cell>
        </row>
        <row r="10334">
          <cell r="A10334">
            <v>109853</v>
          </cell>
        </row>
        <row r="10335">
          <cell r="A10335">
            <v>109854</v>
          </cell>
        </row>
        <row r="10336">
          <cell r="A10336">
            <v>109855</v>
          </cell>
        </row>
        <row r="10337">
          <cell r="A10337">
            <v>109856</v>
          </cell>
        </row>
        <row r="10338">
          <cell r="A10338">
            <v>109857</v>
          </cell>
        </row>
        <row r="10339">
          <cell r="A10339">
            <v>109858</v>
          </cell>
        </row>
        <row r="10340">
          <cell r="A10340">
            <v>109860</v>
          </cell>
        </row>
        <row r="10341">
          <cell r="A10341">
            <v>109861</v>
          </cell>
        </row>
        <row r="10342">
          <cell r="A10342">
            <v>109862</v>
          </cell>
        </row>
        <row r="10343">
          <cell r="A10343">
            <v>109863</v>
          </cell>
        </row>
        <row r="10344">
          <cell r="A10344">
            <v>109864</v>
          </cell>
        </row>
        <row r="10345">
          <cell r="A10345">
            <v>168501</v>
          </cell>
        </row>
        <row r="10346">
          <cell r="A10346">
            <v>301511</v>
          </cell>
        </row>
        <row r="10347">
          <cell r="A10347">
            <v>301512</v>
          </cell>
        </row>
        <row r="10348">
          <cell r="A10348">
            <v>301513</v>
          </cell>
        </row>
        <row r="10349">
          <cell r="A10349">
            <v>301516</v>
          </cell>
        </row>
        <row r="10350">
          <cell r="A10350">
            <v>301517</v>
          </cell>
        </row>
        <row r="10351">
          <cell r="A10351">
            <v>301520</v>
          </cell>
        </row>
        <row r="10352">
          <cell r="A10352">
            <v>301521</v>
          </cell>
        </row>
        <row r="10353">
          <cell r="A10353">
            <v>301522</v>
          </cell>
        </row>
        <row r="10354">
          <cell r="A10354">
            <v>301524</v>
          </cell>
        </row>
        <row r="10355">
          <cell r="A10355">
            <v>301525</v>
          </cell>
        </row>
        <row r="10356">
          <cell r="A10356">
            <v>308701</v>
          </cell>
        </row>
        <row r="10357">
          <cell r="A10357">
            <v>109342</v>
          </cell>
        </row>
        <row r="10358">
          <cell r="A10358">
            <v>301418</v>
          </cell>
        </row>
        <row r="10359">
          <cell r="A10359">
            <v>342175</v>
          </cell>
        </row>
        <row r="10360">
          <cell r="A10360">
            <v>109327</v>
          </cell>
        </row>
        <row r="10361">
          <cell r="A10361">
            <v>301457</v>
          </cell>
        </row>
        <row r="10362">
          <cell r="A10362">
            <v>109324</v>
          </cell>
        </row>
        <row r="10363">
          <cell r="A10363">
            <v>109328</v>
          </cell>
        </row>
        <row r="10364">
          <cell r="A10364">
            <v>109329</v>
          </cell>
        </row>
        <row r="10365">
          <cell r="A10365">
            <v>109333</v>
          </cell>
        </row>
        <row r="10366">
          <cell r="A10366">
            <v>109343</v>
          </cell>
        </row>
        <row r="10367">
          <cell r="A10367">
            <v>230003</v>
          </cell>
        </row>
        <row r="10368">
          <cell r="A10368">
            <v>301425</v>
          </cell>
        </row>
        <row r="10369">
          <cell r="A10369">
            <v>109326</v>
          </cell>
        </row>
        <row r="10370">
          <cell r="A10370">
            <v>109350</v>
          </cell>
        </row>
        <row r="10371">
          <cell r="A10371">
            <v>109351</v>
          </cell>
        </row>
        <row r="10372">
          <cell r="A10372">
            <v>109354</v>
          </cell>
        </row>
        <row r="10373">
          <cell r="A10373">
            <v>109358</v>
          </cell>
        </row>
        <row r="10374">
          <cell r="A10374">
            <v>308101</v>
          </cell>
        </row>
        <row r="10375">
          <cell r="A10375">
            <v>321501</v>
          </cell>
        </row>
        <row r="10376">
          <cell r="A10376">
            <v>321506</v>
          </cell>
        </row>
        <row r="10377">
          <cell r="A10377">
            <v>109319</v>
          </cell>
        </row>
        <row r="10378">
          <cell r="A10378">
            <v>109320</v>
          </cell>
        </row>
        <row r="10379">
          <cell r="A10379">
            <v>109321</v>
          </cell>
        </row>
        <row r="10380">
          <cell r="A10380">
            <v>301419</v>
          </cell>
        </row>
        <row r="10381">
          <cell r="A10381">
            <v>109325</v>
          </cell>
        </row>
        <row r="10382">
          <cell r="A10382">
            <v>109330</v>
          </cell>
        </row>
        <row r="10383">
          <cell r="A10383">
            <v>109331</v>
          </cell>
        </row>
        <row r="10384">
          <cell r="A10384">
            <v>109332</v>
          </cell>
        </row>
        <row r="10385">
          <cell r="A10385">
            <v>109339</v>
          </cell>
        </row>
        <row r="10386">
          <cell r="A10386">
            <v>230005</v>
          </cell>
        </row>
        <row r="10387">
          <cell r="A10387">
            <v>301422</v>
          </cell>
        </row>
        <row r="10388">
          <cell r="A10388">
            <v>301423</v>
          </cell>
        </row>
        <row r="10389">
          <cell r="A10389">
            <v>301426</v>
          </cell>
        </row>
        <row r="10390">
          <cell r="A10390">
            <v>301448</v>
          </cell>
        </row>
        <row r="10391">
          <cell r="A10391">
            <v>321505</v>
          </cell>
        </row>
        <row r="10392">
          <cell r="A10392">
            <v>500392</v>
          </cell>
        </row>
        <row r="10393">
          <cell r="A10393">
            <v>109322</v>
          </cell>
        </row>
        <row r="10394">
          <cell r="A10394">
            <v>109323</v>
          </cell>
        </row>
        <row r="10395">
          <cell r="A10395">
            <v>109334</v>
          </cell>
        </row>
        <row r="10396">
          <cell r="A10396">
            <v>109335</v>
          </cell>
        </row>
        <row r="10397">
          <cell r="A10397">
            <v>109336</v>
          </cell>
        </row>
        <row r="10398">
          <cell r="A10398">
            <v>109337</v>
          </cell>
        </row>
        <row r="10399">
          <cell r="A10399">
            <v>109338</v>
          </cell>
        </row>
        <row r="10400">
          <cell r="A10400">
            <v>109340</v>
          </cell>
        </row>
        <row r="10401">
          <cell r="A10401">
            <v>109341</v>
          </cell>
        </row>
        <row r="10402">
          <cell r="A10402">
            <v>109348</v>
          </cell>
        </row>
        <row r="10403">
          <cell r="A10403">
            <v>109349</v>
          </cell>
        </row>
        <row r="10404">
          <cell r="A10404">
            <v>109352</v>
          </cell>
        </row>
        <row r="10405">
          <cell r="A10405">
            <v>109357</v>
          </cell>
        </row>
        <row r="10406">
          <cell r="A10406">
            <v>109359</v>
          </cell>
        </row>
        <row r="10407">
          <cell r="A10407">
            <v>109360</v>
          </cell>
        </row>
        <row r="10408">
          <cell r="A10408">
            <v>109361</v>
          </cell>
        </row>
        <row r="10409">
          <cell r="A10409">
            <v>109363</v>
          </cell>
        </row>
        <row r="10410">
          <cell r="A10410">
            <v>111082</v>
          </cell>
        </row>
        <row r="10411">
          <cell r="A10411">
            <v>230001</v>
          </cell>
        </row>
        <row r="10412">
          <cell r="A10412">
            <v>230002</v>
          </cell>
        </row>
        <row r="10413">
          <cell r="A10413">
            <v>230006</v>
          </cell>
        </row>
        <row r="10414">
          <cell r="A10414">
            <v>301420</v>
          </cell>
        </row>
        <row r="10415">
          <cell r="A10415">
            <v>301421</v>
          </cell>
        </row>
        <row r="10416">
          <cell r="A10416">
            <v>301427</v>
          </cell>
        </row>
        <row r="10417">
          <cell r="A10417">
            <v>301431</v>
          </cell>
        </row>
        <row r="10418">
          <cell r="A10418">
            <v>301450</v>
          </cell>
        </row>
        <row r="10419">
          <cell r="A10419">
            <v>321502</v>
          </cell>
        </row>
        <row r="10420">
          <cell r="A10420">
            <v>321504</v>
          </cell>
        </row>
        <row r="10421">
          <cell r="A10421">
            <v>321507</v>
          </cell>
        </row>
        <row r="10422">
          <cell r="A10422">
            <v>500391</v>
          </cell>
        </row>
        <row r="10423">
          <cell r="A10423">
            <v>501119</v>
          </cell>
        </row>
        <row r="10424">
          <cell r="A10424">
            <v>108476</v>
          </cell>
        </row>
        <row r="10425">
          <cell r="A10425">
            <v>108480</v>
          </cell>
        </row>
        <row r="10426">
          <cell r="A10426">
            <v>108481</v>
          </cell>
        </row>
        <row r="10427">
          <cell r="A10427">
            <v>108482</v>
          </cell>
        </row>
        <row r="10428">
          <cell r="A10428">
            <v>108485</v>
          </cell>
        </row>
        <row r="10429">
          <cell r="A10429">
            <v>301224</v>
          </cell>
        </row>
        <row r="10430">
          <cell r="A10430">
            <v>301225</v>
          </cell>
        </row>
        <row r="10431">
          <cell r="A10431">
            <v>301227</v>
          </cell>
        </row>
        <row r="10432">
          <cell r="A10432">
            <v>301239</v>
          </cell>
        </row>
        <row r="10433">
          <cell r="A10433">
            <v>301260</v>
          </cell>
        </row>
        <row r="10434">
          <cell r="A10434">
            <v>301272</v>
          </cell>
        </row>
        <row r="10435">
          <cell r="A10435">
            <v>307902</v>
          </cell>
        </row>
        <row r="10436">
          <cell r="A10436">
            <v>324001</v>
          </cell>
        </row>
        <row r="10437">
          <cell r="A10437">
            <v>342596</v>
          </cell>
        </row>
        <row r="10438">
          <cell r="A10438">
            <v>342597</v>
          </cell>
        </row>
        <row r="10439">
          <cell r="A10439">
            <v>108469</v>
          </cell>
        </row>
        <row r="10440">
          <cell r="A10440">
            <v>108472</v>
          </cell>
        </row>
        <row r="10441">
          <cell r="A10441">
            <v>108473</v>
          </cell>
        </row>
        <row r="10442">
          <cell r="A10442">
            <v>108478</v>
          </cell>
        </row>
        <row r="10443">
          <cell r="A10443">
            <v>108484</v>
          </cell>
        </row>
        <row r="10444">
          <cell r="A10444">
            <v>251501</v>
          </cell>
        </row>
        <row r="10445">
          <cell r="A10445">
            <v>108470</v>
          </cell>
        </row>
        <row r="10446">
          <cell r="A10446">
            <v>108471</v>
          </cell>
        </row>
        <row r="10447">
          <cell r="A10447">
            <v>108474</v>
          </cell>
        </row>
        <row r="10448">
          <cell r="A10448">
            <v>108475</v>
          </cell>
        </row>
        <row r="10449">
          <cell r="A10449">
            <v>108477</v>
          </cell>
        </row>
        <row r="10450">
          <cell r="A10450">
            <v>108479</v>
          </cell>
        </row>
        <row r="10451">
          <cell r="A10451">
            <v>108483</v>
          </cell>
        </row>
        <row r="10452">
          <cell r="A10452">
            <v>109231</v>
          </cell>
        </row>
        <row r="10453">
          <cell r="A10453">
            <v>109232</v>
          </cell>
        </row>
        <row r="10454">
          <cell r="A10454">
            <v>109233</v>
          </cell>
        </row>
        <row r="10455">
          <cell r="A10455">
            <v>109234</v>
          </cell>
        </row>
        <row r="10456">
          <cell r="A10456">
            <v>109235</v>
          </cell>
        </row>
        <row r="10457">
          <cell r="A10457">
            <v>109236</v>
          </cell>
        </row>
        <row r="10458">
          <cell r="A10458">
            <v>109237</v>
          </cell>
        </row>
        <row r="10459">
          <cell r="A10459">
            <v>109238</v>
          </cell>
        </row>
        <row r="10460">
          <cell r="A10460">
            <v>109239</v>
          </cell>
        </row>
        <row r="10461">
          <cell r="A10461">
            <v>109240</v>
          </cell>
        </row>
        <row r="10462">
          <cell r="A10462">
            <v>109241</v>
          </cell>
        </row>
        <row r="10463">
          <cell r="A10463">
            <v>109242</v>
          </cell>
        </row>
        <row r="10464">
          <cell r="A10464">
            <v>109243</v>
          </cell>
        </row>
        <row r="10465">
          <cell r="A10465">
            <v>109246</v>
          </cell>
        </row>
        <row r="10466">
          <cell r="A10466">
            <v>109247</v>
          </cell>
        </row>
        <row r="10467">
          <cell r="A10467">
            <v>109248</v>
          </cell>
        </row>
        <row r="10468">
          <cell r="A10468">
            <v>301381</v>
          </cell>
        </row>
        <row r="10469">
          <cell r="A10469">
            <v>301416</v>
          </cell>
        </row>
        <row r="10470">
          <cell r="A10470">
            <v>109249</v>
          </cell>
        </row>
        <row r="10471">
          <cell r="A10471">
            <v>109251</v>
          </cell>
        </row>
        <row r="10472">
          <cell r="A10472">
            <v>109252</v>
          </cell>
        </row>
        <row r="10473">
          <cell r="A10473">
            <v>109253</v>
          </cell>
        </row>
        <row r="10474">
          <cell r="A10474">
            <v>109254</v>
          </cell>
        </row>
        <row r="10475">
          <cell r="A10475">
            <v>109255</v>
          </cell>
        </row>
        <row r="10476">
          <cell r="A10476">
            <v>109256</v>
          </cell>
        </row>
        <row r="10477">
          <cell r="A10477">
            <v>109257</v>
          </cell>
        </row>
        <row r="10478">
          <cell r="A10478">
            <v>109258</v>
          </cell>
        </row>
        <row r="10479">
          <cell r="A10479">
            <v>109259</v>
          </cell>
        </row>
        <row r="10480">
          <cell r="A10480">
            <v>109260</v>
          </cell>
        </row>
        <row r="10481">
          <cell r="A10481">
            <v>109261</v>
          </cell>
        </row>
        <row r="10482">
          <cell r="A10482">
            <v>109262</v>
          </cell>
        </row>
        <row r="10483">
          <cell r="A10483">
            <v>301347</v>
          </cell>
        </row>
        <row r="10484">
          <cell r="A10484">
            <v>342576</v>
          </cell>
        </row>
        <row r="10485">
          <cell r="A10485">
            <v>500496</v>
          </cell>
        </row>
        <row r="10486">
          <cell r="A10486">
            <v>107867</v>
          </cell>
        </row>
        <row r="10487">
          <cell r="A10487">
            <v>107868</v>
          </cell>
        </row>
        <row r="10488">
          <cell r="A10488">
            <v>107869</v>
          </cell>
        </row>
        <row r="10489">
          <cell r="A10489">
            <v>107870</v>
          </cell>
        </row>
        <row r="10490">
          <cell r="A10490">
            <v>107871</v>
          </cell>
        </row>
        <row r="10491">
          <cell r="A10491">
            <v>107872</v>
          </cell>
        </row>
        <row r="10492">
          <cell r="A10492">
            <v>107873</v>
          </cell>
        </row>
        <row r="10493">
          <cell r="A10493">
            <v>107874</v>
          </cell>
        </row>
        <row r="10494">
          <cell r="A10494">
            <v>107875</v>
          </cell>
        </row>
        <row r="10495">
          <cell r="A10495">
            <v>107876</v>
          </cell>
        </row>
        <row r="10496">
          <cell r="A10496">
            <v>164009</v>
          </cell>
        </row>
        <row r="10497">
          <cell r="A10497">
            <v>301170</v>
          </cell>
        </row>
        <row r="10498">
          <cell r="A10498">
            <v>305686</v>
          </cell>
        </row>
        <row r="10499">
          <cell r="A10499">
            <v>305688</v>
          </cell>
        </row>
        <row r="10500">
          <cell r="A10500">
            <v>305689</v>
          </cell>
        </row>
        <row r="10501">
          <cell r="A10501">
            <v>342598</v>
          </cell>
        </row>
        <row r="10502">
          <cell r="A10502">
            <v>342599</v>
          </cell>
        </row>
        <row r="10503">
          <cell r="A10503">
            <v>342600</v>
          </cell>
        </row>
        <row r="10504">
          <cell r="A10504">
            <v>342601</v>
          </cell>
        </row>
        <row r="10505">
          <cell r="A10505">
            <v>342602</v>
          </cell>
        </row>
        <row r="10506">
          <cell r="A10506">
            <v>107877</v>
          </cell>
        </row>
        <row r="10507">
          <cell r="A10507">
            <v>107878</v>
          </cell>
        </row>
        <row r="10508">
          <cell r="A10508">
            <v>107879</v>
          </cell>
        </row>
        <row r="10509">
          <cell r="A10509">
            <v>107880</v>
          </cell>
        </row>
        <row r="10510">
          <cell r="A10510">
            <v>107881</v>
          </cell>
        </row>
        <row r="10511">
          <cell r="A10511">
            <v>107882</v>
          </cell>
        </row>
        <row r="10512">
          <cell r="A10512">
            <v>107883</v>
          </cell>
        </row>
        <row r="10513">
          <cell r="A10513">
            <v>107884</v>
          </cell>
        </row>
        <row r="10514">
          <cell r="A10514">
            <v>107885</v>
          </cell>
        </row>
        <row r="10515">
          <cell r="A10515">
            <v>107886</v>
          </cell>
        </row>
        <row r="10516">
          <cell r="A10516">
            <v>107887</v>
          </cell>
        </row>
        <row r="10517">
          <cell r="A10517">
            <v>107888</v>
          </cell>
        </row>
        <row r="10518">
          <cell r="A10518">
            <v>107889</v>
          </cell>
        </row>
        <row r="10519">
          <cell r="A10519">
            <v>107890</v>
          </cell>
        </row>
        <row r="10520">
          <cell r="A10520">
            <v>107891</v>
          </cell>
        </row>
        <row r="10521">
          <cell r="A10521">
            <v>136597</v>
          </cell>
        </row>
        <row r="10522">
          <cell r="A10522">
            <v>164015</v>
          </cell>
        </row>
        <row r="10523">
          <cell r="A10523">
            <v>301171</v>
          </cell>
        </row>
        <row r="10524">
          <cell r="A10524">
            <v>301188</v>
          </cell>
        </row>
        <row r="10525">
          <cell r="A10525">
            <v>305685</v>
          </cell>
        </row>
        <row r="10526">
          <cell r="A10526">
            <v>305687</v>
          </cell>
        </row>
        <row r="10527">
          <cell r="A10527">
            <v>307803</v>
          </cell>
        </row>
        <row r="10528">
          <cell r="A10528">
            <v>307815</v>
          </cell>
        </row>
        <row r="10529">
          <cell r="A10529">
            <v>107968</v>
          </cell>
        </row>
        <row r="10530">
          <cell r="A10530">
            <v>107969</v>
          </cell>
        </row>
        <row r="10531">
          <cell r="A10531">
            <v>107970</v>
          </cell>
        </row>
        <row r="10532">
          <cell r="A10532">
            <v>107971</v>
          </cell>
        </row>
        <row r="10533">
          <cell r="A10533">
            <v>107972</v>
          </cell>
        </row>
        <row r="10534">
          <cell r="A10534">
            <v>107973</v>
          </cell>
        </row>
        <row r="10535">
          <cell r="A10535">
            <v>107974</v>
          </cell>
        </row>
        <row r="10536">
          <cell r="A10536">
            <v>107976</v>
          </cell>
        </row>
        <row r="10537">
          <cell r="A10537">
            <v>107978</v>
          </cell>
        </row>
        <row r="10538">
          <cell r="A10538">
            <v>107979</v>
          </cell>
        </row>
        <row r="10539">
          <cell r="A10539">
            <v>164002</v>
          </cell>
        </row>
        <row r="10540">
          <cell r="A10540">
            <v>164003</v>
          </cell>
        </row>
        <row r="10541">
          <cell r="A10541">
            <v>164010</v>
          </cell>
        </row>
        <row r="10542">
          <cell r="A10542">
            <v>164018</v>
          </cell>
        </row>
        <row r="10543">
          <cell r="A10543">
            <v>164019</v>
          </cell>
        </row>
        <row r="10544">
          <cell r="A10544">
            <v>301190</v>
          </cell>
        </row>
        <row r="10545">
          <cell r="A10545">
            <v>307811</v>
          </cell>
        </row>
        <row r="10546">
          <cell r="A10546">
            <v>342587</v>
          </cell>
        </row>
        <row r="10547">
          <cell r="A10547">
            <v>342588</v>
          </cell>
        </row>
        <row r="10548">
          <cell r="A10548">
            <v>342589</v>
          </cell>
        </row>
        <row r="10549">
          <cell r="A10549">
            <v>342590</v>
          </cell>
        </row>
        <row r="10550">
          <cell r="A10550">
            <v>107980</v>
          </cell>
        </row>
        <row r="10551">
          <cell r="A10551">
            <v>107981</v>
          </cell>
        </row>
        <row r="10552">
          <cell r="A10552">
            <v>107982</v>
          </cell>
        </row>
        <row r="10553">
          <cell r="A10553">
            <v>107983</v>
          </cell>
        </row>
        <row r="10554">
          <cell r="A10554">
            <v>107984</v>
          </cell>
        </row>
        <row r="10555">
          <cell r="A10555">
            <v>501895</v>
          </cell>
        </row>
        <row r="10556">
          <cell r="A10556">
            <v>107986</v>
          </cell>
        </row>
        <row r="10557">
          <cell r="A10557">
            <v>107987</v>
          </cell>
        </row>
        <row r="10558">
          <cell r="A10558">
            <v>107988</v>
          </cell>
        </row>
        <row r="10559">
          <cell r="A10559">
            <v>107989</v>
          </cell>
        </row>
        <row r="10560">
          <cell r="A10560">
            <v>107990</v>
          </cell>
        </row>
        <row r="10561">
          <cell r="A10561">
            <v>301196</v>
          </cell>
        </row>
        <row r="10562">
          <cell r="A10562">
            <v>307816</v>
          </cell>
        </row>
        <row r="10563">
          <cell r="A10563">
            <v>307821</v>
          </cell>
        </row>
        <row r="10564">
          <cell r="A10564">
            <v>108213</v>
          </cell>
        </row>
        <row r="10565">
          <cell r="A10565">
            <v>108214</v>
          </cell>
        </row>
        <row r="10566">
          <cell r="A10566">
            <v>108215</v>
          </cell>
        </row>
        <row r="10567">
          <cell r="A10567">
            <v>108216</v>
          </cell>
        </row>
        <row r="10568">
          <cell r="A10568">
            <v>108217</v>
          </cell>
        </row>
        <row r="10569">
          <cell r="A10569">
            <v>108218</v>
          </cell>
        </row>
        <row r="10570">
          <cell r="A10570">
            <v>108219</v>
          </cell>
        </row>
        <row r="10571">
          <cell r="A10571">
            <v>108220</v>
          </cell>
        </row>
        <row r="10572">
          <cell r="A10572">
            <v>108221</v>
          </cell>
        </row>
        <row r="10573">
          <cell r="A10573">
            <v>108222</v>
          </cell>
        </row>
        <row r="10574">
          <cell r="A10574">
            <v>108223</v>
          </cell>
        </row>
        <row r="10575">
          <cell r="A10575">
            <v>108224</v>
          </cell>
        </row>
        <row r="10576">
          <cell r="A10576">
            <v>108225</v>
          </cell>
        </row>
        <row r="10577">
          <cell r="A10577">
            <v>108226</v>
          </cell>
        </row>
        <row r="10578">
          <cell r="A10578">
            <v>108227</v>
          </cell>
        </row>
        <row r="10579">
          <cell r="A10579">
            <v>108228</v>
          </cell>
        </row>
        <row r="10580">
          <cell r="A10580">
            <v>108229</v>
          </cell>
        </row>
        <row r="10581">
          <cell r="A10581">
            <v>108230</v>
          </cell>
        </row>
        <row r="10582">
          <cell r="A10582">
            <v>108231</v>
          </cell>
        </row>
        <row r="10583">
          <cell r="A10583">
            <v>108232</v>
          </cell>
        </row>
        <row r="10584">
          <cell r="A10584">
            <v>108233</v>
          </cell>
        </row>
        <row r="10585">
          <cell r="A10585">
            <v>164511</v>
          </cell>
        </row>
        <row r="10586">
          <cell r="A10586">
            <v>164512</v>
          </cell>
        </row>
        <row r="10587">
          <cell r="A10587">
            <v>164513</v>
          </cell>
        </row>
        <row r="10588">
          <cell r="A10588">
            <v>164526</v>
          </cell>
        </row>
        <row r="10589">
          <cell r="A10589">
            <v>164527</v>
          </cell>
        </row>
        <row r="10590">
          <cell r="A10590">
            <v>301230</v>
          </cell>
        </row>
        <row r="10591">
          <cell r="A10591">
            <v>301254</v>
          </cell>
        </row>
        <row r="10592">
          <cell r="A10592">
            <v>307901</v>
          </cell>
        </row>
        <row r="10593">
          <cell r="A10593">
            <v>307909</v>
          </cell>
        </row>
        <row r="10594">
          <cell r="A10594">
            <v>307915</v>
          </cell>
        </row>
        <row r="10595">
          <cell r="A10595">
            <v>307931</v>
          </cell>
        </row>
        <row r="10596">
          <cell r="A10596">
            <v>307932</v>
          </cell>
        </row>
        <row r="10597">
          <cell r="A10597">
            <v>307934</v>
          </cell>
        </row>
        <row r="10598">
          <cell r="A10598">
            <v>342240</v>
          </cell>
        </row>
        <row r="10599">
          <cell r="A10599">
            <v>342241</v>
          </cell>
        </row>
        <row r="10600">
          <cell r="A10600">
            <v>342242</v>
          </cell>
        </row>
        <row r="10601">
          <cell r="A10601">
            <v>108234</v>
          </cell>
        </row>
        <row r="10602">
          <cell r="A10602">
            <v>108244</v>
          </cell>
        </row>
        <row r="10603">
          <cell r="A10603">
            <v>108249</v>
          </cell>
        </row>
        <row r="10604">
          <cell r="A10604">
            <v>301259</v>
          </cell>
        </row>
        <row r="10605">
          <cell r="A10605">
            <v>108235</v>
          </cell>
        </row>
        <row r="10606">
          <cell r="A10606">
            <v>108236</v>
          </cell>
        </row>
        <row r="10607">
          <cell r="A10607">
            <v>108240</v>
          </cell>
        </row>
        <row r="10608">
          <cell r="A10608">
            <v>108241</v>
          </cell>
        </row>
        <row r="10609">
          <cell r="A10609">
            <v>108242</v>
          </cell>
        </row>
        <row r="10610">
          <cell r="A10610">
            <v>108246</v>
          </cell>
        </row>
        <row r="10611">
          <cell r="A10611">
            <v>108251</v>
          </cell>
        </row>
        <row r="10612">
          <cell r="A10612">
            <v>301235</v>
          </cell>
        </row>
        <row r="10613">
          <cell r="A10613">
            <v>500529</v>
          </cell>
        </row>
        <row r="10614">
          <cell r="A10614">
            <v>108238</v>
          </cell>
        </row>
        <row r="10615">
          <cell r="A10615">
            <v>108239</v>
          </cell>
        </row>
        <row r="10616">
          <cell r="A10616">
            <v>108250</v>
          </cell>
        </row>
        <row r="10617">
          <cell r="A10617">
            <v>301229</v>
          </cell>
        </row>
        <row r="10618">
          <cell r="A10618">
            <v>301234</v>
          </cell>
        </row>
        <row r="10619">
          <cell r="A10619">
            <v>108243</v>
          </cell>
        </row>
        <row r="10620">
          <cell r="A10620">
            <v>108245</v>
          </cell>
        </row>
        <row r="10621">
          <cell r="A10621">
            <v>164516</v>
          </cell>
        </row>
        <row r="10622">
          <cell r="A10622">
            <v>301241</v>
          </cell>
        </row>
        <row r="10623">
          <cell r="A10623">
            <v>330524</v>
          </cell>
        </row>
        <row r="10624">
          <cell r="A10624">
            <v>108237</v>
          </cell>
        </row>
        <row r="10625">
          <cell r="A10625">
            <v>108247</v>
          </cell>
        </row>
        <row r="10626">
          <cell r="A10626">
            <v>307923</v>
          </cell>
        </row>
        <row r="10627">
          <cell r="A10627">
            <v>342354</v>
          </cell>
        </row>
        <row r="10628">
          <cell r="A10628">
            <v>342355</v>
          </cell>
        </row>
        <row r="10629">
          <cell r="A10629">
            <v>107944</v>
          </cell>
        </row>
        <row r="10630">
          <cell r="A10630">
            <v>107945</v>
          </cell>
        </row>
        <row r="10631">
          <cell r="A10631">
            <v>107946</v>
          </cell>
        </row>
        <row r="10632">
          <cell r="A10632">
            <v>107947</v>
          </cell>
        </row>
        <row r="10633">
          <cell r="A10633">
            <v>107948</v>
          </cell>
        </row>
        <row r="10634">
          <cell r="A10634">
            <v>107949</v>
          </cell>
        </row>
        <row r="10635">
          <cell r="A10635">
            <v>107950</v>
          </cell>
        </row>
        <row r="10636">
          <cell r="A10636">
            <v>107951</v>
          </cell>
        </row>
        <row r="10637">
          <cell r="A10637">
            <v>107952</v>
          </cell>
        </row>
        <row r="10638">
          <cell r="A10638">
            <v>107953</v>
          </cell>
        </row>
        <row r="10639">
          <cell r="A10639">
            <v>107954</v>
          </cell>
        </row>
        <row r="10640">
          <cell r="A10640">
            <v>107955</v>
          </cell>
        </row>
        <row r="10641">
          <cell r="A10641">
            <v>107956</v>
          </cell>
        </row>
        <row r="10642">
          <cell r="A10642">
            <v>164008</v>
          </cell>
        </row>
        <row r="10643">
          <cell r="A10643">
            <v>301194</v>
          </cell>
        </row>
        <row r="10644">
          <cell r="A10644">
            <v>307801</v>
          </cell>
        </row>
        <row r="10645">
          <cell r="A10645">
            <v>307822</v>
          </cell>
        </row>
        <row r="10646">
          <cell r="A10646">
            <v>342285</v>
          </cell>
        </row>
        <row r="10647">
          <cell r="A10647">
            <v>107957</v>
          </cell>
        </row>
        <row r="10648">
          <cell r="A10648">
            <v>107958</v>
          </cell>
        </row>
        <row r="10649">
          <cell r="A10649">
            <v>107959</v>
          </cell>
        </row>
        <row r="10650">
          <cell r="A10650">
            <v>107960</v>
          </cell>
        </row>
        <row r="10651">
          <cell r="A10651">
            <v>107961</v>
          </cell>
        </row>
        <row r="10652">
          <cell r="A10652">
            <v>107962</v>
          </cell>
        </row>
        <row r="10653">
          <cell r="A10653">
            <v>107963</v>
          </cell>
        </row>
        <row r="10654">
          <cell r="A10654">
            <v>107964</v>
          </cell>
        </row>
        <row r="10655">
          <cell r="A10655">
            <v>107965</v>
          </cell>
        </row>
        <row r="10656">
          <cell r="A10656">
            <v>107966</v>
          </cell>
        </row>
        <row r="10657">
          <cell r="A10657">
            <v>107967</v>
          </cell>
        </row>
        <row r="10658">
          <cell r="A10658">
            <v>164017</v>
          </cell>
        </row>
        <row r="10659">
          <cell r="A10659">
            <v>164020</v>
          </cell>
        </row>
        <row r="10660">
          <cell r="A10660">
            <v>301214</v>
          </cell>
        </row>
        <row r="10661">
          <cell r="A10661">
            <v>301223</v>
          </cell>
        </row>
        <row r="10662">
          <cell r="A10662">
            <v>307802</v>
          </cell>
        </row>
        <row r="10663">
          <cell r="A10663">
            <v>307812</v>
          </cell>
        </row>
        <row r="10664">
          <cell r="A10664">
            <v>307823</v>
          </cell>
        </row>
        <row r="10665">
          <cell r="A10665">
            <v>110037</v>
          </cell>
        </row>
        <row r="10666">
          <cell r="A10666">
            <v>110038</v>
          </cell>
        </row>
        <row r="10667">
          <cell r="A10667">
            <v>110039</v>
          </cell>
        </row>
        <row r="10668">
          <cell r="A10668">
            <v>110040</v>
          </cell>
        </row>
        <row r="10669">
          <cell r="A10669">
            <v>110041</v>
          </cell>
        </row>
        <row r="10670">
          <cell r="A10670">
            <v>110042</v>
          </cell>
        </row>
        <row r="10671">
          <cell r="A10671">
            <v>110043</v>
          </cell>
        </row>
        <row r="10672">
          <cell r="A10672">
            <v>110044</v>
          </cell>
        </row>
        <row r="10673">
          <cell r="A10673">
            <v>110046</v>
          </cell>
        </row>
        <row r="10674">
          <cell r="A10674">
            <v>110047</v>
          </cell>
        </row>
        <row r="10675">
          <cell r="A10675">
            <v>110048</v>
          </cell>
        </row>
        <row r="10676">
          <cell r="A10676">
            <v>110049</v>
          </cell>
        </row>
        <row r="10677">
          <cell r="A10677">
            <v>110050</v>
          </cell>
        </row>
        <row r="10678">
          <cell r="A10678">
            <v>110051</v>
          </cell>
        </row>
        <row r="10679">
          <cell r="A10679">
            <v>110052</v>
          </cell>
        </row>
        <row r="10680">
          <cell r="A10680">
            <v>110053</v>
          </cell>
        </row>
        <row r="10681">
          <cell r="A10681">
            <v>110054</v>
          </cell>
        </row>
        <row r="10682">
          <cell r="A10682">
            <v>110055</v>
          </cell>
        </row>
        <row r="10683">
          <cell r="A10683">
            <v>110056</v>
          </cell>
        </row>
        <row r="10684">
          <cell r="A10684">
            <v>110057</v>
          </cell>
        </row>
        <row r="10685">
          <cell r="A10685">
            <v>110058</v>
          </cell>
        </row>
        <row r="10686">
          <cell r="A10686">
            <v>110059</v>
          </cell>
        </row>
        <row r="10687">
          <cell r="A10687">
            <v>110060</v>
          </cell>
        </row>
        <row r="10688">
          <cell r="A10688">
            <v>110061</v>
          </cell>
        </row>
        <row r="10689">
          <cell r="A10689">
            <v>110062</v>
          </cell>
        </row>
        <row r="10690">
          <cell r="A10690">
            <v>110063</v>
          </cell>
        </row>
        <row r="10691">
          <cell r="A10691">
            <v>110064</v>
          </cell>
        </row>
        <row r="10692">
          <cell r="A10692">
            <v>110065</v>
          </cell>
        </row>
        <row r="10693">
          <cell r="A10693">
            <v>110066</v>
          </cell>
        </row>
        <row r="10694">
          <cell r="A10694">
            <v>110067</v>
          </cell>
        </row>
        <row r="10695">
          <cell r="A10695">
            <v>110068</v>
          </cell>
        </row>
        <row r="10696">
          <cell r="A10696">
            <v>110069</v>
          </cell>
        </row>
        <row r="10697">
          <cell r="A10697">
            <v>110070</v>
          </cell>
        </row>
        <row r="10698">
          <cell r="A10698">
            <v>110071</v>
          </cell>
        </row>
        <row r="10699">
          <cell r="A10699">
            <v>110072</v>
          </cell>
        </row>
        <row r="10700">
          <cell r="A10700">
            <v>110073</v>
          </cell>
        </row>
        <row r="10701">
          <cell r="A10701">
            <v>110074</v>
          </cell>
        </row>
        <row r="10702">
          <cell r="A10702">
            <v>110075</v>
          </cell>
        </row>
        <row r="10703">
          <cell r="A10703">
            <v>169507</v>
          </cell>
        </row>
        <row r="10704">
          <cell r="A10704">
            <v>169514</v>
          </cell>
        </row>
        <row r="10705">
          <cell r="A10705">
            <v>169515</v>
          </cell>
        </row>
        <row r="10706">
          <cell r="A10706">
            <v>169525</v>
          </cell>
        </row>
        <row r="10707">
          <cell r="A10707">
            <v>169526</v>
          </cell>
        </row>
        <row r="10708">
          <cell r="A10708">
            <v>169527</v>
          </cell>
        </row>
        <row r="10709">
          <cell r="A10709">
            <v>169528</v>
          </cell>
        </row>
        <row r="10710">
          <cell r="A10710">
            <v>301569</v>
          </cell>
        </row>
        <row r="10711">
          <cell r="A10711">
            <v>301570</v>
          </cell>
        </row>
        <row r="10712">
          <cell r="A10712">
            <v>301571</v>
          </cell>
        </row>
        <row r="10713">
          <cell r="A10713">
            <v>301594</v>
          </cell>
        </row>
        <row r="10714">
          <cell r="A10714">
            <v>305854</v>
          </cell>
        </row>
        <row r="10715">
          <cell r="A10715">
            <v>308902</v>
          </cell>
        </row>
        <row r="10716">
          <cell r="A10716">
            <v>110076</v>
          </cell>
        </row>
        <row r="10717">
          <cell r="A10717">
            <v>110077</v>
          </cell>
        </row>
        <row r="10718">
          <cell r="A10718">
            <v>110078</v>
          </cell>
        </row>
        <row r="10719">
          <cell r="A10719">
            <v>110079</v>
          </cell>
        </row>
        <row r="10720">
          <cell r="A10720">
            <v>110080</v>
          </cell>
        </row>
        <row r="10721">
          <cell r="A10721">
            <v>110081</v>
          </cell>
        </row>
        <row r="10722">
          <cell r="A10722">
            <v>110082</v>
          </cell>
        </row>
        <row r="10723">
          <cell r="A10723">
            <v>110083</v>
          </cell>
        </row>
        <row r="10724">
          <cell r="A10724">
            <v>110084</v>
          </cell>
        </row>
        <row r="10725">
          <cell r="A10725">
            <v>110085</v>
          </cell>
        </row>
        <row r="10726">
          <cell r="A10726">
            <v>110086</v>
          </cell>
        </row>
        <row r="10727">
          <cell r="A10727">
            <v>110087</v>
          </cell>
        </row>
        <row r="10728">
          <cell r="A10728">
            <v>110088</v>
          </cell>
        </row>
        <row r="10729">
          <cell r="A10729">
            <v>110089</v>
          </cell>
        </row>
        <row r="10730">
          <cell r="A10730">
            <v>110090</v>
          </cell>
        </row>
        <row r="10731">
          <cell r="A10731">
            <v>110091</v>
          </cell>
        </row>
        <row r="10732">
          <cell r="A10732">
            <v>110092</v>
          </cell>
        </row>
        <row r="10733">
          <cell r="A10733">
            <v>110093</v>
          </cell>
        </row>
        <row r="10734">
          <cell r="A10734">
            <v>135281</v>
          </cell>
        </row>
        <row r="10735">
          <cell r="A10735">
            <v>169501</v>
          </cell>
        </row>
        <row r="10736">
          <cell r="A10736">
            <v>169521</v>
          </cell>
        </row>
        <row r="10737">
          <cell r="A10737">
            <v>301574</v>
          </cell>
        </row>
        <row r="10738">
          <cell r="A10738">
            <v>301575</v>
          </cell>
        </row>
        <row r="10739">
          <cell r="A10739">
            <v>301576</v>
          </cell>
        </row>
        <row r="10740">
          <cell r="A10740">
            <v>301577</v>
          </cell>
        </row>
        <row r="10741">
          <cell r="A10741">
            <v>301580</v>
          </cell>
        </row>
        <row r="10742">
          <cell r="A10742">
            <v>301606</v>
          </cell>
        </row>
        <row r="10743">
          <cell r="A10743">
            <v>110094</v>
          </cell>
        </row>
        <row r="10744">
          <cell r="A10744">
            <v>110095</v>
          </cell>
        </row>
        <row r="10745">
          <cell r="A10745">
            <v>110096</v>
          </cell>
        </row>
        <row r="10746">
          <cell r="A10746">
            <v>110097</v>
          </cell>
        </row>
        <row r="10747">
          <cell r="A10747">
            <v>110098</v>
          </cell>
        </row>
        <row r="10748">
          <cell r="A10748">
            <v>110099</v>
          </cell>
        </row>
        <row r="10749">
          <cell r="A10749">
            <v>110100</v>
          </cell>
        </row>
        <row r="10750">
          <cell r="A10750">
            <v>110101</v>
          </cell>
        </row>
        <row r="10751">
          <cell r="A10751">
            <v>301583</v>
          </cell>
        </row>
        <row r="10752">
          <cell r="A10752">
            <v>301584</v>
          </cell>
        </row>
        <row r="10753">
          <cell r="A10753">
            <v>110102</v>
          </cell>
        </row>
        <row r="10754">
          <cell r="A10754">
            <v>110103</v>
          </cell>
        </row>
        <row r="10755">
          <cell r="A10755">
            <v>110104</v>
          </cell>
        </row>
        <row r="10756">
          <cell r="A10756">
            <v>110106</v>
          </cell>
        </row>
        <row r="10757">
          <cell r="A10757">
            <v>110107</v>
          </cell>
        </row>
        <row r="10758">
          <cell r="A10758">
            <v>110109</v>
          </cell>
        </row>
        <row r="10759">
          <cell r="A10759">
            <v>110110</v>
          </cell>
        </row>
        <row r="10760">
          <cell r="A10760">
            <v>110111</v>
          </cell>
        </row>
        <row r="10761">
          <cell r="A10761">
            <v>110112</v>
          </cell>
        </row>
        <row r="10762">
          <cell r="A10762">
            <v>110113</v>
          </cell>
        </row>
        <row r="10763">
          <cell r="A10763">
            <v>110114</v>
          </cell>
        </row>
        <row r="10764">
          <cell r="A10764">
            <v>110115</v>
          </cell>
        </row>
        <row r="10765">
          <cell r="A10765">
            <v>169510</v>
          </cell>
        </row>
        <row r="10766">
          <cell r="A10766">
            <v>169519</v>
          </cell>
        </row>
        <row r="10767">
          <cell r="A10767">
            <v>301586</v>
          </cell>
        </row>
        <row r="10768">
          <cell r="A10768">
            <v>301587</v>
          </cell>
        </row>
        <row r="10769">
          <cell r="A10769">
            <v>301607</v>
          </cell>
        </row>
        <row r="10770">
          <cell r="A10770">
            <v>500029</v>
          </cell>
        </row>
        <row r="10771">
          <cell r="A10771">
            <v>110116</v>
          </cell>
        </row>
        <row r="10772">
          <cell r="A10772">
            <v>110117</v>
          </cell>
        </row>
        <row r="10773">
          <cell r="A10773">
            <v>110118</v>
          </cell>
        </row>
        <row r="10774">
          <cell r="A10774">
            <v>110119</v>
          </cell>
        </row>
        <row r="10775">
          <cell r="A10775">
            <v>110120</v>
          </cell>
        </row>
        <row r="10776">
          <cell r="A10776">
            <v>110121</v>
          </cell>
        </row>
        <row r="10777">
          <cell r="A10777">
            <v>110122</v>
          </cell>
        </row>
        <row r="10778">
          <cell r="A10778">
            <v>110123</v>
          </cell>
        </row>
        <row r="10779">
          <cell r="A10779">
            <v>110124</v>
          </cell>
        </row>
        <row r="10780">
          <cell r="A10780">
            <v>110125</v>
          </cell>
        </row>
        <row r="10781">
          <cell r="A10781">
            <v>110126</v>
          </cell>
        </row>
        <row r="10782">
          <cell r="A10782">
            <v>110127</v>
          </cell>
        </row>
        <row r="10783">
          <cell r="A10783">
            <v>110128</v>
          </cell>
        </row>
        <row r="10784">
          <cell r="A10784">
            <v>110129</v>
          </cell>
        </row>
        <row r="10785">
          <cell r="A10785">
            <v>110130</v>
          </cell>
        </row>
        <row r="10786">
          <cell r="A10786">
            <v>110131</v>
          </cell>
        </row>
        <row r="10787">
          <cell r="A10787">
            <v>110132</v>
          </cell>
        </row>
        <row r="10788">
          <cell r="A10788">
            <v>110133</v>
          </cell>
        </row>
        <row r="10789">
          <cell r="A10789">
            <v>110134</v>
          </cell>
        </row>
        <row r="10790">
          <cell r="A10790">
            <v>110135</v>
          </cell>
        </row>
        <row r="10791">
          <cell r="A10791">
            <v>110136</v>
          </cell>
        </row>
        <row r="10792">
          <cell r="A10792">
            <v>110137</v>
          </cell>
        </row>
        <row r="10793">
          <cell r="A10793">
            <v>110138</v>
          </cell>
        </row>
        <row r="10794">
          <cell r="A10794">
            <v>110139</v>
          </cell>
        </row>
        <row r="10795">
          <cell r="A10795">
            <v>110140</v>
          </cell>
        </row>
        <row r="10796">
          <cell r="A10796">
            <v>110141</v>
          </cell>
        </row>
        <row r="10797">
          <cell r="A10797">
            <v>110142</v>
          </cell>
        </row>
        <row r="10798">
          <cell r="A10798">
            <v>110143</v>
          </cell>
        </row>
        <row r="10799">
          <cell r="A10799">
            <v>110144</v>
          </cell>
        </row>
        <row r="10800">
          <cell r="A10800">
            <v>110145</v>
          </cell>
        </row>
        <row r="10801">
          <cell r="A10801">
            <v>110146</v>
          </cell>
        </row>
        <row r="10802">
          <cell r="A10802">
            <v>110147</v>
          </cell>
        </row>
        <row r="10803">
          <cell r="A10803">
            <v>169506</v>
          </cell>
        </row>
        <row r="10804">
          <cell r="A10804">
            <v>301588</v>
          </cell>
        </row>
        <row r="10805">
          <cell r="A10805">
            <v>301590</v>
          </cell>
        </row>
        <row r="10806">
          <cell r="A10806">
            <v>301605</v>
          </cell>
        </row>
        <row r="10807">
          <cell r="A10807">
            <v>305529</v>
          </cell>
        </row>
        <row r="10808">
          <cell r="A10808">
            <v>308906</v>
          </cell>
        </row>
        <row r="10809">
          <cell r="A10809">
            <v>110151</v>
          </cell>
        </row>
        <row r="10810">
          <cell r="A10810">
            <v>110152</v>
          </cell>
        </row>
        <row r="10811">
          <cell r="A10811">
            <v>110153</v>
          </cell>
        </row>
        <row r="10812">
          <cell r="A10812">
            <v>110154</v>
          </cell>
        </row>
        <row r="10813">
          <cell r="A10813">
            <v>110164</v>
          </cell>
        </row>
        <row r="10814">
          <cell r="A10814">
            <v>110166</v>
          </cell>
        </row>
        <row r="10815">
          <cell r="A10815">
            <v>110169</v>
          </cell>
        </row>
        <row r="10816">
          <cell r="A10816">
            <v>110172</v>
          </cell>
        </row>
        <row r="10817">
          <cell r="A10817">
            <v>110173</v>
          </cell>
        </row>
        <row r="10818">
          <cell r="A10818">
            <v>110175</v>
          </cell>
        </row>
        <row r="10819">
          <cell r="A10819">
            <v>110177</v>
          </cell>
        </row>
        <row r="10820">
          <cell r="A10820">
            <v>110178</v>
          </cell>
        </row>
        <row r="10821">
          <cell r="A10821">
            <v>110183</v>
          </cell>
        </row>
        <row r="10822">
          <cell r="A10822">
            <v>110184</v>
          </cell>
        </row>
        <row r="10823">
          <cell r="A10823">
            <v>110185</v>
          </cell>
        </row>
        <row r="10824">
          <cell r="A10824">
            <v>110186</v>
          </cell>
        </row>
        <row r="10825">
          <cell r="A10825">
            <v>110187</v>
          </cell>
        </row>
        <row r="10826">
          <cell r="A10826">
            <v>110188</v>
          </cell>
        </row>
        <row r="10827">
          <cell r="A10827">
            <v>110189</v>
          </cell>
        </row>
        <row r="10828">
          <cell r="A10828">
            <v>110190</v>
          </cell>
        </row>
        <row r="10829">
          <cell r="A10829">
            <v>110191</v>
          </cell>
        </row>
        <row r="10830">
          <cell r="A10830">
            <v>169508</v>
          </cell>
        </row>
        <row r="10831">
          <cell r="A10831">
            <v>169509</v>
          </cell>
        </row>
        <row r="10832">
          <cell r="A10832">
            <v>169512</v>
          </cell>
        </row>
        <row r="10833">
          <cell r="A10833">
            <v>301593</v>
          </cell>
        </row>
        <row r="10834">
          <cell r="A10834">
            <v>109813</v>
          </cell>
        </row>
        <row r="10835">
          <cell r="A10835">
            <v>110045</v>
          </cell>
        </row>
        <row r="10836">
          <cell r="A10836">
            <v>110156</v>
          </cell>
        </row>
        <row r="10837">
          <cell r="A10837">
            <v>110194</v>
          </cell>
        </row>
        <row r="10838">
          <cell r="A10838">
            <v>110195</v>
          </cell>
        </row>
        <row r="10839">
          <cell r="A10839">
            <v>110196</v>
          </cell>
        </row>
        <row r="10840">
          <cell r="A10840">
            <v>110197</v>
          </cell>
        </row>
        <row r="10841">
          <cell r="A10841">
            <v>110198</v>
          </cell>
        </row>
        <row r="10842">
          <cell r="A10842">
            <v>110199</v>
          </cell>
        </row>
        <row r="10843">
          <cell r="A10843">
            <v>110200</v>
          </cell>
        </row>
        <row r="10844">
          <cell r="A10844">
            <v>110201</v>
          </cell>
        </row>
        <row r="10845">
          <cell r="A10845">
            <v>110202</v>
          </cell>
        </row>
        <row r="10846">
          <cell r="A10846">
            <v>110203</v>
          </cell>
        </row>
        <row r="10847">
          <cell r="A10847">
            <v>110205</v>
          </cell>
        </row>
        <row r="10848">
          <cell r="A10848">
            <v>110206</v>
          </cell>
        </row>
        <row r="10849">
          <cell r="A10849">
            <v>110207</v>
          </cell>
        </row>
        <row r="10850">
          <cell r="A10850">
            <v>110208</v>
          </cell>
        </row>
        <row r="10851">
          <cell r="A10851">
            <v>111083</v>
          </cell>
        </row>
        <row r="10852">
          <cell r="A10852">
            <v>130802</v>
          </cell>
        </row>
        <row r="10853">
          <cell r="A10853">
            <v>169511</v>
          </cell>
        </row>
        <row r="10854">
          <cell r="A10854">
            <v>169522</v>
          </cell>
        </row>
        <row r="10855">
          <cell r="A10855">
            <v>301572</v>
          </cell>
        </row>
        <row r="10856">
          <cell r="A10856">
            <v>301591</v>
          </cell>
        </row>
        <row r="10857">
          <cell r="A10857">
            <v>301595</v>
          </cell>
        </row>
        <row r="10858">
          <cell r="A10858">
            <v>308904</v>
          </cell>
        </row>
        <row r="10859">
          <cell r="A10859">
            <v>501333</v>
          </cell>
        </row>
        <row r="10860">
          <cell r="A10860">
            <v>103615</v>
          </cell>
        </row>
        <row r="10861">
          <cell r="A10861">
            <v>110209</v>
          </cell>
        </row>
        <row r="10862">
          <cell r="A10862">
            <v>110210</v>
          </cell>
        </row>
        <row r="10863">
          <cell r="A10863">
            <v>110211</v>
          </cell>
        </row>
        <row r="10864">
          <cell r="A10864">
            <v>110212</v>
          </cell>
        </row>
        <row r="10865">
          <cell r="A10865">
            <v>110213</v>
          </cell>
        </row>
        <row r="10866">
          <cell r="A10866">
            <v>110214</v>
          </cell>
        </row>
        <row r="10867">
          <cell r="A10867">
            <v>110215</v>
          </cell>
        </row>
        <row r="10868">
          <cell r="A10868">
            <v>110216</v>
          </cell>
        </row>
        <row r="10869">
          <cell r="A10869">
            <v>110217</v>
          </cell>
        </row>
        <row r="10870">
          <cell r="A10870">
            <v>110218</v>
          </cell>
        </row>
        <row r="10871">
          <cell r="A10871">
            <v>110219</v>
          </cell>
        </row>
        <row r="10872">
          <cell r="A10872">
            <v>110220</v>
          </cell>
        </row>
        <row r="10873">
          <cell r="A10873">
            <v>110221</v>
          </cell>
        </row>
        <row r="10874">
          <cell r="A10874">
            <v>110222</v>
          </cell>
        </row>
        <row r="10875">
          <cell r="A10875">
            <v>110223</v>
          </cell>
        </row>
        <row r="10876">
          <cell r="A10876">
            <v>110224</v>
          </cell>
        </row>
        <row r="10877">
          <cell r="A10877">
            <v>110225</v>
          </cell>
        </row>
        <row r="10878">
          <cell r="A10878">
            <v>110226</v>
          </cell>
        </row>
        <row r="10879">
          <cell r="A10879">
            <v>110227</v>
          </cell>
        </row>
        <row r="10880">
          <cell r="A10880">
            <v>130804</v>
          </cell>
        </row>
        <row r="10881">
          <cell r="A10881">
            <v>301596</v>
          </cell>
        </row>
        <row r="10882">
          <cell r="A10882">
            <v>301597</v>
          </cell>
        </row>
        <row r="10883">
          <cell r="A10883">
            <v>301598</v>
          </cell>
        </row>
        <row r="10884">
          <cell r="A10884">
            <v>301601</v>
          </cell>
        </row>
        <row r="10885">
          <cell r="A10885">
            <v>301608</v>
          </cell>
        </row>
        <row r="10886">
          <cell r="A10886">
            <v>301609</v>
          </cell>
        </row>
        <row r="10887">
          <cell r="A10887">
            <v>305531</v>
          </cell>
        </row>
        <row r="10888">
          <cell r="A10888">
            <v>305534</v>
          </cell>
        </row>
        <row r="10889">
          <cell r="A10889">
            <v>305626</v>
          </cell>
        </row>
        <row r="10890">
          <cell r="A10890">
            <v>110228</v>
          </cell>
        </row>
        <row r="10891">
          <cell r="A10891">
            <v>110229</v>
          </cell>
        </row>
        <row r="10892">
          <cell r="A10892">
            <v>110230</v>
          </cell>
        </row>
        <row r="10893">
          <cell r="A10893">
            <v>110231</v>
          </cell>
        </row>
        <row r="10894">
          <cell r="A10894">
            <v>110232</v>
          </cell>
        </row>
        <row r="10895">
          <cell r="A10895">
            <v>110233</v>
          </cell>
        </row>
        <row r="10896">
          <cell r="A10896">
            <v>110234</v>
          </cell>
        </row>
        <row r="10897">
          <cell r="A10897">
            <v>110235</v>
          </cell>
        </row>
        <row r="10898">
          <cell r="A10898">
            <v>110236</v>
          </cell>
        </row>
        <row r="10899">
          <cell r="A10899">
            <v>110237</v>
          </cell>
        </row>
        <row r="10900">
          <cell r="A10900">
            <v>110238</v>
          </cell>
        </row>
        <row r="10901">
          <cell r="A10901">
            <v>110239</v>
          </cell>
        </row>
        <row r="10902">
          <cell r="A10902">
            <v>110240</v>
          </cell>
        </row>
        <row r="10903">
          <cell r="A10903">
            <v>110241</v>
          </cell>
        </row>
        <row r="10904">
          <cell r="A10904">
            <v>110242</v>
          </cell>
        </row>
        <row r="10905">
          <cell r="A10905">
            <v>110243</v>
          </cell>
        </row>
        <row r="10906">
          <cell r="A10906">
            <v>110244</v>
          </cell>
        </row>
        <row r="10907">
          <cell r="A10907">
            <v>110245</v>
          </cell>
        </row>
        <row r="10908">
          <cell r="A10908">
            <v>110246</v>
          </cell>
        </row>
        <row r="10909">
          <cell r="A10909">
            <v>110247</v>
          </cell>
        </row>
        <row r="10910">
          <cell r="A10910">
            <v>110248</v>
          </cell>
        </row>
        <row r="10911">
          <cell r="A10911">
            <v>169503</v>
          </cell>
        </row>
        <row r="10912">
          <cell r="A10912">
            <v>301581</v>
          </cell>
        </row>
        <row r="10913">
          <cell r="A10913">
            <v>301582</v>
          </cell>
        </row>
        <row r="10914">
          <cell r="A10914">
            <v>301602</v>
          </cell>
        </row>
        <row r="10915">
          <cell r="A10915">
            <v>305786</v>
          </cell>
        </row>
        <row r="10916">
          <cell r="A10916">
            <v>308907</v>
          </cell>
        </row>
        <row r="10917">
          <cell r="A10917">
            <v>110249</v>
          </cell>
        </row>
        <row r="10918">
          <cell r="A10918">
            <v>110250</v>
          </cell>
        </row>
        <row r="10919">
          <cell r="A10919">
            <v>110251</v>
          </cell>
        </row>
        <row r="10920">
          <cell r="A10920">
            <v>110252</v>
          </cell>
        </row>
        <row r="10921">
          <cell r="A10921">
            <v>110253</v>
          </cell>
        </row>
        <row r="10922">
          <cell r="A10922">
            <v>110254</v>
          </cell>
        </row>
        <row r="10923">
          <cell r="A10923">
            <v>110255</v>
          </cell>
        </row>
        <row r="10924">
          <cell r="A10924">
            <v>301592</v>
          </cell>
        </row>
        <row r="10925">
          <cell r="A10925">
            <v>301599</v>
          </cell>
        </row>
        <row r="10926">
          <cell r="A10926">
            <v>305476</v>
          </cell>
        </row>
        <row r="10927">
          <cell r="A10927">
            <v>110256</v>
          </cell>
        </row>
        <row r="10928">
          <cell r="A10928">
            <v>110257</v>
          </cell>
        </row>
        <row r="10929">
          <cell r="A10929">
            <v>110258</v>
          </cell>
        </row>
        <row r="10930">
          <cell r="A10930">
            <v>110259</v>
          </cell>
        </row>
        <row r="10931">
          <cell r="A10931">
            <v>110260</v>
          </cell>
        </row>
        <row r="10932">
          <cell r="A10932">
            <v>110261</v>
          </cell>
        </row>
        <row r="10933">
          <cell r="A10933">
            <v>110262</v>
          </cell>
        </row>
        <row r="10934">
          <cell r="A10934">
            <v>110263</v>
          </cell>
        </row>
        <row r="10935">
          <cell r="A10935">
            <v>110264</v>
          </cell>
        </row>
        <row r="10936">
          <cell r="A10936">
            <v>110265</v>
          </cell>
        </row>
        <row r="10937">
          <cell r="A10937">
            <v>110266</v>
          </cell>
        </row>
        <row r="10938">
          <cell r="A10938">
            <v>110267</v>
          </cell>
        </row>
        <row r="10939">
          <cell r="A10939">
            <v>110268</v>
          </cell>
        </row>
        <row r="10940">
          <cell r="A10940">
            <v>110269</v>
          </cell>
        </row>
        <row r="10941">
          <cell r="A10941">
            <v>110270</v>
          </cell>
        </row>
        <row r="10942">
          <cell r="A10942">
            <v>110272</v>
          </cell>
        </row>
        <row r="10943">
          <cell r="A10943">
            <v>110273</v>
          </cell>
        </row>
        <row r="10944">
          <cell r="A10944">
            <v>110274</v>
          </cell>
        </row>
        <row r="10945">
          <cell r="A10945">
            <v>130328</v>
          </cell>
        </row>
        <row r="10946">
          <cell r="A10946">
            <v>130814</v>
          </cell>
        </row>
        <row r="10947">
          <cell r="A10947">
            <v>169505</v>
          </cell>
        </row>
        <row r="10948">
          <cell r="A10948">
            <v>169523</v>
          </cell>
        </row>
        <row r="10949">
          <cell r="A10949">
            <v>301600</v>
          </cell>
        </row>
        <row r="10950">
          <cell r="A10950">
            <v>305785</v>
          </cell>
        </row>
        <row r="10951">
          <cell r="A10951">
            <v>110276</v>
          </cell>
        </row>
        <row r="10952">
          <cell r="A10952">
            <v>110277</v>
          </cell>
        </row>
        <row r="10953">
          <cell r="A10953">
            <v>110278</v>
          </cell>
        </row>
        <row r="10954">
          <cell r="A10954">
            <v>110279</v>
          </cell>
        </row>
        <row r="10955">
          <cell r="A10955">
            <v>110280</v>
          </cell>
        </row>
        <row r="10956">
          <cell r="A10956">
            <v>110281</v>
          </cell>
        </row>
        <row r="10957">
          <cell r="A10957">
            <v>110282</v>
          </cell>
        </row>
        <row r="10958">
          <cell r="A10958">
            <v>110283</v>
          </cell>
        </row>
        <row r="10959">
          <cell r="A10959">
            <v>110284</v>
          </cell>
        </row>
        <row r="10960">
          <cell r="A10960">
            <v>110285</v>
          </cell>
        </row>
        <row r="10961">
          <cell r="A10961">
            <v>110286</v>
          </cell>
        </row>
        <row r="10962">
          <cell r="A10962">
            <v>110287</v>
          </cell>
        </row>
        <row r="10963">
          <cell r="A10963">
            <v>110288</v>
          </cell>
        </row>
        <row r="10964">
          <cell r="A10964">
            <v>110290</v>
          </cell>
        </row>
        <row r="10965">
          <cell r="A10965">
            <v>110291</v>
          </cell>
        </row>
        <row r="10966">
          <cell r="A10966">
            <v>110292</v>
          </cell>
        </row>
        <row r="10967">
          <cell r="A10967">
            <v>110293</v>
          </cell>
        </row>
        <row r="10968">
          <cell r="A10968">
            <v>110294</v>
          </cell>
        </row>
        <row r="10969">
          <cell r="A10969">
            <v>110295</v>
          </cell>
        </row>
        <row r="10970">
          <cell r="A10970">
            <v>301578</v>
          </cell>
        </row>
        <row r="10971">
          <cell r="A10971">
            <v>301579</v>
          </cell>
        </row>
        <row r="10972">
          <cell r="A10972">
            <v>308909</v>
          </cell>
        </row>
        <row r="10973">
          <cell r="A10973">
            <v>500153</v>
          </cell>
        </row>
        <row r="10974">
          <cell r="A10974">
            <v>110296</v>
          </cell>
        </row>
        <row r="10975">
          <cell r="A10975">
            <v>110297</v>
          </cell>
        </row>
        <row r="10976">
          <cell r="A10976">
            <v>110298</v>
          </cell>
        </row>
        <row r="10977">
          <cell r="A10977">
            <v>110299</v>
          </cell>
        </row>
        <row r="10978">
          <cell r="A10978">
            <v>110300</v>
          </cell>
        </row>
        <row r="10979">
          <cell r="A10979">
            <v>110301</v>
          </cell>
        </row>
        <row r="10980">
          <cell r="A10980">
            <v>110302</v>
          </cell>
        </row>
        <row r="10981">
          <cell r="A10981">
            <v>110303</v>
          </cell>
        </row>
        <row r="10982">
          <cell r="A10982">
            <v>110304</v>
          </cell>
        </row>
        <row r="10983">
          <cell r="A10983">
            <v>110305</v>
          </cell>
        </row>
        <row r="10984">
          <cell r="A10984">
            <v>110306</v>
          </cell>
        </row>
        <row r="10985">
          <cell r="A10985">
            <v>110307</v>
          </cell>
        </row>
        <row r="10986">
          <cell r="A10986">
            <v>110308</v>
          </cell>
        </row>
        <row r="10987">
          <cell r="A10987">
            <v>110309</v>
          </cell>
        </row>
        <row r="10988">
          <cell r="A10988">
            <v>110310</v>
          </cell>
        </row>
        <row r="10989">
          <cell r="A10989">
            <v>110311</v>
          </cell>
        </row>
        <row r="10990">
          <cell r="A10990">
            <v>110312</v>
          </cell>
        </row>
        <row r="10991">
          <cell r="A10991">
            <v>110313</v>
          </cell>
        </row>
        <row r="10992">
          <cell r="A10992">
            <v>110314</v>
          </cell>
        </row>
        <row r="10993">
          <cell r="A10993">
            <v>110315</v>
          </cell>
        </row>
        <row r="10994">
          <cell r="A10994">
            <v>110316</v>
          </cell>
        </row>
        <row r="10995">
          <cell r="A10995">
            <v>169520</v>
          </cell>
        </row>
        <row r="10996">
          <cell r="A10996">
            <v>169524</v>
          </cell>
        </row>
        <row r="10997">
          <cell r="A10997">
            <v>301589</v>
          </cell>
        </row>
        <row r="10998">
          <cell r="A10998">
            <v>308901</v>
          </cell>
        </row>
        <row r="10999">
          <cell r="A10999">
            <v>308908</v>
          </cell>
        </row>
        <row r="11000">
          <cell r="A11000">
            <v>110148</v>
          </cell>
        </row>
        <row r="11001">
          <cell r="A11001">
            <v>110149</v>
          </cell>
        </row>
        <row r="11002">
          <cell r="A11002">
            <v>110150</v>
          </cell>
        </row>
        <row r="11003">
          <cell r="A11003">
            <v>110155</v>
          </cell>
        </row>
        <row r="11004">
          <cell r="A11004">
            <v>110157</v>
          </cell>
        </row>
        <row r="11005">
          <cell r="A11005">
            <v>110158</v>
          </cell>
        </row>
        <row r="11006">
          <cell r="A11006">
            <v>110159</v>
          </cell>
        </row>
        <row r="11007">
          <cell r="A11007">
            <v>110161</v>
          </cell>
        </row>
        <row r="11008">
          <cell r="A11008">
            <v>110162</v>
          </cell>
        </row>
        <row r="11009">
          <cell r="A11009">
            <v>110163</v>
          </cell>
        </row>
        <row r="11010">
          <cell r="A11010">
            <v>110165</v>
          </cell>
        </row>
        <row r="11011">
          <cell r="A11011">
            <v>110168</v>
          </cell>
        </row>
        <row r="11012">
          <cell r="A11012">
            <v>110170</v>
          </cell>
        </row>
        <row r="11013">
          <cell r="A11013">
            <v>110171</v>
          </cell>
        </row>
        <row r="11014">
          <cell r="A11014">
            <v>110174</v>
          </cell>
        </row>
        <row r="11015">
          <cell r="A11015">
            <v>110176</v>
          </cell>
        </row>
        <row r="11016">
          <cell r="A11016">
            <v>110179</v>
          </cell>
        </row>
        <row r="11017">
          <cell r="A11017">
            <v>110180</v>
          </cell>
        </row>
        <row r="11018">
          <cell r="A11018">
            <v>110181</v>
          </cell>
        </row>
        <row r="11019">
          <cell r="A11019">
            <v>110182</v>
          </cell>
        </row>
        <row r="11020">
          <cell r="A11020">
            <v>110192</v>
          </cell>
        </row>
        <row r="11021">
          <cell r="A11021">
            <v>110193</v>
          </cell>
        </row>
        <row r="11022">
          <cell r="A11022">
            <v>137072</v>
          </cell>
        </row>
        <row r="11023">
          <cell r="A11023">
            <v>169502</v>
          </cell>
        </row>
        <row r="11024">
          <cell r="A11024">
            <v>301573</v>
          </cell>
        </row>
        <row r="11025">
          <cell r="A11025">
            <v>301603</v>
          </cell>
        </row>
        <row r="11026">
          <cell r="A11026">
            <v>301604</v>
          </cell>
        </row>
        <row r="11027">
          <cell r="A11027">
            <v>308905</v>
          </cell>
        </row>
        <row r="11028">
          <cell r="A11028">
            <v>111584</v>
          </cell>
        </row>
        <row r="11029">
          <cell r="A11029">
            <v>111585</v>
          </cell>
        </row>
        <row r="11030">
          <cell r="A11030">
            <v>111590</v>
          </cell>
        </row>
        <row r="11031">
          <cell r="A11031">
            <v>111591</v>
          </cell>
        </row>
        <row r="11032">
          <cell r="A11032">
            <v>111593</v>
          </cell>
        </row>
        <row r="11033">
          <cell r="A11033">
            <v>111595</v>
          </cell>
        </row>
        <row r="11034">
          <cell r="A11034">
            <v>111597</v>
          </cell>
        </row>
        <row r="11035">
          <cell r="A11035">
            <v>111598</v>
          </cell>
        </row>
        <row r="11036">
          <cell r="A11036">
            <v>111603</v>
          </cell>
        </row>
        <row r="11037">
          <cell r="A11037">
            <v>111608</v>
          </cell>
        </row>
        <row r="11038">
          <cell r="A11038">
            <v>111619</v>
          </cell>
        </row>
        <row r="11039">
          <cell r="A11039">
            <v>111624</v>
          </cell>
        </row>
        <row r="11040">
          <cell r="A11040">
            <v>301878</v>
          </cell>
        </row>
        <row r="11041">
          <cell r="A11041">
            <v>301885</v>
          </cell>
        </row>
        <row r="11042">
          <cell r="A11042">
            <v>111601</v>
          </cell>
        </row>
        <row r="11043">
          <cell r="A11043">
            <v>111602</v>
          </cell>
        </row>
        <row r="11044">
          <cell r="A11044">
            <v>111604</v>
          </cell>
        </row>
        <row r="11045">
          <cell r="A11045">
            <v>111607</v>
          </cell>
        </row>
        <row r="11046">
          <cell r="A11046">
            <v>111609</v>
          </cell>
        </row>
        <row r="11047">
          <cell r="A11047">
            <v>111610</v>
          </cell>
        </row>
        <row r="11048">
          <cell r="A11048">
            <v>111611</v>
          </cell>
        </row>
        <row r="11049">
          <cell r="A11049">
            <v>111612</v>
          </cell>
        </row>
        <row r="11050">
          <cell r="A11050">
            <v>111613</v>
          </cell>
        </row>
        <row r="11051">
          <cell r="A11051">
            <v>111614</v>
          </cell>
        </row>
        <row r="11052">
          <cell r="A11052">
            <v>111616</v>
          </cell>
        </row>
        <row r="11053">
          <cell r="A11053">
            <v>111618</v>
          </cell>
        </row>
        <row r="11054">
          <cell r="A11054">
            <v>111620</v>
          </cell>
        </row>
        <row r="11055">
          <cell r="A11055">
            <v>111622</v>
          </cell>
        </row>
        <row r="11056">
          <cell r="A11056">
            <v>111623</v>
          </cell>
        </row>
        <row r="11057">
          <cell r="A11057">
            <v>301816</v>
          </cell>
        </row>
        <row r="11058">
          <cell r="A11058">
            <v>301863</v>
          </cell>
        </row>
        <row r="11059">
          <cell r="A11059">
            <v>111625</v>
          </cell>
        </row>
        <row r="11060">
          <cell r="A11060">
            <v>111626</v>
          </cell>
        </row>
        <row r="11061">
          <cell r="A11061">
            <v>111627</v>
          </cell>
        </row>
        <row r="11062">
          <cell r="A11062">
            <v>111628</v>
          </cell>
        </row>
        <row r="11063">
          <cell r="A11063">
            <v>111629</v>
          </cell>
        </row>
        <row r="11064">
          <cell r="A11064">
            <v>111630</v>
          </cell>
        </row>
        <row r="11065">
          <cell r="A11065">
            <v>111631</v>
          </cell>
        </row>
        <row r="11066">
          <cell r="A11066">
            <v>111632</v>
          </cell>
        </row>
        <row r="11067">
          <cell r="A11067">
            <v>111633</v>
          </cell>
        </row>
        <row r="11068">
          <cell r="A11068">
            <v>111634</v>
          </cell>
        </row>
        <row r="11069">
          <cell r="A11069">
            <v>111635</v>
          </cell>
        </row>
        <row r="11070">
          <cell r="A11070">
            <v>111636</v>
          </cell>
        </row>
        <row r="11071">
          <cell r="A11071">
            <v>111637</v>
          </cell>
        </row>
        <row r="11072">
          <cell r="A11072">
            <v>111638</v>
          </cell>
        </row>
        <row r="11073">
          <cell r="A11073">
            <v>111648</v>
          </cell>
        </row>
        <row r="11074">
          <cell r="A11074">
            <v>301812</v>
          </cell>
        </row>
        <row r="11075">
          <cell r="A11075">
            <v>301861</v>
          </cell>
        </row>
        <row r="11076">
          <cell r="A11076">
            <v>111639</v>
          </cell>
        </row>
        <row r="11077">
          <cell r="A11077">
            <v>111640</v>
          </cell>
        </row>
        <row r="11078">
          <cell r="A11078">
            <v>111641</v>
          </cell>
        </row>
        <row r="11079">
          <cell r="A11079">
            <v>111642</v>
          </cell>
        </row>
        <row r="11080">
          <cell r="A11080">
            <v>111643</v>
          </cell>
        </row>
        <row r="11081">
          <cell r="A11081">
            <v>111644</v>
          </cell>
        </row>
        <row r="11082">
          <cell r="A11082">
            <v>111645</v>
          </cell>
        </row>
        <row r="11083">
          <cell r="A11083">
            <v>111646</v>
          </cell>
        </row>
        <row r="11084">
          <cell r="A11084">
            <v>111647</v>
          </cell>
        </row>
        <row r="11085">
          <cell r="A11085">
            <v>111649</v>
          </cell>
        </row>
        <row r="11086">
          <cell r="A11086">
            <v>111650</v>
          </cell>
        </row>
        <row r="11087">
          <cell r="A11087">
            <v>111651</v>
          </cell>
        </row>
        <row r="11088">
          <cell r="A11088">
            <v>111652</v>
          </cell>
        </row>
        <row r="11089">
          <cell r="A11089">
            <v>111653</v>
          </cell>
        </row>
        <row r="11090">
          <cell r="A11090">
            <v>111655</v>
          </cell>
        </row>
        <row r="11091">
          <cell r="A11091">
            <v>111656</v>
          </cell>
        </row>
        <row r="11092">
          <cell r="A11092">
            <v>172518</v>
          </cell>
        </row>
        <row r="11093">
          <cell r="A11093">
            <v>172520</v>
          </cell>
        </row>
        <row r="11094">
          <cell r="A11094">
            <v>301819</v>
          </cell>
        </row>
        <row r="11095">
          <cell r="A11095">
            <v>301822</v>
          </cell>
        </row>
        <row r="11096">
          <cell r="A11096">
            <v>301823</v>
          </cell>
        </row>
        <row r="11097">
          <cell r="A11097">
            <v>301824</v>
          </cell>
        </row>
        <row r="11098">
          <cell r="A11098">
            <v>111657</v>
          </cell>
        </row>
        <row r="11099">
          <cell r="A11099">
            <v>111658</v>
          </cell>
        </row>
        <row r="11100">
          <cell r="A11100">
            <v>111659</v>
          </cell>
        </row>
        <row r="11101">
          <cell r="A11101">
            <v>111660</v>
          </cell>
        </row>
        <row r="11102">
          <cell r="A11102">
            <v>111661</v>
          </cell>
        </row>
        <row r="11103">
          <cell r="A11103">
            <v>111662</v>
          </cell>
        </row>
        <row r="11104">
          <cell r="A11104">
            <v>111663</v>
          </cell>
        </row>
        <row r="11105">
          <cell r="A11105">
            <v>111664</v>
          </cell>
        </row>
        <row r="11106">
          <cell r="A11106">
            <v>111665</v>
          </cell>
        </row>
        <row r="11107">
          <cell r="A11107">
            <v>111666</v>
          </cell>
        </row>
        <row r="11108">
          <cell r="A11108">
            <v>111667</v>
          </cell>
        </row>
        <row r="11109">
          <cell r="A11109">
            <v>111668</v>
          </cell>
        </row>
        <row r="11110">
          <cell r="A11110">
            <v>111669</v>
          </cell>
        </row>
        <row r="11111">
          <cell r="A11111">
            <v>111670</v>
          </cell>
        </row>
        <row r="11112">
          <cell r="A11112">
            <v>111671</v>
          </cell>
        </row>
        <row r="11113">
          <cell r="A11113">
            <v>111672</v>
          </cell>
        </row>
        <row r="11114">
          <cell r="A11114">
            <v>111673</v>
          </cell>
        </row>
        <row r="11115">
          <cell r="A11115">
            <v>111674</v>
          </cell>
        </row>
        <row r="11116">
          <cell r="A11116">
            <v>111675</v>
          </cell>
        </row>
        <row r="11117">
          <cell r="A11117">
            <v>111676</v>
          </cell>
        </row>
        <row r="11118">
          <cell r="A11118">
            <v>111677</v>
          </cell>
        </row>
        <row r="11119">
          <cell r="A11119">
            <v>111678</v>
          </cell>
        </row>
        <row r="11120">
          <cell r="A11120">
            <v>301825</v>
          </cell>
        </row>
        <row r="11121">
          <cell r="A11121">
            <v>301826</v>
          </cell>
        </row>
        <row r="11122">
          <cell r="A11122">
            <v>301841</v>
          </cell>
        </row>
        <row r="11123">
          <cell r="A11123">
            <v>309518</v>
          </cell>
        </row>
        <row r="11124">
          <cell r="A11124">
            <v>111679</v>
          </cell>
        </row>
        <row r="11125">
          <cell r="A11125">
            <v>111680</v>
          </cell>
        </row>
        <row r="11126">
          <cell r="A11126">
            <v>111681</v>
          </cell>
        </row>
        <row r="11127">
          <cell r="A11127">
            <v>111682</v>
          </cell>
        </row>
        <row r="11128">
          <cell r="A11128">
            <v>111683</v>
          </cell>
        </row>
        <row r="11129">
          <cell r="A11129">
            <v>111684</v>
          </cell>
        </row>
        <row r="11130">
          <cell r="A11130">
            <v>111685</v>
          </cell>
        </row>
        <row r="11131">
          <cell r="A11131">
            <v>111686</v>
          </cell>
        </row>
        <row r="11132">
          <cell r="A11132">
            <v>111687</v>
          </cell>
        </row>
        <row r="11133">
          <cell r="A11133">
            <v>111688</v>
          </cell>
        </row>
        <row r="11134">
          <cell r="A11134">
            <v>111689</v>
          </cell>
        </row>
        <row r="11135">
          <cell r="A11135">
            <v>111690</v>
          </cell>
        </row>
        <row r="11136">
          <cell r="A11136">
            <v>111691</v>
          </cell>
        </row>
        <row r="11137">
          <cell r="A11137">
            <v>111692</v>
          </cell>
        </row>
        <row r="11138">
          <cell r="A11138">
            <v>111693</v>
          </cell>
        </row>
        <row r="11139">
          <cell r="A11139">
            <v>111694</v>
          </cell>
        </row>
        <row r="11140">
          <cell r="A11140">
            <v>111695</v>
          </cell>
        </row>
        <row r="11141">
          <cell r="A11141">
            <v>111696</v>
          </cell>
        </row>
        <row r="11142">
          <cell r="A11142">
            <v>111698</v>
          </cell>
        </row>
        <row r="11143">
          <cell r="A11143">
            <v>111699</v>
          </cell>
        </row>
        <row r="11144">
          <cell r="A11144">
            <v>111700</v>
          </cell>
        </row>
        <row r="11145">
          <cell r="A11145">
            <v>111701</v>
          </cell>
        </row>
        <row r="11146">
          <cell r="A11146">
            <v>111702</v>
          </cell>
        </row>
        <row r="11147">
          <cell r="A11147">
            <v>111703</v>
          </cell>
        </row>
        <row r="11148">
          <cell r="A11148">
            <v>111704</v>
          </cell>
        </row>
        <row r="11149">
          <cell r="A11149">
            <v>172512</v>
          </cell>
        </row>
        <row r="11150">
          <cell r="A11150">
            <v>301808</v>
          </cell>
        </row>
        <row r="11151">
          <cell r="A11151">
            <v>301809</v>
          </cell>
        </row>
        <row r="11152">
          <cell r="A11152">
            <v>301832</v>
          </cell>
        </row>
        <row r="11153">
          <cell r="A11153">
            <v>309508</v>
          </cell>
        </row>
        <row r="11154">
          <cell r="A11154">
            <v>111705</v>
          </cell>
        </row>
        <row r="11155">
          <cell r="A11155">
            <v>111706</v>
          </cell>
        </row>
        <row r="11156">
          <cell r="A11156">
            <v>111707</v>
          </cell>
        </row>
        <row r="11157">
          <cell r="A11157">
            <v>111708</v>
          </cell>
        </row>
        <row r="11158">
          <cell r="A11158">
            <v>111709</v>
          </cell>
        </row>
        <row r="11159">
          <cell r="A11159">
            <v>111710</v>
          </cell>
        </row>
        <row r="11160">
          <cell r="A11160">
            <v>111711</v>
          </cell>
        </row>
        <row r="11161">
          <cell r="A11161">
            <v>111712</v>
          </cell>
        </row>
        <row r="11162">
          <cell r="A11162">
            <v>111713</v>
          </cell>
        </row>
        <row r="11163">
          <cell r="A11163">
            <v>111714</v>
          </cell>
        </row>
        <row r="11164">
          <cell r="A11164">
            <v>111715</v>
          </cell>
        </row>
        <row r="11165">
          <cell r="A11165">
            <v>111716</v>
          </cell>
        </row>
        <row r="11166">
          <cell r="A11166">
            <v>111717</v>
          </cell>
        </row>
        <row r="11167">
          <cell r="A11167">
            <v>111718</v>
          </cell>
        </row>
        <row r="11168">
          <cell r="A11168">
            <v>111719</v>
          </cell>
        </row>
        <row r="11169">
          <cell r="A11169">
            <v>111720</v>
          </cell>
        </row>
        <row r="11170">
          <cell r="A11170">
            <v>172503</v>
          </cell>
        </row>
        <row r="11171">
          <cell r="A11171">
            <v>172504</v>
          </cell>
        </row>
        <row r="11172">
          <cell r="A11172">
            <v>301843</v>
          </cell>
        </row>
        <row r="11173">
          <cell r="A11173">
            <v>301849</v>
          </cell>
        </row>
        <row r="11174">
          <cell r="A11174">
            <v>301851</v>
          </cell>
        </row>
        <row r="11175">
          <cell r="A11175">
            <v>111721</v>
          </cell>
        </row>
        <row r="11176">
          <cell r="A11176">
            <v>111722</v>
          </cell>
        </row>
        <row r="11177">
          <cell r="A11177">
            <v>111723</v>
          </cell>
        </row>
        <row r="11178">
          <cell r="A11178">
            <v>111724</v>
          </cell>
        </row>
        <row r="11179">
          <cell r="A11179">
            <v>111725</v>
          </cell>
        </row>
        <row r="11180">
          <cell r="A11180">
            <v>111726</v>
          </cell>
        </row>
        <row r="11181">
          <cell r="A11181">
            <v>111727</v>
          </cell>
        </row>
        <row r="11182">
          <cell r="A11182">
            <v>111728</v>
          </cell>
        </row>
        <row r="11183">
          <cell r="A11183">
            <v>111729</v>
          </cell>
        </row>
        <row r="11184">
          <cell r="A11184">
            <v>111730</v>
          </cell>
        </row>
        <row r="11185">
          <cell r="A11185">
            <v>111731</v>
          </cell>
        </row>
        <row r="11186">
          <cell r="A11186">
            <v>111732</v>
          </cell>
        </row>
        <row r="11187">
          <cell r="A11187">
            <v>111733</v>
          </cell>
        </row>
        <row r="11188">
          <cell r="A11188">
            <v>111734</v>
          </cell>
        </row>
        <row r="11189">
          <cell r="A11189">
            <v>111735</v>
          </cell>
        </row>
        <row r="11190">
          <cell r="A11190">
            <v>111736</v>
          </cell>
        </row>
        <row r="11191">
          <cell r="A11191">
            <v>111737</v>
          </cell>
        </row>
        <row r="11192">
          <cell r="A11192">
            <v>301842</v>
          </cell>
        </row>
        <row r="11193">
          <cell r="A11193">
            <v>301844</v>
          </cell>
        </row>
        <row r="11194">
          <cell r="A11194">
            <v>301850</v>
          </cell>
        </row>
        <row r="11195">
          <cell r="A11195">
            <v>111738</v>
          </cell>
        </row>
        <row r="11196">
          <cell r="A11196">
            <v>111739</v>
          </cell>
        </row>
        <row r="11197">
          <cell r="A11197">
            <v>111740</v>
          </cell>
        </row>
        <row r="11198">
          <cell r="A11198">
            <v>111741</v>
          </cell>
        </row>
        <row r="11199">
          <cell r="A11199">
            <v>111742</v>
          </cell>
        </row>
        <row r="11200">
          <cell r="A11200">
            <v>111743</v>
          </cell>
        </row>
        <row r="11201">
          <cell r="A11201">
            <v>111745</v>
          </cell>
        </row>
        <row r="11202">
          <cell r="A11202">
            <v>111746</v>
          </cell>
        </row>
        <row r="11203">
          <cell r="A11203">
            <v>111747</v>
          </cell>
        </row>
        <row r="11204">
          <cell r="A11204">
            <v>111748</v>
          </cell>
        </row>
        <row r="11205">
          <cell r="A11205">
            <v>111749</v>
          </cell>
        </row>
        <row r="11206">
          <cell r="A11206">
            <v>111750</v>
          </cell>
        </row>
        <row r="11207">
          <cell r="A11207">
            <v>111751</v>
          </cell>
        </row>
        <row r="11208">
          <cell r="A11208">
            <v>111752</v>
          </cell>
        </row>
        <row r="11209">
          <cell r="A11209">
            <v>111753</v>
          </cell>
        </row>
        <row r="11210">
          <cell r="A11210">
            <v>111754</v>
          </cell>
        </row>
        <row r="11211">
          <cell r="A11211">
            <v>111755</v>
          </cell>
        </row>
        <row r="11212">
          <cell r="A11212">
            <v>111756</v>
          </cell>
        </row>
        <row r="11213">
          <cell r="A11213">
            <v>111757</v>
          </cell>
        </row>
        <row r="11214">
          <cell r="A11214">
            <v>111758</v>
          </cell>
        </row>
        <row r="11215">
          <cell r="A11215">
            <v>301830</v>
          </cell>
        </row>
        <row r="11216">
          <cell r="A11216">
            <v>301873</v>
          </cell>
        </row>
        <row r="11217">
          <cell r="A11217">
            <v>309510</v>
          </cell>
        </row>
        <row r="11218">
          <cell r="A11218">
            <v>111759</v>
          </cell>
        </row>
        <row r="11219">
          <cell r="A11219">
            <v>111760</v>
          </cell>
        </row>
        <row r="11220">
          <cell r="A11220">
            <v>111761</v>
          </cell>
        </row>
        <row r="11221">
          <cell r="A11221">
            <v>111762</v>
          </cell>
        </row>
        <row r="11222">
          <cell r="A11222">
            <v>111763</v>
          </cell>
        </row>
        <row r="11223">
          <cell r="A11223">
            <v>111764</v>
          </cell>
        </row>
        <row r="11224">
          <cell r="A11224">
            <v>111765</v>
          </cell>
        </row>
        <row r="11225">
          <cell r="A11225">
            <v>111766</v>
          </cell>
        </row>
        <row r="11226">
          <cell r="A11226">
            <v>111767</v>
          </cell>
        </row>
        <row r="11227">
          <cell r="A11227">
            <v>111768</v>
          </cell>
        </row>
        <row r="11228">
          <cell r="A11228">
            <v>111769</v>
          </cell>
        </row>
        <row r="11229">
          <cell r="A11229">
            <v>111772</v>
          </cell>
        </row>
        <row r="11230">
          <cell r="A11230">
            <v>111773</v>
          </cell>
        </row>
        <row r="11231">
          <cell r="A11231">
            <v>111775</v>
          </cell>
        </row>
        <row r="11232">
          <cell r="A11232">
            <v>111776</v>
          </cell>
        </row>
        <row r="11233">
          <cell r="A11233">
            <v>111777</v>
          </cell>
        </row>
        <row r="11234">
          <cell r="A11234">
            <v>111778</v>
          </cell>
        </row>
        <row r="11235">
          <cell r="A11235">
            <v>111779</v>
          </cell>
        </row>
        <row r="11236">
          <cell r="A11236">
            <v>111780</v>
          </cell>
        </row>
        <row r="11237">
          <cell r="A11237">
            <v>111782</v>
          </cell>
        </row>
        <row r="11238">
          <cell r="A11238">
            <v>172519</v>
          </cell>
        </row>
        <row r="11239">
          <cell r="A11239">
            <v>301833</v>
          </cell>
        </row>
        <row r="11240">
          <cell r="A11240">
            <v>301836</v>
          </cell>
        </row>
        <row r="11241">
          <cell r="A11241">
            <v>301877</v>
          </cell>
        </row>
        <row r="11242">
          <cell r="A11242">
            <v>309517</v>
          </cell>
        </row>
        <row r="11243">
          <cell r="A11243">
            <v>309520</v>
          </cell>
        </row>
        <row r="11244">
          <cell r="A11244">
            <v>309521</v>
          </cell>
        </row>
        <row r="11245">
          <cell r="A11245">
            <v>500155</v>
          </cell>
        </row>
        <row r="11246">
          <cell r="A11246">
            <v>111783</v>
          </cell>
        </row>
        <row r="11247">
          <cell r="A11247">
            <v>111784</v>
          </cell>
        </row>
        <row r="11248">
          <cell r="A11248">
            <v>111785</v>
          </cell>
        </row>
        <row r="11249">
          <cell r="A11249">
            <v>111786</v>
          </cell>
        </row>
        <row r="11250">
          <cell r="A11250">
            <v>111787</v>
          </cell>
        </row>
        <row r="11251">
          <cell r="A11251">
            <v>111788</v>
          </cell>
        </row>
        <row r="11252">
          <cell r="A11252">
            <v>111789</v>
          </cell>
        </row>
        <row r="11253">
          <cell r="A11253">
            <v>111791</v>
          </cell>
        </row>
        <row r="11254">
          <cell r="A11254">
            <v>111793</v>
          </cell>
        </row>
        <row r="11255">
          <cell r="A11255">
            <v>111794</v>
          </cell>
        </row>
        <row r="11256">
          <cell r="A11256">
            <v>111795</v>
          </cell>
        </row>
        <row r="11257">
          <cell r="A11257">
            <v>111796</v>
          </cell>
        </row>
        <row r="11258">
          <cell r="A11258">
            <v>111797</v>
          </cell>
        </row>
        <row r="11259">
          <cell r="A11259">
            <v>111798</v>
          </cell>
        </row>
        <row r="11260">
          <cell r="A11260">
            <v>111799</v>
          </cell>
        </row>
        <row r="11261">
          <cell r="A11261">
            <v>111800</v>
          </cell>
        </row>
        <row r="11262">
          <cell r="A11262">
            <v>111801</v>
          </cell>
        </row>
        <row r="11263">
          <cell r="A11263">
            <v>111802</v>
          </cell>
        </row>
        <row r="11264">
          <cell r="A11264">
            <v>111803</v>
          </cell>
        </row>
        <row r="11265">
          <cell r="A11265">
            <v>111805</v>
          </cell>
        </row>
        <row r="11266">
          <cell r="A11266">
            <v>111806</v>
          </cell>
        </row>
        <row r="11267">
          <cell r="A11267">
            <v>111807</v>
          </cell>
        </row>
        <row r="11268">
          <cell r="A11268">
            <v>111808</v>
          </cell>
        </row>
        <row r="11269">
          <cell r="A11269">
            <v>301834</v>
          </cell>
        </row>
        <row r="11270">
          <cell r="A11270">
            <v>301835</v>
          </cell>
        </row>
        <row r="11271">
          <cell r="A11271">
            <v>301860</v>
          </cell>
        </row>
        <row r="11272">
          <cell r="A11272">
            <v>301874</v>
          </cell>
        </row>
        <row r="11273">
          <cell r="A11273">
            <v>309504</v>
          </cell>
        </row>
        <row r="11274">
          <cell r="A11274">
            <v>309514</v>
          </cell>
        </row>
        <row r="11275">
          <cell r="A11275">
            <v>111855</v>
          </cell>
        </row>
        <row r="11276">
          <cell r="A11276">
            <v>111856</v>
          </cell>
        </row>
        <row r="11277">
          <cell r="A11277">
            <v>111857</v>
          </cell>
        </row>
        <row r="11278">
          <cell r="A11278">
            <v>111858</v>
          </cell>
        </row>
        <row r="11279">
          <cell r="A11279">
            <v>111859</v>
          </cell>
        </row>
        <row r="11280">
          <cell r="A11280">
            <v>111860</v>
          </cell>
        </row>
        <row r="11281">
          <cell r="A11281">
            <v>111861</v>
          </cell>
        </row>
        <row r="11282">
          <cell r="A11282">
            <v>111862</v>
          </cell>
        </row>
        <row r="11283">
          <cell r="A11283">
            <v>111863</v>
          </cell>
        </row>
        <row r="11284">
          <cell r="A11284">
            <v>111864</v>
          </cell>
        </row>
        <row r="11285">
          <cell r="A11285">
            <v>111865</v>
          </cell>
        </row>
        <row r="11286">
          <cell r="A11286">
            <v>111866</v>
          </cell>
        </row>
        <row r="11287">
          <cell r="A11287">
            <v>111867</v>
          </cell>
        </row>
        <row r="11288">
          <cell r="A11288">
            <v>172509</v>
          </cell>
        </row>
        <row r="11289">
          <cell r="A11289">
            <v>301871</v>
          </cell>
        </row>
        <row r="11290">
          <cell r="A11290">
            <v>301875</v>
          </cell>
        </row>
        <row r="11291">
          <cell r="A11291">
            <v>301876</v>
          </cell>
        </row>
        <row r="11292">
          <cell r="A11292">
            <v>309505</v>
          </cell>
        </row>
        <row r="11293">
          <cell r="A11293">
            <v>309515</v>
          </cell>
        </row>
        <row r="11294">
          <cell r="A11294">
            <v>111868</v>
          </cell>
        </row>
        <row r="11295">
          <cell r="A11295">
            <v>111869</v>
          </cell>
        </row>
        <row r="11296">
          <cell r="A11296">
            <v>111870</v>
          </cell>
        </row>
        <row r="11297">
          <cell r="A11297">
            <v>111871</v>
          </cell>
        </row>
        <row r="11298">
          <cell r="A11298">
            <v>111872</v>
          </cell>
        </row>
        <row r="11299">
          <cell r="A11299">
            <v>111873</v>
          </cell>
        </row>
        <row r="11300">
          <cell r="A11300">
            <v>111874</v>
          </cell>
        </row>
        <row r="11301">
          <cell r="A11301">
            <v>111875</v>
          </cell>
        </row>
        <row r="11302">
          <cell r="A11302">
            <v>111876</v>
          </cell>
        </row>
        <row r="11303">
          <cell r="A11303">
            <v>111877</v>
          </cell>
        </row>
        <row r="11304">
          <cell r="A11304">
            <v>111878</v>
          </cell>
        </row>
        <row r="11305">
          <cell r="A11305">
            <v>111879</v>
          </cell>
        </row>
        <row r="11306">
          <cell r="A11306">
            <v>111880</v>
          </cell>
        </row>
        <row r="11307">
          <cell r="A11307">
            <v>111881</v>
          </cell>
        </row>
        <row r="11308">
          <cell r="A11308">
            <v>111882</v>
          </cell>
        </row>
        <row r="11309">
          <cell r="A11309">
            <v>111883</v>
          </cell>
        </row>
        <row r="11310">
          <cell r="A11310">
            <v>111884</v>
          </cell>
        </row>
        <row r="11311">
          <cell r="A11311">
            <v>111885</v>
          </cell>
        </row>
        <row r="11312">
          <cell r="A11312">
            <v>111886</v>
          </cell>
        </row>
        <row r="11313">
          <cell r="A11313">
            <v>172505</v>
          </cell>
        </row>
        <row r="11314">
          <cell r="A11314">
            <v>172510</v>
          </cell>
        </row>
        <row r="11315">
          <cell r="A11315">
            <v>172511</v>
          </cell>
        </row>
        <row r="11316">
          <cell r="A11316">
            <v>172515</v>
          </cell>
        </row>
        <row r="11317">
          <cell r="A11317">
            <v>172516</v>
          </cell>
        </row>
        <row r="11318">
          <cell r="A11318">
            <v>172521</v>
          </cell>
        </row>
        <row r="11319">
          <cell r="A11319">
            <v>301810</v>
          </cell>
        </row>
        <row r="11320">
          <cell r="A11320">
            <v>301827</v>
          </cell>
        </row>
        <row r="11321">
          <cell r="A11321">
            <v>301831</v>
          </cell>
        </row>
        <row r="11322">
          <cell r="A11322">
            <v>111887</v>
          </cell>
        </row>
        <row r="11323">
          <cell r="A11323">
            <v>111888</v>
          </cell>
        </row>
        <row r="11324">
          <cell r="A11324">
            <v>111889</v>
          </cell>
        </row>
        <row r="11325">
          <cell r="A11325">
            <v>111890</v>
          </cell>
        </row>
        <row r="11326">
          <cell r="A11326">
            <v>111891</v>
          </cell>
        </row>
        <row r="11327">
          <cell r="A11327">
            <v>111893</v>
          </cell>
        </row>
        <row r="11328">
          <cell r="A11328">
            <v>111894</v>
          </cell>
        </row>
        <row r="11329">
          <cell r="A11329">
            <v>111895</v>
          </cell>
        </row>
        <row r="11330">
          <cell r="A11330">
            <v>111896</v>
          </cell>
        </row>
        <row r="11331">
          <cell r="A11331">
            <v>111897</v>
          </cell>
        </row>
        <row r="11332">
          <cell r="A11332">
            <v>111898</v>
          </cell>
        </row>
        <row r="11333">
          <cell r="A11333">
            <v>111899</v>
          </cell>
        </row>
        <row r="11334">
          <cell r="A11334">
            <v>111900</v>
          </cell>
        </row>
        <row r="11335">
          <cell r="A11335">
            <v>111901</v>
          </cell>
        </row>
        <row r="11336">
          <cell r="A11336">
            <v>111902</v>
          </cell>
        </row>
        <row r="11337">
          <cell r="A11337">
            <v>111903</v>
          </cell>
        </row>
        <row r="11338">
          <cell r="A11338">
            <v>301845</v>
          </cell>
        </row>
        <row r="11339">
          <cell r="A11339">
            <v>301846</v>
          </cell>
        </row>
        <row r="11340">
          <cell r="A11340">
            <v>301847</v>
          </cell>
        </row>
        <row r="11341">
          <cell r="A11341">
            <v>111904</v>
          </cell>
        </row>
        <row r="11342">
          <cell r="A11342">
            <v>111905</v>
          </cell>
        </row>
        <row r="11343">
          <cell r="A11343">
            <v>111906</v>
          </cell>
        </row>
        <row r="11344">
          <cell r="A11344">
            <v>111907</v>
          </cell>
        </row>
        <row r="11345">
          <cell r="A11345">
            <v>111908</v>
          </cell>
        </row>
        <row r="11346">
          <cell r="A11346">
            <v>111909</v>
          </cell>
        </row>
        <row r="11347">
          <cell r="A11347">
            <v>111910</v>
          </cell>
        </row>
        <row r="11348">
          <cell r="A11348">
            <v>111911</v>
          </cell>
        </row>
        <row r="11349">
          <cell r="A11349">
            <v>111912</v>
          </cell>
        </row>
        <row r="11350">
          <cell r="A11350">
            <v>111913</v>
          </cell>
        </row>
        <row r="11351">
          <cell r="A11351">
            <v>111914</v>
          </cell>
        </row>
        <row r="11352">
          <cell r="A11352">
            <v>111915</v>
          </cell>
        </row>
        <row r="11353">
          <cell r="A11353">
            <v>111916</v>
          </cell>
        </row>
        <row r="11354">
          <cell r="A11354">
            <v>111917</v>
          </cell>
        </row>
        <row r="11355">
          <cell r="A11355">
            <v>111918</v>
          </cell>
        </row>
        <row r="11356">
          <cell r="A11356">
            <v>111919</v>
          </cell>
        </row>
        <row r="11357">
          <cell r="A11357">
            <v>111920</v>
          </cell>
        </row>
        <row r="11358">
          <cell r="A11358">
            <v>111921</v>
          </cell>
        </row>
        <row r="11359">
          <cell r="A11359">
            <v>111922</v>
          </cell>
        </row>
        <row r="11360">
          <cell r="A11360">
            <v>111923</v>
          </cell>
        </row>
        <row r="11361">
          <cell r="A11361">
            <v>111924</v>
          </cell>
        </row>
        <row r="11362">
          <cell r="A11362">
            <v>111925</v>
          </cell>
        </row>
        <row r="11363">
          <cell r="A11363">
            <v>111926</v>
          </cell>
        </row>
        <row r="11364">
          <cell r="A11364">
            <v>301848</v>
          </cell>
        </row>
        <row r="11365">
          <cell r="A11365">
            <v>301855</v>
          </cell>
        </row>
        <row r="11366">
          <cell r="A11366">
            <v>301857</v>
          </cell>
        </row>
        <row r="11367">
          <cell r="A11367">
            <v>301870</v>
          </cell>
        </row>
        <row r="11368">
          <cell r="A11368">
            <v>309507</v>
          </cell>
        </row>
        <row r="11369">
          <cell r="A11369">
            <v>111927</v>
          </cell>
        </row>
        <row r="11370">
          <cell r="A11370">
            <v>111928</v>
          </cell>
        </row>
        <row r="11371">
          <cell r="A11371">
            <v>111929</v>
          </cell>
        </row>
        <row r="11372">
          <cell r="A11372">
            <v>111930</v>
          </cell>
        </row>
        <row r="11373">
          <cell r="A11373">
            <v>111931</v>
          </cell>
        </row>
        <row r="11374">
          <cell r="A11374">
            <v>111932</v>
          </cell>
        </row>
        <row r="11375">
          <cell r="A11375">
            <v>111933</v>
          </cell>
        </row>
        <row r="11376">
          <cell r="A11376">
            <v>111934</v>
          </cell>
        </row>
        <row r="11377">
          <cell r="A11377">
            <v>111935</v>
          </cell>
        </row>
        <row r="11378">
          <cell r="A11378">
            <v>111936</v>
          </cell>
        </row>
        <row r="11379">
          <cell r="A11379">
            <v>111937</v>
          </cell>
        </row>
        <row r="11380">
          <cell r="A11380">
            <v>111938</v>
          </cell>
        </row>
        <row r="11381">
          <cell r="A11381">
            <v>111939</v>
          </cell>
        </row>
        <row r="11382">
          <cell r="A11382">
            <v>111940</v>
          </cell>
        </row>
        <row r="11383">
          <cell r="A11383">
            <v>111941</v>
          </cell>
        </row>
        <row r="11384">
          <cell r="A11384">
            <v>111942</v>
          </cell>
        </row>
        <row r="11385">
          <cell r="A11385">
            <v>111943</v>
          </cell>
        </row>
        <row r="11386">
          <cell r="A11386">
            <v>111944</v>
          </cell>
        </row>
        <row r="11387">
          <cell r="A11387">
            <v>111945</v>
          </cell>
        </row>
        <row r="11388">
          <cell r="A11388">
            <v>172514</v>
          </cell>
        </row>
        <row r="11389">
          <cell r="A11389">
            <v>301856</v>
          </cell>
        </row>
        <row r="11390">
          <cell r="A11390">
            <v>301866</v>
          </cell>
        </row>
        <row r="11391">
          <cell r="A11391">
            <v>309501</v>
          </cell>
        </row>
        <row r="11392">
          <cell r="A11392">
            <v>309512</v>
          </cell>
        </row>
        <row r="11393">
          <cell r="A11393">
            <v>111946</v>
          </cell>
        </row>
        <row r="11394">
          <cell r="A11394">
            <v>111947</v>
          </cell>
        </row>
        <row r="11395">
          <cell r="A11395">
            <v>111948</v>
          </cell>
        </row>
        <row r="11396">
          <cell r="A11396">
            <v>111949</v>
          </cell>
        </row>
        <row r="11397">
          <cell r="A11397">
            <v>111954</v>
          </cell>
        </row>
        <row r="11398">
          <cell r="A11398">
            <v>111955</v>
          </cell>
        </row>
        <row r="11399">
          <cell r="A11399">
            <v>111956</v>
          </cell>
        </row>
        <row r="11400">
          <cell r="A11400">
            <v>111957</v>
          </cell>
        </row>
        <row r="11401">
          <cell r="A11401">
            <v>111958</v>
          </cell>
        </row>
        <row r="11402">
          <cell r="A11402">
            <v>111961</v>
          </cell>
        </row>
        <row r="11403">
          <cell r="A11403">
            <v>111966</v>
          </cell>
        </row>
        <row r="11404">
          <cell r="A11404">
            <v>111968</v>
          </cell>
        </row>
        <row r="11405">
          <cell r="A11405">
            <v>111972</v>
          </cell>
        </row>
        <row r="11406">
          <cell r="A11406">
            <v>111974</v>
          </cell>
        </row>
        <row r="11407">
          <cell r="A11407">
            <v>111975</v>
          </cell>
        </row>
        <row r="11408">
          <cell r="A11408">
            <v>111977</v>
          </cell>
        </row>
        <row r="11409">
          <cell r="A11409">
            <v>301839</v>
          </cell>
        </row>
        <row r="11410">
          <cell r="A11410">
            <v>301854</v>
          </cell>
        </row>
        <row r="11411">
          <cell r="A11411">
            <v>111978</v>
          </cell>
        </row>
        <row r="11412">
          <cell r="A11412">
            <v>111979</v>
          </cell>
        </row>
        <row r="11413">
          <cell r="A11413">
            <v>111980</v>
          </cell>
        </row>
        <row r="11414">
          <cell r="A11414">
            <v>111981</v>
          </cell>
        </row>
        <row r="11415">
          <cell r="A11415">
            <v>111982</v>
          </cell>
        </row>
        <row r="11416">
          <cell r="A11416">
            <v>111983</v>
          </cell>
        </row>
        <row r="11417">
          <cell r="A11417">
            <v>111984</v>
          </cell>
        </row>
        <row r="11418">
          <cell r="A11418">
            <v>111985</v>
          </cell>
        </row>
        <row r="11419">
          <cell r="A11419">
            <v>111986</v>
          </cell>
        </row>
        <row r="11420">
          <cell r="A11420">
            <v>111987</v>
          </cell>
        </row>
        <row r="11421">
          <cell r="A11421">
            <v>111988</v>
          </cell>
        </row>
        <row r="11422">
          <cell r="A11422">
            <v>111989</v>
          </cell>
        </row>
        <row r="11423">
          <cell r="A11423">
            <v>111990</v>
          </cell>
        </row>
        <row r="11424">
          <cell r="A11424">
            <v>111991</v>
          </cell>
        </row>
        <row r="11425">
          <cell r="A11425">
            <v>111992</v>
          </cell>
        </row>
        <row r="11426">
          <cell r="A11426">
            <v>111993</v>
          </cell>
        </row>
        <row r="11427">
          <cell r="A11427">
            <v>111994</v>
          </cell>
        </row>
        <row r="11428">
          <cell r="A11428">
            <v>111995</v>
          </cell>
        </row>
        <row r="11429">
          <cell r="A11429">
            <v>111996</v>
          </cell>
        </row>
        <row r="11430">
          <cell r="A11430">
            <v>111997</v>
          </cell>
        </row>
        <row r="11431">
          <cell r="A11431">
            <v>111998</v>
          </cell>
        </row>
        <row r="11432">
          <cell r="A11432">
            <v>111999</v>
          </cell>
        </row>
        <row r="11433">
          <cell r="A11433">
            <v>172522</v>
          </cell>
        </row>
        <row r="11434">
          <cell r="A11434">
            <v>172524</v>
          </cell>
        </row>
        <row r="11435">
          <cell r="A11435">
            <v>172525</v>
          </cell>
        </row>
        <row r="11436">
          <cell r="A11436">
            <v>301828</v>
          </cell>
        </row>
        <row r="11437">
          <cell r="A11437">
            <v>301829</v>
          </cell>
        </row>
        <row r="11438">
          <cell r="A11438">
            <v>301865</v>
          </cell>
        </row>
        <row r="11439">
          <cell r="A11439">
            <v>301868</v>
          </cell>
        </row>
        <row r="11440">
          <cell r="A11440">
            <v>112000</v>
          </cell>
        </row>
        <row r="11441">
          <cell r="A11441">
            <v>112001</v>
          </cell>
        </row>
        <row r="11442">
          <cell r="A11442">
            <v>112002</v>
          </cell>
        </row>
        <row r="11443">
          <cell r="A11443">
            <v>112003</v>
          </cell>
        </row>
        <row r="11444">
          <cell r="A11444">
            <v>112004</v>
          </cell>
        </row>
        <row r="11445">
          <cell r="A11445">
            <v>112005</v>
          </cell>
        </row>
        <row r="11446">
          <cell r="A11446">
            <v>112006</v>
          </cell>
        </row>
        <row r="11447">
          <cell r="A11447">
            <v>112007</v>
          </cell>
        </row>
        <row r="11448">
          <cell r="A11448">
            <v>112008</v>
          </cell>
        </row>
        <row r="11449">
          <cell r="A11449">
            <v>112009</v>
          </cell>
        </row>
        <row r="11450">
          <cell r="A11450">
            <v>112010</v>
          </cell>
        </row>
        <row r="11451">
          <cell r="A11451">
            <v>112011</v>
          </cell>
        </row>
        <row r="11452">
          <cell r="A11452">
            <v>112012</v>
          </cell>
        </row>
        <row r="11453">
          <cell r="A11453">
            <v>112013</v>
          </cell>
        </row>
        <row r="11454">
          <cell r="A11454">
            <v>112014</v>
          </cell>
        </row>
        <row r="11455">
          <cell r="A11455">
            <v>112015</v>
          </cell>
        </row>
        <row r="11456">
          <cell r="A11456">
            <v>172507</v>
          </cell>
        </row>
        <row r="11457">
          <cell r="A11457">
            <v>301840</v>
          </cell>
        </row>
        <row r="11458">
          <cell r="A11458">
            <v>301852</v>
          </cell>
        </row>
        <row r="11459">
          <cell r="A11459">
            <v>301867</v>
          </cell>
        </row>
        <row r="11460">
          <cell r="A11460">
            <v>309513</v>
          </cell>
        </row>
        <row r="11461">
          <cell r="A11461">
            <v>112016</v>
          </cell>
        </row>
        <row r="11462">
          <cell r="A11462">
            <v>112017</v>
          </cell>
        </row>
        <row r="11463">
          <cell r="A11463">
            <v>112018</v>
          </cell>
        </row>
        <row r="11464">
          <cell r="A11464">
            <v>112020</v>
          </cell>
        </row>
        <row r="11465">
          <cell r="A11465">
            <v>112021</v>
          </cell>
        </row>
        <row r="11466">
          <cell r="A11466">
            <v>112022</v>
          </cell>
        </row>
        <row r="11467">
          <cell r="A11467">
            <v>112026</v>
          </cell>
        </row>
        <row r="11468">
          <cell r="A11468">
            <v>112027</v>
          </cell>
        </row>
        <row r="11469">
          <cell r="A11469">
            <v>112032</v>
          </cell>
        </row>
        <row r="11470">
          <cell r="A11470">
            <v>112034</v>
          </cell>
        </row>
        <row r="11471">
          <cell r="A11471">
            <v>112035</v>
          </cell>
        </row>
        <row r="11472">
          <cell r="A11472">
            <v>112038</v>
          </cell>
        </row>
        <row r="11473">
          <cell r="A11473">
            <v>112040</v>
          </cell>
        </row>
        <row r="11474">
          <cell r="A11474">
            <v>112042</v>
          </cell>
        </row>
        <row r="11475">
          <cell r="A11475">
            <v>112043</v>
          </cell>
        </row>
        <row r="11476">
          <cell r="A11476">
            <v>112044</v>
          </cell>
        </row>
        <row r="11477">
          <cell r="A11477">
            <v>112045</v>
          </cell>
        </row>
        <row r="11478">
          <cell r="A11478">
            <v>112047</v>
          </cell>
        </row>
        <row r="11479">
          <cell r="A11479">
            <v>112048</v>
          </cell>
        </row>
        <row r="11480">
          <cell r="A11480">
            <v>172506</v>
          </cell>
        </row>
        <row r="11481">
          <cell r="A11481">
            <v>172523</v>
          </cell>
        </row>
        <row r="11482">
          <cell r="A11482">
            <v>301813</v>
          </cell>
        </row>
        <row r="11483">
          <cell r="A11483">
            <v>301869</v>
          </cell>
        </row>
        <row r="11484">
          <cell r="A11484">
            <v>301883</v>
          </cell>
        </row>
        <row r="11485">
          <cell r="A11485">
            <v>309519</v>
          </cell>
        </row>
        <row r="11486">
          <cell r="A11486">
            <v>112051</v>
          </cell>
        </row>
        <row r="11487">
          <cell r="A11487">
            <v>112052</v>
          </cell>
        </row>
        <row r="11488">
          <cell r="A11488">
            <v>112053</v>
          </cell>
        </row>
        <row r="11489">
          <cell r="A11489">
            <v>112054</v>
          </cell>
        </row>
        <row r="11490">
          <cell r="A11490">
            <v>112055</v>
          </cell>
        </row>
        <row r="11491">
          <cell r="A11491">
            <v>112056</v>
          </cell>
        </row>
        <row r="11492">
          <cell r="A11492">
            <v>112058</v>
          </cell>
        </row>
        <row r="11493">
          <cell r="A11493">
            <v>112059</v>
          </cell>
        </row>
        <row r="11494">
          <cell r="A11494">
            <v>112060</v>
          </cell>
        </row>
        <row r="11495">
          <cell r="A11495">
            <v>112061</v>
          </cell>
        </row>
        <row r="11496">
          <cell r="A11496">
            <v>112062</v>
          </cell>
        </row>
        <row r="11497">
          <cell r="A11497">
            <v>301815</v>
          </cell>
        </row>
        <row r="11498">
          <cell r="A11498">
            <v>301872</v>
          </cell>
        </row>
        <row r="11499">
          <cell r="A11499">
            <v>301879</v>
          </cell>
        </row>
        <row r="11500">
          <cell r="A11500">
            <v>500154</v>
          </cell>
        </row>
        <row r="11501">
          <cell r="A11501">
            <v>112063</v>
          </cell>
        </row>
        <row r="11502">
          <cell r="A11502">
            <v>112064</v>
          </cell>
        </row>
        <row r="11503">
          <cell r="A11503">
            <v>112065</v>
          </cell>
        </row>
        <row r="11504">
          <cell r="A11504">
            <v>112066</v>
          </cell>
        </row>
        <row r="11505">
          <cell r="A11505">
            <v>112067</v>
          </cell>
        </row>
        <row r="11506">
          <cell r="A11506">
            <v>112068</v>
          </cell>
        </row>
        <row r="11507">
          <cell r="A11507">
            <v>112069</v>
          </cell>
        </row>
        <row r="11508">
          <cell r="A11508">
            <v>112070</v>
          </cell>
        </row>
        <row r="11509">
          <cell r="A11509">
            <v>112071</v>
          </cell>
        </row>
        <row r="11510">
          <cell r="A11510">
            <v>112072</v>
          </cell>
        </row>
        <row r="11511">
          <cell r="A11511">
            <v>112073</v>
          </cell>
        </row>
        <row r="11512">
          <cell r="A11512">
            <v>112074</v>
          </cell>
        </row>
        <row r="11513">
          <cell r="A11513">
            <v>112075</v>
          </cell>
        </row>
        <row r="11514">
          <cell r="A11514">
            <v>112076</v>
          </cell>
        </row>
        <row r="11515">
          <cell r="A11515">
            <v>112077</v>
          </cell>
        </row>
        <row r="11516">
          <cell r="A11516">
            <v>112078</v>
          </cell>
        </row>
        <row r="11517">
          <cell r="A11517">
            <v>112079</v>
          </cell>
        </row>
        <row r="11518">
          <cell r="A11518">
            <v>112080</v>
          </cell>
        </row>
        <row r="11519">
          <cell r="A11519">
            <v>112081</v>
          </cell>
        </row>
        <row r="11520">
          <cell r="A11520">
            <v>172502</v>
          </cell>
        </row>
        <row r="11521">
          <cell r="A11521">
            <v>172508</v>
          </cell>
        </row>
        <row r="11522">
          <cell r="A11522">
            <v>172513</v>
          </cell>
        </row>
        <row r="11523">
          <cell r="A11523">
            <v>172517</v>
          </cell>
        </row>
        <row r="11524">
          <cell r="A11524">
            <v>301853</v>
          </cell>
        </row>
        <row r="11525">
          <cell r="A11525">
            <v>301880</v>
          </cell>
        </row>
        <row r="11526">
          <cell r="A11526">
            <v>301881</v>
          </cell>
        </row>
        <row r="11527">
          <cell r="A11527">
            <v>111586</v>
          </cell>
        </row>
        <row r="11528">
          <cell r="A11528">
            <v>111587</v>
          </cell>
        </row>
        <row r="11529">
          <cell r="A11529">
            <v>111588</v>
          </cell>
        </row>
        <row r="11530">
          <cell r="A11530">
            <v>111589</v>
          </cell>
        </row>
        <row r="11531">
          <cell r="A11531">
            <v>111592</v>
          </cell>
        </row>
        <row r="11532">
          <cell r="A11532">
            <v>111594</v>
          </cell>
        </row>
        <row r="11533">
          <cell r="A11533">
            <v>111596</v>
          </cell>
        </row>
        <row r="11534">
          <cell r="A11534">
            <v>111599</v>
          </cell>
        </row>
        <row r="11535">
          <cell r="A11535">
            <v>111600</v>
          </cell>
        </row>
        <row r="11536">
          <cell r="A11536">
            <v>111605</v>
          </cell>
        </row>
        <row r="11537">
          <cell r="A11537">
            <v>111606</v>
          </cell>
        </row>
        <row r="11538">
          <cell r="A11538">
            <v>111615</v>
          </cell>
        </row>
        <row r="11539">
          <cell r="A11539">
            <v>111617</v>
          </cell>
        </row>
        <row r="11540">
          <cell r="A11540">
            <v>111621</v>
          </cell>
        </row>
        <row r="11541">
          <cell r="A11541">
            <v>301818</v>
          </cell>
        </row>
        <row r="11542">
          <cell r="A11542">
            <v>301821</v>
          </cell>
        </row>
        <row r="11543">
          <cell r="A11543">
            <v>309502</v>
          </cell>
        </row>
        <row r="11544">
          <cell r="A11544">
            <v>111950</v>
          </cell>
        </row>
        <row r="11545">
          <cell r="A11545">
            <v>111951</v>
          </cell>
        </row>
        <row r="11546">
          <cell r="A11546">
            <v>111952</v>
          </cell>
        </row>
        <row r="11547">
          <cell r="A11547">
            <v>111953</v>
          </cell>
        </row>
        <row r="11548">
          <cell r="A11548">
            <v>111959</v>
          </cell>
        </row>
        <row r="11549">
          <cell r="A11549">
            <v>111960</v>
          </cell>
        </row>
        <row r="11550">
          <cell r="A11550">
            <v>111962</v>
          </cell>
        </row>
        <row r="11551">
          <cell r="A11551">
            <v>111963</v>
          </cell>
        </row>
        <row r="11552">
          <cell r="A11552">
            <v>111964</v>
          </cell>
        </row>
        <row r="11553">
          <cell r="A11553">
            <v>111965</v>
          </cell>
        </row>
        <row r="11554">
          <cell r="A11554">
            <v>111967</v>
          </cell>
        </row>
        <row r="11555">
          <cell r="A11555">
            <v>111969</v>
          </cell>
        </row>
        <row r="11556">
          <cell r="A11556">
            <v>111970</v>
          </cell>
        </row>
        <row r="11557">
          <cell r="A11557">
            <v>111971</v>
          </cell>
        </row>
        <row r="11558">
          <cell r="A11558">
            <v>111973</v>
          </cell>
        </row>
        <row r="11559">
          <cell r="A11559">
            <v>111976</v>
          </cell>
        </row>
        <row r="11560">
          <cell r="A11560">
            <v>301864</v>
          </cell>
        </row>
        <row r="11561">
          <cell r="A11561">
            <v>305787</v>
          </cell>
        </row>
        <row r="11562">
          <cell r="A11562">
            <v>309503</v>
          </cell>
        </row>
        <row r="11563">
          <cell r="A11563">
            <v>309516</v>
          </cell>
        </row>
        <row r="11564">
          <cell r="A11564">
            <v>112019</v>
          </cell>
        </row>
        <row r="11565">
          <cell r="A11565">
            <v>112023</v>
          </cell>
        </row>
        <row r="11566">
          <cell r="A11566">
            <v>112024</v>
          </cell>
        </row>
        <row r="11567">
          <cell r="A11567">
            <v>112025</v>
          </cell>
        </row>
        <row r="11568">
          <cell r="A11568">
            <v>112028</v>
          </cell>
        </row>
        <row r="11569">
          <cell r="A11569">
            <v>112029</v>
          </cell>
        </row>
        <row r="11570">
          <cell r="A11570">
            <v>112030</v>
          </cell>
        </row>
        <row r="11571">
          <cell r="A11571">
            <v>112031</v>
          </cell>
        </row>
        <row r="11572">
          <cell r="A11572">
            <v>112033</v>
          </cell>
        </row>
        <row r="11573">
          <cell r="A11573">
            <v>112036</v>
          </cell>
        </row>
        <row r="11574">
          <cell r="A11574">
            <v>112037</v>
          </cell>
        </row>
        <row r="11575">
          <cell r="A11575">
            <v>112039</v>
          </cell>
        </row>
        <row r="11576">
          <cell r="A11576">
            <v>112041</v>
          </cell>
        </row>
        <row r="11577">
          <cell r="A11577">
            <v>112046</v>
          </cell>
        </row>
        <row r="11578">
          <cell r="A11578">
            <v>112049</v>
          </cell>
        </row>
        <row r="11579">
          <cell r="A11579">
            <v>301882</v>
          </cell>
        </row>
        <row r="11580">
          <cell r="A11580">
            <v>301884</v>
          </cell>
        </row>
        <row r="11581">
          <cell r="A11581">
            <v>309509</v>
          </cell>
        </row>
        <row r="11582">
          <cell r="A11582">
            <v>112082</v>
          </cell>
        </row>
        <row r="11583">
          <cell r="A11583">
            <v>112083</v>
          </cell>
        </row>
        <row r="11584">
          <cell r="A11584">
            <v>112084</v>
          </cell>
        </row>
        <row r="11585">
          <cell r="A11585">
            <v>112085</v>
          </cell>
        </row>
        <row r="11586">
          <cell r="A11586">
            <v>112086</v>
          </cell>
        </row>
        <row r="11587">
          <cell r="A11587">
            <v>112087</v>
          </cell>
        </row>
        <row r="11588">
          <cell r="A11588">
            <v>112088</v>
          </cell>
        </row>
        <row r="11589">
          <cell r="A11589">
            <v>112089</v>
          </cell>
        </row>
        <row r="11590">
          <cell r="A11590">
            <v>112090</v>
          </cell>
        </row>
        <row r="11591">
          <cell r="A11591">
            <v>112091</v>
          </cell>
        </row>
        <row r="11592">
          <cell r="A11592">
            <v>112092</v>
          </cell>
        </row>
        <row r="11593">
          <cell r="A11593">
            <v>112093</v>
          </cell>
        </row>
        <row r="11594">
          <cell r="A11594">
            <v>112094</v>
          </cell>
        </row>
        <row r="11595">
          <cell r="A11595">
            <v>112095</v>
          </cell>
        </row>
        <row r="11596">
          <cell r="A11596">
            <v>112096</v>
          </cell>
        </row>
        <row r="11597">
          <cell r="A11597">
            <v>112097</v>
          </cell>
        </row>
        <row r="11598">
          <cell r="A11598">
            <v>112099</v>
          </cell>
        </row>
        <row r="11599">
          <cell r="A11599">
            <v>112100</v>
          </cell>
        </row>
        <row r="11600">
          <cell r="A11600">
            <v>112101</v>
          </cell>
        </row>
        <row r="11601">
          <cell r="A11601">
            <v>112102</v>
          </cell>
        </row>
        <row r="11602">
          <cell r="A11602">
            <v>112103</v>
          </cell>
        </row>
        <row r="11603">
          <cell r="A11603">
            <v>112104</v>
          </cell>
        </row>
        <row r="11604">
          <cell r="A11604">
            <v>112105</v>
          </cell>
        </row>
        <row r="11605">
          <cell r="A11605">
            <v>112106</v>
          </cell>
        </row>
        <row r="11606">
          <cell r="A11606">
            <v>112107</v>
          </cell>
        </row>
        <row r="11607">
          <cell r="A11607">
            <v>301889</v>
          </cell>
        </row>
        <row r="11608">
          <cell r="A11608">
            <v>301915</v>
          </cell>
        </row>
        <row r="11609">
          <cell r="A11609">
            <v>309608</v>
          </cell>
        </row>
        <row r="11610">
          <cell r="A11610">
            <v>309611</v>
          </cell>
        </row>
        <row r="11611">
          <cell r="A11611">
            <v>501737</v>
          </cell>
        </row>
        <row r="11612">
          <cell r="A11612">
            <v>112109</v>
          </cell>
        </row>
        <row r="11613">
          <cell r="A11613">
            <v>112110</v>
          </cell>
        </row>
        <row r="11614">
          <cell r="A11614">
            <v>112111</v>
          </cell>
        </row>
        <row r="11615">
          <cell r="A11615">
            <v>112112</v>
          </cell>
        </row>
        <row r="11616">
          <cell r="A11616">
            <v>112113</v>
          </cell>
        </row>
        <row r="11617">
          <cell r="A11617">
            <v>112114</v>
          </cell>
        </row>
        <row r="11618">
          <cell r="A11618">
            <v>112115</v>
          </cell>
        </row>
        <row r="11619">
          <cell r="A11619">
            <v>112116</v>
          </cell>
        </row>
        <row r="11620">
          <cell r="A11620">
            <v>112117</v>
          </cell>
        </row>
        <row r="11621">
          <cell r="A11621">
            <v>112118</v>
          </cell>
        </row>
        <row r="11622">
          <cell r="A11622">
            <v>112119</v>
          </cell>
        </row>
        <row r="11623">
          <cell r="A11623">
            <v>112120</v>
          </cell>
        </row>
        <row r="11624">
          <cell r="A11624">
            <v>112121</v>
          </cell>
        </row>
        <row r="11625">
          <cell r="A11625">
            <v>112122</v>
          </cell>
        </row>
        <row r="11626">
          <cell r="A11626">
            <v>112123</v>
          </cell>
        </row>
        <row r="11627">
          <cell r="A11627">
            <v>112124</v>
          </cell>
        </row>
        <row r="11628">
          <cell r="A11628">
            <v>112125</v>
          </cell>
        </row>
        <row r="11629">
          <cell r="A11629">
            <v>112126</v>
          </cell>
        </row>
        <row r="11630">
          <cell r="A11630">
            <v>112127</v>
          </cell>
        </row>
        <row r="11631">
          <cell r="A11631">
            <v>112128</v>
          </cell>
        </row>
        <row r="11632">
          <cell r="A11632">
            <v>112129</v>
          </cell>
        </row>
        <row r="11633">
          <cell r="A11633">
            <v>301896</v>
          </cell>
        </row>
        <row r="11634">
          <cell r="A11634">
            <v>301897</v>
          </cell>
        </row>
        <row r="11635">
          <cell r="A11635">
            <v>305631</v>
          </cell>
        </row>
        <row r="11636">
          <cell r="A11636">
            <v>309610</v>
          </cell>
        </row>
        <row r="11637">
          <cell r="A11637">
            <v>309614</v>
          </cell>
        </row>
        <row r="11638">
          <cell r="A11638">
            <v>501738</v>
          </cell>
        </row>
        <row r="11639">
          <cell r="A11639">
            <v>112130</v>
          </cell>
        </row>
        <row r="11640">
          <cell r="A11640">
            <v>112131</v>
          </cell>
        </row>
        <row r="11641">
          <cell r="A11641">
            <v>112132</v>
          </cell>
        </row>
        <row r="11642">
          <cell r="A11642">
            <v>112133</v>
          </cell>
        </row>
        <row r="11643">
          <cell r="A11643">
            <v>112134</v>
          </cell>
        </row>
        <row r="11644">
          <cell r="A11644">
            <v>112135</v>
          </cell>
        </row>
        <row r="11645">
          <cell r="A11645">
            <v>112136</v>
          </cell>
        </row>
        <row r="11646">
          <cell r="A11646">
            <v>112138</v>
          </cell>
        </row>
        <row r="11647">
          <cell r="A11647">
            <v>112139</v>
          </cell>
        </row>
        <row r="11648">
          <cell r="A11648">
            <v>112140</v>
          </cell>
        </row>
        <row r="11649">
          <cell r="A11649">
            <v>173001</v>
          </cell>
        </row>
        <row r="11650">
          <cell r="A11650">
            <v>173002</v>
          </cell>
        </row>
        <row r="11651">
          <cell r="A11651">
            <v>173018</v>
          </cell>
        </row>
        <row r="11652">
          <cell r="A11652">
            <v>301924</v>
          </cell>
        </row>
        <row r="11653">
          <cell r="A11653">
            <v>309612</v>
          </cell>
        </row>
        <row r="11654">
          <cell r="A11654">
            <v>309613</v>
          </cell>
        </row>
        <row r="11655">
          <cell r="A11655">
            <v>500030</v>
          </cell>
        </row>
        <row r="11656">
          <cell r="A11656">
            <v>112141</v>
          </cell>
        </row>
        <row r="11657">
          <cell r="A11657">
            <v>112142</v>
          </cell>
        </row>
        <row r="11658">
          <cell r="A11658">
            <v>112143</v>
          </cell>
        </row>
        <row r="11659">
          <cell r="A11659">
            <v>112144</v>
          </cell>
        </row>
        <row r="11660">
          <cell r="A11660">
            <v>112145</v>
          </cell>
        </row>
        <row r="11661">
          <cell r="A11661">
            <v>112146</v>
          </cell>
        </row>
        <row r="11662">
          <cell r="A11662">
            <v>112147</v>
          </cell>
        </row>
        <row r="11663">
          <cell r="A11663">
            <v>112148</v>
          </cell>
        </row>
        <row r="11664">
          <cell r="A11664">
            <v>173015</v>
          </cell>
        </row>
        <row r="11665">
          <cell r="A11665">
            <v>173019</v>
          </cell>
        </row>
        <row r="11666">
          <cell r="A11666">
            <v>301891</v>
          </cell>
        </row>
        <row r="11667">
          <cell r="A11667">
            <v>309622</v>
          </cell>
        </row>
        <row r="11668">
          <cell r="A11668">
            <v>112149</v>
          </cell>
        </row>
        <row r="11669">
          <cell r="A11669">
            <v>112150</v>
          </cell>
        </row>
        <row r="11670">
          <cell r="A11670">
            <v>112151</v>
          </cell>
        </row>
        <row r="11671">
          <cell r="A11671">
            <v>112152</v>
          </cell>
        </row>
        <row r="11672">
          <cell r="A11672">
            <v>112153</v>
          </cell>
        </row>
        <row r="11673">
          <cell r="A11673">
            <v>112154</v>
          </cell>
        </row>
        <row r="11674">
          <cell r="A11674">
            <v>112155</v>
          </cell>
        </row>
        <row r="11675">
          <cell r="A11675">
            <v>112156</v>
          </cell>
        </row>
        <row r="11676">
          <cell r="A11676">
            <v>112157</v>
          </cell>
        </row>
        <row r="11677">
          <cell r="A11677">
            <v>112158</v>
          </cell>
        </row>
        <row r="11678">
          <cell r="A11678">
            <v>112159</v>
          </cell>
        </row>
        <row r="11679">
          <cell r="A11679">
            <v>301898</v>
          </cell>
        </row>
        <row r="11680">
          <cell r="A11680">
            <v>309619</v>
          </cell>
        </row>
        <row r="11681">
          <cell r="A11681">
            <v>112160</v>
          </cell>
        </row>
        <row r="11682">
          <cell r="A11682">
            <v>112161</v>
          </cell>
        </row>
        <row r="11683">
          <cell r="A11683">
            <v>112162</v>
          </cell>
        </row>
        <row r="11684">
          <cell r="A11684">
            <v>112163</v>
          </cell>
        </row>
        <row r="11685">
          <cell r="A11685">
            <v>112164</v>
          </cell>
        </row>
        <row r="11686">
          <cell r="A11686">
            <v>112165</v>
          </cell>
        </row>
        <row r="11687">
          <cell r="A11687">
            <v>112166</v>
          </cell>
        </row>
        <row r="11688">
          <cell r="A11688">
            <v>112167</v>
          </cell>
        </row>
        <row r="11689">
          <cell r="A11689">
            <v>112168</v>
          </cell>
        </row>
        <row r="11690">
          <cell r="A11690">
            <v>112169</v>
          </cell>
        </row>
        <row r="11691">
          <cell r="A11691">
            <v>112170</v>
          </cell>
        </row>
        <row r="11692">
          <cell r="A11692">
            <v>112171</v>
          </cell>
        </row>
        <row r="11693">
          <cell r="A11693">
            <v>112172</v>
          </cell>
        </row>
        <row r="11694">
          <cell r="A11694">
            <v>112173</v>
          </cell>
        </row>
        <row r="11695">
          <cell r="A11695">
            <v>112174</v>
          </cell>
        </row>
        <row r="11696">
          <cell r="A11696">
            <v>112175</v>
          </cell>
        </row>
        <row r="11697">
          <cell r="A11697">
            <v>301901</v>
          </cell>
        </row>
        <row r="11698">
          <cell r="A11698">
            <v>301920</v>
          </cell>
        </row>
        <row r="11699">
          <cell r="A11699">
            <v>112176</v>
          </cell>
        </row>
        <row r="11700">
          <cell r="A11700">
            <v>112177</v>
          </cell>
        </row>
        <row r="11701">
          <cell r="A11701">
            <v>112178</v>
          </cell>
        </row>
        <row r="11702">
          <cell r="A11702">
            <v>112179</v>
          </cell>
        </row>
        <row r="11703">
          <cell r="A11703">
            <v>112180</v>
          </cell>
        </row>
        <row r="11704">
          <cell r="A11704">
            <v>112181</v>
          </cell>
        </row>
        <row r="11705">
          <cell r="A11705">
            <v>112182</v>
          </cell>
        </row>
        <row r="11706">
          <cell r="A11706">
            <v>112183</v>
          </cell>
        </row>
        <row r="11707">
          <cell r="A11707">
            <v>112184</v>
          </cell>
        </row>
        <row r="11708">
          <cell r="A11708">
            <v>112185</v>
          </cell>
        </row>
        <row r="11709">
          <cell r="A11709">
            <v>112186</v>
          </cell>
        </row>
        <row r="11710">
          <cell r="A11710">
            <v>112187</v>
          </cell>
        </row>
        <row r="11711">
          <cell r="A11711">
            <v>112188</v>
          </cell>
        </row>
        <row r="11712">
          <cell r="A11712">
            <v>112189</v>
          </cell>
        </row>
        <row r="11713">
          <cell r="A11713">
            <v>112190</v>
          </cell>
        </row>
        <row r="11714">
          <cell r="A11714">
            <v>112191</v>
          </cell>
        </row>
        <row r="11715">
          <cell r="A11715">
            <v>112192</v>
          </cell>
        </row>
        <row r="11716">
          <cell r="A11716">
            <v>112193</v>
          </cell>
        </row>
        <row r="11717">
          <cell r="A11717">
            <v>112194</v>
          </cell>
        </row>
        <row r="11718">
          <cell r="A11718">
            <v>112195</v>
          </cell>
        </row>
        <row r="11719">
          <cell r="A11719">
            <v>112196</v>
          </cell>
        </row>
        <row r="11720">
          <cell r="A11720">
            <v>301894</v>
          </cell>
        </row>
        <row r="11721">
          <cell r="A11721">
            <v>301899</v>
          </cell>
        </row>
        <row r="11722">
          <cell r="A11722">
            <v>301908</v>
          </cell>
        </row>
        <row r="11723">
          <cell r="A11723">
            <v>301922</v>
          </cell>
        </row>
        <row r="11724">
          <cell r="A11724">
            <v>301923</v>
          </cell>
        </row>
        <row r="11725">
          <cell r="A11725">
            <v>305770</v>
          </cell>
        </row>
        <row r="11726">
          <cell r="A11726">
            <v>112197</v>
          </cell>
        </row>
        <row r="11727">
          <cell r="A11727">
            <v>112198</v>
          </cell>
        </row>
        <row r="11728">
          <cell r="A11728">
            <v>112199</v>
          </cell>
        </row>
        <row r="11729">
          <cell r="A11729">
            <v>112200</v>
          </cell>
        </row>
        <row r="11730">
          <cell r="A11730">
            <v>112201</v>
          </cell>
        </row>
        <row r="11731">
          <cell r="A11731">
            <v>112203</v>
          </cell>
        </row>
        <row r="11732">
          <cell r="A11732">
            <v>112204</v>
          </cell>
        </row>
        <row r="11733">
          <cell r="A11733">
            <v>112205</v>
          </cell>
        </row>
        <row r="11734">
          <cell r="A11734">
            <v>112206</v>
          </cell>
        </row>
        <row r="11735">
          <cell r="A11735">
            <v>112208</v>
          </cell>
        </row>
        <row r="11736">
          <cell r="A11736">
            <v>112209</v>
          </cell>
        </row>
        <row r="11737">
          <cell r="A11737">
            <v>112211</v>
          </cell>
        </row>
        <row r="11738">
          <cell r="A11738">
            <v>112212</v>
          </cell>
        </row>
        <row r="11739">
          <cell r="A11739">
            <v>112213</v>
          </cell>
        </row>
        <row r="11740">
          <cell r="A11740">
            <v>112214</v>
          </cell>
        </row>
        <row r="11741">
          <cell r="A11741">
            <v>112215</v>
          </cell>
        </row>
        <row r="11742">
          <cell r="A11742">
            <v>112216</v>
          </cell>
        </row>
        <row r="11743">
          <cell r="A11743">
            <v>112218</v>
          </cell>
        </row>
        <row r="11744">
          <cell r="A11744">
            <v>112219</v>
          </cell>
        </row>
        <row r="11745">
          <cell r="A11745">
            <v>112221</v>
          </cell>
        </row>
        <row r="11746">
          <cell r="A11746">
            <v>301886</v>
          </cell>
        </row>
        <row r="11747">
          <cell r="A11747">
            <v>301887</v>
          </cell>
        </row>
        <row r="11748">
          <cell r="A11748">
            <v>301893</v>
          </cell>
        </row>
        <row r="11749">
          <cell r="A11749">
            <v>301921</v>
          </cell>
        </row>
        <row r="11750">
          <cell r="A11750">
            <v>500156</v>
          </cell>
        </row>
        <row r="11751">
          <cell r="A11751">
            <v>500635</v>
          </cell>
        </row>
        <row r="11752">
          <cell r="A11752">
            <v>500908</v>
          </cell>
        </row>
        <row r="11753">
          <cell r="A11753">
            <v>500909</v>
          </cell>
        </row>
        <row r="11754">
          <cell r="A11754">
            <v>501259</v>
          </cell>
        </row>
        <row r="11755">
          <cell r="A11755">
            <v>112222</v>
          </cell>
        </row>
        <row r="11756">
          <cell r="A11756">
            <v>112224</v>
          </cell>
        </row>
        <row r="11757">
          <cell r="A11757">
            <v>112225</v>
          </cell>
        </row>
        <row r="11758">
          <cell r="A11758">
            <v>112226</v>
          </cell>
        </row>
        <row r="11759">
          <cell r="A11759">
            <v>112227</v>
          </cell>
        </row>
        <row r="11760">
          <cell r="A11760">
            <v>112228</v>
          </cell>
        </row>
        <row r="11761">
          <cell r="A11761">
            <v>112229</v>
          </cell>
        </row>
        <row r="11762">
          <cell r="A11762">
            <v>112230</v>
          </cell>
        </row>
        <row r="11763">
          <cell r="A11763">
            <v>112231</v>
          </cell>
        </row>
        <row r="11764">
          <cell r="A11764">
            <v>112232</v>
          </cell>
        </row>
        <row r="11765">
          <cell r="A11765">
            <v>112233</v>
          </cell>
        </row>
        <row r="11766">
          <cell r="A11766">
            <v>112234</v>
          </cell>
        </row>
        <row r="11767">
          <cell r="A11767">
            <v>112235</v>
          </cell>
        </row>
        <row r="11768">
          <cell r="A11768">
            <v>112236</v>
          </cell>
        </row>
        <row r="11769">
          <cell r="A11769">
            <v>112237</v>
          </cell>
        </row>
        <row r="11770">
          <cell r="A11770">
            <v>112238</v>
          </cell>
        </row>
        <row r="11771">
          <cell r="A11771">
            <v>112239</v>
          </cell>
        </row>
        <row r="11772">
          <cell r="A11772">
            <v>112240</v>
          </cell>
        </row>
        <row r="11773">
          <cell r="A11773">
            <v>301900</v>
          </cell>
        </row>
        <row r="11774">
          <cell r="A11774">
            <v>301902</v>
          </cell>
        </row>
        <row r="11775">
          <cell r="A11775">
            <v>301905</v>
          </cell>
        </row>
        <row r="11776">
          <cell r="A11776">
            <v>301907</v>
          </cell>
        </row>
        <row r="11777">
          <cell r="A11777">
            <v>301909</v>
          </cell>
        </row>
        <row r="11778">
          <cell r="A11778">
            <v>301918</v>
          </cell>
        </row>
        <row r="11779">
          <cell r="A11779">
            <v>309603</v>
          </cell>
        </row>
        <row r="11780">
          <cell r="A11780">
            <v>501271</v>
          </cell>
        </row>
        <row r="11781">
          <cell r="A11781">
            <v>112241</v>
          </cell>
        </row>
        <row r="11782">
          <cell r="A11782">
            <v>112242</v>
          </cell>
        </row>
        <row r="11783">
          <cell r="A11783">
            <v>112243</v>
          </cell>
        </row>
        <row r="11784">
          <cell r="A11784">
            <v>112244</v>
          </cell>
        </row>
        <row r="11785">
          <cell r="A11785">
            <v>112245</v>
          </cell>
        </row>
        <row r="11786">
          <cell r="A11786">
            <v>112246</v>
          </cell>
        </row>
        <row r="11787">
          <cell r="A11787">
            <v>112247</v>
          </cell>
        </row>
        <row r="11788">
          <cell r="A11788">
            <v>112248</v>
          </cell>
        </row>
        <row r="11789">
          <cell r="A11789">
            <v>112249</v>
          </cell>
        </row>
        <row r="11790">
          <cell r="A11790">
            <v>112250</v>
          </cell>
        </row>
        <row r="11791">
          <cell r="A11791">
            <v>112251</v>
          </cell>
        </row>
        <row r="11792">
          <cell r="A11792">
            <v>112252</v>
          </cell>
        </row>
        <row r="11793">
          <cell r="A11793">
            <v>112253</v>
          </cell>
        </row>
        <row r="11794">
          <cell r="A11794">
            <v>112254</v>
          </cell>
        </row>
        <row r="11795">
          <cell r="A11795">
            <v>112255</v>
          </cell>
        </row>
        <row r="11796">
          <cell r="A11796">
            <v>112256</v>
          </cell>
        </row>
        <row r="11797">
          <cell r="A11797">
            <v>112257</v>
          </cell>
        </row>
        <row r="11798">
          <cell r="A11798">
            <v>112258</v>
          </cell>
        </row>
        <row r="11799">
          <cell r="A11799">
            <v>112259</v>
          </cell>
        </row>
        <row r="11800">
          <cell r="A11800">
            <v>112260</v>
          </cell>
        </row>
        <row r="11801">
          <cell r="A11801">
            <v>173013</v>
          </cell>
        </row>
        <row r="11802">
          <cell r="A11802">
            <v>173017</v>
          </cell>
        </row>
        <row r="11803">
          <cell r="A11803">
            <v>173020</v>
          </cell>
        </row>
        <row r="11804">
          <cell r="A11804">
            <v>301890</v>
          </cell>
        </row>
        <row r="11805">
          <cell r="A11805">
            <v>301910</v>
          </cell>
        </row>
        <row r="11806">
          <cell r="A11806">
            <v>301911</v>
          </cell>
        </row>
        <row r="11807">
          <cell r="A11807">
            <v>301912</v>
          </cell>
        </row>
        <row r="11808">
          <cell r="A11808">
            <v>309621</v>
          </cell>
        </row>
        <row r="11809">
          <cell r="A11809">
            <v>112261</v>
          </cell>
        </row>
        <row r="11810">
          <cell r="A11810">
            <v>112263</v>
          </cell>
        </row>
        <row r="11811">
          <cell r="A11811">
            <v>112264</v>
          </cell>
        </row>
        <row r="11812">
          <cell r="A11812">
            <v>112265</v>
          </cell>
        </row>
        <row r="11813">
          <cell r="A11813">
            <v>112266</v>
          </cell>
        </row>
        <row r="11814">
          <cell r="A11814">
            <v>112267</v>
          </cell>
        </row>
        <row r="11815">
          <cell r="A11815">
            <v>112268</v>
          </cell>
        </row>
        <row r="11816">
          <cell r="A11816">
            <v>112269</v>
          </cell>
        </row>
        <row r="11817">
          <cell r="A11817">
            <v>112270</v>
          </cell>
        </row>
        <row r="11818">
          <cell r="A11818">
            <v>112271</v>
          </cell>
        </row>
        <row r="11819">
          <cell r="A11819">
            <v>112272</v>
          </cell>
        </row>
        <row r="11820">
          <cell r="A11820">
            <v>112273</v>
          </cell>
        </row>
        <row r="11821">
          <cell r="A11821">
            <v>112274</v>
          </cell>
        </row>
        <row r="11822">
          <cell r="A11822">
            <v>112275</v>
          </cell>
        </row>
        <row r="11823">
          <cell r="A11823">
            <v>112276</v>
          </cell>
        </row>
        <row r="11824">
          <cell r="A11824">
            <v>112277</v>
          </cell>
        </row>
        <row r="11825">
          <cell r="A11825">
            <v>173003</v>
          </cell>
        </row>
        <row r="11826">
          <cell r="A11826">
            <v>301903</v>
          </cell>
        </row>
        <row r="11827">
          <cell r="A11827">
            <v>301919</v>
          </cell>
        </row>
        <row r="11828">
          <cell r="A11828">
            <v>309605</v>
          </cell>
        </row>
        <row r="11829">
          <cell r="A11829">
            <v>309606</v>
          </cell>
        </row>
        <row r="11830">
          <cell r="A11830">
            <v>112278</v>
          </cell>
        </row>
        <row r="11831">
          <cell r="A11831">
            <v>112279</v>
          </cell>
        </row>
        <row r="11832">
          <cell r="A11832">
            <v>112280</v>
          </cell>
        </row>
        <row r="11833">
          <cell r="A11833">
            <v>112281</v>
          </cell>
        </row>
        <row r="11834">
          <cell r="A11834">
            <v>112282</v>
          </cell>
        </row>
        <row r="11835">
          <cell r="A11835">
            <v>112283</v>
          </cell>
        </row>
        <row r="11836">
          <cell r="A11836">
            <v>112284</v>
          </cell>
        </row>
        <row r="11837">
          <cell r="A11837">
            <v>112285</v>
          </cell>
        </row>
        <row r="11838">
          <cell r="A11838">
            <v>112286</v>
          </cell>
        </row>
        <row r="11839">
          <cell r="A11839">
            <v>112287</v>
          </cell>
        </row>
        <row r="11840">
          <cell r="A11840">
            <v>173005</v>
          </cell>
        </row>
        <row r="11841">
          <cell r="A11841">
            <v>173006</v>
          </cell>
        </row>
        <row r="11842">
          <cell r="A11842">
            <v>173007</v>
          </cell>
        </row>
        <row r="11843">
          <cell r="A11843">
            <v>173008</v>
          </cell>
        </row>
        <row r="11844">
          <cell r="A11844">
            <v>173009</v>
          </cell>
        </row>
        <row r="11845">
          <cell r="A11845">
            <v>173010</v>
          </cell>
        </row>
        <row r="11846">
          <cell r="A11846">
            <v>173011</v>
          </cell>
        </row>
        <row r="11847">
          <cell r="A11847">
            <v>173012</v>
          </cell>
        </row>
        <row r="11848">
          <cell r="A11848">
            <v>173014</v>
          </cell>
        </row>
        <row r="11849">
          <cell r="A11849">
            <v>301888</v>
          </cell>
        </row>
        <row r="11850">
          <cell r="A11850">
            <v>301913</v>
          </cell>
        </row>
        <row r="11851">
          <cell r="A11851">
            <v>301917</v>
          </cell>
        </row>
        <row r="11852">
          <cell r="A11852">
            <v>309602</v>
          </cell>
        </row>
        <row r="11853">
          <cell r="A11853">
            <v>309616</v>
          </cell>
        </row>
        <row r="11854">
          <cell r="A11854">
            <v>309618</v>
          </cell>
        </row>
        <row r="11855">
          <cell r="A11855">
            <v>500634</v>
          </cell>
        </row>
        <row r="11856">
          <cell r="A11856">
            <v>112289</v>
          </cell>
        </row>
        <row r="11857">
          <cell r="A11857">
            <v>112290</v>
          </cell>
        </row>
        <row r="11858">
          <cell r="A11858">
            <v>112291</v>
          </cell>
        </row>
        <row r="11859">
          <cell r="A11859">
            <v>112292</v>
          </cell>
        </row>
        <row r="11860">
          <cell r="A11860">
            <v>112293</v>
          </cell>
        </row>
        <row r="11861">
          <cell r="A11861">
            <v>112294</v>
          </cell>
        </row>
        <row r="11862">
          <cell r="A11862">
            <v>112295</v>
          </cell>
        </row>
        <row r="11863">
          <cell r="A11863">
            <v>112296</v>
          </cell>
        </row>
        <row r="11864">
          <cell r="A11864">
            <v>112297</v>
          </cell>
        </row>
        <row r="11865">
          <cell r="A11865">
            <v>173004</v>
          </cell>
        </row>
        <row r="11866">
          <cell r="A11866">
            <v>301895</v>
          </cell>
        </row>
        <row r="11867">
          <cell r="A11867">
            <v>301916</v>
          </cell>
        </row>
        <row r="11868">
          <cell r="A11868">
            <v>309607</v>
          </cell>
        </row>
        <row r="11869">
          <cell r="A11869">
            <v>112298</v>
          </cell>
        </row>
        <row r="11870">
          <cell r="A11870">
            <v>112299</v>
          </cell>
        </row>
        <row r="11871">
          <cell r="A11871">
            <v>112300</v>
          </cell>
        </row>
        <row r="11872">
          <cell r="A11872">
            <v>112301</v>
          </cell>
        </row>
        <row r="11873">
          <cell r="A11873">
            <v>112302</v>
          </cell>
        </row>
        <row r="11874">
          <cell r="A11874">
            <v>112303</v>
          </cell>
        </row>
        <row r="11875">
          <cell r="A11875">
            <v>112304</v>
          </cell>
        </row>
        <row r="11876">
          <cell r="A11876">
            <v>112305</v>
          </cell>
        </row>
        <row r="11877">
          <cell r="A11877">
            <v>112306</v>
          </cell>
        </row>
        <row r="11878">
          <cell r="A11878">
            <v>112307</v>
          </cell>
        </row>
        <row r="11879">
          <cell r="A11879">
            <v>112308</v>
          </cell>
        </row>
        <row r="11880">
          <cell r="A11880">
            <v>112309</v>
          </cell>
        </row>
        <row r="11881">
          <cell r="A11881">
            <v>112310</v>
          </cell>
        </row>
        <row r="11882">
          <cell r="A11882">
            <v>112311</v>
          </cell>
        </row>
        <row r="11883">
          <cell r="A11883">
            <v>112312</v>
          </cell>
        </row>
        <row r="11884">
          <cell r="A11884">
            <v>112313</v>
          </cell>
        </row>
        <row r="11885">
          <cell r="A11885">
            <v>112314</v>
          </cell>
        </row>
        <row r="11886">
          <cell r="A11886">
            <v>112315</v>
          </cell>
        </row>
        <row r="11887">
          <cell r="A11887">
            <v>112316</v>
          </cell>
        </row>
        <row r="11888">
          <cell r="A11888">
            <v>301892</v>
          </cell>
        </row>
        <row r="11889">
          <cell r="A11889">
            <v>301904</v>
          </cell>
        </row>
        <row r="11890">
          <cell r="A11890">
            <v>301914</v>
          </cell>
        </row>
        <row r="11891">
          <cell r="A11891">
            <v>301925</v>
          </cell>
        </row>
        <row r="11892">
          <cell r="A11892">
            <v>309604</v>
          </cell>
        </row>
        <row r="11893">
          <cell r="A11893">
            <v>309620</v>
          </cell>
        </row>
        <row r="11894">
          <cell r="A11894">
            <v>112317</v>
          </cell>
        </row>
        <row r="11895">
          <cell r="A11895">
            <v>112318</v>
          </cell>
        </row>
        <row r="11896">
          <cell r="A11896">
            <v>112319</v>
          </cell>
        </row>
        <row r="11897">
          <cell r="A11897">
            <v>112320</v>
          </cell>
        </row>
        <row r="11898">
          <cell r="A11898">
            <v>112321</v>
          </cell>
        </row>
        <row r="11899">
          <cell r="A11899">
            <v>112322</v>
          </cell>
        </row>
        <row r="11900">
          <cell r="A11900">
            <v>112323</v>
          </cell>
        </row>
        <row r="11901">
          <cell r="A11901">
            <v>112324</v>
          </cell>
        </row>
        <row r="11902">
          <cell r="A11902">
            <v>112325</v>
          </cell>
        </row>
        <row r="11903">
          <cell r="A11903">
            <v>112326</v>
          </cell>
        </row>
        <row r="11904">
          <cell r="A11904">
            <v>112327</v>
          </cell>
        </row>
        <row r="11905">
          <cell r="A11905">
            <v>112328</v>
          </cell>
        </row>
        <row r="11906">
          <cell r="A11906">
            <v>112329</v>
          </cell>
        </row>
        <row r="11907">
          <cell r="A11907">
            <v>112330</v>
          </cell>
        </row>
        <row r="11908">
          <cell r="A11908">
            <v>112332</v>
          </cell>
        </row>
        <row r="11909">
          <cell r="A11909">
            <v>112333</v>
          </cell>
        </row>
        <row r="11910">
          <cell r="A11910">
            <v>112334</v>
          </cell>
        </row>
        <row r="11911">
          <cell r="A11911">
            <v>112335</v>
          </cell>
        </row>
        <row r="11912">
          <cell r="A11912">
            <v>112336</v>
          </cell>
        </row>
        <row r="11913">
          <cell r="A11913">
            <v>112337</v>
          </cell>
        </row>
        <row r="11914">
          <cell r="A11914">
            <v>112338</v>
          </cell>
        </row>
        <row r="11915">
          <cell r="A11915">
            <v>112339</v>
          </cell>
        </row>
        <row r="11916">
          <cell r="A11916">
            <v>112340</v>
          </cell>
        </row>
        <row r="11917">
          <cell r="A11917">
            <v>112341</v>
          </cell>
        </row>
        <row r="11918">
          <cell r="A11918">
            <v>112342</v>
          </cell>
        </row>
        <row r="11919">
          <cell r="A11919">
            <v>301926</v>
          </cell>
        </row>
        <row r="11920">
          <cell r="A11920">
            <v>301931</v>
          </cell>
        </row>
        <row r="11921">
          <cell r="A11921">
            <v>301932</v>
          </cell>
        </row>
        <row r="11922">
          <cell r="A11922">
            <v>301933</v>
          </cell>
        </row>
        <row r="11923">
          <cell r="A11923">
            <v>301956</v>
          </cell>
        </row>
        <row r="11924">
          <cell r="A11924">
            <v>112343</v>
          </cell>
        </row>
        <row r="11925">
          <cell r="A11925">
            <v>112344</v>
          </cell>
        </row>
        <row r="11926">
          <cell r="A11926">
            <v>112345</v>
          </cell>
        </row>
        <row r="11927">
          <cell r="A11927">
            <v>112346</v>
          </cell>
        </row>
        <row r="11928">
          <cell r="A11928">
            <v>112347</v>
          </cell>
        </row>
        <row r="11929">
          <cell r="A11929">
            <v>112348</v>
          </cell>
        </row>
        <row r="11930">
          <cell r="A11930">
            <v>112349</v>
          </cell>
        </row>
        <row r="11931">
          <cell r="A11931">
            <v>112350</v>
          </cell>
        </row>
        <row r="11932">
          <cell r="A11932">
            <v>112351</v>
          </cell>
        </row>
        <row r="11933">
          <cell r="A11933">
            <v>112352</v>
          </cell>
        </row>
        <row r="11934">
          <cell r="A11934">
            <v>112354</v>
          </cell>
        </row>
        <row r="11935">
          <cell r="A11935">
            <v>112355</v>
          </cell>
        </row>
        <row r="11936">
          <cell r="A11936">
            <v>112356</v>
          </cell>
        </row>
        <row r="11937">
          <cell r="A11937">
            <v>112357</v>
          </cell>
        </row>
        <row r="11938">
          <cell r="A11938">
            <v>112358</v>
          </cell>
        </row>
        <row r="11939">
          <cell r="A11939">
            <v>112359</v>
          </cell>
        </row>
        <row r="11940">
          <cell r="A11940">
            <v>112360</v>
          </cell>
        </row>
        <row r="11941">
          <cell r="A11941">
            <v>301960</v>
          </cell>
        </row>
        <row r="11942">
          <cell r="A11942">
            <v>302014</v>
          </cell>
        </row>
        <row r="11943">
          <cell r="A11943">
            <v>302059</v>
          </cell>
        </row>
        <row r="11944">
          <cell r="A11944">
            <v>309725</v>
          </cell>
        </row>
        <row r="11945">
          <cell r="A11945">
            <v>309759</v>
          </cell>
        </row>
        <row r="11946">
          <cell r="A11946">
            <v>112361</v>
          </cell>
        </row>
        <row r="11947">
          <cell r="A11947">
            <v>112362</v>
          </cell>
        </row>
        <row r="11948">
          <cell r="A11948">
            <v>112363</v>
          </cell>
        </row>
        <row r="11949">
          <cell r="A11949">
            <v>112364</v>
          </cell>
        </row>
        <row r="11950">
          <cell r="A11950">
            <v>112365</v>
          </cell>
        </row>
        <row r="11951">
          <cell r="A11951">
            <v>112366</v>
          </cell>
        </row>
        <row r="11952">
          <cell r="A11952">
            <v>112367</v>
          </cell>
        </row>
        <row r="11953">
          <cell r="A11953">
            <v>112368</v>
          </cell>
        </row>
        <row r="11954">
          <cell r="A11954">
            <v>112369</v>
          </cell>
        </row>
        <row r="11955">
          <cell r="A11955">
            <v>112370</v>
          </cell>
        </row>
        <row r="11956">
          <cell r="A11956">
            <v>112371</v>
          </cell>
        </row>
        <row r="11957">
          <cell r="A11957">
            <v>112374</v>
          </cell>
        </row>
        <row r="11958">
          <cell r="A11958">
            <v>112375</v>
          </cell>
        </row>
        <row r="11959">
          <cell r="A11959">
            <v>112376</v>
          </cell>
        </row>
        <row r="11960">
          <cell r="A11960">
            <v>112377</v>
          </cell>
        </row>
        <row r="11961">
          <cell r="A11961">
            <v>112378</v>
          </cell>
        </row>
        <row r="11962">
          <cell r="A11962">
            <v>112379</v>
          </cell>
        </row>
        <row r="11963">
          <cell r="A11963">
            <v>112380</v>
          </cell>
        </row>
        <row r="11964">
          <cell r="A11964">
            <v>112381</v>
          </cell>
        </row>
        <row r="11965">
          <cell r="A11965">
            <v>112383</v>
          </cell>
        </row>
        <row r="11966">
          <cell r="A11966">
            <v>112384</v>
          </cell>
        </row>
        <row r="11967">
          <cell r="A11967">
            <v>112385</v>
          </cell>
        </row>
        <row r="11968">
          <cell r="A11968">
            <v>112387</v>
          </cell>
        </row>
        <row r="11969">
          <cell r="A11969">
            <v>173546</v>
          </cell>
        </row>
        <row r="11970">
          <cell r="A11970">
            <v>173547</v>
          </cell>
        </row>
        <row r="11971">
          <cell r="A11971">
            <v>301997</v>
          </cell>
        </row>
        <row r="11972">
          <cell r="A11972">
            <v>302026</v>
          </cell>
        </row>
        <row r="11973">
          <cell r="A11973">
            <v>302027</v>
          </cell>
        </row>
        <row r="11974">
          <cell r="A11974">
            <v>302044</v>
          </cell>
        </row>
        <row r="11975">
          <cell r="A11975">
            <v>309746</v>
          </cell>
        </row>
        <row r="11976">
          <cell r="A11976">
            <v>330563</v>
          </cell>
        </row>
        <row r="11977">
          <cell r="A11977">
            <v>112389</v>
          </cell>
        </row>
        <row r="11978">
          <cell r="A11978">
            <v>112390</v>
          </cell>
        </row>
        <row r="11979">
          <cell r="A11979">
            <v>112391</v>
          </cell>
        </row>
        <row r="11980">
          <cell r="A11980">
            <v>112392</v>
          </cell>
        </row>
        <row r="11981">
          <cell r="A11981">
            <v>112393</v>
          </cell>
        </row>
        <row r="11982">
          <cell r="A11982">
            <v>112394</v>
          </cell>
        </row>
        <row r="11983">
          <cell r="A11983">
            <v>112395</v>
          </cell>
        </row>
        <row r="11984">
          <cell r="A11984">
            <v>112396</v>
          </cell>
        </row>
        <row r="11985">
          <cell r="A11985">
            <v>112397</v>
          </cell>
        </row>
        <row r="11986">
          <cell r="A11986">
            <v>112398</v>
          </cell>
        </row>
        <row r="11987">
          <cell r="A11987">
            <v>112399</v>
          </cell>
        </row>
        <row r="11988">
          <cell r="A11988">
            <v>112400</v>
          </cell>
        </row>
        <row r="11989">
          <cell r="A11989">
            <v>112401</v>
          </cell>
        </row>
        <row r="11990">
          <cell r="A11990">
            <v>112402</v>
          </cell>
        </row>
        <row r="11991">
          <cell r="A11991">
            <v>112403</v>
          </cell>
        </row>
        <row r="11992">
          <cell r="A11992">
            <v>112404</v>
          </cell>
        </row>
        <row r="11993">
          <cell r="A11993">
            <v>112405</v>
          </cell>
        </row>
        <row r="11994">
          <cell r="A11994">
            <v>112406</v>
          </cell>
        </row>
        <row r="11995">
          <cell r="A11995">
            <v>112407</v>
          </cell>
        </row>
        <row r="11996">
          <cell r="A11996">
            <v>112408</v>
          </cell>
        </row>
        <row r="11997">
          <cell r="A11997">
            <v>112409</v>
          </cell>
        </row>
        <row r="11998">
          <cell r="A11998">
            <v>112410</v>
          </cell>
        </row>
        <row r="11999">
          <cell r="A11999">
            <v>112411</v>
          </cell>
        </row>
        <row r="12000">
          <cell r="A12000">
            <v>112412</v>
          </cell>
        </row>
        <row r="12001">
          <cell r="A12001">
            <v>112413</v>
          </cell>
        </row>
        <row r="12002">
          <cell r="A12002">
            <v>112414</v>
          </cell>
        </row>
        <row r="12003">
          <cell r="A12003">
            <v>112415</v>
          </cell>
        </row>
        <row r="12004">
          <cell r="A12004">
            <v>112416</v>
          </cell>
        </row>
        <row r="12005">
          <cell r="A12005">
            <v>112417</v>
          </cell>
        </row>
        <row r="12006">
          <cell r="A12006">
            <v>112418</v>
          </cell>
        </row>
        <row r="12007">
          <cell r="A12007">
            <v>112419</v>
          </cell>
        </row>
        <row r="12008">
          <cell r="A12008">
            <v>112420</v>
          </cell>
        </row>
        <row r="12009">
          <cell r="A12009">
            <v>112421</v>
          </cell>
        </row>
        <row r="12010">
          <cell r="A12010">
            <v>112422</v>
          </cell>
        </row>
        <row r="12011">
          <cell r="A12011">
            <v>173520</v>
          </cell>
        </row>
        <row r="12012">
          <cell r="A12012">
            <v>173523</v>
          </cell>
        </row>
        <row r="12013">
          <cell r="A12013">
            <v>173543</v>
          </cell>
        </row>
        <row r="12014">
          <cell r="A12014">
            <v>302043</v>
          </cell>
        </row>
        <row r="12015">
          <cell r="A12015">
            <v>302050</v>
          </cell>
        </row>
        <row r="12016">
          <cell r="A12016">
            <v>302057</v>
          </cell>
        </row>
        <row r="12017">
          <cell r="A12017">
            <v>305483</v>
          </cell>
        </row>
        <row r="12018">
          <cell r="A12018">
            <v>305484</v>
          </cell>
        </row>
        <row r="12019">
          <cell r="A12019">
            <v>309709</v>
          </cell>
        </row>
        <row r="12020">
          <cell r="A12020">
            <v>112423</v>
          </cell>
        </row>
        <row r="12021">
          <cell r="A12021">
            <v>112424</v>
          </cell>
        </row>
        <row r="12022">
          <cell r="A12022">
            <v>112425</v>
          </cell>
        </row>
        <row r="12023">
          <cell r="A12023">
            <v>112426</v>
          </cell>
        </row>
        <row r="12024">
          <cell r="A12024">
            <v>112427</v>
          </cell>
        </row>
        <row r="12025">
          <cell r="A12025">
            <v>112428</v>
          </cell>
        </row>
        <row r="12026">
          <cell r="A12026">
            <v>112429</v>
          </cell>
        </row>
        <row r="12027">
          <cell r="A12027">
            <v>112430</v>
          </cell>
        </row>
        <row r="12028">
          <cell r="A12028">
            <v>112431</v>
          </cell>
        </row>
        <row r="12029">
          <cell r="A12029">
            <v>112432</v>
          </cell>
        </row>
        <row r="12030">
          <cell r="A12030">
            <v>112433</v>
          </cell>
        </row>
        <row r="12031">
          <cell r="A12031">
            <v>112434</v>
          </cell>
        </row>
        <row r="12032">
          <cell r="A12032">
            <v>112435</v>
          </cell>
        </row>
        <row r="12033">
          <cell r="A12033">
            <v>112436</v>
          </cell>
        </row>
        <row r="12034">
          <cell r="A12034">
            <v>112437</v>
          </cell>
        </row>
        <row r="12035">
          <cell r="A12035">
            <v>112438</v>
          </cell>
        </row>
        <row r="12036">
          <cell r="A12036">
            <v>112439</v>
          </cell>
        </row>
        <row r="12037">
          <cell r="A12037">
            <v>112440</v>
          </cell>
        </row>
        <row r="12038">
          <cell r="A12038">
            <v>112441</v>
          </cell>
        </row>
        <row r="12039">
          <cell r="A12039">
            <v>112442</v>
          </cell>
        </row>
        <row r="12040">
          <cell r="A12040">
            <v>112443</v>
          </cell>
        </row>
        <row r="12041">
          <cell r="A12041">
            <v>112444</v>
          </cell>
        </row>
        <row r="12042">
          <cell r="A12042">
            <v>112445</v>
          </cell>
        </row>
        <row r="12043">
          <cell r="A12043">
            <v>112446</v>
          </cell>
        </row>
        <row r="12044">
          <cell r="A12044">
            <v>112447</v>
          </cell>
        </row>
        <row r="12045">
          <cell r="A12045">
            <v>112448</v>
          </cell>
        </row>
        <row r="12046">
          <cell r="A12046">
            <v>112449</v>
          </cell>
        </row>
        <row r="12047">
          <cell r="A12047">
            <v>112450</v>
          </cell>
        </row>
        <row r="12048">
          <cell r="A12048">
            <v>112451</v>
          </cell>
        </row>
        <row r="12049">
          <cell r="A12049">
            <v>112452</v>
          </cell>
        </row>
        <row r="12050">
          <cell r="A12050">
            <v>112453</v>
          </cell>
        </row>
        <row r="12051">
          <cell r="A12051">
            <v>112455</v>
          </cell>
        </row>
        <row r="12052">
          <cell r="A12052">
            <v>173554</v>
          </cell>
        </row>
        <row r="12053">
          <cell r="A12053">
            <v>301938</v>
          </cell>
        </row>
        <row r="12054">
          <cell r="A12054">
            <v>301947</v>
          </cell>
        </row>
        <row r="12055">
          <cell r="A12055">
            <v>301948</v>
          </cell>
        </row>
        <row r="12056">
          <cell r="A12056">
            <v>301959</v>
          </cell>
        </row>
        <row r="12057">
          <cell r="A12057">
            <v>301971</v>
          </cell>
        </row>
        <row r="12058">
          <cell r="A12058">
            <v>301982</v>
          </cell>
        </row>
        <row r="12059">
          <cell r="A12059">
            <v>302007</v>
          </cell>
        </row>
        <row r="12060">
          <cell r="A12060">
            <v>302010</v>
          </cell>
        </row>
        <row r="12061">
          <cell r="A12061">
            <v>302041</v>
          </cell>
        </row>
        <row r="12062">
          <cell r="A12062">
            <v>309760</v>
          </cell>
        </row>
        <row r="12063">
          <cell r="A12063">
            <v>500869</v>
          </cell>
        </row>
        <row r="12064">
          <cell r="A12064">
            <v>112456</v>
          </cell>
        </row>
        <row r="12065">
          <cell r="A12065">
            <v>112457</v>
          </cell>
        </row>
        <row r="12066">
          <cell r="A12066">
            <v>112458</v>
          </cell>
        </row>
        <row r="12067">
          <cell r="A12067">
            <v>112459</v>
          </cell>
        </row>
        <row r="12068">
          <cell r="A12068">
            <v>112460</v>
          </cell>
        </row>
        <row r="12069">
          <cell r="A12069">
            <v>112461</v>
          </cell>
        </row>
        <row r="12070">
          <cell r="A12070">
            <v>112462</v>
          </cell>
        </row>
        <row r="12071">
          <cell r="A12071">
            <v>112463</v>
          </cell>
        </row>
        <row r="12072">
          <cell r="A12072">
            <v>301942</v>
          </cell>
        </row>
        <row r="12073">
          <cell r="A12073">
            <v>302051</v>
          </cell>
        </row>
        <row r="12074">
          <cell r="A12074">
            <v>112464</v>
          </cell>
        </row>
        <row r="12075">
          <cell r="A12075">
            <v>112465</v>
          </cell>
        </row>
        <row r="12076">
          <cell r="A12076">
            <v>112466</v>
          </cell>
        </row>
        <row r="12077">
          <cell r="A12077">
            <v>112467</v>
          </cell>
        </row>
        <row r="12078">
          <cell r="A12078">
            <v>112468</v>
          </cell>
        </row>
        <row r="12079">
          <cell r="A12079">
            <v>112469</v>
          </cell>
        </row>
        <row r="12080">
          <cell r="A12080">
            <v>112470</v>
          </cell>
        </row>
        <row r="12081">
          <cell r="A12081">
            <v>112471</v>
          </cell>
        </row>
        <row r="12082">
          <cell r="A12082">
            <v>112472</v>
          </cell>
        </row>
        <row r="12083">
          <cell r="A12083">
            <v>112473</v>
          </cell>
        </row>
        <row r="12084">
          <cell r="A12084">
            <v>112474</v>
          </cell>
        </row>
        <row r="12085">
          <cell r="A12085">
            <v>112475</v>
          </cell>
        </row>
        <row r="12086">
          <cell r="A12086">
            <v>112476</v>
          </cell>
        </row>
        <row r="12087">
          <cell r="A12087">
            <v>112477</v>
          </cell>
        </row>
        <row r="12088">
          <cell r="A12088">
            <v>112478</v>
          </cell>
        </row>
        <row r="12089">
          <cell r="A12089">
            <v>112479</v>
          </cell>
        </row>
        <row r="12090">
          <cell r="A12090">
            <v>112480</v>
          </cell>
        </row>
        <row r="12091">
          <cell r="A12091">
            <v>112481</v>
          </cell>
        </row>
        <row r="12092">
          <cell r="A12092">
            <v>112482</v>
          </cell>
        </row>
        <row r="12093">
          <cell r="A12093">
            <v>112483</v>
          </cell>
        </row>
        <row r="12094">
          <cell r="A12094">
            <v>112484</v>
          </cell>
        </row>
        <row r="12095">
          <cell r="A12095">
            <v>112485</v>
          </cell>
        </row>
        <row r="12096">
          <cell r="A12096">
            <v>112486</v>
          </cell>
        </row>
        <row r="12097">
          <cell r="A12097">
            <v>112487</v>
          </cell>
        </row>
        <row r="12098">
          <cell r="A12098">
            <v>112488</v>
          </cell>
        </row>
        <row r="12099">
          <cell r="A12099">
            <v>112489</v>
          </cell>
        </row>
        <row r="12100">
          <cell r="A12100">
            <v>112490</v>
          </cell>
        </row>
        <row r="12101">
          <cell r="A12101">
            <v>112491</v>
          </cell>
        </row>
        <row r="12102">
          <cell r="A12102">
            <v>112492</v>
          </cell>
        </row>
        <row r="12103">
          <cell r="A12103">
            <v>112493</v>
          </cell>
        </row>
        <row r="12104">
          <cell r="A12104">
            <v>112494</v>
          </cell>
        </row>
        <row r="12105">
          <cell r="A12105">
            <v>112495</v>
          </cell>
        </row>
        <row r="12106">
          <cell r="A12106">
            <v>112496</v>
          </cell>
        </row>
        <row r="12107">
          <cell r="A12107">
            <v>112497</v>
          </cell>
        </row>
        <row r="12108">
          <cell r="A12108">
            <v>173510</v>
          </cell>
        </row>
        <row r="12109">
          <cell r="A12109">
            <v>173511</v>
          </cell>
        </row>
        <row r="12110">
          <cell r="A12110">
            <v>173551</v>
          </cell>
        </row>
        <row r="12111">
          <cell r="A12111">
            <v>301952</v>
          </cell>
        </row>
        <row r="12112">
          <cell r="A12112">
            <v>301953</v>
          </cell>
        </row>
        <row r="12113">
          <cell r="A12113">
            <v>301954</v>
          </cell>
        </row>
        <row r="12114">
          <cell r="A12114">
            <v>301955</v>
          </cell>
        </row>
        <row r="12115">
          <cell r="A12115">
            <v>301983</v>
          </cell>
        </row>
        <row r="12116">
          <cell r="A12116">
            <v>301998</v>
          </cell>
        </row>
        <row r="12117">
          <cell r="A12117">
            <v>302065</v>
          </cell>
        </row>
        <row r="12118">
          <cell r="A12118">
            <v>303542</v>
          </cell>
        </row>
        <row r="12119">
          <cell r="A12119">
            <v>112498</v>
          </cell>
        </row>
        <row r="12120">
          <cell r="A12120">
            <v>112499</v>
          </cell>
        </row>
        <row r="12121">
          <cell r="A12121">
            <v>112500</v>
          </cell>
        </row>
        <row r="12122">
          <cell r="A12122">
            <v>112501</v>
          </cell>
        </row>
        <row r="12123">
          <cell r="A12123">
            <v>112502</v>
          </cell>
        </row>
        <row r="12124">
          <cell r="A12124">
            <v>112503</v>
          </cell>
        </row>
        <row r="12125">
          <cell r="A12125">
            <v>302052</v>
          </cell>
        </row>
        <row r="12126">
          <cell r="A12126">
            <v>112505</v>
          </cell>
        </row>
        <row r="12127">
          <cell r="A12127">
            <v>112506</v>
          </cell>
        </row>
        <row r="12128">
          <cell r="A12128">
            <v>112507</v>
          </cell>
        </row>
        <row r="12129">
          <cell r="A12129">
            <v>112508</v>
          </cell>
        </row>
        <row r="12130">
          <cell r="A12130">
            <v>112509</v>
          </cell>
        </row>
        <row r="12131">
          <cell r="A12131">
            <v>112510</v>
          </cell>
        </row>
        <row r="12132">
          <cell r="A12132">
            <v>112511</v>
          </cell>
        </row>
        <row r="12133">
          <cell r="A12133">
            <v>112512</v>
          </cell>
        </row>
        <row r="12134">
          <cell r="A12134">
            <v>112514</v>
          </cell>
        </row>
        <row r="12135">
          <cell r="A12135">
            <v>112515</v>
          </cell>
        </row>
        <row r="12136">
          <cell r="A12136">
            <v>112516</v>
          </cell>
        </row>
        <row r="12137">
          <cell r="A12137">
            <v>112517</v>
          </cell>
        </row>
        <row r="12138">
          <cell r="A12138">
            <v>112518</v>
          </cell>
        </row>
        <row r="12139">
          <cell r="A12139">
            <v>112520</v>
          </cell>
        </row>
        <row r="12140">
          <cell r="A12140">
            <v>112521</v>
          </cell>
        </row>
        <row r="12141">
          <cell r="A12141">
            <v>112522</v>
          </cell>
        </row>
        <row r="12142">
          <cell r="A12142">
            <v>112523</v>
          </cell>
        </row>
        <row r="12143">
          <cell r="A12143">
            <v>301995</v>
          </cell>
        </row>
        <row r="12144">
          <cell r="A12144">
            <v>302049</v>
          </cell>
        </row>
        <row r="12145">
          <cell r="A12145">
            <v>309735</v>
          </cell>
        </row>
        <row r="12146">
          <cell r="A12146">
            <v>501020</v>
          </cell>
        </row>
        <row r="12147">
          <cell r="A12147">
            <v>112524</v>
          </cell>
        </row>
        <row r="12148">
          <cell r="A12148">
            <v>112525</v>
          </cell>
        </row>
        <row r="12149">
          <cell r="A12149">
            <v>112526</v>
          </cell>
        </row>
        <row r="12150">
          <cell r="A12150">
            <v>112527</v>
          </cell>
        </row>
        <row r="12151">
          <cell r="A12151">
            <v>112528</v>
          </cell>
        </row>
        <row r="12152">
          <cell r="A12152">
            <v>112529</v>
          </cell>
        </row>
        <row r="12153">
          <cell r="A12153">
            <v>112530</v>
          </cell>
        </row>
        <row r="12154">
          <cell r="A12154">
            <v>112531</v>
          </cell>
        </row>
        <row r="12155">
          <cell r="A12155">
            <v>112532</v>
          </cell>
        </row>
        <row r="12156">
          <cell r="A12156">
            <v>112533</v>
          </cell>
        </row>
        <row r="12157">
          <cell r="A12157">
            <v>112534</v>
          </cell>
        </row>
        <row r="12158">
          <cell r="A12158">
            <v>112535</v>
          </cell>
        </row>
        <row r="12159">
          <cell r="A12159">
            <v>112536</v>
          </cell>
        </row>
        <row r="12160">
          <cell r="A12160">
            <v>112537</v>
          </cell>
        </row>
        <row r="12161">
          <cell r="A12161">
            <v>112538</v>
          </cell>
        </row>
        <row r="12162">
          <cell r="A12162">
            <v>112539</v>
          </cell>
        </row>
        <row r="12163">
          <cell r="A12163">
            <v>112540</v>
          </cell>
        </row>
        <row r="12164">
          <cell r="A12164">
            <v>112541</v>
          </cell>
        </row>
        <row r="12165">
          <cell r="A12165">
            <v>112542</v>
          </cell>
        </row>
        <row r="12166">
          <cell r="A12166">
            <v>112543</v>
          </cell>
        </row>
        <row r="12167">
          <cell r="A12167">
            <v>112544</v>
          </cell>
        </row>
        <row r="12168">
          <cell r="A12168">
            <v>112545</v>
          </cell>
        </row>
        <row r="12169">
          <cell r="A12169">
            <v>112546</v>
          </cell>
        </row>
        <row r="12170">
          <cell r="A12170">
            <v>112547</v>
          </cell>
        </row>
        <row r="12171">
          <cell r="A12171">
            <v>112548</v>
          </cell>
        </row>
        <row r="12172">
          <cell r="A12172">
            <v>112549</v>
          </cell>
        </row>
        <row r="12173">
          <cell r="A12173">
            <v>112550</v>
          </cell>
        </row>
        <row r="12174">
          <cell r="A12174">
            <v>112551</v>
          </cell>
        </row>
        <row r="12175">
          <cell r="A12175">
            <v>112552</v>
          </cell>
        </row>
        <row r="12176">
          <cell r="A12176">
            <v>112553</v>
          </cell>
        </row>
        <row r="12177">
          <cell r="A12177">
            <v>112554</v>
          </cell>
        </row>
        <row r="12178">
          <cell r="A12178">
            <v>112555</v>
          </cell>
        </row>
        <row r="12179">
          <cell r="A12179">
            <v>112556</v>
          </cell>
        </row>
        <row r="12180">
          <cell r="A12180">
            <v>112557</v>
          </cell>
        </row>
        <row r="12181">
          <cell r="A12181">
            <v>112558</v>
          </cell>
        </row>
        <row r="12182">
          <cell r="A12182">
            <v>112559</v>
          </cell>
        </row>
        <row r="12183">
          <cell r="A12183">
            <v>112560</v>
          </cell>
        </row>
        <row r="12184">
          <cell r="A12184">
            <v>112561</v>
          </cell>
        </row>
        <row r="12185">
          <cell r="A12185">
            <v>112562</v>
          </cell>
        </row>
        <row r="12186">
          <cell r="A12186">
            <v>112563</v>
          </cell>
        </row>
        <row r="12187">
          <cell r="A12187">
            <v>112564</v>
          </cell>
        </row>
        <row r="12188">
          <cell r="A12188">
            <v>112565</v>
          </cell>
        </row>
        <row r="12189">
          <cell r="A12189">
            <v>112566</v>
          </cell>
        </row>
        <row r="12190">
          <cell r="A12190">
            <v>112567</v>
          </cell>
        </row>
        <row r="12191">
          <cell r="A12191">
            <v>112568</v>
          </cell>
        </row>
        <row r="12192">
          <cell r="A12192">
            <v>112569</v>
          </cell>
        </row>
        <row r="12193">
          <cell r="A12193">
            <v>112570</v>
          </cell>
        </row>
        <row r="12194">
          <cell r="A12194">
            <v>112571</v>
          </cell>
        </row>
        <row r="12195">
          <cell r="A12195">
            <v>112572</v>
          </cell>
        </row>
        <row r="12196">
          <cell r="A12196">
            <v>112573</v>
          </cell>
        </row>
        <row r="12197">
          <cell r="A12197">
            <v>112574</v>
          </cell>
        </row>
        <row r="12198">
          <cell r="A12198">
            <v>173514</v>
          </cell>
        </row>
        <row r="12199">
          <cell r="A12199">
            <v>173545</v>
          </cell>
        </row>
        <row r="12200">
          <cell r="A12200">
            <v>301943</v>
          </cell>
        </row>
        <row r="12201">
          <cell r="A12201">
            <v>301974</v>
          </cell>
        </row>
        <row r="12202">
          <cell r="A12202">
            <v>301978</v>
          </cell>
        </row>
        <row r="12203">
          <cell r="A12203">
            <v>302008</v>
          </cell>
        </row>
        <row r="12204">
          <cell r="A12204">
            <v>302055</v>
          </cell>
        </row>
        <row r="12205">
          <cell r="A12205">
            <v>302060</v>
          </cell>
        </row>
        <row r="12206">
          <cell r="A12206">
            <v>302061</v>
          </cell>
        </row>
        <row r="12207">
          <cell r="A12207">
            <v>302062</v>
          </cell>
        </row>
        <row r="12208">
          <cell r="A12208">
            <v>112575</v>
          </cell>
        </row>
        <row r="12209">
          <cell r="A12209">
            <v>112576</v>
          </cell>
        </row>
        <row r="12210">
          <cell r="A12210">
            <v>112577</v>
          </cell>
        </row>
        <row r="12211">
          <cell r="A12211">
            <v>112578</v>
          </cell>
        </row>
        <row r="12212">
          <cell r="A12212">
            <v>112579</v>
          </cell>
        </row>
        <row r="12213">
          <cell r="A12213">
            <v>112580</v>
          </cell>
        </row>
        <row r="12214">
          <cell r="A12214">
            <v>112581</v>
          </cell>
        </row>
        <row r="12215">
          <cell r="A12215">
            <v>112582</v>
          </cell>
        </row>
        <row r="12216">
          <cell r="A12216">
            <v>112583</v>
          </cell>
        </row>
        <row r="12217">
          <cell r="A12217">
            <v>112584</v>
          </cell>
        </row>
        <row r="12218">
          <cell r="A12218">
            <v>112585</v>
          </cell>
        </row>
        <row r="12219">
          <cell r="A12219">
            <v>112586</v>
          </cell>
        </row>
        <row r="12220">
          <cell r="A12220">
            <v>112587</v>
          </cell>
        </row>
        <row r="12221">
          <cell r="A12221">
            <v>112588</v>
          </cell>
        </row>
        <row r="12222">
          <cell r="A12222">
            <v>173504</v>
          </cell>
        </row>
        <row r="12223">
          <cell r="A12223">
            <v>301966</v>
          </cell>
        </row>
        <row r="12224">
          <cell r="A12224">
            <v>301996</v>
          </cell>
        </row>
        <row r="12225">
          <cell r="A12225">
            <v>302046</v>
          </cell>
        </row>
        <row r="12226">
          <cell r="A12226">
            <v>112589</v>
          </cell>
        </row>
        <row r="12227">
          <cell r="A12227">
            <v>112590</v>
          </cell>
        </row>
        <row r="12228">
          <cell r="A12228">
            <v>112591</v>
          </cell>
        </row>
        <row r="12229">
          <cell r="A12229">
            <v>112592</v>
          </cell>
        </row>
        <row r="12230">
          <cell r="A12230">
            <v>112593</v>
          </cell>
        </row>
        <row r="12231">
          <cell r="A12231">
            <v>112594</v>
          </cell>
        </row>
        <row r="12232">
          <cell r="A12232">
            <v>112595</v>
          </cell>
        </row>
        <row r="12233">
          <cell r="A12233">
            <v>112596</v>
          </cell>
        </row>
        <row r="12234">
          <cell r="A12234">
            <v>112597</v>
          </cell>
        </row>
        <row r="12235">
          <cell r="A12235">
            <v>112598</v>
          </cell>
        </row>
        <row r="12236">
          <cell r="A12236">
            <v>112599</v>
          </cell>
        </row>
        <row r="12237">
          <cell r="A12237">
            <v>112600</v>
          </cell>
        </row>
        <row r="12238">
          <cell r="A12238">
            <v>112602</v>
          </cell>
        </row>
        <row r="12239">
          <cell r="A12239">
            <v>112603</v>
          </cell>
        </row>
        <row r="12240">
          <cell r="A12240">
            <v>112604</v>
          </cell>
        </row>
        <row r="12241">
          <cell r="A12241">
            <v>112605</v>
          </cell>
        </row>
        <row r="12242">
          <cell r="A12242">
            <v>112606</v>
          </cell>
        </row>
        <row r="12243">
          <cell r="A12243">
            <v>112607</v>
          </cell>
        </row>
        <row r="12244">
          <cell r="A12244">
            <v>112609</v>
          </cell>
        </row>
        <row r="12245">
          <cell r="A12245">
            <v>112611</v>
          </cell>
        </row>
        <row r="12246">
          <cell r="A12246">
            <v>301937</v>
          </cell>
        </row>
        <row r="12247">
          <cell r="A12247">
            <v>301944</v>
          </cell>
        </row>
        <row r="12248">
          <cell r="A12248">
            <v>301945</v>
          </cell>
        </row>
        <row r="12249">
          <cell r="A12249">
            <v>301949</v>
          </cell>
        </row>
        <row r="12250">
          <cell r="A12250">
            <v>302011</v>
          </cell>
        </row>
        <row r="12251">
          <cell r="A12251">
            <v>500468</v>
          </cell>
        </row>
        <row r="12252">
          <cell r="A12252">
            <v>500469</v>
          </cell>
        </row>
        <row r="12253">
          <cell r="A12253">
            <v>500917</v>
          </cell>
        </row>
        <row r="12254">
          <cell r="A12254">
            <v>112613</v>
          </cell>
        </row>
        <row r="12255">
          <cell r="A12255">
            <v>112614</v>
          </cell>
        </row>
        <row r="12256">
          <cell r="A12256">
            <v>112615</v>
          </cell>
        </row>
        <row r="12257">
          <cell r="A12257">
            <v>112616</v>
          </cell>
        </row>
        <row r="12258">
          <cell r="A12258">
            <v>112617</v>
          </cell>
        </row>
        <row r="12259">
          <cell r="A12259">
            <v>112618</v>
          </cell>
        </row>
        <row r="12260">
          <cell r="A12260">
            <v>112619</v>
          </cell>
        </row>
        <row r="12261">
          <cell r="A12261">
            <v>112620</v>
          </cell>
        </row>
        <row r="12262">
          <cell r="A12262">
            <v>112621</v>
          </cell>
        </row>
        <row r="12263">
          <cell r="A12263">
            <v>112622</v>
          </cell>
        </row>
        <row r="12264">
          <cell r="A12264">
            <v>112623</v>
          </cell>
        </row>
        <row r="12265">
          <cell r="A12265">
            <v>112624</v>
          </cell>
        </row>
        <row r="12266">
          <cell r="A12266">
            <v>112625</v>
          </cell>
        </row>
        <row r="12267">
          <cell r="A12267">
            <v>112626</v>
          </cell>
        </row>
        <row r="12268">
          <cell r="A12268">
            <v>112627</v>
          </cell>
        </row>
        <row r="12269">
          <cell r="A12269">
            <v>112628</v>
          </cell>
        </row>
        <row r="12270">
          <cell r="A12270">
            <v>112629</v>
          </cell>
        </row>
        <row r="12271">
          <cell r="A12271">
            <v>112630</v>
          </cell>
        </row>
        <row r="12272">
          <cell r="A12272">
            <v>112631</v>
          </cell>
        </row>
        <row r="12273">
          <cell r="A12273">
            <v>112632</v>
          </cell>
        </row>
        <row r="12274">
          <cell r="A12274">
            <v>112633</v>
          </cell>
        </row>
        <row r="12275">
          <cell r="A12275">
            <v>112634</v>
          </cell>
        </row>
        <row r="12276">
          <cell r="A12276">
            <v>112635</v>
          </cell>
        </row>
        <row r="12277">
          <cell r="A12277">
            <v>112636</v>
          </cell>
        </row>
        <row r="12278">
          <cell r="A12278">
            <v>112637</v>
          </cell>
        </row>
        <row r="12279">
          <cell r="A12279">
            <v>300496</v>
          </cell>
        </row>
        <row r="12280">
          <cell r="A12280">
            <v>301975</v>
          </cell>
        </row>
        <row r="12281">
          <cell r="A12281">
            <v>301976</v>
          </cell>
        </row>
        <row r="12282">
          <cell r="A12282">
            <v>302054</v>
          </cell>
        </row>
        <row r="12283">
          <cell r="A12283">
            <v>305545</v>
          </cell>
        </row>
        <row r="12284">
          <cell r="A12284">
            <v>305777</v>
          </cell>
        </row>
        <row r="12285">
          <cell r="A12285">
            <v>309738</v>
          </cell>
        </row>
        <row r="12286">
          <cell r="A12286">
            <v>309740</v>
          </cell>
        </row>
        <row r="12287">
          <cell r="A12287">
            <v>309741</v>
          </cell>
        </row>
        <row r="12288">
          <cell r="A12288">
            <v>501283</v>
          </cell>
        </row>
        <row r="12289">
          <cell r="A12289">
            <v>112638</v>
          </cell>
        </row>
        <row r="12290">
          <cell r="A12290">
            <v>112639</v>
          </cell>
        </row>
        <row r="12291">
          <cell r="A12291">
            <v>112640</v>
          </cell>
        </row>
        <row r="12292">
          <cell r="A12292">
            <v>112641</v>
          </cell>
        </row>
        <row r="12293">
          <cell r="A12293">
            <v>112642</v>
          </cell>
        </row>
        <row r="12294">
          <cell r="A12294">
            <v>112643</v>
          </cell>
        </row>
        <row r="12295">
          <cell r="A12295">
            <v>112644</v>
          </cell>
        </row>
        <row r="12296">
          <cell r="A12296">
            <v>112645</v>
          </cell>
        </row>
        <row r="12297">
          <cell r="A12297">
            <v>112646</v>
          </cell>
        </row>
        <row r="12298">
          <cell r="A12298">
            <v>112647</v>
          </cell>
        </row>
        <row r="12299">
          <cell r="A12299">
            <v>112648</v>
          </cell>
        </row>
        <row r="12300">
          <cell r="A12300">
            <v>112649</v>
          </cell>
        </row>
        <row r="12301">
          <cell r="A12301">
            <v>112650</v>
          </cell>
        </row>
        <row r="12302">
          <cell r="A12302">
            <v>301939</v>
          </cell>
        </row>
        <row r="12303">
          <cell r="A12303">
            <v>301940</v>
          </cell>
        </row>
        <row r="12304">
          <cell r="A12304">
            <v>112651</v>
          </cell>
        </row>
        <row r="12305">
          <cell r="A12305">
            <v>112652</v>
          </cell>
        </row>
        <row r="12306">
          <cell r="A12306">
            <v>112653</v>
          </cell>
        </row>
        <row r="12307">
          <cell r="A12307">
            <v>112654</v>
          </cell>
        </row>
        <row r="12308">
          <cell r="A12308">
            <v>112655</v>
          </cell>
        </row>
        <row r="12309">
          <cell r="A12309">
            <v>112656</v>
          </cell>
        </row>
        <row r="12310">
          <cell r="A12310">
            <v>112657</v>
          </cell>
        </row>
        <row r="12311">
          <cell r="A12311">
            <v>112658</v>
          </cell>
        </row>
        <row r="12312">
          <cell r="A12312">
            <v>112659</v>
          </cell>
        </row>
        <row r="12313">
          <cell r="A12313">
            <v>112660</v>
          </cell>
        </row>
        <row r="12314">
          <cell r="A12314">
            <v>112661</v>
          </cell>
        </row>
        <row r="12315">
          <cell r="A12315">
            <v>112662</v>
          </cell>
        </row>
        <row r="12316">
          <cell r="A12316">
            <v>112663</v>
          </cell>
        </row>
        <row r="12317">
          <cell r="A12317">
            <v>112664</v>
          </cell>
        </row>
        <row r="12318">
          <cell r="A12318">
            <v>112665</v>
          </cell>
        </row>
        <row r="12319">
          <cell r="A12319">
            <v>112666</v>
          </cell>
        </row>
        <row r="12320">
          <cell r="A12320">
            <v>112667</v>
          </cell>
        </row>
        <row r="12321">
          <cell r="A12321">
            <v>112668</v>
          </cell>
        </row>
        <row r="12322">
          <cell r="A12322">
            <v>112669</v>
          </cell>
        </row>
        <row r="12323">
          <cell r="A12323">
            <v>173516</v>
          </cell>
        </row>
        <row r="12324">
          <cell r="A12324">
            <v>301963</v>
          </cell>
        </row>
        <row r="12325">
          <cell r="A12325">
            <v>302039</v>
          </cell>
        </row>
        <row r="12326">
          <cell r="A12326">
            <v>302040</v>
          </cell>
        </row>
        <row r="12327">
          <cell r="A12327">
            <v>305851</v>
          </cell>
        </row>
        <row r="12328">
          <cell r="A12328">
            <v>309768</v>
          </cell>
        </row>
        <row r="12329">
          <cell r="A12329">
            <v>112670</v>
          </cell>
        </row>
        <row r="12330">
          <cell r="A12330">
            <v>112671</v>
          </cell>
        </row>
        <row r="12331">
          <cell r="A12331">
            <v>112672</v>
          </cell>
        </row>
        <row r="12332">
          <cell r="A12332">
            <v>112673</v>
          </cell>
        </row>
        <row r="12333">
          <cell r="A12333">
            <v>112674</v>
          </cell>
        </row>
        <row r="12334">
          <cell r="A12334">
            <v>112675</v>
          </cell>
        </row>
        <row r="12335">
          <cell r="A12335">
            <v>112676</v>
          </cell>
        </row>
        <row r="12336">
          <cell r="A12336">
            <v>112677</v>
          </cell>
        </row>
        <row r="12337">
          <cell r="A12337">
            <v>112678</v>
          </cell>
        </row>
        <row r="12338">
          <cell r="A12338">
            <v>112679</v>
          </cell>
        </row>
        <row r="12339">
          <cell r="A12339">
            <v>112680</v>
          </cell>
        </row>
        <row r="12340">
          <cell r="A12340">
            <v>112681</v>
          </cell>
        </row>
        <row r="12341">
          <cell r="A12341">
            <v>112682</v>
          </cell>
        </row>
        <row r="12342">
          <cell r="A12342">
            <v>112683</v>
          </cell>
        </row>
        <row r="12343">
          <cell r="A12343">
            <v>112684</v>
          </cell>
        </row>
        <row r="12344">
          <cell r="A12344">
            <v>112685</v>
          </cell>
        </row>
        <row r="12345">
          <cell r="A12345">
            <v>112686</v>
          </cell>
        </row>
        <row r="12346">
          <cell r="A12346">
            <v>112687</v>
          </cell>
        </row>
        <row r="12347">
          <cell r="A12347">
            <v>112688</v>
          </cell>
        </row>
        <row r="12348">
          <cell r="A12348">
            <v>112689</v>
          </cell>
        </row>
        <row r="12349">
          <cell r="A12349">
            <v>112690</v>
          </cell>
        </row>
        <row r="12350">
          <cell r="A12350">
            <v>112691</v>
          </cell>
        </row>
        <row r="12351">
          <cell r="A12351">
            <v>112692</v>
          </cell>
        </row>
        <row r="12352">
          <cell r="A12352">
            <v>112693</v>
          </cell>
        </row>
        <row r="12353">
          <cell r="A12353">
            <v>112694</v>
          </cell>
        </row>
        <row r="12354">
          <cell r="A12354">
            <v>112695</v>
          </cell>
        </row>
        <row r="12355">
          <cell r="A12355">
            <v>112696</v>
          </cell>
        </row>
        <row r="12356">
          <cell r="A12356">
            <v>112697</v>
          </cell>
        </row>
        <row r="12357">
          <cell r="A12357">
            <v>112698</v>
          </cell>
        </row>
        <row r="12358">
          <cell r="A12358">
            <v>112699</v>
          </cell>
        </row>
        <row r="12359">
          <cell r="A12359">
            <v>173501</v>
          </cell>
        </row>
        <row r="12360">
          <cell r="A12360">
            <v>173506</v>
          </cell>
        </row>
        <row r="12361">
          <cell r="A12361">
            <v>173525</v>
          </cell>
        </row>
        <row r="12362">
          <cell r="A12362">
            <v>173538</v>
          </cell>
        </row>
        <row r="12363">
          <cell r="A12363">
            <v>300312</v>
          </cell>
        </row>
        <row r="12364">
          <cell r="A12364">
            <v>301936</v>
          </cell>
        </row>
        <row r="12365">
          <cell r="A12365">
            <v>301990</v>
          </cell>
        </row>
        <row r="12366">
          <cell r="A12366">
            <v>301993</v>
          </cell>
        </row>
        <row r="12367">
          <cell r="A12367">
            <v>302009</v>
          </cell>
        </row>
        <row r="12368">
          <cell r="A12368">
            <v>302037</v>
          </cell>
        </row>
        <row r="12369">
          <cell r="A12369">
            <v>305788</v>
          </cell>
        </row>
        <row r="12370">
          <cell r="A12370">
            <v>309711</v>
          </cell>
        </row>
        <row r="12371">
          <cell r="A12371">
            <v>309736</v>
          </cell>
        </row>
        <row r="12372">
          <cell r="A12372">
            <v>309765</v>
          </cell>
        </row>
        <row r="12373">
          <cell r="A12373">
            <v>309770</v>
          </cell>
        </row>
        <row r="12374">
          <cell r="A12374">
            <v>112700</v>
          </cell>
        </row>
        <row r="12375">
          <cell r="A12375">
            <v>112701</v>
          </cell>
        </row>
        <row r="12376">
          <cell r="A12376">
            <v>112702</v>
          </cell>
        </row>
        <row r="12377">
          <cell r="A12377">
            <v>112703</v>
          </cell>
        </row>
        <row r="12378">
          <cell r="A12378">
            <v>112704</v>
          </cell>
        </row>
        <row r="12379">
          <cell r="A12379">
            <v>112705</v>
          </cell>
        </row>
        <row r="12380">
          <cell r="A12380">
            <v>112706</v>
          </cell>
        </row>
        <row r="12381">
          <cell r="A12381">
            <v>112707</v>
          </cell>
        </row>
        <row r="12382">
          <cell r="A12382">
            <v>112708</v>
          </cell>
        </row>
        <row r="12383">
          <cell r="A12383">
            <v>112709</v>
          </cell>
        </row>
        <row r="12384">
          <cell r="A12384">
            <v>112710</v>
          </cell>
        </row>
        <row r="12385">
          <cell r="A12385">
            <v>112711</v>
          </cell>
        </row>
        <row r="12386">
          <cell r="A12386">
            <v>112712</v>
          </cell>
        </row>
        <row r="12387">
          <cell r="A12387">
            <v>112713</v>
          </cell>
        </row>
        <row r="12388">
          <cell r="A12388">
            <v>112714</v>
          </cell>
        </row>
        <row r="12389">
          <cell r="A12389">
            <v>112715</v>
          </cell>
        </row>
        <row r="12390">
          <cell r="A12390">
            <v>112716</v>
          </cell>
        </row>
        <row r="12391">
          <cell r="A12391">
            <v>112717</v>
          </cell>
        </row>
        <row r="12392">
          <cell r="A12392">
            <v>112718</v>
          </cell>
        </row>
        <row r="12393">
          <cell r="A12393">
            <v>112719</v>
          </cell>
        </row>
        <row r="12394">
          <cell r="A12394">
            <v>112720</v>
          </cell>
        </row>
        <row r="12395">
          <cell r="A12395">
            <v>112721</v>
          </cell>
        </row>
        <row r="12396">
          <cell r="A12396">
            <v>112722</v>
          </cell>
        </row>
        <row r="12397">
          <cell r="A12397">
            <v>112723</v>
          </cell>
        </row>
        <row r="12398">
          <cell r="A12398">
            <v>112724</v>
          </cell>
        </row>
        <row r="12399">
          <cell r="A12399">
            <v>112725</v>
          </cell>
        </row>
        <row r="12400">
          <cell r="A12400">
            <v>173507</v>
          </cell>
        </row>
        <row r="12401">
          <cell r="A12401">
            <v>173508</v>
          </cell>
        </row>
        <row r="12402">
          <cell r="A12402">
            <v>301935</v>
          </cell>
        </row>
        <row r="12403">
          <cell r="A12403">
            <v>301970</v>
          </cell>
        </row>
        <row r="12404">
          <cell r="A12404">
            <v>301994</v>
          </cell>
        </row>
        <row r="12405">
          <cell r="A12405">
            <v>302033</v>
          </cell>
        </row>
        <row r="12406">
          <cell r="A12406">
            <v>309744</v>
          </cell>
        </row>
        <row r="12407">
          <cell r="A12407">
            <v>309745</v>
          </cell>
        </row>
        <row r="12408">
          <cell r="A12408">
            <v>309747</v>
          </cell>
        </row>
        <row r="12409">
          <cell r="A12409">
            <v>309758</v>
          </cell>
        </row>
        <row r="12410">
          <cell r="A12410">
            <v>112726</v>
          </cell>
        </row>
        <row r="12411">
          <cell r="A12411">
            <v>112727</v>
          </cell>
        </row>
        <row r="12412">
          <cell r="A12412">
            <v>112728</v>
          </cell>
        </row>
        <row r="12413">
          <cell r="A12413">
            <v>112729</v>
          </cell>
        </row>
        <row r="12414">
          <cell r="A12414">
            <v>112730</v>
          </cell>
        </row>
        <row r="12415">
          <cell r="A12415">
            <v>112731</v>
          </cell>
        </row>
        <row r="12416">
          <cell r="A12416">
            <v>112732</v>
          </cell>
        </row>
        <row r="12417">
          <cell r="A12417">
            <v>112733</v>
          </cell>
        </row>
        <row r="12418">
          <cell r="A12418">
            <v>112734</v>
          </cell>
        </row>
        <row r="12419">
          <cell r="A12419">
            <v>112735</v>
          </cell>
        </row>
        <row r="12420">
          <cell r="A12420">
            <v>112736</v>
          </cell>
        </row>
        <row r="12421">
          <cell r="A12421">
            <v>112737</v>
          </cell>
        </row>
        <row r="12422">
          <cell r="A12422">
            <v>112738</v>
          </cell>
        </row>
        <row r="12423">
          <cell r="A12423">
            <v>112739</v>
          </cell>
        </row>
        <row r="12424">
          <cell r="A12424">
            <v>112740</v>
          </cell>
        </row>
        <row r="12425">
          <cell r="A12425">
            <v>112741</v>
          </cell>
        </row>
        <row r="12426">
          <cell r="A12426">
            <v>112742</v>
          </cell>
        </row>
        <row r="12427">
          <cell r="A12427">
            <v>112743</v>
          </cell>
        </row>
        <row r="12428">
          <cell r="A12428">
            <v>112744</v>
          </cell>
        </row>
        <row r="12429">
          <cell r="A12429">
            <v>112745</v>
          </cell>
        </row>
        <row r="12430">
          <cell r="A12430">
            <v>112746</v>
          </cell>
        </row>
        <row r="12431">
          <cell r="A12431">
            <v>112747</v>
          </cell>
        </row>
        <row r="12432">
          <cell r="A12432">
            <v>112748</v>
          </cell>
        </row>
        <row r="12433">
          <cell r="A12433">
            <v>112749</v>
          </cell>
        </row>
        <row r="12434">
          <cell r="A12434">
            <v>112751</v>
          </cell>
        </row>
        <row r="12435">
          <cell r="A12435">
            <v>112752</v>
          </cell>
        </row>
        <row r="12436">
          <cell r="A12436">
            <v>112753</v>
          </cell>
        </row>
        <row r="12437">
          <cell r="A12437">
            <v>112754</v>
          </cell>
        </row>
        <row r="12438">
          <cell r="A12438">
            <v>112755</v>
          </cell>
        </row>
        <row r="12439">
          <cell r="A12439">
            <v>112756</v>
          </cell>
        </row>
        <row r="12440">
          <cell r="A12440">
            <v>173503</v>
          </cell>
        </row>
        <row r="12441">
          <cell r="A12441">
            <v>173534</v>
          </cell>
        </row>
        <row r="12442">
          <cell r="A12442">
            <v>173558</v>
          </cell>
        </row>
        <row r="12443">
          <cell r="A12443">
            <v>301958</v>
          </cell>
        </row>
        <row r="12444">
          <cell r="A12444">
            <v>301961</v>
          </cell>
        </row>
        <row r="12445">
          <cell r="A12445">
            <v>301979</v>
          </cell>
        </row>
        <row r="12446">
          <cell r="A12446">
            <v>301980</v>
          </cell>
        </row>
        <row r="12447">
          <cell r="A12447">
            <v>301988</v>
          </cell>
        </row>
        <row r="12448">
          <cell r="A12448">
            <v>112757</v>
          </cell>
        </row>
        <row r="12449">
          <cell r="A12449">
            <v>112758</v>
          </cell>
        </row>
        <row r="12450">
          <cell r="A12450">
            <v>112759</v>
          </cell>
        </row>
        <row r="12451">
          <cell r="A12451">
            <v>112760</v>
          </cell>
        </row>
        <row r="12452">
          <cell r="A12452">
            <v>112761</v>
          </cell>
        </row>
        <row r="12453">
          <cell r="A12453">
            <v>112762</v>
          </cell>
        </row>
        <row r="12454">
          <cell r="A12454">
            <v>112763</v>
          </cell>
        </row>
        <row r="12455">
          <cell r="A12455">
            <v>112766</v>
          </cell>
        </row>
        <row r="12456">
          <cell r="A12456">
            <v>112767</v>
          </cell>
        </row>
        <row r="12457">
          <cell r="A12457">
            <v>112768</v>
          </cell>
        </row>
        <row r="12458">
          <cell r="A12458">
            <v>112769</v>
          </cell>
        </row>
        <row r="12459">
          <cell r="A12459">
            <v>112770</v>
          </cell>
        </row>
        <row r="12460">
          <cell r="A12460">
            <v>112771</v>
          </cell>
        </row>
        <row r="12461">
          <cell r="A12461">
            <v>301957</v>
          </cell>
        </row>
        <row r="12462">
          <cell r="A12462">
            <v>302034</v>
          </cell>
        </row>
        <row r="12463">
          <cell r="A12463">
            <v>302053</v>
          </cell>
        </row>
        <row r="12464">
          <cell r="A12464">
            <v>309707</v>
          </cell>
        </row>
        <row r="12465">
          <cell r="A12465">
            <v>500157</v>
          </cell>
        </row>
        <row r="12466">
          <cell r="A12466">
            <v>112772</v>
          </cell>
        </row>
        <row r="12467">
          <cell r="A12467">
            <v>112773</v>
          </cell>
        </row>
        <row r="12468">
          <cell r="A12468">
            <v>112774</v>
          </cell>
        </row>
        <row r="12469">
          <cell r="A12469">
            <v>112775</v>
          </cell>
        </row>
        <row r="12470">
          <cell r="A12470">
            <v>112776</v>
          </cell>
        </row>
        <row r="12471">
          <cell r="A12471">
            <v>112777</v>
          </cell>
        </row>
        <row r="12472">
          <cell r="A12472">
            <v>112778</v>
          </cell>
        </row>
        <row r="12473">
          <cell r="A12473">
            <v>112779</v>
          </cell>
        </row>
        <row r="12474">
          <cell r="A12474">
            <v>112780</v>
          </cell>
        </row>
        <row r="12475">
          <cell r="A12475">
            <v>112781</v>
          </cell>
        </row>
        <row r="12476">
          <cell r="A12476">
            <v>112782</v>
          </cell>
        </row>
        <row r="12477">
          <cell r="A12477">
            <v>112783</v>
          </cell>
        </row>
        <row r="12478">
          <cell r="A12478">
            <v>112784</v>
          </cell>
        </row>
        <row r="12479">
          <cell r="A12479">
            <v>112785</v>
          </cell>
        </row>
        <row r="12480">
          <cell r="A12480">
            <v>112786</v>
          </cell>
        </row>
        <row r="12481">
          <cell r="A12481">
            <v>112787</v>
          </cell>
        </row>
        <row r="12482">
          <cell r="A12482">
            <v>112788</v>
          </cell>
        </row>
        <row r="12483">
          <cell r="A12483">
            <v>301973</v>
          </cell>
        </row>
        <row r="12484">
          <cell r="A12484">
            <v>301999</v>
          </cell>
        </row>
        <row r="12485">
          <cell r="A12485">
            <v>302030</v>
          </cell>
        </row>
        <row r="12486">
          <cell r="A12486">
            <v>309748</v>
          </cell>
        </row>
        <row r="12487">
          <cell r="A12487">
            <v>309764</v>
          </cell>
        </row>
        <row r="12488">
          <cell r="A12488">
            <v>112789</v>
          </cell>
        </row>
        <row r="12489">
          <cell r="A12489">
            <v>112790</v>
          </cell>
        </row>
        <row r="12490">
          <cell r="A12490">
            <v>112791</v>
          </cell>
        </row>
        <row r="12491">
          <cell r="A12491">
            <v>112792</v>
          </cell>
        </row>
        <row r="12492">
          <cell r="A12492">
            <v>112793</v>
          </cell>
        </row>
        <row r="12493">
          <cell r="A12493">
            <v>112794</v>
          </cell>
        </row>
        <row r="12494">
          <cell r="A12494">
            <v>112795</v>
          </cell>
        </row>
        <row r="12495">
          <cell r="A12495">
            <v>112796</v>
          </cell>
        </row>
        <row r="12496">
          <cell r="A12496">
            <v>112797</v>
          </cell>
        </row>
        <row r="12497">
          <cell r="A12497">
            <v>112798</v>
          </cell>
        </row>
        <row r="12498">
          <cell r="A12498">
            <v>112799</v>
          </cell>
        </row>
        <row r="12499">
          <cell r="A12499">
            <v>112800</v>
          </cell>
        </row>
        <row r="12500">
          <cell r="A12500">
            <v>112801</v>
          </cell>
        </row>
        <row r="12501">
          <cell r="A12501">
            <v>112802</v>
          </cell>
        </row>
        <row r="12502">
          <cell r="A12502">
            <v>112803</v>
          </cell>
        </row>
        <row r="12503">
          <cell r="A12503">
            <v>112804</v>
          </cell>
        </row>
        <row r="12504">
          <cell r="A12504">
            <v>112805</v>
          </cell>
        </row>
        <row r="12505">
          <cell r="A12505">
            <v>112806</v>
          </cell>
        </row>
        <row r="12506">
          <cell r="A12506">
            <v>112807</v>
          </cell>
        </row>
        <row r="12507">
          <cell r="A12507">
            <v>112808</v>
          </cell>
        </row>
        <row r="12508">
          <cell r="A12508">
            <v>112809</v>
          </cell>
        </row>
        <row r="12509">
          <cell r="A12509">
            <v>112810</v>
          </cell>
        </row>
        <row r="12510">
          <cell r="A12510">
            <v>112811</v>
          </cell>
        </row>
        <row r="12511">
          <cell r="A12511">
            <v>112812</v>
          </cell>
        </row>
        <row r="12512">
          <cell r="A12512">
            <v>112813</v>
          </cell>
        </row>
        <row r="12513">
          <cell r="A12513">
            <v>301981</v>
          </cell>
        </row>
        <row r="12514">
          <cell r="A12514">
            <v>302000</v>
          </cell>
        </row>
        <row r="12515">
          <cell r="A12515">
            <v>302025</v>
          </cell>
        </row>
        <row r="12516">
          <cell r="A12516">
            <v>302066</v>
          </cell>
        </row>
        <row r="12517">
          <cell r="A12517">
            <v>302067</v>
          </cell>
        </row>
        <row r="12518">
          <cell r="A12518">
            <v>309731</v>
          </cell>
        </row>
        <row r="12519">
          <cell r="A12519">
            <v>112814</v>
          </cell>
        </row>
        <row r="12520">
          <cell r="A12520">
            <v>112815</v>
          </cell>
        </row>
        <row r="12521">
          <cell r="A12521">
            <v>112816</v>
          </cell>
        </row>
        <row r="12522">
          <cell r="A12522">
            <v>112817</v>
          </cell>
        </row>
        <row r="12523">
          <cell r="A12523">
            <v>112818</v>
          </cell>
        </row>
        <row r="12524">
          <cell r="A12524">
            <v>112819</v>
          </cell>
        </row>
        <row r="12525">
          <cell r="A12525">
            <v>112820</v>
          </cell>
        </row>
        <row r="12526">
          <cell r="A12526">
            <v>112821</v>
          </cell>
        </row>
        <row r="12527">
          <cell r="A12527">
            <v>112822</v>
          </cell>
        </row>
        <row r="12528">
          <cell r="A12528">
            <v>112823</v>
          </cell>
        </row>
        <row r="12529">
          <cell r="A12529">
            <v>112825</v>
          </cell>
        </row>
        <row r="12530">
          <cell r="A12530">
            <v>112826</v>
          </cell>
        </row>
        <row r="12531">
          <cell r="A12531">
            <v>112827</v>
          </cell>
        </row>
        <row r="12532">
          <cell r="A12532">
            <v>112828</v>
          </cell>
        </row>
        <row r="12533">
          <cell r="A12533">
            <v>112829</v>
          </cell>
        </row>
        <row r="12534">
          <cell r="A12534">
            <v>173548</v>
          </cell>
        </row>
        <row r="12535">
          <cell r="A12535">
            <v>302001</v>
          </cell>
        </row>
        <row r="12536">
          <cell r="A12536">
            <v>302002</v>
          </cell>
        </row>
        <row r="12537">
          <cell r="A12537">
            <v>302003</v>
          </cell>
        </row>
        <row r="12538">
          <cell r="A12538">
            <v>500740</v>
          </cell>
        </row>
        <row r="12539">
          <cell r="A12539">
            <v>112830</v>
          </cell>
        </row>
        <row r="12540">
          <cell r="A12540">
            <v>112831</v>
          </cell>
        </row>
        <row r="12541">
          <cell r="A12541">
            <v>112832</v>
          </cell>
        </row>
        <row r="12542">
          <cell r="A12542">
            <v>112833</v>
          </cell>
        </row>
        <row r="12543">
          <cell r="A12543">
            <v>112834</v>
          </cell>
        </row>
        <row r="12544">
          <cell r="A12544">
            <v>112835</v>
          </cell>
        </row>
        <row r="12545">
          <cell r="A12545">
            <v>112836</v>
          </cell>
        </row>
        <row r="12546">
          <cell r="A12546">
            <v>112837</v>
          </cell>
        </row>
        <row r="12547">
          <cell r="A12547">
            <v>112838</v>
          </cell>
        </row>
        <row r="12548">
          <cell r="A12548">
            <v>112839</v>
          </cell>
        </row>
        <row r="12549">
          <cell r="A12549">
            <v>112840</v>
          </cell>
        </row>
        <row r="12550">
          <cell r="A12550">
            <v>112841</v>
          </cell>
        </row>
        <row r="12551">
          <cell r="A12551">
            <v>112842</v>
          </cell>
        </row>
        <row r="12552">
          <cell r="A12552">
            <v>112843</v>
          </cell>
        </row>
        <row r="12553">
          <cell r="A12553">
            <v>112844</v>
          </cell>
        </row>
        <row r="12554">
          <cell r="A12554">
            <v>112845</v>
          </cell>
        </row>
        <row r="12555">
          <cell r="A12555">
            <v>112846</v>
          </cell>
        </row>
        <row r="12556">
          <cell r="A12556">
            <v>301985</v>
          </cell>
        </row>
        <row r="12557">
          <cell r="A12557">
            <v>301991</v>
          </cell>
        </row>
        <row r="12558">
          <cell r="A12558">
            <v>301992</v>
          </cell>
        </row>
        <row r="12559">
          <cell r="A12559">
            <v>112847</v>
          </cell>
        </row>
        <row r="12560">
          <cell r="A12560">
            <v>112848</v>
          </cell>
        </row>
        <row r="12561">
          <cell r="A12561">
            <v>112849</v>
          </cell>
        </row>
        <row r="12562">
          <cell r="A12562">
            <v>112850</v>
          </cell>
        </row>
        <row r="12563">
          <cell r="A12563">
            <v>112851</v>
          </cell>
        </row>
        <row r="12564">
          <cell r="A12564">
            <v>112852</v>
          </cell>
        </row>
        <row r="12565">
          <cell r="A12565">
            <v>112853</v>
          </cell>
        </row>
        <row r="12566">
          <cell r="A12566">
            <v>112854</v>
          </cell>
        </row>
        <row r="12567">
          <cell r="A12567">
            <v>112855</v>
          </cell>
        </row>
        <row r="12568">
          <cell r="A12568">
            <v>112856</v>
          </cell>
        </row>
        <row r="12569">
          <cell r="A12569">
            <v>112857</v>
          </cell>
        </row>
        <row r="12570">
          <cell r="A12570">
            <v>112858</v>
          </cell>
        </row>
        <row r="12571">
          <cell r="A12571">
            <v>112859</v>
          </cell>
        </row>
        <row r="12572">
          <cell r="A12572">
            <v>112860</v>
          </cell>
        </row>
        <row r="12573">
          <cell r="A12573">
            <v>112861</v>
          </cell>
        </row>
        <row r="12574">
          <cell r="A12574">
            <v>112862</v>
          </cell>
        </row>
        <row r="12575">
          <cell r="A12575">
            <v>112863</v>
          </cell>
        </row>
        <row r="12576">
          <cell r="A12576">
            <v>112864</v>
          </cell>
        </row>
        <row r="12577">
          <cell r="A12577">
            <v>112865</v>
          </cell>
        </row>
        <row r="12578">
          <cell r="A12578">
            <v>173502</v>
          </cell>
        </row>
        <row r="12579">
          <cell r="A12579">
            <v>302006</v>
          </cell>
        </row>
        <row r="12580">
          <cell r="A12580">
            <v>305709</v>
          </cell>
        </row>
        <row r="12581">
          <cell r="A12581">
            <v>309704</v>
          </cell>
        </row>
        <row r="12582">
          <cell r="A12582">
            <v>112866</v>
          </cell>
        </row>
        <row r="12583">
          <cell r="A12583">
            <v>112867</v>
          </cell>
        </row>
        <row r="12584">
          <cell r="A12584">
            <v>112868</v>
          </cell>
        </row>
        <row r="12585">
          <cell r="A12585">
            <v>112869</v>
          </cell>
        </row>
        <row r="12586">
          <cell r="A12586">
            <v>112870</v>
          </cell>
        </row>
        <row r="12587">
          <cell r="A12587">
            <v>112871</v>
          </cell>
        </row>
        <row r="12588">
          <cell r="A12588">
            <v>112872</v>
          </cell>
        </row>
        <row r="12589">
          <cell r="A12589">
            <v>112873</v>
          </cell>
        </row>
        <row r="12590">
          <cell r="A12590">
            <v>112874</v>
          </cell>
        </row>
        <row r="12591">
          <cell r="A12591">
            <v>112875</v>
          </cell>
        </row>
        <row r="12592">
          <cell r="A12592">
            <v>112876</v>
          </cell>
        </row>
        <row r="12593">
          <cell r="A12593">
            <v>112877</v>
          </cell>
        </row>
        <row r="12594">
          <cell r="A12594">
            <v>112878</v>
          </cell>
        </row>
        <row r="12595">
          <cell r="A12595">
            <v>112879</v>
          </cell>
        </row>
        <row r="12596">
          <cell r="A12596">
            <v>112880</v>
          </cell>
        </row>
        <row r="12597">
          <cell r="A12597">
            <v>301968</v>
          </cell>
        </row>
        <row r="12598">
          <cell r="A12598">
            <v>302012</v>
          </cell>
        </row>
        <row r="12599">
          <cell r="A12599">
            <v>302021</v>
          </cell>
        </row>
        <row r="12600">
          <cell r="A12600">
            <v>302032</v>
          </cell>
        </row>
        <row r="12601">
          <cell r="A12601">
            <v>309723</v>
          </cell>
        </row>
        <row r="12602">
          <cell r="A12602">
            <v>309757</v>
          </cell>
        </row>
        <row r="12603">
          <cell r="A12603">
            <v>112881</v>
          </cell>
        </row>
        <row r="12604">
          <cell r="A12604">
            <v>112882</v>
          </cell>
        </row>
        <row r="12605">
          <cell r="A12605">
            <v>112883</v>
          </cell>
        </row>
        <row r="12606">
          <cell r="A12606">
            <v>112884</v>
          </cell>
        </row>
        <row r="12607">
          <cell r="A12607">
            <v>112885</v>
          </cell>
        </row>
        <row r="12608">
          <cell r="A12608">
            <v>112886</v>
          </cell>
        </row>
        <row r="12609">
          <cell r="A12609">
            <v>112887</v>
          </cell>
        </row>
        <row r="12610">
          <cell r="A12610">
            <v>112888</v>
          </cell>
        </row>
        <row r="12611">
          <cell r="A12611">
            <v>112889</v>
          </cell>
        </row>
        <row r="12612">
          <cell r="A12612">
            <v>112890</v>
          </cell>
        </row>
        <row r="12613">
          <cell r="A12613">
            <v>112891</v>
          </cell>
        </row>
        <row r="12614">
          <cell r="A12614">
            <v>112892</v>
          </cell>
        </row>
        <row r="12615">
          <cell r="A12615">
            <v>112893</v>
          </cell>
        </row>
        <row r="12616">
          <cell r="A12616">
            <v>112894</v>
          </cell>
        </row>
        <row r="12617">
          <cell r="A12617">
            <v>112895</v>
          </cell>
        </row>
        <row r="12618">
          <cell r="A12618">
            <v>112896</v>
          </cell>
        </row>
        <row r="12619">
          <cell r="A12619">
            <v>112897</v>
          </cell>
        </row>
        <row r="12620">
          <cell r="A12620">
            <v>301989</v>
          </cell>
        </row>
        <row r="12621">
          <cell r="A12621">
            <v>302019</v>
          </cell>
        </row>
        <row r="12622">
          <cell r="A12622">
            <v>309703</v>
          </cell>
        </row>
        <row r="12623">
          <cell r="A12623">
            <v>309713</v>
          </cell>
        </row>
        <row r="12624">
          <cell r="A12624">
            <v>309739</v>
          </cell>
        </row>
        <row r="12625">
          <cell r="A12625">
            <v>309772</v>
          </cell>
        </row>
        <row r="12626">
          <cell r="A12626">
            <v>112899</v>
          </cell>
        </row>
        <row r="12627">
          <cell r="A12627">
            <v>112900</v>
          </cell>
        </row>
        <row r="12628">
          <cell r="A12628">
            <v>112901</v>
          </cell>
        </row>
        <row r="12629">
          <cell r="A12629">
            <v>112902</v>
          </cell>
        </row>
        <row r="12630">
          <cell r="A12630">
            <v>112903</v>
          </cell>
        </row>
        <row r="12631">
          <cell r="A12631">
            <v>112904</v>
          </cell>
        </row>
        <row r="12632">
          <cell r="A12632">
            <v>112905</v>
          </cell>
        </row>
        <row r="12633">
          <cell r="A12633">
            <v>112906</v>
          </cell>
        </row>
        <row r="12634">
          <cell r="A12634">
            <v>112907</v>
          </cell>
        </row>
        <row r="12635">
          <cell r="A12635">
            <v>112908</v>
          </cell>
        </row>
        <row r="12636">
          <cell r="A12636">
            <v>112909</v>
          </cell>
        </row>
        <row r="12637">
          <cell r="A12637">
            <v>112910</v>
          </cell>
        </row>
        <row r="12638">
          <cell r="A12638">
            <v>112911</v>
          </cell>
        </row>
        <row r="12639">
          <cell r="A12639">
            <v>112912</v>
          </cell>
        </row>
        <row r="12640">
          <cell r="A12640">
            <v>112913</v>
          </cell>
        </row>
        <row r="12641">
          <cell r="A12641">
            <v>112914</v>
          </cell>
        </row>
        <row r="12642">
          <cell r="A12642">
            <v>112915</v>
          </cell>
        </row>
        <row r="12643">
          <cell r="A12643">
            <v>112916</v>
          </cell>
        </row>
        <row r="12644">
          <cell r="A12644">
            <v>173539</v>
          </cell>
        </row>
        <row r="12645">
          <cell r="A12645">
            <v>301964</v>
          </cell>
        </row>
        <row r="12646">
          <cell r="A12646">
            <v>301965</v>
          </cell>
        </row>
        <row r="12647">
          <cell r="A12647">
            <v>309702</v>
          </cell>
        </row>
        <row r="12648">
          <cell r="A12648">
            <v>309718</v>
          </cell>
        </row>
        <row r="12649">
          <cell r="A12649">
            <v>309732</v>
          </cell>
        </row>
        <row r="12650">
          <cell r="A12650">
            <v>309769</v>
          </cell>
        </row>
        <row r="12651">
          <cell r="A12651">
            <v>500158</v>
          </cell>
        </row>
        <row r="12652">
          <cell r="A12652">
            <v>100859</v>
          </cell>
        </row>
        <row r="12653">
          <cell r="A12653">
            <v>112917</v>
          </cell>
        </row>
        <row r="12654">
          <cell r="A12654">
            <v>112918</v>
          </cell>
        </row>
        <row r="12655">
          <cell r="A12655">
            <v>112919</v>
          </cell>
        </row>
        <row r="12656">
          <cell r="A12656">
            <v>112920</v>
          </cell>
        </row>
        <row r="12657">
          <cell r="A12657">
            <v>112921</v>
          </cell>
        </row>
        <row r="12658">
          <cell r="A12658">
            <v>112922</v>
          </cell>
        </row>
        <row r="12659">
          <cell r="A12659">
            <v>112923</v>
          </cell>
        </row>
        <row r="12660">
          <cell r="A12660">
            <v>112924</v>
          </cell>
        </row>
        <row r="12661">
          <cell r="A12661">
            <v>112925</v>
          </cell>
        </row>
        <row r="12662">
          <cell r="A12662">
            <v>112926</v>
          </cell>
        </row>
        <row r="12663">
          <cell r="A12663">
            <v>112927</v>
          </cell>
        </row>
        <row r="12664">
          <cell r="A12664">
            <v>112928</v>
          </cell>
        </row>
        <row r="12665">
          <cell r="A12665">
            <v>112929</v>
          </cell>
        </row>
        <row r="12666">
          <cell r="A12666">
            <v>112930</v>
          </cell>
        </row>
        <row r="12667">
          <cell r="A12667">
            <v>112931</v>
          </cell>
        </row>
        <row r="12668">
          <cell r="A12668">
            <v>112932</v>
          </cell>
        </row>
        <row r="12669">
          <cell r="A12669">
            <v>112933</v>
          </cell>
        </row>
        <row r="12670">
          <cell r="A12670">
            <v>112934</v>
          </cell>
        </row>
        <row r="12671">
          <cell r="A12671">
            <v>112935</v>
          </cell>
        </row>
        <row r="12672">
          <cell r="A12672">
            <v>112936</v>
          </cell>
        </row>
        <row r="12673">
          <cell r="A12673">
            <v>112937</v>
          </cell>
        </row>
        <row r="12674">
          <cell r="A12674">
            <v>112938</v>
          </cell>
        </row>
        <row r="12675">
          <cell r="A12675">
            <v>112939</v>
          </cell>
        </row>
        <row r="12676">
          <cell r="A12676">
            <v>112940</v>
          </cell>
        </row>
        <row r="12677">
          <cell r="A12677">
            <v>112941</v>
          </cell>
        </row>
        <row r="12678">
          <cell r="A12678">
            <v>112942</v>
          </cell>
        </row>
        <row r="12679">
          <cell r="A12679">
            <v>133343</v>
          </cell>
        </row>
        <row r="12680">
          <cell r="A12680">
            <v>173513</v>
          </cell>
        </row>
        <row r="12681">
          <cell r="A12681">
            <v>173537</v>
          </cell>
        </row>
        <row r="12682">
          <cell r="A12682">
            <v>173553</v>
          </cell>
        </row>
        <row r="12683">
          <cell r="A12683">
            <v>173557</v>
          </cell>
        </row>
        <row r="12684">
          <cell r="A12684">
            <v>281549</v>
          </cell>
        </row>
        <row r="12685">
          <cell r="A12685">
            <v>301946</v>
          </cell>
        </row>
        <row r="12686">
          <cell r="A12686">
            <v>301962</v>
          </cell>
        </row>
        <row r="12687">
          <cell r="A12687">
            <v>302016</v>
          </cell>
        </row>
        <row r="12688">
          <cell r="A12688">
            <v>302017</v>
          </cell>
        </row>
        <row r="12689">
          <cell r="A12689">
            <v>302018</v>
          </cell>
        </row>
        <row r="12690">
          <cell r="A12690">
            <v>302022</v>
          </cell>
        </row>
        <row r="12691">
          <cell r="A12691">
            <v>305780</v>
          </cell>
        </row>
        <row r="12692">
          <cell r="A12692">
            <v>309716</v>
          </cell>
        </row>
        <row r="12693">
          <cell r="A12693">
            <v>309719</v>
          </cell>
        </row>
        <row r="12694">
          <cell r="A12694">
            <v>309749</v>
          </cell>
        </row>
        <row r="12695">
          <cell r="A12695">
            <v>309762</v>
          </cell>
        </row>
        <row r="12696">
          <cell r="A12696">
            <v>309763</v>
          </cell>
        </row>
        <row r="12697">
          <cell r="A12697">
            <v>309773</v>
          </cell>
        </row>
        <row r="12698">
          <cell r="A12698">
            <v>112943</v>
          </cell>
        </row>
        <row r="12699">
          <cell r="A12699">
            <v>112944</v>
          </cell>
        </row>
        <row r="12700">
          <cell r="A12700">
            <v>112945</v>
          </cell>
        </row>
        <row r="12701">
          <cell r="A12701">
            <v>112946</v>
          </cell>
        </row>
        <row r="12702">
          <cell r="A12702">
            <v>112947</v>
          </cell>
        </row>
        <row r="12703">
          <cell r="A12703">
            <v>112948</v>
          </cell>
        </row>
        <row r="12704">
          <cell r="A12704">
            <v>112949</v>
          </cell>
        </row>
        <row r="12705">
          <cell r="A12705">
            <v>112950</v>
          </cell>
        </row>
        <row r="12706">
          <cell r="A12706">
            <v>112951</v>
          </cell>
        </row>
        <row r="12707">
          <cell r="A12707">
            <v>112952</v>
          </cell>
        </row>
        <row r="12708">
          <cell r="A12708">
            <v>112953</v>
          </cell>
        </row>
        <row r="12709">
          <cell r="A12709">
            <v>112954</v>
          </cell>
        </row>
        <row r="12710">
          <cell r="A12710">
            <v>112955</v>
          </cell>
        </row>
        <row r="12711">
          <cell r="A12711">
            <v>112956</v>
          </cell>
        </row>
        <row r="12712">
          <cell r="A12712">
            <v>112957</v>
          </cell>
        </row>
        <row r="12713">
          <cell r="A12713">
            <v>112958</v>
          </cell>
        </row>
        <row r="12714">
          <cell r="A12714">
            <v>112959</v>
          </cell>
        </row>
        <row r="12715">
          <cell r="A12715">
            <v>112960</v>
          </cell>
        </row>
        <row r="12716">
          <cell r="A12716">
            <v>112961</v>
          </cell>
        </row>
        <row r="12717">
          <cell r="A12717">
            <v>112963</v>
          </cell>
        </row>
        <row r="12718">
          <cell r="A12718">
            <v>112964</v>
          </cell>
        </row>
        <row r="12719">
          <cell r="A12719">
            <v>112965</v>
          </cell>
        </row>
        <row r="12720">
          <cell r="A12720">
            <v>112966</v>
          </cell>
        </row>
        <row r="12721">
          <cell r="A12721">
            <v>112967</v>
          </cell>
        </row>
        <row r="12722">
          <cell r="A12722">
            <v>112968</v>
          </cell>
        </row>
        <row r="12723">
          <cell r="A12723">
            <v>112969</v>
          </cell>
        </row>
        <row r="12724">
          <cell r="A12724">
            <v>112970</v>
          </cell>
        </row>
        <row r="12725">
          <cell r="A12725">
            <v>112971</v>
          </cell>
        </row>
        <row r="12726">
          <cell r="A12726">
            <v>112972</v>
          </cell>
        </row>
        <row r="12727">
          <cell r="A12727">
            <v>112973</v>
          </cell>
        </row>
        <row r="12728">
          <cell r="A12728">
            <v>112974</v>
          </cell>
        </row>
        <row r="12729">
          <cell r="A12729">
            <v>112975</v>
          </cell>
        </row>
        <row r="12730">
          <cell r="A12730">
            <v>173544</v>
          </cell>
        </row>
        <row r="12731">
          <cell r="A12731">
            <v>301929</v>
          </cell>
        </row>
        <row r="12732">
          <cell r="A12732">
            <v>301930</v>
          </cell>
        </row>
        <row r="12733">
          <cell r="A12733">
            <v>301967</v>
          </cell>
        </row>
        <row r="12734">
          <cell r="A12734">
            <v>301977</v>
          </cell>
        </row>
        <row r="12735">
          <cell r="A12735">
            <v>302020</v>
          </cell>
        </row>
        <row r="12736">
          <cell r="A12736">
            <v>302064</v>
          </cell>
        </row>
        <row r="12737">
          <cell r="A12737">
            <v>309750</v>
          </cell>
        </row>
        <row r="12738">
          <cell r="A12738">
            <v>309751</v>
          </cell>
        </row>
        <row r="12739">
          <cell r="A12739">
            <v>112976</v>
          </cell>
        </row>
        <row r="12740">
          <cell r="A12740">
            <v>112977</v>
          </cell>
        </row>
        <row r="12741">
          <cell r="A12741">
            <v>112978</v>
          </cell>
        </row>
        <row r="12742">
          <cell r="A12742">
            <v>112979</v>
          </cell>
        </row>
        <row r="12743">
          <cell r="A12743">
            <v>112980</v>
          </cell>
        </row>
        <row r="12744">
          <cell r="A12744">
            <v>112981</v>
          </cell>
        </row>
        <row r="12745">
          <cell r="A12745">
            <v>112982</v>
          </cell>
        </row>
        <row r="12746">
          <cell r="A12746">
            <v>112983</v>
          </cell>
        </row>
        <row r="12747">
          <cell r="A12747">
            <v>112984</v>
          </cell>
        </row>
        <row r="12748">
          <cell r="A12748">
            <v>112985</v>
          </cell>
        </row>
        <row r="12749">
          <cell r="A12749">
            <v>112986</v>
          </cell>
        </row>
        <row r="12750">
          <cell r="A12750">
            <v>112987</v>
          </cell>
        </row>
        <row r="12751">
          <cell r="A12751">
            <v>112988</v>
          </cell>
        </row>
        <row r="12752">
          <cell r="A12752">
            <v>112989</v>
          </cell>
        </row>
        <row r="12753">
          <cell r="A12753">
            <v>112990</v>
          </cell>
        </row>
        <row r="12754">
          <cell r="A12754">
            <v>112992</v>
          </cell>
        </row>
        <row r="12755">
          <cell r="A12755">
            <v>112993</v>
          </cell>
        </row>
        <row r="12756">
          <cell r="A12756">
            <v>302045</v>
          </cell>
        </row>
        <row r="12757">
          <cell r="A12757">
            <v>309708</v>
          </cell>
        </row>
        <row r="12758">
          <cell r="A12758">
            <v>309714</v>
          </cell>
        </row>
        <row r="12759">
          <cell r="A12759">
            <v>309715</v>
          </cell>
        </row>
        <row r="12760">
          <cell r="A12760">
            <v>309752</v>
          </cell>
        </row>
        <row r="12761">
          <cell r="A12761">
            <v>112994</v>
          </cell>
        </row>
        <row r="12762">
          <cell r="A12762">
            <v>112995</v>
          </cell>
        </row>
        <row r="12763">
          <cell r="A12763">
            <v>112996</v>
          </cell>
        </row>
        <row r="12764">
          <cell r="A12764">
            <v>112997</v>
          </cell>
        </row>
        <row r="12765">
          <cell r="A12765">
            <v>112998</v>
          </cell>
        </row>
        <row r="12766">
          <cell r="A12766">
            <v>112999</v>
          </cell>
        </row>
        <row r="12767">
          <cell r="A12767">
            <v>113000</v>
          </cell>
        </row>
        <row r="12768">
          <cell r="A12768">
            <v>113001</v>
          </cell>
        </row>
        <row r="12769">
          <cell r="A12769">
            <v>113002</v>
          </cell>
        </row>
        <row r="12770">
          <cell r="A12770">
            <v>113003</v>
          </cell>
        </row>
        <row r="12771">
          <cell r="A12771">
            <v>113004</v>
          </cell>
        </row>
        <row r="12772">
          <cell r="A12772">
            <v>113005</v>
          </cell>
        </row>
        <row r="12773">
          <cell r="A12773">
            <v>113006</v>
          </cell>
        </row>
        <row r="12774">
          <cell r="A12774">
            <v>113007</v>
          </cell>
        </row>
        <row r="12775">
          <cell r="A12775">
            <v>113008</v>
          </cell>
        </row>
        <row r="12776">
          <cell r="A12776">
            <v>113009</v>
          </cell>
        </row>
        <row r="12777">
          <cell r="A12777">
            <v>113010</v>
          </cell>
        </row>
        <row r="12778">
          <cell r="A12778">
            <v>113011</v>
          </cell>
        </row>
        <row r="12779">
          <cell r="A12779">
            <v>113012</v>
          </cell>
        </row>
        <row r="12780">
          <cell r="A12780">
            <v>301987</v>
          </cell>
        </row>
        <row r="12781">
          <cell r="A12781">
            <v>302013</v>
          </cell>
        </row>
        <row r="12782">
          <cell r="A12782">
            <v>302031</v>
          </cell>
        </row>
        <row r="12783">
          <cell r="A12783">
            <v>309705</v>
          </cell>
        </row>
        <row r="12784">
          <cell r="A12784">
            <v>330529</v>
          </cell>
        </row>
        <row r="12785">
          <cell r="A12785">
            <v>113013</v>
          </cell>
        </row>
        <row r="12786">
          <cell r="A12786">
            <v>113014</v>
          </cell>
        </row>
        <row r="12787">
          <cell r="A12787">
            <v>113015</v>
          </cell>
        </row>
        <row r="12788">
          <cell r="A12788">
            <v>113016</v>
          </cell>
        </row>
        <row r="12789">
          <cell r="A12789">
            <v>113017</v>
          </cell>
        </row>
        <row r="12790">
          <cell r="A12790">
            <v>113018</v>
          </cell>
        </row>
        <row r="12791">
          <cell r="A12791">
            <v>113019</v>
          </cell>
        </row>
        <row r="12792">
          <cell r="A12792">
            <v>113020</v>
          </cell>
        </row>
        <row r="12793">
          <cell r="A12793">
            <v>113021</v>
          </cell>
        </row>
        <row r="12794">
          <cell r="A12794">
            <v>113022</v>
          </cell>
        </row>
        <row r="12795">
          <cell r="A12795">
            <v>113023</v>
          </cell>
        </row>
        <row r="12796">
          <cell r="A12796">
            <v>113024</v>
          </cell>
        </row>
        <row r="12797">
          <cell r="A12797">
            <v>113025</v>
          </cell>
        </row>
        <row r="12798">
          <cell r="A12798">
            <v>113026</v>
          </cell>
        </row>
        <row r="12799">
          <cell r="A12799">
            <v>113027</v>
          </cell>
        </row>
        <row r="12800">
          <cell r="A12800">
            <v>113028</v>
          </cell>
        </row>
        <row r="12801">
          <cell r="A12801">
            <v>113029</v>
          </cell>
        </row>
        <row r="12802">
          <cell r="A12802">
            <v>113030</v>
          </cell>
        </row>
        <row r="12803">
          <cell r="A12803">
            <v>113031</v>
          </cell>
        </row>
        <row r="12804">
          <cell r="A12804">
            <v>113032</v>
          </cell>
        </row>
        <row r="12805">
          <cell r="A12805">
            <v>173518</v>
          </cell>
        </row>
        <row r="12806">
          <cell r="A12806">
            <v>173519</v>
          </cell>
        </row>
        <row r="12807">
          <cell r="A12807">
            <v>300310</v>
          </cell>
        </row>
        <row r="12808">
          <cell r="A12808">
            <v>301984</v>
          </cell>
        </row>
        <row r="12809">
          <cell r="A12809">
            <v>302035</v>
          </cell>
        </row>
        <row r="12810">
          <cell r="A12810">
            <v>302036</v>
          </cell>
        </row>
        <row r="12811">
          <cell r="A12811">
            <v>309753</v>
          </cell>
        </row>
        <row r="12812">
          <cell r="A12812">
            <v>309771</v>
          </cell>
        </row>
        <row r="12813">
          <cell r="A12813">
            <v>113033</v>
          </cell>
        </row>
        <row r="12814">
          <cell r="A12814">
            <v>113034</v>
          </cell>
        </row>
        <row r="12815">
          <cell r="A12815">
            <v>113035</v>
          </cell>
        </row>
        <row r="12816">
          <cell r="A12816">
            <v>113036</v>
          </cell>
        </row>
        <row r="12817">
          <cell r="A12817">
            <v>113037</v>
          </cell>
        </row>
        <row r="12818">
          <cell r="A12818">
            <v>113038</v>
          </cell>
        </row>
        <row r="12819">
          <cell r="A12819">
            <v>113039</v>
          </cell>
        </row>
        <row r="12820">
          <cell r="A12820">
            <v>113040</v>
          </cell>
        </row>
        <row r="12821">
          <cell r="A12821">
            <v>113041</v>
          </cell>
        </row>
        <row r="12822">
          <cell r="A12822">
            <v>113042</v>
          </cell>
        </row>
        <row r="12823">
          <cell r="A12823">
            <v>113043</v>
          </cell>
        </row>
        <row r="12824">
          <cell r="A12824">
            <v>113044</v>
          </cell>
        </row>
        <row r="12825">
          <cell r="A12825">
            <v>113045</v>
          </cell>
        </row>
        <row r="12826">
          <cell r="A12826">
            <v>113046</v>
          </cell>
        </row>
        <row r="12827">
          <cell r="A12827">
            <v>113047</v>
          </cell>
        </row>
        <row r="12828">
          <cell r="A12828">
            <v>113048</v>
          </cell>
        </row>
        <row r="12829">
          <cell r="A12829">
            <v>173555</v>
          </cell>
        </row>
        <row r="12830">
          <cell r="A12830">
            <v>301972</v>
          </cell>
        </row>
        <row r="12831">
          <cell r="A12831">
            <v>302048</v>
          </cell>
        </row>
        <row r="12832">
          <cell r="A12832">
            <v>302058</v>
          </cell>
        </row>
        <row r="12833">
          <cell r="A12833">
            <v>302069</v>
          </cell>
        </row>
        <row r="12834">
          <cell r="A12834">
            <v>113050</v>
          </cell>
        </row>
        <row r="12835">
          <cell r="A12835">
            <v>113051</v>
          </cell>
        </row>
        <row r="12836">
          <cell r="A12836">
            <v>113052</v>
          </cell>
        </row>
        <row r="12837">
          <cell r="A12837">
            <v>113053</v>
          </cell>
        </row>
        <row r="12838">
          <cell r="A12838">
            <v>113054</v>
          </cell>
        </row>
        <row r="12839">
          <cell r="A12839">
            <v>113055</v>
          </cell>
        </row>
        <row r="12840">
          <cell r="A12840">
            <v>113056</v>
          </cell>
        </row>
        <row r="12841">
          <cell r="A12841">
            <v>113057</v>
          </cell>
        </row>
        <row r="12842">
          <cell r="A12842">
            <v>113058</v>
          </cell>
        </row>
        <row r="12843">
          <cell r="A12843">
            <v>113059</v>
          </cell>
        </row>
        <row r="12844">
          <cell r="A12844">
            <v>113060</v>
          </cell>
        </row>
        <row r="12845">
          <cell r="A12845">
            <v>113061</v>
          </cell>
        </row>
        <row r="12846">
          <cell r="A12846">
            <v>113062</v>
          </cell>
        </row>
        <row r="12847">
          <cell r="A12847">
            <v>113063</v>
          </cell>
        </row>
        <row r="12848">
          <cell r="A12848">
            <v>113064</v>
          </cell>
        </row>
        <row r="12849">
          <cell r="A12849">
            <v>113065</v>
          </cell>
        </row>
        <row r="12850">
          <cell r="A12850">
            <v>113066</v>
          </cell>
        </row>
        <row r="12851">
          <cell r="A12851">
            <v>113067</v>
          </cell>
        </row>
        <row r="12852">
          <cell r="A12852">
            <v>113068</v>
          </cell>
        </row>
        <row r="12853">
          <cell r="A12853">
            <v>113069</v>
          </cell>
        </row>
        <row r="12854">
          <cell r="A12854">
            <v>113070</v>
          </cell>
        </row>
        <row r="12855">
          <cell r="A12855">
            <v>113071</v>
          </cell>
        </row>
        <row r="12856">
          <cell r="A12856">
            <v>113072</v>
          </cell>
        </row>
        <row r="12857">
          <cell r="A12857">
            <v>113073</v>
          </cell>
        </row>
        <row r="12858">
          <cell r="A12858">
            <v>113074</v>
          </cell>
        </row>
        <row r="12859">
          <cell r="A12859">
            <v>113075</v>
          </cell>
        </row>
        <row r="12860">
          <cell r="A12860">
            <v>300315</v>
          </cell>
        </row>
        <row r="12861">
          <cell r="A12861">
            <v>301927</v>
          </cell>
        </row>
        <row r="12862">
          <cell r="A12862">
            <v>302068</v>
          </cell>
        </row>
        <row r="12863">
          <cell r="A12863">
            <v>309717</v>
          </cell>
        </row>
        <row r="12864">
          <cell r="A12864">
            <v>309743</v>
          </cell>
        </row>
        <row r="12865">
          <cell r="A12865">
            <v>309755</v>
          </cell>
        </row>
        <row r="12866">
          <cell r="A12866">
            <v>113076</v>
          </cell>
        </row>
        <row r="12867">
          <cell r="A12867">
            <v>113077</v>
          </cell>
        </row>
        <row r="12868">
          <cell r="A12868">
            <v>113078</v>
          </cell>
        </row>
        <row r="12869">
          <cell r="A12869">
            <v>113079</v>
          </cell>
        </row>
        <row r="12870">
          <cell r="A12870">
            <v>113080</v>
          </cell>
        </row>
        <row r="12871">
          <cell r="A12871">
            <v>113081</v>
          </cell>
        </row>
        <row r="12872">
          <cell r="A12872">
            <v>113082</v>
          </cell>
        </row>
        <row r="12873">
          <cell r="A12873">
            <v>113083</v>
          </cell>
        </row>
        <row r="12874">
          <cell r="A12874">
            <v>113084</v>
          </cell>
        </row>
        <row r="12875">
          <cell r="A12875">
            <v>113085</v>
          </cell>
        </row>
        <row r="12876">
          <cell r="A12876">
            <v>113086</v>
          </cell>
        </row>
        <row r="12877">
          <cell r="A12877">
            <v>113087</v>
          </cell>
        </row>
        <row r="12878">
          <cell r="A12878">
            <v>113088</v>
          </cell>
        </row>
        <row r="12879">
          <cell r="A12879">
            <v>113089</v>
          </cell>
        </row>
        <row r="12880">
          <cell r="A12880">
            <v>113090</v>
          </cell>
        </row>
        <row r="12881">
          <cell r="A12881">
            <v>113091</v>
          </cell>
        </row>
        <row r="12882">
          <cell r="A12882">
            <v>113092</v>
          </cell>
        </row>
        <row r="12883">
          <cell r="A12883">
            <v>113093</v>
          </cell>
        </row>
        <row r="12884">
          <cell r="A12884">
            <v>173509</v>
          </cell>
        </row>
        <row r="12885">
          <cell r="A12885">
            <v>301951</v>
          </cell>
        </row>
        <row r="12886">
          <cell r="A12886">
            <v>302047</v>
          </cell>
        </row>
        <row r="12887">
          <cell r="A12887">
            <v>309767</v>
          </cell>
        </row>
        <row r="12888">
          <cell r="A12888">
            <v>309775</v>
          </cell>
        </row>
        <row r="12889">
          <cell r="A12889">
            <v>113094</v>
          </cell>
        </row>
        <row r="12890">
          <cell r="A12890">
            <v>113095</v>
          </cell>
        </row>
        <row r="12891">
          <cell r="A12891">
            <v>113096</v>
          </cell>
        </row>
        <row r="12892">
          <cell r="A12892">
            <v>113097</v>
          </cell>
        </row>
        <row r="12893">
          <cell r="A12893">
            <v>113098</v>
          </cell>
        </row>
        <row r="12894">
          <cell r="A12894">
            <v>113099</v>
          </cell>
        </row>
        <row r="12895">
          <cell r="A12895">
            <v>113100</v>
          </cell>
        </row>
        <row r="12896">
          <cell r="A12896">
            <v>113101</v>
          </cell>
        </row>
        <row r="12897">
          <cell r="A12897">
            <v>113102</v>
          </cell>
        </row>
        <row r="12898">
          <cell r="A12898">
            <v>113103</v>
          </cell>
        </row>
        <row r="12899">
          <cell r="A12899">
            <v>113104</v>
          </cell>
        </row>
        <row r="12900">
          <cell r="A12900">
            <v>113105</v>
          </cell>
        </row>
        <row r="12901">
          <cell r="A12901">
            <v>113106</v>
          </cell>
        </row>
        <row r="12902">
          <cell r="A12902">
            <v>113107</v>
          </cell>
        </row>
        <row r="12903">
          <cell r="A12903">
            <v>113108</v>
          </cell>
        </row>
        <row r="12904">
          <cell r="A12904">
            <v>113109</v>
          </cell>
        </row>
        <row r="12905">
          <cell r="A12905">
            <v>113110</v>
          </cell>
        </row>
        <row r="12906">
          <cell r="A12906">
            <v>113111</v>
          </cell>
        </row>
        <row r="12907">
          <cell r="A12907">
            <v>173517</v>
          </cell>
        </row>
        <row r="12908">
          <cell r="A12908">
            <v>173535</v>
          </cell>
        </row>
        <row r="12909">
          <cell r="A12909">
            <v>173541</v>
          </cell>
        </row>
        <row r="12910">
          <cell r="A12910">
            <v>173542</v>
          </cell>
        </row>
        <row r="12911">
          <cell r="A12911">
            <v>173556</v>
          </cell>
        </row>
        <row r="12912">
          <cell r="A12912">
            <v>301986</v>
          </cell>
        </row>
        <row r="12913">
          <cell r="A12913">
            <v>302015</v>
          </cell>
        </row>
        <row r="12914">
          <cell r="A12914">
            <v>302028</v>
          </cell>
        </row>
        <row r="12915">
          <cell r="A12915">
            <v>302029</v>
          </cell>
        </row>
        <row r="12916">
          <cell r="A12916">
            <v>302038</v>
          </cell>
        </row>
        <row r="12917">
          <cell r="A12917">
            <v>309721</v>
          </cell>
        </row>
        <row r="12918">
          <cell r="A12918">
            <v>309766</v>
          </cell>
        </row>
        <row r="12919">
          <cell r="A12919">
            <v>113112</v>
          </cell>
        </row>
        <row r="12920">
          <cell r="A12920">
            <v>113113</v>
          </cell>
        </row>
        <row r="12921">
          <cell r="A12921">
            <v>113114</v>
          </cell>
        </row>
        <row r="12922">
          <cell r="A12922">
            <v>113115</v>
          </cell>
        </row>
        <row r="12923">
          <cell r="A12923">
            <v>113116</v>
          </cell>
        </row>
        <row r="12924">
          <cell r="A12924">
            <v>113117</v>
          </cell>
        </row>
        <row r="12925">
          <cell r="A12925">
            <v>113118</v>
          </cell>
        </row>
        <row r="12926">
          <cell r="A12926">
            <v>113119</v>
          </cell>
        </row>
        <row r="12927">
          <cell r="A12927">
            <v>113120</v>
          </cell>
        </row>
        <row r="12928">
          <cell r="A12928">
            <v>113121</v>
          </cell>
        </row>
        <row r="12929">
          <cell r="A12929">
            <v>113122</v>
          </cell>
        </row>
        <row r="12930">
          <cell r="A12930">
            <v>113123</v>
          </cell>
        </row>
        <row r="12931">
          <cell r="A12931">
            <v>113124</v>
          </cell>
        </row>
        <row r="12932">
          <cell r="A12932">
            <v>113125</v>
          </cell>
        </row>
        <row r="12933">
          <cell r="A12933">
            <v>113126</v>
          </cell>
        </row>
        <row r="12934">
          <cell r="A12934">
            <v>113127</v>
          </cell>
        </row>
        <row r="12935">
          <cell r="A12935">
            <v>113128</v>
          </cell>
        </row>
        <row r="12936">
          <cell r="A12936">
            <v>113129</v>
          </cell>
        </row>
        <row r="12937">
          <cell r="A12937">
            <v>113130</v>
          </cell>
        </row>
        <row r="12938">
          <cell r="A12938">
            <v>113131</v>
          </cell>
        </row>
        <row r="12939">
          <cell r="A12939">
            <v>113132</v>
          </cell>
        </row>
        <row r="12940">
          <cell r="A12940">
            <v>113133</v>
          </cell>
        </row>
        <row r="12941">
          <cell r="A12941">
            <v>301928</v>
          </cell>
        </row>
        <row r="12942">
          <cell r="A12942">
            <v>301941</v>
          </cell>
        </row>
        <row r="12943">
          <cell r="A12943">
            <v>302023</v>
          </cell>
        </row>
        <row r="12944">
          <cell r="A12944">
            <v>302024</v>
          </cell>
        </row>
        <row r="12945">
          <cell r="A12945">
            <v>302042</v>
          </cell>
        </row>
        <row r="12946">
          <cell r="A12946">
            <v>302056</v>
          </cell>
        </row>
        <row r="12947">
          <cell r="A12947">
            <v>302063</v>
          </cell>
        </row>
        <row r="12948">
          <cell r="A12948">
            <v>305489</v>
          </cell>
        </row>
        <row r="12949">
          <cell r="A12949">
            <v>309724</v>
          </cell>
        </row>
        <row r="12950">
          <cell r="A12950">
            <v>309742</v>
          </cell>
        </row>
        <row r="12951">
          <cell r="A12951">
            <v>113134</v>
          </cell>
        </row>
        <row r="12952">
          <cell r="A12952">
            <v>113135</v>
          </cell>
        </row>
        <row r="12953">
          <cell r="A12953">
            <v>113136</v>
          </cell>
        </row>
        <row r="12954">
          <cell r="A12954">
            <v>113137</v>
          </cell>
        </row>
        <row r="12955">
          <cell r="A12955">
            <v>113138</v>
          </cell>
        </row>
        <row r="12956">
          <cell r="A12956">
            <v>113139</v>
          </cell>
        </row>
        <row r="12957">
          <cell r="A12957">
            <v>113140</v>
          </cell>
        </row>
        <row r="12958">
          <cell r="A12958">
            <v>113141</v>
          </cell>
        </row>
        <row r="12959">
          <cell r="A12959">
            <v>113142</v>
          </cell>
        </row>
        <row r="12960">
          <cell r="A12960">
            <v>113143</v>
          </cell>
        </row>
        <row r="12961">
          <cell r="A12961">
            <v>113144</v>
          </cell>
        </row>
        <row r="12962">
          <cell r="A12962">
            <v>113145</v>
          </cell>
        </row>
        <row r="12963">
          <cell r="A12963">
            <v>113146</v>
          </cell>
        </row>
        <row r="12964">
          <cell r="A12964">
            <v>113147</v>
          </cell>
        </row>
        <row r="12965">
          <cell r="A12965">
            <v>113148</v>
          </cell>
        </row>
        <row r="12966">
          <cell r="A12966">
            <v>113149</v>
          </cell>
        </row>
        <row r="12967">
          <cell r="A12967">
            <v>113150</v>
          </cell>
        </row>
        <row r="12968">
          <cell r="A12968">
            <v>113151</v>
          </cell>
        </row>
        <row r="12969">
          <cell r="A12969">
            <v>113152</v>
          </cell>
        </row>
        <row r="12970">
          <cell r="A12970">
            <v>113153</v>
          </cell>
        </row>
        <row r="12971">
          <cell r="A12971">
            <v>301934</v>
          </cell>
        </row>
        <row r="12972">
          <cell r="A12972">
            <v>301950</v>
          </cell>
        </row>
        <row r="12973">
          <cell r="A12973">
            <v>301969</v>
          </cell>
        </row>
        <row r="12974">
          <cell r="A12974">
            <v>309734</v>
          </cell>
        </row>
        <row r="12975">
          <cell r="A12975">
            <v>114418</v>
          </cell>
        </row>
        <row r="12976">
          <cell r="A12976">
            <v>114419</v>
          </cell>
        </row>
        <row r="12977">
          <cell r="A12977">
            <v>114420</v>
          </cell>
        </row>
        <row r="12978">
          <cell r="A12978">
            <v>114421</v>
          </cell>
        </row>
        <row r="12979">
          <cell r="A12979">
            <v>114422</v>
          </cell>
        </row>
        <row r="12980">
          <cell r="A12980">
            <v>114423</v>
          </cell>
        </row>
        <row r="12981">
          <cell r="A12981">
            <v>114424</v>
          </cell>
        </row>
        <row r="12982">
          <cell r="A12982">
            <v>114425</v>
          </cell>
        </row>
        <row r="12983">
          <cell r="A12983">
            <v>114426</v>
          </cell>
        </row>
        <row r="12984">
          <cell r="A12984">
            <v>114427</v>
          </cell>
        </row>
        <row r="12985">
          <cell r="A12985">
            <v>114428</v>
          </cell>
        </row>
        <row r="12986">
          <cell r="A12986">
            <v>302253</v>
          </cell>
        </row>
        <row r="12987">
          <cell r="A12987">
            <v>310101</v>
          </cell>
        </row>
        <row r="12988">
          <cell r="A12988">
            <v>343238</v>
          </cell>
        </row>
        <row r="12989">
          <cell r="A12989">
            <v>500166</v>
          </cell>
        </row>
        <row r="12990">
          <cell r="A12990">
            <v>114429</v>
          </cell>
        </row>
        <row r="12991">
          <cell r="A12991">
            <v>114430</v>
          </cell>
        </row>
        <row r="12992">
          <cell r="A12992">
            <v>114432</v>
          </cell>
        </row>
        <row r="12993">
          <cell r="A12993">
            <v>114433</v>
          </cell>
        </row>
        <row r="12994">
          <cell r="A12994">
            <v>114434</v>
          </cell>
        </row>
        <row r="12995">
          <cell r="A12995">
            <v>114435</v>
          </cell>
        </row>
        <row r="12996">
          <cell r="A12996">
            <v>114436</v>
          </cell>
        </row>
        <row r="12997">
          <cell r="A12997">
            <v>114437</v>
          </cell>
        </row>
        <row r="12998">
          <cell r="A12998">
            <v>114438</v>
          </cell>
        </row>
        <row r="12999">
          <cell r="A12999">
            <v>114439</v>
          </cell>
        </row>
        <row r="13000">
          <cell r="A13000">
            <v>114440</v>
          </cell>
        </row>
        <row r="13001">
          <cell r="A13001">
            <v>114441</v>
          </cell>
        </row>
        <row r="13002">
          <cell r="A13002">
            <v>114442</v>
          </cell>
        </row>
        <row r="13003">
          <cell r="A13003">
            <v>114443</v>
          </cell>
        </row>
        <row r="13004">
          <cell r="A13004">
            <v>302249</v>
          </cell>
        </row>
        <row r="13005">
          <cell r="A13005">
            <v>302250</v>
          </cell>
        </row>
        <row r="13006">
          <cell r="A13006">
            <v>302252</v>
          </cell>
        </row>
        <row r="13007">
          <cell r="A13007">
            <v>302255</v>
          </cell>
        </row>
        <row r="13008">
          <cell r="A13008">
            <v>500167</v>
          </cell>
        </row>
        <row r="13009">
          <cell r="A13009">
            <v>114444</v>
          </cell>
        </row>
        <row r="13010">
          <cell r="A13010">
            <v>114445</v>
          </cell>
        </row>
        <row r="13011">
          <cell r="A13011">
            <v>114446</v>
          </cell>
        </row>
        <row r="13012">
          <cell r="A13012">
            <v>114447</v>
          </cell>
        </row>
        <row r="13013">
          <cell r="A13013">
            <v>114448</v>
          </cell>
        </row>
        <row r="13014">
          <cell r="A13014">
            <v>114449</v>
          </cell>
        </row>
        <row r="13015">
          <cell r="A13015">
            <v>114450</v>
          </cell>
        </row>
        <row r="13016">
          <cell r="A13016">
            <v>114452</v>
          </cell>
        </row>
        <row r="13017">
          <cell r="A13017">
            <v>114454</v>
          </cell>
        </row>
        <row r="13018">
          <cell r="A13018">
            <v>114455</v>
          </cell>
        </row>
        <row r="13019">
          <cell r="A13019">
            <v>114456</v>
          </cell>
        </row>
        <row r="13020">
          <cell r="A13020">
            <v>302251</v>
          </cell>
        </row>
        <row r="13021">
          <cell r="A13021">
            <v>302254</v>
          </cell>
        </row>
        <row r="13022">
          <cell r="A13022">
            <v>302256</v>
          </cell>
        </row>
        <row r="13023">
          <cell r="A13023">
            <v>500168</v>
          </cell>
        </row>
        <row r="13024">
          <cell r="A13024">
            <v>501948</v>
          </cell>
        </row>
        <row r="13025">
          <cell r="A13025">
            <v>114457</v>
          </cell>
        </row>
        <row r="13026">
          <cell r="A13026">
            <v>114458</v>
          </cell>
        </row>
        <row r="13027">
          <cell r="A13027">
            <v>114459</v>
          </cell>
        </row>
        <row r="13028">
          <cell r="A13028">
            <v>114460</v>
          </cell>
        </row>
        <row r="13029">
          <cell r="A13029">
            <v>114461</v>
          </cell>
        </row>
        <row r="13030">
          <cell r="A13030">
            <v>114462</v>
          </cell>
        </row>
        <row r="13031">
          <cell r="A13031">
            <v>114463</v>
          </cell>
        </row>
        <row r="13032">
          <cell r="A13032">
            <v>114464</v>
          </cell>
        </row>
        <row r="13033">
          <cell r="A13033">
            <v>302259</v>
          </cell>
        </row>
        <row r="13034">
          <cell r="A13034">
            <v>302263</v>
          </cell>
        </row>
        <row r="13035">
          <cell r="A13035">
            <v>100182</v>
          </cell>
        </row>
        <row r="13036">
          <cell r="A13036">
            <v>114465</v>
          </cell>
        </row>
        <row r="13037">
          <cell r="A13037">
            <v>114466</v>
          </cell>
        </row>
        <row r="13038">
          <cell r="A13038">
            <v>114467</v>
          </cell>
        </row>
        <row r="13039">
          <cell r="A13039">
            <v>114468</v>
          </cell>
        </row>
        <row r="13040">
          <cell r="A13040">
            <v>114469</v>
          </cell>
        </row>
        <row r="13041">
          <cell r="A13041">
            <v>114470</v>
          </cell>
        </row>
        <row r="13042">
          <cell r="A13042">
            <v>114471</v>
          </cell>
        </row>
        <row r="13043">
          <cell r="A13043">
            <v>114472</v>
          </cell>
        </row>
        <row r="13044">
          <cell r="A13044">
            <v>114473</v>
          </cell>
        </row>
        <row r="13045">
          <cell r="A13045">
            <v>114474</v>
          </cell>
        </row>
        <row r="13046">
          <cell r="A13046">
            <v>176003</v>
          </cell>
        </row>
        <row r="13047">
          <cell r="A13047">
            <v>302257</v>
          </cell>
        </row>
        <row r="13048">
          <cell r="A13048">
            <v>310206</v>
          </cell>
        </row>
        <row r="13049">
          <cell r="A13049">
            <v>500169</v>
          </cell>
        </row>
        <row r="13050">
          <cell r="A13050">
            <v>114475</v>
          </cell>
        </row>
        <row r="13051">
          <cell r="A13051">
            <v>114476</v>
          </cell>
        </row>
        <row r="13052">
          <cell r="A13052">
            <v>114477</v>
          </cell>
        </row>
        <row r="13053">
          <cell r="A13053">
            <v>114478</v>
          </cell>
        </row>
        <row r="13054">
          <cell r="A13054">
            <v>114479</v>
          </cell>
        </row>
        <row r="13055">
          <cell r="A13055">
            <v>114480</v>
          </cell>
        </row>
        <row r="13056">
          <cell r="A13056">
            <v>114481</v>
          </cell>
        </row>
        <row r="13057">
          <cell r="A13057">
            <v>114482</v>
          </cell>
        </row>
        <row r="13058">
          <cell r="A13058">
            <v>114483</v>
          </cell>
        </row>
        <row r="13059">
          <cell r="A13059">
            <v>114484</v>
          </cell>
        </row>
        <row r="13060">
          <cell r="A13060">
            <v>302258</v>
          </cell>
        </row>
        <row r="13061">
          <cell r="A13061">
            <v>302260</v>
          </cell>
        </row>
        <row r="13062">
          <cell r="A13062">
            <v>310202</v>
          </cell>
        </row>
        <row r="13063">
          <cell r="A13063">
            <v>310205</v>
          </cell>
        </row>
        <row r="13064">
          <cell r="A13064">
            <v>114485</v>
          </cell>
        </row>
        <row r="13065">
          <cell r="A13065">
            <v>114486</v>
          </cell>
        </row>
        <row r="13066">
          <cell r="A13066">
            <v>114487</v>
          </cell>
        </row>
        <row r="13067">
          <cell r="A13067">
            <v>114488</v>
          </cell>
        </row>
        <row r="13068">
          <cell r="A13068">
            <v>114489</v>
          </cell>
        </row>
        <row r="13069">
          <cell r="A13069">
            <v>114490</v>
          </cell>
        </row>
        <row r="13070">
          <cell r="A13070">
            <v>114491</v>
          </cell>
        </row>
        <row r="13071">
          <cell r="A13071">
            <v>114492</v>
          </cell>
        </row>
        <row r="13072">
          <cell r="A13072">
            <v>114493</v>
          </cell>
        </row>
        <row r="13073">
          <cell r="A13073">
            <v>114494</v>
          </cell>
        </row>
        <row r="13074">
          <cell r="A13074">
            <v>114495</v>
          </cell>
        </row>
        <row r="13075">
          <cell r="A13075">
            <v>114496</v>
          </cell>
        </row>
        <row r="13076">
          <cell r="A13076">
            <v>176001</v>
          </cell>
        </row>
        <row r="13077">
          <cell r="A13077">
            <v>302261</v>
          </cell>
        </row>
        <row r="13078">
          <cell r="A13078">
            <v>302262</v>
          </cell>
        </row>
        <row r="13079">
          <cell r="A13079">
            <v>310201</v>
          </cell>
        </row>
        <row r="13080">
          <cell r="A13080">
            <v>310203</v>
          </cell>
        </row>
        <row r="13081">
          <cell r="A13081">
            <v>114498</v>
          </cell>
        </row>
        <row r="13082">
          <cell r="A13082">
            <v>114502</v>
          </cell>
        </row>
        <row r="13083">
          <cell r="A13083">
            <v>114503</v>
          </cell>
        </row>
        <row r="13084">
          <cell r="A13084">
            <v>114507</v>
          </cell>
        </row>
        <row r="13085">
          <cell r="A13085">
            <v>114510</v>
          </cell>
        </row>
        <row r="13086">
          <cell r="A13086">
            <v>176501</v>
          </cell>
        </row>
        <row r="13087">
          <cell r="A13087">
            <v>176502</v>
          </cell>
        </row>
        <row r="13088">
          <cell r="A13088">
            <v>176504</v>
          </cell>
        </row>
        <row r="13089">
          <cell r="A13089">
            <v>176505</v>
          </cell>
        </row>
        <row r="13090">
          <cell r="A13090">
            <v>114497</v>
          </cell>
        </row>
        <row r="13091">
          <cell r="A13091">
            <v>114499</v>
          </cell>
        </row>
        <row r="13092">
          <cell r="A13092">
            <v>114500</v>
          </cell>
        </row>
        <row r="13093">
          <cell r="A13093">
            <v>114501</v>
          </cell>
        </row>
        <row r="13094">
          <cell r="A13094">
            <v>114504</v>
          </cell>
        </row>
        <row r="13095">
          <cell r="A13095">
            <v>176503</v>
          </cell>
        </row>
        <row r="13096">
          <cell r="A13096">
            <v>302264</v>
          </cell>
        </row>
        <row r="13097">
          <cell r="A13097">
            <v>302265</v>
          </cell>
        </row>
        <row r="13098">
          <cell r="A13098">
            <v>302266</v>
          </cell>
        </row>
        <row r="13099">
          <cell r="A13099">
            <v>302267</v>
          </cell>
        </row>
        <row r="13100">
          <cell r="A13100">
            <v>302268</v>
          </cell>
        </row>
        <row r="13101">
          <cell r="A13101">
            <v>302269</v>
          </cell>
        </row>
        <row r="13102">
          <cell r="A13102">
            <v>310301</v>
          </cell>
        </row>
        <row r="13103">
          <cell r="A13103">
            <v>310302</v>
          </cell>
        </row>
        <row r="13104">
          <cell r="A13104">
            <v>114505</v>
          </cell>
        </row>
        <row r="13105">
          <cell r="A13105">
            <v>114506</v>
          </cell>
        </row>
        <row r="13106">
          <cell r="A13106">
            <v>114508</v>
          </cell>
        </row>
        <row r="13107">
          <cell r="A13107">
            <v>114509</v>
          </cell>
        </row>
        <row r="13108">
          <cell r="A13108">
            <v>114511</v>
          </cell>
        </row>
        <row r="13109">
          <cell r="A13109">
            <v>114512</v>
          </cell>
        </row>
        <row r="13110">
          <cell r="A13110">
            <v>114513</v>
          </cell>
        </row>
        <row r="13111">
          <cell r="A13111">
            <v>176506</v>
          </cell>
        </row>
        <row r="13112">
          <cell r="A13112">
            <v>305492</v>
          </cell>
        </row>
        <row r="13113">
          <cell r="A13113">
            <v>114514</v>
          </cell>
        </row>
        <row r="13114">
          <cell r="A13114">
            <v>114515</v>
          </cell>
        </row>
        <row r="13115">
          <cell r="A13115">
            <v>114516</v>
          </cell>
        </row>
        <row r="13116">
          <cell r="A13116">
            <v>114517</v>
          </cell>
        </row>
        <row r="13117">
          <cell r="A13117">
            <v>114518</v>
          </cell>
        </row>
        <row r="13118">
          <cell r="A13118">
            <v>114519</v>
          </cell>
        </row>
        <row r="13119">
          <cell r="A13119">
            <v>114590</v>
          </cell>
        </row>
        <row r="13120">
          <cell r="A13120">
            <v>114591</v>
          </cell>
        </row>
        <row r="13121">
          <cell r="A13121">
            <v>114592</v>
          </cell>
        </row>
        <row r="13122">
          <cell r="A13122">
            <v>114595</v>
          </cell>
        </row>
        <row r="13123">
          <cell r="A13123">
            <v>114596</v>
          </cell>
        </row>
        <row r="13124">
          <cell r="A13124">
            <v>114599</v>
          </cell>
        </row>
        <row r="13125">
          <cell r="A13125">
            <v>114603</v>
          </cell>
        </row>
        <row r="13126">
          <cell r="A13126">
            <v>114604</v>
          </cell>
        </row>
        <row r="13127">
          <cell r="A13127">
            <v>114609</v>
          </cell>
        </row>
        <row r="13128">
          <cell r="A13128">
            <v>114613</v>
          </cell>
        </row>
        <row r="13129">
          <cell r="A13129">
            <v>136936</v>
          </cell>
        </row>
        <row r="13130">
          <cell r="A13130">
            <v>302281</v>
          </cell>
        </row>
        <row r="13131">
          <cell r="A13131">
            <v>302282</v>
          </cell>
        </row>
        <row r="13132">
          <cell r="A13132">
            <v>302283</v>
          </cell>
        </row>
        <row r="13133">
          <cell r="A13133">
            <v>302284</v>
          </cell>
        </row>
        <row r="13134">
          <cell r="A13134">
            <v>302285</v>
          </cell>
        </row>
        <row r="13135">
          <cell r="A13135">
            <v>310501</v>
          </cell>
        </row>
        <row r="13136">
          <cell r="A13136">
            <v>310502</v>
          </cell>
        </row>
        <row r="13137">
          <cell r="A13137">
            <v>310504</v>
          </cell>
        </row>
        <row r="13138">
          <cell r="A13138">
            <v>114607</v>
          </cell>
        </row>
        <row r="13139">
          <cell r="A13139">
            <v>114608</v>
          </cell>
        </row>
        <row r="13140">
          <cell r="A13140">
            <v>114610</v>
          </cell>
        </row>
        <row r="13141">
          <cell r="A13141">
            <v>114612</v>
          </cell>
        </row>
        <row r="13142">
          <cell r="A13142">
            <v>114622</v>
          </cell>
        </row>
        <row r="13143">
          <cell r="A13143">
            <v>114624</v>
          </cell>
        </row>
        <row r="13144">
          <cell r="A13144">
            <v>114606</v>
          </cell>
        </row>
        <row r="13145">
          <cell r="A13145">
            <v>114614</v>
          </cell>
        </row>
        <row r="13146">
          <cell r="A13146">
            <v>114616</v>
          </cell>
        </row>
        <row r="13147">
          <cell r="A13147">
            <v>114617</v>
          </cell>
        </row>
        <row r="13148">
          <cell r="A13148">
            <v>114618</v>
          </cell>
        </row>
        <row r="13149">
          <cell r="A13149">
            <v>114619</v>
          </cell>
        </row>
        <row r="13150">
          <cell r="A13150">
            <v>114620</v>
          </cell>
        </row>
        <row r="13151">
          <cell r="A13151">
            <v>114621</v>
          </cell>
        </row>
        <row r="13152">
          <cell r="A13152">
            <v>114623</v>
          </cell>
        </row>
        <row r="13153">
          <cell r="A13153">
            <v>305750</v>
          </cell>
        </row>
        <row r="13154">
          <cell r="A13154">
            <v>310503</v>
          </cell>
        </row>
        <row r="13155">
          <cell r="A13155">
            <v>114585</v>
          </cell>
        </row>
        <row r="13156">
          <cell r="A13156">
            <v>114586</v>
          </cell>
        </row>
        <row r="13157">
          <cell r="A13157">
            <v>114587</v>
          </cell>
        </row>
        <row r="13158">
          <cell r="A13158">
            <v>114588</v>
          </cell>
        </row>
        <row r="13159">
          <cell r="A13159">
            <v>114589</v>
          </cell>
        </row>
        <row r="13160">
          <cell r="A13160">
            <v>114593</v>
          </cell>
        </row>
        <row r="13161">
          <cell r="A13161">
            <v>114594</v>
          </cell>
        </row>
        <row r="13162">
          <cell r="A13162">
            <v>114597</v>
          </cell>
        </row>
        <row r="13163">
          <cell r="A13163">
            <v>114598</v>
          </cell>
        </row>
        <row r="13164">
          <cell r="A13164">
            <v>114600</v>
          </cell>
        </row>
        <row r="13165">
          <cell r="A13165">
            <v>114601</v>
          </cell>
        </row>
        <row r="13166">
          <cell r="A13166">
            <v>114602</v>
          </cell>
        </row>
        <row r="13167">
          <cell r="A13167">
            <v>114605</v>
          </cell>
        </row>
        <row r="13168">
          <cell r="A13168">
            <v>177501</v>
          </cell>
        </row>
        <row r="13169">
          <cell r="A13169">
            <v>111770</v>
          </cell>
        </row>
        <row r="13170">
          <cell r="A13170">
            <v>111809</v>
          </cell>
        </row>
        <row r="13171">
          <cell r="A13171">
            <v>111810</v>
          </cell>
        </row>
        <row r="13172">
          <cell r="A13172">
            <v>111811</v>
          </cell>
        </row>
        <row r="13173">
          <cell r="A13173">
            <v>111812</v>
          </cell>
        </row>
        <row r="13174">
          <cell r="A13174">
            <v>111813</v>
          </cell>
        </row>
        <row r="13175">
          <cell r="A13175">
            <v>111814</v>
          </cell>
        </row>
        <row r="13176">
          <cell r="A13176">
            <v>111815</v>
          </cell>
        </row>
        <row r="13177">
          <cell r="A13177">
            <v>111818</v>
          </cell>
        </row>
        <row r="13178">
          <cell r="A13178">
            <v>111819</v>
          </cell>
        </row>
        <row r="13179">
          <cell r="A13179">
            <v>111820</v>
          </cell>
        </row>
        <row r="13180">
          <cell r="A13180">
            <v>111821</v>
          </cell>
        </row>
        <row r="13181">
          <cell r="A13181">
            <v>111823</v>
          </cell>
        </row>
        <row r="13182">
          <cell r="A13182">
            <v>111827</v>
          </cell>
        </row>
        <row r="13183">
          <cell r="A13183">
            <v>111829</v>
          </cell>
        </row>
        <row r="13184">
          <cell r="A13184">
            <v>111831</v>
          </cell>
        </row>
        <row r="13185">
          <cell r="A13185">
            <v>231003</v>
          </cell>
        </row>
        <row r="13186">
          <cell r="A13186">
            <v>231004</v>
          </cell>
        </row>
        <row r="13187">
          <cell r="A13187">
            <v>301807</v>
          </cell>
        </row>
        <row r="13188">
          <cell r="A13188">
            <v>301811</v>
          </cell>
        </row>
        <row r="13189">
          <cell r="A13189">
            <v>301814</v>
          </cell>
        </row>
        <row r="13190">
          <cell r="A13190">
            <v>321701</v>
          </cell>
        </row>
        <row r="13191">
          <cell r="A13191">
            <v>111781</v>
          </cell>
        </row>
        <row r="13192">
          <cell r="A13192">
            <v>111816</v>
          </cell>
        </row>
        <row r="13193">
          <cell r="A13193">
            <v>111825</v>
          </cell>
        </row>
        <row r="13194">
          <cell r="A13194">
            <v>111828</v>
          </cell>
        </row>
        <row r="13195">
          <cell r="A13195">
            <v>111835</v>
          </cell>
        </row>
        <row r="13196">
          <cell r="A13196">
            <v>111840</v>
          </cell>
        </row>
        <row r="13197">
          <cell r="A13197">
            <v>111841</v>
          </cell>
        </row>
        <row r="13198">
          <cell r="A13198">
            <v>111843</v>
          </cell>
        </row>
        <row r="13199">
          <cell r="A13199">
            <v>111844</v>
          </cell>
        </row>
        <row r="13200">
          <cell r="A13200">
            <v>111845</v>
          </cell>
        </row>
        <row r="13201">
          <cell r="A13201">
            <v>111848</v>
          </cell>
        </row>
        <row r="13202">
          <cell r="A13202">
            <v>111850</v>
          </cell>
        </row>
        <row r="13203">
          <cell r="A13203">
            <v>111851</v>
          </cell>
        </row>
        <row r="13204">
          <cell r="A13204">
            <v>111853</v>
          </cell>
        </row>
        <row r="13205">
          <cell r="A13205">
            <v>111854</v>
          </cell>
        </row>
        <row r="13206">
          <cell r="A13206">
            <v>231002</v>
          </cell>
        </row>
        <row r="13207">
          <cell r="A13207">
            <v>231005</v>
          </cell>
        </row>
        <row r="13208">
          <cell r="A13208">
            <v>231006</v>
          </cell>
        </row>
        <row r="13209">
          <cell r="A13209">
            <v>231007</v>
          </cell>
        </row>
        <row r="13210">
          <cell r="A13210">
            <v>301820</v>
          </cell>
        </row>
        <row r="13211">
          <cell r="A13211">
            <v>301837</v>
          </cell>
        </row>
        <row r="13212">
          <cell r="A13212">
            <v>111817</v>
          </cell>
        </row>
        <row r="13213">
          <cell r="A13213">
            <v>111822</v>
          </cell>
        </row>
        <row r="13214">
          <cell r="A13214">
            <v>111824</v>
          </cell>
        </row>
        <row r="13215">
          <cell r="A13215">
            <v>111826</v>
          </cell>
        </row>
        <row r="13216">
          <cell r="A13216">
            <v>111830</v>
          </cell>
        </row>
        <row r="13217">
          <cell r="A13217">
            <v>111832</v>
          </cell>
        </row>
        <row r="13218">
          <cell r="A13218">
            <v>111833</v>
          </cell>
        </row>
        <row r="13219">
          <cell r="A13219">
            <v>111834</v>
          </cell>
        </row>
        <row r="13220">
          <cell r="A13220">
            <v>111836</v>
          </cell>
        </row>
        <row r="13221">
          <cell r="A13221">
            <v>111837</v>
          </cell>
        </row>
        <row r="13222">
          <cell r="A13222">
            <v>111838</v>
          </cell>
        </row>
        <row r="13223">
          <cell r="A13223">
            <v>111839</v>
          </cell>
        </row>
        <row r="13224">
          <cell r="A13224">
            <v>111842</v>
          </cell>
        </row>
        <row r="13225">
          <cell r="A13225">
            <v>111846</v>
          </cell>
        </row>
        <row r="13226">
          <cell r="A13226">
            <v>111847</v>
          </cell>
        </row>
        <row r="13227">
          <cell r="A13227">
            <v>111849</v>
          </cell>
        </row>
        <row r="13228">
          <cell r="A13228">
            <v>231001</v>
          </cell>
        </row>
        <row r="13229">
          <cell r="A13229">
            <v>231008</v>
          </cell>
        </row>
        <row r="13230">
          <cell r="A13230">
            <v>301817</v>
          </cell>
        </row>
        <row r="13231">
          <cell r="A13231">
            <v>301838</v>
          </cell>
        </row>
        <row r="13232">
          <cell r="A13232">
            <v>301858</v>
          </cell>
        </row>
        <row r="13233">
          <cell r="A13233">
            <v>301859</v>
          </cell>
        </row>
        <row r="13234">
          <cell r="A13234">
            <v>301862</v>
          </cell>
        </row>
        <row r="13235">
          <cell r="A13235">
            <v>321702</v>
          </cell>
        </row>
        <row r="13236">
          <cell r="A13236">
            <v>134966</v>
          </cell>
        </row>
        <row r="13237">
          <cell r="A13237">
            <v>134967</v>
          </cell>
        </row>
        <row r="13238">
          <cell r="A13238">
            <v>134968</v>
          </cell>
        </row>
        <row r="13239">
          <cell r="A13239">
            <v>134969</v>
          </cell>
        </row>
        <row r="13240">
          <cell r="A13240">
            <v>134970</v>
          </cell>
        </row>
        <row r="13241">
          <cell r="A13241">
            <v>134971</v>
          </cell>
        </row>
        <row r="13242">
          <cell r="A13242">
            <v>134972</v>
          </cell>
        </row>
        <row r="13243">
          <cell r="A13243">
            <v>134973</v>
          </cell>
        </row>
        <row r="13244">
          <cell r="A13244">
            <v>134974</v>
          </cell>
        </row>
        <row r="13245">
          <cell r="A13245">
            <v>134975</v>
          </cell>
        </row>
        <row r="13246">
          <cell r="A13246">
            <v>134976</v>
          </cell>
        </row>
        <row r="13247">
          <cell r="A13247">
            <v>218504</v>
          </cell>
        </row>
        <row r="13248">
          <cell r="A13248">
            <v>218505</v>
          </cell>
        </row>
        <row r="13249">
          <cell r="A13249">
            <v>218506</v>
          </cell>
        </row>
        <row r="13250">
          <cell r="A13250">
            <v>218507</v>
          </cell>
        </row>
        <row r="13251">
          <cell r="A13251">
            <v>305075</v>
          </cell>
        </row>
        <row r="13252">
          <cell r="A13252">
            <v>305080</v>
          </cell>
        </row>
        <row r="13253">
          <cell r="A13253">
            <v>318704</v>
          </cell>
        </row>
        <row r="13254">
          <cell r="A13254">
            <v>101016</v>
          </cell>
        </row>
        <row r="13255">
          <cell r="A13255">
            <v>134977</v>
          </cell>
        </row>
        <row r="13256">
          <cell r="A13256">
            <v>134978</v>
          </cell>
        </row>
        <row r="13257">
          <cell r="A13257">
            <v>134979</v>
          </cell>
        </row>
        <row r="13258">
          <cell r="A13258">
            <v>134980</v>
          </cell>
        </row>
        <row r="13259">
          <cell r="A13259">
            <v>134981</v>
          </cell>
        </row>
        <row r="13260">
          <cell r="A13260">
            <v>134982</v>
          </cell>
        </row>
        <row r="13261">
          <cell r="A13261">
            <v>134983</v>
          </cell>
        </row>
        <row r="13262">
          <cell r="A13262">
            <v>134984</v>
          </cell>
        </row>
        <row r="13263">
          <cell r="A13263">
            <v>134985</v>
          </cell>
        </row>
        <row r="13264">
          <cell r="A13264">
            <v>134987</v>
          </cell>
        </row>
        <row r="13265">
          <cell r="A13265">
            <v>134988</v>
          </cell>
        </row>
        <row r="13266">
          <cell r="A13266">
            <v>134989</v>
          </cell>
        </row>
        <row r="13267">
          <cell r="A13267">
            <v>134990</v>
          </cell>
        </row>
        <row r="13268">
          <cell r="A13268">
            <v>134991</v>
          </cell>
        </row>
        <row r="13269">
          <cell r="A13269">
            <v>134992</v>
          </cell>
        </row>
        <row r="13270">
          <cell r="A13270">
            <v>134994</v>
          </cell>
        </row>
        <row r="13271">
          <cell r="A13271">
            <v>134997</v>
          </cell>
        </row>
        <row r="13272">
          <cell r="A13272">
            <v>134999</v>
          </cell>
        </row>
        <row r="13273">
          <cell r="A13273">
            <v>135001</v>
          </cell>
        </row>
        <row r="13274">
          <cell r="A13274">
            <v>135002</v>
          </cell>
        </row>
        <row r="13275">
          <cell r="A13275">
            <v>135003</v>
          </cell>
        </row>
        <row r="13276">
          <cell r="A13276">
            <v>135004</v>
          </cell>
        </row>
        <row r="13277">
          <cell r="A13277">
            <v>135008</v>
          </cell>
        </row>
        <row r="13278">
          <cell r="A13278">
            <v>135010</v>
          </cell>
        </row>
        <row r="13279">
          <cell r="A13279">
            <v>305082</v>
          </cell>
        </row>
        <row r="13280">
          <cell r="A13280">
            <v>305085</v>
          </cell>
        </row>
        <row r="13281">
          <cell r="A13281">
            <v>305092</v>
          </cell>
        </row>
        <row r="13282">
          <cell r="A13282">
            <v>501342</v>
          </cell>
        </row>
        <row r="13283">
          <cell r="A13283">
            <v>135015</v>
          </cell>
        </row>
        <row r="13284">
          <cell r="A13284">
            <v>135016</v>
          </cell>
        </row>
        <row r="13285">
          <cell r="A13285">
            <v>135017</v>
          </cell>
        </row>
        <row r="13286">
          <cell r="A13286">
            <v>135019</v>
          </cell>
        </row>
        <row r="13287">
          <cell r="A13287">
            <v>135020</v>
          </cell>
        </row>
        <row r="13288">
          <cell r="A13288">
            <v>135021</v>
          </cell>
        </row>
        <row r="13289">
          <cell r="A13289">
            <v>135022</v>
          </cell>
        </row>
        <row r="13290">
          <cell r="A13290">
            <v>135023</v>
          </cell>
        </row>
        <row r="13291">
          <cell r="A13291">
            <v>218501</v>
          </cell>
        </row>
        <row r="13292">
          <cell r="A13292">
            <v>218521</v>
          </cell>
        </row>
        <row r="13293">
          <cell r="A13293">
            <v>305096</v>
          </cell>
        </row>
        <row r="13294">
          <cell r="A13294">
            <v>135027</v>
          </cell>
        </row>
        <row r="13295">
          <cell r="A13295">
            <v>135028</v>
          </cell>
        </row>
        <row r="13296">
          <cell r="A13296">
            <v>135029</v>
          </cell>
        </row>
        <row r="13297">
          <cell r="A13297">
            <v>135031</v>
          </cell>
        </row>
        <row r="13298">
          <cell r="A13298">
            <v>135032</v>
          </cell>
        </row>
        <row r="13299">
          <cell r="A13299">
            <v>135034</v>
          </cell>
        </row>
        <row r="13300">
          <cell r="A13300">
            <v>135035</v>
          </cell>
        </row>
        <row r="13301">
          <cell r="A13301">
            <v>135037</v>
          </cell>
        </row>
        <row r="13302">
          <cell r="A13302">
            <v>135040</v>
          </cell>
        </row>
        <row r="13303">
          <cell r="A13303">
            <v>135041</v>
          </cell>
        </row>
        <row r="13304">
          <cell r="A13304">
            <v>135042</v>
          </cell>
        </row>
        <row r="13305">
          <cell r="A13305">
            <v>135043</v>
          </cell>
        </row>
        <row r="13306">
          <cell r="A13306">
            <v>135044</v>
          </cell>
        </row>
        <row r="13307">
          <cell r="A13307">
            <v>318701</v>
          </cell>
        </row>
        <row r="13308">
          <cell r="A13308">
            <v>500743</v>
          </cell>
        </row>
        <row r="13309">
          <cell r="A13309">
            <v>135048</v>
          </cell>
        </row>
        <row r="13310">
          <cell r="A13310">
            <v>135057</v>
          </cell>
        </row>
        <row r="13311">
          <cell r="A13311">
            <v>135058</v>
          </cell>
        </row>
        <row r="13312">
          <cell r="A13312">
            <v>135059</v>
          </cell>
        </row>
        <row r="13313">
          <cell r="A13313">
            <v>135062</v>
          </cell>
        </row>
        <row r="13314">
          <cell r="A13314">
            <v>135065</v>
          </cell>
        </row>
        <row r="13315">
          <cell r="A13315">
            <v>135066</v>
          </cell>
        </row>
        <row r="13316">
          <cell r="A13316">
            <v>135073</v>
          </cell>
        </row>
        <row r="13317">
          <cell r="A13317">
            <v>135074</v>
          </cell>
        </row>
        <row r="13318">
          <cell r="A13318">
            <v>135077</v>
          </cell>
        </row>
        <row r="13319">
          <cell r="A13319">
            <v>135078</v>
          </cell>
        </row>
        <row r="13320">
          <cell r="A13320">
            <v>135082</v>
          </cell>
        </row>
        <row r="13321">
          <cell r="A13321">
            <v>135085</v>
          </cell>
        </row>
        <row r="13322">
          <cell r="A13322">
            <v>218503</v>
          </cell>
        </row>
        <row r="13323">
          <cell r="A13323">
            <v>218514</v>
          </cell>
        </row>
        <row r="13324">
          <cell r="A13324">
            <v>305081</v>
          </cell>
        </row>
        <row r="13325">
          <cell r="A13325">
            <v>305102</v>
          </cell>
        </row>
        <row r="13326">
          <cell r="A13326">
            <v>135086</v>
          </cell>
        </row>
        <row r="13327">
          <cell r="A13327">
            <v>135088</v>
          </cell>
        </row>
        <row r="13328">
          <cell r="A13328">
            <v>135092</v>
          </cell>
        </row>
        <row r="13329">
          <cell r="A13329">
            <v>135094</v>
          </cell>
        </row>
        <row r="13330">
          <cell r="A13330">
            <v>135099</v>
          </cell>
        </row>
        <row r="13331">
          <cell r="A13331">
            <v>135102</v>
          </cell>
        </row>
        <row r="13332">
          <cell r="A13332">
            <v>135103</v>
          </cell>
        </row>
        <row r="13333">
          <cell r="A13333">
            <v>135104</v>
          </cell>
        </row>
        <row r="13334">
          <cell r="A13334">
            <v>135105</v>
          </cell>
        </row>
        <row r="13335">
          <cell r="A13335">
            <v>135106</v>
          </cell>
        </row>
        <row r="13336">
          <cell r="A13336">
            <v>135108</v>
          </cell>
        </row>
        <row r="13337">
          <cell r="A13337">
            <v>135109</v>
          </cell>
        </row>
        <row r="13338">
          <cell r="A13338">
            <v>135114</v>
          </cell>
        </row>
        <row r="13339">
          <cell r="A13339">
            <v>135117</v>
          </cell>
        </row>
        <row r="13340">
          <cell r="A13340">
            <v>305088</v>
          </cell>
        </row>
        <row r="13341">
          <cell r="A13341">
            <v>305089</v>
          </cell>
        </row>
        <row r="13342">
          <cell r="A13342">
            <v>501729</v>
          </cell>
        </row>
        <row r="13343">
          <cell r="A13343">
            <v>135120</v>
          </cell>
        </row>
        <row r="13344">
          <cell r="A13344">
            <v>135121</v>
          </cell>
        </row>
        <row r="13345">
          <cell r="A13345">
            <v>135122</v>
          </cell>
        </row>
        <row r="13346">
          <cell r="A13346">
            <v>135125</v>
          </cell>
        </row>
        <row r="13347">
          <cell r="A13347">
            <v>135130</v>
          </cell>
        </row>
        <row r="13348">
          <cell r="A13348">
            <v>218519</v>
          </cell>
        </row>
        <row r="13349">
          <cell r="A13349">
            <v>500590</v>
          </cell>
        </row>
        <row r="13350">
          <cell r="A13350">
            <v>109598</v>
          </cell>
        </row>
        <row r="13351">
          <cell r="A13351">
            <v>135132</v>
          </cell>
        </row>
        <row r="13352">
          <cell r="A13352">
            <v>135134</v>
          </cell>
        </row>
        <row r="13353">
          <cell r="A13353">
            <v>135135</v>
          </cell>
        </row>
        <row r="13354">
          <cell r="A13354">
            <v>135139</v>
          </cell>
        </row>
        <row r="13355">
          <cell r="A13355">
            <v>135141</v>
          </cell>
        </row>
        <row r="13356">
          <cell r="A13356">
            <v>135143</v>
          </cell>
        </row>
        <row r="13357">
          <cell r="A13357">
            <v>135145</v>
          </cell>
        </row>
        <row r="13358">
          <cell r="A13358">
            <v>135146</v>
          </cell>
        </row>
        <row r="13359">
          <cell r="A13359">
            <v>218510</v>
          </cell>
        </row>
        <row r="13360">
          <cell r="A13360">
            <v>218512</v>
          </cell>
        </row>
        <row r="13361">
          <cell r="A13361">
            <v>218517</v>
          </cell>
        </row>
        <row r="13362">
          <cell r="A13362">
            <v>305101</v>
          </cell>
        </row>
        <row r="13363">
          <cell r="A13363">
            <v>135149</v>
          </cell>
        </row>
        <row r="13364">
          <cell r="A13364">
            <v>135152</v>
          </cell>
        </row>
        <row r="13365">
          <cell r="A13365">
            <v>135153</v>
          </cell>
        </row>
        <row r="13366">
          <cell r="A13366">
            <v>135154</v>
          </cell>
        </row>
        <row r="13367">
          <cell r="A13367">
            <v>135155</v>
          </cell>
        </row>
        <row r="13368">
          <cell r="A13368">
            <v>135158</v>
          </cell>
        </row>
        <row r="13369">
          <cell r="A13369">
            <v>135159</v>
          </cell>
        </row>
        <row r="13370">
          <cell r="A13370">
            <v>135160</v>
          </cell>
        </row>
        <row r="13371">
          <cell r="A13371">
            <v>135161</v>
          </cell>
        </row>
        <row r="13372">
          <cell r="A13372">
            <v>135162</v>
          </cell>
        </row>
        <row r="13373">
          <cell r="A13373">
            <v>135163</v>
          </cell>
        </row>
        <row r="13374">
          <cell r="A13374">
            <v>135164</v>
          </cell>
        </row>
        <row r="13375">
          <cell r="A13375">
            <v>137045</v>
          </cell>
        </row>
        <row r="13376">
          <cell r="A13376">
            <v>218516</v>
          </cell>
        </row>
        <row r="13377">
          <cell r="A13377">
            <v>305077</v>
          </cell>
        </row>
        <row r="13378">
          <cell r="A13378">
            <v>305083</v>
          </cell>
        </row>
        <row r="13379">
          <cell r="A13379">
            <v>305093</v>
          </cell>
        </row>
        <row r="13380">
          <cell r="A13380">
            <v>109752</v>
          </cell>
        </row>
        <row r="13381">
          <cell r="A13381">
            <v>135168</v>
          </cell>
        </row>
        <row r="13382">
          <cell r="A13382">
            <v>135170</v>
          </cell>
        </row>
        <row r="13383">
          <cell r="A13383">
            <v>135172</v>
          </cell>
        </row>
        <row r="13384">
          <cell r="A13384">
            <v>135173</v>
          </cell>
        </row>
        <row r="13385">
          <cell r="A13385">
            <v>135177</v>
          </cell>
        </row>
        <row r="13386">
          <cell r="A13386">
            <v>135184</v>
          </cell>
        </row>
        <row r="13387">
          <cell r="A13387">
            <v>135186</v>
          </cell>
        </row>
        <row r="13388">
          <cell r="A13388">
            <v>135190</v>
          </cell>
        </row>
        <row r="13389">
          <cell r="A13389">
            <v>135191</v>
          </cell>
        </row>
        <row r="13390">
          <cell r="A13390">
            <v>135193</v>
          </cell>
        </row>
        <row r="13391">
          <cell r="A13391">
            <v>135194</v>
          </cell>
        </row>
        <row r="13392">
          <cell r="A13392">
            <v>135195</v>
          </cell>
        </row>
        <row r="13393">
          <cell r="A13393">
            <v>305074</v>
          </cell>
        </row>
        <row r="13394">
          <cell r="A13394">
            <v>501343</v>
          </cell>
        </row>
        <row r="13395">
          <cell r="A13395">
            <v>135197</v>
          </cell>
        </row>
        <row r="13396">
          <cell r="A13396">
            <v>135201</v>
          </cell>
        </row>
        <row r="13397">
          <cell r="A13397">
            <v>135204</v>
          </cell>
        </row>
        <row r="13398">
          <cell r="A13398">
            <v>135207</v>
          </cell>
        </row>
        <row r="13399">
          <cell r="A13399">
            <v>135209</v>
          </cell>
        </row>
        <row r="13400">
          <cell r="A13400">
            <v>135213</v>
          </cell>
        </row>
        <row r="13401">
          <cell r="A13401">
            <v>135218</v>
          </cell>
        </row>
        <row r="13402">
          <cell r="A13402">
            <v>135221</v>
          </cell>
        </row>
        <row r="13403">
          <cell r="A13403">
            <v>135223</v>
          </cell>
        </row>
        <row r="13404">
          <cell r="A13404">
            <v>135224</v>
          </cell>
        </row>
        <row r="13405">
          <cell r="A13405">
            <v>135225</v>
          </cell>
        </row>
        <row r="13406">
          <cell r="A13406">
            <v>305091</v>
          </cell>
        </row>
        <row r="13407">
          <cell r="A13407">
            <v>305095</v>
          </cell>
        </row>
        <row r="13408">
          <cell r="A13408">
            <v>134986</v>
          </cell>
        </row>
        <row r="13409">
          <cell r="A13409">
            <v>134993</v>
          </cell>
        </row>
        <row r="13410">
          <cell r="A13410">
            <v>134996</v>
          </cell>
        </row>
        <row r="13411">
          <cell r="A13411">
            <v>134998</v>
          </cell>
        </row>
        <row r="13412">
          <cell r="A13412">
            <v>135000</v>
          </cell>
        </row>
        <row r="13413">
          <cell r="A13413">
            <v>135005</v>
          </cell>
        </row>
        <row r="13414">
          <cell r="A13414">
            <v>135006</v>
          </cell>
        </row>
        <row r="13415">
          <cell r="A13415">
            <v>135007</v>
          </cell>
        </row>
        <row r="13416">
          <cell r="A13416">
            <v>135009</v>
          </cell>
        </row>
        <row r="13417">
          <cell r="A13417">
            <v>218520</v>
          </cell>
        </row>
        <row r="13418">
          <cell r="A13418">
            <v>305098</v>
          </cell>
        </row>
        <row r="13419">
          <cell r="A13419">
            <v>135012</v>
          </cell>
        </row>
        <row r="13420">
          <cell r="A13420">
            <v>135013</v>
          </cell>
        </row>
        <row r="13421">
          <cell r="A13421">
            <v>135014</v>
          </cell>
        </row>
        <row r="13422">
          <cell r="A13422">
            <v>135018</v>
          </cell>
        </row>
        <row r="13423">
          <cell r="A13423">
            <v>135024</v>
          </cell>
        </row>
        <row r="13424">
          <cell r="A13424">
            <v>135025</v>
          </cell>
        </row>
        <row r="13425">
          <cell r="A13425">
            <v>305086</v>
          </cell>
        </row>
        <row r="13426">
          <cell r="A13426">
            <v>500518</v>
          </cell>
        </row>
        <row r="13427">
          <cell r="A13427">
            <v>135047</v>
          </cell>
        </row>
        <row r="13428">
          <cell r="A13428">
            <v>135055</v>
          </cell>
        </row>
        <row r="13429">
          <cell r="A13429">
            <v>135064</v>
          </cell>
        </row>
        <row r="13430">
          <cell r="A13430">
            <v>135067</v>
          </cell>
        </row>
        <row r="13431">
          <cell r="A13431">
            <v>135076</v>
          </cell>
        </row>
        <row r="13432">
          <cell r="A13432">
            <v>135079</v>
          </cell>
        </row>
        <row r="13433">
          <cell r="A13433">
            <v>135083</v>
          </cell>
        </row>
        <row r="13434">
          <cell r="A13434">
            <v>318703</v>
          </cell>
        </row>
        <row r="13435">
          <cell r="A13435">
            <v>135046</v>
          </cell>
        </row>
        <row r="13436">
          <cell r="A13436">
            <v>135050</v>
          </cell>
        </row>
        <row r="13437">
          <cell r="A13437">
            <v>135053</v>
          </cell>
        </row>
        <row r="13438">
          <cell r="A13438">
            <v>135054</v>
          </cell>
        </row>
        <row r="13439">
          <cell r="A13439">
            <v>135056</v>
          </cell>
        </row>
        <row r="13440">
          <cell r="A13440">
            <v>135060</v>
          </cell>
        </row>
        <row r="13441">
          <cell r="A13441">
            <v>135063</v>
          </cell>
        </row>
        <row r="13442">
          <cell r="A13442">
            <v>135068</v>
          </cell>
        </row>
        <row r="13443">
          <cell r="A13443">
            <v>135075</v>
          </cell>
        </row>
        <row r="13444">
          <cell r="A13444">
            <v>135080</v>
          </cell>
        </row>
        <row r="13445">
          <cell r="A13445">
            <v>135081</v>
          </cell>
        </row>
        <row r="13446">
          <cell r="A13446">
            <v>218502</v>
          </cell>
        </row>
        <row r="13447">
          <cell r="A13447">
            <v>305076</v>
          </cell>
        </row>
        <row r="13448">
          <cell r="A13448">
            <v>501115</v>
          </cell>
        </row>
        <row r="13449">
          <cell r="A13449">
            <v>135049</v>
          </cell>
        </row>
        <row r="13450">
          <cell r="A13450">
            <v>135051</v>
          </cell>
        </row>
        <row r="13451">
          <cell r="A13451">
            <v>135052</v>
          </cell>
        </row>
        <row r="13452">
          <cell r="A13452">
            <v>135061</v>
          </cell>
        </row>
        <row r="13453">
          <cell r="A13453">
            <v>135070</v>
          </cell>
        </row>
        <row r="13454">
          <cell r="A13454">
            <v>135071</v>
          </cell>
        </row>
        <row r="13455">
          <cell r="A13455">
            <v>135072</v>
          </cell>
        </row>
        <row r="13456">
          <cell r="A13456">
            <v>135084</v>
          </cell>
        </row>
        <row r="13457">
          <cell r="A13457">
            <v>218508</v>
          </cell>
        </row>
        <row r="13458">
          <cell r="A13458">
            <v>218509</v>
          </cell>
        </row>
        <row r="13459">
          <cell r="A13459">
            <v>305090</v>
          </cell>
        </row>
        <row r="13460">
          <cell r="A13460">
            <v>135026</v>
          </cell>
        </row>
        <row r="13461">
          <cell r="A13461">
            <v>135030</v>
          </cell>
        </row>
        <row r="13462">
          <cell r="A13462">
            <v>135036</v>
          </cell>
        </row>
        <row r="13463">
          <cell r="A13463">
            <v>135038</v>
          </cell>
        </row>
        <row r="13464">
          <cell r="A13464">
            <v>135039</v>
          </cell>
        </row>
        <row r="13465">
          <cell r="A13465">
            <v>305105</v>
          </cell>
        </row>
        <row r="13466">
          <cell r="A13466">
            <v>135087</v>
          </cell>
        </row>
        <row r="13467">
          <cell r="A13467">
            <v>135089</v>
          </cell>
        </row>
        <row r="13468">
          <cell r="A13468">
            <v>135093</v>
          </cell>
        </row>
        <row r="13469">
          <cell r="A13469">
            <v>135095</v>
          </cell>
        </row>
        <row r="13470">
          <cell r="A13470">
            <v>135096</v>
          </cell>
        </row>
        <row r="13471">
          <cell r="A13471">
            <v>135097</v>
          </cell>
        </row>
        <row r="13472">
          <cell r="A13472">
            <v>135100</v>
          </cell>
        </row>
        <row r="13473">
          <cell r="A13473">
            <v>135101</v>
          </cell>
        </row>
        <row r="13474">
          <cell r="A13474">
            <v>135107</v>
          </cell>
        </row>
        <row r="13475">
          <cell r="A13475">
            <v>135110</v>
          </cell>
        </row>
        <row r="13476">
          <cell r="A13476">
            <v>135111</v>
          </cell>
        </row>
        <row r="13477">
          <cell r="A13477">
            <v>135113</v>
          </cell>
        </row>
        <row r="13478">
          <cell r="A13478">
            <v>135115</v>
          </cell>
        </row>
        <row r="13479">
          <cell r="A13479">
            <v>135116</v>
          </cell>
        </row>
        <row r="13480">
          <cell r="A13480">
            <v>135118</v>
          </cell>
        </row>
        <row r="13481">
          <cell r="A13481">
            <v>305084</v>
          </cell>
        </row>
        <row r="13482">
          <cell r="A13482">
            <v>305100</v>
          </cell>
        </row>
        <row r="13483">
          <cell r="A13483">
            <v>305103</v>
          </cell>
        </row>
        <row r="13484">
          <cell r="A13484">
            <v>135119</v>
          </cell>
        </row>
        <row r="13485">
          <cell r="A13485">
            <v>135123</v>
          </cell>
        </row>
        <row r="13486">
          <cell r="A13486">
            <v>135124</v>
          </cell>
        </row>
        <row r="13487">
          <cell r="A13487">
            <v>135126</v>
          </cell>
        </row>
        <row r="13488">
          <cell r="A13488">
            <v>135128</v>
          </cell>
        </row>
        <row r="13489">
          <cell r="A13489">
            <v>135129</v>
          </cell>
        </row>
        <row r="13490">
          <cell r="A13490">
            <v>135131</v>
          </cell>
        </row>
        <row r="13491">
          <cell r="A13491">
            <v>305097</v>
          </cell>
        </row>
        <row r="13492">
          <cell r="A13492">
            <v>135133</v>
          </cell>
        </row>
        <row r="13493">
          <cell r="A13493">
            <v>135136</v>
          </cell>
        </row>
        <row r="13494">
          <cell r="A13494">
            <v>135137</v>
          </cell>
        </row>
        <row r="13495">
          <cell r="A13495">
            <v>135138</v>
          </cell>
        </row>
        <row r="13496">
          <cell r="A13496">
            <v>135142</v>
          </cell>
        </row>
        <row r="13497">
          <cell r="A13497">
            <v>305087</v>
          </cell>
        </row>
        <row r="13498">
          <cell r="A13498">
            <v>130933</v>
          </cell>
        </row>
        <row r="13499">
          <cell r="A13499">
            <v>135140</v>
          </cell>
        </row>
        <row r="13500">
          <cell r="A13500">
            <v>135144</v>
          </cell>
        </row>
        <row r="13501">
          <cell r="A13501">
            <v>135147</v>
          </cell>
        </row>
        <row r="13502">
          <cell r="A13502">
            <v>135148</v>
          </cell>
        </row>
        <row r="13503">
          <cell r="A13503">
            <v>218511</v>
          </cell>
        </row>
        <row r="13504">
          <cell r="A13504">
            <v>218513</v>
          </cell>
        </row>
        <row r="13505">
          <cell r="A13505">
            <v>305099</v>
          </cell>
        </row>
        <row r="13506">
          <cell r="A13506">
            <v>135150</v>
          </cell>
        </row>
        <row r="13507">
          <cell r="A13507">
            <v>135151</v>
          </cell>
        </row>
        <row r="13508">
          <cell r="A13508">
            <v>135156</v>
          </cell>
        </row>
        <row r="13509">
          <cell r="A13509">
            <v>135165</v>
          </cell>
        </row>
        <row r="13510">
          <cell r="A13510">
            <v>135167</v>
          </cell>
        </row>
        <row r="13511">
          <cell r="A13511">
            <v>501104</v>
          </cell>
        </row>
        <row r="13512">
          <cell r="A13512">
            <v>501105</v>
          </cell>
        </row>
        <row r="13513">
          <cell r="A13513">
            <v>135169</v>
          </cell>
        </row>
        <row r="13514">
          <cell r="A13514">
            <v>135171</v>
          </cell>
        </row>
        <row r="13515">
          <cell r="A13515">
            <v>135174</v>
          </cell>
        </row>
        <row r="13516">
          <cell r="A13516">
            <v>135180</v>
          </cell>
        </row>
        <row r="13517">
          <cell r="A13517">
            <v>135181</v>
          </cell>
        </row>
        <row r="13518">
          <cell r="A13518">
            <v>135183</v>
          </cell>
        </row>
        <row r="13519">
          <cell r="A13519">
            <v>135185</v>
          </cell>
        </row>
        <row r="13520">
          <cell r="A13520">
            <v>135187</v>
          </cell>
        </row>
        <row r="13521">
          <cell r="A13521">
            <v>305078</v>
          </cell>
        </row>
        <row r="13522">
          <cell r="A13522">
            <v>135175</v>
          </cell>
        </row>
        <row r="13523">
          <cell r="A13523">
            <v>135179</v>
          </cell>
        </row>
        <row r="13524">
          <cell r="A13524">
            <v>135182</v>
          </cell>
        </row>
        <row r="13525">
          <cell r="A13525">
            <v>135188</v>
          </cell>
        </row>
        <row r="13526">
          <cell r="A13526">
            <v>135176</v>
          </cell>
        </row>
        <row r="13527">
          <cell r="A13527">
            <v>135178</v>
          </cell>
        </row>
        <row r="13528">
          <cell r="A13528">
            <v>135192</v>
          </cell>
        </row>
        <row r="13529">
          <cell r="A13529">
            <v>135202</v>
          </cell>
        </row>
        <row r="13530">
          <cell r="A13530">
            <v>135208</v>
          </cell>
        </row>
        <row r="13531">
          <cell r="A13531">
            <v>135210</v>
          </cell>
        </row>
        <row r="13532">
          <cell r="A13532">
            <v>135212</v>
          </cell>
        </row>
        <row r="13533">
          <cell r="A13533">
            <v>135214</v>
          </cell>
        </row>
        <row r="13534">
          <cell r="A13534">
            <v>135219</v>
          </cell>
        </row>
        <row r="13535">
          <cell r="A13535">
            <v>135220</v>
          </cell>
        </row>
        <row r="13536">
          <cell r="A13536">
            <v>305094</v>
          </cell>
        </row>
        <row r="13537">
          <cell r="A13537">
            <v>501341</v>
          </cell>
        </row>
        <row r="13538">
          <cell r="A13538">
            <v>135196</v>
          </cell>
        </row>
        <row r="13539">
          <cell r="A13539">
            <v>135198</v>
          </cell>
        </row>
        <row r="13540">
          <cell r="A13540">
            <v>135199</v>
          </cell>
        </row>
        <row r="13541">
          <cell r="A13541">
            <v>135203</v>
          </cell>
        </row>
        <row r="13542">
          <cell r="A13542">
            <v>135205</v>
          </cell>
        </row>
        <row r="13543">
          <cell r="A13543">
            <v>135206</v>
          </cell>
        </row>
        <row r="13544">
          <cell r="A13544">
            <v>135211</v>
          </cell>
        </row>
        <row r="13545">
          <cell r="A13545">
            <v>135215</v>
          </cell>
        </row>
        <row r="13546">
          <cell r="A13546">
            <v>135216</v>
          </cell>
        </row>
        <row r="13547">
          <cell r="A13547">
            <v>135222</v>
          </cell>
        </row>
        <row r="13548">
          <cell r="A13548">
            <v>135226</v>
          </cell>
        </row>
        <row r="13549">
          <cell r="A13549">
            <v>135227</v>
          </cell>
        </row>
        <row r="13550">
          <cell r="A13550">
            <v>305079</v>
          </cell>
        </row>
        <row r="13551">
          <cell r="A13551">
            <v>305104</v>
          </cell>
        </row>
        <row r="13552">
          <cell r="A13552">
            <v>501106</v>
          </cell>
        </row>
        <row r="13553">
          <cell r="A13553">
            <v>135228</v>
          </cell>
        </row>
        <row r="13554">
          <cell r="A13554">
            <v>135229</v>
          </cell>
        </row>
        <row r="13555">
          <cell r="A13555">
            <v>135232</v>
          </cell>
        </row>
        <row r="13556">
          <cell r="A13556">
            <v>135233</v>
          </cell>
        </row>
        <row r="13557">
          <cell r="A13557">
            <v>135234</v>
          </cell>
        </row>
        <row r="13558">
          <cell r="A13558">
            <v>135235</v>
          </cell>
        </row>
        <row r="13559">
          <cell r="A13559">
            <v>135236</v>
          </cell>
        </row>
        <row r="13560">
          <cell r="A13560">
            <v>135238</v>
          </cell>
        </row>
        <row r="13561">
          <cell r="A13561">
            <v>135239</v>
          </cell>
        </row>
        <row r="13562">
          <cell r="A13562">
            <v>135240</v>
          </cell>
        </row>
        <row r="13563">
          <cell r="A13563">
            <v>135241</v>
          </cell>
        </row>
        <row r="13564">
          <cell r="A13564">
            <v>135242</v>
          </cell>
        </row>
        <row r="13565">
          <cell r="A13565">
            <v>135243</v>
          </cell>
        </row>
        <row r="13566">
          <cell r="A13566">
            <v>135244</v>
          </cell>
        </row>
        <row r="13567">
          <cell r="A13567">
            <v>135245</v>
          </cell>
        </row>
        <row r="13568">
          <cell r="A13568">
            <v>135246</v>
          </cell>
        </row>
        <row r="13569">
          <cell r="A13569">
            <v>135247</v>
          </cell>
        </row>
        <row r="13570">
          <cell r="A13570">
            <v>135248</v>
          </cell>
        </row>
        <row r="13571">
          <cell r="A13571">
            <v>135249</v>
          </cell>
        </row>
        <row r="13572">
          <cell r="A13572">
            <v>135250</v>
          </cell>
        </row>
        <row r="13573">
          <cell r="A13573">
            <v>135251</v>
          </cell>
        </row>
        <row r="13574">
          <cell r="A13574">
            <v>219005</v>
          </cell>
        </row>
        <row r="13575">
          <cell r="A13575">
            <v>219021</v>
          </cell>
        </row>
        <row r="13576">
          <cell r="A13576">
            <v>305106</v>
          </cell>
        </row>
        <row r="13577">
          <cell r="A13577">
            <v>305110</v>
          </cell>
        </row>
        <row r="13578">
          <cell r="A13578">
            <v>305111</v>
          </cell>
        </row>
        <row r="13579">
          <cell r="A13579">
            <v>305112</v>
          </cell>
        </row>
        <row r="13580">
          <cell r="A13580">
            <v>305122</v>
          </cell>
        </row>
        <row r="13581">
          <cell r="A13581">
            <v>318802</v>
          </cell>
        </row>
        <row r="13582">
          <cell r="A13582">
            <v>318803</v>
          </cell>
        </row>
        <row r="13583">
          <cell r="A13583">
            <v>318804</v>
          </cell>
        </row>
        <row r="13584">
          <cell r="A13584">
            <v>318807</v>
          </cell>
        </row>
        <row r="13585">
          <cell r="A13585">
            <v>318811</v>
          </cell>
        </row>
        <row r="13586">
          <cell r="A13586">
            <v>319009</v>
          </cell>
        </row>
        <row r="13587">
          <cell r="A13587">
            <v>501344</v>
          </cell>
        </row>
        <row r="13588">
          <cell r="A13588">
            <v>501756</v>
          </cell>
        </row>
        <row r="13589">
          <cell r="A13589">
            <v>135256</v>
          </cell>
        </row>
        <row r="13590">
          <cell r="A13590">
            <v>135257</v>
          </cell>
        </row>
        <row r="13591">
          <cell r="A13591">
            <v>135259</v>
          </cell>
        </row>
        <row r="13592">
          <cell r="A13592">
            <v>135260</v>
          </cell>
        </row>
        <row r="13593">
          <cell r="A13593">
            <v>135262</v>
          </cell>
        </row>
        <row r="13594">
          <cell r="A13594">
            <v>135263</v>
          </cell>
        </row>
        <row r="13595">
          <cell r="A13595">
            <v>135264</v>
          </cell>
        </row>
        <row r="13596">
          <cell r="A13596">
            <v>135265</v>
          </cell>
        </row>
        <row r="13597">
          <cell r="A13597">
            <v>135269</v>
          </cell>
        </row>
        <row r="13598">
          <cell r="A13598">
            <v>135270</v>
          </cell>
        </row>
        <row r="13599">
          <cell r="A13599">
            <v>135272</v>
          </cell>
        </row>
        <row r="13600">
          <cell r="A13600">
            <v>135273</v>
          </cell>
        </row>
        <row r="13601">
          <cell r="A13601">
            <v>135274</v>
          </cell>
        </row>
        <row r="13602">
          <cell r="A13602">
            <v>135275</v>
          </cell>
        </row>
        <row r="13603">
          <cell r="A13603">
            <v>135277</v>
          </cell>
        </row>
        <row r="13604">
          <cell r="A13604">
            <v>135280</v>
          </cell>
        </row>
        <row r="13605">
          <cell r="A13605">
            <v>219007</v>
          </cell>
        </row>
        <row r="13606">
          <cell r="A13606">
            <v>219016</v>
          </cell>
        </row>
        <row r="13607">
          <cell r="A13607">
            <v>219017</v>
          </cell>
        </row>
        <row r="13608">
          <cell r="A13608">
            <v>219018</v>
          </cell>
        </row>
        <row r="13609">
          <cell r="A13609">
            <v>219025</v>
          </cell>
        </row>
        <row r="13610">
          <cell r="A13610">
            <v>318812</v>
          </cell>
        </row>
        <row r="13611">
          <cell r="A13611">
            <v>135282</v>
          </cell>
        </row>
        <row r="13612">
          <cell r="A13612">
            <v>135283</v>
          </cell>
        </row>
        <row r="13613">
          <cell r="A13613">
            <v>135284</v>
          </cell>
        </row>
        <row r="13614">
          <cell r="A13614">
            <v>135285</v>
          </cell>
        </row>
        <row r="13615">
          <cell r="A13615">
            <v>135286</v>
          </cell>
        </row>
        <row r="13616">
          <cell r="A13616">
            <v>135287</v>
          </cell>
        </row>
        <row r="13617">
          <cell r="A13617">
            <v>135288</v>
          </cell>
        </row>
        <row r="13618">
          <cell r="A13618">
            <v>135289</v>
          </cell>
        </row>
        <row r="13619">
          <cell r="A13619">
            <v>135290</v>
          </cell>
        </row>
        <row r="13620">
          <cell r="A13620">
            <v>135292</v>
          </cell>
        </row>
        <row r="13621">
          <cell r="A13621">
            <v>135293</v>
          </cell>
        </row>
        <row r="13622">
          <cell r="A13622">
            <v>135294</v>
          </cell>
        </row>
        <row r="13623">
          <cell r="A13623">
            <v>135295</v>
          </cell>
        </row>
        <row r="13624">
          <cell r="A13624">
            <v>135296</v>
          </cell>
        </row>
        <row r="13625">
          <cell r="A13625">
            <v>219010</v>
          </cell>
        </row>
        <row r="13626">
          <cell r="A13626">
            <v>219015</v>
          </cell>
        </row>
        <row r="13627">
          <cell r="A13627">
            <v>219024</v>
          </cell>
        </row>
        <row r="13628">
          <cell r="A13628">
            <v>305113</v>
          </cell>
        </row>
        <row r="13629">
          <cell r="A13629">
            <v>305121</v>
          </cell>
        </row>
        <row r="13630">
          <cell r="A13630">
            <v>318808</v>
          </cell>
        </row>
        <row r="13631">
          <cell r="A13631">
            <v>135297</v>
          </cell>
        </row>
        <row r="13632">
          <cell r="A13632">
            <v>135298</v>
          </cell>
        </row>
        <row r="13633">
          <cell r="A13633">
            <v>135299</v>
          </cell>
        </row>
        <row r="13634">
          <cell r="A13634">
            <v>135300</v>
          </cell>
        </row>
        <row r="13635">
          <cell r="A13635">
            <v>135302</v>
          </cell>
        </row>
        <row r="13636">
          <cell r="A13636">
            <v>135304</v>
          </cell>
        </row>
        <row r="13637">
          <cell r="A13637">
            <v>135305</v>
          </cell>
        </row>
        <row r="13638">
          <cell r="A13638">
            <v>135306</v>
          </cell>
        </row>
        <row r="13639">
          <cell r="A13639">
            <v>135307</v>
          </cell>
        </row>
        <row r="13640">
          <cell r="A13640">
            <v>135308</v>
          </cell>
        </row>
        <row r="13641">
          <cell r="A13641">
            <v>135309</v>
          </cell>
        </row>
        <row r="13642">
          <cell r="A13642">
            <v>135310</v>
          </cell>
        </row>
        <row r="13643">
          <cell r="A13643">
            <v>135312</v>
          </cell>
        </row>
        <row r="13644">
          <cell r="A13644">
            <v>135313</v>
          </cell>
        </row>
        <row r="13645">
          <cell r="A13645">
            <v>135314</v>
          </cell>
        </row>
        <row r="13646">
          <cell r="A13646">
            <v>135315</v>
          </cell>
        </row>
        <row r="13647">
          <cell r="A13647">
            <v>135317</v>
          </cell>
        </row>
        <row r="13648">
          <cell r="A13648">
            <v>135318</v>
          </cell>
        </row>
        <row r="13649">
          <cell r="A13649">
            <v>135319</v>
          </cell>
        </row>
        <row r="13650">
          <cell r="A13650">
            <v>135320</v>
          </cell>
        </row>
        <row r="13651">
          <cell r="A13651">
            <v>135321</v>
          </cell>
        </row>
        <row r="13652">
          <cell r="A13652">
            <v>135322</v>
          </cell>
        </row>
        <row r="13653">
          <cell r="A13653">
            <v>135323</v>
          </cell>
        </row>
        <row r="13654">
          <cell r="A13654">
            <v>135324</v>
          </cell>
        </row>
        <row r="13655">
          <cell r="A13655">
            <v>135325</v>
          </cell>
        </row>
        <row r="13656">
          <cell r="A13656">
            <v>135326</v>
          </cell>
        </row>
        <row r="13657">
          <cell r="A13657">
            <v>135327</v>
          </cell>
        </row>
        <row r="13658">
          <cell r="A13658">
            <v>135328</v>
          </cell>
        </row>
        <row r="13659">
          <cell r="A13659">
            <v>219008</v>
          </cell>
        </row>
        <row r="13660">
          <cell r="A13660">
            <v>220023</v>
          </cell>
        </row>
        <row r="13661">
          <cell r="A13661">
            <v>220024</v>
          </cell>
        </row>
        <row r="13662">
          <cell r="A13662">
            <v>220025</v>
          </cell>
        </row>
        <row r="13663">
          <cell r="A13663">
            <v>305115</v>
          </cell>
        </row>
        <row r="13664">
          <cell r="A13664">
            <v>305119</v>
          </cell>
        </row>
        <row r="13665">
          <cell r="A13665">
            <v>318806</v>
          </cell>
        </row>
        <row r="13666">
          <cell r="A13666">
            <v>319010</v>
          </cell>
        </row>
        <row r="13667">
          <cell r="A13667">
            <v>501754</v>
          </cell>
        </row>
        <row r="13668">
          <cell r="A13668">
            <v>501755</v>
          </cell>
        </row>
        <row r="13669">
          <cell r="A13669">
            <v>135329</v>
          </cell>
        </row>
        <row r="13670">
          <cell r="A13670">
            <v>135330</v>
          </cell>
        </row>
        <row r="13671">
          <cell r="A13671">
            <v>135331</v>
          </cell>
        </row>
        <row r="13672">
          <cell r="A13672">
            <v>135332</v>
          </cell>
        </row>
        <row r="13673">
          <cell r="A13673">
            <v>135333</v>
          </cell>
        </row>
        <row r="13674">
          <cell r="A13674">
            <v>135334</v>
          </cell>
        </row>
        <row r="13675">
          <cell r="A13675">
            <v>135335</v>
          </cell>
        </row>
        <row r="13676">
          <cell r="A13676">
            <v>135336</v>
          </cell>
        </row>
        <row r="13677">
          <cell r="A13677">
            <v>135337</v>
          </cell>
        </row>
        <row r="13678">
          <cell r="A13678">
            <v>135338</v>
          </cell>
        </row>
        <row r="13679">
          <cell r="A13679">
            <v>135339</v>
          </cell>
        </row>
        <row r="13680">
          <cell r="A13680">
            <v>135340</v>
          </cell>
        </row>
        <row r="13681">
          <cell r="A13681">
            <v>135341</v>
          </cell>
        </row>
        <row r="13682">
          <cell r="A13682">
            <v>135342</v>
          </cell>
        </row>
        <row r="13683">
          <cell r="A13683">
            <v>135343</v>
          </cell>
        </row>
        <row r="13684">
          <cell r="A13684">
            <v>135344</v>
          </cell>
        </row>
        <row r="13685">
          <cell r="A13685">
            <v>135345</v>
          </cell>
        </row>
        <row r="13686">
          <cell r="A13686">
            <v>135346</v>
          </cell>
        </row>
        <row r="13687">
          <cell r="A13687">
            <v>135347</v>
          </cell>
        </row>
        <row r="13688">
          <cell r="A13688">
            <v>135348</v>
          </cell>
        </row>
        <row r="13689">
          <cell r="A13689">
            <v>219004</v>
          </cell>
        </row>
        <row r="13690">
          <cell r="A13690">
            <v>219029</v>
          </cell>
        </row>
        <row r="13691">
          <cell r="A13691">
            <v>220026</v>
          </cell>
        </row>
        <row r="13692">
          <cell r="A13692">
            <v>305107</v>
          </cell>
        </row>
        <row r="13693">
          <cell r="A13693">
            <v>305108</v>
          </cell>
        </row>
        <row r="13694">
          <cell r="A13694">
            <v>305116</v>
          </cell>
        </row>
        <row r="13695">
          <cell r="A13695">
            <v>305117</v>
          </cell>
        </row>
        <row r="13696">
          <cell r="A13696">
            <v>318801</v>
          </cell>
        </row>
        <row r="13697">
          <cell r="A13697">
            <v>318809</v>
          </cell>
        </row>
        <row r="13698">
          <cell r="A13698">
            <v>135349</v>
          </cell>
        </row>
        <row r="13699">
          <cell r="A13699">
            <v>135350</v>
          </cell>
        </row>
        <row r="13700">
          <cell r="A13700">
            <v>135351</v>
          </cell>
        </row>
        <row r="13701">
          <cell r="A13701">
            <v>135352</v>
          </cell>
        </row>
        <row r="13702">
          <cell r="A13702">
            <v>135353</v>
          </cell>
        </row>
        <row r="13703">
          <cell r="A13703">
            <v>135354</v>
          </cell>
        </row>
        <row r="13704">
          <cell r="A13704">
            <v>135355</v>
          </cell>
        </row>
        <row r="13705">
          <cell r="A13705">
            <v>135356</v>
          </cell>
        </row>
        <row r="13706">
          <cell r="A13706">
            <v>135357</v>
          </cell>
        </row>
        <row r="13707">
          <cell r="A13707">
            <v>135359</v>
          </cell>
        </row>
        <row r="13708">
          <cell r="A13708">
            <v>135360</v>
          </cell>
        </row>
        <row r="13709">
          <cell r="A13709">
            <v>219009</v>
          </cell>
        </row>
        <row r="13710">
          <cell r="A13710">
            <v>219012</v>
          </cell>
        </row>
        <row r="13711">
          <cell r="A13711">
            <v>219013</v>
          </cell>
        </row>
        <row r="13712">
          <cell r="A13712">
            <v>219014</v>
          </cell>
        </row>
        <row r="13713">
          <cell r="A13713">
            <v>219023</v>
          </cell>
        </row>
        <row r="13714">
          <cell r="A13714">
            <v>219026</v>
          </cell>
        </row>
        <row r="13715">
          <cell r="A13715">
            <v>219027</v>
          </cell>
        </row>
        <row r="13716">
          <cell r="A13716">
            <v>305118</v>
          </cell>
        </row>
        <row r="13717">
          <cell r="A13717">
            <v>305123</v>
          </cell>
        </row>
        <row r="13718">
          <cell r="A13718">
            <v>318810</v>
          </cell>
        </row>
        <row r="13719">
          <cell r="A13719">
            <v>135361</v>
          </cell>
        </row>
        <row r="13720">
          <cell r="A13720">
            <v>135362</v>
          </cell>
        </row>
        <row r="13721">
          <cell r="A13721">
            <v>135363</v>
          </cell>
        </row>
        <row r="13722">
          <cell r="A13722">
            <v>135364</v>
          </cell>
        </row>
        <row r="13723">
          <cell r="A13723">
            <v>135365</v>
          </cell>
        </row>
        <row r="13724">
          <cell r="A13724">
            <v>135366</v>
          </cell>
        </row>
        <row r="13725">
          <cell r="A13725">
            <v>135367</v>
          </cell>
        </row>
        <row r="13726">
          <cell r="A13726">
            <v>135368</v>
          </cell>
        </row>
        <row r="13727">
          <cell r="A13727">
            <v>135369</v>
          </cell>
        </row>
        <row r="13728">
          <cell r="A13728">
            <v>135370</v>
          </cell>
        </row>
        <row r="13729">
          <cell r="A13729">
            <v>135371</v>
          </cell>
        </row>
        <row r="13730">
          <cell r="A13730">
            <v>219002</v>
          </cell>
        </row>
        <row r="13731">
          <cell r="A13731">
            <v>219003</v>
          </cell>
        </row>
        <row r="13732">
          <cell r="A13732">
            <v>305109</v>
          </cell>
        </row>
        <row r="13733">
          <cell r="A13733">
            <v>305120</v>
          </cell>
        </row>
        <row r="13734">
          <cell r="A13734">
            <v>305124</v>
          </cell>
        </row>
        <row r="13735">
          <cell r="A13735">
            <v>318805</v>
          </cell>
        </row>
        <row r="13736">
          <cell r="A13736">
            <v>135252</v>
          </cell>
        </row>
        <row r="13737">
          <cell r="A13737">
            <v>135253</v>
          </cell>
        </row>
        <row r="13738">
          <cell r="A13738">
            <v>135254</v>
          </cell>
        </row>
        <row r="13739">
          <cell r="A13739">
            <v>135255</v>
          </cell>
        </row>
        <row r="13740">
          <cell r="A13740">
            <v>135258</v>
          </cell>
        </row>
        <row r="13741">
          <cell r="A13741">
            <v>135261</v>
          </cell>
        </row>
        <row r="13742">
          <cell r="A13742">
            <v>135266</v>
          </cell>
        </row>
        <row r="13743">
          <cell r="A13743">
            <v>135267</v>
          </cell>
        </row>
        <row r="13744">
          <cell r="A13744">
            <v>135268</v>
          </cell>
        </row>
        <row r="13745">
          <cell r="A13745">
            <v>135271</v>
          </cell>
        </row>
        <row r="13746">
          <cell r="A13746">
            <v>135276</v>
          </cell>
        </row>
        <row r="13747">
          <cell r="A13747">
            <v>135279</v>
          </cell>
        </row>
        <row r="13748">
          <cell r="A13748">
            <v>219006</v>
          </cell>
        </row>
        <row r="13749">
          <cell r="A13749">
            <v>219020</v>
          </cell>
        </row>
        <row r="13750">
          <cell r="A13750">
            <v>220027</v>
          </cell>
        </row>
        <row r="13751">
          <cell r="A13751">
            <v>305114</v>
          </cell>
        </row>
        <row r="13752">
          <cell r="A13752">
            <v>318813</v>
          </cell>
        </row>
        <row r="13753">
          <cell r="A13753">
            <v>135372</v>
          </cell>
        </row>
        <row r="13754">
          <cell r="A13754">
            <v>135373</v>
          </cell>
        </row>
        <row r="13755">
          <cell r="A13755">
            <v>135374</v>
          </cell>
        </row>
        <row r="13756">
          <cell r="A13756">
            <v>135375</v>
          </cell>
        </row>
        <row r="13757">
          <cell r="A13757">
            <v>135376</v>
          </cell>
        </row>
        <row r="13758">
          <cell r="A13758">
            <v>135377</v>
          </cell>
        </row>
        <row r="13759">
          <cell r="A13759">
            <v>135378</v>
          </cell>
        </row>
        <row r="13760">
          <cell r="A13760">
            <v>135379</v>
          </cell>
        </row>
        <row r="13761">
          <cell r="A13761">
            <v>135380</v>
          </cell>
        </row>
        <row r="13762">
          <cell r="A13762">
            <v>135381</v>
          </cell>
        </row>
        <row r="13763">
          <cell r="A13763">
            <v>135382</v>
          </cell>
        </row>
        <row r="13764">
          <cell r="A13764">
            <v>135383</v>
          </cell>
        </row>
        <row r="13765">
          <cell r="A13765">
            <v>135385</v>
          </cell>
        </row>
        <row r="13766">
          <cell r="A13766">
            <v>135387</v>
          </cell>
        </row>
        <row r="13767">
          <cell r="A13767">
            <v>135388</v>
          </cell>
        </row>
        <row r="13768">
          <cell r="A13768">
            <v>135391</v>
          </cell>
        </row>
        <row r="13769">
          <cell r="A13769">
            <v>135392</v>
          </cell>
        </row>
        <row r="13770">
          <cell r="A13770">
            <v>135393</v>
          </cell>
        </row>
        <row r="13771">
          <cell r="A13771">
            <v>135394</v>
          </cell>
        </row>
        <row r="13772">
          <cell r="A13772">
            <v>135395</v>
          </cell>
        </row>
        <row r="13773">
          <cell r="A13773">
            <v>135396</v>
          </cell>
        </row>
        <row r="13774">
          <cell r="A13774">
            <v>135397</v>
          </cell>
        </row>
        <row r="13775">
          <cell r="A13775">
            <v>135398</v>
          </cell>
        </row>
        <row r="13776">
          <cell r="A13776">
            <v>305129</v>
          </cell>
        </row>
        <row r="13777">
          <cell r="A13777">
            <v>305130</v>
          </cell>
        </row>
        <row r="13778">
          <cell r="A13778">
            <v>135399</v>
          </cell>
        </row>
        <row r="13779">
          <cell r="A13779">
            <v>135400</v>
          </cell>
        </row>
        <row r="13780">
          <cell r="A13780">
            <v>135401</v>
          </cell>
        </row>
        <row r="13781">
          <cell r="A13781">
            <v>135402</v>
          </cell>
        </row>
        <row r="13782">
          <cell r="A13782">
            <v>135403</v>
          </cell>
        </row>
        <row r="13783">
          <cell r="A13783">
            <v>135406</v>
          </cell>
        </row>
        <row r="13784">
          <cell r="A13784">
            <v>135407</v>
          </cell>
        </row>
        <row r="13785">
          <cell r="A13785">
            <v>135408</v>
          </cell>
        </row>
        <row r="13786">
          <cell r="A13786">
            <v>135409</v>
          </cell>
        </row>
        <row r="13787">
          <cell r="A13787">
            <v>135410</v>
          </cell>
        </row>
        <row r="13788">
          <cell r="A13788">
            <v>135411</v>
          </cell>
        </row>
        <row r="13789">
          <cell r="A13789">
            <v>135412</v>
          </cell>
        </row>
        <row r="13790">
          <cell r="A13790">
            <v>135414</v>
          </cell>
        </row>
        <row r="13791">
          <cell r="A13791">
            <v>135415</v>
          </cell>
        </row>
        <row r="13792">
          <cell r="A13792">
            <v>135416</v>
          </cell>
        </row>
        <row r="13793">
          <cell r="A13793">
            <v>135417</v>
          </cell>
        </row>
        <row r="13794">
          <cell r="A13794">
            <v>135418</v>
          </cell>
        </row>
        <row r="13795">
          <cell r="A13795">
            <v>135419</v>
          </cell>
        </row>
        <row r="13796">
          <cell r="A13796">
            <v>135421</v>
          </cell>
        </row>
        <row r="13797">
          <cell r="A13797">
            <v>135423</v>
          </cell>
        </row>
        <row r="13798">
          <cell r="A13798">
            <v>135425</v>
          </cell>
        </row>
        <row r="13799">
          <cell r="A13799">
            <v>135426</v>
          </cell>
        </row>
        <row r="13800">
          <cell r="A13800">
            <v>219502</v>
          </cell>
        </row>
        <row r="13801">
          <cell r="A13801">
            <v>219513</v>
          </cell>
        </row>
        <row r="13802">
          <cell r="A13802">
            <v>219528</v>
          </cell>
        </row>
        <row r="13803">
          <cell r="A13803">
            <v>219529</v>
          </cell>
        </row>
        <row r="13804">
          <cell r="A13804">
            <v>219530</v>
          </cell>
        </row>
        <row r="13805">
          <cell r="A13805">
            <v>219534</v>
          </cell>
        </row>
        <row r="13806">
          <cell r="A13806">
            <v>305128</v>
          </cell>
        </row>
        <row r="13807">
          <cell r="A13807">
            <v>305131</v>
          </cell>
        </row>
        <row r="13808">
          <cell r="A13808">
            <v>318911</v>
          </cell>
        </row>
        <row r="13809">
          <cell r="A13809">
            <v>318913</v>
          </cell>
        </row>
        <row r="13810">
          <cell r="A13810">
            <v>501809</v>
          </cell>
        </row>
        <row r="13811">
          <cell r="A13811">
            <v>135427</v>
          </cell>
        </row>
        <row r="13812">
          <cell r="A13812">
            <v>135428</v>
          </cell>
        </row>
        <row r="13813">
          <cell r="A13813">
            <v>135429</v>
          </cell>
        </row>
        <row r="13814">
          <cell r="A13814">
            <v>135430</v>
          </cell>
        </row>
        <row r="13815">
          <cell r="A13815">
            <v>135431</v>
          </cell>
        </row>
        <row r="13816">
          <cell r="A13816">
            <v>135432</v>
          </cell>
        </row>
        <row r="13817">
          <cell r="A13817">
            <v>135433</v>
          </cell>
        </row>
        <row r="13818">
          <cell r="A13818">
            <v>135434</v>
          </cell>
        </row>
        <row r="13819">
          <cell r="A13819">
            <v>135435</v>
          </cell>
        </row>
        <row r="13820">
          <cell r="A13820">
            <v>135436</v>
          </cell>
        </row>
        <row r="13821">
          <cell r="A13821">
            <v>135437</v>
          </cell>
        </row>
        <row r="13822">
          <cell r="A13822">
            <v>135438</v>
          </cell>
        </row>
        <row r="13823">
          <cell r="A13823">
            <v>135440</v>
          </cell>
        </row>
        <row r="13824">
          <cell r="A13824">
            <v>135441</v>
          </cell>
        </row>
        <row r="13825">
          <cell r="A13825">
            <v>135442</v>
          </cell>
        </row>
        <row r="13826">
          <cell r="A13826">
            <v>135443</v>
          </cell>
        </row>
        <row r="13827">
          <cell r="A13827">
            <v>135444</v>
          </cell>
        </row>
        <row r="13828">
          <cell r="A13828">
            <v>135445</v>
          </cell>
        </row>
        <row r="13829">
          <cell r="A13829">
            <v>135446</v>
          </cell>
        </row>
        <row r="13830">
          <cell r="A13830">
            <v>135447</v>
          </cell>
        </row>
        <row r="13831">
          <cell r="A13831">
            <v>135449</v>
          </cell>
        </row>
        <row r="13832">
          <cell r="A13832">
            <v>135450</v>
          </cell>
        </row>
        <row r="13833">
          <cell r="A13833">
            <v>135451</v>
          </cell>
        </row>
        <row r="13834">
          <cell r="A13834">
            <v>135452</v>
          </cell>
        </row>
        <row r="13835">
          <cell r="A13835">
            <v>135453</v>
          </cell>
        </row>
        <row r="13836">
          <cell r="A13836">
            <v>135454</v>
          </cell>
        </row>
        <row r="13837">
          <cell r="A13837">
            <v>135455</v>
          </cell>
        </row>
        <row r="13838">
          <cell r="A13838">
            <v>135456</v>
          </cell>
        </row>
        <row r="13839">
          <cell r="A13839">
            <v>135541</v>
          </cell>
        </row>
        <row r="13840">
          <cell r="A13840">
            <v>219506</v>
          </cell>
        </row>
        <row r="13841">
          <cell r="A13841">
            <v>219507</v>
          </cell>
        </row>
        <row r="13842">
          <cell r="A13842">
            <v>219509</v>
          </cell>
        </row>
        <row r="13843">
          <cell r="A13843">
            <v>219514</v>
          </cell>
        </row>
        <row r="13844">
          <cell r="A13844">
            <v>219517</v>
          </cell>
        </row>
        <row r="13845">
          <cell r="A13845">
            <v>219518</v>
          </cell>
        </row>
        <row r="13846">
          <cell r="A13846">
            <v>219519</v>
          </cell>
        </row>
        <row r="13847">
          <cell r="A13847">
            <v>219520</v>
          </cell>
        </row>
        <row r="13848">
          <cell r="A13848">
            <v>305135</v>
          </cell>
        </row>
        <row r="13849">
          <cell r="A13849">
            <v>305163</v>
          </cell>
        </row>
        <row r="13850">
          <cell r="A13850">
            <v>318901</v>
          </cell>
        </row>
        <row r="13851">
          <cell r="A13851">
            <v>501760</v>
          </cell>
        </row>
        <row r="13852">
          <cell r="A13852">
            <v>135457</v>
          </cell>
        </row>
        <row r="13853">
          <cell r="A13853">
            <v>135459</v>
          </cell>
        </row>
        <row r="13854">
          <cell r="A13854">
            <v>135460</v>
          </cell>
        </row>
        <row r="13855">
          <cell r="A13855">
            <v>135463</v>
          </cell>
        </row>
        <row r="13856">
          <cell r="A13856">
            <v>135466</v>
          </cell>
        </row>
        <row r="13857">
          <cell r="A13857">
            <v>135467</v>
          </cell>
        </row>
        <row r="13858">
          <cell r="A13858">
            <v>135468</v>
          </cell>
        </row>
        <row r="13859">
          <cell r="A13859">
            <v>135469</v>
          </cell>
        </row>
        <row r="13860">
          <cell r="A13860">
            <v>135470</v>
          </cell>
        </row>
        <row r="13861">
          <cell r="A13861">
            <v>135472</v>
          </cell>
        </row>
        <row r="13862">
          <cell r="A13862">
            <v>135473</v>
          </cell>
        </row>
        <row r="13863">
          <cell r="A13863">
            <v>135474</v>
          </cell>
        </row>
        <row r="13864">
          <cell r="A13864">
            <v>135475</v>
          </cell>
        </row>
        <row r="13865">
          <cell r="A13865">
            <v>135476</v>
          </cell>
        </row>
        <row r="13866">
          <cell r="A13866">
            <v>135477</v>
          </cell>
        </row>
        <row r="13867">
          <cell r="A13867">
            <v>135479</v>
          </cell>
        </row>
        <row r="13868">
          <cell r="A13868">
            <v>135480</v>
          </cell>
        </row>
        <row r="13869">
          <cell r="A13869">
            <v>135481</v>
          </cell>
        </row>
        <row r="13870">
          <cell r="A13870">
            <v>135482</v>
          </cell>
        </row>
        <row r="13871">
          <cell r="A13871">
            <v>135484</v>
          </cell>
        </row>
        <row r="13872">
          <cell r="A13872">
            <v>135485</v>
          </cell>
        </row>
        <row r="13873">
          <cell r="A13873">
            <v>135486</v>
          </cell>
        </row>
        <row r="13874">
          <cell r="A13874">
            <v>135487</v>
          </cell>
        </row>
        <row r="13875">
          <cell r="A13875">
            <v>135488</v>
          </cell>
        </row>
        <row r="13876">
          <cell r="A13876">
            <v>135489</v>
          </cell>
        </row>
        <row r="13877">
          <cell r="A13877">
            <v>135490</v>
          </cell>
        </row>
        <row r="13878">
          <cell r="A13878">
            <v>135491</v>
          </cell>
        </row>
        <row r="13879">
          <cell r="A13879">
            <v>135492</v>
          </cell>
        </row>
        <row r="13880">
          <cell r="A13880">
            <v>135493</v>
          </cell>
        </row>
        <row r="13881">
          <cell r="A13881">
            <v>135494</v>
          </cell>
        </row>
        <row r="13882">
          <cell r="A13882">
            <v>135495</v>
          </cell>
        </row>
        <row r="13883">
          <cell r="A13883">
            <v>135497</v>
          </cell>
        </row>
        <row r="13884">
          <cell r="A13884">
            <v>135498</v>
          </cell>
        </row>
        <row r="13885">
          <cell r="A13885">
            <v>135499</v>
          </cell>
        </row>
        <row r="13886">
          <cell r="A13886">
            <v>219501</v>
          </cell>
        </row>
        <row r="13887">
          <cell r="A13887">
            <v>219503</v>
          </cell>
        </row>
        <row r="13888">
          <cell r="A13888">
            <v>219508</v>
          </cell>
        </row>
        <row r="13889">
          <cell r="A13889">
            <v>219515</v>
          </cell>
        </row>
        <row r="13890">
          <cell r="A13890">
            <v>219533</v>
          </cell>
        </row>
        <row r="13891">
          <cell r="A13891">
            <v>305136</v>
          </cell>
        </row>
        <row r="13892">
          <cell r="A13892">
            <v>305137</v>
          </cell>
        </row>
        <row r="13893">
          <cell r="A13893">
            <v>305138</v>
          </cell>
        </row>
        <row r="13894">
          <cell r="A13894">
            <v>305158</v>
          </cell>
        </row>
        <row r="13895">
          <cell r="A13895">
            <v>318902</v>
          </cell>
        </row>
        <row r="13896">
          <cell r="A13896">
            <v>318912</v>
          </cell>
        </row>
        <row r="13897">
          <cell r="A13897">
            <v>501301</v>
          </cell>
        </row>
        <row r="13898">
          <cell r="A13898">
            <v>501753</v>
          </cell>
        </row>
        <row r="13899">
          <cell r="A13899">
            <v>501757</v>
          </cell>
        </row>
        <row r="13900">
          <cell r="A13900">
            <v>501759</v>
          </cell>
        </row>
        <row r="13901">
          <cell r="A13901">
            <v>135500</v>
          </cell>
        </row>
        <row r="13902">
          <cell r="A13902">
            <v>135501</v>
          </cell>
        </row>
        <row r="13903">
          <cell r="A13903">
            <v>135502</v>
          </cell>
        </row>
        <row r="13904">
          <cell r="A13904">
            <v>135503</v>
          </cell>
        </row>
        <row r="13905">
          <cell r="A13905">
            <v>135504</v>
          </cell>
        </row>
        <row r="13906">
          <cell r="A13906">
            <v>135505</v>
          </cell>
        </row>
        <row r="13907">
          <cell r="A13907">
            <v>135506</v>
          </cell>
        </row>
        <row r="13908">
          <cell r="A13908">
            <v>135507</v>
          </cell>
        </row>
        <row r="13909">
          <cell r="A13909">
            <v>135508</v>
          </cell>
        </row>
        <row r="13910">
          <cell r="A13910">
            <v>135509</v>
          </cell>
        </row>
        <row r="13911">
          <cell r="A13911">
            <v>135510</v>
          </cell>
        </row>
        <row r="13912">
          <cell r="A13912">
            <v>135511</v>
          </cell>
        </row>
        <row r="13913">
          <cell r="A13913">
            <v>135512</v>
          </cell>
        </row>
        <row r="13914">
          <cell r="A13914">
            <v>135513</v>
          </cell>
        </row>
        <row r="13915">
          <cell r="A13915">
            <v>135514</v>
          </cell>
        </row>
        <row r="13916">
          <cell r="A13916">
            <v>135520</v>
          </cell>
        </row>
        <row r="13917">
          <cell r="A13917">
            <v>135527</v>
          </cell>
        </row>
        <row r="13918">
          <cell r="A13918">
            <v>135532</v>
          </cell>
        </row>
        <row r="13919">
          <cell r="A13919">
            <v>135533</v>
          </cell>
        </row>
        <row r="13920">
          <cell r="A13920">
            <v>135536</v>
          </cell>
        </row>
        <row r="13921">
          <cell r="A13921">
            <v>305125</v>
          </cell>
        </row>
        <row r="13922">
          <cell r="A13922">
            <v>305127</v>
          </cell>
        </row>
        <row r="13923">
          <cell r="A13923">
            <v>305134</v>
          </cell>
        </row>
        <row r="13924">
          <cell r="A13924">
            <v>305159</v>
          </cell>
        </row>
        <row r="13925">
          <cell r="A13925">
            <v>135515</v>
          </cell>
        </row>
        <row r="13926">
          <cell r="A13926">
            <v>135516</v>
          </cell>
        </row>
        <row r="13927">
          <cell r="A13927">
            <v>135517</v>
          </cell>
        </row>
        <row r="13928">
          <cell r="A13928">
            <v>135518</v>
          </cell>
        </row>
        <row r="13929">
          <cell r="A13929">
            <v>135519</v>
          </cell>
        </row>
        <row r="13930">
          <cell r="A13930">
            <v>135521</v>
          </cell>
        </row>
        <row r="13931">
          <cell r="A13931">
            <v>135523</v>
          </cell>
        </row>
        <row r="13932">
          <cell r="A13932">
            <v>135524</v>
          </cell>
        </row>
        <row r="13933">
          <cell r="A13933">
            <v>135525</v>
          </cell>
        </row>
        <row r="13934">
          <cell r="A13934">
            <v>135526</v>
          </cell>
        </row>
        <row r="13935">
          <cell r="A13935">
            <v>135528</v>
          </cell>
        </row>
        <row r="13936">
          <cell r="A13936">
            <v>135529</v>
          </cell>
        </row>
        <row r="13937">
          <cell r="A13937">
            <v>135530</v>
          </cell>
        </row>
        <row r="13938">
          <cell r="A13938">
            <v>135531</v>
          </cell>
        </row>
        <row r="13939">
          <cell r="A13939">
            <v>135534</v>
          </cell>
        </row>
        <row r="13940">
          <cell r="A13940">
            <v>135535</v>
          </cell>
        </row>
        <row r="13941">
          <cell r="A13941">
            <v>135537</v>
          </cell>
        </row>
        <row r="13942">
          <cell r="A13942">
            <v>219516</v>
          </cell>
        </row>
        <row r="13943">
          <cell r="A13943">
            <v>219531</v>
          </cell>
        </row>
        <row r="13944">
          <cell r="A13944">
            <v>305126</v>
          </cell>
        </row>
        <row r="13945">
          <cell r="A13945">
            <v>305142</v>
          </cell>
        </row>
        <row r="13946">
          <cell r="A13946">
            <v>318907</v>
          </cell>
        </row>
        <row r="13947">
          <cell r="A13947">
            <v>135538</v>
          </cell>
        </row>
        <row r="13948">
          <cell r="A13948">
            <v>135539</v>
          </cell>
        </row>
        <row r="13949">
          <cell r="A13949">
            <v>135540</v>
          </cell>
        </row>
        <row r="13950">
          <cell r="A13950">
            <v>135542</v>
          </cell>
        </row>
        <row r="13951">
          <cell r="A13951">
            <v>135543</v>
          </cell>
        </row>
        <row r="13952">
          <cell r="A13952">
            <v>135544</v>
          </cell>
        </row>
        <row r="13953">
          <cell r="A13953">
            <v>135545</v>
          </cell>
        </row>
        <row r="13954">
          <cell r="A13954">
            <v>135546</v>
          </cell>
        </row>
        <row r="13955">
          <cell r="A13955">
            <v>135547</v>
          </cell>
        </row>
        <row r="13956">
          <cell r="A13956">
            <v>135548</v>
          </cell>
        </row>
        <row r="13957">
          <cell r="A13957">
            <v>135550</v>
          </cell>
        </row>
        <row r="13958">
          <cell r="A13958">
            <v>135551</v>
          </cell>
        </row>
        <row r="13959">
          <cell r="A13959">
            <v>135552</v>
          </cell>
        </row>
        <row r="13960">
          <cell r="A13960">
            <v>135553</v>
          </cell>
        </row>
        <row r="13961">
          <cell r="A13961">
            <v>135554</v>
          </cell>
        </row>
        <row r="13962">
          <cell r="A13962">
            <v>135555</v>
          </cell>
        </row>
        <row r="13963">
          <cell r="A13963">
            <v>135556</v>
          </cell>
        </row>
        <row r="13964">
          <cell r="A13964">
            <v>135557</v>
          </cell>
        </row>
        <row r="13965">
          <cell r="A13965">
            <v>135558</v>
          </cell>
        </row>
        <row r="13966">
          <cell r="A13966">
            <v>219510</v>
          </cell>
        </row>
        <row r="13967">
          <cell r="A13967">
            <v>219523</v>
          </cell>
        </row>
        <row r="13968">
          <cell r="A13968">
            <v>219524</v>
          </cell>
        </row>
        <row r="13969">
          <cell r="A13969">
            <v>305145</v>
          </cell>
        </row>
        <row r="13970">
          <cell r="A13970">
            <v>305146</v>
          </cell>
        </row>
        <row r="13971">
          <cell r="A13971">
            <v>318903</v>
          </cell>
        </row>
        <row r="13972">
          <cell r="A13972">
            <v>318918</v>
          </cell>
        </row>
        <row r="13973">
          <cell r="A13973">
            <v>135560</v>
          </cell>
        </row>
        <row r="13974">
          <cell r="A13974">
            <v>135561</v>
          </cell>
        </row>
        <row r="13975">
          <cell r="A13975">
            <v>135562</v>
          </cell>
        </row>
        <row r="13976">
          <cell r="A13976">
            <v>135563</v>
          </cell>
        </row>
        <row r="13977">
          <cell r="A13977">
            <v>135565</v>
          </cell>
        </row>
        <row r="13978">
          <cell r="A13978">
            <v>135566</v>
          </cell>
        </row>
        <row r="13979">
          <cell r="A13979">
            <v>135567</v>
          </cell>
        </row>
        <row r="13980">
          <cell r="A13980">
            <v>135568</v>
          </cell>
        </row>
        <row r="13981">
          <cell r="A13981">
            <v>135570</v>
          </cell>
        </row>
        <row r="13982">
          <cell r="A13982">
            <v>135571</v>
          </cell>
        </row>
        <row r="13983">
          <cell r="A13983">
            <v>135572</v>
          </cell>
        </row>
        <row r="13984">
          <cell r="A13984">
            <v>135573</v>
          </cell>
        </row>
        <row r="13985">
          <cell r="A13985">
            <v>135574</v>
          </cell>
        </row>
        <row r="13986">
          <cell r="A13986">
            <v>135576</v>
          </cell>
        </row>
        <row r="13987">
          <cell r="A13987">
            <v>135577</v>
          </cell>
        </row>
        <row r="13988">
          <cell r="A13988">
            <v>135578</v>
          </cell>
        </row>
        <row r="13989">
          <cell r="A13989">
            <v>135580</v>
          </cell>
        </row>
        <row r="13990">
          <cell r="A13990">
            <v>135581</v>
          </cell>
        </row>
        <row r="13991">
          <cell r="A13991">
            <v>135582</v>
          </cell>
        </row>
        <row r="13992">
          <cell r="A13992">
            <v>135583</v>
          </cell>
        </row>
        <row r="13993">
          <cell r="A13993">
            <v>135584</v>
          </cell>
        </row>
        <row r="13994">
          <cell r="A13994">
            <v>135585</v>
          </cell>
        </row>
        <row r="13995">
          <cell r="A13995">
            <v>135587</v>
          </cell>
        </row>
        <row r="13996">
          <cell r="A13996">
            <v>135588</v>
          </cell>
        </row>
        <row r="13997">
          <cell r="A13997">
            <v>135589</v>
          </cell>
        </row>
        <row r="13998">
          <cell r="A13998">
            <v>135590</v>
          </cell>
        </row>
        <row r="13999">
          <cell r="A13999">
            <v>305143</v>
          </cell>
        </row>
        <row r="14000">
          <cell r="A14000">
            <v>305147</v>
          </cell>
        </row>
        <row r="14001">
          <cell r="A14001">
            <v>305148</v>
          </cell>
        </row>
        <row r="14002">
          <cell r="A14002">
            <v>318908</v>
          </cell>
        </row>
        <row r="14003">
          <cell r="A14003">
            <v>501203</v>
          </cell>
        </row>
        <row r="14004">
          <cell r="A14004">
            <v>135591</v>
          </cell>
        </row>
        <row r="14005">
          <cell r="A14005">
            <v>135592</v>
          </cell>
        </row>
        <row r="14006">
          <cell r="A14006">
            <v>135593</v>
          </cell>
        </row>
        <row r="14007">
          <cell r="A14007">
            <v>135594</v>
          </cell>
        </row>
        <row r="14008">
          <cell r="A14008">
            <v>135595</v>
          </cell>
        </row>
        <row r="14009">
          <cell r="A14009">
            <v>135596</v>
          </cell>
        </row>
        <row r="14010">
          <cell r="A14010">
            <v>135597</v>
          </cell>
        </row>
        <row r="14011">
          <cell r="A14011">
            <v>135598</v>
          </cell>
        </row>
        <row r="14012">
          <cell r="A14012">
            <v>135599</v>
          </cell>
        </row>
        <row r="14013">
          <cell r="A14013">
            <v>135600</v>
          </cell>
        </row>
        <row r="14014">
          <cell r="A14014">
            <v>135601</v>
          </cell>
        </row>
        <row r="14015">
          <cell r="A14015">
            <v>135602</v>
          </cell>
        </row>
        <row r="14016">
          <cell r="A14016">
            <v>135603</v>
          </cell>
        </row>
        <row r="14017">
          <cell r="A14017">
            <v>135604</v>
          </cell>
        </row>
        <row r="14018">
          <cell r="A14018">
            <v>135605</v>
          </cell>
        </row>
        <row r="14019">
          <cell r="A14019">
            <v>135606</v>
          </cell>
        </row>
        <row r="14020">
          <cell r="A14020">
            <v>135607</v>
          </cell>
        </row>
        <row r="14021">
          <cell r="A14021">
            <v>135608</v>
          </cell>
        </row>
        <row r="14022">
          <cell r="A14022">
            <v>135610</v>
          </cell>
        </row>
        <row r="14023">
          <cell r="A14023">
            <v>135611</v>
          </cell>
        </row>
        <row r="14024">
          <cell r="A14024">
            <v>135612</v>
          </cell>
        </row>
        <row r="14025">
          <cell r="A14025">
            <v>219525</v>
          </cell>
        </row>
        <row r="14026">
          <cell r="A14026">
            <v>219532</v>
          </cell>
        </row>
        <row r="14027">
          <cell r="A14027">
            <v>305149</v>
          </cell>
        </row>
        <row r="14028">
          <cell r="A14028">
            <v>305154</v>
          </cell>
        </row>
        <row r="14029">
          <cell r="A14029">
            <v>501761</v>
          </cell>
        </row>
        <row r="14030">
          <cell r="A14030">
            <v>501810</v>
          </cell>
        </row>
        <row r="14031">
          <cell r="A14031">
            <v>135613</v>
          </cell>
        </row>
        <row r="14032">
          <cell r="A14032">
            <v>135614</v>
          </cell>
        </row>
        <row r="14033">
          <cell r="A14033">
            <v>135615</v>
          </cell>
        </row>
        <row r="14034">
          <cell r="A14034">
            <v>135616</v>
          </cell>
        </row>
        <row r="14035">
          <cell r="A14035">
            <v>135617</v>
          </cell>
        </row>
        <row r="14036">
          <cell r="A14036">
            <v>135618</v>
          </cell>
        </row>
        <row r="14037">
          <cell r="A14037">
            <v>135619</v>
          </cell>
        </row>
        <row r="14038">
          <cell r="A14038">
            <v>135620</v>
          </cell>
        </row>
        <row r="14039">
          <cell r="A14039">
            <v>135621</v>
          </cell>
        </row>
        <row r="14040">
          <cell r="A14040">
            <v>135622</v>
          </cell>
        </row>
        <row r="14041">
          <cell r="A14041">
            <v>135623</v>
          </cell>
        </row>
        <row r="14042">
          <cell r="A14042">
            <v>135624</v>
          </cell>
        </row>
        <row r="14043">
          <cell r="A14043">
            <v>135625</v>
          </cell>
        </row>
        <row r="14044">
          <cell r="A14044">
            <v>135626</v>
          </cell>
        </row>
        <row r="14045">
          <cell r="A14045">
            <v>135627</v>
          </cell>
        </row>
        <row r="14046">
          <cell r="A14046">
            <v>135628</v>
          </cell>
        </row>
        <row r="14047">
          <cell r="A14047">
            <v>135629</v>
          </cell>
        </row>
        <row r="14048">
          <cell r="A14048">
            <v>135630</v>
          </cell>
        </row>
        <row r="14049">
          <cell r="A14049">
            <v>135631</v>
          </cell>
        </row>
        <row r="14050">
          <cell r="A14050">
            <v>135632</v>
          </cell>
        </row>
        <row r="14051">
          <cell r="A14051">
            <v>135633</v>
          </cell>
        </row>
        <row r="14052">
          <cell r="A14052">
            <v>135634</v>
          </cell>
        </row>
        <row r="14053">
          <cell r="A14053">
            <v>135635</v>
          </cell>
        </row>
        <row r="14054">
          <cell r="A14054">
            <v>305133</v>
          </cell>
        </row>
        <row r="14055">
          <cell r="A14055">
            <v>305140</v>
          </cell>
        </row>
        <row r="14056">
          <cell r="A14056">
            <v>305539</v>
          </cell>
        </row>
        <row r="14057">
          <cell r="A14057">
            <v>318905</v>
          </cell>
        </row>
        <row r="14058">
          <cell r="A14058">
            <v>318906</v>
          </cell>
        </row>
        <row r="14059">
          <cell r="A14059">
            <v>318909</v>
          </cell>
        </row>
        <row r="14060">
          <cell r="A14060">
            <v>318910</v>
          </cell>
        </row>
        <row r="14061">
          <cell r="A14061">
            <v>318916</v>
          </cell>
        </row>
        <row r="14062">
          <cell r="A14062">
            <v>135636</v>
          </cell>
        </row>
        <row r="14063">
          <cell r="A14063">
            <v>135637</v>
          </cell>
        </row>
        <row r="14064">
          <cell r="A14064">
            <v>135639</v>
          </cell>
        </row>
        <row r="14065">
          <cell r="A14065">
            <v>135640</v>
          </cell>
        </row>
        <row r="14066">
          <cell r="A14066">
            <v>135641</v>
          </cell>
        </row>
        <row r="14067">
          <cell r="A14067">
            <v>135642</v>
          </cell>
        </row>
        <row r="14068">
          <cell r="A14068">
            <v>135644</v>
          </cell>
        </row>
        <row r="14069">
          <cell r="A14069">
            <v>135645</v>
          </cell>
        </row>
        <row r="14070">
          <cell r="A14070">
            <v>135646</v>
          </cell>
        </row>
        <row r="14071">
          <cell r="A14071">
            <v>135647</v>
          </cell>
        </row>
        <row r="14072">
          <cell r="A14072">
            <v>135648</v>
          </cell>
        </row>
        <row r="14073">
          <cell r="A14073">
            <v>135649</v>
          </cell>
        </row>
        <row r="14074">
          <cell r="A14074">
            <v>135650</v>
          </cell>
        </row>
        <row r="14075">
          <cell r="A14075">
            <v>135651</v>
          </cell>
        </row>
        <row r="14076">
          <cell r="A14076">
            <v>135652</v>
          </cell>
        </row>
        <row r="14077">
          <cell r="A14077">
            <v>135653</v>
          </cell>
        </row>
        <row r="14078">
          <cell r="A14078">
            <v>135654</v>
          </cell>
        </row>
        <row r="14079">
          <cell r="A14079">
            <v>135655</v>
          </cell>
        </row>
        <row r="14080">
          <cell r="A14080">
            <v>135657</v>
          </cell>
        </row>
        <row r="14081">
          <cell r="A14081">
            <v>135658</v>
          </cell>
        </row>
        <row r="14082">
          <cell r="A14082">
            <v>135659</v>
          </cell>
        </row>
        <row r="14083">
          <cell r="A14083">
            <v>135660</v>
          </cell>
        </row>
        <row r="14084">
          <cell r="A14084">
            <v>135661</v>
          </cell>
        </row>
        <row r="14085">
          <cell r="A14085">
            <v>135663</v>
          </cell>
        </row>
        <row r="14086">
          <cell r="A14086">
            <v>135664</v>
          </cell>
        </row>
        <row r="14087">
          <cell r="A14087">
            <v>135665</v>
          </cell>
        </row>
        <row r="14088">
          <cell r="A14088">
            <v>135666</v>
          </cell>
        </row>
        <row r="14089">
          <cell r="A14089">
            <v>135667</v>
          </cell>
        </row>
        <row r="14090">
          <cell r="A14090">
            <v>135668</v>
          </cell>
        </row>
        <row r="14091">
          <cell r="A14091">
            <v>135669</v>
          </cell>
        </row>
        <row r="14092">
          <cell r="A14092">
            <v>135670</v>
          </cell>
        </row>
        <row r="14093">
          <cell r="A14093">
            <v>219511</v>
          </cell>
        </row>
        <row r="14094">
          <cell r="A14094">
            <v>219512</v>
          </cell>
        </row>
        <row r="14095">
          <cell r="A14095">
            <v>219521</v>
          </cell>
        </row>
        <row r="14096">
          <cell r="A14096">
            <v>219526</v>
          </cell>
        </row>
        <row r="14097">
          <cell r="A14097">
            <v>305132</v>
          </cell>
        </row>
        <row r="14098">
          <cell r="A14098">
            <v>305139</v>
          </cell>
        </row>
        <row r="14099">
          <cell r="A14099">
            <v>305144</v>
          </cell>
        </row>
        <row r="14100">
          <cell r="A14100">
            <v>305151</v>
          </cell>
        </row>
        <row r="14101">
          <cell r="A14101">
            <v>305152</v>
          </cell>
        </row>
        <row r="14102">
          <cell r="A14102">
            <v>305153</v>
          </cell>
        </row>
        <row r="14103">
          <cell r="A14103">
            <v>305155</v>
          </cell>
        </row>
        <row r="14104">
          <cell r="A14104">
            <v>305156</v>
          </cell>
        </row>
        <row r="14105">
          <cell r="A14105">
            <v>318917</v>
          </cell>
        </row>
        <row r="14106">
          <cell r="A14106">
            <v>135672</v>
          </cell>
        </row>
        <row r="14107">
          <cell r="A14107">
            <v>135673</v>
          </cell>
        </row>
        <row r="14108">
          <cell r="A14108">
            <v>135675</v>
          </cell>
        </row>
        <row r="14109">
          <cell r="A14109">
            <v>135676</v>
          </cell>
        </row>
        <row r="14110">
          <cell r="A14110">
            <v>135677</v>
          </cell>
        </row>
        <row r="14111">
          <cell r="A14111">
            <v>135678</v>
          </cell>
        </row>
        <row r="14112">
          <cell r="A14112">
            <v>135679</v>
          </cell>
        </row>
        <row r="14113">
          <cell r="A14113">
            <v>135680</v>
          </cell>
        </row>
        <row r="14114">
          <cell r="A14114">
            <v>135681</v>
          </cell>
        </row>
        <row r="14115">
          <cell r="A14115">
            <v>135682</v>
          </cell>
        </row>
        <row r="14116">
          <cell r="A14116">
            <v>135683</v>
          </cell>
        </row>
        <row r="14117">
          <cell r="A14117">
            <v>135684</v>
          </cell>
        </row>
        <row r="14118">
          <cell r="A14118">
            <v>219527</v>
          </cell>
        </row>
        <row r="14119">
          <cell r="A14119">
            <v>305157</v>
          </cell>
        </row>
        <row r="14120">
          <cell r="A14120">
            <v>318915</v>
          </cell>
        </row>
        <row r="14121">
          <cell r="A14121">
            <v>100958</v>
          </cell>
        </row>
        <row r="14122">
          <cell r="A14122">
            <v>135685</v>
          </cell>
        </row>
        <row r="14123">
          <cell r="A14123">
            <v>135686</v>
          </cell>
        </row>
        <row r="14124">
          <cell r="A14124">
            <v>135687</v>
          </cell>
        </row>
        <row r="14125">
          <cell r="A14125">
            <v>135688</v>
          </cell>
        </row>
        <row r="14126">
          <cell r="A14126">
            <v>135689</v>
          </cell>
        </row>
        <row r="14127">
          <cell r="A14127">
            <v>135690</v>
          </cell>
        </row>
        <row r="14128">
          <cell r="A14128">
            <v>135691</v>
          </cell>
        </row>
        <row r="14129">
          <cell r="A14129">
            <v>135692</v>
          </cell>
        </row>
        <row r="14130">
          <cell r="A14130">
            <v>135693</v>
          </cell>
        </row>
        <row r="14131">
          <cell r="A14131">
            <v>135694</v>
          </cell>
        </row>
        <row r="14132">
          <cell r="A14132">
            <v>135695</v>
          </cell>
        </row>
        <row r="14133">
          <cell r="A14133">
            <v>135696</v>
          </cell>
        </row>
        <row r="14134">
          <cell r="A14134">
            <v>135697</v>
          </cell>
        </row>
        <row r="14135">
          <cell r="A14135">
            <v>135698</v>
          </cell>
        </row>
        <row r="14136">
          <cell r="A14136">
            <v>135699</v>
          </cell>
        </row>
        <row r="14137">
          <cell r="A14137">
            <v>135701</v>
          </cell>
        </row>
        <row r="14138">
          <cell r="A14138">
            <v>135702</v>
          </cell>
        </row>
        <row r="14139">
          <cell r="A14139">
            <v>135703</v>
          </cell>
        </row>
        <row r="14140">
          <cell r="A14140">
            <v>135704</v>
          </cell>
        </row>
        <row r="14141">
          <cell r="A14141">
            <v>135705</v>
          </cell>
        </row>
        <row r="14142">
          <cell r="A14142">
            <v>135706</v>
          </cell>
        </row>
        <row r="14143">
          <cell r="A14143">
            <v>135707</v>
          </cell>
        </row>
        <row r="14144">
          <cell r="A14144">
            <v>135709</v>
          </cell>
        </row>
        <row r="14145">
          <cell r="A14145">
            <v>135710</v>
          </cell>
        </row>
        <row r="14146">
          <cell r="A14146">
            <v>135711</v>
          </cell>
        </row>
        <row r="14147">
          <cell r="A14147">
            <v>135712</v>
          </cell>
        </row>
        <row r="14148">
          <cell r="A14148">
            <v>135713</v>
          </cell>
        </row>
        <row r="14149">
          <cell r="A14149">
            <v>135714</v>
          </cell>
        </row>
        <row r="14150">
          <cell r="A14150">
            <v>135715</v>
          </cell>
        </row>
        <row r="14151">
          <cell r="A14151">
            <v>135716</v>
          </cell>
        </row>
        <row r="14152">
          <cell r="A14152">
            <v>135717</v>
          </cell>
        </row>
        <row r="14153">
          <cell r="A14153">
            <v>305141</v>
          </cell>
        </row>
        <row r="14154">
          <cell r="A14154">
            <v>305160</v>
          </cell>
        </row>
        <row r="14155">
          <cell r="A14155">
            <v>305161</v>
          </cell>
        </row>
        <row r="14156">
          <cell r="A14156">
            <v>305165</v>
          </cell>
        </row>
        <row r="14157">
          <cell r="A14157">
            <v>318904</v>
          </cell>
        </row>
        <row r="14158">
          <cell r="A14158">
            <v>318914</v>
          </cell>
        </row>
        <row r="14159">
          <cell r="A14159">
            <v>501758</v>
          </cell>
        </row>
        <row r="14160">
          <cell r="A14160">
            <v>501951</v>
          </cell>
        </row>
        <row r="14161">
          <cell r="A14161">
            <v>135718</v>
          </cell>
        </row>
        <row r="14162">
          <cell r="A14162">
            <v>135719</v>
          </cell>
        </row>
        <row r="14163">
          <cell r="A14163">
            <v>135720</v>
          </cell>
        </row>
        <row r="14164">
          <cell r="A14164">
            <v>135722</v>
          </cell>
        </row>
        <row r="14165">
          <cell r="A14165">
            <v>135723</v>
          </cell>
        </row>
        <row r="14166">
          <cell r="A14166">
            <v>135724</v>
          </cell>
        </row>
        <row r="14167">
          <cell r="A14167">
            <v>135725</v>
          </cell>
        </row>
        <row r="14168">
          <cell r="A14168">
            <v>135726</v>
          </cell>
        </row>
        <row r="14169">
          <cell r="A14169">
            <v>135727</v>
          </cell>
        </row>
        <row r="14170">
          <cell r="A14170">
            <v>135729</v>
          </cell>
        </row>
        <row r="14171">
          <cell r="A14171">
            <v>135730</v>
          </cell>
        </row>
        <row r="14172">
          <cell r="A14172">
            <v>135731</v>
          </cell>
        </row>
        <row r="14173">
          <cell r="A14173">
            <v>135732</v>
          </cell>
        </row>
        <row r="14174">
          <cell r="A14174">
            <v>135733</v>
          </cell>
        </row>
        <row r="14175">
          <cell r="A14175">
            <v>135734</v>
          </cell>
        </row>
        <row r="14176">
          <cell r="A14176">
            <v>135735</v>
          </cell>
        </row>
        <row r="14177">
          <cell r="A14177">
            <v>135736</v>
          </cell>
        </row>
        <row r="14178">
          <cell r="A14178">
            <v>135737</v>
          </cell>
        </row>
        <row r="14179">
          <cell r="A14179">
            <v>135738</v>
          </cell>
        </row>
        <row r="14180">
          <cell r="A14180">
            <v>305162</v>
          </cell>
        </row>
        <row r="14181">
          <cell r="A14181">
            <v>305164</v>
          </cell>
        </row>
        <row r="14182">
          <cell r="A14182">
            <v>135740</v>
          </cell>
        </row>
        <row r="14183">
          <cell r="A14183">
            <v>135741</v>
          </cell>
        </row>
        <row r="14184">
          <cell r="A14184">
            <v>135742</v>
          </cell>
        </row>
        <row r="14185">
          <cell r="A14185">
            <v>135743</v>
          </cell>
        </row>
        <row r="14186">
          <cell r="A14186">
            <v>135744</v>
          </cell>
        </row>
        <row r="14187">
          <cell r="A14187">
            <v>135745</v>
          </cell>
        </row>
        <row r="14188">
          <cell r="A14188">
            <v>135746</v>
          </cell>
        </row>
        <row r="14189">
          <cell r="A14189">
            <v>135747</v>
          </cell>
        </row>
        <row r="14190">
          <cell r="A14190">
            <v>135748</v>
          </cell>
        </row>
        <row r="14191">
          <cell r="A14191">
            <v>135749</v>
          </cell>
        </row>
        <row r="14192">
          <cell r="A14192">
            <v>135750</v>
          </cell>
        </row>
        <row r="14193">
          <cell r="A14193">
            <v>135751</v>
          </cell>
        </row>
        <row r="14194">
          <cell r="A14194">
            <v>135752</v>
          </cell>
        </row>
        <row r="14195">
          <cell r="A14195">
            <v>135753</v>
          </cell>
        </row>
        <row r="14196">
          <cell r="A14196">
            <v>135754</v>
          </cell>
        </row>
        <row r="14197">
          <cell r="A14197">
            <v>135755</v>
          </cell>
        </row>
        <row r="14198">
          <cell r="A14198">
            <v>135756</v>
          </cell>
        </row>
        <row r="14199">
          <cell r="A14199">
            <v>135757</v>
          </cell>
        </row>
        <row r="14200">
          <cell r="A14200">
            <v>135758</v>
          </cell>
        </row>
        <row r="14201">
          <cell r="A14201">
            <v>135759</v>
          </cell>
        </row>
        <row r="14202">
          <cell r="A14202">
            <v>135760</v>
          </cell>
        </row>
        <row r="14203">
          <cell r="A14203">
            <v>135761</v>
          </cell>
        </row>
        <row r="14204">
          <cell r="A14204">
            <v>135762</v>
          </cell>
        </row>
        <row r="14205">
          <cell r="A14205">
            <v>220005</v>
          </cell>
        </row>
        <row r="14206">
          <cell r="A14206">
            <v>220012</v>
          </cell>
        </row>
        <row r="14207">
          <cell r="A14207">
            <v>305166</v>
          </cell>
        </row>
        <row r="14208">
          <cell r="A14208">
            <v>305194</v>
          </cell>
        </row>
        <row r="14209">
          <cell r="A14209">
            <v>319002</v>
          </cell>
        </row>
        <row r="14210">
          <cell r="A14210">
            <v>319008</v>
          </cell>
        </row>
        <row r="14211">
          <cell r="A14211">
            <v>135763</v>
          </cell>
        </row>
        <row r="14212">
          <cell r="A14212">
            <v>135764</v>
          </cell>
        </row>
        <row r="14213">
          <cell r="A14213">
            <v>135766</v>
          </cell>
        </row>
        <row r="14214">
          <cell r="A14214">
            <v>135769</v>
          </cell>
        </row>
        <row r="14215">
          <cell r="A14215">
            <v>135770</v>
          </cell>
        </row>
        <row r="14216">
          <cell r="A14216">
            <v>135771</v>
          </cell>
        </row>
        <row r="14217">
          <cell r="A14217">
            <v>135772</v>
          </cell>
        </row>
        <row r="14218">
          <cell r="A14218">
            <v>135773</v>
          </cell>
        </row>
        <row r="14219">
          <cell r="A14219">
            <v>135775</v>
          </cell>
        </row>
        <row r="14220">
          <cell r="A14220">
            <v>135777</v>
          </cell>
        </row>
        <row r="14221">
          <cell r="A14221">
            <v>135778</v>
          </cell>
        </row>
        <row r="14222">
          <cell r="A14222">
            <v>135779</v>
          </cell>
        </row>
        <row r="14223">
          <cell r="A14223">
            <v>135780</v>
          </cell>
        </row>
        <row r="14224">
          <cell r="A14224">
            <v>220009</v>
          </cell>
        </row>
        <row r="14225">
          <cell r="A14225">
            <v>220011</v>
          </cell>
        </row>
        <row r="14226">
          <cell r="A14226">
            <v>305188</v>
          </cell>
        </row>
        <row r="14227">
          <cell r="A14227">
            <v>305189</v>
          </cell>
        </row>
        <row r="14228">
          <cell r="A14228">
            <v>305190</v>
          </cell>
        </row>
        <row r="14229">
          <cell r="A14229">
            <v>135786</v>
          </cell>
        </row>
        <row r="14230">
          <cell r="A14230">
            <v>135787</v>
          </cell>
        </row>
        <row r="14231">
          <cell r="A14231">
            <v>135788</v>
          </cell>
        </row>
        <row r="14232">
          <cell r="A14232">
            <v>135789</v>
          </cell>
        </row>
        <row r="14233">
          <cell r="A14233">
            <v>135790</v>
          </cell>
        </row>
        <row r="14234">
          <cell r="A14234">
            <v>135791</v>
          </cell>
        </row>
        <row r="14235">
          <cell r="A14235">
            <v>135792</v>
          </cell>
        </row>
        <row r="14236">
          <cell r="A14236">
            <v>135793</v>
          </cell>
        </row>
        <row r="14237">
          <cell r="A14237">
            <v>135795</v>
          </cell>
        </row>
        <row r="14238">
          <cell r="A14238">
            <v>135796</v>
          </cell>
        </row>
        <row r="14239">
          <cell r="A14239">
            <v>135797</v>
          </cell>
        </row>
        <row r="14240">
          <cell r="A14240">
            <v>135799</v>
          </cell>
        </row>
        <row r="14241">
          <cell r="A14241">
            <v>135800</v>
          </cell>
        </row>
        <row r="14242">
          <cell r="A14242">
            <v>135802</v>
          </cell>
        </row>
        <row r="14243">
          <cell r="A14243">
            <v>135803</v>
          </cell>
        </row>
        <row r="14244">
          <cell r="A14244">
            <v>135804</v>
          </cell>
        </row>
        <row r="14245">
          <cell r="A14245">
            <v>135805</v>
          </cell>
        </row>
        <row r="14246">
          <cell r="A14246">
            <v>135806</v>
          </cell>
        </row>
        <row r="14247">
          <cell r="A14247">
            <v>220001</v>
          </cell>
        </row>
        <row r="14248">
          <cell r="A14248">
            <v>220006</v>
          </cell>
        </row>
        <row r="14249">
          <cell r="A14249">
            <v>220021</v>
          </cell>
        </row>
        <row r="14250">
          <cell r="A14250">
            <v>305167</v>
          </cell>
        </row>
        <row r="14251">
          <cell r="A14251">
            <v>305173</v>
          </cell>
        </row>
        <row r="14252">
          <cell r="A14252">
            <v>305174</v>
          </cell>
        </row>
        <row r="14253">
          <cell r="A14253">
            <v>305175</v>
          </cell>
        </row>
        <row r="14254">
          <cell r="A14254">
            <v>135808</v>
          </cell>
        </row>
        <row r="14255">
          <cell r="A14255">
            <v>135810</v>
          </cell>
        </row>
        <row r="14256">
          <cell r="A14256">
            <v>135811</v>
          </cell>
        </row>
        <row r="14257">
          <cell r="A14257">
            <v>135812</v>
          </cell>
        </row>
        <row r="14258">
          <cell r="A14258">
            <v>135813</v>
          </cell>
        </row>
        <row r="14259">
          <cell r="A14259">
            <v>135814</v>
          </cell>
        </row>
        <row r="14260">
          <cell r="A14260">
            <v>135815</v>
          </cell>
        </row>
        <row r="14261">
          <cell r="A14261">
            <v>135816</v>
          </cell>
        </row>
        <row r="14262">
          <cell r="A14262">
            <v>135817</v>
          </cell>
        </row>
        <row r="14263">
          <cell r="A14263">
            <v>135818</v>
          </cell>
        </row>
        <row r="14264">
          <cell r="A14264">
            <v>135819</v>
          </cell>
        </row>
        <row r="14265">
          <cell r="A14265">
            <v>135820</v>
          </cell>
        </row>
        <row r="14266">
          <cell r="A14266">
            <v>135821</v>
          </cell>
        </row>
        <row r="14267">
          <cell r="A14267">
            <v>135822</v>
          </cell>
        </row>
        <row r="14268">
          <cell r="A14268">
            <v>135823</v>
          </cell>
        </row>
        <row r="14269">
          <cell r="A14269">
            <v>135824</v>
          </cell>
        </row>
        <row r="14270">
          <cell r="A14270">
            <v>135825</v>
          </cell>
        </row>
        <row r="14271">
          <cell r="A14271">
            <v>135826</v>
          </cell>
        </row>
        <row r="14272">
          <cell r="A14272">
            <v>135827</v>
          </cell>
        </row>
        <row r="14273">
          <cell r="A14273">
            <v>135828</v>
          </cell>
        </row>
        <row r="14274">
          <cell r="A14274">
            <v>135829</v>
          </cell>
        </row>
        <row r="14275">
          <cell r="A14275">
            <v>135830</v>
          </cell>
        </row>
        <row r="14276">
          <cell r="A14276">
            <v>220013</v>
          </cell>
        </row>
        <row r="14277">
          <cell r="A14277">
            <v>305170</v>
          </cell>
        </row>
        <row r="14278">
          <cell r="A14278">
            <v>305172</v>
          </cell>
        </row>
        <row r="14279">
          <cell r="A14279">
            <v>319006</v>
          </cell>
        </row>
        <row r="14280">
          <cell r="A14280">
            <v>135832</v>
          </cell>
        </row>
        <row r="14281">
          <cell r="A14281">
            <v>135833</v>
          </cell>
        </row>
        <row r="14282">
          <cell r="A14282">
            <v>135834</v>
          </cell>
        </row>
        <row r="14283">
          <cell r="A14283">
            <v>135835</v>
          </cell>
        </row>
        <row r="14284">
          <cell r="A14284">
            <v>135836</v>
          </cell>
        </row>
        <row r="14285">
          <cell r="A14285">
            <v>135837</v>
          </cell>
        </row>
        <row r="14286">
          <cell r="A14286">
            <v>135838</v>
          </cell>
        </row>
        <row r="14287">
          <cell r="A14287">
            <v>135839</v>
          </cell>
        </row>
        <row r="14288">
          <cell r="A14288">
            <v>135840</v>
          </cell>
        </row>
        <row r="14289">
          <cell r="A14289">
            <v>135841</v>
          </cell>
        </row>
        <row r="14290">
          <cell r="A14290">
            <v>135842</v>
          </cell>
        </row>
        <row r="14291">
          <cell r="A14291">
            <v>135843</v>
          </cell>
        </row>
        <row r="14292">
          <cell r="A14292">
            <v>135844</v>
          </cell>
        </row>
        <row r="14293">
          <cell r="A14293">
            <v>135845</v>
          </cell>
        </row>
        <row r="14294">
          <cell r="A14294">
            <v>220002</v>
          </cell>
        </row>
        <row r="14295">
          <cell r="A14295">
            <v>305178</v>
          </cell>
        </row>
        <row r="14296">
          <cell r="A14296">
            <v>305179</v>
          </cell>
        </row>
        <row r="14297">
          <cell r="A14297">
            <v>340118</v>
          </cell>
        </row>
        <row r="14298">
          <cell r="A14298">
            <v>135846</v>
          </cell>
        </row>
        <row r="14299">
          <cell r="A14299">
            <v>135847</v>
          </cell>
        </row>
        <row r="14300">
          <cell r="A14300">
            <v>135848</v>
          </cell>
        </row>
        <row r="14301">
          <cell r="A14301">
            <v>135849</v>
          </cell>
        </row>
        <row r="14302">
          <cell r="A14302">
            <v>135850</v>
          </cell>
        </row>
        <row r="14303">
          <cell r="A14303">
            <v>135851</v>
          </cell>
        </row>
        <row r="14304">
          <cell r="A14304">
            <v>135853</v>
          </cell>
        </row>
        <row r="14305">
          <cell r="A14305">
            <v>135854</v>
          </cell>
        </row>
        <row r="14306">
          <cell r="A14306">
            <v>135855</v>
          </cell>
        </row>
        <row r="14307">
          <cell r="A14307">
            <v>135856</v>
          </cell>
        </row>
        <row r="14308">
          <cell r="A14308">
            <v>135857</v>
          </cell>
        </row>
        <row r="14309">
          <cell r="A14309">
            <v>135858</v>
          </cell>
        </row>
        <row r="14310">
          <cell r="A14310">
            <v>135859</v>
          </cell>
        </row>
        <row r="14311">
          <cell r="A14311">
            <v>135860</v>
          </cell>
        </row>
        <row r="14312">
          <cell r="A14312">
            <v>305180</v>
          </cell>
        </row>
        <row r="14313">
          <cell r="A14313">
            <v>319001</v>
          </cell>
        </row>
        <row r="14314">
          <cell r="A14314">
            <v>135861</v>
          </cell>
        </row>
        <row r="14315">
          <cell r="A14315">
            <v>135862</v>
          </cell>
        </row>
        <row r="14316">
          <cell r="A14316">
            <v>135864</v>
          </cell>
        </row>
        <row r="14317">
          <cell r="A14317">
            <v>135866</v>
          </cell>
        </row>
        <row r="14318">
          <cell r="A14318">
            <v>135867</v>
          </cell>
        </row>
        <row r="14319">
          <cell r="A14319">
            <v>135868</v>
          </cell>
        </row>
        <row r="14320">
          <cell r="A14320">
            <v>135869</v>
          </cell>
        </row>
        <row r="14321">
          <cell r="A14321">
            <v>135870</v>
          </cell>
        </row>
        <row r="14322">
          <cell r="A14322">
            <v>135871</v>
          </cell>
        </row>
        <row r="14323">
          <cell r="A14323">
            <v>135872</v>
          </cell>
        </row>
        <row r="14324">
          <cell r="A14324">
            <v>135873</v>
          </cell>
        </row>
        <row r="14325">
          <cell r="A14325">
            <v>135874</v>
          </cell>
        </row>
        <row r="14326">
          <cell r="A14326">
            <v>135875</v>
          </cell>
        </row>
        <row r="14327">
          <cell r="A14327">
            <v>135876</v>
          </cell>
        </row>
        <row r="14328">
          <cell r="A14328">
            <v>135877</v>
          </cell>
        </row>
        <row r="14329">
          <cell r="A14329">
            <v>305182</v>
          </cell>
        </row>
        <row r="14330">
          <cell r="A14330">
            <v>305535</v>
          </cell>
        </row>
        <row r="14331">
          <cell r="A14331">
            <v>135878</v>
          </cell>
        </row>
        <row r="14332">
          <cell r="A14332">
            <v>135879</v>
          </cell>
        </row>
        <row r="14333">
          <cell r="A14333">
            <v>135880</v>
          </cell>
        </row>
        <row r="14334">
          <cell r="A14334">
            <v>135881</v>
          </cell>
        </row>
        <row r="14335">
          <cell r="A14335">
            <v>135882</v>
          </cell>
        </row>
        <row r="14336">
          <cell r="A14336">
            <v>135883</v>
          </cell>
        </row>
        <row r="14337">
          <cell r="A14337">
            <v>135884</v>
          </cell>
        </row>
        <row r="14338">
          <cell r="A14338">
            <v>135885</v>
          </cell>
        </row>
        <row r="14339">
          <cell r="A14339">
            <v>135886</v>
          </cell>
        </row>
        <row r="14340">
          <cell r="A14340">
            <v>135887</v>
          </cell>
        </row>
        <row r="14341">
          <cell r="A14341">
            <v>135888</v>
          </cell>
        </row>
        <row r="14342">
          <cell r="A14342">
            <v>135889</v>
          </cell>
        </row>
        <row r="14343">
          <cell r="A14343">
            <v>135890</v>
          </cell>
        </row>
        <row r="14344">
          <cell r="A14344">
            <v>135891</v>
          </cell>
        </row>
        <row r="14345">
          <cell r="A14345">
            <v>135892</v>
          </cell>
        </row>
        <row r="14346">
          <cell r="A14346">
            <v>135893</v>
          </cell>
        </row>
        <row r="14347">
          <cell r="A14347">
            <v>135894</v>
          </cell>
        </row>
        <row r="14348">
          <cell r="A14348">
            <v>220020</v>
          </cell>
        </row>
        <row r="14349">
          <cell r="A14349">
            <v>305168</v>
          </cell>
        </row>
        <row r="14350">
          <cell r="A14350">
            <v>305169</v>
          </cell>
        </row>
        <row r="14351">
          <cell r="A14351">
            <v>319004</v>
          </cell>
        </row>
        <row r="14352">
          <cell r="A14352">
            <v>135896</v>
          </cell>
        </row>
        <row r="14353">
          <cell r="A14353">
            <v>135897</v>
          </cell>
        </row>
        <row r="14354">
          <cell r="A14354">
            <v>135898</v>
          </cell>
        </row>
        <row r="14355">
          <cell r="A14355">
            <v>135899</v>
          </cell>
        </row>
        <row r="14356">
          <cell r="A14356">
            <v>135900</v>
          </cell>
        </row>
        <row r="14357">
          <cell r="A14357">
            <v>135901</v>
          </cell>
        </row>
        <row r="14358">
          <cell r="A14358">
            <v>135902</v>
          </cell>
        </row>
        <row r="14359">
          <cell r="A14359">
            <v>135903</v>
          </cell>
        </row>
        <row r="14360">
          <cell r="A14360">
            <v>135904</v>
          </cell>
        </row>
        <row r="14361">
          <cell r="A14361">
            <v>135905</v>
          </cell>
        </row>
        <row r="14362">
          <cell r="A14362">
            <v>135906</v>
          </cell>
        </row>
        <row r="14363">
          <cell r="A14363">
            <v>135907</v>
          </cell>
        </row>
        <row r="14364">
          <cell r="A14364">
            <v>135908</v>
          </cell>
        </row>
        <row r="14365">
          <cell r="A14365">
            <v>135909</v>
          </cell>
        </row>
        <row r="14366">
          <cell r="A14366">
            <v>135910</v>
          </cell>
        </row>
        <row r="14367">
          <cell r="A14367">
            <v>135911</v>
          </cell>
        </row>
        <row r="14368">
          <cell r="A14368">
            <v>135912</v>
          </cell>
        </row>
        <row r="14369">
          <cell r="A14369">
            <v>135913</v>
          </cell>
        </row>
        <row r="14370">
          <cell r="A14370">
            <v>135914</v>
          </cell>
        </row>
        <row r="14371">
          <cell r="A14371">
            <v>135915</v>
          </cell>
        </row>
        <row r="14372">
          <cell r="A14372">
            <v>135916</v>
          </cell>
        </row>
        <row r="14373">
          <cell r="A14373">
            <v>220003</v>
          </cell>
        </row>
        <row r="14374">
          <cell r="A14374">
            <v>305176</v>
          </cell>
        </row>
        <row r="14375">
          <cell r="A14375">
            <v>305177</v>
          </cell>
        </row>
        <row r="14376">
          <cell r="A14376">
            <v>305181</v>
          </cell>
        </row>
        <row r="14377">
          <cell r="A14377">
            <v>305183</v>
          </cell>
        </row>
        <row r="14378">
          <cell r="A14378">
            <v>305184</v>
          </cell>
        </row>
        <row r="14379">
          <cell r="A14379">
            <v>319007</v>
          </cell>
        </row>
        <row r="14380">
          <cell r="A14380">
            <v>500882</v>
          </cell>
        </row>
        <row r="14381">
          <cell r="A14381">
            <v>135917</v>
          </cell>
        </row>
        <row r="14382">
          <cell r="A14382">
            <v>135918</v>
          </cell>
        </row>
        <row r="14383">
          <cell r="A14383">
            <v>135919</v>
          </cell>
        </row>
        <row r="14384">
          <cell r="A14384">
            <v>135920</v>
          </cell>
        </row>
        <row r="14385">
          <cell r="A14385">
            <v>135921</v>
          </cell>
        </row>
        <row r="14386">
          <cell r="A14386">
            <v>135922</v>
          </cell>
        </row>
        <row r="14387">
          <cell r="A14387">
            <v>135923</v>
          </cell>
        </row>
        <row r="14388">
          <cell r="A14388">
            <v>135924</v>
          </cell>
        </row>
        <row r="14389">
          <cell r="A14389">
            <v>135925</v>
          </cell>
        </row>
        <row r="14390">
          <cell r="A14390">
            <v>135926</v>
          </cell>
        </row>
        <row r="14391">
          <cell r="A14391">
            <v>135927</v>
          </cell>
        </row>
        <row r="14392">
          <cell r="A14392">
            <v>135928</v>
          </cell>
        </row>
        <row r="14393">
          <cell r="A14393">
            <v>135929</v>
          </cell>
        </row>
        <row r="14394">
          <cell r="A14394">
            <v>135930</v>
          </cell>
        </row>
        <row r="14395">
          <cell r="A14395">
            <v>135931</v>
          </cell>
        </row>
        <row r="14396">
          <cell r="A14396">
            <v>135932</v>
          </cell>
        </row>
        <row r="14397">
          <cell r="A14397">
            <v>135933</v>
          </cell>
        </row>
        <row r="14398">
          <cell r="A14398">
            <v>135934</v>
          </cell>
        </row>
        <row r="14399">
          <cell r="A14399">
            <v>135936</v>
          </cell>
        </row>
        <row r="14400">
          <cell r="A14400">
            <v>135937</v>
          </cell>
        </row>
        <row r="14401">
          <cell r="A14401">
            <v>135938</v>
          </cell>
        </row>
        <row r="14402">
          <cell r="A14402">
            <v>135939</v>
          </cell>
        </row>
        <row r="14403">
          <cell r="A14403">
            <v>135940</v>
          </cell>
        </row>
        <row r="14404">
          <cell r="A14404">
            <v>220004</v>
          </cell>
        </row>
        <row r="14405">
          <cell r="A14405">
            <v>220007</v>
          </cell>
        </row>
        <row r="14406">
          <cell r="A14406">
            <v>220010</v>
          </cell>
        </row>
        <row r="14407">
          <cell r="A14407">
            <v>305185</v>
          </cell>
        </row>
        <row r="14408">
          <cell r="A14408">
            <v>305186</v>
          </cell>
        </row>
        <row r="14409">
          <cell r="A14409">
            <v>135941</v>
          </cell>
        </row>
        <row r="14410">
          <cell r="A14410">
            <v>135942</v>
          </cell>
        </row>
        <row r="14411">
          <cell r="A14411">
            <v>135943</v>
          </cell>
        </row>
        <row r="14412">
          <cell r="A14412">
            <v>135944</v>
          </cell>
        </row>
        <row r="14413">
          <cell r="A14413">
            <v>135945</v>
          </cell>
        </row>
        <row r="14414">
          <cell r="A14414">
            <v>135946</v>
          </cell>
        </row>
        <row r="14415">
          <cell r="A14415">
            <v>135947</v>
          </cell>
        </row>
        <row r="14416">
          <cell r="A14416">
            <v>135948</v>
          </cell>
        </row>
        <row r="14417">
          <cell r="A14417">
            <v>135949</v>
          </cell>
        </row>
        <row r="14418">
          <cell r="A14418">
            <v>135951</v>
          </cell>
        </row>
        <row r="14419">
          <cell r="A14419">
            <v>135952</v>
          </cell>
        </row>
        <row r="14420">
          <cell r="A14420">
            <v>135953</v>
          </cell>
        </row>
        <row r="14421">
          <cell r="A14421">
            <v>135954</v>
          </cell>
        </row>
        <row r="14422">
          <cell r="A14422">
            <v>135955</v>
          </cell>
        </row>
        <row r="14423">
          <cell r="A14423">
            <v>135956</v>
          </cell>
        </row>
        <row r="14424">
          <cell r="A14424">
            <v>135957</v>
          </cell>
        </row>
        <row r="14425">
          <cell r="A14425">
            <v>135958</v>
          </cell>
        </row>
        <row r="14426">
          <cell r="A14426">
            <v>220028</v>
          </cell>
        </row>
        <row r="14427">
          <cell r="A14427">
            <v>305192</v>
          </cell>
        </row>
        <row r="14428">
          <cell r="A14428">
            <v>305193</v>
          </cell>
        </row>
        <row r="14429">
          <cell r="A14429">
            <v>319005</v>
          </cell>
        </row>
        <row r="14430">
          <cell r="A14430">
            <v>135765</v>
          </cell>
        </row>
        <row r="14431">
          <cell r="A14431">
            <v>135767</v>
          </cell>
        </row>
        <row r="14432">
          <cell r="A14432">
            <v>135768</v>
          </cell>
        </row>
        <row r="14433">
          <cell r="A14433">
            <v>135774</v>
          </cell>
        </row>
        <row r="14434">
          <cell r="A14434">
            <v>135776</v>
          </cell>
        </row>
        <row r="14435">
          <cell r="A14435">
            <v>135781</v>
          </cell>
        </row>
        <row r="14436">
          <cell r="A14436">
            <v>135782</v>
          </cell>
        </row>
        <row r="14437">
          <cell r="A14437">
            <v>135783</v>
          </cell>
        </row>
        <row r="14438">
          <cell r="A14438">
            <v>135784</v>
          </cell>
        </row>
        <row r="14439">
          <cell r="A14439">
            <v>135785</v>
          </cell>
        </row>
        <row r="14440">
          <cell r="A14440">
            <v>220014</v>
          </cell>
        </row>
        <row r="14441">
          <cell r="A14441">
            <v>220022</v>
          </cell>
        </row>
        <row r="14442">
          <cell r="A14442">
            <v>305171</v>
          </cell>
        </row>
        <row r="14443">
          <cell r="A14443">
            <v>305187</v>
          </cell>
        </row>
        <row r="14444">
          <cell r="A14444">
            <v>135959</v>
          </cell>
        </row>
        <row r="14445">
          <cell r="A14445">
            <v>135960</v>
          </cell>
        </row>
        <row r="14446">
          <cell r="A14446">
            <v>135961</v>
          </cell>
        </row>
        <row r="14447">
          <cell r="A14447">
            <v>135962</v>
          </cell>
        </row>
        <row r="14448">
          <cell r="A14448">
            <v>135963</v>
          </cell>
        </row>
        <row r="14449">
          <cell r="A14449">
            <v>135964</v>
          </cell>
        </row>
        <row r="14450">
          <cell r="A14450">
            <v>135965</v>
          </cell>
        </row>
        <row r="14451">
          <cell r="A14451">
            <v>135966</v>
          </cell>
        </row>
        <row r="14452">
          <cell r="A14452">
            <v>135967</v>
          </cell>
        </row>
        <row r="14453">
          <cell r="A14453">
            <v>135968</v>
          </cell>
        </row>
        <row r="14454">
          <cell r="A14454">
            <v>135969</v>
          </cell>
        </row>
        <row r="14455">
          <cell r="A14455">
            <v>135970</v>
          </cell>
        </row>
        <row r="14456">
          <cell r="A14456">
            <v>135971</v>
          </cell>
        </row>
        <row r="14457">
          <cell r="A14457">
            <v>135972</v>
          </cell>
        </row>
        <row r="14458">
          <cell r="A14458">
            <v>135973</v>
          </cell>
        </row>
        <row r="14459">
          <cell r="A14459">
            <v>135974</v>
          </cell>
        </row>
        <row r="14460">
          <cell r="A14460">
            <v>135975</v>
          </cell>
        </row>
        <row r="14461">
          <cell r="A14461">
            <v>135976</v>
          </cell>
        </row>
        <row r="14462">
          <cell r="A14462">
            <v>135977</v>
          </cell>
        </row>
        <row r="14463">
          <cell r="A14463">
            <v>135978</v>
          </cell>
        </row>
        <row r="14464">
          <cell r="A14464">
            <v>135979</v>
          </cell>
        </row>
        <row r="14465">
          <cell r="A14465">
            <v>135980</v>
          </cell>
        </row>
        <row r="14466">
          <cell r="A14466">
            <v>135981</v>
          </cell>
        </row>
        <row r="14467">
          <cell r="A14467">
            <v>135982</v>
          </cell>
        </row>
        <row r="14468">
          <cell r="A14468">
            <v>135983</v>
          </cell>
        </row>
        <row r="14469">
          <cell r="A14469">
            <v>135984</v>
          </cell>
        </row>
        <row r="14470">
          <cell r="A14470">
            <v>135985</v>
          </cell>
        </row>
        <row r="14471">
          <cell r="A14471">
            <v>135986</v>
          </cell>
        </row>
        <row r="14472">
          <cell r="A14472">
            <v>220519</v>
          </cell>
        </row>
        <row r="14473">
          <cell r="A14473">
            <v>305199</v>
          </cell>
        </row>
        <row r="14474">
          <cell r="A14474">
            <v>305227</v>
          </cell>
        </row>
        <row r="14475">
          <cell r="A14475">
            <v>319116</v>
          </cell>
        </row>
        <row r="14476">
          <cell r="A14476">
            <v>135987</v>
          </cell>
        </row>
        <row r="14477">
          <cell r="A14477">
            <v>135988</v>
          </cell>
        </row>
        <row r="14478">
          <cell r="A14478">
            <v>135989</v>
          </cell>
        </row>
        <row r="14479">
          <cell r="A14479">
            <v>135990</v>
          </cell>
        </row>
        <row r="14480">
          <cell r="A14480">
            <v>135991</v>
          </cell>
        </row>
        <row r="14481">
          <cell r="A14481">
            <v>135992</v>
          </cell>
        </row>
        <row r="14482">
          <cell r="A14482">
            <v>135993</v>
          </cell>
        </row>
        <row r="14483">
          <cell r="A14483">
            <v>135994</v>
          </cell>
        </row>
        <row r="14484">
          <cell r="A14484">
            <v>135995</v>
          </cell>
        </row>
        <row r="14485">
          <cell r="A14485">
            <v>135996</v>
          </cell>
        </row>
        <row r="14486">
          <cell r="A14486">
            <v>135997</v>
          </cell>
        </row>
        <row r="14487">
          <cell r="A14487">
            <v>135998</v>
          </cell>
        </row>
        <row r="14488">
          <cell r="A14488">
            <v>135999</v>
          </cell>
        </row>
        <row r="14489">
          <cell r="A14489">
            <v>220505</v>
          </cell>
        </row>
        <row r="14490">
          <cell r="A14490">
            <v>220506</v>
          </cell>
        </row>
        <row r="14491">
          <cell r="A14491">
            <v>305223</v>
          </cell>
        </row>
        <row r="14492">
          <cell r="A14492">
            <v>340131</v>
          </cell>
        </row>
        <row r="14493">
          <cell r="A14493">
            <v>136013</v>
          </cell>
        </row>
        <row r="14494">
          <cell r="A14494">
            <v>136014</v>
          </cell>
        </row>
        <row r="14495">
          <cell r="A14495">
            <v>136015</v>
          </cell>
        </row>
        <row r="14496">
          <cell r="A14496">
            <v>136016</v>
          </cell>
        </row>
        <row r="14497">
          <cell r="A14497">
            <v>136017</v>
          </cell>
        </row>
        <row r="14498">
          <cell r="A14498">
            <v>136018</v>
          </cell>
        </row>
        <row r="14499">
          <cell r="A14499">
            <v>136019</v>
          </cell>
        </row>
        <row r="14500">
          <cell r="A14500">
            <v>136020</v>
          </cell>
        </row>
        <row r="14501">
          <cell r="A14501">
            <v>136021</v>
          </cell>
        </row>
        <row r="14502">
          <cell r="A14502">
            <v>136022</v>
          </cell>
        </row>
        <row r="14503">
          <cell r="A14503">
            <v>136023</v>
          </cell>
        </row>
        <row r="14504">
          <cell r="A14504">
            <v>136024</v>
          </cell>
        </row>
        <row r="14505">
          <cell r="A14505">
            <v>136025</v>
          </cell>
        </row>
        <row r="14506">
          <cell r="A14506">
            <v>136026</v>
          </cell>
        </row>
        <row r="14507">
          <cell r="A14507">
            <v>136027</v>
          </cell>
        </row>
        <row r="14508">
          <cell r="A14508">
            <v>136028</v>
          </cell>
        </row>
        <row r="14509">
          <cell r="A14509">
            <v>136029</v>
          </cell>
        </row>
        <row r="14510">
          <cell r="A14510">
            <v>136030</v>
          </cell>
        </row>
        <row r="14511">
          <cell r="A14511">
            <v>220513</v>
          </cell>
        </row>
        <row r="14512">
          <cell r="A14512">
            <v>305213</v>
          </cell>
        </row>
        <row r="14513">
          <cell r="A14513">
            <v>305214</v>
          </cell>
        </row>
        <row r="14514">
          <cell r="A14514">
            <v>305215</v>
          </cell>
        </row>
        <row r="14515">
          <cell r="A14515">
            <v>136031</v>
          </cell>
        </row>
        <row r="14516">
          <cell r="A14516">
            <v>136033</v>
          </cell>
        </row>
        <row r="14517">
          <cell r="A14517">
            <v>136038</v>
          </cell>
        </row>
        <row r="14518">
          <cell r="A14518">
            <v>136040</v>
          </cell>
        </row>
        <row r="14519">
          <cell r="A14519">
            <v>136041</v>
          </cell>
        </row>
        <row r="14520">
          <cell r="A14520">
            <v>136045</v>
          </cell>
        </row>
        <row r="14521">
          <cell r="A14521">
            <v>136046</v>
          </cell>
        </row>
        <row r="14522">
          <cell r="A14522">
            <v>136048</v>
          </cell>
        </row>
        <row r="14523">
          <cell r="A14523">
            <v>136050</v>
          </cell>
        </row>
        <row r="14524">
          <cell r="A14524">
            <v>136051</v>
          </cell>
        </row>
        <row r="14525">
          <cell r="A14525">
            <v>136052</v>
          </cell>
        </row>
        <row r="14526">
          <cell r="A14526">
            <v>136053</v>
          </cell>
        </row>
        <row r="14527">
          <cell r="A14527">
            <v>136056</v>
          </cell>
        </row>
        <row r="14528">
          <cell r="A14528">
            <v>136058</v>
          </cell>
        </row>
        <row r="14529">
          <cell r="A14529">
            <v>136059</v>
          </cell>
        </row>
        <row r="14530">
          <cell r="A14530">
            <v>136061</v>
          </cell>
        </row>
        <row r="14531">
          <cell r="A14531">
            <v>305201</v>
          </cell>
        </row>
        <row r="14532">
          <cell r="A14532">
            <v>305202</v>
          </cell>
        </row>
        <row r="14533">
          <cell r="A14533">
            <v>305542</v>
          </cell>
        </row>
        <row r="14534">
          <cell r="A14534">
            <v>319107</v>
          </cell>
        </row>
        <row r="14535">
          <cell r="A14535">
            <v>319109</v>
          </cell>
        </row>
        <row r="14536">
          <cell r="A14536">
            <v>136064</v>
          </cell>
        </row>
        <row r="14537">
          <cell r="A14537">
            <v>136065</v>
          </cell>
        </row>
        <row r="14538">
          <cell r="A14538">
            <v>136066</v>
          </cell>
        </row>
        <row r="14539">
          <cell r="A14539">
            <v>136067</v>
          </cell>
        </row>
        <row r="14540">
          <cell r="A14540">
            <v>136069</v>
          </cell>
        </row>
        <row r="14541">
          <cell r="A14541">
            <v>136070</v>
          </cell>
        </row>
        <row r="14542">
          <cell r="A14542">
            <v>136071</v>
          </cell>
        </row>
        <row r="14543">
          <cell r="A14543">
            <v>136072</v>
          </cell>
        </row>
        <row r="14544">
          <cell r="A14544">
            <v>136073</v>
          </cell>
        </row>
        <row r="14545">
          <cell r="A14545">
            <v>136074</v>
          </cell>
        </row>
        <row r="14546">
          <cell r="A14546">
            <v>136076</v>
          </cell>
        </row>
        <row r="14547">
          <cell r="A14547">
            <v>136077</v>
          </cell>
        </row>
        <row r="14548">
          <cell r="A14548">
            <v>136078</v>
          </cell>
        </row>
        <row r="14549">
          <cell r="A14549">
            <v>136079</v>
          </cell>
        </row>
        <row r="14550">
          <cell r="A14550">
            <v>136080</v>
          </cell>
        </row>
        <row r="14551">
          <cell r="A14551">
            <v>136081</v>
          </cell>
        </row>
        <row r="14552">
          <cell r="A14552">
            <v>136082</v>
          </cell>
        </row>
        <row r="14553">
          <cell r="A14553">
            <v>136083</v>
          </cell>
        </row>
        <row r="14554">
          <cell r="A14554">
            <v>305209</v>
          </cell>
        </row>
        <row r="14555">
          <cell r="A14555">
            <v>305217</v>
          </cell>
        </row>
        <row r="14556">
          <cell r="A14556">
            <v>305218</v>
          </cell>
        </row>
        <row r="14557">
          <cell r="A14557">
            <v>319114</v>
          </cell>
        </row>
        <row r="14558">
          <cell r="A14558">
            <v>136113</v>
          </cell>
        </row>
        <row r="14559">
          <cell r="A14559">
            <v>136114</v>
          </cell>
        </row>
        <row r="14560">
          <cell r="A14560">
            <v>136115</v>
          </cell>
        </row>
        <row r="14561">
          <cell r="A14561">
            <v>136123</v>
          </cell>
        </row>
        <row r="14562">
          <cell r="A14562">
            <v>136124</v>
          </cell>
        </row>
        <row r="14563">
          <cell r="A14563">
            <v>136126</v>
          </cell>
        </row>
        <row r="14564">
          <cell r="A14564">
            <v>136129</v>
          </cell>
        </row>
        <row r="14565">
          <cell r="A14565">
            <v>136130</v>
          </cell>
        </row>
        <row r="14566">
          <cell r="A14566">
            <v>136131</v>
          </cell>
        </row>
        <row r="14567">
          <cell r="A14567">
            <v>136132</v>
          </cell>
        </row>
        <row r="14568">
          <cell r="A14568">
            <v>220530</v>
          </cell>
        </row>
        <row r="14569">
          <cell r="A14569">
            <v>305224</v>
          </cell>
        </row>
        <row r="14570">
          <cell r="A14570">
            <v>305225</v>
          </cell>
        </row>
        <row r="14571">
          <cell r="A14571">
            <v>319106</v>
          </cell>
        </row>
        <row r="14572">
          <cell r="A14572">
            <v>136133</v>
          </cell>
        </row>
        <row r="14573">
          <cell r="A14573">
            <v>136134</v>
          </cell>
        </row>
        <row r="14574">
          <cell r="A14574">
            <v>136135</v>
          </cell>
        </row>
        <row r="14575">
          <cell r="A14575">
            <v>136136</v>
          </cell>
        </row>
        <row r="14576">
          <cell r="A14576">
            <v>136137</v>
          </cell>
        </row>
        <row r="14577">
          <cell r="A14577">
            <v>136138</v>
          </cell>
        </row>
        <row r="14578">
          <cell r="A14578">
            <v>136139</v>
          </cell>
        </row>
        <row r="14579">
          <cell r="A14579">
            <v>136140</v>
          </cell>
        </row>
        <row r="14580">
          <cell r="A14580">
            <v>136141</v>
          </cell>
        </row>
        <row r="14581">
          <cell r="A14581">
            <v>136142</v>
          </cell>
        </row>
        <row r="14582">
          <cell r="A14582">
            <v>136143</v>
          </cell>
        </row>
        <row r="14583">
          <cell r="A14583">
            <v>136144</v>
          </cell>
        </row>
        <row r="14584">
          <cell r="A14584">
            <v>136145</v>
          </cell>
        </row>
        <row r="14585">
          <cell r="A14585">
            <v>136146</v>
          </cell>
        </row>
        <row r="14586">
          <cell r="A14586">
            <v>136147</v>
          </cell>
        </row>
        <row r="14587">
          <cell r="A14587">
            <v>136148</v>
          </cell>
        </row>
        <row r="14588">
          <cell r="A14588">
            <v>136149</v>
          </cell>
        </row>
        <row r="14589">
          <cell r="A14589">
            <v>136150</v>
          </cell>
        </row>
        <row r="14590">
          <cell r="A14590">
            <v>136151</v>
          </cell>
        </row>
        <row r="14591">
          <cell r="A14591">
            <v>136152</v>
          </cell>
        </row>
        <row r="14592">
          <cell r="A14592">
            <v>220503</v>
          </cell>
        </row>
        <row r="14593">
          <cell r="A14593">
            <v>305208</v>
          </cell>
        </row>
        <row r="14594">
          <cell r="A14594">
            <v>305219</v>
          </cell>
        </row>
        <row r="14595">
          <cell r="A14595">
            <v>305220</v>
          </cell>
        </row>
        <row r="14596">
          <cell r="A14596">
            <v>319115</v>
          </cell>
        </row>
        <row r="14597">
          <cell r="A14597">
            <v>501855</v>
          </cell>
        </row>
        <row r="14598">
          <cell r="A14598">
            <v>136032</v>
          </cell>
        </row>
        <row r="14599">
          <cell r="A14599">
            <v>136034</v>
          </cell>
        </row>
        <row r="14600">
          <cell r="A14600">
            <v>136035</v>
          </cell>
        </row>
        <row r="14601">
          <cell r="A14601">
            <v>136036</v>
          </cell>
        </row>
        <row r="14602">
          <cell r="A14602">
            <v>136037</v>
          </cell>
        </row>
        <row r="14603">
          <cell r="A14603">
            <v>136039</v>
          </cell>
        </row>
        <row r="14604">
          <cell r="A14604">
            <v>136042</v>
          </cell>
        </row>
        <row r="14605">
          <cell r="A14605">
            <v>136043</v>
          </cell>
        </row>
        <row r="14606">
          <cell r="A14606">
            <v>136044</v>
          </cell>
        </row>
        <row r="14607">
          <cell r="A14607">
            <v>136047</v>
          </cell>
        </row>
        <row r="14608">
          <cell r="A14608">
            <v>136049</v>
          </cell>
        </row>
        <row r="14609">
          <cell r="A14609">
            <v>136054</v>
          </cell>
        </row>
        <row r="14610">
          <cell r="A14610">
            <v>136057</v>
          </cell>
        </row>
        <row r="14611">
          <cell r="A14611">
            <v>136060</v>
          </cell>
        </row>
        <row r="14612">
          <cell r="A14612">
            <v>136062</v>
          </cell>
        </row>
        <row r="14613">
          <cell r="A14613">
            <v>136063</v>
          </cell>
        </row>
        <row r="14614">
          <cell r="A14614">
            <v>220511</v>
          </cell>
        </row>
        <row r="14615">
          <cell r="A14615">
            <v>220516</v>
          </cell>
        </row>
        <row r="14616">
          <cell r="A14616">
            <v>220527</v>
          </cell>
        </row>
        <row r="14617">
          <cell r="A14617">
            <v>220528</v>
          </cell>
        </row>
        <row r="14618">
          <cell r="A14618">
            <v>305197</v>
          </cell>
        </row>
        <row r="14619">
          <cell r="A14619">
            <v>305210</v>
          </cell>
        </row>
        <row r="14620">
          <cell r="A14620">
            <v>305216</v>
          </cell>
        </row>
        <row r="14621">
          <cell r="A14621">
            <v>319103</v>
          </cell>
        </row>
        <row r="14622">
          <cell r="A14622">
            <v>319112</v>
          </cell>
        </row>
        <row r="14623">
          <cell r="A14623">
            <v>319113</v>
          </cell>
        </row>
        <row r="14624">
          <cell r="A14624">
            <v>136116</v>
          </cell>
        </row>
        <row r="14625">
          <cell r="A14625">
            <v>136117</v>
          </cell>
        </row>
        <row r="14626">
          <cell r="A14626">
            <v>136118</v>
          </cell>
        </row>
        <row r="14627">
          <cell r="A14627">
            <v>136119</v>
          </cell>
        </row>
        <row r="14628">
          <cell r="A14628">
            <v>136120</v>
          </cell>
        </row>
        <row r="14629">
          <cell r="A14629">
            <v>136121</v>
          </cell>
        </row>
        <row r="14630">
          <cell r="A14630">
            <v>136122</v>
          </cell>
        </row>
        <row r="14631">
          <cell r="A14631">
            <v>136125</v>
          </cell>
        </row>
        <row r="14632">
          <cell r="A14632">
            <v>136127</v>
          </cell>
        </row>
        <row r="14633">
          <cell r="A14633">
            <v>136128</v>
          </cell>
        </row>
        <row r="14634">
          <cell r="A14634">
            <v>220509</v>
          </cell>
        </row>
        <row r="14635">
          <cell r="A14635">
            <v>305211</v>
          </cell>
        </row>
        <row r="14636">
          <cell r="A14636">
            <v>319102</v>
          </cell>
        </row>
        <row r="14637">
          <cell r="A14637">
            <v>136185</v>
          </cell>
        </row>
        <row r="14638">
          <cell r="A14638">
            <v>136186</v>
          </cell>
        </row>
        <row r="14639">
          <cell r="A14639">
            <v>136187</v>
          </cell>
        </row>
        <row r="14640">
          <cell r="A14640">
            <v>136188</v>
          </cell>
        </row>
        <row r="14641">
          <cell r="A14641">
            <v>136189</v>
          </cell>
        </row>
        <row r="14642">
          <cell r="A14642">
            <v>136190</v>
          </cell>
        </row>
        <row r="14643">
          <cell r="A14643">
            <v>136191</v>
          </cell>
        </row>
        <row r="14644">
          <cell r="A14644">
            <v>136192</v>
          </cell>
        </row>
        <row r="14645">
          <cell r="A14645">
            <v>136193</v>
          </cell>
        </row>
        <row r="14646">
          <cell r="A14646">
            <v>136194</v>
          </cell>
        </row>
        <row r="14647">
          <cell r="A14647">
            <v>305235</v>
          </cell>
        </row>
        <row r="14648">
          <cell r="A14648">
            <v>305236</v>
          </cell>
        </row>
        <row r="14649">
          <cell r="A14649">
            <v>305242</v>
          </cell>
        </row>
        <row r="14650">
          <cell r="A14650">
            <v>305246</v>
          </cell>
        </row>
        <row r="14651">
          <cell r="A14651">
            <v>136195</v>
          </cell>
        </row>
        <row r="14652">
          <cell r="A14652">
            <v>136198</v>
          </cell>
        </row>
        <row r="14653">
          <cell r="A14653">
            <v>136199</v>
          </cell>
        </row>
        <row r="14654">
          <cell r="A14654">
            <v>136200</v>
          </cell>
        </row>
        <row r="14655">
          <cell r="A14655">
            <v>136202</v>
          </cell>
        </row>
        <row r="14656">
          <cell r="A14656">
            <v>136204</v>
          </cell>
        </row>
        <row r="14657">
          <cell r="A14657">
            <v>136206</v>
          </cell>
        </row>
        <row r="14658">
          <cell r="A14658">
            <v>136207</v>
          </cell>
        </row>
        <row r="14659">
          <cell r="A14659">
            <v>136208</v>
          </cell>
        </row>
        <row r="14660">
          <cell r="A14660">
            <v>136209</v>
          </cell>
        </row>
        <row r="14661">
          <cell r="A14661">
            <v>136210</v>
          </cell>
        </row>
        <row r="14662">
          <cell r="A14662">
            <v>136211</v>
          </cell>
        </row>
        <row r="14663">
          <cell r="A14663">
            <v>136212</v>
          </cell>
        </row>
        <row r="14664">
          <cell r="A14664">
            <v>136214</v>
          </cell>
        </row>
        <row r="14665">
          <cell r="A14665">
            <v>136216</v>
          </cell>
        </row>
        <row r="14666">
          <cell r="A14666">
            <v>136221</v>
          </cell>
        </row>
        <row r="14667">
          <cell r="A14667">
            <v>136229</v>
          </cell>
        </row>
        <row r="14668">
          <cell r="A14668">
            <v>136231</v>
          </cell>
        </row>
        <row r="14669">
          <cell r="A14669">
            <v>221003</v>
          </cell>
        </row>
        <row r="14670">
          <cell r="A14670">
            <v>221016</v>
          </cell>
        </row>
        <row r="14671">
          <cell r="A14671">
            <v>305232</v>
          </cell>
        </row>
        <row r="14672">
          <cell r="A14672">
            <v>305233</v>
          </cell>
        </row>
        <row r="14673">
          <cell r="A14673">
            <v>305244</v>
          </cell>
        </row>
        <row r="14674">
          <cell r="A14674">
            <v>305245</v>
          </cell>
        </row>
        <row r="14675">
          <cell r="A14675">
            <v>305259</v>
          </cell>
        </row>
        <row r="14676">
          <cell r="A14676">
            <v>319205</v>
          </cell>
        </row>
        <row r="14677">
          <cell r="A14677">
            <v>319214</v>
          </cell>
        </row>
        <row r="14678">
          <cell r="A14678">
            <v>136232</v>
          </cell>
        </row>
        <row r="14679">
          <cell r="A14679">
            <v>136233</v>
          </cell>
        </row>
        <row r="14680">
          <cell r="A14680">
            <v>136234</v>
          </cell>
        </row>
        <row r="14681">
          <cell r="A14681">
            <v>136235</v>
          </cell>
        </row>
        <row r="14682">
          <cell r="A14682">
            <v>136236</v>
          </cell>
        </row>
        <row r="14683">
          <cell r="A14683">
            <v>136237</v>
          </cell>
        </row>
        <row r="14684">
          <cell r="A14684">
            <v>136238</v>
          </cell>
        </row>
        <row r="14685">
          <cell r="A14685">
            <v>136239</v>
          </cell>
        </row>
        <row r="14686">
          <cell r="A14686">
            <v>136240</v>
          </cell>
        </row>
        <row r="14687">
          <cell r="A14687">
            <v>136241</v>
          </cell>
        </row>
        <row r="14688">
          <cell r="A14688">
            <v>136243</v>
          </cell>
        </row>
        <row r="14689">
          <cell r="A14689">
            <v>136244</v>
          </cell>
        </row>
        <row r="14690">
          <cell r="A14690">
            <v>136245</v>
          </cell>
        </row>
        <row r="14691">
          <cell r="A14691">
            <v>136246</v>
          </cell>
        </row>
        <row r="14692">
          <cell r="A14692">
            <v>136247</v>
          </cell>
        </row>
        <row r="14693">
          <cell r="A14693">
            <v>136248</v>
          </cell>
        </row>
        <row r="14694">
          <cell r="A14694">
            <v>305237</v>
          </cell>
        </row>
        <row r="14695">
          <cell r="A14695">
            <v>305260</v>
          </cell>
        </row>
        <row r="14696">
          <cell r="A14696">
            <v>319208</v>
          </cell>
        </row>
        <row r="14697">
          <cell r="A14697">
            <v>319215</v>
          </cell>
        </row>
        <row r="14698">
          <cell r="A14698">
            <v>319225</v>
          </cell>
        </row>
        <row r="14699">
          <cell r="A14699">
            <v>136249</v>
          </cell>
        </row>
        <row r="14700">
          <cell r="A14700">
            <v>136250</v>
          </cell>
        </row>
        <row r="14701">
          <cell r="A14701">
            <v>136251</v>
          </cell>
        </row>
        <row r="14702">
          <cell r="A14702">
            <v>136252</v>
          </cell>
        </row>
        <row r="14703">
          <cell r="A14703">
            <v>136253</v>
          </cell>
        </row>
        <row r="14704">
          <cell r="A14704">
            <v>136254</v>
          </cell>
        </row>
        <row r="14705">
          <cell r="A14705">
            <v>136255</v>
          </cell>
        </row>
        <row r="14706">
          <cell r="A14706">
            <v>136256</v>
          </cell>
        </row>
        <row r="14707">
          <cell r="A14707">
            <v>136257</v>
          </cell>
        </row>
        <row r="14708">
          <cell r="A14708">
            <v>136258</v>
          </cell>
        </row>
        <row r="14709">
          <cell r="A14709">
            <v>136259</v>
          </cell>
        </row>
        <row r="14710">
          <cell r="A14710">
            <v>136260</v>
          </cell>
        </row>
        <row r="14711">
          <cell r="A14711">
            <v>136261</v>
          </cell>
        </row>
        <row r="14712">
          <cell r="A14712">
            <v>136263</v>
          </cell>
        </row>
        <row r="14713">
          <cell r="A14713">
            <v>136264</v>
          </cell>
        </row>
        <row r="14714">
          <cell r="A14714">
            <v>136265</v>
          </cell>
        </row>
        <row r="14715">
          <cell r="A14715">
            <v>136266</v>
          </cell>
        </row>
        <row r="14716">
          <cell r="A14716">
            <v>221006</v>
          </cell>
        </row>
        <row r="14717">
          <cell r="A14717">
            <v>221011</v>
          </cell>
        </row>
        <row r="14718">
          <cell r="A14718">
            <v>305228</v>
          </cell>
        </row>
        <row r="14719">
          <cell r="A14719">
            <v>305243</v>
          </cell>
        </row>
        <row r="14720">
          <cell r="A14720">
            <v>305255</v>
          </cell>
        </row>
        <row r="14721">
          <cell r="A14721">
            <v>305256</v>
          </cell>
        </row>
        <row r="14722">
          <cell r="A14722">
            <v>305268</v>
          </cell>
        </row>
        <row r="14723">
          <cell r="A14723">
            <v>319218</v>
          </cell>
        </row>
        <row r="14724">
          <cell r="A14724">
            <v>136267</v>
          </cell>
        </row>
        <row r="14725">
          <cell r="A14725">
            <v>136268</v>
          </cell>
        </row>
        <row r="14726">
          <cell r="A14726">
            <v>136269</v>
          </cell>
        </row>
        <row r="14727">
          <cell r="A14727">
            <v>136270</v>
          </cell>
        </row>
        <row r="14728">
          <cell r="A14728">
            <v>136271</v>
          </cell>
        </row>
        <row r="14729">
          <cell r="A14729">
            <v>136272</v>
          </cell>
        </row>
        <row r="14730">
          <cell r="A14730">
            <v>136273</v>
          </cell>
        </row>
        <row r="14731">
          <cell r="A14731">
            <v>136274</v>
          </cell>
        </row>
        <row r="14732">
          <cell r="A14732">
            <v>136275</v>
          </cell>
        </row>
        <row r="14733">
          <cell r="A14733">
            <v>136276</v>
          </cell>
        </row>
        <row r="14734">
          <cell r="A14734">
            <v>136277</v>
          </cell>
        </row>
        <row r="14735">
          <cell r="A14735">
            <v>136278</v>
          </cell>
        </row>
        <row r="14736">
          <cell r="A14736">
            <v>136279</v>
          </cell>
        </row>
        <row r="14737">
          <cell r="A14737">
            <v>136280</v>
          </cell>
        </row>
        <row r="14738">
          <cell r="A14738">
            <v>305258</v>
          </cell>
        </row>
        <row r="14739">
          <cell r="A14739">
            <v>319203</v>
          </cell>
        </row>
        <row r="14740">
          <cell r="A14740">
            <v>319207</v>
          </cell>
        </row>
        <row r="14741">
          <cell r="A14741">
            <v>319216</v>
          </cell>
        </row>
        <row r="14742">
          <cell r="A14742">
            <v>340155</v>
          </cell>
        </row>
        <row r="14743">
          <cell r="A14743">
            <v>136281</v>
          </cell>
        </row>
        <row r="14744">
          <cell r="A14744">
            <v>136282</v>
          </cell>
        </row>
        <row r="14745">
          <cell r="A14745">
            <v>136283</v>
          </cell>
        </row>
        <row r="14746">
          <cell r="A14746">
            <v>136284</v>
          </cell>
        </row>
        <row r="14747">
          <cell r="A14747">
            <v>136285</v>
          </cell>
        </row>
        <row r="14748">
          <cell r="A14748">
            <v>136286</v>
          </cell>
        </row>
        <row r="14749">
          <cell r="A14749">
            <v>136287</v>
          </cell>
        </row>
        <row r="14750">
          <cell r="A14750">
            <v>136288</v>
          </cell>
        </row>
        <row r="14751">
          <cell r="A14751">
            <v>136289</v>
          </cell>
        </row>
        <row r="14752">
          <cell r="A14752">
            <v>136290</v>
          </cell>
        </row>
        <row r="14753">
          <cell r="A14753">
            <v>136291</v>
          </cell>
        </row>
        <row r="14754">
          <cell r="A14754">
            <v>136292</v>
          </cell>
        </row>
        <row r="14755">
          <cell r="A14755">
            <v>136293</v>
          </cell>
        </row>
        <row r="14756">
          <cell r="A14756">
            <v>136294</v>
          </cell>
        </row>
        <row r="14757">
          <cell r="A14757">
            <v>136295</v>
          </cell>
        </row>
        <row r="14758">
          <cell r="A14758">
            <v>136296</v>
          </cell>
        </row>
        <row r="14759">
          <cell r="A14759">
            <v>136297</v>
          </cell>
        </row>
        <row r="14760">
          <cell r="A14760">
            <v>136299</v>
          </cell>
        </row>
        <row r="14761">
          <cell r="A14761">
            <v>136300</v>
          </cell>
        </row>
        <row r="14762">
          <cell r="A14762">
            <v>136301</v>
          </cell>
        </row>
        <row r="14763">
          <cell r="A14763">
            <v>136302</v>
          </cell>
        </row>
        <row r="14764">
          <cell r="A14764">
            <v>136303</v>
          </cell>
        </row>
        <row r="14765">
          <cell r="A14765">
            <v>136305</v>
          </cell>
        </row>
        <row r="14766">
          <cell r="A14766">
            <v>136306</v>
          </cell>
        </row>
        <row r="14767">
          <cell r="A14767">
            <v>136307</v>
          </cell>
        </row>
        <row r="14768">
          <cell r="A14768">
            <v>136308</v>
          </cell>
        </row>
        <row r="14769">
          <cell r="A14769">
            <v>136309</v>
          </cell>
        </row>
        <row r="14770">
          <cell r="A14770">
            <v>136310</v>
          </cell>
        </row>
        <row r="14771">
          <cell r="A14771">
            <v>136312</v>
          </cell>
        </row>
        <row r="14772">
          <cell r="A14772">
            <v>136313</v>
          </cell>
        </row>
        <row r="14773">
          <cell r="A14773">
            <v>221002</v>
          </cell>
        </row>
        <row r="14774">
          <cell r="A14774">
            <v>221005</v>
          </cell>
        </row>
        <row r="14775">
          <cell r="A14775">
            <v>221009</v>
          </cell>
        </row>
        <row r="14776">
          <cell r="A14776">
            <v>221010</v>
          </cell>
        </row>
        <row r="14777">
          <cell r="A14777">
            <v>305230</v>
          </cell>
        </row>
        <row r="14778">
          <cell r="A14778">
            <v>305231</v>
          </cell>
        </row>
        <row r="14779">
          <cell r="A14779">
            <v>305239</v>
          </cell>
        </row>
        <row r="14780">
          <cell r="A14780">
            <v>305261</v>
          </cell>
        </row>
        <row r="14781">
          <cell r="A14781">
            <v>319201</v>
          </cell>
        </row>
        <row r="14782">
          <cell r="A14782">
            <v>319202</v>
          </cell>
        </row>
        <row r="14783">
          <cell r="A14783">
            <v>319209</v>
          </cell>
        </row>
        <row r="14784">
          <cell r="A14784">
            <v>319220</v>
          </cell>
        </row>
        <row r="14785">
          <cell r="A14785">
            <v>319226</v>
          </cell>
        </row>
        <row r="14786">
          <cell r="A14786">
            <v>136314</v>
          </cell>
        </row>
        <row r="14787">
          <cell r="A14787">
            <v>136315</v>
          </cell>
        </row>
        <row r="14788">
          <cell r="A14788">
            <v>136316</v>
          </cell>
        </row>
        <row r="14789">
          <cell r="A14789">
            <v>136317</v>
          </cell>
        </row>
        <row r="14790">
          <cell r="A14790">
            <v>136318</v>
          </cell>
        </row>
        <row r="14791">
          <cell r="A14791">
            <v>136319</v>
          </cell>
        </row>
        <row r="14792">
          <cell r="A14792">
            <v>136320</v>
          </cell>
        </row>
        <row r="14793">
          <cell r="A14793">
            <v>136321</v>
          </cell>
        </row>
        <row r="14794">
          <cell r="A14794">
            <v>136322</v>
          </cell>
        </row>
        <row r="14795">
          <cell r="A14795">
            <v>136323</v>
          </cell>
        </row>
        <row r="14796">
          <cell r="A14796">
            <v>136324</v>
          </cell>
        </row>
        <row r="14797">
          <cell r="A14797">
            <v>136325</v>
          </cell>
        </row>
        <row r="14798">
          <cell r="A14798">
            <v>136326</v>
          </cell>
        </row>
        <row r="14799">
          <cell r="A14799">
            <v>136327</v>
          </cell>
        </row>
        <row r="14800">
          <cell r="A14800">
            <v>136328</v>
          </cell>
        </row>
        <row r="14801">
          <cell r="A14801">
            <v>136329</v>
          </cell>
        </row>
        <row r="14802">
          <cell r="A14802">
            <v>136330</v>
          </cell>
        </row>
        <row r="14803">
          <cell r="A14803">
            <v>136331</v>
          </cell>
        </row>
        <row r="14804">
          <cell r="A14804">
            <v>221007</v>
          </cell>
        </row>
        <row r="14805">
          <cell r="A14805">
            <v>305257</v>
          </cell>
        </row>
        <row r="14806">
          <cell r="A14806">
            <v>305262</v>
          </cell>
        </row>
        <row r="14807">
          <cell r="A14807">
            <v>305263</v>
          </cell>
        </row>
        <row r="14808">
          <cell r="A14808">
            <v>319206</v>
          </cell>
        </row>
        <row r="14809">
          <cell r="A14809">
            <v>136332</v>
          </cell>
        </row>
        <row r="14810">
          <cell r="A14810">
            <v>136333</v>
          </cell>
        </row>
        <row r="14811">
          <cell r="A14811">
            <v>136334</v>
          </cell>
        </row>
        <row r="14812">
          <cell r="A14812">
            <v>136335</v>
          </cell>
        </row>
        <row r="14813">
          <cell r="A14813">
            <v>136336</v>
          </cell>
        </row>
        <row r="14814">
          <cell r="A14814">
            <v>136338</v>
          </cell>
        </row>
        <row r="14815">
          <cell r="A14815">
            <v>136339</v>
          </cell>
        </row>
        <row r="14816">
          <cell r="A14816">
            <v>136340</v>
          </cell>
        </row>
        <row r="14817">
          <cell r="A14817">
            <v>305238</v>
          </cell>
        </row>
        <row r="14818">
          <cell r="A14818">
            <v>305264</v>
          </cell>
        </row>
        <row r="14819">
          <cell r="A14819">
            <v>319204</v>
          </cell>
        </row>
        <row r="14820">
          <cell r="A14820">
            <v>319219</v>
          </cell>
        </row>
        <row r="14821">
          <cell r="A14821">
            <v>136341</v>
          </cell>
        </row>
        <row r="14822">
          <cell r="A14822">
            <v>136342</v>
          </cell>
        </row>
        <row r="14823">
          <cell r="A14823">
            <v>136343</v>
          </cell>
        </row>
        <row r="14824">
          <cell r="A14824">
            <v>136344</v>
          </cell>
        </row>
        <row r="14825">
          <cell r="A14825">
            <v>136345</v>
          </cell>
        </row>
        <row r="14826">
          <cell r="A14826">
            <v>136346</v>
          </cell>
        </row>
        <row r="14827">
          <cell r="A14827">
            <v>136347</v>
          </cell>
        </row>
        <row r="14828">
          <cell r="A14828">
            <v>136348</v>
          </cell>
        </row>
        <row r="14829">
          <cell r="A14829">
            <v>136349</v>
          </cell>
        </row>
        <row r="14830">
          <cell r="A14830">
            <v>136350</v>
          </cell>
        </row>
        <row r="14831">
          <cell r="A14831">
            <v>136351</v>
          </cell>
        </row>
        <row r="14832">
          <cell r="A14832">
            <v>136352</v>
          </cell>
        </row>
        <row r="14833">
          <cell r="A14833">
            <v>136353</v>
          </cell>
        </row>
        <row r="14834">
          <cell r="A14834">
            <v>136354</v>
          </cell>
        </row>
        <row r="14835">
          <cell r="A14835">
            <v>305229</v>
          </cell>
        </row>
        <row r="14836">
          <cell r="A14836">
            <v>305234</v>
          </cell>
        </row>
        <row r="14837">
          <cell r="A14837">
            <v>305265</v>
          </cell>
        </row>
        <row r="14838">
          <cell r="A14838">
            <v>305266</v>
          </cell>
        </row>
        <row r="14839">
          <cell r="A14839">
            <v>319222</v>
          </cell>
        </row>
        <row r="14840">
          <cell r="A14840">
            <v>136355</v>
          </cell>
        </row>
        <row r="14841">
          <cell r="A14841">
            <v>136356</v>
          </cell>
        </row>
        <row r="14842">
          <cell r="A14842">
            <v>136358</v>
          </cell>
        </row>
        <row r="14843">
          <cell r="A14843">
            <v>136359</v>
          </cell>
        </row>
        <row r="14844">
          <cell r="A14844">
            <v>136360</v>
          </cell>
        </row>
        <row r="14845">
          <cell r="A14845">
            <v>136364</v>
          </cell>
        </row>
        <row r="14846">
          <cell r="A14846">
            <v>136365</v>
          </cell>
        </row>
        <row r="14847">
          <cell r="A14847">
            <v>136366</v>
          </cell>
        </row>
        <row r="14848">
          <cell r="A14848">
            <v>136367</v>
          </cell>
        </row>
        <row r="14849">
          <cell r="A14849">
            <v>136369</v>
          </cell>
        </row>
        <row r="14850">
          <cell r="A14850">
            <v>136370</v>
          </cell>
        </row>
        <row r="14851">
          <cell r="A14851">
            <v>136371</v>
          </cell>
        </row>
        <row r="14852">
          <cell r="A14852">
            <v>136372</v>
          </cell>
        </row>
        <row r="14853">
          <cell r="A14853">
            <v>136375</v>
          </cell>
        </row>
        <row r="14854">
          <cell r="A14854">
            <v>136376</v>
          </cell>
        </row>
        <row r="14855">
          <cell r="A14855">
            <v>136377</v>
          </cell>
        </row>
        <row r="14856">
          <cell r="A14856">
            <v>221004</v>
          </cell>
        </row>
        <row r="14857">
          <cell r="A14857">
            <v>221012</v>
          </cell>
        </row>
        <row r="14858">
          <cell r="A14858">
            <v>221015</v>
          </cell>
        </row>
        <row r="14859">
          <cell r="A14859">
            <v>305247</v>
          </cell>
        </row>
        <row r="14860">
          <cell r="A14860">
            <v>305251</v>
          </cell>
        </row>
        <row r="14861">
          <cell r="A14861">
            <v>305267</v>
          </cell>
        </row>
        <row r="14862">
          <cell r="A14862">
            <v>319213</v>
          </cell>
        </row>
        <row r="14863">
          <cell r="A14863">
            <v>319221</v>
          </cell>
        </row>
        <row r="14864">
          <cell r="A14864">
            <v>319223</v>
          </cell>
        </row>
        <row r="14865">
          <cell r="A14865">
            <v>319224</v>
          </cell>
        </row>
        <row r="14866">
          <cell r="A14866">
            <v>136196</v>
          </cell>
        </row>
        <row r="14867">
          <cell r="A14867">
            <v>136197</v>
          </cell>
        </row>
        <row r="14868">
          <cell r="A14868">
            <v>136201</v>
          </cell>
        </row>
        <row r="14869">
          <cell r="A14869">
            <v>136203</v>
          </cell>
        </row>
        <row r="14870">
          <cell r="A14870">
            <v>136205</v>
          </cell>
        </row>
        <row r="14871">
          <cell r="A14871">
            <v>136213</v>
          </cell>
        </row>
        <row r="14872">
          <cell r="A14872">
            <v>136215</v>
          </cell>
        </row>
        <row r="14873">
          <cell r="A14873">
            <v>136217</v>
          </cell>
        </row>
        <row r="14874">
          <cell r="A14874">
            <v>136218</v>
          </cell>
        </row>
        <row r="14875">
          <cell r="A14875">
            <v>136219</v>
          </cell>
        </row>
        <row r="14876">
          <cell r="A14876">
            <v>136220</v>
          </cell>
        </row>
        <row r="14877">
          <cell r="A14877">
            <v>136222</v>
          </cell>
        </row>
        <row r="14878">
          <cell r="A14878">
            <v>136223</v>
          </cell>
        </row>
        <row r="14879">
          <cell r="A14879">
            <v>136224</v>
          </cell>
        </row>
        <row r="14880">
          <cell r="A14880">
            <v>136225</v>
          </cell>
        </row>
        <row r="14881">
          <cell r="A14881">
            <v>136226</v>
          </cell>
        </row>
        <row r="14882">
          <cell r="A14882">
            <v>136227</v>
          </cell>
        </row>
        <row r="14883">
          <cell r="A14883">
            <v>136228</v>
          </cell>
        </row>
        <row r="14884">
          <cell r="A14884">
            <v>221013</v>
          </cell>
        </row>
        <row r="14885">
          <cell r="A14885">
            <v>221014</v>
          </cell>
        </row>
        <row r="14886">
          <cell r="A14886">
            <v>305248</v>
          </cell>
        </row>
        <row r="14887">
          <cell r="A14887">
            <v>305249</v>
          </cell>
        </row>
        <row r="14888">
          <cell r="A14888">
            <v>305250</v>
          </cell>
        </row>
        <row r="14889">
          <cell r="A14889">
            <v>305252</v>
          </cell>
        </row>
        <row r="14890">
          <cell r="A14890">
            <v>305254</v>
          </cell>
        </row>
        <row r="14891">
          <cell r="A14891">
            <v>136357</v>
          </cell>
        </row>
        <row r="14892">
          <cell r="A14892">
            <v>136361</v>
          </cell>
        </row>
        <row r="14893">
          <cell r="A14893">
            <v>136362</v>
          </cell>
        </row>
        <row r="14894">
          <cell r="A14894">
            <v>136363</v>
          </cell>
        </row>
        <row r="14895">
          <cell r="A14895">
            <v>136368</v>
          </cell>
        </row>
        <row r="14896">
          <cell r="A14896">
            <v>136373</v>
          </cell>
        </row>
        <row r="14897">
          <cell r="A14897">
            <v>136374</v>
          </cell>
        </row>
        <row r="14898">
          <cell r="A14898">
            <v>136378</v>
          </cell>
        </row>
        <row r="14899">
          <cell r="A14899">
            <v>305240</v>
          </cell>
        </row>
        <row r="14900">
          <cell r="A14900">
            <v>305241</v>
          </cell>
        </row>
        <row r="14901">
          <cell r="A14901">
            <v>319217</v>
          </cell>
        </row>
        <row r="14902">
          <cell r="A14902">
            <v>136380</v>
          </cell>
        </row>
        <row r="14903">
          <cell r="A14903">
            <v>136381</v>
          </cell>
        </row>
        <row r="14904">
          <cell r="A14904">
            <v>136382</v>
          </cell>
        </row>
        <row r="14905">
          <cell r="A14905">
            <v>136383</v>
          </cell>
        </row>
        <row r="14906">
          <cell r="A14906">
            <v>136384</v>
          </cell>
        </row>
        <row r="14907">
          <cell r="A14907">
            <v>136385</v>
          </cell>
        </row>
        <row r="14908">
          <cell r="A14908">
            <v>136386</v>
          </cell>
        </row>
        <row r="14909">
          <cell r="A14909">
            <v>136387</v>
          </cell>
        </row>
        <row r="14910">
          <cell r="A14910">
            <v>136388</v>
          </cell>
        </row>
        <row r="14911">
          <cell r="A14911">
            <v>136389</v>
          </cell>
        </row>
        <row r="14912">
          <cell r="A14912">
            <v>136390</v>
          </cell>
        </row>
        <row r="14913">
          <cell r="A14913">
            <v>136391</v>
          </cell>
        </row>
        <row r="14914">
          <cell r="A14914">
            <v>221505</v>
          </cell>
        </row>
        <row r="14915">
          <cell r="A14915">
            <v>221506</v>
          </cell>
        </row>
        <row r="14916">
          <cell r="A14916">
            <v>303115</v>
          </cell>
        </row>
        <row r="14917">
          <cell r="A14917">
            <v>305269</v>
          </cell>
        </row>
        <row r="14918">
          <cell r="A14918">
            <v>305270</v>
          </cell>
        </row>
        <row r="14919">
          <cell r="A14919">
            <v>305271</v>
          </cell>
        </row>
        <row r="14920">
          <cell r="A14920">
            <v>305272</v>
          </cell>
        </row>
        <row r="14921">
          <cell r="A14921">
            <v>305273</v>
          </cell>
        </row>
        <row r="14922">
          <cell r="A14922">
            <v>305274</v>
          </cell>
        </row>
        <row r="14923">
          <cell r="A14923">
            <v>305275</v>
          </cell>
        </row>
        <row r="14924">
          <cell r="A14924">
            <v>305276</v>
          </cell>
        </row>
        <row r="14925">
          <cell r="A14925">
            <v>305277</v>
          </cell>
        </row>
        <row r="14926">
          <cell r="A14926">
            <v>305278</v>
          </cell>
        </row>
        <row r="14927">
          <cell r="A14927">
            <v>305279</v>
          </cell>
        </row>
        <row r="14928">
          <cell r="A14928">
            <v>305280</v>
          </cell>
        </row>
        <row r="14929">
          <cell r="A14929">
            <v>305281</v>
          </cell>
        </row>
        <row r="14930">
          <cell r="A14930">
            <v>305283</v>
          </cell>
        </row>
        <row r="14931">
          <cell r="A14931">
            <v>305284</v>
          </cell>
        </row>
        <row r="14932">
          <cell r="A14932">
            <v>305285</v>
          </cell>
        </row>
        <row r="14933">
          <cell r="A14933">
            <v>305286</v>
          </cell>
        </row>
        <row r="14934">
          <cell r="A14934">
            <v>305287</v>
          </cell>
        </row>
        <row r="14935">
          <cell r="A14935">
            <v>319302</v>
          </cell>
        </row>
        <row r="14936">
          <cell r="A14936">
            <v>319304</v>
          </cell>
        </row>
        <row r="14937">
          <cell r="A14937">
            <v>340055</v>
          </cell>
        </row>
        <row r="14938">
          <cell r="A14938">
            <v>136402</v>
          </cell>
        </row>
        <row r="14939">
          <cell r="A14939">
            <v>136404</v>
          </cell>
        </row>
        <row r="14940">
          <cell r="A14940">
            <v>136405</v>
          </cell>
        </row>
        <row r="14941">
          <cell r="A14941">
            <v>136406</v>
          </cell>
        </row>
        <row r="14942">
          <cell r="A14942">
            <v>136407</v>
          </cell>
        </row>
        <row r="14943">
          <cell r="A14943">
            <v>136408</v>
          </cell>
        </row>
        <row r="14944">
          <cell r="A14944">
            <v>136409</v>
          </cell>
        </row>
        <row r="14945">
          <cell r="A14945">
            <v>136410</v>
          </cell>
        </row>
        <row r="14946">
          <cell r="A14946">
            <v>136411</v>
          </cell>
        </row>
        <row r="14947">
          <cell r="A14947">
            <v>136412</v>
          </cell>
        </row>
        <row r="14948">
          <cell r="A14948">
            <v>136413</v>
          </cell>
        </row>
        <row r="14949">
          <cell r="A14949">
            <v>136414</v>
          </cell>
        </row>
        <row r="14950">
          <cell r="A14950">
            <v>136415</v>
          </cell>
        </row>
        <row r="14951">
          <cell r="A14951">
            <v>136416</v>
          </cell>
        </row>
        <row r="14952">
          <cell r="A14952">
            <v>136417</v>
          </cell>
        </row>
        <row r="14953">
          <cell r="A14953">
            <v>221501</v>
          </cell>
        </row>
        <row r="14954">
          <cell r="A14954">
            <v>221502</v>
          </cell>
        </row>
        <row r="14955">
          <cell r="A14955">
            <v>221503</v>
          </cell>
        </row>
        <row r="14956">
          <cell r="A14956">
            <v>136392</v>
          </cell>
        </row>
        <row r="14957">
          <cell r="A14957">
            <v>136393</v>
          </cell>
        </row>
        <row r="14958">
          <cell r="A14958">
            <v>136394</v>
          </cell>
        </row>
        <row r="14959">
          <cell r="A14959">
            <v>136395</v>
          </cell>
        </row>
        <row r="14960">
          <cell r="A14960">
            <v>136396</v>
          </cell>
        </row>
        <row r="14961">
          <cell r="A14961">
            <v>136397</v>
          </cell>
        </row>
        <row r="14962">
          <cell r="A14962">
            <v>136398</v>
          </cell>
        </row>
        <row r="14963">
          <cell r="A14963">
            <v>136399</v>
          </cell>
        </row>
        <row r="14964">
          <cell r="A14964">
            <v>136400</v>
          </cell>
        </row>
        <row r="14965">
          <cell r="A14965">
            <v>136401</v>
          </cell>
        </row>
        <row r="14966">
          <cell r="A14966">
            <v>136403</v>
          </cell>
        </row>
        <row r="14967">
          <cell r="A14967">
            <v>221504</v>
          </cell>
        </row>
        <row r="14968">
          <cell r="A14968">
            <v>221507</v>
          </cell>
        </row>
        <row r="14969">
          <cell r="A14969">
            <v>305282</v>
          </cell>
        </row>
        <row r="14970">
          <cell r="A14970">
            <v>136000</v>
          </cell>
        </row>
        <row r="14971">
          <cell r="A14971">
            <v>136004</v>
          </cell>
        </row>
        <row r="14972">
          <cell r="A14972">
            <v>136009</v>
          </cell>
        </row>
        <row r="14973">
          <cell r="A14973">
            <v>136010</v>
          </cell>
        </row>
        <row r="14974">
          <cell r="A14974">
            <v>136012</v>
          </cell>
        </row>
        <row r="14975">
          <cell r="A14975">
            <v>220515</v>
          </cell>
        </row>
        <row r="14976">
          <cell r="A14976">
            <v>305221</v>
          </cell>
        </row>
        <row r="14977">
          <cell r="A14977">
            <v>136087</v>
          </cell>
        </row>
        <row r="14978">
          <cell r="A14978">
            <v>136088</v>
          </cell>
        </row>
        <row r="14979">
          <cell r="A14979">
            <v>136089</v>
          </cell>
        </row>
        <row r="14980">
          <cell r="A14980">
            <v>136090</v>
          </cell>
        </row>
        <row r="14981">
          <cell r="A14981">
            <v>136108</v>
          </cell>
        </row>
        <row r="14982">
          <cell r="A14982">
            <v>220531</v>
          </cell>
        </row>
        <row r="14983">
          <cell r="A14983">
            <v>305205</v>
          </cell>
        </row>
        <row r="14984">
          <cell r="A14984">
            <v>136163</v>
          </cell>
        </row>
        <row r="14985">
          <cell r="A14985">
            <v>136164</v>
          </cell>
        </row>
        <row r="14986">
          <cell r="A14986">
            <v>136165</v>
          </cell>
        </row>
        <row r="14987">
          <cell r="A14987">
            <v>136168</v>
          </cell>
        </row>
        <row r="14988">
          <cell r="A14988">
            <v>136170</v>
          </cell>
        </row>
        <row r="14989">
          <cell r="A14989">
            <v>136175</v>
          </cell>
        </row>
        <row r="14990">
          <cell r="A14990">
            <v>136177</v>
          </cell>
        </row>
        <row r="14991">
          <cell r="A14991">
            <v>136181</v>
          </cell>
        </row>
        <row r="14992">
          <cell r="A14992">
            <v>136182</v>
          </cell>
        </row>
        <row r="14993">
          <cell r="A14993">
            <v>136183</v>
          </cell>
        </row>
        <row r="14994">
          <cell r="A14994">
            <v>220520</v>
          </cell>
        </row>
        <row r="14995">
          <cell r="A14995">
            <v>305222</v>
          </cell>
        </row>
        <row r="14996">
          <cell r="A14996">
            <v>305226</v>
          </cell>
        </row>
        <row r="14997">
          <cell r="A14997">
            <v>319104</v>
          </cell>
        </row>
        <row r="14998">
          <cell r="A14998">
            <v>136006</v>
          </cell>
        </row>
        <row r="14999">
          <cell r="A14999">
            <v>136086</v>
          </cell>
        </row>
        <row r="15000">
          <cell r="A15000">
            <v>136099</v>
          </cell>
        </row>
        <row r="15001">
          <cell r="A15001">
            <v>136104</v>
          </cell>
        </row>
        <row r="15002">
          <cell r="A15002">
            <v>136106</v>
          </cell>
        </row>
        <row r="15003">
          <cell r="A15003">
            <v>136107</v>
          </cell>
        </row>
        <row r="15004">
          <cell r="A15004">
            <v>136112</v>
          </cell>
        </row>
        <row r="15005">
          <cell r="A15005">
            <v>220514</v>
          </cell>
        </row>
        <row r="15006">
          <cell r="A15006">
            <v>220532</v>
          </cell>
        </row>
        <row r="15007">
          <cell r="A15007">
            <v>305212</v>
          </cell>
        </row>
        <row r="15008">
          <cell r="A15008">
            <v>501890</v>
          </cell>
        </row>
        <row r="15009">
          <cell r="A15009">
            <v>136091</v>
          </cell>
        </row>
        <row r="15010">
          <cell r="A15010">
            <v>136092</v>
          </cell>
        </row>
        <row r="15011">
          <cell r="A15011">
            <v>136100</v>
          </cell>
        </row>
        <row r="15012">
          <cell r="A15012">
            <v>136101</v>
          </cell>
        </row>
        <row r="15013">
          <cell r="A15013">
            <v>136109</v>
          </cell>
        </row>
        <row r="15014">
          <cell r="A15014">
            <v>220522</v>
          </cell>
        </row>
        <row r="15015">
          <cell r="A15015">
            <v>220523</v>
          </cell>
        </row>
        <row r="15016">
          <cell r="A15016">
            <v>220524</v>
          </cell>
        </row>
        <row r="15017">
          <cell r="A15017">
            <v>220529</v>
          </cell>
        </row>
        <row r="15018">
          <cell r="A15018">
            <v>319101</v>
          </cell>
        </row>
        <row r="15019">
          <cell r="A15019">
            <v>501971</v>
          </cell>
        </row>
        <row r="15020">
          <cell r="A15020">
            <v>136085</v>
          </cell>
        </row>
        <row r="15021">
          <cell r="A15021">
            <v>136098</v>
          </cell>
        </row>
        <row r="15022">
          <cell r="A15022">
            <v>136103</v>
          </cell>
        </row>
        <row r="15023">
          <cell r="A15023">
            <v>136110</v>
          </cell>
        </row>
        <row r="15024">
          <cell r="A15024">
            <v>136111</v>
          </cell>
        </row>
        <row r="15025">
          <cell r="A15025">
            <v>305195</v>
          </cell>
        </row>
        <row r="15026">
          <cell r="A15026">
            <v>305196</v>
          </cell>
        </row>
        <row r="15027">
          <cell r="A15027">
            <v>136001</v>
          </cell>
        </row>
        <row r="15028">
          <cell r="A15028">
            <v>136002</v>
          </cell>
        </row>
        <row r="15029">
          <cell r="A15029">
            <v>136003</v>
          </cell>
        </row>
        <row r="15030">
          <cell r="A15030">
            <v>136007</v>
          </cell>
        </row>
        <row r="15031">
          <cell r="A15031">
            <v>136008</v>
          </cell>
        </row>
        <row r="15032">
          <cell r="A15032">
            <v>136011</v>
          </cell>
        </row>
        <row r="15033">
          <cell r="A15033">
            <v>220510</v>
          </cell>
        </row>
        <row r="15034">
          <cell r="A15034">
            <v>220521</v>
          </cell>
        </row>
        <row r="15035">
          <cell r="A15035">
            <v>220525</v>
          </cell>
        </row>
        <row r="15036">
          <cell r="A15036">
            <v>319108</v>
          </cell>
        </row>
        <row r="15037">
          <cell r="A15037">
            <v>500531</v>
          </cell>
        </row>
        <row r="15038">
          <cell r="A15038">
            <v>136093</v>
          </cell>
        </row>
        <row r="15039">
          <cell r="A15039">
            <v>136094</v>
          </cell>
        </row>
        <row r="15040">
          <cell r="A15040">
            <v>136096</v>
          </cell>
        </row>
        <row r="15041">
          <cell r="A15041">
            <v>136097</v>
          </cell>
        </row>
        <row r="15042">
          <cell r="A15042">
            <v>136102</v>
          </cell>
        </row>
        <row r="15043">
          <cell r="A15043">
            <v>136105</v>
          </cell>
        </row>
        <row r="15044">
          <cell r="A15044">
            <v>305200</v>
          </cell>
        </row>
        <row r="15045">
          <cell r="A15045">
            <v>305203</v>
          </cell>
        </row>
        <row r="15046">
          <cell r="A15046">
            <v>136153</v>
          </cell>
        </row>
        <row r="15047">
          <cell r="A15047">
            <v>136154</v>
          </cell>
        </row>
        <row r="15048">
          <cell r="A15048">
            <v>136158</v>
          </cell>
        </row>
        <row r="15049">
          <cell r="A15049">
            <v>136161</v>
          </cell>
        </row>
        <row r="15050">
          <cell r="A15050">
            <v>136172</v>
          </cell>
        </row>
        <row r="15051">
          <cell r="A15051">
            <v>136174</v>
          </cell>
        </row>
        <row r="15052">
          <cell r="A15052">
            <v>136178</v>
          </cell>
        </row>
        <row r="15053">
          <cell r="A15053">
            <v>136180</v>
          </cell>
        </row>
        <row r="15054">
          <cell r="A15054">
            <v>305198</v>
          </cell>
        </row>
        <row r="15055">
          <cell r="A15055">
            <v>136155</v>
          </cell>
        </row>
        <row r="15056">
          <cell r="A15056">
            <v>136157</v>
          </cell>
        </row>
        <row r="15057">
          <cell r="A15057">
            <v>136159</v>
          </cell>
        </row>
        <row r="15058">
          <cell r="A15058">
            <v>136160</v>
          </cell>
        </row>
        <row r="15059">
          <cell r="A15059">
            <v>136162</v>
          </cell>
        </row>
        <row r="15060">
          <cell r="A15060">
            <v>136166</v>
          </cell>
        </row>
        <row r="15061">
          <cell r="A15061">
            <v>136167</v>
          </cell>
        </row>
        <row r="15062">
          <cell r="A15062">
            <v>136169</v>
          </cell>
        </row>
        <row r="15063">
          <cell r="A15063">
            <v>136171</v>
          </cell>
        </row>
        <row r="15064">
          <cell r="A15064">
            <v>136173</v>
          </cell>
        </row>
        <row r="15065">
          <cell r="A15065">
            <v>136176</v>
          </cell>
        </row>
        <row r="15066">
          <cell r="A15066">
            <v>136179</v>
          </cell>
        </row>
        <row r="15067">
          <cell r="A15067">
            <v>136184</v>
          </cell>
        </row>
        <row r="15068">
          <cell r="A15068">
            <v>137049</v>
          </cell>
        </row>
        <row r="15069">
          <cell r="A15069">
            <v>220501</v>
          </cell>
        </row>
        <row r="15070">
          <cell r="A15070">
            <v>220502</v>
          </cell>
        </row>
        <row r="15071">
          <cell r="A15071">
            <v>305206</v>
          </cell>
        </row>
        <row r="15072">
          <cell r="A15072">
            <v>305207</v>
          </cell>
        </row>
        <row r="15073">
          <cell r="A15073">
            <v>319117</v>
          </cell>
        </row>
        <row r="15074">
          <cell r="A15074">
            <v>501889</v>
          </cell>
        </row>
        <row r="15075">
          <cell r="A15075">
            <v>136744</v>
          </cell>
        </row>
        <row r="15076">
          <cell r="A15076">
            <v>136745</v>
          </cell>
        </row>
        <row r="15077">
          <cell r="A15077">
            <v>136746</v>
          </cell>
        </row>
        <row r="15078">
          <cell r="A15078">
            <v>136747</v>
          </cell>
        </row>
        <row r="15079">
          <cell r="A15079">
            <v>305423</v>
          </cell>
        </row>
        <row r="15080">
          <cell r="A15080">
            <v>136749</v>
          </cell>
        </row>
        <row r="15081">
          <cell r="A15081">
            <v>136750</v>
          </cell>
        </row>
        <row r="15082">
          <cell r="A15082">
            <v>136751</v>
          </cell>
        </row>
        <row r="15083">
          <cell r="A15083">
            <v>136752</v>
          </cell>
        </row>
        <row r="15084">
          <cell r="A15084">
            <v>305607</v>
          </cell>
        </row>
        <row r="15085">
          <cell r="A15085">
            <v>305608</v>
          </cell>
        </row>
        <row r="15086">
          <cell r="A15086">
            <v>305609</v>
          </cell>
        </row>
        <row r="15087">
          <cell r="A15087">
            <v>136856</v>
          </cell>
        </row>
        <row r="15088">
          <cell r="A15088">
            <v>136857</v>
          </cell>
        </row>
        <row r="15089">
          <cell r="A15089">
            <v>136858</v>
          </cell>
        </row>
        <row r="15090">
          <cell r="A15090">
            <v>136859</v>
          </cell>
        </row>
        <row r="15091">
          <cell r="A15091">
            <v>136860</v>
          </cell>
        </row>
        <row r="15092">
          <cell r="A15092">
            <v>136861</v>
          </cell>
        </row>
        <row r="15093">
          <cell r="A15093">
            <v>136862</v>
          </cell>
        </row>
        <row r="15094">
          <cell r="A15094">
            <v>136863</v>
          </cell>
        </row>
        <row r="15095">
          <cell r="A15095">
            <v>136864</v>
          </cell>
        </row>
        <row r="15096">
          <cell r="A15096">
            <v>300133</v>
          </cell>
        </row>
        <row r="15097">
          <cell r="A15097">
            <v>305453</v>
          </cell>
        </row>
        <row r="15098">
          <cell r="A15098">
            <v>305454</v>
          </cell>
        </row>
        <row r="15099">
          <cell r="A15099">
            <v>305456</v>
          </cell>
        </row>
        <row r="15100">
          <cell r="A15100">
            <v>328001</v>
          </cell>
        </row>
        <row r="15101">
          <cell r="A15101">
            <v>340628</v>
          </cell>
        </row>
        <row r="15102">
          <cell r="A15102">
            <v>340629</v>
          </cell>
        </row>
        <row r="15103">
          <cell r="A15103">
            <v>136865</v>
          </cell>
        </row>
        <row r="15104">
          <cell r="A15104">
            <v>136866</v>
          </cell>
        </row>
        <row r="15105">
          <cell r="A15105">
            <v>136867</v>
          </cell>
        </row>
        <row r="15106">
          <cell r="A15106">
            <v>136868</v>
          </cell>
        </row>
        <row r="15107">
          <cell r="A15107">
            <v>136869</v>
          </cell>
        </row>
        <row r="15108">
          <cell r="A15108">
            <v>136870</v>
          </cell>
        </row>
        <row r="15109">
          <cell r="A15109">
            <v>305455</v>
          </cell>
        </row>
        <row r="15110">
          <cell r="A15110">
            <v>305457</v>
          </cell>
        </row>
        <row r="15111">
          <cell r="A15111">
            <v>305458</v>
          </cell>
        </row>
        <row r="15112">
          <cell r="A15112">
            <v>136418</v>
          </cell>
        </row>
        <row r="15113">
          <cell r="A15113">
            <v>136419</v>
          </cell>
        </row>
        <row r="15114">
          <cell r="A15114">
            <v>305311</v>
          </cell>
        </row>
        <row r="15115">
          <cell r="A15115">
            <v>136421</v>
          </cell>
        </row>
        <row r="15116">
          <cell r="A15116">
            <v>305297</v>
          </cell>
        </row>
        <row r="15117">
          <cell r="A15117">
            <v>500567</v>
          </cell>
        </row>
        <row r="15118">
          <cell r="A15118">
            <v>136422</v>
          </cell>
        </row>
        <row r="15119">
          <cell r="A15119">
            <v>136423</v>
          </cell>
        </row>
        <row r="15120">
          <cell r="A15120">
            <v>136424</v>
          </cell>
        </row>
        <row r="15121">
          <cell r="A15121">
            <v>136425</v>
          </cell>
        </row>
        <row r="15122">
          <cell r="A15122">
            <v>305298</v>
          </cell>
        </row>
        <row r="15123">
          <cell r="A15123">
            <v>136426</v>
          </cell>
        </row>
        <row r="15124">
          <cell r="A15124">
            <v>136427</v>
          </cell>
        </row>
        <row r="15125">
          <cell r="A15125">
            <v>305295</v>
          </cell>
        </row>
        <row r="15126">
          <cell r="A15126">
            <v>136428</v>
          </cell>
        </row>
        <row r="15127">
          <cell r="A15127">
            <v>136429</v>
          </cell>
        </row>
        <row r="15128">
          <cell r="A15128">
            <v>305294</v>
          </cell>
        </row>
        <row r="15129">
          <cell r="A15129">
            <v>136430</v>
          </cell>
        </row>
        <row r="15130">
          <cell r="A15130">
            <v>500566</v>
          </cell>
        </row>
        <row r="15131">
          <cell r="A15131">
            <v>136432</v>
          </cell>
        </row>
        <row r="15132">
          <cell r="A15132">
            <v>136433</v>
          </cell>
        </row>
        <row r="15133">
          <cell r="A15133">
            <v>305288</v>
          </cell>
        </row>
        <row r="15134">
          <cell r="A15134">
            <v>136434</v>
          </cell>
        </row>
        <row r="15135">
          <cell r="A15135">
            <v>136435</v>
          </cell>
        </row>
        <row r="15136">
          <cell r="A15136">
            <v>305292</v>
          </cell>
        </row>
        <row r="15137">
          <cell r="A15137">
            <v>136436</v>
          </cell>
        </row>
        <row r="15138">
          <cell r="A15138">
            <v>305291</v>
          </cell>
        </row>
        <row r="15139">
          <cell r="A15139">
            <v>136437</v>
          </cell>
        </row>
        <row r="15140">
          <cell r="A15140">
            <v>136438</v>
          </cell>
        </row>
        <row r="15141">
          <cell r="A15141">
            <v>305290</v>
          </cell>
        </row>
        <row r="15142">
          <cell r="A15142">
            <v>136439</v>
          </cell>
        </row>
        <row r="15143">
          <cell r="A15143">
            <v>136440</v>
          </cell>
        </row>
        <row r="15144">
          <cell r="A15144">
            <v>136441</v>
          </cell>
        </row>
        <row r="15145">
          <cell r="A15145">
            <v>136442</v>
          </cell>
        </row>
        <row r="15146">
          <cell r="A15146">
            <v>222001</v>
          </cell>
        </row>
        <row r="15147">
          <cell r="A15147">
            <v>136443</v>
          </cell>
        </row>
        <row r="15148">
          <cell r="A15148">
            <v>136444</v>
          </cell>
        </row>
        <row r="15149">
          <cell r="A15149">
            <v>136445</v>
          </cell>
        </row>
        <row r="15150">
          <cell r="A15150">
            <v>305296</v>
          </cell>
        </row>
        <row r="15151">
          <cell r="A15151">
            <v>136446</v>
          </cell>
        </row>
        <row r="15152">
          <cell r="A15152">
            <v>136447</v>
          </cell>
        </row>
        <row r="15153">
          <cell r="A15153">
            <v>136453</v>
          </cell>
        </row>
        <row r="15154">
          <cell r="A15154">
            <v>305299</v>
          </cell>
        </row>
        <row r="15155">
          <cell r="A15155">
            <v>305300</v>
          </cell>
        </row>
        <row r="15156">
          <cell r="A15156">
            <v>305302</v>
          </cell>
        </row>
        <row r="15157">
          <cell r="A15157">
            <v>305303</v>
          </cell>
        </row>
        <row r="15158">
          <cell r="A15158">
            <v>136448</v>
          </cell>
        </row>
        <row r="15159">
          <cell r="A15159">
            <v>136449</v>
          </cell>
        </row>
        <row r="15160">
          <cell r="A15160">
            <v>136450</v>
          </cell>
        </row>
        <row r="15161">
          <cell r="A15161">
            <v>136451</v>
          </cell>
        </row>
        <row r="15162">
          <cell r="A15162">
            <v>136452</v>
          </cell>
        </row>
        <row r="15163">
          <cell r="A15163">
            <v>136454</v>
          </cell>
        </row>
        <row r="15164">
          <cell r="A15164">
            <v>305301</v>
          </cell>
        </row>
        <row r="15165">
          <cell r="A15165">
            <v>305315</v>
          </cell>
        </row>
        <row r="15166">
          <cell r="A15166">
            <v>136455</v>
          </cell>
        </row>
        <row r="15167">
          <cell r="A15167">
            <v>136456</v>
          </cell>
        </row>
        <row r="15168">
          <cell r="A15168">
            <v>136457</v>
          </cell>
        </row>
        <row r="15169">
          <cell r="A15169">
            <v>136458</v>
          </cell>
        </row>
        <row r="15170">
          <cell r="A15170">
            <v>305304</v>
          </cell>
        </row>
        <row r="15171">
          <cell r="A15171">
            <v>136459</v>
          </cell>
        </row>
        <row r="15172">
          <cell r="A15172">
            <v>136460</v>
          </cell>
        </row>
        <row r="15173">
          <cell r="A15173">
            <v>136461</v>
          </cell>
        </row>
        <row r="15174">
          <cell r="A15174">
            <v>305307</v>
          </cell>
        </row>
        <row r="15175">
          <cell r="A15175">
            <v>136462</v>
          </cell>
        </row>
        <row r="15176">
          <cell r="A15176">
            <v>136463</v>
          </cell>
        </row>
        <row r="15177">
          <cell r="A15177">
            <v>136464</v>
          </cell>
        </row>
        <row r="15178">
          <cell r="A15178">
            <v>305306</v>
          </cell>
        </row>
        <row r="15179">
          <cell r="A15179">
            <v>136465</v>
          </cell>
        </row>
        <row r="15180">
          <cell r="A15180">
            <v>136466</v>
          </cell>
        </row>
        <row r="15181">
          <cell r="A15181">
            <v>305308</v>
          </cell>
        </row>
        <row r="15182">
          <cell r="A15182">
            <v>136467</v>
          </cell>
        </row>
        <row r="15183">
          <cell r="A15183">
            <v>136468</v>
          </cell>
        </row>
        <row r="15184">
          <cell r="A15184">
            <v>136470</v>
          </cell>
        </row>
        <row r="15185">
          <cell r="A15185">
            <v>340599</v>
          </cell>
        </row>
        <row r="15186">
          <cell r="A15186">
            <v>500568</v>
          </cell>
        </row>
        <row r="15187">
          <cell r="A15187">
            <v>136471</v>
          </cell>
        </row>
        <row r="15188">
          <cell r="A15188">
            <v>305317</v>
          </cell>
        </row>
        <row r="15189">
          <cell r="A15189">
            <v>340602</v>
          </cell>
        </row>
        <row r="15190">
          <cell r="A15190">
            <v>136472</v>
          </cell>
        </row>
        <row r="15191">
          <cell r="A15191">
            <v>136473</v>
          </cell>
        </row>
        <row r="15192">
          <cell r="A15192">
            <v>305312</v>
          </cell>
        </row>
        <row r="15193">
          <cell r="A15193">
            <v>305318</v>
          </cell>
        </row>
        <row r="15194">
          <cell r="A15194">
            <v>136474</v>
          </cell>
        </row>
        <row r="15195">
          <cell r="A15195">
            <v>136475</v>
          </cell>
        </row>
        <row r="15196">
          <cell r="A15196">
            <v>136476</v>
          </cell>
        </row>
        <row r="15197">
          <cell r="A15197">
            <v>136477</v>
          </cell>
        </row>
        <row r="15198">
          <cell r="A15198">
            <v>136478</v>
          </cell>
        </row>
        <row r="15199">
          <cell r="A15199">
            <v>136968</v>
          </cell>
        </row>
        <row r="15200">
          <cell r="A15200">
            <v>305309</v>
          </cell>
        </row>
        <row r="15201">
          <cell r="A15201">
            <v>319401</v>
          </cell>
        </row>
        <row r="15202">
          <cell r="A15202">
            <v>136479</v>
          </cell>
        </row>
        <row r="15203">
          <cell r="A15203">
            <v>305313</v>
          </cell>
        </row>
        <row r="15204">
          <cell r="A15204">
            <v>136480</v>
          </cell>
        </row>
        <row r="15205">
          <cell r="A15205">
            <v>136481</v>
          </cell>
        </row>
        <row r="15206">
          <cell r="A15206">
            <v>136482</v>
          </cell>
        </row>
        <row r="15207">
          <cell r="A15207">
            <v>136483</v>
          </cell>
        </row>
        <row r="15208">
          <cell r="A15208">
            <v>136484</v>
          </cell>
        </row>
        <row r="15209">
          <cell r="A15209">
            <v>136485</v>
          </cell>
        </row>
        <row r="15210">
          <cell r="A15210">
            <v>305310</v>
          </cell>
        </row>
        <row r="15211">
          <cell r="A15211">
            <v>305316</v>
          </cell>
        </row>
        <row r="15212">
          <cell r="A15212">
            <v>305319</v>
          </cell>
        </row>
        <row r="15213">
          <cell r="A15213">
            <v>136486</v>
          </cell>
        </row>
        <row r="15214">
          <cell r="A15214">
            <v>136487</v>
          </cell>
        </row>
        <row r="15215">
          <cell r="A15215">
            <v>136489</v>
          </cell>
        </row>
        <row r="15216">
          <cell r="A15216">
            <v>340601</v>
          </cell>
        </row>
        <row r="15217">
          <cell r="A15217">
            <v>500569</v>
          </cell>
        </row>
        <row r="15218">
          <cell r="A15218">
            <v>136490</v>
          </cell>
        </row>
        <row r="15219">
          <cell r="A15219">
            <v>136491</v>
          </cell>
        </row>
        <row r="15220">
          <cell r="A15220">
            <v>136492</v>
          </cell>
        </row>
        <row r="15221">
          <cell r="A15221">
            <v>136493</v>
          </cell>
        </row>
        <row r="15222">
          <cell r="A15222">
            <v>136494</v>
          </cell>
        </row>
        <row r="15223">
          <cell r="A15223">
            <v>222504</v>
          </cell>
        </row>
        <row r="15224">
          <cell r="A15224">
            <v>305320</v>
          </cell>
        </row>
        <row r="15225">
          <cell r="A15225">
            <v>305323</v>
          </cell>
        </row>
        <row r="15226">
          <cell r="A15226">
            <v>305591</v>
          </cell>
        </row>
        <row r="15227">
          <cell r="A15227">
            <v>319506</v>
          </cell>
        </row>
        <row r="15228">
          <cell r="A15228">
            <v>340690</v>
          </cell>
        </row>
        <row r="15229">
          <cell r="A15229">
            <v>360869</v>
          </cell>
        </row>
        <row r="15230">
          <cell r="A15230">
            <v>360870</v>
          </cell>
        </row>
        <row r="15231">
          <cell r="A15231">
            <v>136495</v>
          </cell>
        </row>
        <row r="15232">
          <cell r="A15232">
            <v>136496</v>
          </cell>
        </row>
        <row r="15233">
          <cell r="A15233">
            <v>136497</v>
          </cell>
        </row>
        <row r="15234">
          <cell r="A15234">
            <v>136498</v>
          </cell>
        </row>
        <row r="15235">
          <cell r="A15235">
            <v>305324</v>
          </cell>
        </row>
        <row r="15236">
          <cell r="A15236">
            <v>305325</v>
          </cell>
        </row>
        <row r="15237">
          <cell r="A15237">
            <v>136499</v>
          </cell>
        </row>
        <row r="15238">
          <cell r="A15238">
            <v>136500</v>
          </cell>
        </row>
        <row r="15239">
          <cell r="A15239">
            <v>136501</v>
          </cell>
        </row>
        <row r="15240">
          <cell r="A15240">
            <v>136502</v>
          </cell>
        </row>
        <row r="15241">
          <cell r="A15241">
            <v>136503</v>
          </cell>
        </row>
        <row r="15242">
          <cell r="A15242">
            <v>305321</v>
          </cell>
        </row>
        <row r="15243">
          <cell r="A15243">
            <v>305322</v>
          </cell>
        </row>
        <row r="15244">
          <cell r="A15244">
            <v>340694</v>
          </cell>
        </row>
        <row r="15245">
          <cell r="A15245">
            <v>136504</v>
          </cell>
        </row>
        <row r="15246">
          <cell r="A15246">
            <v>136505</v>
          </cell>
        </row>
        <row r="15247">
          <cell r="A15247">
            <v>136506</v>
          </cell>
        </row>
        <row r="15248">
          <cell r="A15248">
            <v>305328</v>
          </cell>
        </row>
        <row r="15249">
          <cell r="A15249">
            <v>340698</v>
          </cell>
        </row>
        <row r="15250">
          <cell r="A15250">
            <v>136507</v>
          </cell>
        </row>
        <row r="15251">
          <cell r="A15251">
            <v>136508</v>
          </cell>
        </row>
        <row r="15252">
          <cell r="A15252">
            <v>136509</v>
          </cell>
        </row>
        <row r="15253">
          <cell r="A15253">
            <v>136510</v>
          </cell>
        </row>
        <row r="15254">
          <cell r="A15254">
            <v>305326</v>
          </cell>
        </row>
        <row r="15255">
          <cell r="A15255">
            <v>305327</v>
          </cell>
        </row>
        <row r="15256">
          <cell r="A15256">
            <v>305329</v>
          </cell>
        </row>
        <row r="15257">
          <cell r="A15257">
            <v>330510</v>
          </cell>
        </row>
        <row r="15258">
          <cell r="A15258">
            <v>136539</v>
          </cell>
        </row>
        <row r="15259">
          <cell r="A15259">
            <v>136540</v>
          </cell>
        </row>
        <row r="15260">
          <cell r="A15260">
            <v>136541</v>
          </cell>
        </row>
        <row r="15261">
          <cell r="A15261">
            <v>136542</v>
          </cell>
        </row>
        <row r="15262">
          <cell r="A15262">
            <v>136551</v>
          </cell>
        </row>
        <row r="15263">
          <cell r="A15263">
            <v>222503</v>
          </cell>
        </row>
        <row r="15264">
          <cell r="A15264">
            <v>305333</v>
          </cell>
        </row>
        <row r="15265">
          <cell r="A15265">
            <v>305334</v>
          </cell>
        </row>
        <row r="15266">
          <cell r="A15266">
            <v>305335</v>
          </cell>
        </row>
        <row r="15267">
          <cell r="A15267">
            <v>305343</v>
          </cell>
        </row>
        <row r="15268">
          <cell r="A15268">
            <v>305863</v>
          </cell>
        </row>
        <row r="15269">
          <cell r="A15269">
            <v>305864</v>
          </cell>
        </row>
        <row r="15270">
          <cell r="A15270">
            <v>136544</v>
          </cell>
        </row>
        <row r="15271">
          <cell r="A15271">
            <v>136545</v>
          </cell>
        </row>
        <row r="15272">
          <cell r="A15272">
            <v>136546</v>
          </cell>
        </row>
        <row r="15273">
          <cell r="A15273">
            <v>136547</v>
          </cell>
        </row>
        <row r="15274">
          <cell r="A15274">
            <v>136548</v>
          </cell>
        </row>
        <row r="15275">
          <cell r="A15275">
            <v>136549</v>
          </cell>
        </row>
        <row r="15276">
          <cell r="A15276">
            <v>136550</v>
          </cell>
        </row>
        <row r="15277">
          <cell r="A15277">
            <v>305615</v>
          </cell>
        </row>
        <row r="15278">
          <cell r="A15278">
            <v>136552</v>
          </cell>
        </row>
        <row r="15279">
          <cell r="A15279">
            <v>136553</v>
          </cell>
        </row>
        <row r="15280">
          <cell r="A15280">
            <v>136554</v>
          </cell>
        </row>
        <row r="15281">
          <cell r="A15281">
            <v>136555</v>
          </cell>
        </row>
        <row r="15282">
          <cell r="A15282">
            <v>305341</v>
          </cell>
        </row>
        <row r="15283">
          <cell r="A15283">
            <v>305344</v>
          </cell>
        </row>
        <row r="15284">
          <cell r="A15284">
            <v>305743</v>
          </cell>
        </row>
        <row r="15285">
          <cell r="A15285">
            <v>136557</v>
          </cell>
        </row>
        <row r="15286">
          <cell r="A15286">
            <v>136558</v>
          </cell>
        </row>
        <row r="15287">
          <cell r="A15287">
            <v>136559</v>
          </cell>
        </row>
        <row r="15288">
          <cell r="A15288">
            <v>305340</v>
          </cell>
        </row>
        <row r="15289">
          <cell r="A15289">
            <v>305342</v>
          </cell>
        </row>
        <row r="15290">
          <cell r="A15290">
            <v>319504</v>
          </cell>
        </row>
        <row r="15291">
          <cell r="A15291">
            <v>136560</v>
          </cell>
        </row>
        <row r="15292">
          <cell r="A15292">
            <v>136562</v>
          </cell>
        </row>
        <row r="15293">
          <cell r="A15293">
            <v>136563</v>
          </cell>
        </row>
        <row r="15294">
          <cell r="A15294">
            <v>136564</v>
          </cell>
        </row>
        <row r="15295">
          <cell r="A15295">
            <v>136565</v>
          </cell>
        </row>
        <row r="15296">
          <cell r="A15296">
            <v>305336</v>
          </cell>
        </row>
        <row r="15297">
          <cell r="A15297">
            <v>305337</v>
          </cell>
        </row>
        <row r="15298">
          <cell r="A15298">
            <v>305338</v>
          </cell>
        </row>
        <row r="15299">
          <cell r="A15299">
            <v>305339</v>
          </cell>
        </row>
        <row r="15300">
          <cell r="A15300">
            <v>136566</v>
          </cell>
        </row>
        <row r="15301">
          <cell r="A15301">
            <v>136567</v>
          </cell>
        </row>
        <row r="15302">
          <cell r="A15302">
            <v>136568</v>
          </cell>
        </row>
        <row r="15303">
          <cell r="A15303">
            <v>136569</v>
          </cell>
        </row>
        <row r="15304">
          <cell r="A15304">
            <v>136570</v>
          </cell>
        </row>
        <row r="15305">
          <cell r="A15305">
            <v>305330</v>
          </cell>
        </row>
        <row r="15306">
          <cell r="A15306">
            <v>305331</v>
          </cell>
        </row>
        <row r="15307">
          <cell r="A15307">
            <v>305332</v>
          </cell>
        </row>
        <row r="15308">
          <cell r="A15308">
            <v>319501</v>
          </cell>
        </row>
        <row r="15309">
          <cell r="A15309">
            <v>319505</v>
          </cell>
        </row>
        <row r="15310">
          <cell r="A15310">
            <v>136571</v>
          </cell>
        </row>
        <row r="15311">
          <cell r="A15311">
            <v>136572</v>
          </cell>
        </row>
        <row r="15312">
          <cell r="A15312">
            <v>136573</v>
          </cell>
        </row>
        <row r="15313">
          <cell r="A15313">
            <v>136574</v>
          </cell>
        </row>
        <row r="15314">
          <cell r="A15314">
            <v>305345</v>
          </cell>
        </row>
        <row r="15315">
          <cell r="A15315">
            <v>340696</v>
          </cell>
        </row>
        <row r="15316">
          <cell r="A15316">
            <v>136575</v>
          </cell>
        </row>
        <row r="15317">
          <cell r="A15317">
            <v>136577</v>
          </cell>
        </row>
        <row r="15318">
          <cell r="A15318">
            <v>305346</v>
          </cell>
        </row>
        <row r="15319">
          <cell r="A15319">
            <v>305347</v>
          </cell>
        </row>
        <row r="15320">
          <cell r="A15320">
            <v>360871</v>
          </cell>
        </row>
        <row r="15321">
          <cell r="A15321">
            <v>136579</v>
          </cell>
        </row>
        <row r="15322">
          <cell r="A15322">
            <v>136580</v>
          </cell>
        </row>
        <row r="15323">
          <cell r="A15323">
            <v>136581</v>
          </cell>
        </row>
        <row r="15324">
          <cell r="A15324">
            <v>136582</v>
          </cell>
        </row>
        <row r="15325">
          <cell r="A15325">
            <v>305348</v>
          </cell>
        </row>
        <row r="15326">
          <cell r="A15326">
            <v>305349</v>
          </cell>
        </row>
        <row r="15327">
          <cell r="A15327">
            <v>305350</v>
          </cell>
        </row>
        <row r="15328">
          <cell r="A15328">
            <v>340695</v>
          </cell>
        </row>
        <row r="15329">
          <cell r="A15329">
            <v>360868</v>
          </cell>
        </row>
        <row r="15330">
          <cell r="A15330">
            <v>136583</v>
          </cell>
        </row>
        <row r="15331">
          <cell r="A15331">
            <v>136584</v>
          </cell>
        </row>
        <row r="15332">
          <cell r="A15332">
            <v>136585</v>
          </cell>
        </row>
        <row r="15333">
          <cell r="A15333">
            <v>305352</v>
          </cell>
        </row>
        <row r="15334">
          <cell r="A15334">
            <v>136520</v>
          </cell>
        </row>
        <row r="15335">
          <cell r="A15335">
            <v>136521</v>
          </cell>
        </row>
        <row r="15336">
          <cell r="A15336">
            <v>136523</v>
          </cell>
        </row>
        <row r="15337">
          <cell r="A15337">
            <v>136525</v>
          </cell>
        </row>
        <row r="15338">
          <cell r="A15338">
            <v>305353</v>
          </cell>
        </row>
        <row r="15339">
          <cell r="A15339">
            <v>136527</v>
          </cell>
        </row>
        <row r="15340">
          <cell r="A15340">
            <v>136528</v>
          </cell>
        </row>
        <row r="15341">
          <cell r="A15341">
            <v>136529</v>
          </cell>
        </row>
        <row r="15342">
          <cell r="A15342">
            <v>136530</v>
          </cell>
        </row>
        <row r="15343">
          <cell r="A15343">
            <v>136538</v>
          </cell>
        </row>
        <row r="15344">
          <cell r="A15344">
            <v>305354</v>
          </cell>
        </row>
        <row r="15345">
          <cell r="A15345">
            <v>305355</v>
          </cell>
        </row>
        <row r="15346">
          <cell r="A15346">
            <v>305356</v>
          </cell>
        </row>
        <row r="15347">
          <cell r="A15347">
            <v>305357</v>
          </cell>
        </row>
        <row r="15348">
          <cell r="A15348">
            <v>305358</v>
          </cell>
        </row>
        <row r="15349">
          <cell r="A15349">
            <v>340697</v>
          </cell>
        </row>
        <row r="15350">
          <cell r="A15350">
            <v>136531</v>
          </cell>
        </row>
        <row r="15351">
          <cell r="A15351">
            <v>136532</v>
          </cell>
        </row>
        <row r="15352">
          <cell r="A15352">
            <v>136533</v>
          </cell>
        </row>
        <row r="15353">
          <cell r="A15353">
            <v>136534</v>
          </cell>
        </row>
        <row r="15354">
          <cell r="A15354">
            <v>136535</v>
          </cell>
        </row>
        <row r="15355">
          <cell r="A15355">
            <v>136536</v>
          </cell>
        </row>
        <row r="15356">
          <cell r="A15356">
            <v>136537</v>
          </cell>
        </row>
        <row r="15357">
          <cell r="A15357">
            <v>136543</v>
          </cell>
        </row>
        <row r="15358">
          <cell r="A15358">
            <v>222501</v>
          </cell>
        </row>
        <row r="15359">
          <cell r="A15359">
            <v>305359</v>
          </cell>
        </row>
        <row r="15360">
          <cell r="A15360">
            <v>305360</v>
          </cell>
        </row>
        <row r="15361">
          <cell r="A15361">
            <v>305361</v>
          </cell>
        </row>
        <row r="15362">
          <cell r="A15362">
            <v>305635</v>
          </cell>
        </row>
        <row r="15363">
          <cell r="A15363">
            <v>136511</v>
          </cell>
        </row>
        <row r="15364">
          <cell r="A15364">
            <v>136512</v>
          </cell>
        </row>
        <row r="15365">
          <cell r="A15365">
            <v>136513</v>
          </cell>
        </row>
        <row r="15366">
          <cell r="A15366">
            <v>136514</v>
          </cell>
        </row>
        <row r="15367">
          <cell r="A15367">
            <v>136515</v>
          </cell>
        </row>
        <row r="15368">
          <cell r="A15368">
            <v>305362</v>
          </cell>
        </row>
        <row r="15369">
          <cell r="A15369">
            <v>360867</v>
          </cell>
        </row>
        <row r="15370">
          <cell r="A15370">
            <v>136516</v>
          </cell>
        </row>
        <row r="15371">
          <cell r="A15371">
            <v>136517</v>
          </cell>
        </row>
        <row r="15372">
          <cell r="A15372">
            <v>136518</v>
          </cell>
        </row>
        <row r="15373">
          <cell r="A15373">
            <v>136519</v>
          </cell>
        </row>
        <row r="15374">
          <cell r="A15374">
            <v>136522</v>
          </cell>
        </row>
        <row r="15375">
          <cell r="A15375">
            <v>136524</v>
          </cell>
        </row>
        <row r="15376">
          <cell r="A15376">
            <v>136526</v>
          </cell>
        </row>
        <row r="15377">
          <cell r="A15377">
            <v>136586</v>
          </cell>
        </row>
        <row r="15378">
          <cell r="A15378">
            <v>136587</v>
          </cell>
        </row>
        <row r="15379">
          <cell r="A15379">
            <v>136588</v>
          </cell>
        </row>
        <row r="15380">
          <cell r="A15380">
            <v>136589</v>
          </cell>
        </row>
        <row r="15381">
          <cell r="A15381">
            <v>305363</v>
          </cell>
        </row>
        <row r="15382">
          <cell r="A15382">
            <v>305364</v>
          </cell>
        </row>
        <row r="15383">
          <cell r="A15383">
            <v>305369</v>
          </cell>
        </row>
        <row r="15384">
          <cell r="A15384">
            <v>319601</v>
          </cell>
        </row>
        <row r="15385">
          <cell r="A15385">
            <v>136592</v>
          </cell>
        </row>
        <row r="15386">
          <cell r="A15386">
            <v>136593</v>
          </cell>
        </row>
        <row r="15387">
          <cell r="A15387">
            <v>136594</v>
          </cell>
        </row>
        <row r="15388">
          <cell r="A15388">
            <v>136595</v>
          </cell>
        </row>
        <row r="15389">
          <cell r="A15389">
            <v>136596</v>
          </cell>
        </row>
        <row r="15390">
          <cell r="A15390">
            <v>305370</v>
          </cell>
        </row>
        <row r="15391">
          <cell r="A15391">
            <v>319604</v>
          </cell>
        </row>
        <row r="15392">
          <cell r="A15392">
            <v>136590</v>
          </cell>
        </row>
        <row r="15393">
          <cell r="A15393">
            <v>136598</v>
          </cell>
        </row>
        <row r="15394">
          <cell r="A15394">
            <v>136599</v>
          </cell>
        </row>
        <row r="15395">
          <cell r="A15395">
            <v>136600</v>
          </cell>
        </row>
        <row r="15396">
          <cell r="A15396">
            <v>136601</v>
          </cell>
        </row>
        <row r="15397">
          <cell r="A15397">
            <v>305367</v>
          </cell>
        </row>
        <row r="15398">
          <cell r="A15398">
            <v>136591</v>
          </cell>
        </row>
        <row r="15399">
          <cell r="A15399">
            <v>136602</v>
          </cell>
        </row>
        <row r="15400">
          <cell r="A15400">
            <v>136603</v>
          </cell>
        </row>
        <row r="15401">
          <cell r="A15401">
            <v>136604</v>
          </cell>
        </row>
        <row r="15402">
          <cell r="A15402">
            <v>136605</v>
          </cell>
        </row>
        <row r="15403">
          <cell r="A15403">
            <v>305368</v>
          </cell>
        </row>
        <row r="15404">
          <cell r="A15404">
            <v>500328</v>
          </cell>
        </row>
        <row r="15405">
          <cell r="A15405">
            <v>500329</v>
          </cell>
        </row>
        <row r="15406">
          <cell r="A15406">
            <v>136606</v>
          </cell>
        </row>
        <row r="15407">
          <cell r="A15407">
            <v>136608</v>
          </cell>
        </row>
        <row r="15408">
          <cell r="A15408">
            <v>136609</v>
          </cell>
        </row>
        <row r="15409">
          <cell r="A15409">
            <v>136610</v>
          </cell>
        </row>
        <row r="15410">
          <cell r="A15410">
            <v>136611</v>
          </cell>
        </row>
        <row r="15411">
          <cell r="A15411">
            <v>136613</v>
          </cell>
        </row>
        <row r="15412">
          <cell r="A15412">
            <v>136614</v>
          </cell>
        </row>
        <row r="15413">
          <cell r="A15413">
            <v>305391</v>
          </cell>
        </row>
        <row r="15414">
          <cell r="A15414">
            <v>305392</v>
          </cell>
        </row>
        <row r="15415">
          <cell r="A15415">
            <v>319705</v>
          </cell>
        </row>
        <row r="15416">
          <cell r="A15416">
            <v>319706</v>
          </cell>
        </row>
        <row r="15417">
          <cell r="A15417">
            <v>136615</v>
          </cell>
        </row>
        <row r="15418">
          <cell r="A15418">
            <v>136616</v>
          </cell>
        </row>
        <row r="15419">
          <cell r="A15419">
            <v>136617</v>
          </cell>
        </row>
        <row r="15420">
          <cell r="A15420">
            <v>136618</v>
          </cell>
        </row>
        <row r="15421">
          <cell r="A15421">
            <v>136619</v>
          </cell>
        </row>
        <row r="15422">
          <cell r="A15422">
            <v>136620</v>
          </cell>
        </row>
        <row r="15423">
          <cell r="A15423">
            <v>136621</v>
          </cell>
        </row>
        <row r="15424">
          <cell r="A15424">
            <v>136622</v>
          </cell>
        </row>
        <row r="15425">
          <cell r="A15425">
            <v>136623</v>
          </cell>
        </row>
        <row r="15426">
          <cell r="A15426">
            <v>305388</v>
          </cell>
        </row>
        <row r="15427">
          <cell r="A15427">
            <v>305389</v>
          </cell>
        </row>
        <row r="15428">
          <cell r="A15428">
            <v>305390</v>
          </cell>
        </row>
        <row r="15429">
          <cell r="A15429">
            <v>500330</v>
          </cell>
        </row>
        <row r="15430">
          <cell r="A15430">
            <v>136625</v>
          </cell>
        </row>
        <row r="15431">
          <cell r="A15431">
            <v>136626</v>
          </cell>
        </row>
        <row r="15432">
          <cell r="A15432">
            <v>136627</v>
          </cell>
        </row>
        <row r="15433">
          <cell r="A15433">
            <v>136628</v>
          </cell>
        </row>
        <row r="15434">
          <cell r="A15434">
            <v>136629</v>
          </cell>
        </row>
        <row r="15435">
          <cell r="A15435">
            <v>136630</v>
          </cell>
        </row>
        <row r="15436">
          <cell r="A15436">
            <v>136631</v>
          </cell>
        </row>
        <row r="15437">
          <cell r="A15437">
            <v>305371</v>
          </cell>
        </row>
        <row r="15438">
          <cell r="A15438">
            <v>305383</v>
          </cell>
        </row>
        <row r="15439">
          <cell r="A15439">
            <v>305384</v>
          </cell>
        </row>
        <row r="15440">
          <cell r="A15440">
            <v>305724</v>
          </cell>
        </row>
        <row r="15441">
          <cell r="A15441">
            <v>305729</v>
          </cell>
        </row>
        <row r="15442">
          <cell r="A15442">
            <v>136632</v>
          </cell>
        </row>
        <row r="15443">
          <cell r="A15443">
            <v>136633</v>
          </cell>
        </row>
        <row r="15444">
          <cell r="A15444">
            <v>136634</v>
          </cell>
        </row>
        <row r="15445">
          <cell r="A15445">
            <v>136635</v>
          </cell>
        </row>
        <row r="15446">
          <cell r="A15446">
            <v>136636</v>
          </cell>
        </row>
        <row r="15447">
          <cell r="A15447">
            <v>136637</v>
          </cell>
        </row>
        <row r="15448">
          <cell r="A15448">
            <v>136638</v>
          </cell>
        </row>
        <row r="15449">
          <cell r="A15449">
            <v>223501</v>
          </cell>
        </row>
        <row r="15450">
          <cell r="A15450">
            <v>223503</v>
          </cell>
        </row>
        <row r="15451">
          <cell r="A15451">
            <v>305374</v>
          </cell>
        </row>
        <row r="15452">
          <cell r="A15452">
            <v>305375</v>
          </cell>
        </row>
        <row r="15453">
          <cell r="A15453">
            <v>305376</v>
          </cell>
        </row>
        <row r="15454">
          <cell r="A15454">
            <v>305717</v>
          </cell>
        </row>
        <row r="15455">
          <cell r="A15455">
            <v>319701</v>
          </cell>
        </row>
        <row r="15456">
          <cell r="A15456">
            <v>319707</v>
          </cell>
        </row>
        <row r="15457">
          <cell r="A15457">
            <v>319708</v>
          </cell>
        </row>
        <row r="15458">
          <cell r="A15458">
            <v>136639</v>
          </cell>
        </row>
        <row r="15459">
          <cell r="A15459">
            <v>136640</v>
          </cell>
        </row>
        <row r="15460">
          <cell r="A15460">
            <v>136641</v>
          </cell>
        </row>
        <row r="15461">
          <cell r="A15461">
            <v>136642</v>
          </cell>
        </row>
        <row r="15462">
          <cell r="A15462">
            <v>223502</v>
          </cell>
        </row>
        <row r="15463">
          <cell r="A15463">
            <v>223511</v>
          </cell>
        </row>
        <row r="15464">
          <cell r="A15464">
            <v>305381</v>
          </cell>
        </row>
        <row r="15465">
          <cell r="A15465">
            <v>305382</v>
          </cell>
        </row>
        <row r="15466">
          <cell r="A15466">
            <v>319702</v>
          </cell>
        </row>
        <row r="15467">
          <cell r="A15467">
            <v>136643</v>
          </cell>
        </row>
        <row r="15468">
          <cell r="A15468">
            <v>136644</v>
          </cell>
        </row>
        <row r="15469">
          <cell r="A15469">
            <v>136645</v>
          </cell>
        </row>
        <row r="15470">
          <cell r="A15470">
            <v>136646</v>
          </cell>
        </row>
        <row r="15471">
          <cell r="A15471">
            <v>136647</v>
          </cell>
        </row>
        <row r="15472">
          <cell r="A15472">
            <v>136648</v>
          </cell>
        </row>
        <row r="15473">
          <cell r="A15473">
            <v>136649</v>
          </cell>
        </row>
        <row r="15474">
          <cell r="A15474">
            <v>305377</v>
          </cell>
        </row>
        <row r="15475">
          <cell r="A15475">
            <v>305378</v>
          </cell>
        </row>
        <row r="15476">
          <cell r="A15476">
            <v>305379</v>
          </cell>
        </row>
        <row r="15477">
          <cell r="A15477">
            <v>305380</v>
          </cell>
        </row>
        <row r="15478">
          <cell r="A15478">
            <v>319703</v>
          </cell>
        </row>
        <row r="15479">
          <cell r="A15479">
            <v>136650</v>
          </cell>
        </row>
        <row r="15480">
          <cell r="A15480">
            <v>136651</v>
          </cell>
        </row>
        <row r="15481">
          <cell r="A15481">
            <v>136652</v>
          </cell>
        </row>
        <row r="15482">
          <cell r="A15482">
            <v>136653</v>
          </cell>
        </row>
        <row r="15483">
          <cell r="A15483">
            <v>136654</v>
          </cell>
        </row>
        <row r="15484">
          <cell r="A15484">
            <v>136655</v>
          </cell>
        </row>
        <row r="15485">
          <cell r="A15485">
            <v>223512</v>
          </cell>
        </row>
        <row r="15486">
          <cell r="A15486">
            <v>305372</v>
          </cell>
        </row>
        <row r="15487">
          <cell r="A15487">
            <v>305373</v>
          </cell>
        </row>
        <row r="15488">
          <cell r="A15488">
            <v>305385</v>
          </cell>
        </row>
        <row r="15489">
          <cell r="A15489">
            <v>305386</v>
          </cell>
        </row>
        <row r="15490">
          <cell r="A15490">
            <v>305387</v>
          </cell>
        </row>
        <row r="15491">
          <cell r="A15491">
            <v>305715</v>
          </cell>
        </row>
        <row r="15492">
          <cell r="A15492">
            <v>305748</v>
          </cell>
        </row>
        <row r="15493">
          <cell r="A15493">
            <v>319709</v>
          </cell>
        </row>
        <row r="15494">
          <cell r="A15494">
            <v>319711</v>
          </cell>
        </row>
        <row r="15495">
          <cell r="A15495">
            <v>136656</v>
          </cell>
        </row>
        <row r="15496">
          <cell r="A15496">
            <v>136657</v>
          </cell>
        </row>
        <row r="15497">
          <cell r="A15497">
            <v>136660</v>
          </cell>
        </row>
        <row r="15498">
          <cell r="A15498">
            <v>136661</v>
          </cell>
        </row>
        <row r="15499">
          <cell r="A15499">
            <v>136662</v>
          </cell>
        </row>
        <row r="15500">
          <cell r="A15500">
            <v>305393</v>
          </cell>
        </row>
        <row r="15501">
          <cell r="A15501">
            <v>305394</v>
          </cell>
        </row>
        <row r="15502">
          <cell r="A15502">
            <v>305395</v>
          </cell>
        </row>
        <row r="15503">
          <cell r="A15503">
            <v>305396</v>
          </cell>
        </row>
        <row r="15504">
          <cell r="A15504">
            <v>500331</v>
          </cell>
        </row>
        <row r="15505">
          <cell r="A15505">
            <v>500500</v>
          </cell>
        </row>
        <row r="15506">
          <cell r="A15506">
            <v>107975</v>
          </cell>
        </row>
        <row r="15507">
          <cell r="A15507">
            <v>136663</v>
          </cell>
        </row>
        <row r="15508">
          <cell r="A15508">
            <v>136665</v>
          </cell>
        </row>
        <row r="15509">
          <cell r="A15509">
            <v>136669</v>
          </cell>
        </row>
        <row r="15510">
          <cell r="A15510">
            <v>136670</v>
          </cell>
        </row>
        <row r="15511">
          <cell r="A15511">
            <v>224001</v>
          </cell>
        </row>
        <row r="15512">
          <cell r="A15512">
            <v>500051</v>
          </cell>
        </row>
        <row r="15513">
          <cell r="A15513">
            <v>500332</v>
          </cell>
        </row>
        <row r="15514">
          <cell r="A15514">
            <v>500333</v>
          </cell>
        </row>
        <row r="15515">
          <cell r="A15515">
            <v>500334</v>
          </cell>
        </row>
        <row r="15516">
          <cell r="A15516">
            <v>500335</v>
          </cell>
        </row>
        <row r="15517">
          <cell r="A15517">
            <v>500336</v>
          </cell>
        </row>
        <row r="15518">
          <cell r="A15518">
            <v>136671</v>
          </cell>
        </row>
        <row r="15519">
          <cell r="A15519">
            <v>136672</v>
          </cell>
        </row>
        <row r="15520">
          <cell r="A15520">
            <v>136673</v>
          </cell>
        </row>
        <row r="15521">
          <cell r="A15521">
            <v>136674</v>
          </cell>
        </row>
        <row r="15522">
          <cell r="A15522">
            <v>136675</v>
          </cell>
        </row>
        <row r="15523">
          <cell r="A15523">
            <v>136676</v>
          </cell>
        </row>
        <row r="15524">
          <cell r="A15524">
            <v>136678</v>
          </cell>
        </row>
        <row r="15525">
          <cell r="A15525">
            <v>136687</v>
          </cell>
        </row>
        <row r="15526">
          <cell r="A15526">
            <v>305399</v>
          </cell>
        </row>
        <row r="15527">
          <cell r="A15527">
            <v>305401</v>
          </cell>
        </row>
        <row r="15528">
          <cell r="A15528">
            <v>305402</v>
          </cell>
        </row>
        <row r="15529">
          <cell r="A15529">
            <v>305405</v>
          </cell>
        </row>
        <row r="15530">
          <cell r="A15530">
            <v>319903</v>
          </cell>
        </row>
        <row r="15531">
          <cell r="A15531">
            <v>319904</v>
          </cell>
        </row>
        <row r="15532">
          <cell r="A15532">
            <v>319905</v>
          </cell>
        </row>
        <row r="15533">
          <cell r="A15533">
            <v>319906</v>
          </cell>
        </row>
        <row r="15534">
          <cell r="A15534">
            <v>319907</v>
          </cell>
        </row>
        <row r="15535">
          <cell r="A15535">
            <v>136677</v>
          </cell>
        </row>
        <row r="15536">
          <cell r="A15536">
            <v>136680</v>
          </cell>
        </row>
        <row r="15537">
          <cell r="A15537">
            <v>136681</v>
          </cell>
        </row>
        <row r="15538">
          <cell r="A15538">
            <v>136682</v>
          </cell>
        </row>
        <row r="15539">
          <cell r="A15539">
            <v>136683</v>
          </cell>
        </row>
        <row r="15540">
          <cell r="A15540">
            <v>136684</v>
          </cell>
        </row>
        <row r="15541">
          <cell r="A15541">
            <v>136685</v>
          </cell>
        </row>
        <row r="15542">
          <cell r="A15542">
            <v>136686</v>
          </cell>
        </row>
        <row r="15543">
          <cell r="A15543">
            <v>305398</v>
          </cell>
        </row>
        <row r="15544">
          <cell r="A15544">
            <v>305400</v>
          </cell>
        </row>
        <row r="15545">
          <cell r="A15545">
            <v>305404</v>
          </cell>
        </row>
        <row r="15546">
          <cell r="A15546">
            <v>305630</v>
          </cell>
        </row>
        <row r="15547">
          <cell r="A15547">
            <v>319901</v>
          </cell>
        </row>
        <row r="15548">
          <cell r="A15548">
            <v>319902</v>
          </cell>
        </row>
        <row r="15549">
          <cell r="A15549">
            <v>500052</v>
          </cell>
        </row>
        <row r="15550">
          <cell r="A15550">
            <v>136689</v>
          </cell>
        </row>
        <row r="15551">
          <cell r="A15551">
            <v>136690</v>
          </cell>
        </row>
        <row r="15552">
          <cell r="A15552">
            <v>136694</v>
          </cell>
        </row>
        <row r="15553">
          <cell r="A15553">
            <v>136698</v>
          </cell>
        </row>
        <row r="15554">
          <cell r="A15554">
            <v>305406</v>
          </cell>
        </row>
        <row r="15555">
          <cell r="A15555">
            <v>305407</v>
          </cell>
        </row>
        <row r="15556">
          <cell r="A15556">
            <v>305409</v>
          </cell>
        </row>
        <row r="15557">
          <cell r="A15557">
            <v>305410</v>
          </cell>
        </row>
        <row r="15558">
          <cell r="A15558">
            <v>136692</v>
          </cell>
        </row>
        <row r="15559">
          <cell r="A15559">
            <v>136693</v>
          </cell>
        </row>
        <row r="15560">
          <cell r="A15560">
            <v>136695</v>
          </cell>
        </row>
        <row r="15561">
          <cell r="A15561">
            <v>136696</v>
          </cell>
        </row>
        <row r="15562">
          <cell r="A15562">
            <v>305411</v>
          </cell>
        </row>
        <row r="15563">
          <cell r="A15563">
            <v>305412</v>
          </cell>
        </row>
        <row r="15564">
          <cell r="A15564">
            <v>320003</v>
          </cell>
        </row>
        <row r="15565">
          <cell r="A15565">
            <v>136699</v>
          </cell>
        </row>
        <row r="15566">
          <cell r="A15566">
            <v>136700</v>
          </cell>
        </row>
        <row r="15567">
          <cell r="A15567">
            <v>136703</v>
          </cell>
        </row>
        <row r="15568">
          <cell r="A15568">
            <v>136704</v>
          </cell>
        </row>
        <row r="15569">
          <cell r="A15569">
            <v>320002</v>
          </cell>
        </row>
        <row r="15570">
          <cell r="A15570">
            <v>136705</v>
          </cell>
        </row>
        <row r="15571">
          <cell r="A15571">
            <v>136706</v>
          </cell>
        </row>
        <row r="15572">
          <cell r="A15572">
            <v>136707</v>
          </cell>
        </row>
        <row r="15573">
          <cell r="A15573">
            <v>136708</v>
          </cell>
        </row>
        <row r="15574">
          <cell r="A15574">
            <v>340558</v>
          </cell>
        </row>
        <row r="15575">
          <cell r="A15575">
            <v>136688</v>
          </cell>
        </row>
        <row r="15576">
          <cell r="A15576">
            <v>136691</v>
          </cell>
        </row>
        <row r="15577">
          <cell r="A15577">
            <v>136710</v>
          </cell>
        </row>
        <row r="15578">
          <cell r="A15578">
            <v>136711</v>
          </cell>
        </row>
        <row r="15579">
          <cell r="A15579">
            <v>136712</v>
          </cell>
        </row>
        <row r="15580">
          <cell r="A15580">
            <v>320001</v>
          </cell>
        </row>
        <row r="15581">
          <cell r="A15581">
            <v>340554</v>
          </cell>
        </row>
        <row r="15582">
          <cell r="A15582">
            <v>136713</v>
          </cell>
        </row>
        <row r="15583">
          <cell r="A15583">
            <v>136714</v>
          </cell>
        </row>
        <row r="15584">
          <cell r="A15584">
            <v>136715</v>
          </cell>
        </row>
        <row r="15585">
          <cell r="A15585">
            <v>136716</v>
          </cell>
        </row>
        <row r="15586">
          <cell r="A15586">
            <v>305408</v>
          </cell>
        </row>
        <row r="15587">
          <cell r="A15587">
            <v>136717</v>
          </cell>
        </row>
        <row r="15588">
          <cell r="A15588">
            <v>136718</v>
          </cell>
        </row>
        <row r="15589">
          <cell r="A15589">
            <v>136719</v>
          </cell>
        </row>
        <row r="15590">
          <cell r="A15590">
            <v>136720</v>
          </cell>
        </row>
        <row r="15591">
          <cell r="A15591">
            <v>136721</v>
          </cell>
        </row>
        <row r="15592">
          <cell r="A15592">
            <v>136722</v>
          </cell>
        </row>
        <row r="15593">
          <cell r="A15593">
            <v>136723</v>
          </cell>
        </row>
        <row r="15594">
          <cell r="A15594">
            <v>305413</v>
          </cell>
        </row>
        <row r="15595">
          <cell r="A15595">
            <v>305414</v>
          </cell>
        </row>
        <row r="15596">
          <cell r="A15596">
            <v>305415</v>
          </cell>
        </row>
        <row r="15597">
          <cell r="A15597">
            <v>305417</v>
          </cell>
        </row>
        <row r="15598">
          <cell r="A15598">
            <v>305419</v>
          </cell>
        </row>
        <row r="15599">
          <cell r="A15599">
            <v>305420</v>
          </cell>
        </row>
        <row r="15600">
          <cell r="A15600">
            <v>305421</v>
          </cell>
        </row>
        <row r="15601">
          <cell r="A15601">
            <v>305422</v>
          </cell>
        </row>
        <row r="15602">
          <cell r="A15602">
            <v>320101</v>
          </cell>
        </row>
        <row r="15603">
          <cell r="A15603">
            <v>320102</v>
          </cell>
        </row>
        <row r="15604">
          <cell r="A15604">
            <v>340654</v>
          </cell>
        </row>
        <row r="15605">
          <cell r="A15605">
            <v>340655</v>
          </cell>
        </row>
        <row r="15606">
          <cell r="A15606">
            <v>340656</v>
          </cell>
        </row>
        <row r="15607">
          <cell r="A15607">
            <v>136724</v>
          </cell>
        </row>
        <row r="15608">
          <cell r="A15608">
            <v>136725</v>
          </cell>
        </row>
        <row r="15609">
          <cell r="A15609">
            <v>136726</v>
          </cell>
        </row>
        <row r="15610">
          <cell r="A15610">
            <v>136727</v>
          </cell>
        </row>
        <row r="15611">
          <cell r="A15611">
            <v>136728</v>
          </cell>
        </row>
        <row r="15612">
          <cell r="A15612">
            <v>305416</v>
          </cell>
        </row>
        <row r="15613">
          <cell r="A15613">
            <v>305418</v>
          </cell>
        </row>
        <row r="15614">
          <cell r="A15614">
            <v>136729</v>
          </cell>
        </row>
        <row r="15615">
          <cell r="A15615">
            <v>136730</v>
          </cell>
        </row>
        <row r="15616">
          <cell r="A15616">
            <v>136731</v>
          </cell>
        </row>
        <row r="15617">
          <cell r="A15617">
            <v>136732</v>
          </cell>
        </row>
        <row r="15618">
          <cell r="A15618">
            <v>136733</v>
          </cell>
        </row>
        <row r="15619">
          <cell r="A15619">
            <v>136734</v>
          </cell>
        </row>
        <row r="15620">
          <cell r="A15620">
            <v>136735</v>
          </cell>
        </row>
        <row r="15621">
          <cell r="A15621">
            <v>136736</v>
          </cell>
        </row>
        <row r="15622">
          <cell r="A15622">
            <v>136737</v>
          </cell>
        </row>
        <row r="15623">
          <cell r="A15623">
            <v>136738</v>
          </cell>
        </row>
        <row r="15624">
          <cell r="A15624">
            <v>136739</v>
          </cell>
        </row>
        <row r="15625">
          <cell r="A15625">
            <v>136740</v>
          </cell>
        </row>
        <row r="15626">
          <cell r="A15626">
            <v>136741</v>
          </cell>
        </row>
        <row r="15627">
          <cell r="A15627">
            <v>136742</v>
          </cell>
        </row>
        <row r="15628">
          <cell r="A15628">
            <v>136743</v>
          </cell>
        </row>
        <row r="15629">
          <cell r="A15629">
            <v>225501</v>
          </cell>
        </row>
        <row r="15630">
          <cell r="A15630">
            <v>136753</v>
          </cell>
        </row>
        <row r="15631">
          <cell r="A15631">
            <v>136754</v>
          </cell>
        </row>
        <row r="15632">
          <cell r="A15632">
            <v>136755</v>
          </cell>
        </row>
        <row r="15633">
          <cell r="A15633">
            <v>136756</v>
          </cell>
        </row>
        <row r="15634">
          <cell r="A15634">
            <v>136757</v>
          </cell>
        </row>
        <row r="15635">
          <cell r="A15635">
            <v>136758</v>
          </cell>
        </row>
        <row r="15636">
          <cell r="A15636">
            <v>136759</v>
          </cell>
        </row>
        <row r="15637">
          <cell r="A15637">
            <v>136760</v>
          </cell>
        </row>
        <row r="15638">
          <cell r="A15638">
            <v>226002</v>
          </cell>
        </row>
        <row r="15639">
          <cell r="A15639">
            <v>305424</v>
          </cell>
        </row>
        <row r="15640">
          <cell r="A15640">
            <v>305425</v>
          </cell>
        </row>
        <row r="15641">
          <cell r="A15641">
            <v>305426</v>
          </cell>
        </row>
        <row r="15642">
          <cell r="A15642">
            <v>305427</v>
          </cell>
        </row>
        <row r="15643">
          <cell r="A15643">
            <v>305428</v>
          </cell>
        </row>
        <row r="15644">
          <cell r="A15644">
            <v>305429</v>
          </cell>
        </row>
        <row r="15645">
          <cell r="A15645">
            <v>320202</v>
          </cell>
        </row>
        <row r="15646">
          <cell r="A15646">
            <v>320205</v>
          </cell>
        </row>
        <row r="15647">
          <cell r="A15647">
            <v>340636</v>
          </cell>
        </row>
        <row r="15648">
          <cell r="A15648">
            <v>136761</v>
          </cell>
        </row>
        <row r="15649">
          <cell r="A15649">
            <v>136762</v>
          </cell>
        </row>
        <row r="15650">
          <cell r="A15650">
            <v>136763</v>
          </cell>
        </row>
        <row r="15651">
          <cell r="A15651">
            <v>136764</v>
          </cell>
        </row>
        <row r="15652">
          <cell r="A15652">
            <v>136765</v>
          </cell>
        </row>
        <row r="15653">
          <cell r="A15653">
            <v>136772</v>
          </cell>
        </row>
        <row r="15654">
          <cell r="A15654">
            <v>226001</v>
          </cell>
        </row>
        <row r="15655">
          <cell r="A15655">
            <v>300553</v>
          </cell>
        </row>
        <row r="15656">
          <cell r="A15656">
            <v>320201</v>
          </cell>
        </row>
        <row r="15657">
          <cell r="A15657">
            <v>320203</v>
          </cell>
        </row>
        <row r="15658">
          <cell r="A15658">
            <v>320204</v>
          </cell>
        </row>
        <row r="15659">
          <cell r="A15659">
            <v>340635</v>
          </cell>
        </row>
        <row r="15660">
          <cell r="A15660">
            <v>136766</v>
          </cell>
        </row>
        <row r="15661">
          <cell r="A15661">
            <v>136767</v>
          </cell>
        </row>
        <row r="15662">
          <cell r="A15662">
            <v>136768</v>
          </cell>
        </row>
        <row r="15663">
          <cell r="A15663">
            <v>136769</v>
          </cell>
        </row>
        <row r="15664">
          <cell r="A15664">
            <v>136770</v>
          </cell>
        </row>
        <row r="15665">
          <cell r="A15665">
            <v>136771</v>
          </cell>
        </row>
        <row r="15666">
          <cell r="A15666">
            <v>136773</v>
          </cell>
        </row>
        <row r="15667">
          <cell r="A15667">
            <v>136774</v>
          </cell>
        </row>
        <row r="15668">
          <cell r="A15668">
            <v>136775</v>
          </cell>
        </row>
        <row r="15669">
          <cell r="A15669">
            <v>136776</v>
          </cell>
        </row>
        <row r="15670">
          <cell r="A15670">
            <v>136777</v>
          </cell>
        </row>
        <row r="15671">
          <cell r="A15671">
            <v>136778</v>
          </cell>
        </row>
        <row r="15672">
          <cell r="A15672">
            <v>136779</v>
          </cell>
        </row>
        <row r="15673">
          <cell r="A15673">
            <v>136780</v>
          </cell>
        </row>
        <row r="15674">
          <cell r="A15674">
            <v>136781</v>
          </cell>
        </row>
        <row r="15675">
          <cell r="A15675">
            <v>226502</v>
          </cell>
        </row>
        <row r="15676">
          <cell r="A15676">
            <v>305430</v>
          </cell>
        </row>
        <row r="15677">
          <cell r="A15677">
            <v>305431</v>
          </cell>
        </row>
        <row r="15678">
          <cell r="A15678">
            <v>305433</v>
          </cell>
        </row>
        <row r="15679">
          <cell r="A15679">
            <v>320302</v>
          </cell>
        </row>
        <row r="15680">
          <cell r="A15680">
            <v>320303</v>
          </cell>
        </row>
        <row r="15681">
          <cell r="A15681">
            <v>320307</v>
          </cell>
        </row>
        <row r="15682">
          <cell r="A15682">
            <v>340548</v>
          </cell>
        </row>
        <row r="15683">
          <cell r="A15683">
            <v>340550</v>
          </cell>
        </row>
        <row r="15684">
          <cell r="A15684">
            <v>340551</v>
          </cell>
        </row>
        <row r="15685">
          <cell r="A15685">
            <v>340552</v>
          </cell>
        </row>
        <row r="15686">
          <cell r="A15686">
            <v>136782</v>
          </cell>
        </row>
        <row r="15687">
          <cell r="A15687">
            <v>136783</v>
          </cell>
        </row>
        <row r="15688">
          <cell r="A15688">
            <v>136784</v>
          </cell>
        </row>
        <row r="15689">
          <cell r="A15689">
            <v>136785</v>
          </cell>
        </row>
        <row r="15690">
          <cell r="A15690">
            <v>136786</v>
          </cell>
        </row>
        <row r="15691">
          <cell r="A15691">
            <v>136787</v>
          </cell>
        </row>
        <row r="15692">
          <cell r="A15692">
            <v>136788</v>
          </cell>
        </row>
        <row r="15693">
          <cell r="A15693">
            <v>136789</v>
          </cell>
        </row>
        <row r="15694">
          <cell r="A15694">
            <v>136790</v>
          </cell>
        </row>
        <row r="15695">
          <cell r="A15695">
            <v>136791</v>
          </cell>
        </row>
        <row r="15696">
          <cell r="A15696">
            <v>226501</v>
          </cell>
        </row>
        <row r="15697">
          <cell r="A15697">
            <v>226503</v>
          </cell>
        </row>
        <row r="15698">
          <cell r="A15698">
            <v>305432</v>
          </cell>
        </row>
        <row r="15699">
          <cell r="A15699">
            <v>305434</v>
          </cell>
        </row>
        <row r="15700">
          <cell r="A15700">
            <v>305435</v>
          </cell>
        </row>
        <row r="15701">
          <cell r="A15701">
            <v>320301</v>
          </cell>
        </row>
        <row r="15702">
          <cell r="A15702">
            <v>320304</v>
          </cell>
        </row>
        <row r="15703">
          <cell r="A15703">
            <v>320305</v>
          </cell>
        </row>
        <row r="15704">
          <cell r="A15704">
            <v>320306</v>
          </cell>
        </row>
        <row r="15705">
          <cell r="A15705">
            <v>136793</v>
          </cell>
        </row>
        <row r="15706">
          <cell r="A15706">
            <v>136794</v>
          </cell>
        </row>
        <row r="15707">
          <cell r="A15707">
            <v>136795</v>
          </cell>
        </row>
        <row r="15708">
          <cell r="A15708">
            <v>136797</v>
          </cell>
        </row>
        <row r="15709">
          <cell r="A15709">
            <v>136812</v>
          </cell>
        </row>
        <row r="15710">
          <cell r="A15710">
            <v>136813</v>
          </cell>
        </row>
        <row r="15711">
          <cell r="A15711">
            <v>136815</v>
          </cell>
        </row>
        <row r="15712">
          <cell r="A15712">
            <v>136818</v>
          </cell>
        </row>
        <row r="15713">
          <cell r="A15713">
            <v>227001</v>
          </cell>
        </row>
        <row r="15714">
          <cell r="A15714">
            <v>227003</v>
          </cell>
        </row>
        <row r="15715">
          <cell r="A15715">
            <v>305437</v>
          </cell>
        </row>
        <row r="15716">
          <cell r="A15716">
            <v>305438</v>
          </cell>
        </row>
        <row r="15717">
          <cell r="A15717">
            <v>305439</v>
          </cell>
        </row>
        <row r="15718">
          <cell r="A15718">
            <v>305440</v>
          </cell>
        </row>
        <row r="15719">
          <cell r="A15719">
            <v>305441</v>
          </cell>
        </row>
        <row r="15720">
          <cell r="A15720">
            <v>305446</v>
          </cell>
        </row>
        <row r="15721">
          <cell r="A15721">
            <v>305565</v>
          </cell>
        </row>
        <row r="15722">
          <cell r="A15722">
            <v>305567</v>
          </cell>
        </row>
        <row r="15723">
          <cell r="A15723">
            <v>305568</v>
          </cell>
        </row>
        <row r="15724">
          <cell r="A15724">
            <v>305705</v>
          </cell>
        </row>
        <row r="15725">
          <cell r="A15725">
            <v>305706</v>
          </cell>
        </row>
        <row r="15726">
          <cell r="A15726">
            <v>305707</v>
          </cell>
        </row>
        <row r="15727">
          <cell r="A15727">
            <v>305708</v>
          </cell>
        </row>
        <row r="15728">
          <cell r="A15728">
            <v>320401</v>
          </cell>
        </row>
        <row r="15729">
          <cell r="A15729">
            <v>320402</v>
          </cell>
        </row>
        <row r="15730">
          <cell r="A15730">
            <v>320403</v>
          </cell>
        </row>
        <row r="15731">
          <cell r="A15731">
            <v>320404</v>
          </cell>
        </row>
        <row r="15732">
          <cell r="A15732">
            <v>320405</v>
          </cell>
        </row>
        <row r="15733">
          <cell r="A15733">
            <v>320406</v>
          </cell>
        </row>
        <row r="15734">
          <cell r="A15734">
            <v>340729</v>
          </cell>
        </row>
        <row r="15735">
          <cell r="A15735">
            <v>136800</v>
          </cell>
        </row>
        <row r="15736">
          <cell r="A15736">
            <v>136801</v>
          </cell>
        </row>
        <row r="15737">
          <cell r="A15737">
            <v>136802</v>
          </cell>
        </row>
        <row r="15738">
          <cell r="A15738">
            <v>136803</v>
          </cell>
        </row>
        <row r="15739">
          <cell r="A15739">
            <v>136804</v>
          </cell>
        </row>
        <row r="15740">
          <cell r="A15740">
            <v>136805</v>
          </cell>
        </row>
        <row r="15741">
          <cell r="A15741">
            <v>136806</v>
          </cell>
        </row>
        <row r="15742">
          <cell r="A15742">
            <v>136807</v>
          </cell>
        </row>
        <row r="15743">
          <cell r="A15743">
            <v>136808</v>
          </cell>
        </row>
        <row r="15744">
          <cell r="A15744">
            <v>136809</v>
          </cell>
        </row>
        <row r="15745">
          <cell r="A15745">
            <v>136810</v>
          </cell>
        </row>
        <row r="15746">
          <cell r="A15746">
            <v>136811</v>
          </cell>
        </row>
        <row r="15747">
          <cell r="A15747">
            <v>305436</v>
          </cell>
        </row>
        <row r="15748">
          <cell r="A15748">
            <v>305576</v>
          </cell>
        </row>
        <row r="15749">
          <cell r="A15749">
            <v>320407</v>
          </cell>
        </row>
        <row r="15750">
          <cell r="A15750">
            <v>127421</v>
          </cell>
        </row>
        <row r="15751">
          <cell r="A15751">
            <v>136792</v>
          </cell>
        </row>
        <row r="15752">
          <cell r="A15752">
            <v>136796</v>
          </cell>
        </row>
        <row r="15753">
          <cell r="A15753">
            <v>136798</v>
          </cell>
        </row>
        <row r="15754">
          <cell r="A15754">
            <v>136799</v>
          </cell>
        </row>
        <row r="15755">
          <cell r="A15755">
            <v>136814</v>
          </cell>
        </row>
        <row r="15756">
          <cell r="A15756">
            <v>136816</v>
          </cell>
        </row>
        <row r="15757">
          <cell r="A15757">
            <v>136817</v>
          </cell>
        </row>
        <row r="15758">
          <cell r="A15758">
            <v>136819</v>
          </cell>
        </row>
        <row r="15759">
          <cell r="A15759">
            <v>227002</v>
          </cell>
        </row>
        <row r="15760">
          <cell r="A15760">
            <v>305442</v>
          </cell>
        </row>
        <row r="15761">
          <cell r="A15761">
            <v>305443</v>
          </cell>
        </row>
        <row r="15762">
          <cell r="A15762">
            <v>305444</v>
          </cell>
        </row>
        <row r="15763">
          <cell r="A15763">
            <v>305566</v>
          </cell>
        </row>
        <row r="15764">
          <cell r="A15764">
            <v>320408</v>
          </cell>
        </row>
        <row r="15765">
          <cell r="A15765">
            <v>136820</v>
          </cell>
        </row>
        <row r="15766">
          <cell r="A15766">
            <v>136821</v>
          </cell>
        </row>
        <row r="15767">
          <cell r="A15767">
            <v>136822</v>
          </cell>
        </row>
        <row r="15768">
          <cell r="A15768">
            <v>136823</v>
          </cell>
        </row>
        <row r="15769">
          <cell r="A15769">
            <v>136824</v>
          </cell>
        </row>
        <row r="15770">
          <cell r="A15770">
            <v>136825</v>
          </cell>
        </row>
        <row r="15771">
          <cell r="A15771">
            <v>136826</v>
          </cell>
        </row>
        <row r="15772">
          <cell r="A15772">
            <v>136827</v>
          </cell>
        </row>
        <row r="15773">
          <cell r="A15773">
            <v>305445</v>
          </cell>
        </row>
        <row r="15774">
          <cell r="A15774">
            <v>136829</v>
          </cell>
        </row>
        <row r="15775">
          <cell r="A15775">
            <v>136830</v>
          </cell>
        </row>
        <row r="15776">
          <cell r="A15776">
            <v>136831</v>
          </cell>
        </row>
        <row r="15777">
          <cell r="A15777">
            <v>136832</v>
          </cell>
        </row>
        <row r="15778">
          <cell r="A15778">
            <v>136833</v>
          </cell>
        </row>
        <row r="15779">
          <cell r="A15779">
            <v>305447</v>
          </cell>
        </row>
        <row r="15780">
          <cell r="A15780">
            <v>305450</v>
          </cell>
        </row>
        <row r="15781">
          <cell r="A15781">
            <v>305488</v>
          </cell>
        </row>
        <row r="15782">
          <cell r="A15782">
            <v>501208</v>
          </cell>
        </row>
        <row r="15783">
          <cell r="A15783">
            <v>136834</v>
          </cell>
        </row>
        <row r="15784">
          <cell r="A15784">
            <v>136835</v>
          </cell>
        </row>
        <row r="15785">
          <cell r="A15785">
            <v>136836</v>
          </cell>
        </row>
        <row r="15786">
          <cell r="A15786">
            <v>136838</v>
          </cell>
        </row>
        <row r="15787">
          <cell r="A15787">
            <v>136839</v>
          </cell>
        </row>
        <row r="15788">
          <cell r="A15788">
            <v>305448</v>
          </cell>
        </row>
        <row r="15789">
          <cell r="A15789">
            <v>320501</v>
          </cell>
        </row>
        <row r="15790">
          <cell r="A15790">
            <v>340567</v>
          </cell>
        </row>
        <row r="15791">
          <cell r="A15791">
            <v>340568</v>
          </cell>
        </row>
        <row r="15792">
          <cell r="A15792">
            <v>500339</v>
          </cell>
        </row>
        <row r="15793">
          <cell r="A15793">
            <v>136840</v>
          </cell>
        </row>
        <row r="15794">
          <cell r="A15794">
            <v>136842</v>
          </cell>
        </row>
        <row r="15795">
          <cell r="A15795">
            <v>136843</v>
          </cell>
        </row>
        <row r="15796">
          <cell r="A15796">
            <v>136844</v>
          </cell>
        </row>
        <row r="15797">
          <cell r="A15797">
            <v>136845</v>
          </cell>
        </row>
        <row r="15798">
          <cell r="A15798">
            <v>136846</v>
          </cell>
        </row>
        <row r="15799">
          <cell r="A15799">
            <v>302149</v>
          </cell>
        </row>
        <row r="15800">
          <cell r="A15800">
            <v>302387</v>
          </cell>
        </row>
        <row r="15801">
          <cell r="A15801">
            <v>320502</v>
          </cell>
        </row>
        <row r="15802">
          <cell r="A15802">
            <v>500338</v>
          </cell>
        </row>
        <row r="15803">
          <cell r="A15803">
            <v>136847</v>
          </cell>
        </row>
        <row r="15804">
          <cell r="A15804">
            <v>136848</v>
          </cell>
        </row>
        <row r="15805">
          <cell r="A15805">
            <v>136849</v>
          </cell>
        </row>
        <row r="15806">
          <cell r="A15806">
            <v>136850</v>
          </cell>
        </row>
        <row r="15807">
          <cell r="A15807">
            <v>136851</v>
          </cell>
        </row>
        <row r="15808">
          <cell r="A15808">
            <v>305449</v>
          </cell>
        </row>
        <row r="15809">
          <cell r="A15809">
            <v>305452</v>
          </cell>
        </row>
        <row r="15810">
          <cell r="A15810">
            <v>136852</v>
          </cell>
        </row>
        <row r="15811">
          <cell r="A15811">
            <v>136854</v>
          </cell>
        </row>
        <row r="15812">
          <cell r="A15812">
            <v>136855</v>
          </cell>
        </row>
        <row r="15813">
          <cell r="A15813">
            <v>305451</v>
          </cell>
        </row>
        <row r="15814">
          <cell r="A15814">
            <v>320504</v>
          </cell>
        </row>
        <row r="15815">
          <cell r="A15815">
            <v>500337</v>
          </cell>
        </row>
        <row r="15816">
          <cell r="A15816">
            <v>136871</v>
          </cell>
        </row>
        <row r="15817">
          <cell r="A15817">
            <v>136872</v>
          </cell>
        </row>
        <row r="15818">
          <cell r="A15818">
            <v>136873</v>
          </cell>
        </row>
        <row r="15819">
          <cell r="A15819">
            <v>136875</v>
          </cell>
        </row>
        <row r="15820">
          <cell r="A15820">
            <v>136877</v>
          </cell>
        </row>
        <row r="15821">
          <cell r="A15821">
            <v>136878</v>
          </cell>
        </row>
        <row r="15822">
          <cell r="A15822">
            <v>136879</v>
          </cell>
        </row>
        <row r="15823">
          <cell r="A15823">
            <v>305460</v>
          </cell>
        </row>
        <row r="15824">
          <cell r="A15824">
            <v>305461</v>
          </cell>
        </row>
        <row r="15825">
          <cell r="A15825">
            <v>305462</v>
          </cell>
        </row>
        <row r="15826">
          <cell r="A15826">
            <v>305464</v>
          </cell>
        </row>
        <row r="15827">
          <cell r="A15827">
            <v>320601</v>
          </cell>
        </row>
        <row r="15828">
          <cell r="A15828">
            <v>320604</v>
          </cell>
        </row>
        <row r="15829">
          <cell r="A15829">
            <v>340710</v>
          </cell>
        </row>
        <row r="15830">
          <cell r="A15830">
            <v>500342</v>
          </cell>
        </row>
        <row r="15831">
          <cell r="A15831">
            <v>500565</v>
          </cell>
        </row>
        <row r="15832">
          <cell r="A15832">
            <v>136880</v>
          </cell>
        </row>
        <row r="15833">
          <cell r="A15833">
            <v>136881</v>
          </cell>
        </row>
        <row r="15834">
          <cell r="A15834">
            <v>136882</v>
          </cell>
        </row>
        <row r="15835">
          <cell r="A15835">
            <v>136883</v>
          </cell>
        </row>
        <row r="15836">
          <cell r="A15836">
            <v>136884</v>
          </cell>
        </row>
        <row r="15837">
          <cell r="A15837">
            <v>136885</v>
          </cell>
        </row>
        <row r="15838">
          <cell r="A15838">
            <v>136887</v>
          </cell>
        </row>
        <row r="15839">
          <cell r="A15839">
            <v>305459</v>
          </cell>
        </row>
        <row r="15840">
          <cell r="A15840">
            <v>305463</v>
          </cell>
        </row>
        <row r="15841">
          <cell r="A15841">
            <v>320602</v>
          </cell>
        </row>
        <row r="15842">
          <cell r="A15842">
            <v>320605</v>
          </cell>
        </row>
        <row r="15843">
          <cell r="A15843">
            <v>320606</v>
          </cell>
        </row>
        <row r="15844">
          <cell r="A15844">
            <v>501953</v>
          </cell>
        </row>
        <row r="15845">
          <cell r="A15845">
            <v>136889</v>
          </cell>
        </row>
        <row r="15846">
          <cell r="A15846">
            <v>136891</v>
          </cell>
        </row>
        <row r="15847">
          <cell r="A15847">
            <v>228002</v>
          </cell>
        </row>
        <row r="15848">
          <cell r="A15848">
            <v>304946</v>
          </cell>
        </row>
        <row r="15849">
          <cell r="A15849">
            <v>305465</v>
          </cell>
        </row>
        <row r="15850">
          <cell r="A15850">
            <v>320612</v>
          </cell>
        </row>
        <row r="15851">
          <cell r="A15851">
            <v>500340</v>
          </cell>
        </row>
        <row r="15852">
          <cell r="A15852">
            <v>500341</v>
          </cell>
        </row>
        <row r="15853">
          <cell r="A15853">
            <v>501954</v>
          </cell>
        </row>
        <row r="15854">
          <cell r="A15854">
            <v>136892</v>
          </cell>
        </row>
        <row r="15855">
          <cell r="A15855">
            <v>136893</v>
          </cell>
        </row>
        <row r="15856">
          <cell r="A15856">
            <v>136894</v>
          </cell>
        </row>
        <row r="15857">
          <cell r="A15857">
            <v>136895</v>
          </cell>
        </row>
        <row r="15858">
          <cell r="A15858">
            <v>136896</v>
          </cell>
        </row>
        <row r="15859">
          <cell r="A15859">
            <v>136897</v>
          </cell>
        </row>
        <row r="15860">
          <cell r="A15860">
            <v>136898</v>
          </cell>
        </row>
        <row r="15861">
          <cell r="A15861">
            <v>305466</v>
          </cell>
        </row>
        <row r="15862">
          <cell r="A15862">
            <v>305467</v>
          </cell>
        </row>
        <row r="15863">
          <cell r="A15863">
            <v>320607</v>
          </cell>
        </row>
        <row r="15864">
          <cell r="A15864">
            <v>136899</v>
          </cell>
        </row>
        <row r="15865">
          <cell r="A15865">
            <v>136900</v>
          </cell>
        </row>
        <row r="15866">
          <cell r="A15866">
            <v>136901</v>
          </cell>
        </row>
        <row r="15867">
          <cell r="A15867">
            <v>136903</v>
          </cell>
        </row>
        <row r="15868">
          <cell r="A15868">
            <v>136904</v>
          </cell>
        </row>
        <row r="15869">
          <cell r="A15869">
            <v>136905</v>
          </cell>
        </row>
        <row r="15870">
          <cell r="A15870">
            <v>136906</v>
          </cell>
        </row>
        <row r="15871">
          <cell r="A15871">
            <v>136907</v>
          </cell>
        </row>
        <row r="15872">
          <cell r="A15872">
            <v>228501</v>
          </cell>
        </row>
        <row r="15873">
          <cell r="A15873">
            <v>305468</v>
          </cell>
        </row>
        <row r="15874">
          <cell r="A15874">
            <v>305469</v>
          </cell>
        </row>
        <row r="15875">
          <cell r="A15875">
            <v>320701</v>
          </cell>
        </row>
        <row r="15876">
          <cell r="A15876">
            <v>500438</v>
          </cell>
        </row>
        <row r="15877">
          <cell r="A15877">
            <v>136908</v>
          </cell>
        </row>
        <row r="15878">
          <cell r="A15878">
            <v>136909</v>
          </cell>
        </row>
        <row r="15879">
          <cell r="A15879">
            <v>136910</v>
          </cell>
        </row>
        <row r="15880">
          <cell r="A15880">
            <v>136911</v>
          </cell>
        </row>
        <row r="15881">
          <cell r="A15881">
            <v>136912</v>
          </cell>
        </row>
        <row r="15882">
          <cell r="A15882">
            <v>136913</v>
          </cell>
        </row>
        <row r="15883">
          <cell r="A15883">
            <v>136914</v>
          </cell>
        </row>
        <row r="15884">
          <cell r="A15884">
            <v>136915</v>
          </cell>
        </row>
        <row r="15885">
          <cell r="A15885">
            <v>228502</v>
          </cell>
        </row>
        <row r="15886">
          <cell r="A15886">
            <v>303450</v>
          </cell>
        </row>
        <row r="15887">
          <cell r="A15887">
            <v>305470</v>
          </cell>
        </row>
        <row r="15888">
          <cell r="A15888">
            <v>305471</v>
          </cell>
        </row>
        <row r="15889">
          <cell r="A15889">
            <v>320702</v>
          </cell>
        </row>
        <row r="15890">
          <cell r="A15890">
            <v>320704</v>
          </cell>
        </row>
      </sheetData>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ORITY 2"/>
      <sheetName val="PRIORITY 3"/>
      <sheetName val="Costs and Types"/>
      <sheetName val="Database"/>
      <sheetName val="EDU4"/>
    </sheetNames>
    <sheetDataSet>
      <sheetData sheetId="0" refreshError="1"/>
      <sheetData sheetId="1" refreshError="1"/>
      <sheetData sheetId="2">
        <row r="1">
          <cell r="A1" t="str">
            <v>1ST1CL W/O CR</v>
          </cell>
        </row>
        <row r="2">
          <cell r="A2">
            <v>1024058.55</v>
          </cell>
        </row>
        <row r="3">
          <cell r="A3" t="str">
            <v>1ST2CL W/O CR</v>
          </cell>
        </row>
        <row r="4">
          <cell r="A4">
            <v>1847266.47</v>
          </cell>
        </row>
        <row r="5">
          <cell r="A5" t="str">
            <v>1ST3CL W/O CR</v>
          </cell>
        </row>
        <row r="6">
          <cell r="A6">
            <v>2686101.03</v>
          </cell>
        </row>
        <row r="7">
          <cell r="A7" t="str">
            <v>1ST4CL W/O CR</v>
          </cell>
        </row>
        <row r="8">
          <cell r="A8">
            <v>3525755.15</v>
          </cell>
        </row>
        <row r="9">
          <cell r="A9" t="str">
            <v>1ST5CL W/O CR</v>
          </cell>
        </row>
        <row r="10">
          <cell r="A10">
            <v>4280590.17</v>
          </cell>
        </row>
        <row r="11">
          <cell r="A11" t="str">
            <v>2ST2CL W/ CR</v>
          </cell>
        </row>
        <row r="12">
          <cell r="A12">
            <v>4237375.63</v>
          </cell>
        </row>
        <row r="13">
          <cell r="A13" t="str">
            <v>2ST4CL W/ CR</v>
          </cell>
        </row>
        <row r="14">
          <cell r="A14">
            <v>6102451.0499999998</v>
          </cell>
        </row>
        <row r="15">
          <cell r="A15" t="str">
            <v>2ST6CL W/ CR</v>
          </cell>
        </row>
        <row r="16">
          <cell r="A16">
            <v>7978471.7699999996</v>
          </cell>
        </row>
        <row r="17">
          <cell r="A17" t="str">
            <v>2ST8CL W/ CR</v>
          </cell>
        </row>
        <row r="18">
          <cell r="A18">
            <v>11141397.029999999</v>
          </cell>
        </row>
        <row r="19">
          <cell r="A19" t="str">
            <v>2ST10CL W/ CR</v>
          </cell>
        </row>
        <row r="20">
          <cell r="A20">
            <v>13033972.539999999</v>
          </cell>
        </row>
        <row r="21">
          <cell r="A21" t="str">
            <v>2ST12CL W/ CR</v>
          </cell>
        </row>
        <row r="22">
          <cell r="A22">
            <v>14935996.109999999</v>
          </cell>
        </row>
        <row r="23">
          <cell r="A23" t="str">
            <v>3ST3CL W/ CR</v>
          </cell>
        </row>
        <row r="24">
          <cell r="A24">
            <v>6968301.7800000003</v>
          </cell>
        </row>
        <row r="25">
          <cell r="A25" t="str">
            <v>3ST6CL W/ CR</v>
          </cell>
        </row>
        <row r="26">
          <cell r="A26">
            <v>10166033.27</v>
          </cell>
        </row>
        <row r="27">
          <cell r="A27" t="str">
            <v>3ST9CL W/ CR</v>
          </cell>
        </row>
        <row r="28">
          <cell r="A28">
            <v>15268925.24</v>
          </cell>
        </row>
        <row r="29">
          <cell r="A29" t="str">
            <v>3ST12CL W/ CR</v>
          </cell>
        </row>
        <row r="30">
          <cell r="A30">
            <v>16977665.620000001</v>
          </cell>
        </row>
        <row r="31">
          <cell r="A31" t="str">
            <v>3ST15CL W/ CR</v>
          </cell>
        </row>
        <row r="32">
          <cell r="A32">
            <v>21773487.879999999</v>
          </cell>
        </row>
        <row r="33">
          <cell r="A33" t="str">
            <v>4ST4CL W/ CR</v>
          </cell>
        </row>
        <row r="34">
          <cell r="A34">
            <v>8948355.2300000004</v>
          </cell>
        </row>
        <row r="35">
          <cell r="A35" t="str">
            <v>4ST8CL W/ CR</v>
          </cell>
        </row>
        <row r="36">
          <cell r="A36">
            <v>13084138.310000001</v>
          </cell>
        </row>
        <row r="37">
          <cell r="A37" t="str">
            <v>4ST12CL W/ CR</v>
          </cell>
        </row>
        <row r="38">
          <cell r="A38">
            <v>20017107.460000001</v>
          </cell>
        </row>
        <row r="39">
          <cell r="A39" t="str">
            <v>4ST16CL W/ CR</v>
          </cell>
        </row>
        <row r="40">
          <cell r="A40">
            <v>24239675.309999999</v>
          </cell>
        </row>
        <row r="41">
          <cell r="A41" t="str">
            <v>4ST20CL W/ CR</v>
          </cell>
        </row>
        <row r="42">
          <cell r="A42">
            <v>28370975.670000002</v>
          </cell>
        </row>
        <row r="43">
          <cell r="A43" t="str">
            <v>SHS Unique Workshop</v>
          </cell>
        </row>
        <row r="44">
          <cell r="A44">
            <v>2430000</v>
          </cell>
        </row>
      </sheetData>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 DBM"/>
      <sheetName val="FINAL ALLOCATION"/>
      <sheetName val="Standards w Reqmnts"/>
      <sheetName val="Alloc working w formula"/>
      <sheetName val="Funding Reqmts"/>
      <sheetName val="Nurse GC &amp; PDO Requirements"/>
      <sheetName val="Stand Alone"/>
      <sheetName val="School Info"/>
      <sheetName val="list"/>
      <sheetName val="Sheet2"/>
      <sheetName val="Database"/>
      <sheetName val="Costs and Typ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raceano Lopez"/>
      <sheetName val="Ernesto Rondon HS"/>
      <sheetName val="Juan Luna ES"/>
      <sheetName val="Pamplona ES"/>
      <sheetName val="Ilaya ES"/>
      <sheetName val="Ernesto Rondon HS (2)"/>
      <sheetName val="RESPSCI"/>
      <sheetName val="Paranaque NHS"/>
      <sheetName val="Talon ES"/>
      <sheetName val="Zapote ES"/>
      <sheetName val="Quantity Take-off"/>
      <sheetName val="Graceano Lopez Jaena ES"/>
      <sheetName val="A. Albert ES"/>
      <sheetName val="Las Pinas HS (CAA)"/>
      <sheetName val="Database"/>
      <sheetName val="Graceano_Lopez2"/>
      <sheetName val="Ernesto_Rondon_HS2"/>
      <sheetName val="Juan_Luna_ES2"/>
      <sheetName val="Pamplona_ES2"/>
      <sheetName val="Ilaya_ES2"/>
      <sheetName val="Ernesto_Rondon_HS_(2)2"/>
      <sheetName val="Paranaque_NHS2"/>
      <sheetName val="Talon_ES2"/>
      <sheetName val="Zapote_ES2"/>
      <sheetName val="Quantity_Take-off2"/>
      <sheetName val="Graceano_Lopez_Jaena_ES2"/>
      <sheetName val="A__Albert_ES2"/>
      <sheetName val="Las_Pinas_HS_(CAA)2"/>
      <sheetName val="Graceano_Lopez"/>
      <sheetName val="Ernesto_Rondon_HS"/>
      <sheetName val="Juan_Luna_ES"/>
      <sheetName val="Pamplona_ES"/>
      <sheetName val="Ilaya_ES"/>
      <sheetName val="Ernesto_Rondon_HS_(2)"/>
      <sheetName val="Paranaque_NHS"/>
      <sheetName val="Talon_ES"/>
      <sheetName val="Zapote_ES"/>
      <sheetName val="Quantity_Take-off"/>
      <sheetName val="Graceano_Lopez_Jaena_ES"/>
      <sheetName val="A__Albert_ES"/>
      <sheetName val="Las_Pinas_HS_(CAA)"/>
      <sheetName val="Graceano_Lopez1"/>
      <sheetName val="Ernesto_Rondon_HS1"/>
      <sheetName val="Juan_Luna_ES1"/>
      <sheetName val="Pamplona_ES1"/>
      <sheetName val="Ilaya_ES1"/>
      <sheetName val="Ernesto_Rondon_HS_(2)1"/>
      <sheetName val="Paranaque_NHS1"/>
      <sheetName val="Talon_ES1"/>
      <sheetName val="Zapote_ES1"/>
      <sheetName val="Quantity_Take-off1"/>
      <sheetName val="Graceano_Lopez_Jaena_ES1"/>
      <sheetName val="A__Albert_ES1"/>
      <sheetName val="Las_Pinas_HS_(CAA)1"/>
      <sheetName val="Contractor"/>
      <sheetName val="buhelebongES"/>
      <sheetName val="Max"/>
      <sheetName val="DECS 2cl OMS (2)"/>
      <sheetName val="EDU4"/>
      <sheetName val="Alloc working w formula"/>
      <sheetName val="Costs and Types"/>
      <sheetName val="Liminangcong"/>
      <sheetName val="Recommendation"/>
      <sheetName val="Liminangcong-SWA"/>
      <sheetName val="Liminangcong-WPR"/>
      <sheetName val="Template"/>
      <sheetName val="DataInput"/>
      <sheetName val="1cl 7x9 modified wo ceiling "/>
      <sheetName val="pow (final)"/>
      <sheetName val="2cl 7x9 modified"/>
      <sheetName val="1cl 7x9 Ramon"/>
      <sheetName val="1cl 7x7 modified"/>
      <sheetName val="2cl 7x7 modified"/>
      <sheetName val="dbase"/>
      <sheetName val="industrial"/>
      <sheetName val="1cl 7x9 modified"/>
      <sheetName val="3cl 7x9 modified"/>
      <sheetName val="1cl"/>
      <sheetName val="2cl"/>
      <sheetName val="3cl"/>
      <sheetName val="5cl"/>
      <sheetName val="2sty4cl "/>
      <sheetName val="2sty6cl "/>
      <sheetName val="2sty8cl "/>
      <sheetName val="3sty9cl"/>
      <sheetName val="h.e."/>
      <sheetName val="cr attached"/>
      <sheetName val="cr detached"/>
      <sheetName val="rc septic vault"/>
      <sheetName val="chb septic vault"/>
      <sheetName val="1cl (2)"/>
      <sheetName val="PROGRAM of WORK"/>
      <sheetName val="1cl 7x7 M"/>
      <sheetName val="1cl_7x9_modified_wo_ceiling_5"/>
      <sheetName val="pow_(final)5"/>
      <sheetName val="2cl_7x9_modified5"/>
      <sheetName val="1cl_7x9_Ramon5"/>
      <sheetName val="1cl_7x7_modified5"/>
      <sheetName val="2cl_7x7_modified5"/>
      <sheetName val="1cl_7x9_modified5"/>
      <sheetName val="3cl_7x9_modified5"/>
      <sheetName val="2sty4cl_5"/>
      <sheetName val="2sty6cl_5"/>
      <sheetName val="2sty8cl_5"/>
      <sheetName val="h_e_5"/>
      <sheetName val="cr_attached5"/>
      <sheetName val="cr_detached5"/>
      <sheetName val="rc_septic_vault5"/>
      <sheetName val="chb_septic_vault5"/>
      <sheetName val="1cl_(2)5"/>
      <sheetName val="PROGRAM_of_WORK5"/>
      <sheetName val="1cl_7x7_M5"/>
      <sheetName val="1cl_7x9_modified_wo_ceiling_"/>
      <sheetName val="pow_(final)"/>
      <sheetName val="2cl_7x9_modified"/>
      <sheetName val="1cl_7x9_Ramon"/>
      <sheetName val="1cl_7x7_modified"/>
      <sheetName val="2cl_7x7_modified"/>
      <sheetName val="1cl_7x9_modified"/>
      <sheetName val="3cl_7x9_modified"/>
      <sheetName val="2sty4cl_"/>
      <sheetName val="2sty6cl_"/>
      <sheetName val="2sty8cl_"/>
      <sheetName val="h_e_"/>
      <sheetName val="cr_attached"/>
      <sheetName val="cr_detached"/>
      <sheetName val="rc_septic_vault"/>
      <sheetName val="chb_septic_vault"/>
      <sheetName val="1cl_(2)"/>
      <sheetName val="PROGRAM_of_WORK"/>
      <sheetName val="1cl_7x7_M"/>
      <sheetName val="1cl_7x9_modified_wo_ceiling_1"/>
      <sheetName val="pow_(final)1"/>
      <sheetName val="2cl_7x9_modified1"/>
      <sheetName val="1cl_7x9_Ramon1"/>
      <sheetName val="1cl_7x7_modified1"/>
      <sheetName val="2cl_7x7_modified1"/>
      <sheetName val="1cl_7x9_modified1"/>
      <sheetName val="3cl_7x9_modified1"/>
      <sheetName val="2sty4cl_1"/>
      <sheetName val="2sty6cl_1"/>
      <sheetName val="2sty8cl_1"/>
      <sheetName val="h_e_1"/>
      <sheetName val="cr_attached1"/>
      <sheetName val="cr_detached1"/>
      <sheetName val="rc_septic_vault1"/>
      <sheetName val="chb_septic_vault1"/>
      <sheetName val="1cl_(2)1"/>
      <sheetName val="PROGRAM_of_WORK1"/>
      <sheetName val="1cl_7x7_M1"/>
      <sheetName val="1cl_7x9_modified_wo_ceiling_3"/>
      <sheetName val="pow_(final)3"/>
      <sheetName val="2cl_7x9_modified3"/>
      <sheetName val="1cl_7x9_Ramon3"/>
      <sheetName val="1cl_7x7_modified3"/>
      <sheetName val="2cl_7x7_modified3"/>
      <sheetName val="1cl_7x9_modified3"/>
      <sheetName val="3cl_7x9_modified3"/>
      <sheetName val="2sty4cl_3"/>
      <sheetName val="2sty6cl_3"/>
      <sheetName val="2sty8cl_3"/>
      <sheetName val="h_e_3"/>
      <sheetName val="cr_attached3"/>
      <sheetName val="cr_detached3"/>
      <sheetName val="rc_septic_vault3"/>
      <sheetName val="chb_septic_vault3"/>
      <sheetName val="1cl_(2)3"/>
      <sheetName val="PROGRAM_of_WORK3"/>
      <sheetName val="1cl_7x7_M3"/>
      <sheetName val="1cl_7x9_modified_wo_ceiling_2"/>
      <sheetName val="pow_(final)2"/>
      <sheetName val="2cl_7x9_modified2"/>
      <sheetName val="1cl_7x9_Ramon2"/>
      <sheetName val="1cl_7x7_modified2"/>
      <sheetName val="2cl_7x7_modified2"/>
      <sheetName val="1cl_7x9_modified2"/>
      <sheetName val="3cl_7x9_modified2"/>
      <sheetName val="2sty4cl_2"/>
      <sheetName val="2sty6cl_2"/>
      <sheetName val="2sty8cl_2"/>
      <sheetName val="h_e_2"/>
      <sheetName val="cr_attached2"/>
      <sheetName val="cr_detached2"/>
      <sheetName val="rc_septic_vault2"/>
      <sheetName val="chb_septic_vault2"/>
      <sheetName val="1cl_(2)2"/>
      <sheetName val="PROGRAM_of_WORK2"/>
      <sheetName val="1cl_7x7_M2"/>
      <sheetName val="1cl_7x9_modified_wo_ceiling_4"/>
      <sheetName val="pow_(final)4"/>
      <sheetName val="2cl_7x9_modified4"/>
      <sheetName val="1cl_7x9_Ramon4"/>
      <sheetName val="1cl_7x7_modified4"/>
      <sheetName val="2cl_7x7_modified4"/>
      <sheetName val="1cl_7x9_modified4"/>
      <sheetName val="3cl_7x9_modified4"/>
      <sheetName val="2sty4cl_4"/>
      <sheetName val="2sty6cl_4"/>
      <sheetName val="2sty8cl_4"/>
      <sheetName val="h_e_4"/>
      <sheetName val="cr_attached4"/>
      <sheetName val="cr_detached4"/>
      <sheetName val="rc_septic_vault4"/>
      <sheetName val="chb_septic_vault4"/>
      <sheetName val="1cl_(2)4"/>
      <sheetName val="PROGRAM_of_WORK4"/>
      <sheetName val="1cl_7x7_M4"/>
      <sheetName val="1cl_7x9_modified_wo_ceiling_6"/>
      <sheetName val="pow_(final)6"/>
      <sheetName val="2cl_7x9_modified6"/>
      <sheetName val="1cl_7x9_Ramon6"/>
      <sheetName val="1cl_7x7_modified6"/>
      <sheetName val="2cl_7x7_modified6"/>
      <sheetName val="1cl_7x9_modified6"/>
      <sheetName val="3cl_7x9_modified6"/>
      <sheetName val="2sty4cl_6"/>
      <sheetName val="2sty6cl_6"/>
      <sheetName val="2sty8cl_6"/>
      <sheetName val="h_e_6"/>
      <sheetName val="cr_attached6"/>
      <sheetName val="cr_detached6"/>
      <sheetName val="rc_septic_vault6"/>
      <sheetName val="chb_septic_vault6"/>
      <sheetName val="1cl_(2)6"/>
      <sheetName val="PROGRAM_of_WORK6"/>
      <sheetName val="1cl_7x7_M6"/>
      <sheetName val="1cl_7x9_modified_wo_ceiling_7"/>
      <sheetName val="pow_(final)7"/>
      <sheetName val="2cl_7x9_modified7"/>
      <sheetName val="1cl_7x9_Ramon7"/>
      <sheetName val="1cl_7x7_modified7"/>
      <sheetName val="2cl_7x7_modified7"/>
      <sheetName val="1cl_7x9_modified7"/>
      <sheetName val="3cl_7x9_modified7"/>
      <sheetName val="2sty4cl_7"/>
      <sheetName val="2sty6cl_7"/>
      <sheetName val="2sty8cl_7"/>
      <sheetName val="h_e_7"/>
      <sheetName val="cr_attached7"/>
      <sheetName val="cr_detached7"/>
      <sheetName val="rc_septic_vault7"/>
      <sheetName val="chb_septic_vault7"/>
      <sheetName val="1cl_(2)7"/>
      <sheetName val="PROGRAM_of_WORK7"/>
      <sheetName val="1cl_7x7_M7"/>
      <sheetName val="1cl_7x9_modified_wo_ceiling_8"/>
      <sheetName val="pow_(final)8"/>
      <sheetName val="2cl_7x9_modified8"/>
      <sheetName val="1cl_7x9_Ramon8"/>
      <sheetName val="1cl_7x7_modified8"/>
      <sheetName val="2cl_7x7_modified8"/>
      <sheetName val="1cl_7x9_modified8"/>
      <sheetName val="3cl_7x9_modified8"/>
      <sheetName val="2sty4cl_8"/>
      <sheetName val="2sty6cl_8"/>
      <sheetName val="2sty8cl_8"/>
      <sheetName val="h_e_8"/>
      <sheetName val="cr_attached8"/>
      <sheetName val="cr_detached8"/>
      <sheetName val="rc_septic_vault8"/>
      <sheetName val="chb_septic_vault8"/>
      <sheetName val="1cl_(2)8"/>
      <sheetName val="PROGRAM_of_WORK8"/>
      <sheetName val="1cl_7x7_M8"/>
      <sheetName val="POW"/>
      <sheetName val="repair det est"/>
      <sheetName val="program of works"/>
      <sheetName val="2cl 7x7 M"/>
      <sheetName val="3cl 7x7 M"/>
      <sheetName val="1cl 7x9 M"/>
      <sheetName val="2cl 7x9 M"/>
      <sheetName val="3cl 7x9 M"/>
      <sheetName val="4cl 7x9 M"/>
      <sheetName val="1cl 7x9 O"/>
      <sheetName val="2cl 7x9 O"/>
      <sheetName val="2cl 7x9 O_sphere"/>
      <sheetName val="3cl 7x9 O"/>
      <sheetName val="multipurpose"/>
      <sheetName val="science lab"/>
      <sheetName val="Typhoon Resistance_2CL"/>
      <sheetName val="RC_SV"/>
      <sheetName val="CHB_SV"/>
      <sheetName val="1cl_7x9_modified_wo_ceiling_9"/>
      <sheetName val="pow_(final)9"/>
      <sheetName val="2cl_7x9_modified9"/>
      <sheetName val="1cl_7x9_Ramon9"/>
      <sheetName val="1cl_7x7_modified9"/>
      <sheetName val="2cl_7x7_modified9"/>
      <sheetName val="1cl_7x9_modified9"/>
      <sheetName val="3cl_7x9_modified9"/>
      <sheetName val="2sty4cl_9"/>
      <sheetName val="2sty6cl_9"/>
      <sheetName val="2sty8cl_9"/>
      <sheetName val="h_e_9"/>
      <sheetName val="cr_attached9"/>
      <sheetName val="cr_detached9"/>
      <sheetName val="rc_septic_vault9"/>
      <sheetName val="chb_septic_vault9"/>
      <sheetName val="1cl_(2)9"/>
      <sheetName val="PROGRAM_of_WORK9"/>
      <sheetName val="1cl_7x7_M9"/>
      <sheetName val="repair_det_est"/>
      <sheetName val="program_of_works"/>
      <sheetName val="2cl_7x7_M"/>
      <sheetName val="3cl_7x7_M"/>
      <sheetName val="1cl_7x9_M"/>
      <sheetName val="2cl_7x9_M"/>
      <sheetName val="3cl_7x9_M"/>
      <sheetName val="4cl_7x9_M"/>
      <sheetName val="1cl_7x9_O"/>
      <sheetName val="2cl_7x9_O"/>
      <sheetName val="2cl_7x9_O_sphere"/>
      <sheetName val="3cl_7x9_O"/>
      <sheetName val="science_lab"/>
      <sheetName val="Typhoon_Resistance_2CL"/>
      <sheetName val="1cl_7x9_modified_wo_ceiling_10"/>
      <sheetName val="1cl_7x9_modified_wo_ceiling_11"/>
      <sheetName val="3sty15cl-1"/>
      <sheetName val="COP2 okiot tabuac bcps(100)"/>
      <sheetName val="Detailed Estimate"/>
      <sheetName val="Sheet2"/>
      <sheetName val="Sheet1"/>
      <sheetName val="unit weight of angle bars"/>
      <sheetName val="unit weight of purlins"/>
      <sheetName val="NEWCON 2017 (CL)"/>
      <sheetName val="BEFF 2016"/>
      <sheetName val="Account Type"/>
      <sheetName val="1cl_7x9_modified_wo_ceiling_12"/>
      <sheetName val="pow_(final)10"/>
      <sheetName val="2cl_7x9_modified10"/>
      <sheetName val="1cl_7x9_Ramon10"/>
      <sheetName val="1cl_7x7_modified10"/>
      <sheetName val="2cl_7x7_modified10"/>
      <sheetName val="1cl_7x9_modified10"/>
      <sheetName val="3cl_7x9_modified10"/>
      <sheetName val="2sty4cl_10"/>
      <sheetName val="2sty6cl_10"/>
      <sheetName val="2sty8cl_10"/>
      <sheetName val="h_e_10"/>
      <sheetName val="cr_attached10"/>
      <sheetName val="cr_detached10"/>
      <sheetName val="rc_septic_vault10"/>
      <sheetName val="chb_septic_vault10"/>
      <sheetName val="1cl_(2)10"/>
      <sheetName val="PROGRAM_of_WORK10"/>
      <sheetName val="1cl_7x7_M10"/>
      <sheetName val="repair_det_est1"/>
      <sheetName val="program_of_works1"/>
      <sheetName val="2cl_7x7_M1"/>
      <sheetName val="3cl_7x7_M1"/>
      <sheetName val="1cl_7x9_M1"/>
      <sheetName val="2cl_7x9_M1"/>
      <sheetName val="3cl_7x9_M1"/>
      <sheetName val="4cl_7x9_M1"/>
      <sheetName val="1cl_7x9_O1"/>
      <sheetName val="2cl_7x9_O1"/>
      <sheetName val="2cl_7x9_O_sphere1"/>
      <sheetName val="3cl_7x9_O1"/>
      <sheetName val="science_lab1"/>
      <sheetName val="Typhoon_Resistance_2CL1"/>
      <sheetName val="DECS_2cl_OMS_(2)"/>
      <sheetName val="COP2_okiot_tabuac_bcps(100)"/>
      <sheetName val="Detailed_Estimate"/>
      <sheetName val="unit_weight_of_angle_bars"/>
      <sheetName val="unit_weight_of_purlins"/>
      <sheetName val="NEWCON_2017_(CL)"/>
      <sheetName val="BEFF_2016"/>
      <sheetName val="Account_Type"/>
      <sheetName val="Source of data"/>
      <sheetName val="900b"/>
      <sheetName val="900a"/>
      <sheetName val="1cl_7x9_Ramn1"/>
      <sheetName val="⊹≣駤_≚7≎≭믧ì⋡뭦ꫭ⋬餱"/>
      <sheetName val="⋜ú曆衟Ùꩋᄷ}衭_x0009_d駒ÿ꫏ì蠱"/>
      <sheetName val="1_x0005_"/>
      <sheetName val="_Recovered_SheetName_79_"/>
      <sheetName val="_Recovered_SheetName_80_"/>
      <sheetName val="_Recovered_SheetName_81_"/>
      <sheetName val="_Recovered_SheetName_82_"/>
      <sheetName val="_Recovered_SheetName_83_"/>
      <sheetName val="_Recovered_SheetName_84_"/>
      <sheetName val="_Recovered_SheetName_85_"/>
      <sheetName val="_Recovered_SheetName_86_"/>
      <sheetName val="_Recovered_SheetName_87_"/>
      <sheetName val="_Recovered_SheetName_88_"/>
      <sheetName val="_Recovered_SheetName_89_"/>
      <sheetName val="_Recovered_SheetName_90_"/>
      <sheetName val="_Recovered_SheetName_91_"/>
      <sheetName val="_Recovered_SheetName_92_"/>
      <sheetName val="_Recovered_SheetName_93_"/>
      <sheetName val="_Recovered_SheetName_94_"/>
      <sheetName val="_Recovered_SheetName_95_"/>
      <sheetName val="_Recovered_SheetName_96_"/>
      <sheetName val="_Recovered_SheetName_97_"/>
      <sheetName val="_Recovered_SheetName_98_"/>
      <sheetName val="_Recovered_SheetName_99_"/>
      <sheetName val="_Recovered_SheetName_100_"/>
      <sheetName val="_Recovered_SheetName_101_"/>
      <sheetName val="_Recovered_SheetName_102_"/>
      <sheetName val="_Recovered_SheetName_103_"/>
      <sheetName val="_Recovered_SheetName_104_"/>
      <sheetName val="_Recovered_SheetName_105_"/>
      <sheetName val="_Recovered_SheetName_106_"/>
      <sheetName val="_Recovered_SheetName_107_"/>
      <sheetName val="_Recovered_SheetName_108_"/>
      <sheetName val="_Recovered_SheetName_109_"/>
      <sheetName val="_Recovered_SheetName_110_"/>
      <sheetName val="_Recovered_SheetName_111_"/>
      <sheetName val="_Recovered_SheetName_112_"/>
      <sheetName val="_Recovered_SheetName_113_"/>
      <sheetName val="_Recovered_SheetName_114_"/>
      <sheetName val="_Recovered_SheetName_115_"/>
      <sheetName val="_Recovered_SheetName_116_"/>
      <sheetName val="_Recovered_SheetName_117_"/>
      <sheetName val="_Recovered_SheetName_118_"/>
      <sheetName val="_Recovered_SheetName_119_"/>
      <sheetName val="_Recovered_SheetName_120_"/>
      <sheetName val="_Recovered_SheetName_121_"/>
      <sheetName val="_Recovered_SheetName_122_"/>
      <sheetName val="_Recovered_SheetName_123_"/>
      <sheetName val="_Recovered_SheetName_124_"/>
      <sheetName val="_Recovered_SheetName_125_"/>
      <sheetName val="_Recovered_SheetName_126_"/>
      <sheetName val="_Recovered_SheetName_127_"/>
      <sheetName val="_Recovered_SheetName_128_"/>
      <sheetName val="_Recovered_SheetName_129_"/>
      <sheetName val="_Recovered_SheetName_130_"/>
      <sheetName val="_Recovered_SheetName_131_"/>
      <sheetName val="_Recovered_SheetName_132_"/>
      <sheetName val="_Recovered_SheetName_133_"/>
      <sheetName val="_Recovered_SheetName_134_"/>
      <sheetName val="_Recovered_SheetName_135_"/>
      <sheetName val="_Recovered_SheetName_136_"/>
      <sheetName val="_Recovered_SheetName_137_"/>
      <sheetName val="_Recovered_SheetName_138_"/>
      <sheetName val="_Recovered_SheetName_139_"/>
      <sheetName val="_Recovered_SheetName_140_"/>
      <sheetName val="_Recovered_SheetName_141_"/>
      <sheetName val="_Recovered_SheetName_142_"/>
      <sheetName val="_Recovered_SheetName_143_"/>
      <sheetName val="_Recovered_SheetName_144_"/>
      <sheetName val="_Recovered_SheetName_145_"/>
      <sheetName val="_Recovered_SheetName_146_"/>
      <sheetName val="_Recovered_SheetName_147_"/>
      <sheetName val="_Recovered_SheetName_148_"/>
      <sheetName val="_Recovered_SheetName_149_"/>
      <sheetName val="_Recovered_SheetName_150_"/>
      <sheetName val="_Recovered_SheetName_151_"/>
      <sheetName val="_Recovered_SheetName_152_"/>
      <sheetName val="_Recovered_SheetName_153_"/>
      <sheetName val="_Recovered_SheetName_154_"/>
      <sheetName val="_Recovered_SheetName_155_"/>
      <sheetName val="_Recovered_SheetName_156_"/>
      <sheetName val="_Recovered_SheetName_157_"/>
      <sheetName val="_Recovered_SheetName_158_"/>
      <sheetName val="_Recovered_SheetName_159_"/>
      <sheetName val="_Recovered_SheetName_160_"/>
      <sheetName val="_Recovered_SheetName_161_"/>
      <sheetName val="_Recovered_SheetName_162_"/>
      <sheetName val="_Recovered_SheetName_163_"/>
      <sheetName val="_Recovered_SheetName_164_"/>
      <sheetName val="_Recovered_SheetName_165_"/>
      <sheetName val="_Recovered_SheetName_166_"/>
      <sheetName val="_Recovered_SheetName_167_"/>
      <sheetName val="_Recovered_SheetName_168_"/>
      <sheetName val="_Recovered_SheetName_169_"/>
      <sheetName val="_Recovered_SheetName_170_"/>
      <sheetName val="_Recovered_SheetName_171_"/>
      <sheetName val="_Recovered_SheetName_172_"/>
      <sheetName val="_Recovered_SheetName_173_"/>
      <sheetName val="_Recovered_SheetName_174_"/>
      <sheetName val="_Recovered_SheetName_175_"/>
      <sheetName val="_Recovered_SheetName_176_"/>
      <sheetName val="_Recovered_SheetName_177_"/>
      <sheetName val="_Recovered_SheetName_178_"/>
      <sheetName val="_Recovered_SheetName_179_"/>
      <sheetName val="_Recovered_SheetName_180_"/>
      <sheetName val="_Recovered_SheetName_181_"/>
      <sheetName val="_Recovered_SheetName_182_"/>
      <sheetName val="_Recovered_SheetName_183_"/>
      <sheetName val="⋜ú曆衟Ùꩋᄷ}衭 d駒ÿ꫏ì蠱"/>
      <sheetName val="_Recovered_SheetName_184_"/>
      <sheetName val="_Recovered_SheetName_185_"/>
      <sheetName val="_Recovered_SheetName_186_"/>
      <sheetName val="_Recovered_SheetName_187_"/>
      <sheetName val="_Recovered_SheetName_188_"/>
      <sheetName val="_Recovered_SheetName_189_"/>
      <sheetName val="_Recovered_SheetName_190_"/>
      <sheetName val="_Recovered_SheetName_191_"/>
      <sheetName val="1cl_7x9_modified_wo_ceiling_13"/>
      <sheetName val="pow_(final)11"/>
      <sheetName val="2cl_7x9_modified11"/>
      <sheetName val="1cl_7x9_Ramon11"/>
      <sheetName val="1cl_7x7_modified11"/>
      <sheetName val="2cl_7x7_modified11"/>
      <sheetName val="1cl_7x9_modified11"/>
      <sheetName val="3cl_7x9_modified11"/>
      <sheetName val="2sty4cl_11"/>
      <sheetName val="2sty6cl_11"/>
      <sheetName val="2sty8cl_11"/>
      <sheetName val="h_e_11"/>
      <sheetName val="cr_attached11"/>
      <sheetName val="cr_detached11"/>
      <sheetName val="rc_septic_vault11"/>
      <sheetName val="chb_septic_vault11"/>
      <sheetName val="1cl_(2)11"/>
      <sheetName val="PROGRAM_of_WORK11"/>
      <sheetName val="1cl_7x7_M11"/>
      <sheetName val="repair_det_est2"/>
      <sheetName val="program_of_works2"/>
      <sheetName val="2cl_7x7_M2"/>
      <sheetName val="3cl_7x7_M2"/>
      <sheetName val="1cl_7x9_M2"/>
      <sheetName val="2cl_7x9_M2"/>
      <sheetName val="3cl_7x9_M2"/>
      <sheetName val="4cl_7x9_M2"/>
      <sheetName val="1cl_7x9_O2"/>
      <sheetName val="2cl_7x9_O2"/>
      <sheetName val="2cl_7x9_O_sphere2"/>
      <sheetName val="3cl_7x9_O2"/>
      <sheetName val="science_lab2"/>
      <sheetName val="Typhoon_Resistance_2CL2"/>
      <sheetName val="1cl_7x9_modified_wo_ceiling_19"/>
      <sheetName val="pow_(final)17"/>
      <sheetName val="2cl_7x9_modified17"/>
      <sheetName val="1cl_7x9_Ramon17"/>
      <sheetName val="1cl_7x7_modified17"/>
      <sheetName val="2cl_7x7_modified17"/>
      <sheetName val="1cl_7x9_modified17"/>
      <sheetName val="3cl_7x9_modified17"/>
      <sheetName val="2sty4cl_17"/>
      <sheetName val="2sty6cl_17"/>
      <sheetName val="2sty8cl_17"/>
      <sheetName val="h_e_17"/>
      <sheetName val="cr_attached17"/>
      <sheetName val="cr_detached17"/>
      <sheetName val="rc_septic_vault17"/>
      <sheetName val="chb_septic_vault17"/>
      <sheetName val="1cl_(2)17"/>
      <sheetName val="PROGRAM_of_WORK17"/>
      <sheetName val="1cl_7x7_M17"/>
      <sheetName val="repair_det_est8"/>
      <sheetName val="program_of_works8"/>
      <sheetName val="2cl_7x7_M8"/>
      <sheetName val="3cl_7x7_M8"/>
      <sheetName val="1cl_7x9_M8"/>
      <sheetName val="2cl_7x9_M8"/>
      <sheetName val="3cl_7x9_M8"/>
      <sheetName val="4cl_7x9_M8"/>
      <sheetName val="1cl_7x9_O8"/>
      <sheetName val="2cl_7x9_O8"/>
      <sheetName val="2cl_7x9_O_sphere8"/>
      <sheetName val="3cl_7x9_O8"/>
      <sheetName val="science_lab8"/>
      <sheetName val="Typhoon_Resistance_2CL8"/>
      <sheetName val="1cl_7x9_modified_wo_ceiling_16"/>
      <sheetName val="pow_(final)14"/>
      <sheetName val="2cl_7x9_modified14"/>
      <sheetName val="1cl_7x9_Ramon14"/>
      <sheetName val="1cl_7x7_modified14"/>
      <sheetName val="2cl_7x7_modified14"/>
      <sheetName val="1cl_7x9_modified14"/>
      <sheetName val="3cl_7x9_modified14"/>
      <sheetName val="2sty4cl_14"/>
      <sheetName val="2sty6cl_14"/>
      <sheetName val="2sty8cl_14"/>
      <sheetName val="h_e_14"/>
      <sheetName val="cr_attached14"/>
      <sheetName val="cr_detached14"/>
      <sheetName val="rc_septic_vault14"/>
      <sheetName val="chb_septic_vault14"/>
      <sheetName val="1cl_(2)14"/>
      <sheetName val="PROGRAM_of_WORK14"/>
      <sheetName val="1cl_7x7_M14"/>
      <sheetName val="repair_det_est5"/>
      <sheetName val="program_of_works5"/>
      <sheetName val="2cl_7x7_M5"/>
      <sheetName val="3cl_7x7_M5"/>
      <sheetName val="1cl_7x9_M5"/>
      <sheetName val="2cl_7x9_M5"/>
      <sheetName val="3cl_7x9_M5"/>
      <sheetName val="4cl_7x9_M5"/>
      <sheetName val="1cl_7x9_O5"/>
      <sheetName val="2cl_7x9_O5"/>
      <sheetName val="2cl_7x9_O_sphere5"/>
      <sheetName val="3cl_7x9_O5"/>
      <sheetName val="science_lab5"/>
      <sheetName val="Typhoon_Resistance_2CL5"/>
      <sheetName val="1cl_7x9_modified_wo_ceiling_14"/>
      <sheetName val="pow_(final)12"/>
      <sheetName val="2cl_7x9_modified12"/>
      <sheetName val="1cl_7x9_Ramon12"/>
      <sheetName val="1cl_7x7_modified12"/>
      <sheetName val="2cl_7x7_modified12"/>
      <sheetName val="1cl_7x9_modified12"/>
      <sheetName val="3cl_7x9_modified12"/>
      <sheetName val="2sty4cl_12"/>
      <sheetName val="2sty6cl_12"/>
      <sheetName val="2sty8cl_12"/>
      <sheetName val="h_e_12"/>
      <sheetName val="cr_attached12"/>
      <sheetName val="cr_detached12"/>
      <sheetName val="rc_septic_vault12"/>
      <sheetName val="chb_septic_vault12"/>
      <sheetName val="1cl_(2)12"/>
      <sheetName val="PROGRAM_of_WORK12"/>
      <sheetName val="1cl_7x7_M12"/>
      <sheetName val="repair_det_est3"/>
      <sheetName val="program_of_works3"/>
      <sheetName val="2cl_7x7_M3"/>
      <sheetName val="3cl_7x7_M3"/>
      <sheetName val="1cl_7x9_M3"/>
      <sheetName val="2cl_7x9_M3"/>
      <sheetName val="3cl_7x9_M3"/>
      <sheetName val="4cl_7x9_M3"/>
      <sheetName val="1cl_7x9_O3"/>
      <sheetName val="2cl_7x9_O3"/>
      <sheetName val="2cl_7x9_O_sphere3"/>
      <sheetName val="3cl_7x9_O3"/>
      <sheetName val="science_lab3"/>
      <sheetName val="Typhoon_Resistance_2CL3"/>
      <sheetName val="1cl_7x9_modified_wo_ceiling_15"/>
      <sheetName val="pow_(final)13"/>
      <sheetName val="2cl_7x9_modified13"/>
      <sheetName val="1cl_7x9_Ramon13"/>
      <sheetName val="1cl_7x7_modified13"/>
      <sheetName val="2cl_7x7_modified13"/>
      <sheetName val="1cl_7x9_modified13"/>
      <sheetName val="3cl_7x9_modified13"/>
      <sheetName val="2sty4cl_13"/>
      <sheetName val="2sty6cl_13"/>
      <sheetName val="2sty8cl_13"/>
      <sheetName val="h_e_13"/>
      <sheetName val="cr_attached13"/>
      <sheetName val="cr_detached13"/>
      <sheetName val="rc_septic_vault13"/>
      <sheetName val="chb_septic_vault13"/>
      <sheetName val="1cl_(2)13"/>
      <sheetName val="PROGRAM_of_WORK13"/>
      <sheetName val="1cl_7x7_M13"/>
      <sheetName val="repair_det_est4"/>
      <sheetName val="program_of_works4"/>
      <sheetName val="2cl_7x7_M4"/>
      <sheetName val="3cl_7x7_M4"/>
      <sheetName val="1cl_7x9_M4"/>
      <sheetName val="2cl_7x9_M4"/>
      <sheetName val="3cl_7x9_M4"/>
      <sheetName val="4cl_7x9_M4"/>
      <sheetName val="1cl_7x9_O4"/>
      <sheetName val="2cl_7x9_O4"/>
      <sheetName val="2cl_7x9_O_sphere4"/>
      <sheetName val="3cl_7x9_O4"/>
      <sheetName val="science_lab4"/>
      <sheetName val="Typhoon_Resistance_2CL4"/>
      <sheetName val="1cl_7x9_modified_wo_ceiling_17"/>
      <sheetName val="pow_(final)15"/>
      <sheetName val="2cl_7x9_modified15"/>
      <sheetName val="1cl_7x9_Ramon15"/>
      <sheetName val="1cl_7x7_modified15"/>
      <sheetName val="2cl_7x7_modified15"/>
      <sheetName val="1cl_7x9_modified15"/>
      <sheetName val="3cl_7x9_modified15"/>
      <sheetName val="2sty4cl_15"/>
      <sheetName val="2sty6cl_15"/>
      <sheetName val="2sty8cl_15"/>
      <sheetName val="h_e_15"/>
      <sheetName val="cr_attached15"/>
      <sheetName val="cr_detached15"/>
      <sheetName val="rc_septic_vault15"/>
      <sheetName val="chb_septic_vault15"/>
      <sheetName val="1cl_(2)15"/>
      <sheetName val="PROGRAM_of_WORK15"/>
      <sheetName val="1cl_7x7_M15"/>
      <sheetName val="repair_det_est6"/>
      <sheetName val="program_of_works6"/>
      <sheetName val="2cl_7x7_M6"/>
      <sheetName val="3cl_7x7_M6"/>
      <sheetName val="1cl_7x9_M6"/>
      <sheetName val="2cl_7x9_M6"/>
      <sheetName val="3cl_7x9_M6"/>
      <sheetName val="4cl_7x9_M6"/>
      <sheetName val="1cl_7x9_O6"/>
      <sheetName val="2cl_7x9_O6"/>
      <sheetName val="2cl_7x9_O_sphere6"/>
      <sheetName val="3cl_7x9_O6"/>
      <sheetName val="science_lab6"/>
      <sheetName val="Typhoon_Resistance_2CL6"/>
      <sheetName val="DECS_2cl_OMS_(2)5"/>
      <sheetName val="COP2_okiot_tabuac_bcps(100)5"/>
      <sheetName val="DECS_2cl_OMS_(2)3"/>
      <sheetName val="COP2_okiot_tabuac_bcps(100)3"/>
      <sheetName val="DECS_2cl_OMS_(2)1"/>
      <sheetName val="COP2_okiot_tabuac_bcps(100)1"/>
      <sheetName val="DECS_2cl_OMS_(2)2"/>
      <sheetName val="COP2_okiot_tabuac_bcps(100)2"/>
      <sheetName val="DECS_2cl_OMS_(2)4"/>
      <sheetName val="COP2_okiot_tabuac_bcps(100)4"/>
      <sheetName val="1cl_7x9_modified_wo_ceiling_18"/>
      <sheetName val="pow_(final)16"/>
      <sheetName val="2cl_7x9_modified16"/>
      <sheetName val="1cl_7x9_Ramon16"/>
      <sheetName val="1cl_7x7_modified16"/>
      <sheetName val="2cl_7x7_modified16"/>
      <sheetName val="1cl_7x9_modified16"/>
      <sheetName val="3cl_7x9_modified16"/>
      <sheetName val="2sty4cl_16"/>
      <sheetName val="2sty6cl_16"/>
      <sheetName val="2sty8cl_16"/>
      <sheetName val="h_e_16"/>
      <sheetName val="cr_attached16"/>
      <sheetName val="cr_detached16"/>
      <sheetName val="rc_septic_vault16"/>
      <sheetName val="chb_septic_vault16"/>
      <sheetName val="1cl_(2)16"/>
      <sheetName val="PROGRAM_of_WORK16"/>
      <sheetName val="1cl_7x7_M16"/>
      <sheetName val="repair_det_est7"/>
      <sheetName val="program_of_works7"/>
      <sheetName val="2cl_7x7_M7"/>
      <sheetName val="3cl_7x7_M7"/>
      <sheetName val="1cl_7x9_M7"/>
      <sheetName val="2cl_7x9_M7"/>
      <sheetName val="3cl_7x9_M7"/>
      <sheetName val="4cl_7x9_M7"/>
      <sheetName val="1cl_7x9_O7"/>
      <sheetName val="2cl_7x9_O7"/>
      <sheetName val="2cl_7x9_O_sphere7"/>
      <sheetName val="3cl_7x9_O7"/>
      <sheetName val="science_lab7"/>
      <sheetName val="Typhoon_Resistance_2CL7"/>
      <sheetName val="1cl_7x9_modified_wo_ceiling_20"/>
      <sheetName val="pow_(final)18"/>
      <sheetName val="2cl_7x9_modified18"/>
      <sheetName val="1cl_7x9_Ramon18"/>
      <sheetName val="1cl_7x7_modified18"/>
      <sheetName val="2cl_7x7_modified18"/>
      <sheetName val="1cl_7x9_modified18"/>
      <sheetName val="3cl_7x9_modified18"/>
      <sheetName val="2sty4cl_18"/>
      <sheetName val="2sty6cl_18"/>
      <sheetName val="2sty8cl_18"/>
      <sheetName val="h_e_18"/>
      <sheetName val="cr_attached18"/>
      <sheetName val="cr_detached18"/>
      <sheetName val="rc_septic_vault18"/>
      <sheetName val="chb_septic_vault18"/>
      <sheetName val="1cl_(2)18"/>
      <sheetName val="PROGRAM_of_WORK18"/>
      <sheetName val="1cl_7x7_M18"/>
      <sheetName val="repair_det_est9"/>
      <sheetName val="program_of_works9"/>
      <sheetName val="2cl_7x7_M9"/>
      <sheetName val="3cl_7x7_M9"/>
      <sheetName val="1cl_7x9_M9"/>
      <sheetName val="2cl_7x9_M9"/>
      <sheetName val="3cl_7x9_M9"/>
      <sheetName val="4cl_7x9_M9"/>
      <sheetName val="1cl_7x9_O9"/>
      <sheetName val="2cl_7x9_O9"/>
      <sheetName val="2cl_7x9_O_sphere9"/>
      <sheetName val="3cl_7x9_O9"/>
      <sheetName val="science_lab9"/>
      <sheetName val="Typhoon_Resistance_2CL9"/>
      <sheetName val="1cl_7x9_modified_wo_ceiling_22"/>
      <sheetName val="pow_(final)20"/>
      <sheetName val="2cl_7x9_modified20"/>
      <sheetName val="1cl_7x9_Ramon20"/>
      <sheetName val="1cl_7x7_modified20"/>
      <sheetName val="2cl_7x7_modified20"/>
      <sheetName val="1cl_7x9_modified20"/>
      <sheetName val="3cl_7x9_modified20"/>
      <sheetName val="2sty4cl_20"/>
      <sheetName val="2sty6cl_20"/>
      <sheetName val="2sty8cl_20"/>
      <sheetName val="h_e_20"/>
      <sheetName val="cr_attached20"/>
      <sheetName val="cr_detached20"/>
      <sheetName val="rc_septic_vault20"/>
      <sheetName val="chb_septic_vault20"/>
      <sheetName val="1cl_(2)20"/>
      <sheetName val="PROGRAM_of_WORK20"/>
      <sheetName val="1cl_7x7_M20"/>
      <sheetName val="repair_det_est11"/>
      <sheetName val="program_of_works11"/>
      <sheetName val="2cl_7x7_M11"/>
      <sheetName val="3cl_7x7_M11"/>
      <sheetName val="1cl_7x9_M11"/>
      <sheetName val="2cl_7x9_M11"/>
      <sheetName val="3cl_7x9_M11"/>
      <sheetName val="4cl_7x9_M11"/>
      <sheetName val="1cl_7x9_O11"/>
      <sheetName val="2cl_7x9_O11"/>
      <sheetName val="2cl_7x9_O_sphere11"/>
      <sheetName val="3cl_7x9_O11"/>
      <sheetName val="science_lab11"/>
      <sheetName val="Typhoon_Resistance_2CL11"/>
      <sheetName val="1cl_7x9_modified_wo_ceiling_21"/>
      <sheetName val="pow_(final)19"/>
      <sheetName val="2cl_7x9_modified19"/>
      <sheetName val="1cl_7x9_Ramon19"/>
      <sheetName val="1cl_7x7_modified19"/>
      <sheetName val="2cl_7x7_modified19"/>
      <sheetName val="1cl_7x9_modified19"/>
      <sheetName val="3cl_7x9_modified19"/>
      <sheetName val="2sty4cl_19"/>
      <sheetName val="2sty6cl_19"/>
      <sheetName val="2sty8cl_19"/>
      <sheetName val="h_e_19"/>
      <sheetName val="cr_attached19"/>
      <sheetName val="cr_detached19"/>
      <sheetName val="rc_septic_vault19"/>
      <sheetName val="chb_septic_vault19"/>
      <sheetName val="1cl_(2)19"/>
      <sheetName val="PROGRAM_of_WORK19"/>
      <sheetName val="1cl_7x7_M19"/>
      <sheetName val="repair_det_est10"/>
      <sheetName val="program_of_works10"/>
      <sheetName val="2cl_7x7_M10"/>
      <sheetName val="3cl_7x7_M10"/>
      <sheetName val="1cl_7x9_M10"/>
      <sheetName val="2cl_7x9_M10"/>
      <sheetName val="3cl_7x9_M10"/>
      <sheetName val="4cl_7x9_M10"/>
      <sheetName val="1cl_7x9_O10"/>
      <sheetName val="2cl_7x9_O10"/>
      <sheetName val="2cl_7x9_O_sphere10"/>
      <sheetName val="3cl_7x9_O10"/>
      <sheetName val="science_lab10"/>
      <sheetName val="Typhoon_Resistance_2CL10"/>
      <sheetName val="Detailed_Estimate1"/>
      <sheetName val="unit_weight_of_angle_bars1"/>
      <sheetName val="unit_weight_of_purlins1"/>
      <sheetName val="NEWCON_2017_(CL)1"/>
      <sheetName val="BEFF_20161"/>
      <sheetName val="Account_Type1"/>
      <sheetName val="Source_of_data"/>
      <sheetName val="GRAND SUM"/>
      <sheetName val="Summary Conf Rm"/>
      <sheetName val="DET CONF RM"/>
      <sheetName val="rc ceptic vault"/>
      <sheetName val="DECS_2cl_OMS_(2)6"/>
      <sheetName val="COP2_okiot_tabuac_bcps(100)6"/>
      <sheetName val="DECS_2cl_OMS_(2)7"/>
      <sheetName val="COP2_okiot_tabuac_bcps(100)7"/>
      <sheetName val="2020 unit cost"/>
      <sheetName val="Def"/>
      <sheetName val="BACOLOD RENTAL RATES"/>
      <sheetName val="Enrolees&amp;Graduated"/>
    </sheetNames>
    <sheetDataSet>
      <sheetData sheetId="0">
        <row r="3">
          <cell r="A3" t="str">
            <v>ItemNo.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3">
          <cell r="A3" t="str">
            <v>Item
No.</v>
          </cell>
          <cell r="B3" t="str">
            <v>Item Description</v>
          </cell>
          <cell r="C3" t="str">
            <v>Unit</v>
          </cell>
          <cell r="D3" t="str">
            <v>Material</v>
          </cell>
          <cell r="E3" t="str">
            <v>Labor</v>
          </cell>
        </row>
        <row r="4">
          <cell r="D4" t="str">
            <v>Unit Cost (factored)</v>
          </cell>
        </row>
        <row r="5">
          <cell r="A5">
            <v>1</v>
          </cell>
          <cell r="B5" t="str">
            <v>Aggregates</v>
          </cell>
        </row>
        <row r="6">
          <cell r="A6" t="str">
            <v>1a</v>
          </cell>
          <cell r="B6" t="str">
            <v>Excavation (manual), common earth</v>
          </cell>
          <cell r="C6" t="str">
            <v>cu. m.</v>
          </cell>
          <cell r="D6">
            <v>0</v>
          </cell>
          <cell r="E6">
            <v>185.4</v>
          </cell>
        </row>
        <row r="7">
          <cell r="A7" t="str">
            <v>1b</v>
          </cell>
          <cell r="B7" t="str">
            <v>Excavation (manual), rock</v>
          </cell>
          <cell r="C7" t="str">
            <v>cu. m.</v>
          </cell>
          <cell r="D7">
            <v>0</v>
          </cell>
          <cell r="E7">
            <v>609.87330000000009</v>
          </cell>
        </row>
        <row r="8">
          <cell r="A8" t="str">
            <v>1c</v>
          </cell>
          <cell r="B8" t="str">
            <v>Excavation (machine)</v>
          </cell>
          <cell r="C8" t="str">
            <v>cu. m.</v>
          </cell>
          <cell r="D8">
            <v>0</v>
          </cell>
          <cell r="E8">
            <v>618</v>
          </cell>
        </row>
        <row r="9">
          <cell r="A9" t="str">
            <v>1d</v>
          </cell>
          <cell r="B9" t="str">
            <v>Backfilling, common earth</v>
          </cell>
          <cell r="C9" t="str">
            <v>cu. m.</v>
          </cell>
          <cell r="D9">
            <v>0</v>
          </cell>
          <cell r="E9">
            <v>18.993200000000002</v>
          </cell>
        </row>
        <row r="10">
          <cell r="A10" t="str">
            <v>1e</v>
          </cell>
          <cell r="B10" t="str">
            <v>Backfilling, gravel fill</v>
          </cell>
          <cell r="C10" t="str">
            <v>cu. m.</v>
          </cell>
          <cell r="D10">
            <v>0</v>
          </cell>
          <cell r="E10">
            <v>115.875</v>
          </cell>
        </row>
        <row r="11">
          <cell r="A11" t="str">
            <v>1f</v>
          </cell>
          <cell r="B11" t="str">
            <v>Backfilling, escombro</v>
          </cell>
          <cell r="C11" t="str">
            <v>cu. m.</v>
          </cell>
          <cell r="D11">
            <v>0</v>
          </cell>
          <cell r="E11">
            <v>4.8513000000000002</v>
          </cell>
        </row>
        <row r="12">
          <cell r="A12" t="str">
            <v>1g</v>
          </cell>
          <cell r="B12" t="str">
            <v>Compaction (mechanical)</v>
          </cell>
          <cell r="C12" t="str">
            <v>cu. m.</v>
          </cell>
          <cell r="D12">
            <v>0</v>
          </cell>
          <cell r="E12">
            <v>20.435200000000002</v>
          </cell>
        </row>
        <row r="13">
          <cell r="A13" t="str">
            <v>1h</v>
          </cell>
          <cell r="B13" t="str">
            <v>Disposal of soil</v>
          </cell>
          <cell r="C13" t="str">
            <v>cu. m.</v>
          </cell>
          <cell r="D13">
            <v>0</v>
          </cell>
          <cell r="E13">
            <v>39.284199999999998</v>
          </cell>
        </row>
        <row r="14">
          <cell r="A14" t="str">
            <v>1i</v>
          </cell>
          <cell r="B14" t="str">
            <v>Hauling of soil</v>
          </cell>
          <cell r="C14" t="str">
            <v>cu. m.</v>
          </cell>
          <cell r="D14">
            <v>0</v>
          </cell>
          <cell r="E14">
            <v>23.175000000000001</v>
          </cell>
        </row>
        <row r="15">
          <cell r="A15">
            <v>1.01</v>
          </cell>
          <cell r="B15" t="str">
            <v>3/4" Crushed Gravel</v>
          </cell>
          <cell r="C15" t="str">
            <v>cu. m.</v>
          </cell>
          <cell r="D15">
            <v>577.5</v>
          </cell>
          <cell r="E15">
            <v>0</v>
          </cell>
        </row>
        <row r="16">
          <cell r="A16">
            <v>1.02</v>
          </cell>
          <cell r="B16" t="str">
            <v>3/8" Crushed Gravel</v>
          </cell>
          <cell r="C16" t="str">
            <v>cu. m.</v>
          </cell>
          <cell r="D16">
            <v>525</v>
          </cell>
          <cell r="E16">
            <v>0</v>
          </cell>
        </row>
        <row r="17">
          <cell r="A17">
            <v>1.03</v>
          </cell>
          <cell r="B17" t="str">
            <v>G-1 Crushed Gravel</v>
          </cell>
          <cell r="C17" t="str">
            <v>cu. m.</v>
          </cell>
          <cell r="D17">
            <v>577.5</v>
          </cell>
          <cell r="E17">
            <v>0</v>
          </cell>
        </row>
        <row r="18">
          <cell r="A18">
            <v>1.04</v>
          </cell>
          <cell r="B18" t="str">
            <v>Lastillas</v>
          </cell>
          <cell r="C18" t="str">
            <v>cu. m.</v>
          </cell>
          <cell r="D18">
            <v>294</v>
          </cell>
          <cell r="E18">
            <v>0</v>
          </cell>
        </row>
        <row r="19">
          <cell r="A19">
            <v>1.05</v>
          </cell>
          <cell r="B19" t="str">
            <v>Washed Sand</v>
          </cell>
          <cell r="C19" t="str">
            <v>cu. m.</v>
          </cell>
          <cell r="D19">
            <v>367.5</v>
          </cell>
          <cell r="E19">
            <v>0</v>
          </cell>
        </row>
        <row r="20">
          <cell r="A20">
            <v>1.06</v>
          </cell>
          <cell r="B20" t="str">
            <v>White Sand (Ordinary)</v>
          </cell>
          <cell r="C20" t="str">
            <v>cu. m.</v>
          </cell>
          <cell r="D20">
            <v>367.5</v>
          </cell>
          <cell r="E20">
            <v>0</v>
          </cell>
        </row>
        <row r="21">
          <cell r="A21">
            <v>1.07</v>
          </cell>
          <cell r="B21" t="str">
            <v>Select Fill</v>
          </cell>
          <cell r="C21" t="str">
            <v>cu. m.</v>
          </cell>
          <cell r="D21">
            <v>126</v>
          </cell>
          <cell r="E21">
            <v>0</v>
          </cell>
        </row>
        <row r="22">
          <cell r="A22">
            <v>1.08</v>
          </cell>
          <cell r="B22" t="str">
            <v>Clearing and Grubbing</v>
          </cell>
          <cell r="C22" t="str">
            <v>sq.m.</v>
          </cell>
          <cell r="D22">
            <v>0</v>
          </cell>
          <cell r="E22">
            <v>10.3</v>
          </cell>
        </row>
        <row r="23">
          <cell r="A23">
            <v>3</v>
          </cell>
          <cell r="B23" t="str">
            <v>Cement</v>
          </cell>
          <cell r="D23">
            <v>0</v>
          </cell>
          <cell r="E23">
            <v>0</v>
          </cell>
        </row>
        <row r="24">
          <cell r="A24">
            <v>3.01</v>
          </cell>
          <cell r="B24" t="str">
            <v>Colored Cement</v>
          </cell>
          <cell r="C24" t="str">
            <v>kg.</v>
          </cell>
          <cell r="D24">
            <v>28.35</v>
          </cell>
          <cell r="E24">
            <v>0</v>
          </cell>
        </row>
        <row r="25">
          <cell r="A25">
            <v>3.02</v>
          </cell>
          <cell r="B25" t="str">
            <v>Portland Type 1, 40-kg/bag</v>
          </cell>
          <cell r="C25" t="str">
            <v>bag</v>
          </cell>
          <cell r="D25">
            <v>115.5</v>
          </cell>
          <cell r="E25">
            <v>0</v>
          </cell>
        </row>
        <row r="26">
          <cell r="A26">
            <v>3.03</v>
          </cell>
          <cell r="B26" t="str">
            <v>Pozzolan 40-kg/bag</v>
          </cell>
          <cell r="C26" t="str">
            <v>bag</v>
          </cell>
          <cell r="D26">
            <v>105</v>
          </cell>
          <cell r="E26">
            <v>0</v>
          </cell>
        </row>
        <row r="27">
          <cell r="A27">
            <v>4</v>
          </cell>
          <cell r="B27" t="str">
            <v>Concrete</v>
          </cell>
          <cell r="D27">
            <v>0</v>
          </cell>
          <cell r="E27">
            <v>0</v>
          </cell>
        </row>
        <row r="28">
          <cell r="A28" t="str">
            <v>4a</v>
          </cell>
          <cell r="B28" t="str">
            <v>Concreting of column (exterior)</v>
          </cell>
          <cell r="C28" t="str">
            <v>cu. m.</v>
          </cell>
          <cell r="D28">
            <v>0</v>
          </cell>
          <cell r="E28">
            <v>462.21250000000003</v>
          </cell>
        </row>
        <row r="29">
          <cell r="A29" t="str">
            <v>4b</v>
          </cell>
          <cell r="B29" t="str">
            <v>Concreting of column (interior)</v>
          </cell>
          <cell r="C29" t="str">
            <v>cu. m.</v>
          </cell>
          <cell r="D29">
            <v>0</v>
          </cell>
          <cell r="E29">
            <v>462.21250000000003</v>
          </cell>
        </row>
        <row r="30">
          <cell r="A30" t="str">
            <v>4c</v>
          </cell>
          <cell r="B30" t="str">
            <v>Concreting of beams/girders</v>
          </cell>
          <cell r="C30" t="str">
            <v>cu. m.</v>
          </cell>
          <cell r="D30">
            <v>0</v>
          </cell>
          <cell r="E30">
            <v>554.65499999999997</v>
          </cell>
        </row>
        <row r="31">
          <cell r="A31" t="str">
            <v>4d</v>
          </cell>
          <cell r="B31" t="str">
            <v>Concreting of floor slab (elevated)</v>
          </cell>
          <cell r="C31" t="str">
            <v>cu. m.</v>
          </cell>
          <cell r="D31">
            <v>0</v>
          </cell>
          <cell r="E31">
            <v>116.57540000000002</v>
          </cell>
        </row>
        <row r="32">
          <cell r="A32" t="str">
            <v>4e</v>
          </cell>
          <cell r="B32" t="str">
            <v>Concreting of floor slab (ground)</v>
          </cell>
          <cell r="C32" t="str">
            <v>cu. m.</v>
          </cell>
          <cell r="D32">
            <v>0</v>
          </cell>
          <cell r="E32">
            <v>72.038200000000003</v>
          </cell>
        </row>
        <row r="33">
          <cell r="A33" t="str">
            <v>4f</v>
          </cell>
          <cell r="B33" t="str">
            <v>Concreting of footing</v>
          </cell>
          <cell r="C33" t="str">
            <v>cu. m.</v>
          </cell>
          <cell r="D33">
            <v>0</v>
          </cell>
          <cell r="E33">
            <v>117.34790000000001</v>
          </cell>
        </row>
        <row r="34">
          <cell r="A34" t="str">
            <v>4g</v>
          </cell>
          <cell r="B34" t="str">
            <v>CHB laying, 4" thick</v>
          </cell>
          <cell r="C34" t="str">
            <v>pc.</v>
          </cell>
          <cell r="D34">
            <v>0</v>
          </cell>
          <cell r="E34">
            <v>2.9561000000000002</v>
          </cell>
        </row>
        <row r="35">
          <cell r="A35" t="str">
            <v>4h</v>
          </cell>
          <cell r="B35" t="str">
            <v>CHB laying, 6" thick</v>
          </cell>
          <cell r="C35" t="str">
            <v>pc.</v>
          </cell>
          <cell r="D35">
            <v>0</v>
          </cell>
          <cell r="E35">
            <v>3.5432000000000001</v>
          </cell>
        </row>
        <row r="36">
          <cell r="A36" t="str">
            <v>4i</v>
          </cell>
          <cell r="B36" t="str">
            <v>Demolition of elevated slab</v>
          </cell>
          <cell r="C36" t="str">
            <v>cu. m.</v>
          </cell>
          <cell r="D36">
            <v>0</v>
          </cell>
          <cell r="E36">
            <v>475.57160000000005</v>
          </cell>
        </row>
        <row r="37">
          <cell r="A37" t="str">
            <v>4j</v>
          </cell>
          <cell r="B37" t="str">
            <v>Demolition of solid masonry walls</v>
          </cell>
          <cell r="C37" t="str">
            <v>cu. m.</v>
          </cell>
          <cell r="D37">
            <v>0</v>
          </cell>
          <cell r="E37">
            <v>40.921900000000001</v>
          </cell>
        </row>
        <row r="38">
          <cell r="A38" t="str">
            <v>4k</v>
          </cell>
          <cell r="B38" t="str">
            <v>Demolition of reinforced concrete</v>
          </cell>
          <cell r="C38" t="str">
            <v>cu. m.</v>
          </cell>
          <cell r="D38">
            <v>0</v>
          </cell>
          <cell r="E38">
            <v>373.78699999999998</v>
          </cell>
        </row>
        <row r="39">
          <cell r="A39" t="str">
            <v>4l</v>
          </cell>
          <cell r="B39" t="str">
            <v>Plastering</v>
          </cell>
          <cell r="C39" t="str">
            <v>sq.m.</v>
          </cell>
          <cell r="D39">
            <v>0</v>
          </cell>
          <cell r="E39">
            <v>46.35</v>
          </cell>
        </row>
        <row r="40">
          <cell r="A40" t="str">
            <v>4m</v>
          </cell>
          <cell r="B40" t="str">
            <v>Topping</v>
          </cell>
          <cell r="C40" t="str">
            <v>sq.m.</v>
          </cell>
          <cell r="D40">
            <v>0</v>
          </cell>
          <cell r="E40">
            <v>46.35</v>
          </cell>
        </row>
        <row r="41">
          <cell r="A41">
            <v>4.01</v>
          </cell>
          <cell r="B41" t="str">
            <v>CHB (non-load bearing), 4" x 8" x 16"</v>
          </cell>
          <cell r="C41" t="str">
            <v>pc.</v>
          </cell>
          <cell r="D41">
            <v>6.3000000000000007</v>
          </cell>
          <cell r="E41">
            <v>0</v>
          </cell>
        </row>
        <row r="42">
          <cell r="A42">
            <v>4.0199999999999996</v>
          </cell>
          <cell r="B42" t="str">
            <v>CHB (non-load bearing), 6" x 8" x 16"</v>
          </cell>
          <cell r="C42" t="str">
            <v>pc.</v>
          </cell>
          <cell r="D42">
            <v>7.3500000000000005</v>
          </cell>
          <cell r="E42">
            <v>0</v>
          </cell>
        </row>
        <row r="43">
          <cell r="A43">
            <v>4.03</v>
          </cell>
          <cell r="B43" t="str">
            <v>Concrete Pipes Non-Reinforced,  6" dia.</v>
          </cell>
          <cell r="C43" t="str">
            <v>lm</v>
          </cell>
          <cell r="D43">
            <v>110.25</v>
          </cell>
          <cell r="E43">
            <v>0</v>
          </cell>
        </row>
        <row r="44">
          <cell r="A44">
            <v>4.04</v>
          </cell>
          <cell r="B44" t="str">
            <v>Concrete Pipes Non-Reinforced,  8" dia.</v>
          </cell>
          <cell r="C44" t="str">
            <v>lm</v>
          </cell>
          <cell r="D44">
            <v>147</v>
          </cell>
          <cell r="E44">
            <v>0</v>
          </cell>
        </row>
        <row r="45">
          <cell r="A45">
            <v>4.05</v>
          </cell>
          <cell r="B45" t="str">
            <v>Concrete Pipes Non-Reinforced, 10" dia.</v>
          </cell>
          <cell r="C45" t="str">
            <v>lm</v>
          </cell>
          <cell r="D45">
            <v>178.5</v>
          </cell>
          <cell r="E45">
            <v>0</v>
          </cell>
        </row>
        <row r="46">
          <cell r="A46">
            <v>4.0599999999999996</v>
          </cell>
          <cell r="B46" t="str">
            <v>Concrete Pipes Non-Reinforced, 12" dia.</v>
          </cell>
          <cell r="C46" t="str">
            <v>lm</v>
          </cell>
          <cell r="D46">
            <v>336</v>
          </cell>
          <cell r="E46">
            <v>0</v>
          </cell>
        </row>
        <row r="47">
          <cell r="A47">
            <v>4.07</v>
          </cell>
          <cell r="B47" t="str">
            <v>Concrete Pipes Non-Reinforced, 15" dia.</v>
          </cell>
          <cell r="C47" t="str">
            <v>lm</v>
          </cell>
          <cell r="D47">
            <v>409.5</v>
          </cell>
          <cell r="E47">
            <v>0</v>
          </cell>
        </row>
        <row r="48">
          <cell r="A48">
            <v>4.08</v>
          </cell>
          <cell r="B48" t="str">
            <v>Concrete Pipes Non-Reinforced, 18" dia.</v>
          </cell>
          <cell r="C48" t="str">
            <v>lm</v>
          </cell>
          <cell r="D48">
            <v>472.5</v>
          </cell>
          <cell r="E48">
            <v>0</v>
          </cell>
        </row>
        <row r="49">
          <cell r="A49">
            <v>4.09</v>
          </cell>
          <cell r="B49" t="str">
            <v>Concrete Pipes Reinforced, 18" dia.</v>
          </cell>
          <cell r="C49" t="str">
            <v>lm</v>
          </cell>
          <cell r="D49">
            <v>525</v>
          </cell>
          <cell r="E49">
            <v>0</v>
          </cell>
        </row>
        <row r="50">
          <cell r="A50">
            <v>4.0999999999999996</v>
          </cell>
          <cell r="B50" t="str">
            <v>Concrete Pipes Reinforced, 24" dia.</v>
          </cell>
          <cell r="C50" t="str">
            <v>lm</v>
          </cell>
          <cell r="D50">
            <v>787.5</v>
          </cell>
          <cell r="E50">
            <v>0</v>
          </cell>
        </row>
        <row r="51">
          <cell r="A51">
            <v>4.1100000000000003</v>
          </cell>
          <cell r="B51" t="str">
            <v>Concrete Pipes Reinforced, 36" dia.</v>
          </cell>
          <cell r="C51" t="str">
            <v>lm</v>
          </cell>
          <cell r="D51">
            <v>1260</v>
          </cell>
          <cell r="E51">
            <v>0</v>
          </cell>
        </row>
        <row r="52">
          <cell r="A52">
            <v>4.12</v>
          </cell>
          <cell r="B52" t="str">
            <v>Concrete Pipes Reinforced, 42" dia.</v>
          </cell>
          <cell r="C52" t="str">
            <v>lm</v>
          </cell>
          <cell r="D52">
            <v>1995</v>
          </cell>
          <cell r="E52">
            <v>0</v>
          </cell>
        </row>
        <row r="53">
          <cell r="A53">
            <v>4.13</v>
          </cell>
          <cell r="B53" t="str">
            <v>RMC w/o Pump, Delivered, 28 days, 3/4", 2500 psi</v>
          </cell>
          <cell r="C53" t="str">
            <v>cu. m.</v>
          </cell>
          <cell r="D53">
            <v>1732.5</v>
          </cell>
          <cell r="E53">
            <v>0</v>
          </cell>
        </row>
        <row r="54">
          <cell r="A54">
            <v>4.1399999999999997</v>
          </cell>
          <cell r="B54" t="str">
            <v>RMC w/o Pump, Delivered, 28 days, 3/4", 3000 psi</v>
          </cell>
          <cell r="C54" t="str">
            <v>cu. m.</v>
          </cell>
          <cell r="D54">
            <v>1837.5</v>
          </cell>
          <cell r="E54">
            <v>0</v>
          </cell>
        </row>
        <row r="55">
          <cell r="A55">
            <v>4.1500000000000004</v>
          </cell>
          <cell r="B55" t="str">
            <v>RMC w/o Pump, Delivered, 28 days, 3/4", 4000 psi</v>
          </cell>
          <cell r="C55" t="str">
            <v>cu. m.</v>
          </cell>
          <cell r="D55">
            <v>2299.5</v>
          </cell>
          <cell r="E55">
            <v>0</v>
          </cell>
        </row>
        <row r="56">
          <cell r="A56">
            <v>5</v>
          </cell>
          <cell r="B56" t="str">
            <v>Doors and Windows</v>
          </cell>
          <cell r="D56">
            <v>0</v>
          </cell>
          <cell r="E56">
            <v>0</v>
          </cell>
        </row>
        <row r="57">
          <cell r="A57" t="str">
            <v>5a</v>
          </cell>
          <cell r="B57" t="str">
            <v>Installation of Door</v>
          </cell>
          <cell r="C57" t="str">
            <v>sq.m.</v>
          </cell>
          <cell r="D57">
            <v>0</v>
          </cell>
          <cell r="E57">
            <v>99.034500000000008</v>
          </cell>
        </row>
        <row r="58">
          <cell r="A58" t="str">
            <v>5b</v>
          </cell>
          <cell r="B58" t="str">
            <v>Installation of Door Lockset</v>
          </cell>
          <cell r="C58" t="str">
            <v>set</v>
          </cell>
          <cell r="D58">
            <v>0</v>
          </cell>
          <cell r="E58">
            <v>51.5</v>
          </cell>
        </row>
        <row r="59">
          <cell r="A59" t="str">
            <v>5c</v>
          </cell>
          <cell r="B59" t="str">
            <v>Installation of Window Panel (Wood)</v>
          </cell>
          <cell r="C59" t="str">
            <v>sq.m.</v>
          </cell>
          <cell r="D59">
            <v>0</v>
          </cell>
          <cell r="E59">
            <v>108.7371</v>
          </cell>
        </row>
        <row r="60">
          <cell r="A60" t="str">
            <v>5d</v>
          </cell>
          <cell r="B60" t="str">
            <v>Installation of Door/Window Jamb</v>
          </cell>
          <cell r="C60" t="str">
            <v>set</v>
          </cell>
          <cell r="D60">
            <v>0</v>
          </cell>
          <cell r="E60">
            <v>309</v>
          </cell>
        </row>
        <row r="61">
          <cell r="A61" t="str">
            <v>5e</v>
          </cell>
          <cell r="B61" t="str">
            <v>Removal of Door/Window jamb</v>
          </cell>
          <cell r="C61" t="str">
            <v>m</v>
          </cell>
          <cell r="D61">
            <v>0</v>
          </cell>
          <cell r="E61">
            <v>5.2839</v>
          </cell>
        </row>
        <row r="62">
          <cell r="A62" t="str">
            <v>5f</v>
          </cell>
          <cell r="B62" t="str">
            <v>Repair of Door/Window Jamb</v>
          </cell>
          <cell r="C62" t="str">
            <v>bd. ft.</v>
          </cell>
          <cell r="D62">
            <v>0</v>
          </cell>
          <cell r="E62">
            <v>20.558800000000002</v>
          </cell>
        </row>
        <row r="63">
          <cell r="A63" t="str">
            <v>5g</v>
          </cell>
          <cell r="B63" t="str">
            <v>Installation of Door/Window Jamb</v>
          </cell>
          <cell r="C63" t="str">
            <v>bd. ft.</v>
          </cell>
          <cell r="D63">
            <v>0</v>
          </cell>
          <cell r="E63">
            <v>17.880800000000001</v>
          </cell>
        </row>
        <row r="64">
          <cell r="A64" t="str">
            <v>5h</v>
          </cell>
          <cell r="B64" t="str">
            <v>Removal of Door</v>
          </cell>
          <cell r="C64" t="str">
            <v>sq. m.</v>
          </cell>
          <cell r="D64">
            <v>0</v>
          </cell>
          <cell r="E64">
            <v>9.6820000000000004</v>
          </cell>
        </row>
        <row r="65">
          <cell r="A65" t="str">
            <v>5i</v>
          </cell>
          <cell r="B65" t="str">
            <v>Removal of Window Frame w/ Blades</v>
          </cell>
          <cell r="C65" t="str">
            <v>sq. m.</v>
          </cell>
          <cell r="D65">
            <v>0</v>
          </cell>
          <cell r="E65">
            <v>9.6820000000000004</v>
          </cell>
        </row>
        <row r="66">
          <cell r="A66" t="str">
            <v>5i1</v>
          </cell>
          <cell r="B66" t="str">
            <v>Removal of Window Panel (Wood)</v>
          </cell>
          <cell r="C66" t="str">
            <v>sq. m.</v>
          </cell>
          <cell r="D66">
            <v>0</v>
          </cell>
          <cell r="E66">
            <v>9.6820000000000004</v>
          </cell>
        </row>
        <row r="67">
          <cell r="A67" t="str">
            <v>5j</v>
          </cell>
          <cell r="B67" t="str">
            <v>Fab. &amp; Inst. of Steel Casement w/ Grill</v>
          </cell>
          <cell r="C67" t="str">
            <v>sq.m.</v>
          </cell>
          <cell r="D67">
            <v>0</v>
          </cell>
          <cell r="E67">
            <v>443.31200000000001</v>
          </cell>
        </row>
        <row r="68">
          <cell r="A68" t="str">
            <v>5k</v>
          </cell>
          <cell r="B68" t="str">
            <v>Fab. &amp; Inst. of Steel Casement w/o Grill</v>
          </cell>
          <cell r="C68" t="str">
            <v>sq.m.</v>
          </cell>
          <cell r="D68">
            <v>0</v>
          </cell>
          <cell r="E68">
            <v>376.8152</v>
          </cell>
        </row>
        <row r="69">
          <cell r="A69" t="str">
            <v>5l</v>
          </cell>
          <cell r="B69" t="str">
            <v>Repair of Window Blades</v>
          </cell>
          <cell r="C69" t="str">
            <v>sq.m.</v>
          </cell>
          <cell r="D69">
            <v>0</v>
          </cell>
          <cell r="E69">
            <v>108.7371</v>
          </cell>
        </row>
        <row r="70">
          <cell r="A70">
            <v>5.01</v>
          </cell>
          <cell r="B70" t="str">
            <v>Flush Door, 0.60m x 2.10m</v>
          </cell>
          <cell r="C70" t="str">
            <v>pc.</v>
          </cell>
          <cell r="D70">
            <v>945</v>
          </cell>
          <cell r="E70">
            <v>0</v>
          </cell>
        </row>
        <row r="71">
          <cell r="A71">
            <v>5.0199999999999996</v>
          </cell>
          <cell r="B71" t="str">
            <v>Flush Door, 0.70m x 2.10m</v>
          </cell>
          <cell r="C71" t="str">
            <v>pc.</v>
          </cell>
          <cell r="D71">
            <v>997.5</v>
          </cell>
          <cell r="E71">
            <v>0</v>
          </cell>
        </row>
        <row r="72">
          <cell r="A72">
            <v>5.03</v>
          </cell>
          <cell r="B72" t="str">
            <v>Flush Door, 0.80m x 2.10m, Plain</v>
          </cell>
          <cell r="C72" t="str">
            <v>pc.</v>
          </cell>
          <cell r="D72">
            <v>997.5</v>
          </cell>
          <cell r="E72">
            <v>0</v>
          </cell>
        </row>
        <row r="73">
          <cell r="A73">
            <v>5.04</v>
          </cell>
          <cell r="B73" t="str">
            <v>Flush Door, 0.90m x 2.10m, Plain</v>
          </cell>
          <cell r="C73" t="str">
            <v>pc.</v>
          </cell>
          <cell r="D73">
            <v>840</v>
          </cell>
          <cell r="E73">
            <v>0</v>
          </cell>
        </row>
        <row r="74">
          <cell r="A74">
            <v>5.05</v>
          </cell>
          <cell r="B74" t="str">
            <v>Flush Door, 0.90m x 2.10m, (1-Face)</v>
          </cell>
          <cell r="C74" t="str">
            <v>pc.</v>
          </cell>
          <cell r="D74">
            <v>1575</v>
          </cell>
          <cell r="E74">
            <v>0</v>
          </cell>
        </row>
        <row r="75">
          <cell r="A75">
            <v>5.0599999999999996</v>
          </cell>
          <cell r="B75" t="str">
            <v>Window Steel Frame w/ grill</v>
          </cell>
          <cell r="C75" t="str">
            <v>sq. ft.</v>
          </cell>
          <cell r="D75">
            <v>94.5</v>
          </cell>
          <cell r="E75">
            <v>0</v>
          </cell>
        </row>
        <row r="76">
          <cell r="A76">
            <v>5.07</v>
          </cell>
          <cell r="B76" t="str">
            <v>Window Steel Frame w/o grill</v>
          </cell>
          <cell r="C76" t="str">
            <v>sq. ft.</v>
          </cell>
          <cell r="D76">
            <v>78.75</v>
          </cell>
          <cell r="E76">
            <v>0</v>
          </cell>
        </row>
        <row r="77">
          <cell r="A77">
            <v>5.08</v>
          </cell>
          <cell r="B77" t="str">
            <v>Window Frame w/ Jalousies</v>
          </cell>
          <cell r="C77" t="str">
            <v>sq. m.</v>
          </cell>
          <cell r="D77">
            <v>958.65000000000009</v>
          </cell>
          <cell r="E77">
            <v>0</v>
          </cell>
        </row>
        <row r="78">
          <cell r="A78">
            <v>5.09</v>
          </cell>
          <cell r="B78" t="str">
            <v>Window Panel (Wood)</v>
          </cell>
          <cell r="C78" t="str">
            <v>sq. m.</v>
          </cell>
          <cell r="D78">
            <v>619.5</v>
          </cell>
          <cell r="E78">
            <v>0</v>
          </cell>
        </row>
        <row r="79">
          <cell r="A79">
            <v>5.0999999999999996</v>
          </cell>
          <cell r="B79" t="str">
            <v>Installation of Windows Grill</v>
          </cell>
          <cell r="C79" t="str">
            <v>kg.</v>
          </cell>
          <cell r="D79">
            <v>0</v>
          </cell>
          <cell r="E79">
            <v>6.6950000000000003</v>
          </cell>
        </row>
        <row r="80">
          <cell r="A80">
            <v>5.1100000000000003</v>
          </cell>
          <cell r="B80" t="str">
            <v>Panel Door</v>
          </cell>
          <cell r="C80" t="str">
            <v>pc.</v>
          </cell>
          <cell r="D80">
            <v>2940</v>
          </cell>
          <cell r="E80">
            <v>0</v>
          </cell>
        </row>
        <row r="81">
          <cell r="A81">
            <v>5.12</v>
          </cell>
          <cell r="B81" t="str">
            <v>Steel Casement w/ Grill</v>
          </cell>
          <cell r="C81" t="str">
            <v>sq.m.</v>
          </cell>
          <cell r="D81">
            <v>677.88000000000011</v>
          </cell>
          <cell r="E81">
            <v>0</v>
          </cell>
        </row>
        <row r="82">
          <cell r="A82">
            <v>5.13</v>
          </cell>
          <cell r="B82" t="str">
            <v>Steel Casement w/o Grill</v>
          </cell>
          <cell r="C82" t="str">
            <v>sq.m.</v>
          </cell>
          <cell r="D82">
            <v>575.98799999999994</v>
          </cell>
          <cell r="E82">
            <v>0</v>
          </cell>
        </row>
        <row r="83">
          <cell r="A83">
            <v>6</v>
          </cell>
          <cell r="B83" t="str">
            <v>Electrical Fixtures</v>
          </cell>
          <cell r="D83">
            <v>0</v>
          </cell>
          <cell r="E83">
            <v>0</v>
          </cell>
        </row>
        <row r="84">
          <cell r="A84">
            <v>6.01</v>
          </cell>
          <cell r="B84" t="str">
            <v>Bulb, 15   Watts</v>
          </cell>
          <cell r="C84" t="str">
            <v>pc.</v>
          </cell>
          <cell r="D84">
            <v>18.900000000000002</v>
          </cell>
          <cell r="E84">
            <v>0</v>
          </cell>
        </row>
        <row r="85">
          <cell r="A85">
            <v>6.02</v>
          </cell>
          <cell r="B85" t="str">
            <v>Bulb, 75   Watts</v>
          </cell>
          <cell r="C85" t="str">
            <v>pc.</v>
          </cell>
          <cell r="D85">
            <v>26.25</v>
          </cell>
          <cell r="E85">
            <v>0</v>
          </cell>
        </row>
        <row r="86">
          <cell r="A86">
            <v>6.03</v>
          </cell>
          <cell r="B86" t="str">
            <v>Bulb, 100 Watts</v>
          </cell>
          <cell r="C86" t="str">
            <v>pc.</v>
          </cell>
          <cell r="D86">
            <v>36.75</v>
          </cell>
          <cell r="E86">
            <v>0</v>
          </cell>
        </row>
        <row r="87">
          <cell r="A87">
            <v>6.04</v>
          </cell>
          <cell r="B87" t="str">
            <v>Flourescent Lamp, 20 Watts</v>
          </cell>
          <cell r="C87" t="str">
            <v>pc.</v>
          </cell>
          <cell r="D87">
            <v>57.75</v>
          </cell>
          <cell r="E87">
            <v>0</v>
          </cell>
        </row>
        <row r="88">
          <cell r="A88">
            <v>6.05</v>
          </cell>
          <cell r="B88" t="str">
            <v>Flourescent Lamp, 40 Watts</v>
          </cell>
          <cell r="C88" t="str">
            <v>pc.</v>
          </cell>
          <cell r="D88">
            <v>68.25</v>
          </cell>
          <cell r="E88">
            <v>0</v>
          </cell>
        </row>
        <row r="89">
          <cell r="A89" t="str">
            <v>6.05A</v>
          </cell>
          <cell r="B89" t="str">
            <v>Flourescent Lamp, 40 Watts w/ Housing</v>
          </cell>
          <cell r="C89" t="str">
            <v>pc.</v>
          </cell>
          <cell r="D89">
            <v>210</v>
          </cell>
        </row>
        <row r="90">
          <cell r="A90">
            <v>6.06</v>
          </cell>
          <cell r="B90" t="str">
            <v>Flourescent Housing/Base 40 Watts (single)</v>
          </cell>
          <cell r="C90" t="str">
            <v>pc.</v>
          </cell>
          <cell r="D90">
            <v>262.5</v>
          </cell>
          <cell r="E90">
            <v>0</v>
          </cell>
        </row>
        <row r="91">
          <cell r="A91">
            <v>6.07</v>
          </cell>
          <cell r="B91" t="str">
            <v>Flourescent Housing/Base 40 Watts (double)</v>
          </cell>
          <cell r="C91" t="str">
            <v>pc.</v>
          </cell>
          <cell r="D91">
            <v>409.5</v>
          </cell>
          <cell r="E91">
            <v>0</v>
          </cell>
        </row>
        <row r="92">
          <cell r="A92">
            <v>6.08</v>
          </cell>
          <cell r="B92" t="str">
            <v>Flourescent Lamp 2 x 40W industrial type</v>
          </cell>
          <cell r="C92" t="str">
            <v>set</v>
          </cell>
          <cell r="D92">
            <v>2940</v>
          </cell>
          <cell r="E92">
            <v>0</v>
          </cell>
        </row>
        <row r="93">
          <cell r="A93">
            <v>6.09</v>
          </cell>
          <cell r="B93" t="str">
            <v>Flourescent Lamp 40W industrial type</v>
          </cell>
          <cell r="C93" t="str">
            <v>set</v>
          </cell>
          <cell r="D93">
            <v>367.5</v>
          </cell>
          <cell r="E93">
            <v>0</v>
          </cell>
        </row>
        <row r="94">
          <cell r="A94">
            <v>6.1</v>
          </cell>
          <cell r="B94" t="str">
            <v>Installation of Flourescent Housing</v>
          </cell>
          <cell r="C94" t="str">
            <v>set</v>
          </cell>
          <cell r="E94">
            <v>46.35</v>
          </cell>
        </row>
        <row r="95">
          <cell r="A95">
            <v>6.11</v>
          </cell>
          <cell r="B95" t="str">
            <v>Re-installation of Electrical Wiring/Fixtures</v>
          </cell>
          <cell r="C95" t="str">
            <v>lot</v>
          </cell>
          <cell r="E95">
            <v>6000</v>
          </cell>
        </row>
        <row r="96">
          <cell r="A96">
            <v>6.12</v>
          </cell>
          <cell r="B96" t="str">
            <v>Installation of Flourescent Lamp</v>
          </cell>
          <cell r="C96" t="str">
            <v>set</v>
          </cell>
          <cell r="E96">
            <v>61.8</v>
          </cell>
        </row>
        <row r="97">
          <cell r="A97">
            <v>7</v>
          </cell>
          <cell r="B97" t="str">
            <v>Electrical Rough-ins</v>
          </cell>
        </row>
        <row r="98">
          <cell r="A98">
            <v>7.01</v>
          </cell>
          <cell r="B98" t="str">
            <v>Junction Box Metal, 4" x 4"</v>
          </cell>
          <cell r="C98" t="str">
            <v>pc.</v>
          </cell>
          <cell r="D98">
            <v>26.25</v>
          </cell>
          <cell r="E98">
            <v>0</v>
          </cell>
        </row>
        <row r="99">
          <cell r="A99">
            <v>7.02</v>
          </cell>
          <cell r="B99" t="str">
            <v>Utility Box Metal, 2" x 4"</v>
          </cell>
          <cell r="C99" t="str">
            <v>pc.</v>
          </cell>
          <cell r="D99">
            <v>26.25</v>
          </cell>
          <cell r="E99">
            <v>0</v>
          </cell>
        </row>
        <row r="100">
          <cell r="A100">
            <v>7.03</v>
          </cell>
          <cell r="B100" t="str">
            <v>Cutout Box w/ Cover, 3" x 5" x 8"</v>
          </cell>
          <cell r="C100" t="str">
            <v>pc.</v>
          </cell>
          <cell r="D100">
            <v>136.5</v>
          </cell>
          <cell r="E100">
            <v>0</v>
          </cell>
        </row>
        <row r="101">
          <cell r="A101">
            <v>7.04</v>
          </cell>
          <cell r="B101" t="str">
            <v>1-Gang Plate Cover (Veto Brand)</v>
          </cell>
          <cell r="C101" t="str">
            <v>pc.</v>
          </cell>
          <cell r="D101">
            <v>15.75</v>
          </cell>
          <cell r="E101">
            <v>0</v>
          </cell>
        </row>
        <row r="102">
          <cell r="A102">
            <v>7.05</v>
          </cell>
          <cell r="B102" t="str">
            <v>2-Gang Plate Cover (Veto Brand)</v>
          </cell>
          <cell r="C102" t="str">
            <v>pc.</v>
          </cell>
          <cell r="D102">
            <v>15.75</v>
          </cell>
          <cell r="E102">
            <v>0</v>
          </cell>
        </row>
        <row r="103">
          <cell r="A103">
            <v>7.06</v>
          </cell>
          <cell r="B103" t="str">
            <v>Conduit Elbow, 1" dia.</v>
          </cell>
          <cell r="C103" t="str">
            <v>pc.</v>
          </cell>
          <cell r="D103">
            <v>51.45</v>
          </cell>
          <cell r="E103">
            <v>0</v>
          </cell>
        </row>
        <row r="104">
          <cell r="A104">
            <v>7.07</v>
          </cell>
          <cell r="B104" t="str">
            <v>Convenience Outlet, Duplex</v>
          </cell>
          <cell r="C104" t="str">
            <v>pc.</v>
          </cell>
          <cell r="D104">
            <v>56.7</v>
          </cell>
          <cell r="E104">
            <v>0</v>
          </cell>
        </row>
        <row r="105">
          <cell r="A105">
            <v>7.08</v>
          </cell>
          <cell r="B105" t="str">
            <v>Porcelain Receptacle, 2" dia.</v>
          </cell>
          <cell r="C105" t="str">
            <v>pc.</v>
          </cell>
          <cell r="D105">
            <v>10.5</v>
          </cell>
          <cell r="E105">
            <v>0</v>
          </cell>
        </row>
        <row r="106">
          <cell r="A106">
            <v>7.09</v>
          </cell>
          <cell r="B106" t="str">
            <v>Safety Switch, Flush type</v>
          </cell>
          <cell r="C106" t="str">
            <v>pc.</v>
          </cell>
          <cell r="D106">
            <v>420</v>
          </cell>
          <cell r="E106">
            <v>0</v>
          </cell>
        </row>
        <row r="107">
          <cell r="A107">
            <v>7.1</v>
          </cell>
          <cell r="B107" t="str">
            <v>Switch Outlet, Flush type</v>
          </cell>
          <cell r="C107" t="str">
            <v>pc.</v>
          </cell>
          <cell r="D107">
            <v>52.5</v>
          </cell>
          <cell r="E107">
            <v>0</v>
          </cell>
        </row>
        <row r="108">
          <cell r="A108">
            <v>7.11</v>
          </cell>
          <cell r="B108" t="str">
            <v>Weather-proof Outlet, Double (Eagle)</v>
          </cell>
          <cell r="C108" t="str">
            <v>pc.</v>
          </cell>
          <cell r="D108">
            <v>173.25</v>
          </cell>
          <cell r="E108">
            <v>0</v>
          </cell>
        </row>
        <row r="109">
          <cell r="A109">
            <v>7.12</v>
          </cell>
          <cell r="B109" t="str">
            <v>Weather-proof Outlet, Single (Eagle)</v>
          </cell>
          <cell r="C109" t="str">
            <v>pc.</v>
          </cell>
          <cell r="D109">
            <v>157.5</v>
          </cell>
          <cell r="E109">
            <v>0</v>
          </cell>
        </row>
        <row r="110">
          <cell r="A110">
            <v>7.13</v>
          </cell>
          <cell r="B110" t="str">
            <v>THW Wire # 4, 22 mm2</v>
          </cell>
          <cell r="C110" t="str">
            <v>l-m</v>
          </cell>
          <cell r="D110">
            <v>31.5</v>
          </cell>
          <cell r="E110">
            <v>0</v>
          </cell>
        </row>
        <row r="111">
          <cell r="A111">
            <v>7.14</v>
          </cell>
          <cell r="B111" t="str">
            <v>THW Wire # 12, 3.5 mm2</v>
          </cell>
          <cell r="C111" t="str">
            <v>roll</v>
          </cell>
          <cell r="D111">
            <v>1417.5</v>
          </cell>
          <cell r="E111">
            <v>0</v>
          </cell>
        </row>
        <row r="112">
          <cell r="A112">
            <v>7.15</v>
          </cell>
          <cell r="B112" t="str">
            <v>Bare Copper Wire, 5.5 mm2</v>
          </cell>
          <cell r="C112" t="str">
            <v>l-m</v>
          </cell>
          <cell r="D112">
            <v>5.25</v>
          </cell>
          <cell r="E112">
            <v>0</v>
          </cell>
        </row>
        <row r="113">
          <cell r="A113">
            <v>7.16</v>
          </cell>
          <cell r="B113" t="str">
            <v>Grounding Rod, 3 m x 20 mm dia.</v>
          </cell>
          <cell r="C113" t="str">
            <v>pc.</v>
          </cell>
          <cell r="D113">
            <v>1155</v>
          </cell>
          <cell r="E113">
            <v>0</v>
          </cell>
        </row>
        <row r="114">
          <cell r="A114">
            <v>7.17</v>
          </cell>
          <cell r="B114" t="str">
            <v>RSC, 25 mm dia.</v>
          </cell>
          <cell r="C114" t="str">
            <v>pc.</v>
          </cell>
          <cell r="D114">
            <v>262.5</v>
          </cell>
          <cell r="E114">
            <v>0</v>
          </cell>
        </row>
        <row r="115">
          <cell r="A115">
            <v>7.18</v>
          </cell>
          <cell r="B115" t="str">
            <v>Single Pole Switch</v>
          </cell>
          <cell r="C115" t="str">
            <v>pc.</v>
          </cell>
          <cell r="D115">
            <v>15.75</v>
          </cell>
          <cell r="E115">
            <v>0</v>
          </cell>
        </row>
        <row r="116">
          <cell r="A116">
            <v>7.19</v>
          </cell>
          <cell r="B116" t="str">
            <v>Panel Board (4-Branches)</v>
          </cell>
          <cell r="C116" t="str">
            <v>set</v>
          </cell>
          <cell r="D116">
            <v>367.5</v>
          </cell>
          <cell r="E116">
            <v>0</v>
          </cell>
        </row>
        <row r="117">
          <cell r="A117">
            <v>7.2</v>
          </cell>
          <cell r="B117" t="str">
            <v>Circuit Breaker, 100A, 230V</v>
          </cell>
          <cell r="C117" t="str">
            <v>set</v>
          </cell>
          <cell r="D117">
            <v>525</v>
          </cell>
          <cell r="E117">
            <v>0</v>
          </cell>
        </row>
        <row r="118">
          <cell r="A118">
            <v>7.21</v>
          </cell>
          <cell r="B118" t="str">
            <v>Circuit Breaker, 20A, 230V</v>
          </cell>
          <cell r="C118" t="str">
            <v>set</v>
          </cell>
          <cell r="D118">
            <v>262.5</v>
          </cell>
          <cell r="E118">
            <v>0</v>
          </cell>
        </row>
        <row r="119">
          <cell r="A119">
            <v>7.22</v>
          </cell>
          <cell r="B119" t="str">
            <v>Entrance Cap</v>
          </cell>
          <cell r="C119" t="str">
            <v>pc.</v>
          </cell>
          <cell r="D119">
            <v>52.5</v>
          </cell>
          <cell r="E119">
            <v>0</v>
          </cell>
        </row>
        <row r="120">
          <cell r="A120">
            <v>7.23</v>
          </cell>
          <cell r="B120" t="str">
            <v>Electrical Tape</v>
          </cell>
          <cell r="C120" t="str">
            <v>pc.</v>
          </cell>
          <cell r="D120">
            <v>42</v>
          </cell>
          <cell r="E120">
            <v>0</v>
          </cell>
        </row>
        <row r="121">
          <cell r="A121">
            <v>7.24</v>
          </cell>
          <cell r="B121" t="str">
            <v>Electrical Installation per Outlet</v>
          </cell>
          <cell r="C121" t="str">
            <v>set</v>
          </cell>
          <cell r="D121">
            <v>0</v>
          </cell>
          <cell r="E121">
            <v>206</v>
          </cell>
        </row>
        <row r="122">
          <cell r="A122">
            <v>7.25</v>
          </cell>
          <cell r="B122" t="str">
            <v>Electrical Installation per Safety Switch</v>
          </cell>
          <cell r="C122" t="str">
            <v>set</v>
          </cell>
          <cell r="D122">
            <v>0</v>
          </cell>
          <cell r="E122">
            <v>515</v>
          </cell>
        </row>
        <row r="123">
          <cell r="A123">
            <v>7.26</v>
          </cell>
          <cell r="B123" t="str">
            <v>TW 2.0 mm2</v>
          </cell>
          <cell r="C123" t="str">
            <v>roll</v>
          </cell>
          <cell r="D123">
            <v>945</v>
          </cell>
          <cell r="E123">
            <v>0</v>
          </cell>
        </row>
        <row r="124">
          <cell r="A124">
            <v>7.27</v>
          </cell>
          <cell r="B124" t="str">
            <v>THW 14 mm2</v>
          </cell>
          <cell r="C124" t="str">
            <v>l-m</v>
          </cell>
          <cell r="D124">
            <v>31.5</v>
          </cell>
          <cell r="E124">
            <v>0</v>
          </cell>
        </row>
        <row r="125">
          <cell r="A125">
            <v>7.28</v>
          </cell>
          <cell r="B125" t="str">
            <v>Bare Copper Wire 14 mm2</v>
          </cell>
          <cell r="C125" t="str">
            <v>l-m</v>
          </cell>
          <cell r="D125">
            <v>24.150000000000002</v>
          </cell>
          <cell r="E125">
            <v>0</v>
          </cell>
        </row>
        <row r="126">
          <cell r="A126">
            <v>7.29</v>
          </cell>
          <cell r="B126" t="str">
            <v>Two-Gang Switch with Cover</v>
          </cell>
          <cell r="C126" t="str">
            <v>pc.</v>
          </cell>
          <cell r="D126">
            <v>136.5</v>
          </cell>
          <cell r="E126">
            <v>0</v>
          </cell>
        </row>
        <row r="127">
          <cell r="A127">
            <v>7.3</v>
          </cell>
          <cell r="B127" t="str">
            <v>ACB 60AT main, branch: 8-20 AT</v>
          </cell>
          <cell r="C127" t="str">
            <v>set</v>
          </cell>
          <cell r="D127">
            <v>2100</v>
          </cell>
          <cell r="E127">
            <v>0</v>
          </cell>
        </row>
        <row r="128">
          <cell r="A128">
            <v>7.31</v>
          </cell>
          <cell r="B128" t="str">
            <v>Service Entrance Accessories</v>
          </cell>
          <cell r="C128" t="str">
            <v>lot</v>
          </cell>
          <cell r="D128">
            <v>3150</v>
          </cell>
          <cell r="E128">
            <v>0</v>
          </cell>
        </row>
        <row r="129">
          <cell r="A129">
            <v>8</v>
          </cell>
          <cell r="B129" t="str">
            <v>Filling Materials</v>
          </cell>
          <cell r="D129">
            <v>0</v>
          </cell>
          <cell r="E129">
            <v>0</v>
          </cell>
        </row>
        <row r="130">
          <cell r="A130">
            <v>8.01</v>
          </cell>
          <cell r="B130" t="str">
            <v>Escombro</v>
          </cell>
          <cell r="C130" t="str">
            <v>cu. m.</v>
          </cell>
          <cell r="D130">
            <v>315</v>
          </cell>
          <cell r="E130">
            <v>0</v>
          </cell>
        </row>
        <row r="131">
          <cell r="A131">
            <v>9</v>
          </cell>
          <cell r="B131" t="str">
            <v>Glass &amp; Glazing</v>
          </cell>
          <cell r="D131">
            <v>0</v>
          </cell>
          <cell r="E131">
            <v>0</v>
          </cell>
        </row>
        <row r="132">
          <cell r="A132" t="str">
            <v>9a</v>
          </cell>
          <cell r="B132" t="str">
            <v>Installation of fixed glass window</v>
          </cell>
          <cell r="C132" t="str">
            <v>sq. m.</v>
          </cell>
          <cell r="D132">
            <v>0</v>
          </cell>
          <cell r="E132">
            <v>88.641800000000003</v>
          </cell>
        </row>
        <row r="133">
          <cell r="A133" t="str">
            <v>9b</v>
          </cell>
          <cell r="B133" t="str">
            <v>Installation of glass transom</v>
          </cell>
          <cell r="C133" t="str">
            <v>sq. m.</v>
          </cell>
          <cell r="D133">
            <v>0</v>
          </cell>
          <cell r="E133">
            <v>88.641800000000003</v>
          </cell>
        </row>
        <row r="134">
          <cell r="A134">
            <v>9.01</v>
          </cell>
          <cell r="B134" t="str">
            <v>Clear Glass, 2mm x 405mm x 510mm</v>
          </cell>
          <cell r="C134" t="str">
            <v>pc.</v>
          </cell>
          <cell r="D134">
            <v>36.75</v>
          </cell>
          <cell r="E134">
            <v>0</v>
          </cell>
        </row>
        <row r="135">
          <cell r="A135">
            <v>9.02</v>
          </cell>
          <cell r="B135" t="str">
            <v>Clear Glass, 3mm x 405mm x 915mm</v>
          </cell>
          <cell r="C135" t="str">
            <v>pc.</v>
          </cell>
          <cell r="D135">
            <v>168</v>
          </cell>
          <cell r="E135">
            <v>0</v>
          </cell>
        </row>
        <row r="136">
          <cell r="A136">
            <v>9.0299999999999994</v>
          </cell>
          <cell r="B136" t="str">
            <v>Clear Glass, 3mm x 610mm x 1220mm</v>
          </cell>
          <cell r="C136" t="str">
            <v>pc.</v>
          </cell>
          <cell r="D136">
            <v>338.1</v>
          </cell>
          <cell r="E136">
            <v>0</v>
          </cell>
        </row>
        <row r="137">
          <cell r="A137">
            <v>9.0399999999999991</v>
          </cell>
          <cell r="B137" t="str">
            <v>Clear Glass, 5.5mm x 1220mm x 1525mm</v>
          </cell>
          <cell r="C137" t="str">
            <v>pc.</v>
          </cell>
          <cell r="D137">
            <v>603.75</v>
          </cell>
          <cell r="E137">
            <v>0</v>
          </cell>
        </row>
        <row r="138">
          <cell r="A138">
            <v>9.0500000000000007</v>
          </cell>
          <cell r="B138" t="str">
            <v>Clear Glass, 5.5mm x 1220mm x 2135mm</v>
          </cell>
          <cell r="C138" t="str">
            <v>pc.</v>
          </cell>
          <cell r="D138">
            <v>31.5</v>
          </cell>
          <cell r="E138">
            <v>0</v>
          </cell>
        </row>
        <row r="139">
          <cell r="A139">
            <v>9.06</v>
          </cell>
          <cell r="B139" t="str">
            <v>Clear Glass, 5mm x 1220mm x 1200mm</v>
          </cell>
          <cell r="C139" t="str">
            <v>pc.</v>
          </cell>
          <cell r="D139">
            <v>437.85</v>
          </cell>
          <cell r="E139">
            <v>0</v>
          </cell>
        </row>
        <row r="140">
          <cell r="A140">
            <v>9.07</v>
          </cell>
          <cell r="B140" t="str">
            <v>Clear Glass Table, 6mm x 50mm x 100mm</v>
          </cell>
          <cell r="C140" t="str">
            <v>pc.</v>
          </cell>
          <cell r="D140">
            <v>89.25</v>
          </cell>
          <cell r="E140">
            <v>0</v>
          </cell>
        </row>
        <row r="141">
          <cell r="A141">
            <v>9.08</v>
          </cell>
          <cell r="B141" t="str">
            <v>Clear Glass Window, 3mm x 50mm x 100mm</v>
          </cell>
          <cell r="C141" t="str">
            <v>pc.</v>
          </cell>
          <cell r="D141">
            <v>40.950000000000003</v>
          </cell>
          <cell r="E141">
            <v>0</v>
          </cell>
        </row>
        <row r="142">
          <cell r="A142">
            <v>9.09</v>
          </cell>
          <cell r="B142" t="str">
            <v>Figured Glass (Ilang-Ilang) Jalousy, 5.5mm x 100mm x 915mm</v>
          </cell>
          <cell r="C142" t="str">
            <v>pc.</v>
          </cell>
          <cell r="D142">
            <v>31.5</v>
          </cell>
          <cell r="E142">
            <v>0</v>
          </cell>
        </row>
        <row r="143">
          <cell r="A143">
            <v>9.1</v>
          </cell>
          <cell r="B143" t="str">
            <v>Figured Glass (Ilang-Ilang) Table, 5mm x 915mm x 1220mm</v>
          </cell>
          <cell r="C143" t="str">
            <v>pc.</v>
          </cell>
          <cell r="D143">
            <v>89.25</v>
          </cell>
          <cell r="E143">
            <v>0</v>
          </cell>
        </row>
        <row r="144">
          <cell r="A144">
            <v>9.11</v>
          </cell>
          <cell r="B144" t="str">
            <v>Imported Bronze Float,   6mm</v>
          </cell>
          <cell r="C144" t="str">
            <v>sq. ft.</v>
          </cell>
          <cell r="D144">
            <v>42</v>
          </cell>
          <cell r="E144">
            <v>0</v>
          </cell>
        </row>
        <row r="145">
          <cell r="A145">
            <v>9.1199999999999992</v>
          </cell>
          <cell r="B145" t="str">
            <v>Imported Bronze Float, 10mm</v>
          </cell>
          <cell r="C145" t="str">
            <v>sq. ft.</v>
          </cell>
          <cell r="D145">
            <v>89.25</v>
          </cell>
          <cell r="E145">
            <v>0</v>
          </cell>
        </row>
        <row r="146">
          <cell r="A146">
            <v>9.1300000000000008</v>
          </cell>
          <cell r="B146" t="str">
            <v>Imported Bronze Float, 12mm</v>
          </cell>
          <cell r="C146" t="str">
            <v>sq. ft.</v>
          </cell>
          <cell r="D146">
            <v>105</v>
          </cell>
          <cell r="E146">
            <v>0</v>
          </cell>
        </row>
        <row r="147">
          <cell r="A147">
            <v>9.14</v>
          </cell>
          <cell r="B147" t="str">
            <v>Imported Clear Float,   6mm</v>
          </cell>
          <cell r="C147" t="str">
            <v>sq. ft.</v>
          </cell>
          <cell r="D147">
            <v>36.75</v>
          </cell>
          <cell r="E147">
            <v>0</v>
          </cell>
        </row>
        <row r="148">
          <cell r="A148">
            <v>9.15</v>
          </cell>
          <cell r="B148" t="str">
            <v>Imported Clear Float, 10mm</v>
          </cell>
          <cell r="C148" t="str">
            <v>sq. ft.</v>
          </cell>
          <cell r="D148">
            <v>78.75</v>
          </cell>
          <cell r="E148">
            <v>0</v>
          </cell>
        </row>
        <row r="149">
          <cell r="A149">
            <v>9.16</v>
          </cell>
          <cell r="B149" t="str">
            <v>Imported Clear Float, 12mm</v>
          </cell>
          <cell r="C149" t="str">
            <v>sq. ft.</v>
          </cell>
          <cell r="D149">
            <v>105.315</v>
          </cell>
          <cell r="E149">
            <v>0</v>
          </cell>
        </row>
        <row r="150">
          <cell r="A150">
            <v>9.17</v>
          </cell>
          <cell r="B150" t="str">
            <v>Imported Mirror (Plain), 6mm</v>
          </cell>
          <cell r="C150" t="str">
            <v>sq. ft.</v>
          </cell>
          <cell r="D150">
            <v>67.62</v>
          </cell>
          <cell r="E150">
            <v>0</v>
          </cell>
        </row>
        <row r="151">
          <cell r="A151">
            <v>9.18</v>
          </cell>
          <cell r="B151" t="str">
            <v>Clear Glass, 3mm x 300mm x 900mm</v>
          </cell>
          <cell r="C151" t="str">
            <v>pc.</v>
          </cell>
          <cell r="D151">
            <v>122.85000000000001</v>
          </cell>
          <cell r="E151">
            <v>0</v>
          </cell>
        </row>
        <row r="152">
          <cell r="A152">
            <v>9.19</v>
          </cell>
          <cell r="B152" t="str">
            <v>Clear Glass, 3mm x 300mm x 600mm</v>
          </cell>
          <cell r="C152" t="str">
            <v>pc.</v>
          </cell>
          <cell r="D152">
            <v>81.900000000000006</v>
          </cell>
          <cell r="E152">
            <v>0</v>
          </cell>
        </row>
        <row r="153">
          <cell r="A153">
            <v>9.1999999999999993</v>
          </cell>
          <cell r="B153" t="str">
            <v>Clear Glass, 3mm x 250mm x 900mm</v>
          </cell>
          <cell r="C153" t="str">
            <v>pc.</v>
          </cell>
          <cell r="D153">
            <v>102.375</v>
          </cell>
          <cell r="E153">
            <v>0</v>
          </cell>
        </row>
        <row r="154">
          <cell r="A154">
            <v>9.2100000000000009</v>
          </cell>
          <cell r="B154" t="str">
            <v>Clear Glass, 3mm x 250mm x 1000mm</v>
          </cell>
          <cell r="C154" t="str">
            <v>pc.</v>
          </cell>
          <cell r="D154">
            <v>113.4</v>
          </cell>
          <cell r="E154">
            <v>0</v>
          </cell>
        </row>
        <row r="155">
          <cell r="A155">
            <v>9.2200000000000006</v>
          </cell>
          <cell r="B155" t="str">
            <v>Clear Glass, 3mm x 250mm x 800mm</v>
          </cell>
          <cell r="C155" t="str">
            <v>pc.</v>
          </cell>
          <cell r="D155">
            <v>91.350000000000009</v>
          </cell>
          <cell r="E155">
            <v>0</v>
          </cell>
        </row>
        <row r="156">
          <cell r="A156">
            <v>9.23</v>
          </cell>
          <cell r="B156" t="str">
            <v>Clear Glass, 3mm x 300mm x 300mm</v>
          </cell>
          <cell r="C156" t="str">
            <v>pc.</v>
          </cell>
          <cell r="D156">
            <v>40.950000000000003</v>
          </cell>
          <cell r="E156">
            <v>0</v>
          </cell>
        </row>
        <row r="157">
          <cell r="A157">
            <v>9.24</v>
          </cell>
          <cell r="B157" t="str">
            <v>Clear Glass, 3mm x 300mm x 400mm</v>
          </cell>
          <cell r="C157" t="str">
            <v>pc.</v>
          </cell>
          <cell r="D157">
            <v>54.6</v>
          </cell>
          <cell r="E157">
            <v>0</v>
          </cell>
        </row>
        <row r="158">
          <cell r="A158">
            <v>9.25</v>
          </cell>
          <cell r="B158" t="str">
            <v>Clear Glass, 3mm x 350mm x 700mm</v>
          </cell>
          <cell r="C158" t="str">
            <v>pc.</v>
          </cell>
          <cell r="D158">
            <v>112.35000000000001</v>
          </cell>
          <cell r="E158">
            <v>0</v>
          </cell>
        </row>
        <row r="159">
          <cell r="A159">
            <v>9.26</v>
          </cell>
          <cell r="B159" t="str">
            <v>Clear Glass 5mm (Ordinary)</v>
          </cell>
          <cell r="C159" t="str">
            <v>sq.ft</v>
          </cell>
          <cell r="D159">
            <v>23.7</v>
          </cell>
        </row>
        <row r="160">
          <cell r="A160">
            <v>9.27</v>
          </cell>
          <cell r="B160" t="str">
            <v>Clear Glass 1/8" thick</v>
          </cell>
          <cell r="C160" t="str">
            <v>sq.ft</v>
          </cell>
          <cell r="D160">
            <v>27.3</v>
          </cell>
        </row>
        <row r="161">
          <cell r="A161">
            <v>10</v>
          </cell>
          <cell r="B161" t="str">
            <v>Hardware</v>
          </cell>
          <cell r="D161">
            <v>0</v>
          </cell>
          <cell r="E161">
            <v>0</v>
          </cell>
        </row>
        <row r="162">
          <cell r="A162" t="str">
            <v>10a</v>
          </cell>
          <cell r="B162" t="str">
            <v>Installation of Welded Wire</v>
          </cell>
          <cell r="C162" t="str">
            <v>sq. m.</v>
          </cell>
          <cell r="D162">
            <v>0</v>
          </cell>
          <cell r="E162">
            <v>9.5068999999999999</v>
          </cell>
        </row>
        <row r="163">
          <cell r="A163">
            <v>10.01</v>
          </cell>
          <cell r="B163" t="str">
            <v>Barbed Wire, 20 kgs/roll</v>
          </cell>
          <cell r="C163" t="str">
            <v>roll</v>
          </cell>
          <cell r="D163">
            <v>525</v>
          </cell>
          <cell r="E163">
            <v>0</v>
          </cell>
        </row>
        <row r="164">
          <cell r="A164">
            <v>10.02</v>
          </cell>
          <cell r="B164" t="str">
            <v>Butt Hinges, 3" x 3"</v>
          </cell>
          <cell r="C164" t="str">
            <v>pc.</v>
          </cell>
          <cell r="D164">
            <v>18.900000000000002</v>
          </cell>
          <cell r="E164">
            <v>0</v>
          </cell>
        </row>
        <row r="165">
          <cell r="A165">
            <v>10.029999999999999</v>
          </cell>
          <cell r="B165" t="str">
            <v>Butt Hinges, 4" x 4"</v>
          </cell>
          <cell r="C165" t="str">
            <v>pc.</v>
          </cell>
          <cell r="D165">
            <v>31.5</v>
          </cell>
          <cell r="E165">
            <v>0</v>
          </cell>
        </row>
        <row r="166">
          <cell r="A166" t="str">
            <v>10.03A</v>
          </cell>
          <cell r="B166" t="str">
            <v>Loose Hinges, 3 1/2" x 3 1/2"</v>
          </cell>
          <cell r="C166" t="str">
            <v>pc.</v>
          </cell>
          <cell r="D166">
            <v>18.899999999999999</v>
          </cell>
        </row>
        <row r="167">
          <cell r="A167">
            <v>10.039999999999999</v>
          </cell>
          <cell r="B167" t="str">
            <v>Door Lockset (Alpha/epo), Bathroom</v>
          </cell>
          <cell r="C167" t="str">
            <v>set</v>
          </cell>
          <cell r="D167">
            <v>161.70000000000002</v>
          </cell>
          <cell r="E167">
            <v>0</v>
          </cell>
        </row>
        <row r="168">
          <cell r="A168">
            <v>10.050000000000001</v>
          </cell>
          <cell r="B168" t="str">
            <v>Door Lockset (Alpha/epo), Bedroom</v>
          </cell>
          <cell r="C168" t="str">
            <v>set</v>
          </cell>
          <cell r="D168">
            <v>170.1</v>
          </cell>
          <cell r="E168">
            <v>0</v>
          </cell>
        </row>
        <row r="169">
          <cell r="A169">
            <v>10.06</v>
          </cell>
          <cell r="B169" t="str">
            <v>Door Lockset (Alpha/epo), Entrance</v>
          </cell>
          <cell r="C169" t="str">
            <v>set</v>
          </cell>
          <cell r="D169">
            <v>173.25</v>
          </cell>
          <cell r="E169">
            <v>0</v>
          </cell>
        </row>
        <row r="170">
          <cell r="A170">
            <v>10.07</v>
          </cell>
          <cell r="B170" t="str">
            <v>Door Lockset (Alpha Brand, Japan), Bedroom</v>
          </cell>
          <cell r="C170" t="str">
            <v>set</v>
          </cell>
          <cell r="D170">
            <v>225.75</v>
          </cell>
          <cell r="E170">
            <v>0</v>
          </cell>
        </row>
        <row r="171">
          <cell r="A171">
            <v>10.08</v>
          </cell>
          <cell r="B171" t="str">
            <v>Door Lockset (Alpha Brand, Japan), Entrance</v>
          </cell>
          <cell r="C171" t="str">
            <v>set</v>
          </cell>
          <cell r="D171">
            <v>261.45</v>
          </cell>
          <cell r="E171">
            <v>0</v>
          </cell>
        </row>
        <row r="172">
          <cell r="A172">
            <v>10.09</v>
          </cell>
          <cell r="B172" t="str">
            <v>Door Lockset (Kwikset Brand, US), Bathroom</v>
          </cell>
          <cell r="C172" t="str">
            <v>set</v>
          </cell>
          <cell r="D172">
            <v>787.5</v>
          </cell>
          <cell r="E172">
            <v>0</v>
          </cell>
        </row>
        <row r="173">
          <cell r="A173" t="str">
            <v>10.10A</v>
          </cell>
          <cell r="B173" t="str">
            <v>Installation of Door Lockset</v>
          </cell>
          <cell r="C173" t="str">
            <v>set</v>
          </cell>
          <cell r="D173">
            <v>0</v>
          </cell>
          <cell r="E173">
            <v>51.5</v>
          </cell>
        </row>
        <row r="174">
          <cell r="A174">
            <v>10.1</v>
          </cell>
          <cell r="B174" t="str">
            <v>Formica, 4' x 8'</v>
          </cell>
          <cell r="C174" t="str">
            <v>pc.</v>
          </cell>
          <cell r="D174">
            <v>472.5</v>
          </cell>
          <cell r="E174">
            <v>0</v>
          </cell>
        </row>
        <row r="175">
          <cell r="A175">
            <v>10.11</v>
          </cell>
          <cell r="B175" t="str">
            <v xml:space="preserve">G.I. Wire #16 </v>
          </cell>
          <cell r="C175" t="str">
            <v>kg.</v>
          </cell>
          <cell r="D175">
            <v>31.5</v>
          </cell>
          <cell r="E175">
            <v>0</v>
          </cell>
        </row>
        <row r="176">
          <cell r="A176" t="str">
            <v>10.11a</v>
          </cell>
          <cell r="B176" t="str">
            <v>G.I. Wire #18</v>
          </cell>
          <cell r="C176" t="str">
            <v>kg.</v>
          </cell>
          <cell r="D176">
            <v>36.75</v>
          </cell>
          <cell r="E176">
            <v>0</v>
          </cell>
        </row>
        <row r="177">
          <cell r="A177">
            <v>10.119999999999999</v>
          </cell>
          <cell r="B177" t="str">
            <v>Machine Bolts with STD Nuts &amp; Washers, 5/8" dia. x   7"</v>
          </cell>
          <cell r="C177" t="str">
            <v>pc.</v>
          </cell>
          <cell r="D177">
            <v>15.75</v>
          </cell>
          <cell r="E177">
            <v>0</v>
          </cell>
        </row>
        <row r="178">
          <cell r="A178">
            <v>10.130000000000001</v>
          </cell>
          <cell r="B178" t="str">
            <v>Machine Bolts with STD Nuts &amp; Washers, 5/8" dia. x   8"</v>
          </cell>
          <cell r="C178" t="str">
            <v>pc.</v>
          </cell>
          <cell r="D178">
            <v>18.900000000000002</v>
          </cell>
          <cell r="E178">
            <v>0</v>
          </cell>
        </row>
        <row r="179">
          <cell r="A179">
            <v>10.14</v>
          </cell>
          <cell r="B179" t="str">
            <v>Machine Bolts with STD Nuts &amp; Washers, 5/8" dia. x 10"</v>
          </cell>
          <cell r="C179" t="str">
            <v>pc.</v>
          </cell>
          <cell r="D179">
            <v>23.1</v>
          </cell>
          <cell r="E179">
            <v>0</v>
          </cell>
        </row>
        <row r="180">
          <cell r="A180">
            <v>10.15</v>
          </cell>
          <cell r="B180" t="str">
            <v>Machine Bolts with STD Nuts &amp; Washers, 1/2" dia. x  7"</v>
          </cell>
          <cell r="C180" t="str">
            <v>pc.</v>
          </cell>
          <cell r="D180">
            <v>10.5</v>
          </cell>
          <cell r="E180">
            <v>0</v>
          </cell>
        </row>
        <row r="181">
          <cell r="A181">
            <v>10.16</v>
          </cell>
          <cell r="B181" t="str">
            <v>Machine Bolts with STD Nuts &amp; Washers, 1/2" dia. x  8"</v>
          </cell>
          <cell r="C181" t="str">
            <v>pc.</v>
          </cell>
          <cell r="D181">
            <v>13.65</v>
          </cell>
          <cell r="E181">
            <v>0</v>
          </cell>
        </row>
        <row r="182">
          <cell r="A182">
            <v>10.17</v>
          </cell>
          <cell r="B182" t="str">
            <v>Muriatic Acid</v>
          </cell>
          <cell r="C182" t="str">
            <v>bottle</v>
          </cell>
          <cell r="D182">
            <v>26.25</v>
          </cell>
          <cell r="E182">
            <v>0</v>
          </cell>
        </row>
        <row r="183">
          <cell r="A183">
            <v>10.18</v>
          </cell>
          <cell r="B183" t="str">
            <v>Common Wire Nails, 1"</v>
          </cell>
          <cell r="C183" t="str">
            <v>kg.</v>
          </cell>
          <cell r="D183">
            <v>42</v>
          </cell>
          <cell r="E183">
            <v>0</v>
          </cell>
        </row>
        <row r="184">
          <cell r="A184">
            <v>10.19</v>
          </cell>
          <cell r="B184" t="str">
            <v>Common Wire Nails, 2"</v>
          </cell>
          <cell r="C184" t="str">
            <v>kg.</v>
          </cell>
          <cell r="D184">
            <v>31.5</v>
          </cell>
          <cell r="E184">
            <v>0</v>
          </cell>
        </row>
        <row r="185">
          <cell r="A185">
            <v>10.199999999999999</v>
          </cell>
          <cell r="B185" t="str">
            <v>Common Wire Nails, 3"</v>
          </cell>
          <cell r="C185" t="str">
            <v>kg.</v>
          </cell>
          <cell r="D185">
            <v>29.400000000000002</v>
          </cell>
          <cell r="E185">
            <v>0</v>
          </cell>
        </row>
        <row r="186">
          <cell r="A186">
            <v>10.210000000000001</v>
          </cell>
          <cell r="B186" t="str">
            <v>Concrete Nails, 1"</v>
          </cell>
          <cell r="C186" t="str">
            <v>kg.</v>
          </cell>
          <cell r="D186">
            <v>68.25</v>
          </cell>
          <cell r="E186">
            <v>0</v>
          </cell>
        </row>
        <row r="187">
          <cell r="A187">
            <v>10.220000000000001</v>
          </cell>
          <cell r="B187" t="str">
            <v>Concrete Nails, 2"</v>
          </cell>
          <cell r="C187" t="str">
            <v>kg.</v>
          </cell>
          <cell r="D187">
            <v>68.25</v>
          </cell>
          <cell r="E187">
            <v>0</v>
          </cell>
        </row>
        <row r="188">
          <cell r="A188" t="str">
            <v>10.22a</v>
          </cell>
          <cell r="B188" t="str">
            <v>Concrete Nails, 3"</v>
          </cell>
          <cell r="C188" t="str">
            <v>kg.</v>
          </cell>
          <cell r="D188">
            <v>68.25</v>
          </cell>
          <cell r="E188">
            <v>0</v>
          </cell>
        </row>
        <row r="189">
          <cell r="A189">
            <v>10.23</v>
          </cell>
          <cell r="B189" t="str">
            <v>Finishing Nails, 1"</v>
          </cell>
          <cell r="C189" t="str">
            <v>kg.</v>
          </cell>
          <cell r="D189">
            <v>36.75</v>
          </cell>
          <cell r="E189">
            <v>0</v>
          </cell>
        </row>
        <row r="190">
          <cell r="A190">
            <v>10.24</v>
          </cell>
          <cell r="B190" t="str">
            <v>Finishing Nails, 2"</v>
          </cell>
          <cell r="C190" t="str">
            <v>kg.</v>
          </cell>
          <cell r="D190">
            <v>31.5</v>
          </cell>
          <cell r="E190">
            <v>0</v>
          </cell>
        </row>
        <row r="191">
          <cell r="A191">
            <v>10.25</v>
          </cell>
          <cell r="B191" t="str">
            <v>Finishing Nails, 3"</v>
          </cell>
          <cell r="C191" t="str">
            <v>kg.</v>
          </cell>
          <cell r="D191">
            <v>31.5</v>
          </cell>
          <cell r="E191">
            <v>0</v>
          </cell>
        </row>
        <row r="192">
          <cell r="A192">
            <v>10.26</v>
          </cell>
          <cell r="B192" t="str">
            <v>Nikolite</v>
          </cell>
          <cell r="C192" t="str">
            <v>pc.</v>
          </cell>
          <cell r="D192">
            <v>27.825000000000003</v>
          </cell>
          <cell r="E192">
            <v>0</v>
          </cell>
        </row>
        <row r="193">
          <cell r="A193">
            <v>10.27</v>
          </cell>
          <cell r="B193" t="str">
            <v>PVC Cement</v>
          </cell>
          <cell r="C193" t="str">
            <v>can</v>
          </cell>
          <cell r="D193">
            <v>147</v>
          </cell>
          <cell r="E193">
            <v>0</v>
          </cell>
        </row>
        <row r="194">
          <cell r="A194">
            <v>10.28</v>
          </cell>
          <cell r="B194" t="str">
            <v>Plastic Roof Cement, Master Brand</v>
          </cell>
          <cell r="C194" t="str">
            <v>gal.</v>
          </cell>
          <cell r="D194">
            <v>136.5</v>
          </cell>
          <cell r="E194">
            <v>0</v>
          </cell>
        </row>
        <row r="195">
          <cell r="A195">
            <v>10.29</v>
          </cell>
          <cell r="B195" t="str">
            <v>Post Strap, 3/16" x 1-1/2" x 20"</v>
          </cell>
          <cell r="C195" t="str">
            <v>pc.</v>
          </cell>
          <cell r="D195">
            <v>47.25</v>
          </cell>
          <cell r="E195">
            <v>0</v>
          </cell>
        </row>
        <row r="196">
          <cell r="A196">
            <v>10.3</v>
          </cell>
          <cell r="B196" t="str">
            <v>Umbrella Nails</v>
          </cell>
          <cell r="C196" t="str">
            <v>kg.</v>
          </cell>
          <cell r="D196">
            <v>52.5</v>
          </cell>
          <cell r="E196">
            <v>0</v>
          </cell>
        </row>
        <row r="197">
          <cell r="A197">
            <v>10.31</v>
          </cell>
          <cell r="B197" t="str">
            <v>Rugby</v>
          </cell>
          <cell r="C197" t="str">
            <v>gal.</v>
          </cell>
          <cell r="D197">
            <v>36.75</v>
          </cell>
          <cell r="E197">
            <v>0</v>
          </cell>
        </row>
        <row r="198">
          <cell r="A198">
            <v>10.32</v>
          </cell>
          <cell r="B198" t="str">
            <v>Teflon Tape</v>
          </cell>
          <cell r="C198" t="str">
            <v>pc.</v>
          </cell>
          <cell r="D198">
            <v>10.5</v>
          </cell>
          <cell r="E198">
            <v>0</v>
          </cell>
        </row>
        <row r="199">
          <cell r="A199">
            <v>10.33</v>
          </cell>
          <cell r="B199" t="str">
            <v>Tie Rod, 6mm x 6m</v>
          </cell>
          <cell r="C199" t="str">
            <v>pc.</v>
          </cell>
          <cell r="D199">
            <v>29.400000000000002</v>
          </cell>
          <cell r="E199">
            <v>0</v>
          </cell>
        </row>
        <row r="200">
          <cell r="A200">
            <v>10.34</v>
          </cell>
          <cell r="B200" t="str">
            <v>Turn Buckles, 1/2"</v>
          </cell>
          <cell r="C200" t="str">
            <v>pc.</v>
          </cell>
          <cell r="D200">
            <v>92.4</v>
          </cell>
          <cell r="E200">
            <v>0</v>
          </cell>
        </row>
        <row r="201">
          <cell r="A201">
            <v>10.35</v>
          </cell>
          <cell r="B201" t="str">
            <v>Turn Buckles, 5/8"</v>
          </cell>
          <cell r="C201" t="str">
            <v>pc.</v>
          </cell>
          <cell r="D201">
            <v>94.5</v>
          </cell>
          <cell r="E201">
            <v>0</v>
          </cell>
        </row>
        <row r="202">
          <cell r="A202">
            <v>10.36</v>
          </cell>
          <cell r="B202" t="str">
            <v>Turn Buckles, 3/4"</v>
          </cell>
          <cell r="C202" t="str">
            <v>pc.</v>
          </cell>
          <cell r="D202">
            <v>157.5</v>
          </cell>
          <cell r="E202">
            <v>0</v>
          </cell>
        </row>
        <row r="203">
          <cell r="A203">
            <v>10.37</v>
          </cell>
          <cell r="B203" t="str">
            <v>Welding Rod</v>
          </cell>
          <cell r="C203" t="str">
            <v>kg.</v>
          </cell>
          <cell r="D203">
            <v>68.25</v>
          </cell>
          <cell r="E203">
            <v>0</v>
          </cell>
        </row>
        <row r="204">
          <cell r="A204">
            <v>10.38</v>
          </cell>
          <cell r="B204" t="str">
            <v>Wood Glue</v>
          </cell>
          <cell r="C204" t="str">
            <v>pint</v>
          </cell>
          <cell r="D204">
            <v>36.75</v>
          </cell>
          <cell r="E204">
            <v>0</v>
          </cell>
        </row>
        <row r="205">
          <cell r="A205">
            <v>10.39</v>
          </cell>
          <cell r="B205" t="str">
            <v>Welded Wire 1/2"x1/2"</v>
          </cell>
          <cell r="C205" t="str">
            <v>sq. m.</v>
          </cell>
          <cell r="D205">
            <v>45.9375</v>
          </cell>
          <cell r="E205">
            <v>0</v>
          </cell>
        </row>
        <row r="206">
          <cell r="A206">
            <v>10.4</v>
          </cell>
          <cell r="B206" t="str">
            <v>Roof Sealant</v>
          </cell>
          <cell r="C206" t="str">
            <v>lit.</v>
          </cell>
          <cell r="D206">
            <v>157.5</v>
          </cell>
          <cell r="E206">
            <v>0</v>
          </cell>
        </row>
        <row r="207">
          <cell r="A207">
            <v>10.41</v>
          </cell>
          <cell r="B207" t="str">
            <v>Wood Preservative</v>
          </cell>
          <cell r="C207" t="str">
            <v>unit</v>
          </cell>
          <cell r="D207">
            <v>294</v>
          </cell>
          <cell r="E207">
            <v>0</v>
          </cell>
        </row>
        <row r="208">
          <cell r="A208">
            <v>10.42</v>
          </cell>
          <cell r="B208" t="str">
            <v>Teckscrew (21/2")</v>
          </cell>
          <cell r="C208" t="str">
            <v>pc.</v>
          </cell>
          <cell r="D208">
            <v>1.5750000000000002</v>
          </cell>
          <cell r="E208">
            <v>0</v>
          </cell>
        </row>
        <row r="209">
          <cell r="A209">
            <v>10.43</v>
          </cell>
          <cell r="B209" t="str">
            <v>Common Wire Nails, 4"</v>
          </cell>
          <cell r="C209" t="str">
            <v>kg.</v>
          </cell>
          <cell r="D209">
            <v>29.400000000000002</v>
          </cell>
          <cell r="E209">
            <v>0</v>
          </cell>
        </row>
        <row r="210">
          <cell r="A210">
            <v>10.44</v>
          </cell>
          <cell r="B210" t="str">
            <v>Blind Rivets</v>
          </cell>
          <cell r="C210" t="str">
            <v>pc.</v>
          </cell>
          <cell r="D210">
            <v>0.52500000000000002</v>
          </cell>
          <cell r="E210">
            <v>0</v>
          </cell>
        </row>
        <row r="211">
          <cell r="A211">
            <v>10.45</v>
          </cell>
          <cell r="B211" t="str">
            <v>Paint Brush #1</v>
          </cell>
          <cell r="C211" t="str">
            <v>pc.</v>
          </cell>
          <cell r="D211">
            <v>15.75</v>
          </cell>
          <cell r="E211">
            <v>0</v>
          </cell>
        </row>
        <row r="212">
          <cell r="A212">
            <v>10.46</v>
          </cell>
          <cell r="B212" t="str">
            <v>Paint Brush #2</v>
          </cell>
          <cell r="C212" t="str">
            <v>pc.</v>
          </cell>
          <cell r="D212">
            <v>26.25</v>
          </cell>
          <cell r="E212">
            <v>0</v>
          </cell>
        </row>
        <row r="213">
          <cell r="A213">
            <v>10.47</v>
          </cell>
          <cell r="B213" t="str">
            <v>Paint Brush #3</v>
          </cell>
          <cell r="C213" t="str">
            <v>pc.</v>
          </cell>
          <cell r="D213">
            <v>36.75</v>
          </cell>
          <cell r="E213">
            <v>0</v>
          </cell>
        </row>
        <row r="214">
          <cell r="A214">
            <v>10.48</v>
          </cell>
          <cell r="B214" t="str">
            <v>Paint Brush #4</v>
          </cell>
          <cell r="C214" t="str">
            <v>pc.</v>
          </cell>
          <cell r="D214">
            <v>47.25</v>
          </cell>
          <cell r="E214">
            <v>0</v>
          </cell>
        </row>
        <row r="215">
          <cell r="A215">
            <v>10.49</v>
          </cell>
          <cell r="B215" t="str">
            <v>Roller Brush #6</v>
          </cell>
          <cell r="C215" t="str">
            <v>pc.</v>
          </cell>
          <cell r="D215">
            <v>68.25</v>
          </cell>
          <cell r="E215">
            <v>0</v>
          </cell>
        </row>
        <row r="216">
          <cell r="A216">
            <v>10.5</v>
          </cell>
          <cell r="B216" t="str">
            <v>Roller Brush #7</v>
          </cell>
          <cell r="C216" t="str">
            <v>pc.</v>
          </cell>
          <cell r="D216">
            <v>78.75</v>
          </cell>
          <cell r="E216">
            <v>0</v>
          </cell>
        </row>
        <row r="217">
          <cell r="A217">
            <v>10.51</v>
          </cell>
          <cell r="B217" t="str">
            <v>Sand Paper (100)</v>
          </cell>
          <cell r="C217" t="str">
            <v>pc.</v>
          </cell>
          <cell r="D217">
            <v>8.4</v>
          </cell>
          <cell r="E217">
            <v>0</v>
          </cell>
        </row>
        <row r="218">
          <cell r="A218">
            <v>10.52</v>
          </cell>
          <cell r="B218" t="str">
            <v>Sand Paper (240)</v>
          </cell>
          <cell r="C218" t="str">
            <v>pc.</v>
          </cell>
          <cell r="D218">
            <v>8.4</v>
          </cell>
          <cell r="E218">
            <v>0</v>
          </cell>
        </row>
        <row r="219">
          <cell r="A219">
            <v>10.53</v>
          </cell>
          <cell r="B219" t="str">
            <v>Spatula #2</v>
          </cell>
          <cell r="C219" t="str">
            <v>pair</v>
          </cell>
          <cell r="D219">
            <v>26.25</v>
          </cell>
          <cell r="E219">
            <v>0</v>
          </cell>
        </row>
        <row r="220">
          <cell r="A220">
            <v>10.54</v>
          </cell>
          <cell r="B220" t="str">
            <v>Spatula #4</v>
          </cell>
          <cell r="C220" t="str">
            <v>pair</v>
          </cell>
          <cell r="D220">
            <v>31.5</v>
          </cell>
          <cell r="E220">
            <v>0</v>
          </cell>
        </row>
        <row r="221">
          <cell r="A221">
            <v>10.55</v>
          </cell>
          <cell r="B221" t="str">
            <v>Paint Tray</v>
          </cell>
          <cell r="C221" t="str">
            <v>pc.</v>
          </cell>
          <cell r="D221">
            <v>157.5</v>
          </cell>
          <cell r="E221">
            <v>0</v>
          </cell>
        </row>
        <row r="222">
          <cell r="A222">
            <v>10.56</v>
          </cell>
          <cell r="B222" t="str">
            <v>Stoffa</v>
          </cell>
          <cell r="C222" t="str">
            <v>kg.</v>
          </cell>
          <cell r="D222">
            <v>42</v>
          </cell>
          <cell r="E222">
            <v>0</v>
          </cell>
        </row>
        <row r="223">
          <cell r="A223">
            <v>10.57</v>
          </cell>
          <cell r="B223" t="str">
            <v>Steel Brush #1</v>
          </cell>
          <cell r="C223" t="str">
            <v>pc.</v>
          </cell>
          <cell r="D223">
            <v>15.75</v>
          </cell>
          <cell r="E223">
            <v>0</v>
          </cell>
        </row>
        <row r="224">
          <cell r="A224">
            <v>10.58</v>
          </cell>
          <cell r="B224" t="str">
            <v>Steel Brush #2</v>
          </cell>
          <cell r="C224" t="str">
            <v>pc.</v>
          </cell>
          <cell r="D224">
            <v>26.25</v>
          </cell>
          <cell r="E224">
            <v>0</v>
          </cell>
        </row>
        <row r="225">
          <cell r="A225">
            <v>10.59</v>
          </cell>
          <cell r="B225" t="str">
            <v>Perforated G.I. Metal Sheet ( 0.8 mm thick )</v>
          </cell>
          <cell r="C225" t="str">
            <v>sheet</v>
          </cell>
          <cell r="D225">
            <v>1785</v>
          </cell>
          <cell r="E225">
            <v>0</v>
          </cell>
        </row>
        <row r="226">
          <cell r="A226">
            <v>10.6</v>
          </cell>
          <cell r="B226" t="str">
            <v>Pull Wire</v>
          </cell>
          <cell r="C226" t="str">
            <v>roll</v>
          </cell>
          <cell r="D226">
            <v>1050</v>
          </cell>
          <cell r="E226">
            <v>0</v>
          </cell>
        </row>
        <row r="227">
          <cell r="A227">
            <v>10.6</v>
          </cell>
          <cell r="B227" t="str">
            <v>EXPANSION BOLT</v>
          </cell>
        </row>
        <row r="228">
          <cell r="A228">
            <v>10.61</v>
          </cell>
          <cell r="B228" t="str">
            <v>SA10108 Spatec (Ramset)</v>
          </cell>
          <cell r="C228" t="str">
            <v>pc.</v>
          </cell>
          <cell r="D228">
            <v>235.20000000000002</v>
          </cell>
          <cell r="E228">
            <v>0</v>
          </cell>
        </row>
        <row r="229">
          <cell r="A229">
            <v>10.62</v>
          </cell>
          <cell r="B229" t="str">
            <v>DP10065 Dynabolt Plus Anchor (Ramset)</v>
          </cell>
          <cell r="C229" t="str">
            <v>pc.</v>
          </cell>
          <cell r="D229">
            <v>19.425000000000001</v>
          </cell>
          <cell r="E229">
            <v>0</v>
          </cell>
        </row>
        <row r="230">
          <cell r="A230">
            <v>10.63</v>
          </cell>
          <cell r="B230" t="str">
            <v>T10065 Trubolt</v>
          </cell>
          <cell r="C230" t="str">
            <v>pc.</v>
          </cell>
          <cell r="D230">
            <v>19.425000000000001</v>
          </cell>
          <cell r="E230">
            <v>0</v>
          </cell>
        </row>
        <row r="231">
          <cell r="A231">
            <v>10.64</v>
          </cell>
          <cell r="B231" t="str">
            <v>DSM12 Dyaset Anchor (Ramset)</v>
          </cell>
          <cell r="C231" t="str">
            <v>pc.</v>
          </cell>
          <cell r="D231">
            <v>19.95</v>
          </cell>
          <cell r="E231">
            <v>0</v>
          </cell>
        </row>
        <row r="232">
          <cell r="A232">
            <v>10.65</v>
          </cell>
          <cell r="B232" t="str">
            <v>DSM16 Dyaset Anchor (Ramset)</v>
          </cell>
          <cell r="C232" t="str">
            <v>pc.</v>
          </cell>
          <cell r="D232">
            <v>55.650000000000006</v>
          </cell>
          <cell r="E232">
            <v>0</v>
          </cell>
        </row>
        <row r="233">
          <cell r="A233">
            <v>10.66</v>
          </cell>
          <cell r="B233" t="str">
            <v>CHEM10 Chemset (Ramset)</v>
          </cell>
          <cell r="C233" t="str">
            <v>pc.</v>
          </cell>
          <cell r="D233">
            <v>94.5</v>
          </cell>
          <cell r="E233">
            <v>0</v>
          </cell>
        </row>
        <row r="234">
          <cell r="A234">
            <v>10.67</v>
          </cell>
          <cell r="B234" t="str">
            <v>ISKE Epoxy Set (Ramset)</v>
          </cell>
          <cell r="C234" t="str">
            <v>kit</v>
          </cell>
          <cell r="D234">
            <v>2471.8049999999998</v>
          </cell>
          <cell r="E234">
            <v>0</v>
          </cell>
        </row>
        <row r="235">
          <cell r="A235">
            <v>11</v>
          </cell>
          <cell r="B235" t="str">
            <v>Marble</v>
          </cell>
          <cell r="D235">
            <v>0</v>
          </cell>
          <cell r="E235">
            <v>0</v>
          </cell>
        </row>
        <row r="236">
          <cell r="A236">
            <v>12</v>
          </cell>
          <cell r="B236" t="str">
            <v>Others</v>
          </cell>
          <cell r="D236">
            <v>0</v>
          </cell>
          <cell r="E236">
            <v>0</v>
          </cell>
        </row>
        <row r="237">
          <cell r="A237">
            <v>12.01</v>
          </cell>
          <cell r="B237" t="str">
            <v>Cabinet Pull, Ordinary</v>
          </cell>
          <cell r="C237" t="str">
            <v>pc.</v>
          </cell>
          <cell r="D237">
            <v>10.5</v>
          </cell>
          <cell r="E237">
            <v>0</v>
          </cell>
        </row>
        <row r="238">
          <cell r="A238">
            <v>12.02</v>
          </cell>
          <cell r="B238" t="str">
            <v>Roller Catches</v>
          </cell>
          <cell r="C238" t="str">
            <v>pc.</v>
          </cell>
          <cell r="D238">
            <v>5.25</v>
          </cell>
          <cell r="E238">
            <v>0</v>
          </cell>
        </row>
        <row r="239">
          <cell r="A239">
            <v>12.03</v>
          </cell>
          <cell r="B239" t="str">
            <v>Bunker</v>
          </cell>
          <cell r="C239" t="str">
            <v>lit.</v>
          </cell>
          <cell r="D239">
            <v>4.9770000000000003</v>
          </cell>
          <cell r="E239">
            <v>0</v>
          </cell>
        </row>
        <row r="240">
          <cell r="A240">
            <v>12.04</v>
          </cell>
          <cell r="B240" t="str">
            <v>Diesel</v>
          </cell>
          <cell r="C240" t="str">
            <v>lit.</v>
          </cell>
          <cell r="D240">
            <v>9.4919999999999991</v>
          </cell>
          <cell r="E240">
            <v>0</v>
          </cell>
        </row>
        <row r="241">
          <cell r="A241">
            <v>12.05</v>
          </cell>
          <cell r="B241" t="str">
            <v>Gasoline, Premium</v>
          </cell>
          <cell r="C241" t="str">
            <v>lit.</v>
          </cell>
          <cell r="D241">
            <v>13.534500000000001</v>
          </cell>
          <cell r="E241">
            <v>0</v>
          </cell>
        </row>
        <row r="242">
          <cell r="A242">
            <v>12.06</v>
          </cell>
          <cell r="B242" t="str">
            <v>Gasoline, Regular</v>
          </cell>
          <cell r="C242" t="str">
            <v>lit.</v>
          </cell>
          <cell r="D242">
            <v>12.232500000000002</v>
          </cell>
          <cell r="E242">
            <v>0</v>
          </cell>
        </row>
        <row r="243">
          <cell r="A243">
            <v>12.07</v>
          </cell>
          <cell r="B243" t="str">
            <v>Grease</v>
          </cell>
          <cell r="C243" t="str">
            <v>pale</v>
          </cell>
          <cell r="D243">
            <v>1139.691</v>
          </cell>
          <cell r="E243">
            <v>0</v>
          </cell>
        </row>
        <row r="244">
          <cell r="A244">
            <v>12.08</v>
          </cell>
          <cell r="B244" t="str">
            <v>Precast Guardrail</v>
          </cell>
          <cell r="C244" t="str">
            <v>pc.</v>
          </cell>
          <cell r="D244">
            <v>367.5</v>
          </cell>
          <cell r="E244">
            <v>0</v>
          </cell>
        </row>
        <row r="245">
          <cell r="A245">
            <v>13</v>
          </cell>
          <cell r="B245" t="str">
            <v>Paints</v>
          </cell>
          <cell r="D245">
            <v>0</v>
          </cell>
          <cell r="E245">
            <v>0</v>
          </cell>
        </row>
        <row r="246">
          <cell r="A246" t="str">
            <v>13a</v>
          </cell>
          <cell r="B246" t="str">
            <v>Painting</v>
          </cell>
          <cell r="C246" t="str">
            <v>sq. m.</v>
          </cell>
          <cell r="D246">
            <v>0</v>
          </cell>
          <cell r="E246">
            <v>11.103399999999999</v>
          </cell>
        </row>
        <row r="247">
          <cell r="A247" t="str">
            <v>13b</v>
          </cell>
          <cell r="B247" t="str">
            <v>Painting of Structural Steel</v>
          </cell>
          <cell r="C247" t="str">
            <v>kg.</v>
          </cell>
          <cell r="D247">
            <v>0</v>
          </cell>
          <cell r="E247">
            <v>0.77249999999999996</v>
          </cell>
        </row>
        <row r="248">
          <cell r="A248" t="str">
            <v>13c</v>
          </cell>
          <cell r="B248" t="str">
            <v>Varnishing</v>
          </cell>
          <cell r="C248" t="str">
            <v>sq. m.</v>
          </cell>
          <cell r="D248">
            <v>0</v>
          </cell>
          <cell r="E248">
            <v>16.6448</v>
          </cell>
        </row>
        <row r="249">
          <cell r="A249" t="str">
            <v>13.01a</v>
          </cell>
          <cell r="B249" t="str">
            <v>Acri-color</v>
          </cell>
          <cell r="C249" t="str">
            <v>gal.</v>
          </cell>
          <cell r="D249">
            <v>210</v>
          </cell>
          <cell r="E249">
            <v>0</v>
          </cell>
        </row>
        <row r="250">
          <cell r="A250">
            <v>13.01</v>
          </cell>
          <cell r="B250" t="str">
            <v>Acri-color, Dutch Boy</v>
          </cell>
          <cell r="C250" t="str">
            <v>gal.</v>
          </cell>
          <cell r="D250">
            <v>210</v>
          </cell>
          <cell r="E250">
            <v>0</v>
          </cell>
        </row>
        <row r="251">
          <cell r="A251">
            <v>13.02</v>
          </cell>
          <cell r="B251" t="str">
            <v>Calsomine Powder</v>
          </cell>
          <cell r="C251" t="str">
            <v>kg.</v>
          </cell>
          <cell r="D251">
            <v>6.3000000000000007</v>
          </cell>
          <cell r="E251">
            <v>0</v>
          </cell>
        </row>
        <row r="252">
          <cell r="A252" t="str">
            <v>13.03a</v>
          </cell>
          <cell r="B252" t="str">
            <v>Enamel, Flat Wall</v>
          </cell>
          <cell r="C252" t="str">
            <v>gal.</v>
          </cell>
          <cell r="D252">
            <v>273</v>
          </cell>
          <cell r="E252">
            <v>0</v>
          </cell>
        </row>
        <row r="253">
          <cell r="A253">
            <v>13.03</v>
          </cell>
          <cell r="B253" t="str">
            <v>Enamel, Flat Wall, Boysen</v>
          </cell>
          <cell r="C253" t="str">
            <v>gal.</v>
          </cell>
          <cell r="D253">
            <v>273</v>
          </cell>
          <cell r="E253">
            <v>0</v>
          </cell>
        </row>
        <row r="254">
          <cell r="A254">
            <v>13.04</v>
          </cell>
          <cell r="B254" t="str">
            <v>Enamel, Flat Wall, Dutch Boy</v>
          </cell>
          <cell r="C254" t="str">
            <v>gal.</v>
          </cell>
          <cell r="D254">
            <v>273</v>
          </cell>
          <cell r="E254">
            <v>0</v>
          </cell>
        </row>
        <row r="255">
          <cell r="A255">
            <v>13.05</v>
          </cell>
          <cell r="B255" t="str">
            <v>Enamel, Flat Wall, Nation</v>
          </cell>
          <cell r="C255" t="str">
            <v>gal.</v>
          </cell>
          <cell r="D255">
            <v>225.75</v>
          </cell>
          <cell r="E255">
            <v>0</v>
          </cell>
        </row>
        <row r="256">
          <cell r="A256">
            <v>13.06</v>
          </cell>
          <cell r="B256" t="str">
            <v>Enamel, Flat Wall, Sinclair</v>
          </cell>
          <cell r="C256" t="str">
            <v>gal.</v>
          </cell>
          <cell r="D256">
            <v>241.5</v>
          </cell>
          <cell r="E256">
            <v>0</v>
          </cell>
        </row>
        <row r="257">
          <cell r="A257" t="str">
            <v>13.07a</v>
          </cell>
          <cell r="B257" t="str">
            <v>Enamel, Quick Dry, White</v>
          </cell>
          <cell r="C257" t="str">
            <v>gal.</v>
          </cell>
          <cell r="D257">
            <v>325.5</v>
          </cell>
          <cell r="E257">
            <v>0</v>
          </cell>
        </row>
        <row r="258">
          <cell r="A258" t="str">
            <v>13.07b</v>
          </cell>
          <cell r="B258" t="str">
            <v>Enamel, Quick Dry, Brown</v>
          </cell>
          <cell r="C258" t="str">
            <v>gal.</v>
          </cell>
          <cell r="D258">
            <v>325.5</v>
          </cell>
          <cell r="E258">
            <v>0</v>
          </cell>
        </row>
        <row r="259">
          <cell r="A259">
            <v>13.07</v>
          </cell>
          <cell r="B259" t="str">
            <v>Enamel, Quick Dry, White, Boysen</v>
          </cell>
          <cell r="C259" t="str">
            <v>gal.</v>
          </cell>
          <cell r="D259">
            <v>325.5</v>
          </cell>
          <cell r="E259">
            <v>0</v>
          </cell>
        </row>
        <row r="260">
          <cell r="A260">
            <v>13.08</v>
          </cell>
          <cell r="B260" t="str">
            <v>Enamel, Quick Dry, White, Dutch Boy</v>
          </cell>
          <cell r="C260" t="str">
            <v>gal.</v>
          </cell>
          <cell r="D260">
            <v>315</v>
          </cell>
          <cell r="E260">
            <v>0</v>
          </cell>
        </row>
        <row r="261">
          <cell r="A261">
            <v>13.09</v>
          </cell>
          <cell r="B261" t="str">
            <v>Enamel, Quick Dry, White, Nation</v>
          </cell>
          <cell r="C261" t="str">
            <v>gal.</v>
          </cell>
          <cell r="D261">
            <v>267.75</v>
          </cell>
          <cell r="E261">
            <v>0</v>
          </cell>
        </row>
        <row r="262">
          <cell r="A262">
            <v>13.1</v>
          </cell>
          <cell r="B262" t="str">
            <v>Enamel, Quick Dry, White, Sinclair</v>
          </cell>
          <cell r="C262" t="str">
            <v>gal.</v>
          </cell>
          <cell r="D262">
            <v>299.25</v>
          </cell>
          <cell r="E262">
            <v>0</v>
          </cell>
        </row>
        <row r="263">
          <cell r="A263" t="str">
            <v>13.11a</v>
          </cell>
          <cell r="B263" t="str">
            <v>Exterior House Paint</v>
          </cell>
          <cell r="C263" t="str">
            <v>gal.</v>
          </cell>
          <cell r="D263">
            <v>349.125</v>
          </cell>
          <cell r="E263">
            <v>0</v>
          </cell>
        </row>
        <row r="264">
          <cell r="A264">
            <v>13.11</v>
          </cell>
          <cell r="B264" t="str">
            <v>Exterior House Paint, Boysen</v>
          </cell>
          <cell r="C264" t="str">
            <v>gal.</v>
          </cell>
          <cell r="D264">
            <v>349.125</v>
          </cell>
          <cell r="E264">
            <v>0</v>
          </cell>
        </row>
        <row r="265">
          <cell r="A265">
            <v>13.12</v>
          </cell>
          <cell r="B265" t="str">
            <v>Exterior House Paint, Dutch Boy</v>
          </cell>
          <cell r="C265" t="str">
            <v>gal.</v>
          </cell>
          <cell r="D265">
            <v>336</v>
          </cell>
          <cell r="E265">
            <v>0</v>
          </cell>
        </row>
        <row r="266">
          <cell r="A266">
            <v>13.13</v>
          </cell>
          <cell r="B266" t="str">
            <v>Exterior House Paint, Nation</v>
          </cell>
          <cell r="C266" t="str">
            <v>gal.</v>
          </cell>
          <cell r="D266">
            <v>273</v>
          </cell>
          <cell r="E266">
            <v>0</v>
          </cell>
        </row>
        <row r="267">
          <cell r="A267">
            <v>13.14</v>
          </cell>
          <cell r="B267" t="str">
            <v>Exterior House Paint, Sinclair</v>
          </cell>
          <cell r="C267" t="str">
            <v>gal.</v>
          </cell>
          <cell r="D267">
            <v>330.75</v>
          </cell>
          <cell r="E267">
            <v>0</v>
          </cell>
        </row>
        <row r="268">
          <cell r="A268">
            <v>13.15</v>
          </cell>
          <cell r="B268" t="str">
            <v>Glazing Putty</v>
          </cell>
          <cell r="C268" t="str">
            <v>gal.</v>
          </cell>
          <cell r="D268">
            <v>325.5</v>
          </cell>
          <cell r="E268">
            <v>0</v>
          </cell>
        </row>
        <row r="269">
          <cell r="A269">
            <v>13.16</v>
          </cell>
          <cell r="B269" t="str">
            <v>Lacquer Thinner</v>
          </cell>
          <cell r="C269" t="str">
            <v>gal.</v>
          </cell>
          <cell r="D269">
            <v>89.25</v>
          </cell>
          <cell r="E269">
            <v>0</v>
          </cell>
        </row>
        <row r="270">
          <cell r="A270" t="str">
            <v>13.17a</v>
          </cell>
          <cell r="B270" t="str">
            <v>Latex, Acrylic Emulsion</v>
          </cell>
          <cell r="C270" t="str">
            <v>gal.</v>
          </cell>
          <cell r="D270">
            <v>270.90000000000003</v>
          </cell>
          <cell r="E270">
            <v>0</v>
          </cell>
        </row>
        <row r="271">
          <cell r="A271">
            <v>13.17</v>
          </cell>
          <cell r="B271" t="str">
            <v>Latex, Acrylic Emulsion, Boysen</v>
          </cell>
          <cell r="C271" t="str">
            <v>gal.</v>
          </cell>
          <cell r="D271">
            <v>270.90000000000003</v>
          </cell>
          <cell r="E271">
            <v>0</v>
          </cell>
        </row>
        <row r="272">
          <cell r="A272" t="str">
            <v>13.18a</v>
          </cell>
          <cell r="B272" t="str">
            <v>Latex, Flat</v>
          </cell>
          <cell r="C272" t="str">
            <v>4L</v>
          </cell>
          <cell r="D272">
            <v>257.25</v>
          </cell>
          <cell r="E272">
            <v>0</v>
          </cell>
        </row>
        <row r="273">
          <cell r="A273">
            <v>13.18</v>
          </cell>
          <cell r="B273" t="str">
            <v>Latex, Flat, Tuflon</v>
          </cell>
          <cell r="C273" t="str">
            <v>4L</v>
          </cell>
          <cell r="D273">
            <v>257.25</v>
          </cell>
          <cell r="E273">
            <v>0</v>
          </cell>
        </row>
        <row r="274">
          <cell r="A274" t="str">
            <v>13.19a</v>
          </cell>
          <cell r="B274" t="str">
            <v>Latex, Gloss</v>
          </cell>
          <cell r="C274" t="str">
            <v>gal.</v>
          </cell>
          <cell r="D274">
            <v>304.5</v>
          </cell>
          <cell r="E274">
            <v>0</v>
          </cell>
        </row>
        <row r="275">
          <cell r="A275">
            <v>13.19</v>
          </cell>
          <cell r="B275" t="str">
            <v>Latex, Gloss, Boysen</v>
          </cell>
          <cell r="C275" t="str">
            <v>gal.</v>
          </cell>
          <cell r="D275">
            <v>304.5</v>
          </cell>
          <cell r="E275">
            <v>0</v>
          </cell>
        </row>
        <row r="276">
          <cell r="A276">
            <v>13.2</v>
          </cell>
          <cell r="B276" t="str">
            <v>Latex, Gloss, Dutch Boy</v>
          </cell>
          <cell r="C276" t="str">
            <v>gal.</v>
          </cell>
          <cell r="D276">
            <v>299.25</v>
          </cell>
          <cell r="E276">
            <v>0</v>
          </cell>
        </row>
        <row r="277">
          <cell r="A277">
            <v>13.21</v>
          </cell>
          <cell r="B277" t="str">
            <v>Latex, Gloss, Sinclair</v>
          </cell>
          <cell r="C277" t="str">
            <v>gal.</v>
          </cell>
          <cell r="D277">
            <v>292.95</v>
          </cell>
          <cell r="E277">
            <v>0</v>
          </cell>
        </row>
        <row r="278">
          <cell r="A278" t="str">
            <v>13.22a</v>
          </cell>
          <cell r="B278" t="str">
            <v>Latex, Semi-Gloss</v>
          </cell>
          <cell r="C278" t="str">
            <v>gal.</v>
          </cell>
          <cell r="D278">
            <v>304.5</v>
          </cell>
          <cell r="E278">
            <v>0</v>
          </cell>
        </row>
        <row r="279">
          <cell r="A279">
            <v>13.22</v>
          </cell>
          <cell r="B279" t="str">
            <v>Latex, Semi-Gloss, Boysen</v>
          </cell>
          <cell r="C279" t="str">
            <v>gal.</v>
          </cell>
          <cell r="D279">
            <v>304.5</v>
          </cell>
          <cell r="E279">
            <v>0</v>
          </cell>
        </row>
        <row r="280">
          <cell r="A280">
            <v>13.23</v>
          </cell>
          <cell r="B280" t="str">
            <v>Latex, Semi-Gloss, Dutch Boy</v>
          </cell>
          <cell r="C280" t="str">
            <v>gal.</v>
          </cell>
          <cell r="D280">
            <v>315</v>
          </cell>
          <cell r="E280">
            <v>0</v>
          </cell>
        </row>
        <row r="281">
          <cell r="A281">
            <v>13.24</v>
          </cell>
          <cell r="B281" t="str">
            <v>Latex, Semi-Gloss, Sinclair</v>
          </cell>
          <cell r="C281" t="str">
            <v>gal.</v>
          </cell>
          <cell r="D281">
            <v>292.95</v>
          </cell>
          <cell r="E281">
            <v>0</v>
          </cell>
        </row>
        <row r="282">
          <cell r="A282" t="str">
            <v>13.25a</v>
          </cell>
          <cell r="B282" t="str">
            <v>Neutralizer</v>
          </cell>
          <cell r="C282" t="str">
            <v>gal.</v>
          </cell>
          <cell r="D282">
            <v>262.5</v>
          </cell>
          <cell r="E282">
            <v>0</v>
          </cell>
        </row>
        <row r="283">
          <cell r="A283">
            <v>13.25</v>
          </cell>
          <cell r="B283" t="str">
            <v>Neutralizer, Boysen</v>
          </cell>
          <cell r="C283" t="str">
            <v>gal.</v>
          </cell>
          <cell r="D283">
            <v>262.5</v>
          </cell>
          <cell r="E283">
            <v>0</v>
          </cell>
        </row>
        <row r="284">
          <cell r="A284">
            <v>13.26</v>
          </cell>
          <cell r="B284" t="str">
            <v>Neutralizer, Dutch Boy</v>
          </cell>
          <cell r="C284" t="str">
            <v>gal.</v>
          </cell>
          <cell r="D284">
            <v>280.35000000000002</v>
          </cell>
          <cell r="E284">
            <v>0</v>
          </cell>
        </row>
        <row r="285">
          <cell r="A285" t="str">
            <v>13.27a</v>
          </cell>
          <cell r="B285" t="str">
            <v>Paint Thinner</v>
          </cell>
          <cell r="C285" t="str">
            <v>gal.</v>
          </cell>
          <cell r="D285">
            <v>63</v>
          </cell>
          <cell r="E285">
            <v>0</v>
          </cell>
        </row>
        <row r="286">
          <cell r="A286">
            <v>13.27</v>
          </cell>
          <cell r="B286" t="str">
            <v>Paint Thinner. CES</v>
          </cell>
          <cell r="C286" t="str">
            <v>gal.</v>
          </cell>
          <cell r="D286">
            <v>63</v>
          </cell>
          <cell r="E286">
            <v>0</v>
          </cell>
        </row>
        <row r="287">
          <cell r="A287" t="str">
            <v>13.28a</v>
          </cell>
          <cell r="B287" t="str">
            <v>Patching Compound</v>
          </cell>
          <cell r="C287" t="str">
            <v>gal.</v>
          </cell>
          <cell r="D287">
            <v>262.5</v>
          </cell>
          <cell r="E287">
            <v>0</v>
          </cell>
        </row>
        <row r="288">
          <cell r="A288">
            <v>13.28</v>
          </cell>
          <cell r="B288" t="str">
            <v>Patching Compound - Decalite</v>
          </cell>
          <cell r="C288" t="str">
            <v>gal.</v>
          </cell>
          <cell r="D288">
            <v>262.5</v>
          </cell>
          <cell r="E288">
            <v>0</v>
          </cell>
        </row>
        <row r="289">
          <cell r="A289" t="str">
            <v>13.29a</v>
          </cell>
          <cell r="B289" t="str">
            <v>Portland Cement Roof Paint</v>
          </cell>
          <cell r="C289" t="str">
            <v>gal.</v>
          </cell>
          <cell r="D289">
            <v>351.75</v>
          </cell>
          <cell r="E289">
            <v>0</v>
          </cell>
        </row>
        <row r="290">
          <cell r="A290">
            <v>13.29</v>
          </cell>
          <cell r="B290" t="str">
            <v>Portland Cement Roof Paint, Green, Boysen</v>
          </cell>
          <cell r="C290" t="str">
            <v>gal.</v>
          </cell>
          <cell r="D290">
            <v>351.75</v>
          </cell>
          <cell r="E290">
            <v>0</v>
          </cell>
        </row>
        <row r="291">
          <cell r="A291">
            <v>13.3</v>
          </cell>
          <cell r="B291" t="str">
            <v>Portland Cement Roof Paint, Green, Dutch Boy</v>
          </cell>
          <cell r="C291" t="str">
            <v>gal.</v>
          </cell>
          <cell r="D291">
            <v>350.7</v>
          </cell>
          <cell r="E291">
            <v>0</v>
          </cell>
        </row>
        <row r="292">
          <cell r="A292" t="str">
            <v>13.31a</v>
          </cell>
          <cell r="B292" t="str">
            <v>Primer Red Lead</v>
          </cell>
          <cell r="C292" t="str">
            <v>gal.</v>
          </cell>
          <cell r="D292">
            <v>313.95</v>
          </cell>
          <cell r="E292">
            <v>0</v>
          </cell>
        </row>
        <row r="293">
          <cell r="A293">
            <v>13.31</v>
          </cell>
          <cell r="B293" t="str">
            <v>Primer Red Lead, Boysen</v>
          </cell>
          <cell r="C293" t="str">
            <v>gal.</v>
          </cell>
          <cell r="D293">
            <v>313.95</v>
          </cell>
          <cell r="E293">
            <v>0</v>
          </cell>
        </row>
        <row r="294">
          <cell r="A294">
            <v>13.32</v>
          </cell>
          <cell r="B294" t="str">
            <v>Primer Red Lead, Dutch Boy</v>
          </cell>
          <cell r="C294" t="str">
            <v>gal.</v>
          </cell>
          <cell r="D294">
            <v>287.7</v>
          </cell>
          <cell r="E294">
            <v>0</v>
          </cell>
        </row>
        <row r="295">
          <cell r="A295" t="str">
            <v>13.33a</v>
          </cell>
          <cell r="B295" t="str">
            <v>Tinting Color</v>
          </cell>
          <cell r="C295" t="str">
            <v>pint</v>
          </cell>
          <cell r="D295">
            <v>52.5</v>
          </cell>
          <cell r="E295">
            <v>0</v>
          </cell>
        </row>
        <row r="296">
          <cell r="A296">
            <v>13.33</v>
          </cell>
          <cell r="B296" t="str">
            <v>Tinting Color, Green, Sinclair</v>
          </cell>
          <cell r="C296" t="str">
            <v>pint</v>
          </cell>
          <cell r="D296">
            <v>52.5</v>
          </cell>
          <cell r="E296">
            <v>0</v>
          </cell>
        </row>
        <row r="297">
          <cell r="A297">
            <v>13.34</v>
          </cell>
          <cell r="B297" t="str">
            <v>Varnish, Dutch Boy</v>
          </cell>
          <cell r="C297" t="str">
            <v>gal.</v>
          </cell>
          <cell r="D297">
            <v>231</v>
          </cell>
          <cell r="E297">
            <v>0</v>
          </cell>
        </row>
        <row r="298">
          <cell r="A298">
            <v>13.35</v>
          </cell>
          <cell r="B298" t="str">
            <v>Varnish, Valspar</v>
          </cell>
          <cell r="C298" t="str">
            <v>gal.</v>
          </cell>
          <cell r="D298">
            <v>609</v>
          </cell>
          <cell r="E298">
            <v>0</v>
          </cell>
        </row>
        <row r="299">
          <cell r="A299">
            <v>13.36</v>
          </cell>
          <cell r="B299" t="str">
            <v>Wood Stain</v>
          </cell>
          <cell r="C299" t="str">
            <v>lit.</v>
          </cell>
          <cell r="D299">
            <v>57.75</v>
          </cell>
          <cell r="E299">
            <v>0</v>
          </cell>
        </row>
        <row r="300">
          <cell r="A300">
            <v>13.37</v>
          </cell>
          <cell r="B300" t="str">
            <v>Zinc Chromate, Dutch Boy</v>
          </cell>
          <cell r="C300" t="str">
            <v>gal.</v>
          </cell>
          <cell r="D300">
            <v>367.5</v>
          </cell>
          <cell r="E300">
            <v>0</v>
          </cell>
        </row>
        <row r="301">
          <cell r="A301">
            <v>14</v>
          </cell>
          <cell r="B301" t="str">
            <v>Pipe Fittings</v>
          </cell>
          <cell r="D301">
            <v>0</v>
          </cell>
          <cell r="E301">
            <v>0</v>
          </cell>
        </row>
        <row r="302">
          <cell r="A302">
            <v>14.01</v>
          </cell>
          <cell r="B302" t="str">
            <v>G.I. Check Valve, Horizontal, 1/2" dia.</v>
          </cell>
          <cell r="C302" t="str">
            <v>pc.</v>
          </cell>
          <cell r="D302">
            <v>262.5</v>
          </cell>
          <cell r="E302">
            <v>0</v>
          </cell>
        </row>
        <row r="303">
          <cell r="A303">
            <v>14.02</v>
          </cell>
          <cell r="B303" t="str">
            <v>G.I. Check Valve, Horizontal, 3/4" dia.</v>
          </cell>
          <cell r="C303" t="str">
            <v>pc.</v>
          </cell>
          <cell r="D303">
            <v>141.75</v>
          </cell>
          <cell r="E303">
            <v>0</v>
          </cell>
        </row>
        <row r="304">
          <cell r="A304">
            <v>14.03</v>
          </cell>
          <cell r="B304" t="str">
            <v>G.I. Check Valve, Horizontal,  1" dia.</v>
          </cell>
          <cell r="C304" t="str">
            <v>pc.</v>
          </cell>
          <cell r="D304">
            <v>198.1875</v>
          </cell>
          <cell r="E304">
            <v>0</v>
          </cell>
        </row>
        <row r="305">
          <cell r="A305">
            <v>14.04</v>
          </cell>
          <cell r="B305" t="str">
            <v>G.I. Check Valve, Horizontal, 1-1/2" dia.</v>
          </cell>
          <cell r="C305" t="str">
            <v>pc.</v>
          </cell>
          <cell r="D305">
            <v>323.40000000000003</v>
          </cell>
          <cell r="E305">
            <v>0</v>
          </cell>
        </row>
        <row r="306">
          <cell r="A306">
            <v>14.05</v>
          </cell>
          <cell r="B306" t="str">
            <v>G.I. Coupling, 1/2" dia.</v>
          </cell>
          <cell r="C306" t="str">
            <v>pc.</v>
          </cell>
          <cell r="D306">
            <v>10.5</v>
          </cell>
          <cell r="E306">
            <v>0</v>
          </cell>
        </row>
        <row r="307">
          <cell r="A307">
            <v>14.06</v>
          </cell>
          <cell r="B307" t="str">
            <v>G.I. Coupling, 3/4" dia.</v>
          </cell>
          <cell r="C307" t="str">
            <v>pc.</v>
          </cell>
          <cell r="D307">
            <v>13.65</v>
          </cell>
          <cell r="E307">
            <v>0</v>
          </cell>
        </row>
        <row r="308">
          <cell r="A308">
            <v>14.07</v>
          </cell>
          <cell r="B308" t="str">
            <v>G.I. Coupling,  1" dia.</v>
          </cell>
          <cell r="C308" t="str">
            <v>pc.</v>
          </cell>
          <cell r="D308">
            <v>24.150000000000002</v>
          </cell>
          <cell r="E308">
            <v>0</v>
          </cell>
        </row>
        <row r="309">
          <cell r="A309">
            <v>14.08</v>
          </cell>
          <cell r="B309" t="str">
            <v>G.I. Coupling, 1-1/2" dia.</v>
          </cell>
          <cell r="C309" t="str">
            <v>pc.</v>
          </cell>
          <cell r="D309">
            <v>38.661000000000001</v>
          </cell>
          <cell r="E309">
            <v>0</v>
          </cell>
        </row>
        <row r="310">
          <cell r="A310">
            <v>14.09</v>
          </cell>
          <cell r="B310" t="str">
            <v>G.I. Coupling,  2" dia.</v>
          </cell>
          <cell r="C310" t="str">
            <v>pc.</v>
          </cell>
          <cell r="D310">
            <v>63</v>
          </cell>
          <cell r="E310">
            <v>0</v>
          </cell>
        </row>
        <row r="311">
          <cell r="A311">
            <v>14.1</v>
          </cell>
          <cell r="B311" t="str">
            <v>G.I. Coupling,  3" dia.</v>
          </cell>
          <cell r="C311" t="str">
            <v>pc.</v>
          </cell>
          <cell r="D311">
            <v>138.6</v>
          </cell>
          <cell r="E311">
            <v>0</v>
          </cell>
        </row>
        <row r="312">
          <cell r="A312">
            <v>14.11</v>
          </cell>
          <cell r="B312" t="str">
            <v>G.I. Cross Tee, 1/2" dia.</v>
          </cell>
          <cell r="C312" t="str">
            <v>pc.</v>
          </cell>
          <cell r="D312">
            <v>52.5</v>
          </cell>
          <cell r="E312">
            <v>0</v>
          </cell>
        </row>
        <row r="313">
          <cell r="A313">
            <v>14.12</v>
          </cell>
          <cell r="B313" t="str">
            <v>G.I. Cross Tee, 3/4" dia.</v>
          </cell>
          <cell r="C313" t="str">
            <v>pc.</v>
          </cell>
          <cell r="D313">
            <v>66.150000000000006</v>
          </cell>
          <cell r="E313">
            <v>0</v>
          </cell>
        </row>
        <row r="314">
          <cell r="A314">
            <v>14.13</v>
          </cell>
          <cell r="B314" t="str">
            <v>G.I. Cross Tee,  1" dia.</v>
          </cell>
          <cell r="C314" t="str">
            <v>pc.</v>
          </cell>
          <cell r="D314">
            <v>89.25</v>
          </cell>
          <cell r="E314">
            <v>0</v>
          </cell>
        </row>
        <row r="315">
          <cell r="A315">
            <v>14.14</v>
          </cell>
          <cell r="B315" t="str">
            <v>G.I. Cross Tee, 1-1/2" dia.</v>
          </cell>
          <cell r="C315" t="str">
            <v>pc.</v>
          </cell>
          <cell r="D315">
            <v>182.70000000000002</v>
          </cell>
          <cell r="E315">
            <v>0</v>
          </cell>
        </row>
        <row r="316">
          <cell r="A316">
            <v>14.15</v>
          </cell>
          <cell r="B316" t="str">
            <v>G.I. Cross Tee,  2" dia.</v>
          </cell>
          <cell r="C316" t="str">
            <v>pc.</v>
          </cell>
          <cell r="D316">
            <v>242.55</v>
          </cell>
          <cell r="E316">
            <v>0</v>
          </cell>
        </row>
        <row r="317">
          <cell r="A317">
            <v>14.16</v>
          </cell>
          <cell r="B317" t="str">
            <v>G.I. Cross Tee,  3" dia.</v>
          </cell>
          <cell r="C317" t="str">
            <v>pc.</v>
          </cell>
          <cell r="D317">
            <v>577.5</v>
          </cell>
          <cell r="E317">
            <v>0</v>
          </cell>
        </row>
        <row r="318">
          <cell r="A318">
            <v>14.17</v>
          </cell>
          <cell r="B318" t="str">
            <v>G.I. Elbow, 45 Deg., 1/2" dia.</v>
          </cell>
          <cell r="C318" t="str">
            <v>pc.</v>
          </cell>
          <cell r="D318">
            <v>15.75</v>
          </cell>
          <cell r="E318">
            <v>0</v>
          </cell>
        </row>
        <row r="319">
          <cell r="A319">
            <v>14.18</v>
          </cell>
          <cell r="B319" t="str">
            <v>G.I. Elbow, 45 Deg., 3/4" dia.</v>
          </cell>
          <cell r="C319" t="str">
            <v>pc.</v>
          </cell>
          <cell r="D319">
            <v>18.900000000000002</v>
          </cell>
          <cell r="E319">
            <v>0</v>
          </cell>
        </row>
        <row r="320">
          <cell r="A320">
            <v>14.19</v>
          </cell>
          <cell r="B320" t="str">
            <v>G.I. Elbow, 45 Deg.,  1" dia.</v>
          </cell>
          <cell r="C320" t="str">
            <v>pc.</v>
          </cell>
          <cell r="D320">
            <v>31.5</v>
          </cell>
          <cell r="E320">
            <v>0</v>
          </cell>
        </row>
        <row r="321">
          <cell r="A321">
            <v>14.2</v>
          </cell>
          <cell r="B321" t="str">
            <v>G.I. Elbow, 45 Deg., 1-1/2" dia.</v>
          </cell>
          <cell r="C321" t="str">
            <v>pc.</v>
          </cell>
          <cell r="D321">
            <v>60.900000000000006</v>
          </cell>
          <cell r="E321">
            <v>0</v>
          </cell>
        </row>
        <row r="322">
          <cell r="A322">
            <v>14.21</v>
          </cell>
          <cell r="B322" t="str">
            <v>G.I. Elbow, 45 Deg.,  2" dia.</v>
          </cell>
          <cell r="C322" t="str">
            <v>pc.</v>
          </cell>
          <cell r="D322">
            <v>89.25</v>
          </cell>
          <cell r="E322">
            <v>0</v>
          </cell>
        </row>
        <row r="323">
          <cell r="A323">
            <v>14.22</v>
          </cell>
          <cell r="B323" t="str">
            <v>G.I. Elbow, 45 Deg.,  3" dia.</v>
          </cell>
          <cell r="C323" t="str">
            <v>pc.</v>
          </cell>
          <cell r="D323">
            <v>252</v>
          </cell>
          <cell r="E323">
            <v>0</v>
          </cell>
        </row>
        <row r="324">
          <cell r="A324">
            <v>14.23</v>
          </cell>
          <cell r="B324" t="str">
            <v>G.I. Elbow, 90 Deg., 1/2" dia.</v>
          </cell>
          <cell r="C324" t="str">
            <v>pc.</v>
          </cell>
          <cell r="D324">
            <v>11.55</v>
          </cell>
          <cell r="E324">
            <v>0</v>
          </cell>
        </row>
        <row r="325">
          <cell r="A325">
            <v>14.24</v>
          </cell>
          <cell r="B325" t="str">
            <v>G.I. Elbow, 90 Deg., 3/4" dia.</v>
          </cell>
          <cell r="C325" t="str">
            <v>pc.</v>
          </cell>
          <cell r="D325">
            <v>18.900000000000002</v>
          </cell>
          <cell r="E325">
            <v>0</v>
          </cell>
        </row>
        <row r="326">
          <cell r="A326">
            <v>14.25</v>
          </cell>
          <cell r="B326" t="str">
            <v>G.I. Elbow, 90 Deg.,  1" dia.</v>
          </cell>
          <cell r="C326" t="str">
            <v>pc.</v>
          </cell>
          <cell r="D326">
            <v>28.35</v>
          </cell>
          <cell r="E326">
            <v>0</v>
          </cell>
        </row>
        <row r="327">
          <cell r="A327">
            <v>14.26</v>
          </cell>
          <cell r="B327" t="str">
            <v>G.I. Elbow, 90 Deg., 1-1/2" dia.</v>
          </cell>
          <cell r="C327" t="str">
            <v>pc.</v>
          </cell>
          <cell r="D327">
            <v>52.5</v>
          </cell>
          <cell r="E327">
            <v>0</v>
          </cell>
        </row>
        <row r="328">
          <cell r="A328">
            <v>14.27</v>
          </cell>
          <cell r="B328" t="str">
            <v>G.I. Elbow, 90 Deg.,  2" dia.</v>
          </cell>
          <cell r="C328" t="str">
            <v>pc.</v>
          </cell>
          <cell r="D328">
            <v>78.75</v>
          </cell>
          <cell r="E328">
            <v>0</v>
          </cell>
        </row>
        <row r="329">
          <cell r="A329">
            <v>14.28</v>
          </cell>
          <cell r="B329" t="str">
            <v>G.I. Elbow, 90 Deg.,  3" dia.</v>
          </cell>
          <cell r="C329" t="str">
            <v>pc.</v>
          </cell>
          <cell r="D329">
            <v>210</v>
          </cell>
          <cell r="E329">
            <v>0</v>
          </cell>
        </row>
        <row r="330">
          <cell r="A330">
            <v>14.29</v>
          </cell>
          <cell r="B330" t="str">
            <v>G.I. Gate Valve, 1/2" dia.</v>
          </cell>
          <cell r="C330" t="str">
            <v>pc.</v>
          </cell>
          <cell r="D330">
            <v>99.75</v>
          </cell>
          <cell r="E330">
            <v>0</v>
          </cell>
        </row>
        <row r="331">
          <cell r="A331">
            <v>14.3</v>
          </cell>
          <cell r="B331" t="str">
            <v>G.I. Gate Valve, 3/4" dia.</v>
          </cell>
          <cell r="C331" t="str">
            <v>pc.</v>
          </cell>
          <cell r="D331">
            <v>136.5</v>
          </cell>
          <cell r="E331">
            <v>0</v>
          </cell>
        </row>
        <row r="332">
          <cell r="A332">
            <v>14.31</v>
          </cell>
          <cell r="B332" t="str">
            <v>G.I. Gate Valve,  1" dia.</v>
          </cell>
          <cell r="C332" t="str">
            <v>pc.</v>
          </cell>
          <cell r="D332">
            <v>136.5</v>
          </cell>
          <cell r="E332">
            <v>0</v>
          </cell>
        </row>
        <row r="333">
          <cell r="A333">
            <v>14.32</v>
          </cell>
          <cell r="B333" t="str">
            <v>G.I. Gate Valve, 1-1/2" dia.</v>
          </cell>
          <cell r="C333" t="str">
            <v>pc.</v>
          </cell>
          <cell r="D333">
            <v>319.2</v>
          </cell>
          <cell r="E333">
            <v>0</v>
          </cell>
        </row>
        <row r="334">
          <cell r="A334">
            <v>14.33</v>
          </cell>
          <cell r="B334" t="str">
            <v>G.I. Gate Valve,  2" dia.</v>
          </cell>
          <cell r="C334" t="str">
            <v>pc.</v>
          </cell>
          <cell r="D334">
            <v>472.5</v>
          </cell>
          <cell r="E334">
            <v>0</v>
          </cell>
        </row>
        <row r="335">
          <cell r="A335">
            <v>14.34</v>
          </cell>
          <cell r="B335" t="str">
            <v>G.I. Plug, 1/2" dia.</v>
          </cell>
          <cell r="C335" t="str">
            <v>pc.</v>
          </cell>
          <cell r="D335">
            <v>10.5</v>
          </cell>
          <cell r="E335">
            <v>0</v>
          </cell>
        </row>
        <row r="336">
          <cell r="A336">
            <v>14.35</v>
          </cell>
          <cell r="B336" t="str">
            <v>G.I. Plug, 3/4" dia.</v>
          </cell>
          <cell r="C336" t="str">
            <v>pc.</v>
          </cell>
          <cell r="D336">
            <v>12.600000000000001</v>
          </cell>
          <cell r="E336">
            <v>0</v>
          </cell>
        </row>
        <row r="337">
          <cell r="A337">
            <v>14.36</v>
          </cell>
          <cell r="B337" t="str">
            <v>G.I. Plug,  1" dia.</v>
          </cell>
          <cell r="C337" t="str">
            <v>pc.</v>
          </cell>
          <cell r="D337">
            <v>15.75</v>
          </cell>
          <cell r="E337">
            <v>0</v>
          </cell>
        </row>
        <row r="338">
          <cell r="A338">
            <v>14.37</v>
          </cell>
          <cell r="B338" t="str">
            <v>G.I. Plug, 1-1/2" dia.</v>
          </cell>
          <cell r="C338" t="str">
            <v>pc.</v>
          </cell>
          <cell r="D338">
            <v>27.3</v>
          </cell>
          <cell r="E338">
            <v>0</v>
          </cell>
        </row>
        <row r="339">
          <cell r="A339">
            <v>14.38</v>
          </cell>
          <cell r="B339" t="str">
            <v>G.I. Pipe 1/2" dia.</v>
          </cell>
          <cell r="C339" t="str">
            <v>pc.</v>
          </cell>
          <cell r="D339">
            <v>210</v>
          </cell>
          <cell r="E339">
            <v>0</v>
          </cell>
        </row>
        <row r="340">
          <cell r="A340">
            <v>14.39</v>
          </cell>
          <cell r="B340" t="str">
            <v>Auxiliary Valve</v>
          </cell>
          <cell r="C340" t="str">
            <v>pc.</v>
          </cell>
          <cell r="D340">
            <v>147</v>
          </cell>
          <cell r="E340">
            <v>0</v>
          </cell>
        </row>
        <row r="341">
          <cell r="A341">
            <v>14.4</v>
          </cell>
          <cell r="B341" t="str">
            <v>Niple 2" long</v>
          </cell>
          <cell r="C341" t="str">
            <v>pc.</v>
          </cell>
          <cell r="D341">
            <v>7.3500000000000005</v>
          </cell>
          <cell r="E341">
            <v>0</v>
          </cell>
        </row>
        <row r="342">
          <cell r="A342">
            <v>14.41</v>
          </cell>
          <cell r="B342" t="str">
            <v>Teflon</v>
          </cell>
          <cell r="C342" t="str">
            <v>pc.</v>
          </cell>
          <cell r="D342">
            <v>10.5</v>
          </cell>
          <cell r="E342">
            <v>0</v>
          </cell>
        </row>
        <row r="343">
          <cell r="A343">
            <v>14.42</v>
          </cell>
          <cell r="B343" t="str">
            <v>Flexible Pipe</v>
          </cell>
          <cell r="C343" t="str">
            <v>pc.</v>
          </cell>
          <cell r="D343">
            <v>78.75</v>
          </cell>
          <cell r="E343">
            <v>0</v>
          </cell>
        </row>
        <row r="344">
          <cell r="A344">
            <v>15</v>
          </cell>
          <cell r="B344" t="str">
            <v>Plumbing/Sanitary</v>
          </cell>
          <cell r="D344">
            <v>0</v>
          </cell>
          <cell r="E344">
            <v>0</v>
          </cell>
        </row>
        <row r="345">
          <cell r="A345">
            <v>15.01</v>
          </cell>
          <cell r="B345" t="str">
            <v>PVC Tee 2" dia.</v>
          </cell>
          <cell r="C345" t="str">
            <v>pc.</v>
          </cell>
          <cell r="D345">
            <v>15.75</v>
          </cell>
          <cell r="E345">
            <v>0</v>
          </cell>
        </row>
        <row r="346">
          <cell r="A346">
            <v>15.02</v>
          </cell>
          <cell r="B346" t="str">
            <v>PVC Tee 3" dia.</v>
          </cell>
          <cell r="C346" t="str">
            <v>pc.</v>
          </cell>
          <cell r="D346">
            <v>21</v>
          </cell>
          <cell r="E346">
            <v>0</v>
          </cell>
        </row>
        <row r="347">
          <cell r="A347">
            <v>15.03</v>
          </cell>
          <cell r="B347" t="str">
            <v>PVC Tee 4" dia.</v>
          </cell>
          <cell r="C347" t="str">
            <v>pc.</v>
          </cell>
          <cell r="D347">
            <v>26.25</v>
          </cell>
          <cell r="E347">
            <v>0</v>
          </cell>
        </row>
        <row r="348">
          <cell r="A348">
            <v>15.04</v>
          </cell>
          <cell r="B348" t="str">
            <v>PVC Tee 2"x2" dia.</v>
          </cell>
          <cell r="C348" t="str">
            <v>pc.</v>
          </cell>
          <cell r="D348">
            <v>26.25</v>
          </cell>
          <cell r="E348">
            <v>0</v>
          </cell>
        </row>
        <row r="349">
          <cell r="A349">
            <v>15.05</v>
          </cell>
          <cell r="B349" t="str">
            <v>PVC Tee 3"x2" dia.</v>
          </cell>
          <cell r="C349" t="str">
            <v>pc.</v>
          </cell>
          <cell r="D349">
            <v>31.5</v>
          </cell>
          <cell r="E349">
            <v>0</v>
          </cell>
        </row>
        <row r="350">
          <cell r="A350">
            <v>15.06</v>
          </cell>
          <cell r="B350" t="str">
            <v>PVC Tee 4"x3" dia.</v>
          </cell>
          <cell r="C350" t="str">
            <v>pc.</v>
          </cell>
          <cell r="D350">
            <v>37.800000000000004</v>
          </cell>
          <cell r="E350">
            <v>0</v>
          </cell>
        </row>
        <row r="351">
          <cell r="A351" t="str">
            <v>15.06a</v>
          </cell>
          <cell r="B351" t="str">
            <v>PVC Tee 4"x4" dia.</v>
          </cell>
          <cell r="C351" t="str">
            <v>pc.</v>
          </cell>
          <cell r="D351">
            <v>42</v>
          </cell>
          <cell r="E351">
            <v>0</v>
          </cell>
        </row>
        <row r="352">
          <cell r="A352">
            <v>15.07</v>
          </cell>
          <cell r="B352" t="str">
            <v>PVC Pipe 2" dia.</v>
          </cell>
          <cell r="C352" t="str">
            <v>pc.</v>
          </cell>
          <cell r="D352">
            <v>126</v>
          </cell>
          <cell r="E352">
            <v>0</v>
          </cell>
        </row>
        <row r="353">
          <cell r="A353">
            <v>15.08</v>
          </cell>
          <cell r="B353" t="str">
            <v>PVC Pipe 3" dia.</v>
          </cell>
          <cell r="C353" t="str">
            <v>pc.</v>
          </cell>
          <cell r="D353">
            <v>147</v>
          </cell>
          <cell r="E353">
            <v>0</v>
          </cell>
        </row>
        <row r="354">
          <cell r="A354">
            <v>15.09</v>
          </cell>
          <cell r="B354" t="str">
            <v>PVC Pipe 4" dia.</v>
          </cell>
          <cell r="C354" t="str">
            <v>pc.</v>
          </cell>
          <cell r="D354">
            <v>168</v>
          </cell>
          <cell r="E354">
            <v>0</v>
          </cell>
        </row>
        <row r="355">
          <cell r="A355">
            <v>15.1</v>
          </cell>
          <cell r="B355" t="str">
            <v>PVC Wye 2"x2" dia.</v>
          </cell>
          <cell r="C355" t="str">
            <v>pc.</v>
          </cell>
          <cell r="D355">
            <v>21</v>
          </cell>
          <cell r="E355">
            <v>0</v>
          </cell>
        </row>
        <row r="356">
          <cell r="A356">
            <v>15.11</v>
          </cell>
          <cell r="B356" t="str">
            <v>PVC Wye 3"x2" dia.</v>
          </cell>
          <cell r="C356" t="str">
            <v>pc.</v>
          </cell>
          <cell r="D356">
            <v>26.25</v>
          </cell>
          <cell r="E356">
            <v>0</v>
          </cell>
        </row>
        <row r="357">
          <cell r="A357">
            <v>15.12</v>
          </cell>
          <cell r="B357" t="str">
            <v>PVC Wye 3"x3" dia.</v>
          </cell>
          <cell r="C357" t="str">
            <v>pc.</v>
          </cell>
          <cell r="D357">
            <v>29.400000000000002</v>
          </cell>
          <cell r="E357">
            <v>0</v>
          </cell>
        </row>
        <row r="358">
          <cell r="A358">
            <v>15.13</v>
          </cell>
          <cell r="B358" t="str">
            <v>PVC Wye 4"x3" dia.</v>
          </cell>
          <cell r="C358" t="str">
            <v>pc.</v>
          </cell>
          <cell r="D358">
            <v>33.6</v>
          </cell>
          <cell r="E358">
            <v>0</v>
          </cell>
        </row>
        <row r="359">
          <cell r="A359">
            <v>15.14</v>
          </cell>
          <cell r="B359" t="str">
            <v>PVC Elbow 2" dia.</v>
          </cell>
          <cell r="C359" t="str">
            <v>pc.</v>
          </cell>
          <cell r="D359">
            <v>15.75</v>
          </cell>
          <cell r="E359">
            <v>0</v>
          </cell>
        </row>
        <row r="360">
          <cell r="A360">
            <v>15.15</v>
          </cell>
          <cell r="B360" t="str">
            <v>PVC Elbow 3" dia.</v>
          </cell>
          <cell r="C360" t="str">
            <v>pc.</v>
          </cell>
          <cell r="D360">
            <v>21</v>
          </cell>
          <cell r="E360">
            <v>0</v>
          </cell>
        </row>
        <row r="361">
          <cell r="A361">
            <v>15.16</v>
          </cell>
          <cell r="B361" t="str">
            <v>PVC Elbow 4" dia.</v>
          </cell>
          <cell r="C361" t="str">
            <v>pc.</v>
          </cell>
          <cell r="D361">
            <v>24.150000000000002</v>
          </cell>
          <cell r="E361">
            <v>0</v>
          </cell>
        </row>
        <row r="362">
          <cell r="A362">
            <v>15.17</v>
          </cell>
          <cell r="B362" t="str">
            <v>PVC Elbow 2"x2" dia.</v>
          </cell>
          <cell r="C362" t="str">
            <v>pc.</v>
          </cell>
          <cell r="D362">
            <v>15.75</v>
          </cell>
          <cell r="E362">
            <v>0</v>
          </cell>
        </row>
        <row r="363">
          <cell r="A363">
            <v>15.18</v>
          </cell>
          <cell r="B363" t="str">
            <v>PVC Elbow 3"x2" dia.</v>
          </cell>
          <cell r="C363" t="str">
            <v>pc.</v>
          </cell>
          <cell r="D363">
            <v>18.900000000000002</v>
          </cell>
          <cell r="E363">
            <v>0</v>
          </cell>
        </row>
        <row r="364">
          <cell r="A364">
            <v>15.19</v>
          </cell>
          <cell r="B364" t="str">
            <v>PVC Elbow 3"x3" dia.</v>
          </cell>
          <cell r="C364" t="str">
            <v>pc.</v>
          </cell>
          <cell r="D364">
            <v>22.05</v>
          </cell>
          <cell r="E364">
            <v>0</v>
          </cell>
        </row>
        <row r="365">
          <cell r="A365">
            <v>15.2</v>
          </cell>
          <cell r="B365" t="str">
            <v>PVC Elbow 4"x3" dia.</v>
          </cell>
          <cell r="C365" t="str">
            <v>pc.</v>
          </cell>
          <cell r="D365">
            <v>24.150000000000002</v>
          </cell>
          <cell r="E365">
            <v>0</v>
          </cell>
        </row>
        <row r="366">
          <cell r="A366">
            <v>15.21</v>
          </cell>
          <cell r="B366" t="str">
            <v>PVC Elbow 4"x4" dia.</v>
          </cell>
          <cell r="C366" t="str">
            <v>pc.</v>
          </cell>
          <cell r="D366">
            <v>26.25</v>
          </cell>
          <cell r="E366">
            <v>0</v>
          </cell>
        </row>
        <row r="367">
          <cell r="A367">
            <v>15.22</v>
          </cell>
          <cell r="B367" t="str">
            <v>PVC End Cap 2" dia.</v>
          </cell>
          <cell r="C367" t="str">
            <v>pc.</v>
          </cell>
          <cell r="D367">
            <v>21</v>
          </cell>
          <cell r="E367">
            <v>0</v>
          </cell>
        </row>
        <row r="368">
          <cell r="A368">
            <v>15.23</v>
          </cell>
          <cell r="B368" t="str">
            <v>PVC End Cap 3" dia.</v>
          </cell>
          <cell r="C368" t="str">
            <v>pc.</v>
          </cell>
          <cell r="D368">
            <v>26.25</v>
          </cell>
          <cell r="E368">
            <v>0</v>
          </cell>
        </row>
        <row r="369">
          <cell r="A369">
            <v>15.24</v>
          </cell>
          <cell r="B369" t="str">
            <v>PVC End Cap 4" dia.</v>
          </cell>
          <cell r="C369" t="str">
            <v>pc.</v>
          </cell>
          <cell r="D369">
            <v>31.5</v>
          </cell>
          <cell r="E369">
            <v>0</v>
          </cell>
        </row>
        <row r="370">
          <cell r="A370">
            <v>16</v>
          </cell>
          <cell r="B370" t="str">
            <v>Plumbing Fixtures</v>
          </cell>
          <cell r="D370">
            <v>0</v>
          </cell>
          <cell r="E370">
            <v>0</v>
          </cell>
        </row>
        <row r="371">
          <cell r="A371">
            <v>16.010000000000002</v>
          </cell>
          <cell r="B371" t="str">
            <v>PVC Schedule 40, 15 mm dia.</v>
          </cell>
          <cell r="C371" t="str">
            <v>pc.</v>
          </cell>
          <cell r="D371">
            <v>47.25</v>
          </cell>
          <cell r="E371">
            <v>0</v>
          </cell>
        </row>
        <row r="372">
          <cell r="A372">
            <v>16.02</v>
          </cell>
          <cell r="B372" t="str">
            <v>PVC Pipe Tubing, 6 m x 20 mm dia.</v>
          </cell>
          <cell r="C372" t="str">
            <v>pc.</v>
          </cell>
          <cell r="D372">
            <v>47.25</v>
          </cell>
          <cell r="E372">
            <v>0</v>
          </cell>
        </row>
        <row r="373">
          <cell r="A373">
            <v>16.03</v>
          </cell>
          <cell r="B373" t="str">
            <v>PVC Pipe Tubing, Standard, 6 m x 50 mm dia.</v>
          </cell>
          <cell r="C373" t="str">
            <v>pc.</v>
          </cell>
          <cell r="D373">
            <v>126</v>
          </cell>
          <cell r="E373">
            <v>0</v>
          </cell>
        </row>
        <row r="374">
          <cell r="A374">
            <v>16.04</v>
          </cell>
          <cell r="B374" t="str">
            <v>PVC Pipe Tubing, Standard, 6 m x 75 mm dia.</v>
          </cell>
          <cell r="C374" t="str">
            <v>pc.</v>
          </cell>
          <cell r="D374">
            <v>168</v>
          </cell>
          <cell r="E374">
            <v>0</v>
          </cell>
        </row>
        <row r="375">
          <cell r="A375">
            <v>16.05</v>
          </cell>
          <cell r="B375" t="str">
            <v>PVC Wye, 75 mm dia.</v>
          </cell>
          <cell r="C375" t="str">
            <v>pc.</v>
          </cell>
          <cell r="D375">
            <v>27.3</v>
          </cell>
          <cell r="E375">
            <v>0</v>
          </cell>
        </row>
        <row r="376">
          <cell r="A376">
            <v>16.059999999999999</v>
          </cell>
          <cell r="B376" t="str">
            <v>PVC Wye, 3" x 2"</v>
          </cell>
          <cell r="C376" t="str">
            <v>pc.</v>
          </cell>
          <cell r="D376">
            <v>27.3</v>
          </cell>
          <cell r="E376">
            <v>0</v>
          </cell>
        </row>
        <row r="377">
          <cell r="A377">
            <v>16.07</v>
          </cell>
          <cell r="B377" t="str">
            <v>PVC Elbow 1/4" Bend</v>
          </cell>
          <cell r="C377" t="str">
            <v>pc.</v>
          </cell>
          <cell r="D377">
            <v>12.600000000000001</v>
          </cell>
          <cell r="E377">
            <v>0</v>
          </cell>
        </row>
        <row r="378">
          <cell r="A378">
            <v>16.079999999999998</v>
          </cell>
          <cell r="B378" t="str">
            <v>PVC Cross Tee, 20 mm dia.</v>
          </cell>
          <cell r="C378" t="str">
            <v>pc.</v>
          </cell>
          <cell r="D378">
            <v>18.900000000000002</v>
          </cell>
          <cell r="E378">
            <v>0</v>
          </cell>
        </row>
        <row r="379">
          <cell r="A379">
            <v>16.09</v>
          </cell>
          <cell r="B379" t="str">
            <v>PVC Cross Tee, 50 mm dia.</v>
          </cell>
          <cell r="C379" t="str">
            <v>pc.</v>
          </cell>
          <cell r="D379">
            <v>18.900000000000002</v>
          </cell>
          <cell r="E379">
            <v>0</v>
          </cell>
        </row>
        <row r="380">
          <cell r="A380">
            <v>16.100000000000001</v>
          </cell>
          <cell r="B380" t="str">
            <v>Solvent Cement</v>
          </cell>
          <cell r="C380" t="str">
            <v>qts.</v>
          </cell>
          <cell r="D380">
            <v>199.5</v>
          </cell>
          <cell r="E380">
            <v>0</v>
          </cell>
        </row>
        <row r="381">
          <cell r="A381">
            <v>16.11</v>
          </cell>
          <cell r="B381" t="str">
            <v>Water Closet</v>
          </cell>
          <cell r="C381" t="str">
            <v>pc.</v>
          </cell>
          <cell r="D381">
            <v>2625</v>
          </cell>
          <cell r="E381">
            <v>0</v>
          </cell>
        </row>
        <row r="382">
          <cell r="A382">
            <v>16.12</v>
          </cell>
          <cell r="B382" t="str">
            <v>Paper Holder</v>
          </cell>
          <cell r="C382" t="str">
            <v>pc.</v>
          </cell>
          <cell r="D382">
            <v>210</v>
          </cell>
          <cell r="E382">
            <v>0</v>
          </cell>
        </row>
        <row r="383">
          <cell r="A383">
            <v>16.13</v>
          </cell>
          <cell r="B383" t="str">
            <v>Shower Head</v>
          </cell>
          <cell r="C383" t="str">
            <v>pc.</v>
          </cell>
          <cell r="D383">
            <v>78.75</v>
          </cell>
          <cell r="E383">
            <v>0</v>
          </cell>
        </row>
        <row r="384">
          <cell r="A384">
            <v>16.14</v>
          </cell>
          <cell r="B384" t="str">
            <v>Shower Valve</v>
          </cell>
          <cell r="C384" t="str">
            <v>pc.</v>
          </cell>
          <cell r="D384">
            <v>210</v>
          </cell>
          <cell r="E384">
            <v>0</v>
          </cell>
        </row>
        <row r="385">
          <cell r="A385">
            <v>16.149999999999999</v>
          </cell>
          <cell r="B385" t="str">
            <v>Floor Drain 4" x 4"</v>
          </cell>
          <cell r="C385" t="str">
            <v>pc.</v>
          </cell>
          <cell r="D385">
            <v>26.25</v>
          </cell>
          <cell r="E385">
            <v>0</v>
          </cell>
        </row>
        <row r="386">
          <cell r="A386">
            <v>16.16</v>
          </cell>
          <cell r="B386" t="str">
            <v>Soap Holder</v>
          </cell>
          <cell r="C386" t="str">
            <v>pc.</v>
          </cell>
          <cell r="D386">
            <v>210</v>
          </cell>
          <cell r="E386">
            <v>0</v>
          </cell>
        </row>
        <row r="387">
          <cell r="A387">
            <v>16.170000000000002</v>
          </cell>
          <cell r="B387" t="str">
            <v>Lavatory</v>
          </cell>
          <cell r="C387" t="str">
            <v>set</v>
          </cell>
          <cell r="D387">
            <v>945</v>
          </cell>
          <cell r="E387">
            <v>0</v>
          </cell>
        </row>
        <row r="388">
          <cell r="A388">
            <v>16.18</v>
          </cell>
          <cell r="B388" t="str">
            <v>Installation of Sanitary Fixtures and Works</v>
          </cell>
          <cell r="C388" t="str">
            <v>lot</v>
          </cell>
          <cell r="D388">
            <v>0</v>
          </cell>
          <cell r="E388">
            <v>1442</v>
          </cell>
        </row>
        <row r="389">
          <cell r="A389">
            <v>16.190000000000001</v>
          </cell>
          <cell r="B389" t="str">
            <v>Installation of Plumbing Fixtures and Works</v>
          </cell>
          <cell r="C389" t="str">
            <v>lot</v>
          </cell>
          <cell r="D389">
            <v>0</v>
          </cell>
          <cell r="E389">
            <v>175.1</v>
          </cell>
        </row>
        <row r="390">
          <cell r="A390">
            <v>17</v>
          </cell>
          <cell r="B390" t="str">
            <v>Reinforcing Steel</v>
          </cell>
          <cell r="D390">
            <v>0</v>
          </cell>
          <cell r="E390">
            <v>0</v>
          </cell>
        </row>
        <row r="391">
          <cell r="A391" t="str">
            <v>17a</v>
          </cell>
          <cell r="B391" t="str">
            <v>Fabrication &amp; Installation of Reinforcing Bars</v>
          </cell>
          <cell r="C391" t="str">
            <v>kg.</v>
          </cell>
          <cell r="D391">
            <v>0</v>
          </cell>
          <cell r="E391">
            <v>4.12</v>
          </cell>
        </row>
        <row r="392">
          <cell r="A392">
            <v>17.010000000000002</v>
          </cell>
          <cell r="B392" t="str">
            <v>Reinforcing Steel, Int. Def. Grade 275, 10mm x 6m</v>
          </cell>
          <cell r="C392" t="str">
            <v>pc.</v>
          </cell>
          <cell r="D392">
            <v>43.050000000000004</v>
          </cell>
          <cell r="E392">
            <v>0</v>
          </cell>
        </row>
        <row r="393">
          <cell r="A393">
            <v>17.02</v>
          </cell>
          <cell r="B393" t="str">
            <v>Reinforcing Steel, Int. Def. Grade 275, 12mm x 6m</v>
          </cell>
          <cell r="C393" t="str">
            <v>pc.</v>
          </cell>
          <cell r="D393">
            <v>78.75</v>
          </cell>
          <cell r="E393">
            <v>0</v>
          </cell>
        </row>
        <row r="394">
          <cell r="A394">
            <v>17.03</v>
          </cell>
          <cell r="B394" t="str">
            <v>Reinforcing Steel, Int. Def. Grade 275, 16mm x 6m</v>
          </cell>
          <cell r="C394" t="str">
            <v>pc.</v>
          </cell>
          <cell r="D394">
            <v>131.25</v>
          </cell>
          <cell r="E394">
            <v>0</v>
          </cell>
        </row>
        <row r="395">
          <cell r="A395">
            <v>17.04</v>
          </cell>
          <cell r="B395" t="str">
            <v>Reinforcing Steel, Int. Def. Grade 275, 20mm x 6m</v>
          </cell>
          <cell r="C395" t="str">
            <v>pc.</v>
          </cell>
          <cell r="D395">
            <v>204.75</v>
          </cell>
          <cell r="E395">
            <v>0</v>
          </cell>
        </row>
        <row r="396">
          <cell r="A396">
            <v>17.05</v>
          </cell>
          <cell r="B396" t="str">
            <v>Reinforcing Steel, Int. Def. Grade 275, 25mm x 6m</v>
          </cell>
          <cell r="C396" t="str">
            <v>pc.</v>
          </cell>
          <cell r="D396">
            <v>323.40000000000003</v>
          </cell>
          <cell r="E396">
            <v>0</v>
          </cell>
        </row>
        <row r="397">
          <cell r="A397">
            <v>17.059999999999999</v>
          </cell>
          <cell r="B397" t="str">
            <v>Reinforcing Steel, Plain Grade 230, 12mm x 6m</v>
          </cell>
          <cell r="C397" t="str">
            <v>pc.</v>
          </cell>
          <cell r="D397">
            <v>99.75</v>
          </cell>
          <cell r="E397">
            <v>0</v>
          </cell>
        </row>
        <row r="398">
          <cell r="A398">
            <v>17.07</v>
          </cell>
          <cell r="B398" t="str">
            <v>Reinforcing Steel, Plain Grade 230, 16mm x 6m</v>
          </cell>
          <cell r="C398" t="str">
            <v>pc.</v>
          </cell>
          <cell r="D398">
            <v>165.9</v>
          </cell>
          <cell r="E398">
            <v>0</v>
          </cell>
        </row>
        <row r="399">
          <cell r="A399">
            <v>17.079999999999998</v>
          </cell>
          <cell r="B399" t="str">
            <v>Reinforcing Steel, Plain Grade 230, 20mm x 6m</v>
          </cell>
          <cell r="C399" t="str">
            <v>pc.</v>
          </cell>
          <cell r="D399">
            <v>243.60000000000002</v>
          </cell>
          <cell r="E399">
            <v>0</v>
          </cell>
        </row>
        <row r="400">
          <cell r="A400">
            <v>17.09</v>
          </cell>
          <cell r="B400" t="str">
            <v>Reinforcing Steel, Plain Grade 230, 25mm x 6m</v>
          </cell>
          <cell r="C400" t="str">
            <v>pc.</v>
          </cell>
          <cell r="D400">
            <v>385.35</v>
          </cell>
          <cell r="E400">
            <v>0</v>
          </cell>
        </row>
        <row r="401">
          <cell r="A401">
            <v>17.100000000000001</v>
          </cell>
          <cell r="B401" t="str">
            <v>Reinforcing Steel, Struc. Def. Grade 230, 10mm x 6m</v>
          </cell>
          <cell r="C401" t="str">
            <v>pc.</v>
          </cell>
          <cell r="D401">
            <v>51.45</v>
          </cell>
          <cell r="E401">
            <v>0</v>
          </cell>
        </row>
        <row r="402">
          <cell r="A402">
            <v>17.11</v>
          </cell>
          <cell r="B402" t="str">
            <v>Reinforcing Steel, Struc. Def. Grade 230, 12mm x 6m</v>
          </cell>
          <cell r="C402" t="str">
            <v>pc.</v>
          </cell>
          <cell r="D402">
            <v>63</v>
          </cell>
          <cell r="E402">
            <v>0</v>
          </cell>
        </row>
        <row r="403">
          <cell r="A403">
            <v>17.12</v>
          </cell>
          <cell r="B403" t="str">
            <v>Reinforcing Steel, Struc. Def. Grade 230, 16mm x 6m</v>
          </cell>
          <cell r="C403" t="str">
            <v>pc.</v>
          </cell>
          <cell r="D403">
            <v>103.95</v>
          </cell>
          <cell r="E403">
            <v>0</v>
          </cell>
        </row>
        <row r="404">
          <cell r="A404">
            <v>17.13</v>
          </cell>
          <cell r="B404" t="str">
            <v>Reinforcing Steel, Struc. Def. Grade 230, 20mm x 6m</v>
          </cell>
          <cell r="C404" t="str">
            <v>pc.</v>
          </cell>
          <cell r="D404">
            <v>178.5</v>
          </cell>
          <cell r="E404">
            <v>0</v>
          </cell>
        </row>
        <row r="405">
          <cell r="A405">
            <v>17.14</v>
          </cell>
          <cell r="B405" t="str">
            <v>Reinforcing Steel, Struc. Def. Grade 230, 25mm x 6m</v>
          </cell>
          <cell r="C405" t="str">
            <v>pc.</v>
          </cell>
          <cell r="D405">
            <v>294</v>
          </cell>
          <cell r="E405">
            <v>0</v>
          </cell>
        </row>
        <row r="406">
          <cell r="A406">
            <v>18</v>
          </cell>
          <cell r="B406" t="str">
            <v>Roofing</v>
          </cell>
          <cell r="D406">
            <v>0</v>
          </cell>
          <cell r="E406">
            <v>0</v>
          </cell>
        </row>
        <row r="407">
          <cell r="A407" t="str">
            <v>18a</v>
          </cell>
          <cell r="B407" t="str">
            <v>Installation of Corrugated G.I. Sheets</v>
          </cell>
          <cell r="C407" t="str">
            <v>sq.m.</v>
          </cell>
          <cell r="D407">
            <v>0</v>
          </cell>
          <cell r="E407">
            <v>26.574000000000002</v>
          </cell>
        </row>
        <row r="408">
          <cell r="A408" t="str">
            <v>18b</v>
          </cell>
          <cell r="B408" t="str">
            <v>Installation of Gutter</v>
          </cell>
          <cell r="C408" t="str">
            <v>m</v>
          </cell>
          <cell r="D408">
            <v>0</v>
          </cell>
          <cell r="E408">
            <v>12.205500000000001</v>
          </cell>
        </row>
        <row r="409">
          <cell r="A409" t="str">
            <v>18c</v>
          </cell>
          <cell r="B409" t="str">
            <v>Installation of Flashing</v>
          </cell>
          <cell r="C409" t="str">
            <v>m</v>
          </cell>
          <cell r="D409">
            <v>0</v>
          </cell>
          <cell r="E409">
            <v>9.7128999999999994</v>
          </cell>
        </row>
        <row r="410">
          <cell r="A410" t="str">
            <v>18d</v>
          </cell>
          <cell r="B410" t="str">
            <v>Installation of Ridge Roll</v>
          </cell>
          <cell r="C410" t="str">
            <v>m</v>
          </cell>
          <cell r="D410">
            <v>0</v>
          </cell>
          <cell r="E410">
            <v>8.7035</v>
          </cell>
        </row>
        <row r="411">
          <cell r="A411" t="str">
            <v>18e</v>
          </cell>
          <cell r="B411" t="str">
            <v>Installation of Facia Board</v>
          </cell>
          <cell r="C411" t="str">
            <v>bd. ft.</v>
          </cell>
          <cell r="D411">
            <v>0</v>
          </cell>
          <cell r="E411">
            <v>8.8168000000000006</v>
          </cell>
        </row>
        <row r="412">
          <cell r="A412" t="str">
            <v>18f</v>
          </cell>
          <cell r="B412" t="str">
            <v>Removal of Corrugated G.I. Sheets</v>
          </cell>
          <cell r="C412" t="str">
            <v>sq.m.</v>
          </cell>
          <cell r="D412">
            <v>0</v>
          </cell>
          <cell r="E412">
            <v>4.6040999999999999</v>
          </cell>
        </row>
        <row r="413">
          <cell r="A413" t="str">
            <v>18g</v>
          </cell>
          <cell r="B413" t="str">
            <v>Removal of Roofing Accessories</v>
          </cell>
          <cell r="C413" t="str">
            <v>m</v>
          </cell>
          <cell r="D413">
            <v>0</v>
          </cell>
          <cell r="E413">
            <v>0.83430000000000004</v>
          </cell>
        </row>
        <row r="414">
          <cell r="A414" t="str">
            <v>18g1</v>
          </cell>
          <cell r="B414" t="str">
            <v>Removal of Flashing</v>
          </cell>
          <cell r="C414" t="str">
            <v>m</v>
          </cell>
          <cell r="D414">
            <v>0</v>
          </cell>
          <cell r="E414">
            <v>0.83430000000000004</v>
          </cell>
        </row>
        <row r="415">
          <cell r="A415" t="str">
            <v>18g2</v>
          </cell>
          <cell r="B415" t="str">
            <v>Removal of Gutter</v>
          </cell>
          <cell r="C415" t="str">
            <v>m</v>
          </cell>
          <cell r="D415">
            <v>0</v>
          </cell>
          <cell r="E415">
            <v>0.83430000000000004</v>
          </cell>
        </row>
        <row r="416">
          <cell r="A416" t="str">
            <v>18g3</v>
          </cell>
          <cell r="B416" t="str">
            <v>Removal of Fascia Board</v>
          </cell>
          <cell r="C416" t="str">
            <v>m</v>
          </cell>
          <cell r="D416">
            <v>0</v>
          </cell>
          <cell r="E416">
            <v>0.83430000000000004</v>
          </cell>
        </row>
        <row r="417">
          <cell r="A417" t="str">
            <v>18g4</v>
          </cell>
          <cell r="B417" t="str">
            <v>Removal of Ridge Roll</v>
          </cell>
          <cell r="C417" t="str">
            <v>m</v>
          </cell>
          <cell r="D417">
            <v>0</v>
          </cell>
          <cell r="E417">
            <v>0.83430000000000004</v>
          </cell>
        </row>
        <row r="418">
          <cell r="A418">
            <v>18.010000000000002</v>
          </cell>
          <cell r="B418" t="str">
            <v>Corrugated G.I. Sheet, G-26 x 8'</v>
          </cell>
          <cell r="C418" t="str">
            <v>pc.</v>
          </cell>
          <cell r="D418">
            <v>176.4</v>
          </cell>
          <cell r="E418">
            <v>0</v>
          </cell>
        </row>
        <row r="419">
          <cell r="A419">
            <v>18.02</v>
          </cell>
          <cell r="B419" t="str">
            <v>Corrugated G.I. Sheet, G-31 x 8'</v>
          </cell>
          <cell r="C419" t="str">
            <v>pc.</v>
          </cell>
          <cell r="D419">
            <v>142.80000000000001</v>
          </cell>
          <cell r="E419">
            <v>0</v>
          </cell>
        </row>
        <row r="420">
          <cell r="A420">
            <v>18.03</v>
          </cell>
          <cell r="B420" t="str">
            <v>G.I. Copper Rivets</v>
          </cell>
          <cell r="C420" t="str">
            <v>kg.</v>
          </cell>
          <cell r="D420">
            <v>50.400000000000006</v>
          </cell>
          <cell r="E420">
            <v>0</v>
          </cell>
        </row>
        <row r="421">
          <cell r="A421">
            <v>18.04</v>
          </cell>
          <cell r="B421" t="str">
            <v>G.I. Downspout, 2" x 3" x 8'</v>
          </cell>
          <cell r="C421" t="str">
            <v>pc.</v>
          </cell>
          <cell r="D421">
            <v>94.5</v>
          </cell>
          <cell r="E421">
            <v>0</v>
          </cell>
        </row>
        <row r="422">
          <cell r="A422">
            <v>18.05</v>
          </cell>
          <cell r="B422" t="str">
            <v>G.I. Downspout, 2" x 4" x 8'</v>
          </cell>
          <cell r="C422" t="str">
            <v>pc.</v>
          </cell>
          <cell r="D422">
            <v>94.5</v>
          </cell>
          <cell r="E422">
            <v>0</v>
          </cell>
        </row>
        <row r="423">
          <cell r="A423">
            <v>18.059999999999999</v>
          </cell>
          <cell r="B423" t="str">
            <v>Gutter, G-24, 36" x 8'</v>
          </cell>
          <cell r="C423" t="str">
            <v>pc.</v>
          </cell>
          <cell r="D423">
            <v>115.5</v>
          </cell>
          <cell r="E423">
            <v>0</v>
          </cell>
        </row>
        <row r="424">
          <cell r="A424">
            <v>18.07</v>
          </cell>
          <cell r="B424" t="str">
            <v>Gutter, G-26, 36" x 8'</v>
          </cell>
          <cell r="C424" t="str">
            <v>pc.</v>
          </cell>
          <cell r="D424">
            <v>115.5</v>
          </cell>
          <cell r="E424">
            <v>0</v>
          </cell>
        </row>
        <row r="425">
          <cell r="A425">
            <v>18.079999999999998</v>
          </cell>
          <cell r="B425" t="str">
            <v>Plain G.I. Sheet, G-24 x 8'</v>
          </cell>
          <cell r="C425" t="str">
            <v>lft.</v>
          </cell>
          <cell r="D425">
            <v>35.700000000000003</v>
          </cell>
          <cell r="E425">
            <v>0</v>
          </cell>
        </row>
        <row r="426">
          <cell r="A426">
            <v>18.09</v>
          </cell>
          <cell r="B426" t="str">
            <v>Plain G.I. Sheet, G-26 x 8'</v>
          </cell>
          <cell r="C426" t="str">
            <v>lft.</v>
          </cell>
          <cell r="D426">
            <v>25.200000000000003</v>
          </cell>
          <cell r="E426">
            <v>0</v>
          </cell>
        </row>
        <row r="427">
          <cell r="A427">
            <v>18.100000000000001</v>
          </cell>
          <cell r="B427" t="str">
            <v>G.I. Flashing, G-26 36"x 8'</v>
          </cell>
          <cell r="C427" t="str">
            <v>pc.</v>
          </cell>
          <cell r="D427">
            <v>157.5</v>
          </cell>
          <cell r="E427">
            <v>0</v>
          </cell>
        </row>
        <row r="428">
          <cell r="A428">
            <v>18.11</v>
          </cell>
          <cell r="B428" t="str">
            <v>Ridge Roll, G-26 36"x 8'</v>
          </cell>
          <cell r="C428" t="str">
            <v>pc.</v>
          </cell>
          <cell r="D428">
            <v>157.5</v>
          </cell>
          <cell r="E428">
            <v>0</v>
          </cell>
        </row>
        <row r="429">
          <cell r="A429">
            <v>18.12</v>
          </cell>
          <cell r="B429" t="str">
            <v>Fascia Board, 1" x 10"</v>
          </cell>
          <cell r="C429" t="str">
            <v>bd. ft.</v>
          </cell>
          <cell r="D429">
            <v>42</v>
          </cell>
          <cell r="E429">
            <v>0</v>
          </cell>
        </row>
        <row r="430">
          <cell r="A430">
            <v>18.13</v>
          </cell>
          <cell r="B430" t="str">
            <v>Corrugated G.I. Sheet, G-26 x 9'</v>
          </cell>
          <cell r="C430" t="str">
            <v>pc.</v>
          </cell>
          <cell r="D430">
            <v>198.45000000000002</v>
          </cell>
          <cell r="E430">
            <v>0</v>
          </cell>
        </row>
        <row r="431">
          <cell r="A431">
            <v>18.14</v>
          </cell>
          <cell r="B431" t="str">
            <v>Corrugated G.I. Sheet, G-26 x 10'</v>
          </cell>
          <cell r="C431" t="str">
            <v>pc.</v>
          </cell>
          <cell r="D431">
            <v>220.5</v>
          </cell>
          <cell r="E431">
            <v>0</v>
          </cell>
        </row>
        <row r="432">
          <cell r="A432">
            <v>18.149999999999999</v>
          </cell>
          <cell r="B432" t="str">
            <v>Corrugated G.I. Sheet, G-26 x 12'</v>
          </cell>
          <cell r="C432" t="str">
            <v>pc.</v>
          </cell>
          <cell r="D432">
            <v>264.60000000000002</v>
          </cell>
          <cell r="E432">
            <v>0</v>
          </cell>
        </row>
        <row r="433">
          <cell r="A433" t="str">
            <v>19 a</v>
          </cell>
          <cell r="B433" t="str">
            <v>Soil Poisoning</v>
          </cell>
          <cell r="D433">
            <v>0</v>
          </cell>
          <cell r="E433">
            <v>0</v>
          </cell>
        </row>
        <row r="434">
          <cell r="A434" t="str">
            <v>19-a1</v>
          </cell>
          <cell r="B434" t="str">
            <v>Soil Poisoning</v>
          </cell>
          <cell r="C434" t="str">
            <v>lot</v>
          </cell>
          <cell r="D434">
            <v>714</v>
          </cell>
          <cell r="E434">
            <v>0</v>
          </cell>
        </row>
        <row r="435">
          <cell r="A435" t="str">
            <v>19-a2</v>
          </cell>
          <cell r="B435" t="str">
            <v>Application of Soil Poisoning</v>
          </cell>
          <cell r="C435" t="str">
            <v>lot</v>
          </cell>
          <cell r="D435">
            <v>0</v>
          </cell>
          <cell r="E435">
            <v>247.20000000000002</v>
          </cell>
        </row>
        <row r="436">
          <cell r="A436" t="str">
            <v>19-a3</v>
          </cell>
          <cell r="B436" t="str">
            <v>Wood Preservative</v>
          </cell>
          <cell r="C436" t="str">
            <v>unit</v>
          </cell>
          <cell r="D436">
            <v>294</v>
          </cell>
        </row>
        <row r="437">
          <cell r="A437" t="str">
            <v>19-a4</v>
          </cell>
          <cell r="B437" t="str">
            <v>Application of Wood Preservative</v>
          </cell>
          <cell r="C437" t="str">
            <v>unit</v>
          </cell>
          <cell r="E437">
            <v>360.5</v>
          </cell>
        </row>
        <row r="438">
          <cell r="A438">
            <v>19</v>
          </cell>
          <cell r="B438" t="str">
            <v>Structural Steel</v>
          </cell>
          <cell r="D438">
            <v>0</v>
          </cell>
          <cell r="E438">
            <v>0</v>
          </cell>
        </row>
        <row r="439">
          <cell r="A439" t="str">
            <v>19a</v>
          </cell>
          <cell r="B439" t="str">
            <v>Removal of Structural Steel Frame</v>
          </cell>
          <cell r="C439" t="str">
            <v>kg.</v>
          </cell>
          <cell r="D439">
            <v>0</v>
          </cell>
          <cell r="E439">
            <v>0.28840000000000005</v>
          </cell>
        </row>
        <row r="440">
          <cell r="A440" t="str">
            <v>19b</v>
          </cell>
          <cell r="B440" t="str">
            <v>Removal of Miscellaneous Steel</v>
          </cell>
          <cell r="C440" t="str">
            <v>kg.</v>
          </cell>
          <cell r="D440">
            <v>0</v>
          </cell>
          <cell r="E440">
            <v>0.50470000000000004</v>
          </cell>
        </row>
        <row r="441">
          <cell r="A441" t="str">
            <v>19c</v>
          </cell>
          <cell r="B441" t="str">
            <v>Installation of Steel Purlins</v>
          </cell>
          <cell r="C441" t="str">
            <v>kg.</v>
          </cell>
          <cell r="D441">
            <v>0</v>
          </cell>
          <cell r="E441">
            <v>6.6950000000000003</v>
          </cell>
        </row>
        <row r="442">
          <cell r="A442" t="str">
            <v>19d</v>
          </cell>
          <cell r="B442" t="str">
            <v>Fabrication &amp; Installation of Steel Rafter</v>
          </cell>
          <cell r="C442" t="str">
            <v>kg.</v>
          </cell>
          <cell r="D442">
            <v>0</v>
          </cell>
          <cell r="E442">
            <v>7.5190000000000001</v>
          </cell>
        </row>
        <row r="443">
          <cell r="A443" t="str">
            <v>19e</v>
          </cell>
          <cell r="B443" t="str">
            <v>Fabrication &amp; Installation of Steel Truss</v>
          </cell>
          <cell r="C443" t="str">
            <v>kg.</v>
          </cell>
          <cell r="D443">
            <v>0</v>
          </cell>
          <cell r="E443">
            <v>7.5190000000000001</v>
          </cell>
        </row>
        <row r="444">
          <cell r="A444">
            <v>19.010000000000002</v>
          </cell>
          <cell r="B444" t="str">
            <v>Angle Bars, 1/8" x 1/2" x 1/2" x 20'</v>
          </cell>
          <cell r="C444" t="str">
            <v>pc.</v>
          </cell>
          <cell r="D444">
            <v>102.9</v>
          </cell>
          <cell r="E444">
            <v>0</v>
          </cell>
        </row>
        <row r="445">
          <cell r="A445">
            <v>19.02</v>
          </cell>
          <cell r="B445" t="str">
            <v>Angle Bars, 1/8" x 3/4" x 3/4" x 20'</v>
          </cell>
          <cell r="C445" t="str">
            <v>pc.</v>
          </cell>
          <cell r="D445">
            <v>115.5</v>
          </cell>
          <cell r="E445">
            <v>0</v>
          </cell>
        </row>
        <row r="446">
          <cell r="A446">
            <v>19.03</v>
          </cell>
          <cell r="B446" t="str">
            <v>Angle Bars, 1/8" x  1"   x  1"  x 20'</v>
          </cell>
          <cell r="C446" t="str">
            <v>pc.</v>
          </cell>
          <cell r="D446">
            <v>121.80000000000001</v>
          </cell>
          <cell r="E446">
            <v>0</v>
          </cell>
        </row>
        <row r="447">
          <cell r="A447">
            <v>19.04</v>
          </cell>
          <cell r="B447" t="str">
            <v>Angle Bars, 1/8" x 1-1/2" x 1-1/2" x 20'</v>
          </cell>
          <cell r="C447" t="str">
            <v>pc.</v>
          </cell>
          <cell r="D447">
            <v>189</v>
          </cell>
          <cell r="E447">
            <v>0</v>
          </cell>
        </row>
        <row r="448">
          <cell r="A448">
            <v>19.05</v>
          </cell>
          <cell r="B448" t="str">
            <v>Angle Bars, 1/4" x 1" x  1" x 20'</v>
          </cell>
          <cell r="C448" t="str">
            <v>pc.</v>
          </cell>
          <cell r="D448">
            <v>253.05</v>
          </cell>
          <cell r="E448">
            <v>0</v>
          </cell>
        </row>
        <row r="449">
          <cell r="A449">
            <v>19.059999999999999</v>
          </cell>
          <cell r="B449" t="str">
            <v>Angle Bars, 3/8" x 3" x 3" x 20'</v>
          </cell>
          <cell r="C449" t="str">
            <v>pc.</v>
          </cell>
          <cell r="D449">
            <v>1089.9000000000001</v>
          </cell>
          <cell r="E449">
            <v>0</v>
          </cell>
        </row>
        <row r="450">
          <cell r="A450">
            <v>19.07</v>
          </cell>
          <cell r="B450" t="str">
            <v>Flat Bars, 1/8" x 3/8" x 20'</v>
          </cell>
          <cell r="C450" t="str">
            <v>pc.</v>
          </cell>
          <cell r="D450">
            <v>47.25</v>
          </cell>
          <cell r="E450">
            <v>0</v>
          </cell>
        </row>
        <row r="451">
          <cell r="A451">
            <v>19.079999999999998</v>
          </cell>
          <cell r="B451" t="str">
            <v>Flat Bars, 1/8" x 1/2" x 20'</v>
          </cell>
          <cell r="C451" t="str">
            <v>pc.</v>
          </cell>
          <cell r="D451">
            <v>54.6</v>
          </cell>
          <cell r="E451">
            <v>0</v>
          </cell>
        </row>
        <row r="452">
          <cell r="A452">
            <v>19.09</v>
          </cell>
          <cell r="B452" t="str">
            <v>Flat Bars, 1/4" x 1/2" x 20'</v>
          </cell>
          <cell r="C452" t="str">
            <v>pc.</v>
          </cell>
          <cell r="D452">
            <v>91.350000000000009</v>
          </cell>
          <cell r="E452">
            <v>0</v>
          </cell>
        </row>
        <row r="453">
          <cell r="A453">
            <v>19.100000000000001</v>
          </cell>
          <cell r="B453" t="str">
            <v>Flat Bars, 1/4" x 2" x 20'</v>
          </cell>
          <cell r="C453" t="str">
            <v>pc.</v>
          </cell>
          <cell r="D453">
            <v>258.3</v>
          </cell>
          <cell r="E453">
            <v>0</v>
          </cell>
        </row>
        <row r="454">
          <cell r="A454">
            <v>19.11</v>
          </cell>
          <cell r="B454" t="str">
            <v>LC 75mm x 50mm x 2mm x 6m</v>
          </cell>
          <cell r="C454" t="str">
            <v>pc.</v>
          </cell>
          <cell r="D454">
            <v>323.40000000000003</v>
          </cell>
          <cell r="E454">
            <v>0</v>
          </cell>
        </row>
        <row r="455">
          <cell r="A455">
            <v>19.12</v>
          </cell>
          <cell r="B455" t="str">
            <v>LC 100mm x 50mm x 2mm x 6m</v>
          </cell>
          <cell r="C455" t="str">
            <v>pc.</v>
          </cell>
          <cell r="D455">
            <v>388.5</v>
          </cell>
          <cell r="E455">
            <v>0</v>
          </cell>
        </row>
        <row r="456">
          <cell r="A456" t="str">
            <v>19.12a</v>
          </cell>
          <cell r="B456" t="str">
            <v>LC 150mm x 50mm x 15mm x 2mm x 6m</v>
          </cell>
          <cell r="C456" t="str">
            <v>pc.</v>
          </cell>
          <cell r="D456">
            <v>498.75</v>
          </cell>
          <cell r="E456">
            <v>0</v>
          </cell>
        </row>
        <row r="457">
          <cell r="A457">
            <v>19.13</v>
          </cell>
          <cell r="B457" t="str">
            <v>Structural Tubing 200mm x 150mm x 5mm</v>
          </cell>
          <cell r="C457" t="str">
            <v>kg.</v>
          </cell>
          <cell r="D457">
            <v>21</v>
          </cell>
          <cell r="E457">
            <v>0</v>
          </cell>
        </row>
        <row r="458">
          <cell r="A458">
            <v>19.14</v>
          </cell>
          <cell r="B458" t="str">
            <v>Angle Bars, 1/8" x 2" x 2" x 20'</v>
          </cell>
          <cell r="C458" t="str">
            <v>pc.</v>
          </cell>
          <cell r="D458">
            <v>309.75</v>
          </cell>
          <cell r="E458">
            <v>0</v>
          </cell>
        </row>
        <row r="459">
          <cell r="A459">
            <v>19.149999999999999</v>
          </cell>
          <cell r="B459" t="str">
            <v>Angle Bars, 1/4" x 2" x 2" x 20'</v>
          </cell>
          <cell r="C459" t="str">
            <v>pc.</v>
          </cell>
          <cell r="D459">
            <v>619.5</v>
          </cell>
          <cell r="E459">
            <v>0</v>
          </cell>
        </row>
        <row r="460">
          <cell r="A460">
            <v>19.16</v>
          </cell>
          <cell r="B460" t="str">
            <v>Angle Bars, 3/8" x 2" x 2" x 20'</v>
          </cell>
          <cell r="C460" t="str">
            <v>pc.</v>
          </cell>
          <cell r="D460">
            <v>924</v>
          </cell>
          <cell r="E460">
            <v>0</v>
          </cell>
        </row>
        <row r="461">
          <cell r="A461" t="str">
            <v>19.16a</v>
          </cell>
          <cell r="B461" t="str">
            <v>Angle Bars, 3/16" x 2" x 2" x 20'</v>
          </cell>
          <cell r="C461" t="str">
            <v>pc.</v>
          </cell>
          <cell r="D461">
            <v>462</v>
          </cell>
          <cell r="E461">
            <v>0</v>
          </cell>
        </row>
        <row r="462">
          <cell r="A462" t="str">
            <v>19.16b</v>
          </cell>
          <cell r="B462" t="str">
            <v>Angle Bars, 1/4" x 2.5" x 2.5" x 20'</v>
          </cell>
          <cell r="C462" t="str">
            <v>pc.</v>
          </cell>
          <cell r="D462">
            <v>777</v>
          </cell>
          <cell r="E462">
            <v>0</v>
          </cell>
        </row>
        <row r="463">
          <cell r="A463">
            <v>19.170000000000002</v>
          </cell>
          <cell r="B463" t="str">
            <v>4' x 8' x 6mm Steel Plate</v>
          </cell>
          <cell r="C463" t="str">
            <v>pc.</v>
          </cell>
          <cell r="D463">
            <v>2572.5</v>
          </cell>
          <cell r="E463">
            <v>0</v>
          </cell>
        </row>
        <row r="464">
          <cell r="A464">
            <v>20</v>
          </cell>
          <cell r="B464" t="str">
            <v>Tile Works</v>
          </cell>
          <cell r="D464">
            <v>0</v>
          </cell>
          <cell r="E464">
            <v>0</v>
          </cell>
        </row>
        <row r="465">
          <cell r="A465">
            <v>20.010000000000002</v>
          </cell>
          <cell r="B465" t="str">
            <v>Glazed Tiles 4"x4"</v>
          </cell>
          <cell r="C465" t="str">
            <v>pc.</v>
          </cell>
          <cell r="D465">
            <v>5.25</v>
          </cell>
          <cell r="E465">
            <v>0</v>
          </cell>
        </row>
        <row r="466">
          <cell r="A466">
            <v>20.02</v>
          </cell>
          <cell r="B466" t="str">
            <v>Unglazed Tiles 4"x4"</v>
          </cell>
          <cell r="C466" t="str">
            <v>pc.</v>
          </cell>
          <cell r="D466">
            <v>4.2</v>
          </cell>
          <cell r="E466">
            <v>0</v>
          </cell>
        </row>
        <row r="467">
          <cell r="A467">
            <v>20.03</v>
          </cell>
          <cell r="B467" t="str">
            <v>Glazed Tiles 8"x8"</v>
          </cell>
          <cell r="C467" t="str">
            <v>pc.</v>
          </cell>
          <cell r="D467">
            <v>21</v>
          </cell>
          <cell r="E467">
            <v>0</v>
          </cell>
        </row>
        <row r="468">
          <cell r="A468">
            <v>20.04</v>
          </cell>
          <cell r="B468" t="str">
            <v>Unglazed Tiles 8"x8"</v>
          </cell>
          <cell r="C468" t="str">
            <v>pc.</v>
          </cell>
          <cell r="D468">
            <v>16.8</v>
          </cell>
          <cell r="E468">
            <v>0</v>
          </cell>
        </row>
        <row r="469">
          <cell r="A469">
            <v>20.05</v>
          </cell>
          <cell r="B469" t="str">
            <v>Grout</v>
          </cell>
          <cell r="C469" t="str">
            <v>kg.</v>
          </cell>
          <cell r="D469">
            <v>36.75</v>
          </cell>
          <cell r="E469">
            <v>0</v>
          </cell>
        </row>
        <row r="470">
          <cell r="A470">
            <v>20.059999999999999</v>
          </cell>
          <cell r="B470" t="str">
            <v>White Cement</v>
          </cell>
          <cell r="C470" t="str">
            <v>kg.</v>
          </cell>
          <cell r="D470">
            <v>47.25</v>
          </cell>
          <cell r="E470">
            <v>0</v>
          </cell>
        </row>
        <row r="471">
          <cell r="A471">
            <v>21</v>
          </cell>
          <cell r="B471" t="str">
            <v>Wires/Wiring Devices</v>
          </cell>
          <cell r="D471">
            <v>0</v>
          </cell>
          <cell r="E471">
            <v>0</v>
          </cell>
        </row>
        <row r="472">
          <cell r="A472">
            <v>21.01</v>
          </cell>
          <cell r="B472" t="str">
            <v>Electrical Wire Stranded 150m/roll, TW #  6</v>
          </cell>
          <cell r="C472" t="str">
            <v>roll</v>
          </cell>
          <cell r="D472">
            <v>3738</v>
          </cell>
          <cell r="E472">
            <v>0</v>
          </cell>
        </row>
        <row r="473">
          <cell r="A473">
            <v>21.02</v>
          </cell>
          <cell r="B473" t="str">
            <v>Electrical Wire Stranded 150m/roll, TW #  8</v>
          </cell>
          <cell r="C473" t="str">
            <v>roll</v>
          </cell>
          <cell r="D473">
            <v>2866.5</v>
          </cell>
          <cell r="E473">
            <v>0</v>
          </cell>
        </row>
        <row r="474">
          <cell r="A474">
            <v>21.03</v>
          </cell>
          <cell r="B474" t="str">
            <v>Electrical Wire Stranded 150m/roll, TW # 10</v>
          </cell>
          <cell r="C474" t="str">
            <v>roll</v>
          </cell>
          <cell r="D474">
            <v>1485.75</v>
          </cell>
          <cell r="E474">
            <v>0</v>
          </cell>
        </row>
        <row r="475">
          <cell r="A475">
            <v>21.04</v>
          </cell>
          <cell r="B475" t="str">
            <v>Electrical Wire Stranded 150m/roll, TW # 12</v>
          </cell>
          <cell r="C475" t="str">
            <v>roll</v>
          </cell>
          <cell r="D475">
            <v>1165.5</v>
          </cell>
          <cell r="E475">
            <v>0</v>
          </cell>
        </row>
        <row r="476">
          <cell r="A476">
            <v>21.05</v>
          </cell>
          <cell r="B476" t="str">
            <v>Electrical Wire Stranded 150m/roll, TW # 14</v>
          </cell>
          <cell r="C476" t="str">
            <v>roll</v>
          </cell>
          <cell r="D476">
            <v>680.4</v>
          </cell>
          <cell r="E476">
            <v>0</v>
          </cell>
        </row>
        <row r="477">
          <cell r="A477">
            <v>21.06</v>
          </cell>
          <cell r="B477" t="str">
            <v>Entrance Cap 3/4" dia.</v>
          </cell>
          <cell r="C477" t="str">
            <v>pc.</v>
          </cell>
          <cell r="D477">
            <v>43.050000000000004</v>
          </cell>
          <cell r="E477">
            <v>0</v>
          </cell>
        </row>
        <row r="478">
          <cell r="A478">
            <v>21.07</v>
          </cell>
          <cell r="B478" t="str">
            <v>Entrance Cap  1" dia.</v>
          </cell>
          <cell r="C478" t="str">
            <v>pc.</v>
          </cell>
          <cell r="D478">
            <v>49.35</v>
          </cell>
          <cell r="E478">
            <v>0</v>
          </cell>
        </row>
        <row r="479">
          <cell r="A479">
            <v>21.08</v>
          </cell>
          <cell r="B479" t="str">
            <v>Porcelain Split Knob</v>
          </cell>
          <cell r="C479" t="str">
            <v>pc.</v>
          </cell>
          <cell r="D479">
            <v>2.625</v>
          </cell>
          <cell r="E479">
            <v>0</v>
          </cell>
        </row>
        <row r="480">
          <cell r="A480">
            <v>21.09</v>
          </cell>
          <cell r="B480" t="str">
            <v>RSC Clamp 1" dia.</v>
          </cell>
          <cell r="C480" t="str">
            <v>pc.</v>
          </cell>
          <cell r="D480">
            <v>3.1500000000000004</v>
          </cell>
          <cell r="E480">
            <v>0</v>
          </cell>
        </row>
        <row r="481">
          <cell r="A481">
            <v>22</v>
          </cell>
          <cell r="B481" t="str">
            <v>Wood/Lumber</v>
          </cell>
          <cell r="D481">
            <v>0</v>
          </cell>
          <cell r="E481">
            <v>0</v>
          </cell>
        </row>
        <row r="482">
          <cell r="A482" t="str">
            <v>22a</v>
          </cell>
          <cell r="B482" t="str">
            <v>Ceiling Frame Work</v>
          </cell>
          <cell r="C482" t="str">
            <v>bd. ft.</v>
          </cell>
          <cell r="D482">
            <v>0</v>
          </cell>
          <cell r="E482">
            <v>11.700799999999999</v>
          </cell>
        </row>
        <row r="483">
          <cell r="A483" t="str">
            <v>22b</v>
          </cell>
          <cell r="B483" t="str">
            <v>Partition Frame Work</v>
          </cell>
          <cell r="C483" t="str">
            <v>bd. ft.</v>
          </cell>
          <cell r="D483">
            <v>0</v>
          </cell>
          <cell r="E483">
            <v>8.5799000000000003</v>
          </cell>
        </row>
        <row r="484">
          <cell r="A484" t="str">
            <v>22c</v>
          </cell>
          <cell r="B484" t="str">
            <v>Plywood Installation</v>
          </cell>
          <cell r="C484" t="str">
            <v>pc.</v>
          </cell>
          <cell r="D484">
            <v>0</v>
          </cell>
          <cell r="E484">
            <v>32.1875</v>
          </cell>
        </row>
        <row r="485">
          <cell r="A485" t="str">
            <v>22d</v>
          </cell>
          <cell r="B485" t="str">
            <v>Fabrication &amp; Installation of Truss (Wood)</v>
          </cell>
          <cell r="C485" t="str">
            <v>bd. ft.</v>
          </cell>
          <cell r="D485">
            <v>0</v>
          </cell>
          <cell r="E485">
            <v>14.4406</v>
          </cell>
        </row>
        <row r="486">
          <cell r="A486" t="str">
            <v>22e</v>
          </cell>
          <cell r="B486" t="str">
            <v>Installation of Purlins (Wood)</v>
          </cell>
          <cell r="C486" t="str">
            <v>bd. ft.</v>
          </cell>
          <cell r="D486">
            <v>0</v>
          </cell>
          <cell r="E486">
            <v>5.15</v>
          </cell>
        </row>
        <row r="487">
          <cell r="A487" t="str">
            <v>22f</v>
          </cell>
          <cell r="B487" t="str">
            <v>Removal of Wooden Truss</v>
          </cell>
          <cell r="C487" t="str">
            <v>bd. ft.</v>
          </cell>
          <cell r="D487">
            <v>0</v>
          </cell>
          <cell r="E487">
            <v>0.25750000000000001</v>
          </cell>
        </row>
        <row r="488">
          <cell r="A488" t="str">
            <v>22g</v>
          </cell>
          <cell r="B488" t="str">
            <v>Removal of Purlins (Wood)</v>
          </cell>
          <cell r="C488" t="str">
            <v>bd. ft.</v>
          </cell>
          <cell r="D488">
            <v>0</v>
          </cell>
          <cell r="E488">
            <v>0.39140000000000003</v>
          </cell>
        </row>
        <row r="489">
          <cell r="A489" t="str">
            <v>22h</v>
          </cell>
          <cell r="B489" t="str">
            <v>Removal of Ceiling Frame</v>
          </cell>
          <cell r="C489" t="str">
            <v>bd. ft.</v>
          </cell>
          <cell r="D489">
            <v>0</v>
          </cell>
          <cell r="E489">
            <v>0.309</v>
          </cell>
        </row>
        <row r="490">
          <cell r="A490" t="str">
            <v>22i</v>
          </cell>
          <cell r="B490" t="str">
            <v>Removal of Partition Frame</v>
          </cell>
          <cell r="C490" t="str">
            <v>bd. ft.</v>
          </cell>
          <cell r="D490">
            <v>0</v>
          </cell>
          <cell r="E490">
            <v>0.19570000000000001</v>
          </cell>
        </row>
        <row r="491">
          <cell r="A491" t="str">
            <v>22j</v>
          </cell>
          <cell r="B491" t="str">
            <v>Removal of Ceiling Board</v>
          </cell>
          <cell r="C491" t="str">
            <v>sq.m.</v>
          </cell>
          <cell r="D491">
            <v>0</v>
          </cell>
          <cell r="E491">
            <v>4.9234</v>
          </cell>
        </row>
        <row r="492">
          <cell r="A492" t="str">
            <v>22k</v>
          </cell>
          <cell r="B492" t="str">
            <v>Removal of Partition Board</v>
          </cell>
          <cell r="C492" t="str">
            <v>sq.m.</v>
          </cell>
          <cell r="D492">
            <v>0</v>
          </cell>
          <cell r="E492">
            <v>3.9449000000000001</v>
          </cell>
        </row>
        <row r="493">
          <cell r="A493" t="str">
            <v>22l</v>
          </cell>
          <cell r="B493" t="str">
            <v>Installation of T&amp;G (Wall)</v>
          </cell>
          <cell r="C493" t="str">
            <v>bd. ft.</v>
          </cell>
          <cell r="D493">
            <v>0</v>
          </cell>
          <cell r="E493">
            <v>14.832000000000001</v>
          </cell>
        </row>
        <row r="494">
          <cell r="A494" t="str">
            <v>22m</v>
          </cell>
          <cell r="B494" t="str">
            <v>Removal of T&amp;G (Wall)</v>
          </cell>
          <cell r="C494" t="str">
            <v>bd. ft.</v>
          </cell>
          <cell r="D494">
            <v>0</v>
          </cell>
          <cell r="E494">
            <v>0.88580000000000003</v>
          </cell>
        </row>
        <row r="495">
          <cell r="A495" t="str">
            <v>22n</v>
          </cell>
          <cell r="B495" t="str">
            <v>Fab./Inst./Strip of Formworks (Wall on ground)</v>
          </cell>
          <cell r="C495" t="str">
            <v>sq.m.</v>
          </cell>
          <cell r="D495">
            <v>0</v>
          </cell>
          <cell r="E495">
            <v>92.7</v>
          </cell>
        </row>
        <row r="496">
          <cell r="A496" t="str">
            <v>22o</v>
          </cell>
          <cell r="B496" t="str">
            <v>Fab./Inst./Strip of Formworks (Wall above 10')</v>
          </cell>
          <cell r="C496" t="str">
            <v>sq.m.</v>
          </cell>
          <cell r="D496">
            <v>0</v>
          </cell>
          <cell r="E496">
            <v>103</v>
          </cell>
        </row>
        <row r="497">
          <cell r="A497" t="str">
            <v>22p</v>
          </cell>
          <cell r="B497" t="str">
            <v>Fab./Inst./Strip of Formworks (Beams)</v>
          </cell>
          <cell r="C497" t="str">
            <v>sq.m.</v>
          </cell>
          <cell r="D497">
            <v>0</v>
          </cell>
          <cell r="E497">
            <v>113.3</v>
          </cell>
        </row>
        <row r="498">
          <cell r="A498" t="str">
            <v>22q</v>
          </cell>
          <cell r="B498" t="str">
            <v>Fab./Inst./Strip of Formworks (Column)</v>
          </cell>
          <cell r="C498" t="str">
            <v>sq.m.</v>
          </cell>
          <cell r="D498">
            <v>0</v>
          </cell>
          <cell r="E498">
            <v>103</v>
          </cell>
        </row>
        <row r="499">
          <cell r="A499" t="str">
            <v>22q1</v>
          </cell>
          <cell r="B499" t="str">
            <v>Fab./Inst./Strip of Formworks (Slab)</v>
          </cell>
          <cell r="C499" t="str">
            <v>sq.m.</v>
          </cell>
          <cell r="D499">
            <v>0</v>
          </cell>
          <cell r="E499">
            <v>166.65400000000002</v>
          </cell>
        </row>
        <row r="500">
          <cell r="A500" t="str">
            <v>22r</v>
          </cell>
          <cell r="B500" t="str">
            <v>Fab./Inst./Removal of Scaffolds</v>
          </cell>
          <cell r="C500" t="str">
            <v>lot</v>
          </cell>
          <cell r="D500">
            <v>0</v>
          </cell>
          <cell r="E500">
            <v>515</v>
          </cell>
        </row>
        <row r="501">
          <cell r="A501" t="str">
            <v>22r1</v>
          </cell>
          <cell r="B501" t="str">
            <v>Fab./Inst./Removal of Scaffolds</v>
          </cell>
          <cell r="C501" t="str">
            <v>bd.ft.</v>
          </cell>
          <cell r="D501">
            <v>0</v>
          </cell>
          <cell r="E501">
            <v>3.4608000000000003</v>
          </cell>
        </row>
        <row r="502">
          <cell r="A502" t="str">
            <v>22s</v>
          </cell>
          <cell r="B502" t="str">
            <v>Application of Wood Preservative</v>
          </cell>
          <cell r="C502" t="str">
            <v>unit</v>
          </cell>
          <cell r="D502">
            <v>0</v>
          </cell>
          <cell r="E502">
            <v>360.5</v>
          </cell>
        </row>
        <row r="503">
          <cell r="A503" t="str">
            <v>22t</v>
          </cell>
          <cell r="B503" t="str">
            <v xml:space="preserve">Installation of T&amp;G </v>
          </cell>
          <cell r="C503" t="str">
            <v>bd.ft.</v>
          </cell>
          <cell r="D503">
            <v>0</v>
          </cell>
          <cell r="E503">
            <v>16.686</v>
          </cell>
        </row>
        <row r="504">
          <cell r="A504" t="str">
            <v>22u</v>
          </cell>
          <cell r="B504" t="str">
            <v xml:space="preserve">Removal of T&amp;G </v>
          </cell>
          <cell r="C504" t="str">
            <v>bd. ft.</v>
          </cell>
          <cell r="D504">
            <v>0</v>
          </cell>
          <cell r="E504">
            <v>1.236</v>
          </cell>
        </row>
        <row r="505">
          <cell r="A505">
            <v>22.01</v>
          </cell>
          <cell r="B505" t="str">
            <v>Lumber, Kiln Dried, Apitong</v>
          </cell>
          <cell r="C505" t="str">
            <v>bd. ft.</v>
          </cell>
          <cell r="D505">
            <v>37.800000000000004</v>
          </cell>
          <cell r="E505">
            <v>0</v>
          </cell>
        </row>
        <row r="506">
          <cell r="A506">
            <v>22.02</v>
          </cell>
          <cell r="B506" t="str">
            <v>Rough Lumber, Sun Dried,  Apitong</v>
          </cell>
          <cell r="C506" t="str">
            <v>bd. ft.</v>
          </cell>
          <cell r="D506">
            <v>25.200000000000003</v>
          </cell>
          <cell r="E506">
            <v>0</v>
          </cell>
        </row>
        <row r="507">
          <cell r="A507">
            <v>22.03</v>
          </cell>
          <cell r="B507" t="str">
            <v>Lumber, Sun Dried, Guijo</v>
          </cell>
          <cell r="C507" t="str">
            <v>bd. ft.</v>
          </cell>
          <cell r="D507">
            <v>37.800000000000004</v>
          </cell>
          <cell r="E507">
            <v>0</v>
          </cell>
        </row>
        <row r="508">
          <cell r="A508">
            <v>22.04</v>
          </cell>
          <cell r="B508" t="str">
            <v>Lumber, Kiln Dried, Tanguile</v>
          </cell>
          <cell r="C508" t="str">
            <v>bd. ft.</v>
          </cell>
          <cell r="D508">
            <v>37.800000000000004</v>
          </cell>
          <cell r="E508">
            <v>0</v>
          </cell>
        </row>
        <row r="509">
          <cell r="A509">
            <v>22.05</v>
          </cell>
          <cell r="B509" t="str">
            <v>Rough Lumber, Tanguile</v>
          </cell>
          <cell r="C509" t="str">
            <v>bd. ft.</v>
          </cell>
          <cell r="D509">
            <v>25.200000000000003</v>
          </cell>
          <cell r="E509">
            <v>0</v>
          </cell>
        </row>
        <row r="510">
          <cell r="A510">
            <v>22.06</v>
          </cell>
          <cell r="B510" t="str">
            <v>Lumber, Sun Dried, Yakal</v>
          </cell>
          <cell r="C510" t="str">
            <v>bd. ft.</v>
          </cell>
          <cell r="D510">
            <v>53.550000000000004</v>
          </cell>
          <cell r="E510">
            <v>0</v>
          </cell>
        </row>
        <row r="511">
          <cell r="A511">
            <v>22.07</v>
          </cell>
          <cell r="B511" t="str">
            <v>S4S Lumber, Kiln Dried, Apitong</v>
          </cell>
          <cell r="C511" t="str">
            <v>bd. ft.</v>
          </cell>
          <cell r="D511">
            <v>37.800000000000004</v>
          </cell>
          <cell r="E511">
            <v>0</v>
          </cell>
        </row>
        <row r="512">
          <cell r="A512">
            <v>22.08</v>
          </cell>
          <cell r="B512" t="str">
            <v>S4S Lumber, Sun Dried, Apitong</v>
          </cell>
          <cell r="C512" t="str">
            <v>bd. ft.</v>
          </cell>
          <cell r="D512">
            <v>26.25</v>
          </cell>
          <cell r="E512">
            <v>0</v>
          </cell>
        </row>
        <row r="513">
          <cell r="A513">
            <v>22.09</v>
          </cell>
          <cell r="B513" t="str">
            <v>S4S Lumber, Kiln Dried, Guijo</v>
          </cell>
          <cell r="C513" t="str">
            <v>bd. ft.</v>
          </cell>
          <cell r="D513">
            <v>37.800000000000004</v>
          </cell>
          <cell r="E513">
            <v>0</v>
          </cell>
        </row>
        <row r="514">
          <cell r="A514">
            <v>22.1</v>
          </cell>
          <cell r="B514" t="str">
            <v>S4S Lumber, Kiln Dried, Tanguile</v>
          </cell>
          <cell r="C514" t="str">
            <v>bd. ft.</v>
          </cell>
          <cell r="D514">
            <v>22.05</v>
          </cell>
          <cell r="E514">
            <v>0</v>
          </cell>
        </row>
        <row r="515">
          <cell r="A515">
            <v>22.11</v>
          </cell>
          <cell r="B515" t="str">
            <v>S4S Lumber, Sun Dried, Tanguile</v>
          </cell>
          <cell r="C515" t="str">
            <v>bd. ft.</v>
          </cell>
          <cell r="D515">
            <v>26.25</v>
          </cell>
          <cell r="E515">
            <v>0</v>
          </cell>
        </row>
        <row r="516">
          <cell r="A516">
            <v>22.12</v>
          </cell>
          <cell r="B516" t="str">
            <v>S4S Lumber, Sun Dried, Yakal</v>
          </cell>
          <cell r="C516" t="str">
            <v>bd. ft.</v>
          </cell>
          <cell r="D516">
            <v>54.6</v>
          </cell>
          <cell r="E516">
            <v>0</v>
          </cell>
        </row>
        <row r="517">
          <cell r="A517">
            <v>22.13</v>
          </cell>
          <cell r="B517" t="str">
            <v>Plyboard, 3/4" x 4' x 8'</v>
          </cell>
          <cell r="C517" t="str">
            <v>pc.</v>
          </cell>
          <cell r="D517">
            <v>693</v>
          </cell>
          <cell r="E517">
            <v>0</v>
          </cell>
        </row>
        <row r="518">
          <cell r="A518">
            <v>22.14</v>
          </cell>
          <cell r="B518" t="str">
            <v>Plywood, Danarra</v>
          </cell>
          <cell r="C518" t="str">
            <v>pc.</v>
          </cell>
          <cell r="D518">
            <v>420</v>
          </cell>
          <cell r="E518">
            <v>0</v>
          </cell>
        </row>
        <row r="519">
          <cell r="A519">
            <v>22.15</v>
          </cell>
          <cell r="B519" t="str">
            <v>Plywood, Marine, 1/4" x 4' x 8'</v>
          </cell>
          <cell r="C519" t="str">
            <v>pc.</v>
          </cell>
          <cell r="D519">
            <v>304.5</v>
          </cell>
          <cell r="E519">
            <v>0</v>
          </cell>
        </row>
        <row r="520">
          <cell r="A520">
            <v>22.16</v>
          </cell>
          <cell r="B520" t="str">
            <v>Plywood, Marine, 1/2" x 4' x 8'</v>
          </cell>
          <cell r="C520" t="str">
            <v>pc.</v>
          </cell>
          <cell r="D520">
            <v>577.5</v>
          </cell>
          <cell r="E520">
            <v>0</v>
          </cell>
        </row>
        <row r="521">
          <cell r="A521">
            <v>22.17</v>
          </cell>
          <cell r="B521" t="str">
            <v>Plywood, Marine, 3/4" x 4' x 8'</v>
          </cell>
          <cell r="C521" t="str">
            <v>pc.</v>
          </cell>
          <cell r="D521">
            <v>997.5</v>
          </cell>
          <cell r="E521">
            <v>0</v>
          </cell>
        </row>
        <row r="522">
          <cell r="A522">
            <v>22.18</v>
          </cell>
          <cell r="B522" t="str">
            <v>Plywood, Ordinary, 1/4" x 4' x 8'</v>
          </cell>
          <cell r="C522" t="str">
            <v>pc.</v>
          </cell>
          <cell r="D522">
            <v>262.5</v>
          </cell>
          <cell r="E522">
            <v>0</v>
          </cell>
        </row>
        <row r="523">
          <cell r="A523">
            <v>22.19</v>
          </cell>
          <cell r="B523" t="str">
            <v>Plywood, Ordinary, 1/2" x 4' x 8'</v>
          </cell>
          <cell r="C523" t="str">
            <v>pc.</v>
          </cell>
          <cell r="D523">
            <v>472.5</v>
          </cell>
          <cell r="E523">
            <v>0</v>
          </cell>
        </row>
        <row r="524">
          <cell r="A524">
            <v>22.2</v>
          </cell>
          <cell r="B524" t="str">
            <v>Plywood, Ordinary, 3/4" x 4' x 8'</v>
          </cell>
          <cell r="C524" t="str">
            <v>pc.</v>
          </cell>
          <cell r="D524">
            <v>808.5</v>
          </cell>
          <cell r="E524">
            <v>0</v>
          </cell>
        </row>
        <row r="525">
          <cell r="A525">
            <v>22.21</v>
          </cell>
          <cell r="B525" t="str">
            <v>T&amp;G, 3/4" x 6"</v>
          </cell>
          <cell r="C525" t="str">
            <v>bd. ft.</v>
          </cell>
          <cell r="D525">
            <v>42</v>
          </cell>
          <cell r="E525">
            <v>0</v>
          </cell>
        </row>
        <row r="526">
          <cell r="A526">
            <v>22.22</v>
          </cell>
          <cell r="B526" t="str">
            <v>Removal of Beam (Wood)</v>
          </cell>
          <cell r="C526" t="str">
            <v>bd. ft.</v>
          </cell>
          <cell r="D526">
            <v>0</v>
          </cell>
          <cell r="E526">
            <v>0.56650000000000011</v>
          </cell>
        </row>
        <row r="527">
          <cell r="A527">
            <v>22.23</v>
          </cell>
          <cell r="B527" t="str">
            <v>Removal of Column (Wood)</v>
          </cell>
          <cell r="C527" t="str">
            <v>bd. ft.</v>
          </cell>
          <cell r="D527">
            <v>0</v>
          </cell>
          <cell r="E527">
            <v>0.36049999999999999</v>
          </cell>
        </row>
        <row r="528">
          <cell r="A528">
            <v>22.24</v>
          </cell>
          <cell r="B528" t="str">
            <v>Fabrication &amp; Installation of Beam</v>
          </cell>
          <cell r="C528" t="str">
            <v>bd. ft.</v>
          </cell>
          <cell r="D528">
            <v>0</v>
          </cell>
          <cell r="E528">
            <v>27.707000000000001</v>
          </cell>
        </row>
        <row r="529">
          <cell r="A529">
            <v>22.25</v>
          </cell>
          <cell r="B529" t="str">
            <v>Fabrication &amp; Installation of Column</v>
          </cell>
          <cell r="C529" t="str">
            <v>bd. ft.</v>
          </cell>
          <cell r="D529">
            <v>0</v>
          </cell>
          <cell r="E529">
            <v>27.707000000000001</v>
          </cell>
        </row>
        <row r="530">
          <cell r="A530">
            <v>22.26</v>
          </cell>
          <cell r="B530" t="str">
            <v>Coco Lumber</v>
          </cell>
          <cell r="C530" t="str">
            <v>bd. ft.</v>
          </cell>
          <cell r="D530">
            <v>5.7750000000000004</v>
          </cell>
          <cell r="E530">
            <v>0</v>
          </cell>
        </row>
        <row r="531">
          <cell r="A531">
            <v>30.01</v>
          </cell>
          <cell r="B531" t="str">
            <v>Standard One-Classroom School Building w/o Toilet</v>
          </cell>
          <cell r="C531" t="str">
            <v>Lot</v>
          </cell>
          <cell r="D531">
            <v>168654.15</v>
          </cell>
          <cell r="E531">
            <v>49632.507000000005</v>
          </cell>
        </row>
        <row r="532">
          <cell r="A532">
            <v>30.02</v>
          </cell>
          <cell r="B532" t="str">
            <v>Standard Two-Classroom School Building w/o Toilet</v>
          </cell>
          <cell r="C532" t="str">
            <v>Lot</v>
          </cell>
          <cell r="D532">
            <v>315637.413</v>
          </cell>
          <cell r="E532">
            <v>92887.583599999998</v>
          </cell>
        </row>
        <row r="533">
          <cell r="A533">
            <v>30.03</v>
          </cell>
          <cell r="B533" t="str">
            <v>Standard Three-Classroom School Building w/o Toilet</v>
          </cell>
          <cell r="C533" t="str">
            <v>Lot</v>
          </cell>
          <cell r="D533">
            <v>462620.67600000004</v>
          </cell>
          <cell r="E533">
            <v>136142.66020000001</v>
          </cell>
        </row>
        <row r="534">
          <cell r="A534">
            <v>30.04</v>
          </cell>
          <cell r="B534" t="str">
            <v>Standard One-Classroom School Building w/ Toilet</v>
          </cell>
          <cell r="C534" t="str">
            <v>Lot</v>
          </cell>
          <cell r="D534">
            <v>200154.15</v>
          </cell>
          <cell r="E534">
            <v>68719.59150000001</v>
          </cell>
        </row>
        <row r="535">
          <cell r="A535">
            <v>23</v>
          </cell>
          <cell r="B535" t="str">
            <v>Insulation</v>
          </cell>
          <cell r="D535">
            <v>0</v>
          </cell>
          <cell r="E535">
            <v>0</v>
          </cell>
        </row>
        <row r="536">
          <cell r="A536">
            <v>23.01</v>
          </cell>
          <cell r="B536" t="str">
            <v>White Batts Polyester Sound Absorber (25mmm), Acoustica</v>
          </cell>
          <cell r="C536" t="str">
            <v>sheet</v>
          </cell>
          <cell r="D536">
            <v>945</v>
          </cell>
          <cell r="E536">
            <v>0</v>
          </cell>
        </row>
        <row r="537">
          <cell r="A537">
            <v>23.02</v>
          </cell>
          <cell r="B537" t="str">
            <v>Attenuator Board (15mm), VyBar</v>
          </cell>
          <cell r="C537" t="str">
            <v>sheet</v>
          </cell>
          <cell r="D537">
            <v>1260</v>
          </cell>
          <cell r="E537">
            <v>0</v>
          </cell>
        </row>
        <row r="538">
          <cell r="A538">
            <v>23.03</v>
          </cell>
          <cell r="B538" t="str">
            <v>Acoustiflex Flexible Sound Barner (4mm), Acoustica</v>
          </cell>
          <cell r="C538" t="str">
            <v>roll</v>
          </cell>
          <cell r="D538">
            <v>3780</v>
          </cell>
          <cell r="E538">
            <v>0</v>
          </cell>
        </row>
        <row r="539">
          <cell r="A539">
            <v>23.04</v>
          </cell>
          <cell r="B539" t="str">
            <v>Acoustic Wall Panel (using 3/16" plywood)</v>
          </cell>
          <cell r="C539" t="str">
            <v>sq.m.</v>
          </cell>
          <cell r="D539">
            <v>1260</v>
          </cell>
          <cell r="E539">
            <v>0</v>
          </cell>
        </row>
        <row r="540">
          <cell r="A540">
            <v>23.05</v>
          </cell>
          <cell r="B540" t="str">
            <v>Acoustic Wall Panel (using 1"x2" wooden frame)</v>
          </cell>
          <cell r="C540" t="str">
            <v>sq.m.</v>
          </cell>
          <cell r="D540">
            <v>1575</v>
          </cell>
          <cell r="E540">
            <v>0</v>
          </cell>
        </row>
        <row r="541">
          <cell r="A541">
            <v>24</v>
          </cell>
          <cell r="B541" t="str">
            <v>Waterproofing</v>
          </cell>
          <cell r="C541" t="str">
            <v>sq.m.</v>
          </cell>
          <cell r="D541">
            <v>210</v>
          </cell>
          <cell r="E541">
            <v>90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efreshError="1"/>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refreshError="1"/>
      <sheetData sheetId="838" refreshError="1"/>
      <sheetData sheetId="839" refreshError="1"/>
      <sheetData sheetId="840"/>
      <sheetData sheetId="841"/>
      <sheetData sheetId="842"/>
      <sheetData sheetId="843"/>
      <sheetData sheetId="844"/>
      <sheetData sheetId="845" refreshError="1"/>
      <sheetData sheetId="846" refreshError="1"/>
      <sheetData sheetId="847" refreshError="1"/>
      <sheetData sheetId="84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
      <sheetName val="Lupang Pangako"/>
      <sheetName val="Database"/>
      <sheetName val="Sheet1"/>
      <sheetName val="Sheet2"/>
      <sheetName val="Sheet3"/>
      <sheetName val="SUMMARY"/>
      <sheetName val="Lupang_Pangako"/>
      <sheetName val="Max"/>
      <sheetName val="Lupang_Pangako6"/>
      <sheetName val="Lupang_Pangako1"/>
      <sheetName val="Lupang_Pangako4"/>
      <sheetName val="Lupang_Pangako2"/>
      <sheetName val="Lupang_Pangako3"/>
      <sheetName val="Lupang_Pangako5"/>
      <sheetName val="Lupang_Pangako7"/>
      <sheetName val="Lupang_Pangako8"/>
      <sheetName val="Lupang_Pangako10"/>
      <sheetName val="Lupang_Pangako9"/>
      <sheetName val="Target for 2019"/>
      <sheetName val="Per Program"/>
      <sheetName val="REPAIR 2017"/>
      <sheetName val="Repair 2018"/>
      <sheetName val="REPAIR 2019"/>
      <sheetName val="Electrification 2018"/>
      <sheetName val="buhelebongES"/>
      <sheetName val="EDU4"/>
      <sheetName val="dbase"/>
      <sheetName val="Lupang_Pangako11"/>
      <sheetName val="Target_for_2019"/>
      <sheetName val="Per_Program"/>
      <sheetName val="REPAIR_2017"/>
      <sheetName val="Repair_2018"/>
      <sheetName val="REPAIR_2019"/>
      <sheetName val="Electrification_2018"/>
      <sheetName val="SOM"/>
      <sheetName val="DO 71 s 2013"/>
      <sheetName val="LIBRARY"/>
      <sheetName val="101(2)e"/>
      <sheetName val="101(2)g"/>
      <sheetName val="101(2)c"/>
      <sheetName val="101(2)f"/>
      <sheetName val="Worksheet"/>
      <sheetName val="Lupang_Pangako12"/>
      <sheetName val="Target_for_20191"/>
      <sheetName val="Per_Program1"/>
      <sheetName val="REPAIR_20171"/>
      <sheetName val="Repair_20181"/>
      <sheetName val="REPAIR_20191"/>
      <sheetName val="Electrification_20181"/>
      <sheetName val="rates"/>
      <sheetName val="RATE"/>
      <sheetName val="ABC"/>
      <sheetName val="general"/>
      <sheetName val="ACCOMP. REPORT sub"/>
      <sheetName val="TABLES"/>
      <sheetName val="DRSB_Weight"/>
      <sheetName val="EQUIPMENT"/>
      <sheetName val="nm"/>
      <sheetName val="Payitems"/>
      <sheetName val="Basis (2)"/>
    </sheetNames>
    <sheetDataSet>
      <sheetData sheetId="0" refreshError="1"/>
      <sheetData sheetId="1"/>
      <sheetData sheetId="2" refreshError="1">
        <row r="3">
          <cell r="A3" t="str">
            <v>ItemNo.</v>
          </cell>
          <cell r="B3" t="str">
            <v>Item Description</v>
          </cell>
          <cell r="C3" t="str">
            <v>Unit</v>
          </cell>
          <cell r="D3" t="str">
            <v>Material</v>
          </cell>
          <cell r="E3" t="str">
            <v>Labor</v>
          </cell>
        </row>
        <row r="4">
          <cell r="D4" t="str">
            <v>Unit Cost (factored)</v>
          </cell>
        </row>
        <row r="5">
          <cell r="A5">
            <v>1</v>
          </cell>
          <cell r="B5" t="str">
            <v>Aggregates</v>
          </cell>
        </row>
        <row r="6">
          <cell r="A6" t="str">
            <v>1a</v>
          </cell>
          <cell r="B6" t="str">
            <v>Excavation (manual), common earth</v>
          </cell>
          <cell r="C6" t="str">
            <v>cu. m.</v>
          </cell>
          <cell r="D6">
            <v>0</v>
          </cell>
          <cell r="E6">
            <v>250</v>
          </cell>
        </row>
        <row r="7">
          <cell r="A7" t="str">
            <v>1b</v>
          </cell>
          <cell r="B7" t="str">
            <v>Excavation (manual), rock</v>
          </cell>
          <cell r="C7" t="str">
            <v>cu. m.</v>
          </cell>
          <cell r="D7">
            <v>0</v>
          </cell>
          <cell r="E7">
            <v>609.87330000000009</v>
          </cell>
        </row>
        <row r="8">
          <cell r="A8" t="str">
            <v>1c</v>
          </cell>
          <cell r="B8" t="str">
            <v>Excavation (machine)</v>
          </cell>
          <cell r="C8" t="str">
            <v>cu. m.</v>
          </cell>
          <cell r="D8">
            <v>0</v>
          </cell>
          <cell r="E8">
            <v>618</v>
          </cell>
        </row>
        <row r="9">
          <cell r="A9" t="str">
            <v>1d</v>
          </cell>
          <cell r="B9" t="str">
            <v>Backfilling, common earth</v>
          </cell>
          <cell r="C9" t="str">
            <v>cu. m.</v>
          </cell>
          <cell r="D9">
            <v>0</v>
          </cell>
          <cell r="E9">
            <v>18.993200000000002</v>
          </cell>
        </row>
        <row r="10">
          <cell r="A10" t="str">
            <v>1e</v>
          </cell>
          <cell r="B10" t="str">
            <v>Backfilling, gravel fill</v>
          </cell>
          <cell r="C10" t="str">
            <v>cu. m.</v>
          </cell>
          <cell r="D10">
            <v>0</v>
          </cell>
          <cell r="E10">
            <v>200</v>
          </cell>
        </row>
        <row r="11">
          <cell r="A11" t="str">
            <v>1f</v>
          </cell>
          <cell r="B11" t="str">
            <v>Backfilling, escombro</v>
          </cell>
          <cell r="C11" t="str">
            <v>cu. m.</v>
          </cell>
          <cell r="D11">
            <v>0</v>
          </cell>
          <cell r="E11">
            <v>4.8513000000000002</v>
          </cell>
        </row>
        <row r="12">
          <cell r="A12" t="str">
            <v>1g</v>
          </cell>
          <cell r="B12" t="str">
            <v>Compaction (mechanical)</v>
          </cell>
          <cell r="C12" t="str">
            <v>cu. m.</v>
          </cell>
          <cell r="D12">
            <v>0</v>
          </cell>
          <cell r="E12">
            <v>20.435200000000002</v>
          </cell>
        </row>
        <row r="13">
          <cell r="A13" t="str">
            <v>1h</v>
          </cell>
          <cell r="B13" t="str">
            <v>Disposal of soil</v>
          </cell>
          <cell r="C13" t="str">
            <v>cu. m.</v>
          </cell>
          <cell r="D13">
            <v>0</v>
          </cell>
          <cell r="E13">
            <v>39.284199999999998</v>
          </cell>
        </row>
        <row r="14">
          <cell r="A14" t="str">
            <v>1i</v>
          </cell>
          <cell r="B14" t="str">
            <v>Hauling of soil</v>
          </cell>
          <cell r="C14" t="str">
            <v>cu. m.</v>
          </cell>
          <cell r="D14">
            <v>0</v>
          </cell>
          <cell r="E14">
            <v>23.175000000000001</v>
          </cell>
        </row>
        <row r="15">
          <cell r="A15">
            <v>1.01</v>
          </cell>
          <cell r="B15" t="str">
            <v>3/4" Crushed Gravel</v>
          </cell>
          <cell r="C15" t="str">
            <v>cu. m.</v>
          </cell>
          <cell r="D15">
            <v>577.5</v>
          </cell>
          <cell r="E15">
            <v>0</v>
          </cell>
        </row>
        <row r="16">
          <cell r="A16">
            <v>1.02</v>
          </cell>
          <cell r="B16" t="str">
            <v>3/8" Crushed Gravel</v>
          </cell>
          <cell r="C16" t="str">
            <v>cu. m.</v>
          </cell>
          <cell r="D16">
            <v>525</v>
          </cell>
          <cell r="E16">
            <v>0</v>
          </cell>
        </row>
        <row r="17">
          <cell r="A17">
            <v>1.03</v>
          </cell>
          <cell r="B17" t="str">
            <v>G-1 Crushed Gravel</v>
          </cell>
          <cell r="C17" t="str">
            <v>cu. m.</v>
          </cell>
          <cell r="D17">
            <v>600</v>
          </cell>
          <cell r="E17">
            <v>0</v>
          </cell>
        </row>
        <row r="18">
          <cell r="A18">
            <v>1.04</v>
          </cell>
          <cell r="B18" t="str">
            <v>Lastillas</v>
          </cell>
          <cell r="C18" t="str">
            <v>cu. m.</v>
          </cell>
          <cell r="D18">
            <v>294</v>
          </cell>
          <cell r="E18">
            <v>0</v>
          </cell>
        </row>
        <row r="19">
          <cell r="A19">
            <v>1.05</v>
          </cell>
          <cell r="B19" t="str">
            <v>Washed Sand</v>
          </cell>
          <cell r="C19" t="str">
            <v>cu. m.</v>
          </cell>
          <cell r="D19">
            <v>500</v>
          </cell>
          <cell r="E19">
            <v>0</v>
          </cell>
        </row>
        <row r="20">
          <cell r="A20">
            <v>1.06</v>
          </cell>
          <cell r="B20" t="str">
            <v>White Sand (Ordinary)</v>
          </cell>
          <cell r="C20" t="str">
            <v>cu. m.</v>
          </cell>
          <cell r="D20">
            <v>22</v>
          </cell>
          <cell r="E20">
            <v>0</v>
          </cell>
        </row>
        <row r="21">
          <cell r="A21">
            <v>1.07</v>
          </cell>
          <cell r="B21" t="str">
            <v>Select Fill</v>
          </cell>
          <cell r="C21" t="str">
            <v>cu. m.</v>
          </cell>
          <cell r="D21">
            <v>126</v>
          </cell>
          <cell r="E21">
            <v>0</v>
          </cell>
        </row>
        <row r="22">
          <cell r="A22">
            <v>1.08</v>
          </cell>
          <cell r="B22" t="str">
            <v>Clearing and Grubbing</v>
          </cell>
          <cell r="C22" t="str">
            <v>sq.m.</v>
          </cell>
          <cell r="D22">
            <v>0</v>
          </cell>
          <cell r="E22">
            <v>10.3</v>
          </cell>
        </row>
        <row r="23">
          <cell r="A23">
            <v>3</v>
          </cell>
          <cell r="B23" t="str">
            <v>Cement</v>
          </cell>
          <cell r="D23">
            <v>0</v>
          </cell>
          <cell r="E23">
            <v>0</v>
          </cell>
        </row>
        <row r="24">
          <cell r="A24">
            <v>3.01</v>
          </cell>
          <cell r="B24" t="str">
            <v>Colored Cement</v>
          </cell>
          <cell r="C24" t="str">
            <v>kg.</v>
          </cell>
          <cell r="D24">
            <v>28.35</v>
          </cell>
          <cell r="E24">
            <v>0</v>
          </cell>
        </row>
        <row r="25">
          <cell r="A25">
            <v>3.02</v>
          </cell>
          <cell r="B25" t="str">
            <v>Portland Type 1, 40-kg/bag</v>
          </cell>
          <cell r="C25" t="str">
            <v>bag</v>
          </cell>
          <cell r="D25">
            <v>130</v>
          </cell>
          <cell r="E25">
            <v>0</v>
          </cell>
        </row>
        <row r="26">
          <cell r="A26">
            <v>3.03</v>
          </cell>
          <cell r="B26" t="str">
            <v>Pozzolan 40-kg/bag</v>
          </cell>
          <cell r="C26" t="str">
            <v>bag</v>
          </cell>
          <cell r="D26">
            <v>105</v>
          </cell>
          <cell r="E26">
            <v>0</v>
          </cell>
        </row>
        <row r="27">
          <cell r="A27">
            <v>4</v>
          </cell>
          <cell r="B27" t="str">
            <v>Concrete</v>
          </cell>
          <cell r="D27">
            <v>0</v>
          </cell>
          <cell r="E27">
            <v>0</v>
          </cell>
        </row>
        <row r="28">
          <cell r="A28" t="str">
            <v>4a</v>
          </cell>
          <cell r="B28" t="str">
            <v>Concreting of column (exterior)</v>
          </cell>
          <cell r="C28" t="str">
            <v>cu. m.</v>
          </cell>
          <cell r="D28">
            <v>0</v>
          </cell>
          <cell r="E28">
            <v>462.21250000000003</v>
          </cell>
        </row>
        <row r="29">
          <cell r="A29" t="str">
            <v>4b</v>
          </cell>
          <cell r="B29" t="str">
            <v>Concreting of column (interior)</v>
          </cell>
          <cell r="C29" t="str">
            <v>cu. m.</v>
          </cell>
          <cell r="D29">
            <v>0</v>
          </cell>
          <cell r="E29">
            <v>462.21250000000003</v>
          </cell>
        </row>
        <row r="30">
          <cell r="A30" t="str">
            <v>4c</v>
          </cell>
          <cell r="B30" t="str">
            <v>Concreting of beams/girders</v>
          </cell>
          <cell r="C30" t="str">
            <v>cu. m.</v>
          </cell>
          <cell r="D30">
            <v>0</v>
          </cell>
          <cell r="E30">
            <v>554.65499999999997</v>
          </cell>
        </row>
        <row r="31">
          <cell r="A31" t="str">
            <v>4d</v>
          </cell>
          <cell r="B31" t="str">
            <v>Concreting of floor slab (elevated)</v>
          </cell>
          <cell r="C31" t="str">
            <v>cu. m.</v>
          </cell>
          <cell r="D31">
            <v>0</v>
          </cell>
          <cell r="E31">
            <v>116.57540000000002</v>
          </cell>
        </row>
        <row r="32">
          <cell r="A32" t="str">
            <v>4e</v>
          </cell>
          <cell r="B32" t="str">
            <v>Concreting of floor slab (ground)</v>
          </cell>
          <cell r="C32" t="str">
            <v>cu. m.</v>
          </cell>
          <cell r="D32">
            <v>0</v>
          </cell>
          <cell r="E32">
            <v>900</v>
          </cell>
        </row>
        <row r="33">
          <cell r="A33" t="str">
            <v>4f</v>
          </cell>
          <cell r="B33" t="str">
            <v>Concreting of footing</v>
          </cell>
          <cell r="C33" t="str">
            <v>cu. m.</v>
          </cell>
          <cell r="D33">
            <v>0</v>
          </cell>
          <cell r="E33">
            <v>117.34790000000001</v>
          </cell>
        </row>
        <row r="34">
          <cell r="A34" t="str">
            <v>4g</v>
          </cell>
          <cell r="B34" t="str">
            <v>CHB laying, 4" thick</v>
          </cell>
          <cell r="C34" t="str">
            <v>pc.</v>
          </cell>
          <cell r="D34">
            <v>0</v>
          </cell>
          <cell r="E34">
            <v>7</v>
          </cell>
        </row>
        <row r="35">
          <cell r="A35" t="str">
            <v>4h</v>
          </cell>
          <cell r="B35" t="str">
            <v>CHB laying, 6" thick</v>
          </cell>
          <cell r="C35" t="str">
            <v>pc.</v>
          </cell>
          <cell r="D35">
            <v>0</v>
          </cell>
          <cell r="E35">
            <v>8</v>
          </cell>
        </row>
        <row r="36">
          <cell r="A36" t="str">
            <v>4i</v>
          </cell>
          <cell r="B36" t="str">
            <v>Demolition of elevated slab</v>
          </cell>
          <cell r="C36" t="str">
            <v>cu. m.</v>
          </cell>
          <cell r="D36">
            <v>0</v>
          </cell>
          <cell r="E36">
            <v>475.57160000000005</v>
          </cell>
        </row>
        <row r="37">
          <cell r="A37" t="str">
            <v>4j</v>
          </cell>
          <cell r="B37" t="str">
            <v>Demolition of solid masonry walls</v>
          </cell>
          <cell r="C37" t="str">
            <v>cu. m.</v>
          </cell>
          <cell r="D37">
            <v>0</v>
          </cell>
          <cell r="E37">
            <v>100</v>
          </cell>
        </row>
        <row r="38">
          <cell r="A38" t="str">
            <v>4k</v>
          </cell>
          <cell r="B38" t="str">
            <v>Demolition of reinforced concrete</v>
          </cell>
          <cell r="C38" t="str">
            <v>cu. m.</v>
          </cell>
          <cell r="D38">
            <v>0</v>
          </cell>
          <cell r="E38">
            <v>2000</v>
          </cell>
        </row>
        <row r="39">
          <cell r="A39" t="str">
            <v>4l</v>
          </cell>
          <cell r="B39" t="str">
            <v>Plastering</v>
          </cell>
          <cell r="C39" t="str">
            <v>sq.m.</v>
          </cell>
          <cell r="D39">
            <v>0</v>
          </cell>
          <cell r="E39">
            <v>50</v>
          </cell>
        </row>
        <row r="40">
          <cell r="A40" t="str">
            <v>4m</v>
          </cell>
          <cell r="B40" t="str">
            <v>Topping</v>
          </cell>
          <cell r="C40" t="str">
            <v>sq.m.</v>
          </cell>
          <cell r="D40">
            <v>0</v>
          </cell>
          <cell r="E40">
            <v>40</v>
          </cell>
        </row>
        <row r="41">
          <cell r="A41">
            <v>4.01</v>
          </cell>
          <cell r="B41" t="str">
            <v>CHB (non-load bearing), 4" x 8" x 16"</v>
          </cell>
          <cell r="C41" t="str">
            <v>pc.</v>
          </cell>
          <cell r="D41">
            <v>6</v>
          </cell>
          <cell r="E41">
            <v>0</v>
          </cell>
        </row>
        <row r="42">
          <cell r="A42">
            <v>4.0199999999999996</v>
          </cell>
          <cell r="B42" t="str">
            <v>CHB (non-load bearing), 6" x 8" x 16"</v>
          </cell>
          <cell r="C42" t="str">
            <v>pc.</v>
          </cell>
          <cell r="D42">
            <v>7.3500000000000005</v>
          </cell>
          <cell r="E42">
            <v>0</v>
          </cell>
        </row>
        <row r="43">
          <cell r="A43">
            <v>4.03</v>
          </cell>
          <cell r="B43" t="str">
            <v>Concrete Pipes Non-Reinforced,  6" dia.</v>
          </cell>
          <cell r="C43" t="str">
            <v>lm</v>
          </cell>
          <cell r="D43">
            <v>110.25</v>
          </cell>
          <cell r="E43">
            <v>0</v>
          </cell>
        </row>
        <row r="44">
          <cell r="A44">
            <v>4.04</v>
          </cell>
          <cell r="B44" t="str">
            <v>Concrete Pipes Non-Reinforced,  8" dia.</v>
          </cell>
          <cell r="C44" t="str">
            <v>lm</v>
          </cell>
          <cell r="D44">
            <v>147</v>
          </cell>
          <cell r="E44">
            <v>0</v>
          </cell>
        </row>
        <row r="45">
          <cell r="A45">
            <v>4.05</v>
          </cell>
          <cell r="B45" t="str">
            <v>Concrete Pipes Non-Reinforced, 10" dia.</v>
          </cell>
          <cell r="C45" t="str">
            <v>lm</v>
          </cell>
          <cell r="D45">
            <v>178.5</v>
          </cell>
          <cell r="E45">
            <v>0</v>
          </cell>
        </row>
        <row r="46">
          <cell r="A46">
            <v>4.0599999999999996</v>
          </cell>
          <cell r="B46" t="str">
            <v>Concrete Pipes Non-Reinforced, 12" dia.</v>
          </cell>
          <cell r="C46" t="str">
            <v>lm</v>
          </cell>
          <cell r="D46">
            <v>336</v>
          </cell>
          <cell r="E46">
            <v>0</v>
          </cell>
        </row>
        <row r="47">
          <cell r="A47">
            <v>4.07</v>
          </cell>
          <cell r="B47" t="str">
            <v>Concrete Pipes Non-Reinforced, 15" dia.</v>
          </cell>
          <cell r="C47" t="str">
            <v>lm</v>
          </cell>
          <cell r="D47">
            <v>409.5</v>
          </cell>
          <cell r="E47">
            <v>0</v>
          </cell>
        </row>
        <row r="48">
          <cell r="A48">
            <v>4.08</v>
          </cell>
          <cell r="B48" t="str">
            <v>Concrete Pipes Non-Reinforced, 18" dia.</v>
          </cell>
          <cell r="C48" t="str">
            <v>lm</v>
          </cell>
          <cell r="D48">
            <v>472.5</v>
          </cell>
          <cell r="E48">
            <v>0</v>
          </cell>
        </row>
        <row r="49">
          <cell r="A49">
            <v>4.09</v>
          </cell>
          <cell r="B49" t="str">
            <v>Concrete Pipes Reinforced, 18" dia.</v>
          </cell>
          <cell r="C49" t="str">
            <v>lm</v>
          </cell>
          <cell r="D49">
            <v>525</v>
          </cell>
          <cell r="E49">
            <v>0</v>
          </cell>
        </row>
        <row r="50">
          <cell r="A50">
            <v>4.0999999999999996</v>
          </cell>
          <cell r="B50" t="str">
            <v>Concrete Pipes Reinforced, 24" dia.</v>
          </cell>
          <cell r="C50" t="str">
            <v>lm</v>
          </cell>
          <cell r="D50">
            <v>787.5</v>
          </cell>
          <cell r="E50">
            <v>0</v>
          </cell>
        </row>
        <row r="51">
          <cell r="A51">
            <v>4.1100000000000003</v>
          </cell>
          <cell r="B51" t="str">
            <v>Concrete Pipes Reinforced, 36" dia.</v>
          </cell>
          <cell r="C51" t="str">
            <v>lm</v>
          </cell>
          <cell r="D51">
            <v>1260</v>
          </cell>
          <cell r="E51">
            <v>0</v>
          </cell>
        </row>
        <row r="52">
          <cell r="A52">
            <v>4.12</v>
          </cell>
          <cell r="B52" t="str">
            <v>Concrete Pipes Reinforced, 42" dia.</v>
          </cell>
          <cell r="C52" t="str">
            <v>lm</v>
          </cell>
          <cell r="D52">
            <v>1995</v>
          </cell>
          <cell r="E52">
            <v>0</v>
          </cell>
        </row>
        <row r="53">
          <cell r="A53">
            <v>4.13</v>
          </cell>
          <cell r="B53" t="str">
            <v>RMC w/o Pump, Delivered, 28 days, 3/4", 2500 psi</v>
          </cell>
          <cell r="C53" t="str">
            <v>cu. m.</v>
          </cell>
          <cell r="D53">
            <v>1732.5</v>
          </cell>
          <cell r="E53">
            <v>0</v>
          </cell>
        </row>
        <row r="54">
          <cell r="A54">
            <v>4.1399999999999997</v>
          </cell>
          <cell r="B54" t="str">
            <v>RMC w/o Pump, Delivered, 28 days, 3/4", 3000 psi</v>
          </cell>
          <cell r="C54" t="str">
            <v>cu. m.</v>
          </cell>
          <cell r="D54">
            <v>1837.5</v>
          </cell>
          <cell r="E54">
            <v>0</v>
          </cell>
        </row>
        <row r="55">
          <cell r="A55">
            <v>4.1500000000000004</v>
          </cell>
          <cell r="B55" t="str">
            <v>RMC w/o Pump, Delivered, 28 days, 3/4", 4000 psi</v>
          </cell>
          <cell r="C55" t="str">
            <v>cu. m.</v>
          </cell>
          <cell r="D55">
            <v>2299.5</v>
          </cell>
          <cell r="E55">
            <v>0</v>
          </cell>
        </row>
        <row r="56">
          <cell r="A56">
            <v>5</v>
          </cell>
          <cell r="B56" t="str">
            <v>Doors and Windows</v>
          </cell>
          <cell r="D56">
            <v>0</v>
          </cell>
          <cell r="E56">
            <v>0</v>
          </cell>
        </row>
        <row r="57">
          <cell r="A57" t="str">
            <v>5a</v>
          </cell>
          <cell r="B57" t="str">
            <v>Installation of Door</v>
          </cell>
          <cell r="C57" t="str">
            <v>sq.m.</v>
          </cell>
          <cell r="D57">
            <v>0</v>
          </cell>
          <cell r="E57">
            <v>180</v>
          </cell>
        </row>
        <row r="58">
          <cell r="A58" t="str">
            <v>5b</v>
          </cell>
          <cell r="B58" t="str">
            <v>Installation of Door Lockset</v>
          </cell>
          <cell r="C58" t="str">
            <v>set</v>
          </cell>
          <cell r="D58">
            <v>0</v>
          </cell>
          <cell r="E58">
            <v>200</v>
          </cell>
        </row>
        <row r="59">
          <cell r="A59" t="str">
            <v>5c</v>
          </cell>
          <cell r="B59" t="str">
            <v>Installation of Window Panel (Wood)</v>
          </cell>
          <cell r="C59" t="str">
            <v>sq.m.</v>
          </cell>
          <cell r="D59">
            <v>0</v>
          </cell>
          <cell r="E59">
            <v>108.7371</v>
          </cell>
        </row>
        <row r="60">
          <cell r="A60" t="str">
            <v>5d</v>
          </cell>
          <cell r="B60" t="str">
            <v>Installation of Door/Window Jamb</v>
          </cell>
          <cell r="C60" t="str">
            <v>set</v>
          </cell>
          <cell r="D60">
            <v>0</v>
          </cell>
          <cell r="E60">
            <v>500</v>
          </cell>
        </row>
        <row r="61">
          <cell r="A61" t="str">
            <v>5e</v>
          </cell>
          <cell r="B61" t="str">
            <v>Removal of Door/Window jamb</v>
          </cell>
          <cell r="C61" t="str">
            <v>m</v>
          </cell>
          <cell r="D61">
            <v>0</v>
          </cell>
          <cell r="E61">
            <v>10</v>
          </cell>
        </row>
        <row r="62">
          <cell r="A62" t="str">
            <v>5f</v>
          </cell>
          <cell r="B62" t="str">
            <v>Repair of Door/Window Jamb</v>
          </cell>
          <cell r="C62" t="str">
            <v>bd. ft.</v>
          </cell>
          <cell r="D62">
            <v>0</v>
          </cell>
          <cell r="E62">
            <v>20.558800000000002</v>
          </cell>
        </row>
        <row r="63">
          <cell r="A63" t="str">
            <v>5g</v>
          </cell>
          <cell r="B63" t="str">
            <v>Installation of Door/Window Jamb</v>
          </cell>
          <cell r="C63" t="str">
            <v>bd. ft.</v>
          </cell>
          <cell r="D63">
            <v>0</v>
          </cell>
          <cell r="E63">
            <v>500</v>
          </cell>
        </row>
        <row r="64">
          <cell r="A64" t="str">
            <v>5h</v>
          </cell>
          <cell r="B64" t="str">
            <v>Removal of Door</v>
          </cell>
          <cell r="C64" t="str">
            <v>sq. m.</v>
          </cell>
          <cell r="D64">
            <v>0</v>
          </cell>
          <cell r="E64">
            <v>20</v>
          </cell>
        </row>
        <row r="65">
          <cell r="A65" t="str">
            <v>5i</v>
          </cell>
          <cell r="B65" t="str">
            <v>Removal of Window Frame w/ Blades</v>
          </cell>
          <cell r="C65" t="str">
            <v>sq. m.</v>
          </cell>
          <cell r="D65">
            <v>0</v>
          </cell>
          <cell r="E65">
            <v>40</v>
          </cell>
        </row>
        <row r="66">
          <cell r="A66" t="str">
            <v>5i1</v>
          </cell>
          <cell r="B66" t="str">
            <v>Removal of Window Panel (Wood)</v>
          </cell>
          <cell r="C66" t="str">
            <v>sq. m.</v>
          </cell>
          <cell r="D66">
            <v>0</v>
          </cell>
          <cell r="E66">
            <v>9.6820000000000004</v>
          </cell>
        </row>
        <row r="67">
          <cell r="A67" t="str">
            <v>5j</v>
          </cell>
          <cell r="B67" t="str">
            <v>Fab. &amp; Inst. of Steel Casement w/ Grill</v>
          </cell>
          <cell r="C67" t="str">
            <v>sq.m.</v>
          </cell>
          <cell r="D67">
            <v>0</v>
          </cell>
          <cell r="E67">
            <v>130</v>
          </cell>
        </row>
        <row r="68">
          <cell r="A68" t="str">
            <v>5k</v>
          </cell>
          <cell r="B68" t="str">
            <v>Fab. &amp; Inst. of Steel Casement w/o Grill</v>
          </cell>
          <cell r="C68" t="str">
            <v>sq.m.</v>
          </cell>
          <cell r="D68">
            <v>0</v>
          </cell>
          <cell r="E68">
            <v>376.8152</v>
          </cell>
        </row>
        <row r="69">
          <cell r="A69" t="str">
            <v>5l</v>
          </cell>
          <cell r="B69" t="str">
            <v>Repair of Window Blades</v>
          </cell>
          <cell r="C69" t="str">
            <v>sq.m.</v>
          </cell>
          <cell r="D69">
            <v>0</v>
          </cell>
          <cell r="E69">
            <v>108.7371</v>
          </cell>
        </row>
        <row r="70">
          <cell r="A70">
            <v>5.01</v>
          </cell>
          <cell r="B70" t="str">
            <v>Flush Door, 0.60m x 2.10m</v>
          </cell>
          <cell r="C70" t="str">
            <v>pc.</v>
          </cell>
          <cell r="D70">
            <v>945</v>
          </cell>
          <cell r="E70">
            <v>0</v>
          </cell>
        </row>
        <row r="71">
          <cell r="A71">
            <v>5.0199999999999996</v>
          </cell>
          <cell r="B71" t="str">
            <v>Flush Door, 0.70m x 2.10m</v>
          </cell>
          <cell r="C71" t="str">
            <v>pc.</v>
          </cell>
          <cell r="D71">
            <v>997.5</v>
          </cell>
          <cell r="E71">
            <v>0</v>
          </cell>
        </row>
        <row r="72">
          <cell r="A72">
            <v>5.03</v>
          </cell>
          <cell r="B72" t="str">
            <v>Flush Door, 0.80m x 2.10m, Plain</v>
          </cell>
          <cell r="C72" t="str">
            <v>pc.</v>
          </cell>
          <cell r="D72">
            <v>997.5</v>
          </cell>
          <cell r="E72">
            <v>0</v>
          </cell>
        </row>
        <row r="73">
          <cell r="A73">
            <v>5.04</v>
          </cell>
          <cell r="B73" t="str">
            <v>Flush Door, 0.90m x 2.10m, Plain</v>
          </cell>
          <cell r="C73" t="str">
            <v>pc.</v>
          </cell>
          <cell r="D73">
            <v>840</v>
          </cell>
          <cell r="E73">
            <v>0</v>
          </cell>
        </row>
        <row r="74">
          <cell r="A74">
            <v>5.05</v>
          </cell>
          <cell r="B74" t="str">
            <v>Flush Door, 0.90m x 2.10m, (1-Face)</v>
          </cell>
          <cell r="C74" t="str">
            <v>pc.</v>
          </cell>
          <cell r="D74">
            <v>1575</v>
          </cell>
          <cell r="E74">
            <v>0</v>
          </cell>
        </row>
        <row r="75">
          <cell r="A75">
            <v>5.0599999999999996</v>
          </cell>
          <cell r="B75" t="str">
            <v>Window Steel Frame w/ grill</v>
          </cell>
          <cell r="C75" t="str">
            <v>sq. ft.</v>
          </cell>
          <cell r="D75">
            <v>94.5</v>
          </cell>
          <cell r="E75">
            <v>0</v>
          </cell>
        </row>
        <row r="76">
          <cell r="A76">
            <v>5.07</v>
          </cell>
          <cell r="B76" t="str">
            <v>Window Steel Frame w/o grill</v>
          </cell>
          <cell r="C76" t="str">
            <v>sq. ft.</v>
          </cell>
          <cell r="D76">
            <v>78.75</v>
          </cell>
          <cell r="E76">
            <v>0</v>
          </cell>
        </row>
        <row r="77">
          <cell r="A77">
            <v>5.08</v>
          </cell>
          <cell r="B77" t="str">
            <v>Window Frame w/ Jalousies</v>
          </cell>
          <cell r="C77" t="str">
            <v>sq. m.</v>
          </cell>
          <cell r="D77">
            <v>958.65000000000009</v>
          </cell>
          <cell r="E77">
            <v>0</v>
          </cell>
        </row>
        <row r="78">
          <cell r="A78">
            <v>5.09</v>
          </cell>
          <cell r="B78" t="str">
            <v>Window Panel (Wood)</v>
          </cell>
          <cell r="C78" t="str">
            <v>sq. m.</v>
          </cell>
          <cell r="D78">
            <v>619.5</v>
          </cell>
          <cell r="E78">
            <v>0</v>
          </cell>
        </row>
        <row r="79">
          <cell r="A79">
            <v>5.0999999999999996</v>
          </cell>
          <cell r="B79" t="str">
            <v>Installation of Windows Grill</v>
          </cell>
          <cell r="C79" t="str">
            <v>kg.</v>
          </cell>
          <cell r="D79">
            <v>0</v>
          </cell>
          <cell r="E79">
            <v>6.6950000000000003</v>
          </cell>
        </row>
        <row r="80">
          <cell r="A80">
            <v>5.1100000000000003</v>
          </cell>
          <cell r="B80" t="str">
            <v>Panel Door</v>
          </cell>
          <cell r="C80" t="str">
            <v>pc.</v>
          </cell>
          <cell r="D80">
            <v>2700</v>
          </cell>
          <cell r="E80">
            <v>0</v>
          </cell>
        </row>
        <row r="81">
          <cell r="A81">
            <v>5.12</v>
          </cell>
          <cell r="B81" t="str">
            <v>Steel Casement w/ Grill</v>
          </cell>
          <cell r="C81" t="str">
            <v>sq.m.</v>
          </cell>
          <cell r="D81">
            <v>1200</v>
          </cell>
          <cell r="E81">
            <v>0</v>
          </cell>
        </row>
        <row r="82">
          <cell r="A82">
            <v>5.13</v>
          </cell>
          <cell r="B82" t="str">
            <v>Steel Casement w/o Grill</v>
          </cell>
          <cell r="C82" t="str">
            <v>sq.m.</v>
          </cell>
          <cell r="D82">
            <v>575.98799999999994</v>
          </cell>
          <cell r="E82">
            <v>0</v>
          </cell>
        </row>
        <row r="83">
          <cell r="A83">
            <v>6</v>
          </cell>
          <cell r="B83" t="str">
            <v>Electrical Fixtures</v>
          </cell>
          <cell r="D83">
            <v>0</v>
          </cell>
          <cell r="E83">
            <v>0</v>
          </cell>
        </row>
        <row r="84">
          <cell r="A84">
            <v>6.01</v>
          </cell>
          <cell r="B84" t="str">
            <v>Bulb, 15   Watts</v>
          </cell>
          <cell r="C84" t="str">
            <v>pc.</v>
          </cell>
          <cell r="D84">
            <v>18.900000000000002</v>
          </cell>
          <cell r="E84">
            <v>0</v>
          </cell>
        </row>
        <row r="85">
          <cell r="A85">
            <v>6.02</v>
          </cell>
          <cell r="B85" t="str">
            <v>Bulb, 75   Watts</v>
          </cell>
          <cell r="C85" t="str">
            <v>pc.</v>
          </cell>
          <cell r="D85">
            <v>26.25</v>
          </cell>
          <cell r="E85">
            <v>0</v>
          </cell>
        </row>
        <row r="86">
          <cell r="A86">
            <v>6.03</v>
          </cell>
          <cell r="B86" t="str">
            <v>Bulb, 100 Watts</v>
          </cell>
          <cell r="C86" t="str">
            <v>pc.</v>
          </cell>
          <cell r="D86">
            <v>40</v>
          </cell>
          <cell r="E86">
            <v>0</v>
          </cell>
        </row>
        <row r="87">
          <cell r="A87">
            <v>6.04</v>
          </cell>
          <cell r="B87" t="str">
            <v>Flourescent Lamp, 20 Watts</v>
          </cell>
          <cell r="C87" t="str">
            <v>pc.</v>
          </cell>
          <cell r="D87">
            <v>57.75</v>
          </cell>
          <cell r="E87">
            <v>0</v>
          </cell>
        </row>
        <row r="88">
          <cell r="A88">
            <v>6.05</v>
          </cell>
          <cell r="B88" t="str">
            <v>Flourescent Lamp, 40 Watts</v>
          </cell>
          <cell r="C88" t="str">
            <v>pc.</v>
          </cell>
          <cell r="D88">
            <v>80</v>
          </cell>
          <cell r="E88">
            <v>0</v>
          </cell>
        </row>
        <row r="89">
          <cell r="A89" t="str">
            <v>6.05A</v>
          </cell>
          <cell r="B89" t="str">
            <v>Flourescent Lamp, 40 Watts w/ Housing</v>
          </cell>
          <cell r="C89" t="str">
            <v>pc.</v>
          </cell>
          <cell r="D89">
            <v>210</v>
          </cell>
        </row>
        <row r="90">
          <cell r="A90">
            <v>6.06</v>
          </cell>
          <cell r="B90" t="str">
            <v>Flourescent Housing/Base 40 Watts (single)</v>
          </cell>
          <cell r="C90" t="str">
            <v>pc.</v>
          </cell>
          <cell r="D90">
            <v>200</v>
          </cell>
          <cell r="E90">
            <v>0</v>
          </cell>
        </row>
        <row r="91">
          <cell r="A91">
            <v>6.07</v>
          </cell>
          <cell r="B91" t="str">
            <v>Flourescent Housing/Base 40 Watts (double)</v>
          </cell>
          <cell r="C91" t="str">
            <v>pc.</v>
          </cell>
          <cell r="D91">
            <v>409.5</v>
          </cell>
          <cell r="E91">
            <v>0</v>
          </cell>
        </row>
        <row r="92">
          <cell r="A92">
            <v>6.08</v>
          </cell>
          <cell r="B92" t="str">
            <v>Flourescent Lamp 2 x 40W industrial type</v>
          </cell>
          <cell r="C92" t="str">
            <v>set</v>
          </cell>
          <cell r="D92">
            <v>2940</v>
          </cell>
          <cell r="E92">
            <v>0</v>
          </cell>
        </row>
        <row r="93">
          <cell r="A93">
            <v>6.09</v>
          </cell>
          <cell r="B93" t="str">
            <v>Flourescent Lamp 40W industrial type</v>
          </cell>
          <cell r="C93" t="str">
            <v>set</v>
          </cell>
          <cell r="D93">
            <v>367.5</v>
          </cell>
          <cell r="E93">
            <v>0</v>
          </cell>
        </row>
        <row r="94">
          <cell r="A94">
            <v>6.1</v>
          </cell>
          <cell r="B94" t="str">
            <v>Installation of Flourescent Housing</v>
          </cell>
          <cell r="C94" t="str">
            <v>set</v>
          </cell>
          <cell r="E94">
            <v>400</v>
          </cell>
        </row>
        <row r="95">
          <cell r="A95">
            <v>6.11</v>
          </cell>
          <cell r="B95" t="str">
            <v>Re-installation of Electrical Wiring/Fixtures</v>
          </cell>
          <cell r="C95" t="str">
            <v>lot</v>
          </cell>
          <cell r="E95">
            <v>6000</v>
          </cell>
        </row>
        <row r="96">
          <cell r="A96">
            <v>6.12</v>
          </cell>
          <cell r="B96" t="str">
            <v>Installation of Flourescent Lamp</v>
          </cell>
          <cell r="C96" t="str">
            <v>set</v>
          </cell>
          <cell r="E96">
            <v>61.8</v>
          </cell>
        </row>
        <row r="97">
          <cell r="A97">
            <v>7</v>
          </cell>
          <cell r="B97" t="str">
            <v>Electrical Rough-ins</v>
          </cell>
        </row>
        <row r="98">
          <cell r="A98">
            <v>7.01</v>
          </cell>
          <cell r="B98" t="str">
            <v>Junction Box Metal, 4" x 4"</v>
          </cell>
          <cell r="C98" t="str">
            <v>pc.</v>
          </cell>
          <cell r="D98">
            <v>22</v>
          </cell>
          <cell r="E98">
            <v>0</v>
          </cell>
        </row>
        <row r="99">
          <cell r="A99">
            <v>7.02</v>
          </cell>
          <cell r="B99" t="str">
            <v>Utility Box Metal, 2" x 4"</v>
          </cell>
          <cell r="C99" t="str">
            <v>pc.</v>
          </cell>
          <cell r="D99">
            <v>20</v>
          </cell>
          <cell r="E99">
            <v>0</v>
          </cell>
        </row>
        <row r="100">
          <cell r="A100">
            <v>7.03</v>
          </cell>
          <cell r="B100" t="str">
            <v>Cutout Box w/ Cover, 3" x 5" x 8"</v>
          </cell>
          <cell r="C100" t="str">
            <v>pc.</v>
          </cell>
          <cell r="D100">
            <v>136.5</v>
          </cell>
          <cell r="E100">
            <v>0</v>
          </cell>
        </row>
        <row r="101">
          <cell r="A101">
            <v>7.04</v>
          </cell>
          <cell r="B101" t="str">
            <v>1-Gang Plate Cover (Veto Brand)</v>
          </cell>
          <cell r="C101" t="str">
            <v>pc.</v>
          </cell>
          <cell r="D101">
            <v>110</v>
          </cell>
          <cell r="E101">
            <v>0</v>
          </cell>
        </row>
        <row r="102">
          <cell r="A102">
            <v>7.05</v>
          </cell>
          <cell r="B102" t="str">
            <v>2-Gang Plate Cover (Veto Brand)</v>
          </cell>
          <cell r="C102" t="str">
            <v>pc.</v>
          </cell>
          <cell r="D102">
            <v>170</v>
          </cell>
          <cell r="E102">
            <v>0</v>
          </cell>
        </row>
        <row r="103">
          <cell r="A103">
            <v>7.06</v>
          </cell>
          <cell r="B103" t="str">
            <v>Conduit Elbow, 1" dia.</v>
          </cell>
          <cell r="C103" t="str">
            <v>pc.</v>
          </cell>
          <cell r="D103">
            <v>50</v>
          </cell>
          <cell r="E103">
            <v>0</v>
          </cell>
        </row>
        <row r="104">
          <cell r="A104">
            <v>7.07</v>
          </cell>
          <cell r="B104" t="str">
            <v>Convenience Outlet, Duplex</v>
          </cell>
          <cell r="C104" t="str">
            <v>pc.</v>
          </cell>
          <cell r="D104">
            <v>170</v>
          </cell>
          <cell r="E104">
            <v>0</v>
          </cell>
        </row>
        <row r="105">
          <cell r="A105">
            <v>7.08</v>
          </cell>
          <cell r="B105" t="str">
            <v>Porcelain Receptacle, 2" dia.</v>
          </cell>
          <cell r="C105" t="str">
            <v>pc.</v>
          </cell>
          <cell r="D105">
            <v>15</v>
          </cell>
          <cell r="E105">
            <v>0</v>
          </cell>
        </row>
        <row r="106">
          <cell r="A106">
            <v>7.09</v>
          </cell>
          <cell r="B106" t="str">
            <v>Safety Switch, Flush type</v>
          </cell>
          <cell r="C106" t="str">
            <v>pc.</v>
          </cell>
          <cell r="D106">
            <v>220</v>
          </cell>
          <cell r="E106">
            <v>0</v>
          </cell>
        </row>
        <row r="107">
          <cell r="A107">
            <v>7.1</v>
          </cell>
          <cell r="B107" t="str">
            <v>Switch Outlet, Flush type</v>
          </cell>
          <cell r="C107" t="str">
            <v>pc.</v>
          </cell>
          <cell r="D107">
            <v>170</v>
          </cell>
          <cell r="E107">
            <v>0</v>
          </cell>
        </row>
        <row r="108">
          <cell r="A108">
            <v>7.11</v>
          </cell>
          <cell r="B108" t="str">
            <v>Weather-proof Outlet, Double (Eagle)</v>
          </cell>
          <cell r="C108" t="str">
            <v>pc.</v>
          </cell>
          <cell r="D108">
            <v>173.25</v>
          </cell>
          <cell r="E108">
            <v>0</v>
          </cell>
        </row>
        <row r="109">
          <cell r="A109">
            <v>7.12</v>
          </cell>
          <cell r="B109" t="str">
            <v>Weather-proof Outlet, Single (Eagle)</v>
          </cell>
          <cell r="C109" t="str">
            <v>pc.</v>
          </cell>
          <cell r="D109">
            <v>157.5</v>
          </cell>
          <cell r="E109">
            <v>0</v>
          </cell>
        </row>
        <row r="110">
          <cell r="A110">
            <v>7.13</v>
          </cell>
          <cell r="B110" t="str">
            <v>THW Wire # 4, 22 mm2</v>
          </cell>
          <cell r="C110" t="str">
            <v>l-m</v>
          </cell>
          <cell r="D110">
            <v>31.5</v>
          </cell>
          <cell r="E110">
            <v>0</v>
          </cell>
        </row>
        <row r="111">
          <cell r="A111">
            <v>7.14</v>
          </cell>
          <cell r="B111" t="str">
            <v>THW Wire # 12, 3.5 mm2</v>
          </cell>
          <cell r="C111" t="str">
            <v>roll</v>
          </cell>
          <cell r="D111">
            <v>1417.5</v>
          </cell>
          <cell r="E111">
            <v>0</v>
          </cell>
        </row>
        <row r="112">
          <cell r="A112">
            <v>7.15</v>
          </cell>
          <cell r="B112" t="str">
            <v>Bare Copper Wire, 5.5 mm2</v>
          </cell>
          <cell r="C112" t="str">
            <v>l-m</v>
          </cell>
          <cell r="D112">
            <v>5.25</v>
          </cell>
          <cell r="E112">
            <v>0</v>
          </cell>
        </row>
        <row r="113">
          <cell r="A113">
            <v>7.16</v>
          </cell>
          <cell r="B113" t="str">
            <v>Grounding Rod, 3 m x 20 mm dia.</v>
          </cell>
          <cell r="C113" t="str">
            <v>pc.</v>
          </cell>
          <cell r="D113">
            <v>1155</v>
          </cell>
          <cell r="E113">
            <v>0</v>
          </cell>
        </row>
        <row r="114">
          <cell r="A114">
            <v>7.17</v>
          </cell>
          <cell r="B114" t="str">
            <v>RSC, 25 mm dia.</v>
          </cell>
          <cell r="C114" t="str">
            <v>pc.</v>
          </cell>
          <cell r="D114">
            <v>262.5</v>
          </cell>
          <cell r="E114">
            <v>0</v>
          </cell>
        </row>
        <row r="115">
          <cell r="A115">
            <v>7.18</v>
          </cell>
          <cell r="B115" t="str">
            <v>Single Pole Switch</v>
          </cell>
          <cell r="C115" t="str">
            <v>pc.</v>
          </cell>
          <cell r="D115">
            <v>15.75</v>
          </cell>
          <cell r="E115">
            <v>0</v>
          </cell>
        </row>
        <row r="116">
          <cell r="A116">
            <v>7.19</v>
          </cell>
          <cell r="B116" t="str">
            <v>Panel Board (4-Branches)</v>
          </cell>
          <cell r="C116" t="str">
            <v>set</v>
          </cell>
          <cell r="D116">
            <v>367.5</v>
          </cell>
          <cell r="E116">
            <v>0</v>
          </cell>
        </row>
        <row r="117">
          <cell r="A117">
            <v>7.2</v>
          </cell>
          <cell r="B117" t="str">
            <v>Circuit Breaker, 100A, 230V</v>
          </cell>
          <cell r="C117" t="str">
            <v>set</v>
          </cell>
          <cell r="D117">
            <v>525</v>
          </cell>
          <cell r="E117">
            <v>0</v>
          </cell>
        </row>
        <row r="118">
          <cell r="A118">
            <v>7.21</v>
          </cell>
          <cell r="B118" t="str">
            <v>Circuit Breaker, 20A, 230V</v>
          </cell>
          <cell r="C118" t="str">
            <v>set</v>
          </cell>
          <cell r="D118">
            <v>262.5</v>
          </cell>
          <cell r="E118">
            <v>0</v>
          </cell>
        </row>
        <row r="119">
          <cell r="A119">
            <v>7.22</v>
          </cell>
          <cell r="B119" t="str">
            <v>Entrance Cap</v>
          </cell>
          <cell r="C119" t="str">
            <v>pc.</v>
          </cell>
          <cell r="D119">
            <v>80</v>
          </cell>
          <cell r="E119">
            <v>0</v>
          </cell>
        </row>
        <row r="120">
          <cell r="A120">
            <v>7.23</v>
          </cell>
          <cell r="B120" t="str">
            <v>Electrical Tape</v>
          </cell>
          <cell r="C120" t="str">
            <v>pc.</v>
          </cell>
          <cell r="D120">
            <v>20</v>
          </cell>
          <cell r="E120">
            <v>0</v>
          </cell>
        </row>
        <row r="121">
          <cell r="A121">
            <v>7.24</v>
          </cell>
          <cell r="B121" t="str">
            <v>Electrical Installation per Outlet</v>
          </cell>
          <cell r="C121" t="str">
            <v>set</v>
          </cell>
          <cell r="D121">
            <v>0</v>
          </cell>
          <cell r="E121">
            <v>500</v>
          </cell>
        </row>
        <row r="122">
          <cell r="A122">
            <v>7.25</v>
          </cell>
          <cell r="B122" t="str">
            <v>Electrical Installation per Safety Switch</v>
          </cell>
          <cell r="C122" t="str">
            <v>set</v>
          </cell>
          <cell r="D122">
            <v>0</v>
          </cell>
          <cell r="E122">
            <v>1000</v>
          </cell>
        </row>
        <row r="123">
          <cell r="A123">
            <v>7.26</v>
          </cell>
          <cell r="B123" t="str">
            <v>TW 2.0 mm2</v>
          </cell>
          <cell r="C123" t="str">
            <v>roll</v>
          </cell>
          <cell r="D123">
            <v>945</v>
          </cell>
          <cell r="E123">
            <v>0</v>
          </cell>
        </row>
        <row r="124">
          <cell r="A124">
            <v>7.27</v>
          </cell>
          <cell r="B124" t="str">
            <v>THW 14 mm2</v>
          </cell>
          <cell r="C124" t="str">
            <v>l-m</v>
          </cell>
          <cell r="D124">
            <v>31.5</v>
          </cell>
          <cell r="E124">
            <v>0</v>
          </cell>
        </row>
        <row r="125">
          <cell r="A125">
            <v>7.28</v>
          </cell>
          <cell r="B125" t="str">
            <v>Bare Copper Wire 14 mm2</v>
          </cell>
          <cell r="C125" t="str">
            <v>l-m</v>
          </cell>
          <cell r="D125">
            <v>24.150000000000002</v>
          </cell>
          <cell r="E125">
            <v>0</v>
          </cell>
        </row>
        <row r="126">
          <cell r="A126">
            <v>7.29</v>
          </cell>
          <cell r="B126" t="str">
            <v>Two-Gang Switch with Cover</v>
          </cell>
          <cell r="C126" t="str">
            <v>pc.</v>
          </cell>
          <cell r="D126">
            <v>136.5</v>
          </cell>
          <cell r="E126">
            <v>0</v>
          </cell>
        </row>
        <row r="127">
          <cell r="A127">
            <v>7.3</v>
          </cell>
          <cell r="B127" t="str">
            <v>ACB 60AT main, branch: 8-20 AT</v>
          </cell>
          <cell r="C127" t="str">
            <v>set</v>
          </cell>
          <cell r="D127">
            <v>2100</v>
          </cell>
          <cell r="E127">
            <v>0</v>
          </cell>
        </row>
        <row r="128">
          <cell r="A128">
            <v>7.31</v>
          </cell>
          <cell r="B128" t="str">
            <v>Service Entrance Accessories</v>
          </cell>
          <cell r="C128" t="str">
            <v>lot</v>
          </cell>
          <cell r="D128">
            <v>3150</v>
          </cell>
          <cell r="E128">
            <v>0</v>
          </cell>
        </row>
        <row r="129">
          <cell r="A129">
            <v>8</v>
          </cell>
          <cell r="B129" t="str">
            <v>Filling Materials</v>
          </cell>
          <cell r="D129">
            <v>0</v>
          </cell>
          <cell r="E129">
            <v>0</v>
          </cell>
        </row>
        <row r="130">
          <cell r="A130">
            <v>8.01</v>
          </cell>
          <cell r="B130" t="str">
            <v>Escombro</v>
          </cell>
          <cell r="C130" t="str">
            <v>cu. m.</v>
          </cell>
          <cell r="D130">
            <v>315</v>
          </cell>
          <cell r="E130">
            <v>0</v>
          </cell>
        </row>
        <row r="131">
          <cell r="A131">
            <v>9</v>
          </cell>
          <cell r="B131" t="str">
            <v>Glass &amp; Glazing</v>
          </cell>
          <cell r="D131">
            <v>0</v>
          </cell>
          <cell r="E131">
            <v>0</v>
          </cell>
        </row>
        <row r="132">
          <cell r="A132" t="str">
            <v>9a</v>
          </cell>
          <cell r="B132" t="str">
            <v>Installation of fixed glass window</v>
          </cell>
          <cell r="C132" t="str">
            <v>sq. m.</v>
          </cell>
          <cell r="D132">
            <v>0</v>
          </cell>
          <cell r="E132">
            <v>90</v>
          </cell>
        </row>
        <row r="133">
          <cell r="A133" t="str">
            <v>9b</v>
          </cell>
          <cell r="B133" t="str">
            <v>Installation of glass transom</v>
          </cell>
          <cell r="C133" t="str">
            <v>sq. m.</v>
          </cell>
          <cell r="D133">
            <v>0</v>
          </cell>
          <cell r="E133">
            <v>88.641800000000003</v>
          </cell>
        </row>
        <row r="134">
          <cell r="A134">
            <v>9.01</v>
          </cell>
          <cell r="B134" t="str">
            <v>Clear Glass, 2mm x 405mm x 510mm</v>
          </cell>
          <cell r="C134" t="str">
            <v>pc.</v>
          </cell>
          <cell r="D134">
            <v>36.75</v>
          </cell>
          <cell r="E134">
            <v>0</v>
          </cell>
        </row>
        <row r="135">
          <cell r="A135">
            <v>9.02</v>
          </cell>
          <cell r="B135" t="str">
            <v>Clear Glass, 3mm x 405mm x 915mm</v>
          </cell>
          <cell r="C135" t="str">
            <v>pc.</v>
          </cell>
          <cell r="D135">
            <v>168</v>
          </cell>
          <cell r="E135">
            <v>0</v>
          </cell>
        </row>
        <row r="136">
          <cell r="A136">
            <v>9.0299999999999994</v>
          </cell>
          <cell r="B136" t="str">
            <v>Clear Glass, 3mm x 610mm x 1220mm</v>
          </cell>
          <cell r="C136" t="str">
            <v>pc.</v>
          </cell>
          <cell r="D136">
            <v>338.1</v>
          </cell>
          <cell r="E136">
            <v>0</v>
          </cell>
        </row>
        <row r="137">
          <cell r="A137">
            <v>9.0399999999999991</v>
          </cell>
          <cell r="B137" t="str">
            <v>Clear Glass, 5.5mm x 1220mm x 1525mm</v>
          </cell>
          <cell r="C137" t="str">
            <v>pc.</v>
          </cell>
          <cell r="D137">
            <v>603.75</v>
          </cell>
          <cell r="E137">
            <v>0</v>
          </cell>
        </row>
        <row r="138">
          <cell r="A138">
            <v>9.0500000000000007</v>
          </cell>
          <cell r="B138" t="str">
            <v>Clear Glass, 5.5mm x 1220mm x 2135mm</v>
          </cell>
          <cell r="C138" t="str">
            <v>pc.</v>
          </cell>
          <cell r="D138">
            <v>31.5</v>
          </cell>
          <cell r="E138">
            <v>0</v>
          </cell>
        </row>
        <row r="139">
          <cell r="A139">
            <v>9.06</v>
          </cell>
          <cell r="B139" t="str">
            <v>Clear Glass, 5mm x 1220mm x 1200mm</v>
          </cell>
          <cell r="C139" t="str">
            <v>pc.</v>
          </cell>
          <cell r="D139">
            <v>437.85</v>
          </cell>
          <cell r="E139">
            <v>0</v>
          </cell>
        </row>
        <row r="140">
          <cell r="A140">
            <v>9.07</v>
          </cell>
          <cell r="B140" t="str">
            <v>Clear Glass Table, 6mm x 50mm x 100mm</v>
          </cell>
          <cell r="C140" t="str">
            <v>pc.</v>
          </cell>
          <cell r="D140">
            <v>89.25</v>
          </cell>
          <cell r="E140">
            <v>0</v>
          </cell>
        </row>
        <row r="141">
          <cell r="A141">
            <v>9.08</v>
          </cell>
          <cell r="B141" t="str">
            <v>Clear Glass Window, 3mm x 50mm x 100mm</v>
          </cell>
          <cell r="C141" t="str">
            <v>pc.</v>
          </cell>
          <cell r="D141">
            <v>40.950000000000003</v>
          </cell>
          <cell r="E141">
            <v>0</v>
          </cell>
        </row>
        <row r="142">
          <cell r="A142">
            <v>9.09</v>
          </cell>
          <cell r="B142" t="str">
            <v>Figured Glass (Ilang-Ilang) Jalousy, 5.5mm x 100mm x 915mm</v>
          </cell>
          <cell r="C142" t="str">
            <v>pc.</v>
          </cell>
          <cell r="D142">
            <v>31.5</v>
          </cell>
          <cell r="E142">
            <v>0</v>
          </cell>
        </row>
        <row r="143">
          <cell r="A143">
            <v>9.1</v>
          </cell>
          <cell r="B143" t="str">
            <v>Figured Glass (Ilang-Ilang) Table, 5mm x 915mm x 1220mm</v>
          </cell>
          <cell r="C143" t="str">
            <v>pc.</v>
          </cell>
          <cell r="D143">
            <v>89.25</v>
          </cell>
          <cell r="E143">
            <v>0</v>
          </cell>
        </row>
        <row r="144">
          <cell r="A144">
            <v>9.11</v>
          </cell>
          <cell r="B144" t="str">
            <v>Imported Bronze Float,   6mm</v>
          </cell>
          <cell r="C144" t="str">
            <v>sq. ft.</v>
          </cell>
          <cell r="D144">
            <v>42</v>
          </cell>
          <cell r="E144">
            <v>0</v>
          </cell>
        </row>
        <row r="145">
          <cell r="A145">
            <v>9.1199999999999992</v>
          </cell>
          <cell r="B145" t="str">
            <v>Imported Bronze Float, 10mm</v>
          </cell>
          <cell r="C145" t="str">
            <v>sq. ft.</v>
          </cell>
          <cell r="D145">
            <v>89.25</v>
          </cell>
          <cell r="E145">
            <v>0</v>
          </cell>
        </row>
        <row r="146">
          <cell r="A146">
            <v>9.1300000000000008</v>
          </cell>
          <cell r="B146" t="str">
            <v>Imported Bronze Float, 12mm</v>
          </cell>
          <cell r="C146" t="str">
            <v>sq. ft.</v>
          </cell>
          <cell r="D146">
            <v>105</v>
          </cell>
          <cell r="E146">
            <v>0</v>
          </cell>
        </row>
        <row r="147">
          <cell r="A147">
            <v>9.14</v>
          </cell>
          <cell r="B147" t="str">
            <v>Imported Clear Float,   6mm</v>
          </cell>
          <cell r="C147" t="str">
            <v>sq. ft.</v>
          </cell>
          <cell r="D147">
            <v>36.75</v>
          </cell>
          <cell r="E147">
            <v>0</v>
          </cell>
        </row>
        <row r="148">
          <cell r="A148">
            <v>9.15</v>
          </cell>
          <cell r="B148" t="str">
            <v>Imported Clear Float, 10mm</v>
          </cell>
          <cell r="C148" t="str">
            <v>sq. ft.</v>
          </cell>
          <cell r="D148">
            <v>78.75</v>
          </cell>
          <cell r="E148">
            <v>0</v>
          </cell>
        </row>
        <row r="149">
          <cell r="A149">
            <v>9.16</v>
          </cell>
          <cell r="B149" t="str">
            <v>Imported Clear Float, 12mm</v>
          </cell>
          <cell r="C149" t="str">
            <v>sq. ft.</v>
          </cell>
          <cell r="D149">
            <v>105.315</v>
          </cell>
          <cell r="E149">
            <v>0</v>
          </cell>
        </row>
        <row r="150">
          <cell r="A150">
            <v>9.17</v>
          </cell>
          <cell r="B150" t="str">
            <v>Imported Mirror (Plain), 6mm</v>
          </cell>
          <cell r="C150" t="str">
            <v>sq. ft.</v>
          </cell>
          <cell r="D150">
            <v>67.62</v>
          </cell>
          <cell r="E150">
            <v>0</v>
          </cell>
        </row>
        <row r="151">
          <cell r="A151">
            <v>9.18</v>
          </cell>
          <cell r="B151" t="str">
            <v>Clear Glass, 3mm x 300mm x 900mm</v>
          </cell>
          <cell r="C151" t="str">
            <v>pc.</v>
          </cell>
          <cell r="D151">
            <v>122.85000000000001</v>
          </cell>
          <cell r="E151">
            <v>0</v>
          </cell>
        </row>
        <row r="152">
          <cell r="A152">
            <v>9.19</v>
          </cell>
          <cell r="B152" t="str">
            <v>Clear Glass, 3mm x 300mm x 600mm</v>
          </cell>
          <cell r="C152" t="str">
            <v>pc.</v>
          </cell>
          <cell r="D152">
            <v>20</v>
          </cell>
          <cell r="E152">
            <v>0</v>
          </cell>
        </row>
        <row r="153">
          <cell r="A153">
            <v>9.1999999999999993</v>
          </cell>
          <cell r="B153" t="str">
            <v>Clear Glass, 3mm x 250mm x 900mm</v>
          </cell>
          <cell r="C153" t="str">
            <v>pc.</v>
          </cell>
          <cell r="D153">
            <v>102.375</v>
          </cell>
          <cell r="E153">
            <v>0</v>
          </cell>
        </row>
        <row r="154">
          <cell r="A154">
            <v>9.2100000000000009</v>
          </cell>
          <cell r="B154" t="str">
            <v>Clear Glass, 3mm x 250mm x 1000mm</v>
          </cell>
          <cell r="C154" t="str">
            <v>pc.</v>
          </cell>
          <cell r="D154">
            <v>113.4</v>
          </cell>
          <cell r="E154">
            <v>0</v>
          </cell>
        </row>
        <row r="155">
          <cell r="A155">
            <v>9.2200000000000006</v>
          </cell>
          <cell r="B155" t="str">
            <v>Clear Glass, 3mm x 250mm x 800mm</v>
          </cell>
          <cell r="C155" t="str">
            <v>pc.</v>
          </cell>
          <cell r="D155">
            <v>91.350000000000009</v>
          </cell>
          <cell r="E155">
            <v>0</v>
          </cell>
        </row>
        <row r="156">
          <cell r="A156">
            <v>9.23</v>
          </cell>
          <cell r="B156" t="str">
            <v>Clear Glass, 3mm x 300mm x 300mm</v>
          </cell>
          <cell r="C156" t="str">
            <v>pc.</v>
          </cell>
          <cell r="D156">
            <v>40.950000000000003</v>
          </cell>
          <cell r="E156">
            <v>0</v>
          </cell>
        </row>
        <row r="157">
          <cell r="A157">
            <v>9.24</v>
          </cell>
          <cell r="B157" t="str">
            <v>Clear Glass, 3mm x 300mm x 400mm</v>
          </cell>
          <cell r="C157" t="str">
            <v>pc.</v>
          </cell>
          <cell r="D157">
            <v>54.6</v>
          </cell>
          <cell r="E157">
            <v>0</v>
          </cell>
        </row>
        <row r="158">
          <cell r="A158">
            <v>9.25</v>
          </cell>
          <cell r="B158" t="str">
            <v>Clear Glass, 3mm x 350mm x 700mm</v>
          </cell>
          <cell r="C158" t="str">
            <v>pc.</v>
          </cell>
          <cell r="D158">
            <v>112.35000000000001</v>
          </cell>
          <cell r="E158">
            <v>0</v>
          </cell>
        </row>
        <row r="159">
          <cell r="A159">
            <v>9.26</v>
          </cell>
          <cell r="B159" t="str">
            <v>Clear Glass 5mm (Ordinary)</v>
          </cell>
          <cell r="C159" t="str">
            <v>sq.ft</v>
          </cell>
          <cell r="D159">
            <v>23.7</v>
          </cell>
        </row>
        <row r="160">
          <cell r="A160">
            <v>9.27</v>
          </cell>
          <cell r="B160" t="str">
            <v>Clear Glass 1/8" thick</v>
          </cell>
          <cell r="C160" t="str">
            <v>sq.ft</v>
          </cell>
          <cell r="D160">
            <v>20</v>
          </cell>
        </row>
        <row r="161">
          <cell r="A161">
            <v>10</v>
          </cell>
          <cell r="B161" t="str">
            <v>Hardware</v>
          </cell>
          <cell r="D161">
            <v>0</v>
          </cell>
          <cell r="E161">
            <v>0</v>
          </cell>
        </row>
        <row r="162">
          <cell r="A162" t="str">
            <v>10a</v>
          </cell>
          <cell r="B162" t="str">
            <v>Installation of Welded Wire</v>
          </cell>
          <cell r="C162" t="str">
            <v>sq. m.</v>
          </cell>
          <cell r="D162">
            <v>0</v>
          </cell>
          <cell r="E162">
            <v>120</v>
          </cell>
        </row>
        <row r="163">
          <cell r="A163">
            <v>10.01</v>
          </cell>
          <cell r="B163" t="str">
            <v>Barbed Wire, 20 kgs/roll</v>
          </cell>
          <cell r="C163" t="str">
            <v>roll</v>
          </cell>
          <cell r="D163">
            <v>525</v>
          </cell>
          <cell r="E163">
            <v>0</v>
          </cell>
        </row>
        <row r="164">
          <cell r="A164">
            <v>10.02</v>
          </cell>
          <cell r="B164" t="str">
            <v>Butt Hinges, 3" x 3"</v>
          </cell>
          <cell r="C164" t="str">
            <v>pc.</v>
          </cell>
          <cell r="D164">
            <v>6</v>
          </cell>
          <cell r="E164">
            <v>0</v>
          </cell>
        </row>
        <row r="165">
          <cell r="A165">
            <v>10.029999999999999</v>
          </cell>
          <cell r="B165" t="str">
            <v>Butt Hinges, 4" x 4"</v>
          </cell>
          <cell r="C165" t="str">
            <v>pc.</v>
          </cell>
          <cell r="D165">
            <v>31.5</v>
          </cell>
          <cell r="E165">
            <v>0</v>
          </cell>
        </row>
        <row r="166">
          <cell r="A166" t="str">
            <v>10.03A</v>
          </cell>
          <cell r="B166" t="str">
            <v>Loose Hinges, 3 1/2" x 3 1/2"</v>
          </cell>
          <cell r="C166" t="str">
            <v>pc.</v>
          </cell>
          <cell r="D166">
            <v>35</v>
          </cell>
        </row>
        <row r="167">
          <cell r="A167">
            <v>10.039999999999999</v>
          </cell>
          <cell r="B167" t="str">
            <v>Door Lockset (Alpha/epo), Bathroom</v>
          </cell>
          <cell r="C167" t="str">
            <v>set</v>
          </cell>
          <cell r="D167">
            <v>161.70000000000002</v>
          </cell>
          <cell r="E167">
            <v>0</v>
          </cell>
        </row>
        <row r="168">
          <cell r="A168">
            <v>10.050000000000001</v>
          </cell>
          <cell r="B168" t="str">
            <v>Door Lockset (Alpha/epo), Bedroom</v>
          </cell>
          <cell r="C168" t="str">
            <v>set</v>
          </cell>
          <cell r="D168">
            <v>170.1</v>
          </cell>
          <cell r="E168">
            <v>0</v>
          </cell>
        </row>
        <row r="169">
          <cell r="A169">
            <v>10.06</v>
          </cell>
          <cell r="B169" t="str">
            <v>Door Lockset (Alpha/epo), Entrance</v>
          </cell>
          <cell r="C169" t="str">
            <v>set</v>
          </cell>
          <cell r="D169">
            <v>173.25</v>
          </cell>
          <cell r="E169">
            <v>0</v>
          </cell>
        </row>
        <row r="170">
          <cell r="A170">
            <v>10.07</v>
          </cell>
          <cell r="B170" t="str">
            <v>Door Lockset (Alpha Brand, Japan), Bedroom</v>
          </cell>
          <cell r="C170" t="str">
            <v>set</v>
          </cell>
          <cell r="D170">
            <v>225.75</v>
          </cell>
          <cell r="E170">
            <v>0</v>
          </cell>
        </row>
        <row r="171">
          <cell r="A171">
            <v>10.08</v>
          </cell>
          <cell r="B171" t="str">
            <v>Door Lockset (Alpha Brand, Japan), Entrance</v>
          </cell>
          <cell r="C171" t="str">
            <v>set</v>
          </cell>
          <cell r="D171">
            <v>220</v>
          </cell>
          <cell r="E171">
            <v>0</v>
          </cell>
        </row>
        <row r="172">
          <cell r="A172">
            <v>10.09</v>
          </cell>
          <cell r="B172" t="str">
            <v>Door Lockset (Kwikset Brand, US), Bathroom</v>
          </cell>
          <cell r="C172" t="str">
            <v>set</v>
          </cell>
          <cell r="D172">
            <v>787.5</v>
          </cell>
          <cell r="E172">
            <v>0</v>
          </cell>
        </row>
        <row r="173">
          <cell r="A173" t="str">
            <v>10.10A</v>
          </cell>
          <cell r="B173" t="str">
            <v>Installation of Door Lockset</v>
          </cell>
          <cell r="C173" t="str">
            <v>set</v>
          </cell>
          <cell r="D173">
            <v>0</v>
          </cell>
          <cell r="E173">
            <v>200</v>
          </cell>
        </row>
        <row r="174">
          <cell r="A174">
            <v>10.1</v>
          </cell>
          <cell r="B174" t="str">
            <v>Formica, 4' x 8'</v>
          </cell>
          <cell r="C174" t="str">
            <v>pc.</v>
          </cell>
          <cell r="D174">
            <v>472.5</v>
          </cell>
          <cell r="E174">
            <v>0</v>
          </cell>
        </row>
        <row r="175">
          <cell r="A175">
            <v>10.11</v>
          </cell>
          <cell r="B175" t="str">
            <v xml:space="preserve">G.I. Wire #16 </v>
          </cell>
          <cell r="C175" t="str">
            <v>kg.</v>
          </cell>
          <cell r="D175">
            <v>31.5</v>
          </cell>
          <cell r="E175">
            <v>0</v>
          </cell>
        </row>
        <row r="176">
          <cell r="A176" t="str">
            <v>10.11a</v>
          </cell>
          <cell r="B176" t="str">
            <v>G.I. Wire #18</v>
          </cell>
          <cell r="C176" t="str">
            <v>kg.</v>
          </cell>
          <cell r="D176">
            <v>36.75</v>
          </cell>
          <cell r="E176">
            <v>0</v>
          </cell>
        </row>
        <row r="177">
          <cell r="A177">
            <v>10.119999999999999</v>
          </cell>
          <cell r="B177" t="str">
            <v>Machine Bolts with STD Nuts &amp; Washers, 5/8" dia. x   7"</v>
          </cell>
          <cell r="C177" t="str">
            <v>pc.</v>
          </cell>
          <cell r="D177">
            <v>15.75</v>
          </cell>
          <cell r="E177">
            <v>0</v>
          </cell>
        </row>
        <row r="178">
          <cell r="A178">
            <v>10.130000000000001</v>
          </cell>
          <cell r="B178" t="str">
            <v>Machine Bolts with STD Nuts &amp; Washers, 5/8" dia. x   8"</v>
          </cell>
          <cell r="C178" t="str">
            <v>pc.</v>
          </cell>
          <cell r="D178">
            <v>18.900000000000002</v>
          </cell>
          <cell r="E178">
            <v>0</v>
          </cell>
        </row>
        <row r="179">
          <cell r="A179">
            <v>10.14</v>
          </cell>
          <cell r="B179" t="str">
            <v>Machine Bolts with STD Nuts &amp; Washers, 5/8" dia. x 10"</v>
          </cell>
          <cell r="C179" t="str">
            <v>pc.</v>
          </cell>
          <cell r="D179">
            <v>23.1</v>
          </cell>
          <cell r="E179">
            <v>0</v>
          </cell>
        </row>
        <row r="180">
          <cell r="A180">
            <v>10.15</v>
          </cell>
          <cell r="B180" t="str">
            <v>Machine Bolts with STD Nuts &amp; Washers, 1/2" dia. x  7"</v>
          </cell>
          <cell r="C180" t="str">
            <v>pc.</v>
          </cell>
          <cell r="D180">
            <v>10.5</v>
          </cell>
          <cell r="E180">
            <v>0</v>
          </cell>
        </row>
        <row r="181">
          <cell r="A181">
            <v>10.16</v>
          </cell>
          <cell r="B181" t="str">
            <v>Machine Bolts with STD Nuts &amp; Washers, 1/2" dia. x  8"</v>
          </cell>
          <cell r="C181" t="str">
            <v>pc.</v>
          </cell>
          <cell r="D181">
            <v>13.65</v>
          </cell>
          <cell r="E181">
            <v>0</v>
          </cell>
        </row>
        <row r="182">
          <cell r="A182">
            <v>10.17</v>
          </cell>
          <cell r="B182" t="str">
            <v>Muriatic Acid</v>
          </cell>
          <cell r="C182" t="str">
            <v>bottle</v>
          </cell>
          <cell r="D182">
            <v>26.25</v>
          </cell>
          <cell r="E182">
            <v>0</v>
          </cell>
        </row>
        <row r="183">
          <cell r="A183">
            <v>10.18</v>
          </cell>
          <cell r="B183" t="str">
            <v>Common Wire Nails, 1"</v>
          </cell>
          <cell r="C183" t="str">
            <v>kg.</v>
          </cell>
          <cell r="D183">
            <v>42</v>
          </cell>
          <cell r="E183">
            <v>0</v>
          </cell>
        </row>
        <row r="184">
          <cell r="A184">
            <v>10.19</v>
          </cell>
          <cell r="B184" t="str">
            <v>Common Wire Nails, 2"</v>
          </cell>
          <cell r="C184" t="str">
            <v>kg.</v>
          </cell>
          <cell r="D184">
            <v>25</v>
          </cell>
          <cell r="E184">
            <v>0</v>
          </cell>
        </row>
        <row r="185">
          <cell r="A185">
            <v>10.199999999999999</v>
          </cell>
          <cell r="B185" t="str">
            <v>Common Wire Nails, 3"</v>
          </cell>
          <cell r="C185" t="str">
            <v>kg.</v>
          </cell>
          <cell r="D185">
            <v>25</v>
          </cell>
          <cell r="E185">
            <v>0</v>
          </cell>
        </row>
        <row r="186">
          <cell r="A186">
            <v>10.210000000000001</v>
          </cell>
          <cell r="B186" t="str">
            <v>Concrete Nails, 1"</v>
          </cell>
          <cell r="C186" t="str">
            <v>kg.</v>
          </cell>
          <cell r="D186">
            <v>68.25</v>
          </cell>
          <cell r="E186">
            <v>0</v>
          </cell>
        </row>
        <row r="187">
          <cell r="A187">
            <v>10.220000000000001</v>
          </cell>
          <cell r="B187" t="str">
            <v>Concrete Nails, 2"</v>
          </cell>
          <cell r="C187" t="str">
            <v>kg.</v>
          </cell>
          <cell r="D187">
            <v>68.25</v>
          </cell>
          <cell r="E187">
            <v>0</v>
          </cell>
        </row>
        <row r="188">
          <cell r="A188" t="str">
            <v>10.22a</v>
          </cell>
          <cell r="B188" t="str">
            <v>Concrete Nails, 3"</v>
          </cell>
          <cell r="C188" t="str">
            <v>kg.</v>
          </cell>
          <cell r="D188">
            <v>68.25</v>
          </cell>
          <cell r="E188">
            <v>0</v>
          </cell>
        </row>
        <row r="189">
          <cell r="A189">
            <v>10.23</v>
          </cell>
          <cell r="B189" t="str">
            <v>Finishing Nails, 1"</v>
          </cell>
          <cell r="C189" t="str">
            <v>kg.</v>
          </cell>
          <cell r="D189">
            <v>30</v>
          </cell>
          <cell r="E189">
            <v>0</v>
          </cell>
        </row>
        <row r="190">
          <cell r="A190">
            <v>10.24</v>
          </cell>
          <cell r="B190" t="str">
            <v>Finishing Nails, 2"</v>
          </cell>
          <cell r="C190" t="str">
            <v>kg.</v>
          </cell>
          <cell r="D190">
            <v>31.5</v>
          </cell>
          <cell r="E190">
            <v>0</v>
          </cell>
        </row>
        <row r="191">
          <cell r="A191">
            <v>10.25</v>
          </cell>
          <cell r="B191" t="str">
            <v>Finishing Nails, 3"</v>
          </cell>
          <cell r="C191" t="str">
            <v>kg.</v>
          </cell>
          <cell r="D191">
            <v>31.5</v>
          </cell>
          <cell r="E191">
            <v>0</v>
          </cell>
        </row>
        <row r="192">
          <cell r="A192">
            <v>10.26</v>
          </cell>
          <cell r="B192" t="str">
            <v>Nikolite</v>
          </cell>
          <cell r="C192" t="str">
            <v>pc.</v>
          </cell>
          <cell r="D192">
            <v>27.825000000000003</v>
          </cell>
          <cell r="E192">
            <v>0</v>
          </cell>
        </row>
        <row r="193">
          <cell r="A193">
            <v>10.27</v>
          </cell>
          <cell r="B193" t="str">
            <v>PVC Cement</v>
          </cell>
          <cell r="C193" t="str">
            <v>can</v>
          </cell>
          <cell r="D193">
            <v>147</v>
          </cell>
          <cell r="E193">
            <v>0</v>
          </cell>
        </row>
        <row r="194">
          <cell r="A194">
            <v>10.28</v>
          </cell>
          <cell r="B194" t="str">
            <v>Plastic Roof Cement, Master Brand</v>
          </cell>
          <cell r="C194" t="str">
            <v>gal.</v>
          </cell>
          <cell r="D194">
            <v>136.5</v>
          </cell>
          <cell r="E194">
            <v>0</v>
          </cell>
        </row>
        <row r="195">
          <cell r="A195">
            <v>10.29</v>
          </cell>
          <cell r="B195" t="str">
            <v>Post Strap, 3/16" x 1-1/2" x 20"</v>
          </cell>
          <cell r="C195" t="str">
            <v>pc.</v>
          </cell>
          <cell r="D195">
            <v>47.25</v>
          </cell>
          <cell r="E195">
            <v>0</v>
          </cell>
        </row>
        <row r="196">
          <cell r="A196">
            <v>10.3</v>
          </cell>
          <cell r="B196" t="str">
            <v>Umbrella Nails</v>
          </cell>
          <cell r="C196" t="str">
            <v>kg.</v>
          </cell>
          <cell r="D196">
            <v>52.5</v>
          </cell>
          <cell r="E196">
            <v>0</v>
          </cell>
        </row>
        <row r="197">
          <cell r="A197">
            <v>10.31</v>
          </cell>
          <cell r="B197" t="str">
            <v>Rugby</v>
          </cell>
          <cell r="C197" t="str">
            <v>gal.</v>
          </cell>
          <cell r="D197">
            <v>36.75</v>
          </cell>
          <cell r="E197">
            <v>0</v>
          </cell>
        </row>
        <row r="198">
          <cell r="A198">
            <v>10.32</v>
          </cell>
          <cell r="B198" t="str">
            <v>Teflon Tape</v>
          </cell>
          <cell r="C198" t="str">
            <v>pc.</v>
          </cell>
          <cell r="D198">
            <v>10.5</v>
          </cell>
          <cell r="E198">
            <v>0</v>
          </cell>
        </row>
        <row r="199">
          <cell r="A199">
            <v>10.33</v>
          </cell>
          <cell r="B199" t="str">
            <v>Tie Rod, 6mm x 6m</v>
          </cell>
          <cell r="C199" t="str">
            <v>pc.</v>
          </cell>
          <cell r="D199">
            <v>29.400000000000002</v>
          </cell>
          <cell r="E199">
            <v>0</v>
          </cell>
        </row>
        <row r="200">
          <cell r="A200">
            <v>10.34</v>
          </cell>
          <cell r="B200" t="str">
            <v>Turn Buckles, 1/2"</v>
          </cell>
          <cell r="C200" t="str">
            <v>pc.</v>
          </cell>
          <cell r="D200">
            <v>92.4</v>
          </cell>
          <cell r="E200">
            <v>0</v>
          </cell>
        </row>
        <row r="201">
          <cell r="A201">
            <v>10.35</v>
          </cell>
          <cell r="B201" t="str">
            <v>Turn Buckles, 5/8"</v>
          </cell>
          <cell r="C201" t="str">
            <v>pc.</v>
          </cell>
          <cell r="D201">
            <v>94.5</v>
          </cell>
          <cell r="E201">
            <v>0</v>
          </cell>
        </row>
        <row r="202">
          <cell r="A202">
            <v>10.36</v>
          </cell>
          <cell r="B202" t="str">
            <v>Turn Buckles, 3/4"</v>
          </cell>
          <cell r="C202" t="str">
            <v>pc.</v>
          </cell>
          <cell r="D202">
            <v>157.5</v>
          </cell>
          <cell r="E202">
            <v>0</v>
          </cell>
        </row>
        <row r="203">
          <cell r="A203">
            <v>10.37</v>
          </cell>
          <cell r="B203" t="str">
            <v>Welding Rod</v>
          </cell>
          <cell r="C203" t="str">
            <v>kg.</v>
          </cell>
          <cell r="D203">
            <v>68.25</v>
          </cell>
          <cell r="E203">
            <v>0</v>
          </cell>
        </row>
        <row r="204">
          <cell r="A204">
            <v>10.38</v>
          </cell>
          <cell r="B204" t="str">
            <v>Wood Glue</v>
          </cell>
          <cell r="C204" t="str">
            <v>pint</v>
          </cell>
          <cell r="D204">
            <v>36.75</v>
          </cell>
          <cell r="E204">
            <v>0</v>
          </cell>
        </row>
        <row r="205">
          <cell r="A205">
            <v>10.39</v>
          </cell>
          <cell r="B205" t="str">
            <v>Welded Wire 1/2"x1/2"</v>
          </cell>
          <cell r="C205" t="str">
            <v>sq. m.</v>
          </cell>
          <cell r="D205">
            <v>120</v>
          </cell>
          <cell r="E205">
            <v>0</v>
          </cell>
        </row>
        <row r="206">
          <cell r="A206">
            <v>10.4</v>
          </cell>
          <cell r="B206" t="str">
            <v>Roof Sealant</v>
          </cell>
          <cell r="C206" t="str">
            <v>lit.</v>
          </cell>
          <cell r="D206">
            <v>157.5</v>
          </cell>
          <cell r="E206">
            <v>0</v>
          </cell>
        </row>
        <row r="207">
          <cell r="A207">
            <v>10.41</v>
          </cell>
          <cell r="B207" t="str">
            <v>Wood Preservative</v>
          </cell>
          <cell r="C207" t="str">
            <v>unit</v>
          </cell>
          <cell r="D207">
            <v>294</v>
          </cell>
          <cell r="E207">
            <v>0</v>
          </cell>
        </row>
        <row r="208">
          <cell r="A208">
            <v>10.42</v>
          </cell>
          <cell r="B208" t="str">
            <v>Teckscrew (21/2")</v>
          </cell>
          <cell r="C208" t="str">
            <v>pc.</v>
          </cell>
          <cell r="D208">
            <v>2</v>
          </cell>
          <cell r="E208">
            <v>0</v>
          </cell>
        </row>
        <row r="209">
          <cell r="A209">
            <v>10.43</v>
          </cell>
          <cell r="B209" t="str">
            <v>Common Wire Nails, 4"</v>
          </cell>
          <cell r="C209" t="str">
            <v>kg.</v>
          </cell>
          <cell r="D209">
            <v>29.400000000000002</v>
          </cell>
          <cell r="E209">
            <v>0</v>
          </cell>
        </row>
        <row r="210">
          <cell r="A210">
            <v>10.44</v>
          </cell>
          <cell r="B210" t="str">
            <v>Blind Rivets</v>
          </cell>
          <cell r="C210" t="str">
            <v>pc.</v>
          </cell>
          <cell r="D210">
            <v>0.52500000000000002</v>
          </cell>
          <cell r="E210">
            <v>0</v>
          </cell>
        </row>
        <row r="211">
          <cell r="A211">
            <v>10.45</v>
          </cell>
          <cell r="B211" t="str">
            <v>Paint Brush #1</v>
          </cell>
          <cell r="C211" t="str">
            <v>pc.</v>
          </cell>
          <cell r="D211">
            <v>15.75</v>
          </cell>
          <cell r="E211">
            <v>0</v>
          </cell>
        </row>
        <row r="212">
          <cell r="A212">
            <v>10.46</v>
          </cell>
          <cell r="B212" t="str">
            <v>Paint Brush #2</v>
          </cell>
          <cell r="C212" t="str">
            <v>pc.</v>
          </cell>
          <cell r="D212">
            <v>30</v>
          </cell>
          <cell r="E212">
            <v>0</v>
          </cell>
        </row>
        <row r="213">
          <cell r="A213">
            <v>10.47</v>
          </cell>
          <cell r="B213" t="str">
            <v>Paint Brush #3</v>
          </cell>
          <cell r="C213" t="str">
            <v>pc.</v>
          </cell>
          <cell r="D213">
            <v>45</v>
          </cell>
          <cell r="E213">
            <v>0</v>
          </cell>
        </row>
        <row r="214">
          <cell r="A214">
            <v>10.48</v>
          </cell>
          <cell r="B214" t="str">
            <v>Paint Brush #4</v>
          </cell>
          <cell r="C214" t="str">
            <v>pc.</v>
          </cell>
          <cell r="D214">
            <v>60</v>
          </cell>
          <cell r="E214">
            <v>0</v>
          </cell>
        </row>
        <row r="215">
          <cell r="A215">
            <v>10.49</v>
          </cell>
          <cell r="B215" t="str">
            <v>Roller Brush #6</v>
          </cell>
          <cell r="C215" t="str">
            <v>pc.</v>
          </cell>
          <cell r="D215">
            <v>50</v>
          </cell>
          <cell r="E215">
            <v>0</v>
          </cell>
        </row>
        <row r="216">
          <cell r="A216">
            <v>10.5</v>
          </cell>
          <cell r="B216" t="str">
            <v>Roller Brush #7</v>
          </cell>
          <cell r="C216" t="str">
            <v>pc.</v>
          </cell>
          <cell r="D216">
            <v>50</v>
          </cell>
          <cell r="E216">
            <v>0</v>
          </cell>
        </row>
        <row r="217">
          <cell r="A217">
            <v>10.51</v>
          </cell>
          <cell r="B217" t="str">
            <v>Sand Paper (100)</v>
          </cell>
          <cell r="C217" t="str">
            <v>pc.</v>
          </cell>
          <cell r="D217">
            <v>10</v>
          </cell>
          <cell r="E217">
            <v>0</v>
          </cell>
        </row>
        <row r="218">
          <cell r="A218">
            <v>10.52</v>
          </cell>
          <cell r="B218" t="str">
            <v>Sand Paper (240)</v>
          </cell>
          <cell r="C218" t="str">
            <v>pc.</v>
          </cell>
          <cell r="D218">
            <v>8.4</v>
          </cell>
          <cell r="E218">
            <v>0</v>
          </cell>
        </row>
        <row r="219">
          <cell r="A219">
            <v>10.53</v>
          </cell>
          <cell r="B219" t="str">
            <v>Spatula #2</v>
          </cell>
          <cell r="C219" t="str">
            <v>pair</v>
          </cell>
          <cell r="D219">
            <v>26.25</v>
          </cell>
          <cell r="E219">
            <v>0</v>
          </cell>
        </row>
        <row r="220">
          <cell r="A220">
            <v>10.54</v>
          </cell>
          <cell r="B220" t="str">
            <v>Spatula #4</v>
          </cell>
          <cell r="C220" t="str">
            <v>pair</v>
          </cell>
          <cell r="D220">
            <v>31.5</v>
          </cell>
          <cell r="E220">
            <v>0</v>
          </cell>
        </row>
        <row r="221">
          <cell r="A221">
            <v>10.55</v>
          </cell>
          <cell r="B221" t="str">
            <v>Paint Tray</v>
          </cell>
          <cell r="C221" t="str">
            <v>pc.</v>
          </cell>
          <cell r="D221">
            <v>20</v>
          </cell>
          <cell r="E221">
            <v>0</v>
          </cell>
        </row>
        <row r="222">
          <cell r="A222">
            <v>10.56</v>
          </cell>
          <cell r="B222" t="str">
            <v>Stoffa</v>
          </cell>
          <cell r="C222" t="str">
            <v>kg.</v>
          </cell>
          <cell r="D222">
            <v>42</v>
          </cell>
          <cell r="E222">
            <v>0</v>
          </cell>
        </row>
        <row r="223">
          <cell r="A223">
            <v>10.57</v>
          </cell>
          <cell r="B223" t="str">
            <v>Steel Brush #1</v>
          </cell>
          <cell r="C223" t="str">
            <v>pc.</v>
          </cell>
          <cell r="D223">
            <v>15.75</v>
          </cell>
          <cell r="E223">
            <v>0</v>
          </cell>
        </row>
        <row r="224">
          <cell r="A224">
            <v>10.58</v>
          </cell>
          <cell r="B224" t="str">
            <v>Steel Brush #2</v>
          </cell>
          <cell r="C224" t="str">
            <v>pc.</v>
          </cell>
          <cell r="D224">
            <v>26.25</v>
          </cell>
          <cell r="E224">
            <v>0</v>
          </cell>
        </row>
        <row r="225">
          <cell r="A225">
            <v>10.59</v>
          </cell>
          <cell r="B225" t="str">
            <v>Perforated G.I. Metal Sheet ( 0.8 mm thick )</v>
          </cell>
          <cell r="C225" t="str">
            <v>sheet</v>
          </cell>
          <cell r="D225">
            <v>1785</v>
          </cell>
          <cell r="E225">
            <v>0</v>
          </cell>
        </row>
        <row r="226">
          <cell r="A226">
            <v>10.6</v>
          </cell>
          <cell r="B226" t="str">
            <v>Pull Wire</v>
          </cell>
          <cell r="C226" t="str">
            <v>roll</v>
          </cell>
          <cell r="D226">
            <v>1050</v>
          </cell>
          <cell r="E226">
            <v>0</v>
          </cell>
        </row>
        <row r="227">
          <cell r="A227">
            <v>10.6</v>
          </cell>
          <cell r="B227" t="str">
            <v>EXPANSION BOLT</v>
          </cell>
        </row>
        <row r="228">
          <cell r="A228">
            <v>10.61</v>
          </cell>
          <cell r="B228" t="str">
            <v>SA10108 Spatec (Ramset)</v>
          </cell>
          <cell r="C228" t="str">
            <v>pc.</v>
          </cell>
          <cell r="D228">
            <v>235.20000000000002</v>
          </cell>
          <cell r="E228">
            <v>0</v>
          </cell>
        </row>
        <row r="229">
          <cell r="A229">
            <v>10.62</v>
          </cell>
          <cell r="B229" t="str">
            <v>DP10065 Dynabolt Plus Anchor (Ramset)</v>
          </cell>
          <cell r="C229" t="str">
            <v>pc.</v>
          </cell>
          <cell r="D229">
            <v>19.425000000000001</v>
          </cell>
          <cell r="E229">
            <v>0</v>
          </cell>
        </row>
        <row r="230">
          <cell r="A230">
            <v>10.63</v>
          </cell>
          <cell r="B230" t="str">
            <v>T10065 Trubolt</v>
          </cell>
          <cell r="C230" t="str">
            <v>pc.</v>
          </cell>
          <cell r="D230">
            <v>19.425000000000001</v>
          </cell>
          <cell r="E230">
            <v>0</v>
          </cell>
        </row>
        <row r="231">
          <cell r="A231">
            <v>10.64</v>
          </cell>
          <cell r="B231" t="str">
            <v>DSM12 Dyaset Anchor (Ramset)</v>
          </cell>
          <cell r="C231" t="str">
            <v>pc.</v>
          </cell>
          <cell r="D231">
            <v>19.95</v>
          </cell>
          <cell r="E231">
            <v>0</v>
          </cell>
        </row>
        <row r="232">
          <cell r="A232">
            <v>10.65</v>
          </cell>
          <cell r="B232" t="str">
            <v>DSM16 Dyaset Anchor (Ramset)</v>
          </cell>
          <cell r="C232" t="str">
            <v>pc.</v>
          </cell>
          <cell r="D232">
            <v>55.650000000000006</v>
          </cell>
          <cell r="E232">
            <v>0</v>
          </cell>
        </row>
        <row r="233">
          <cell r="A233">
            <v>10.66</v>
          </cell>
          <cell r="B233" t="str">
            <v>CHEM10 Chemset (Ramset)</v>
          </cell>
          <cell r="C233" t="str">
            <v>pc.</v>
          </cell>
          <cell r="D233">
            <v>94.5</v>
          </cell>
          <cell r="E233">
            <v>0</v>
          </cell>
        </row>
        <row r="234">
          <cell r="A234">
            <v>10.67</v>
          </cell>
          <cell r="B234" t="str">
            <v>ISKE Epoxy Set (Ramset)</v>
          </cell>
          <cell r="C234" t="str">
            <v>kit</v>
          </cell>
          <cell r="D234">
            <v>2471.8049999999998</v>
          </cell>
          <cell r="E234">
            <v>0</v>
          </cell>
        </row>
        <row r="235">
          <cell r="A235">
            <v>11</v>
          </cell>
          <cell r="B235" t="str">
            <v>Marble</v>
          </cell>
          <cell r="D235">
            <v>0</v>
          </cell>
          <cell r="E235">
            <v>0</v>
          </cell>
        </row>
        <row r="236">
          <cell r="A236">
            <v>12</v>
          </cell>
          <cell r="B236" t="str">
            <v>Others</v>
          </cell>
          <cell r="D236">
            <v>0</v>
          </cell>
          <cell r="E236">
            <v>0</v>
          </cell>
        </row>
        <row r="237">
          <cell r="A237">
            <v>12.01</v>
          </cell>
          <cell r="B237" t="str">
            <v>Cabinet Pull, Ordinary</v>
          </cell>
          <cell r="C237" t="str">
            <v>pc.</v>
          </cell>
          <cell r="D237">
            <v>10.5</v>
          </cell>
          <cell r="E237">
            <v>0</v>
          </cell>
        </row>
        <row r="238">
          <cell r="A238">
            <v>12.02</v>
          </cell>
          <cell r="B238" t="str">
            <v>Roller Catches</v>
          </cell>
          <cell r="C238" t="str">
            <v>pc.</v>
          </cell>
          <cell r="D238">
            <v>5.25</v>
          </cell>
          <cell r="E238">
            <v>0</v>
          </cell>
        </row>
        <row r="239">
          <cell r="A239">
            <v>12.03</v>
          </cell>
          <cell r="B239" t="str">
            <v>Bunker</v>
          </cell>
          <cell r="C239" t="str">
            <v>lit.</v>
          </cell>
          <cell r="D239">
            <v>4.9770000000000003</v>
          </cell>
          <cell r="E239">
            <v>0</v>
          </cell>
        </row>
        <row r="240">
          <cell r="A240">
            <v>12.04</v>
          </cell>
          <cell r="B240" t="str">
            <v>Diesel</v>
          </cell>
          <cell r="C240" t="str">
            <v>lit.</v>
          </cell>
          <cell r="D240">
            <v>9.4919999999999991</v>
          </cell>
          <cell r="E240">
            <v>0</v>
          </cell>
        </row>
        <row r="241">
          <cell r="A241">
            <v>12.05</v>
          </cell>
          <cell r="B241" t="str">
            <v>Gasoline, Premium</v>
          </cell>
          <cell r="C241" t="str">
            <v>lit.</v>
          </cell>
          <cell r="D241">
            <v>13.534500000000001</v>
          </cell>
          <cell r="E241">
            <v>0</v>
          </cell>
        </row>
        <row r="242">
          <cell r="A242">
            <v>12.06</v>
          </cell>
          <cell r="B242" t="str">
            <v>Gasoline, Regular</v>
          </cell>
          <cell r="C242" t="str">
            <v>lit.</v>
          </cell>
          <cell r="D242">
            <v>12.232500000000002</v>
          </cell>
          <cell r="E242">
            <v>0</v>
          </cell>
        </row>
        <row r="243">
          <cell r="A243">
            <v>12.07</v>
          </cell>
          <cell r="B243" t="str">
            <v>Grease</v>
          </cell>
          <cell r="C243" t="str">
            <v>pale</v>
          </cell>
          <cell r="D243">
            <v>1139.691</v>
          </cell>
          <cell r="E243">
            <v>0</v>
          </cell>
        </row>
        <row r="244">
          <cell r="A244">
            <v>12.08</v>
          </cell>
          <cell r="B244" t="str">
            <v>Precast Guardrail</v>
          </cell>
          <cell r="C244" t="str">
            <v>pc.</v>
          </cell>
          <cell r="D244">
            <v>367.5</v>
          </cell>
          <cell r="E244">
            <v>0</v>
          </cell>
        </row>
        <row r="245">
          <cell r="A245">
            <v>13</v>
          </cell>
          <cell r="B245" t="str">
            <v>Paints</v>
          </cell>
          <cell r="D245">
            <v>0</v>
          </cell>
          <cell r="E245">
            <v>0</v>
          </cell>
        </row>
        <row r="246">
          <cell r="A246" t="str">
            <v>13a</v>
          </cell>
          <cell r="B246" t="str">
            <v>Painting</v>
          </cell>
          <cell r="C246" t="str">
            <v>sq. m.</v>
          </cell>
          <cell r="D246">
            <v>0</v>
          </cell>
          <cell r="E246">
            <v>15</v>
          </cell>
        </row>
        <row r="247">
          <cell r="A247" t="str">
            <v>13b</v>
          </cell>
          <cell r="B247" t="str">
            <v>Painting of Structural Steel</v>
          </cell>
          <cell r="C247" t="str">
            <v>kg.</v>
          </cell>
          <cell r="D247">
            <v>0</v>
          </cell>
          <cell r="E247">
            <v>0.77249999999999996</v>
          </cell>
        </row>
        <row r="248">
          <cell r="A248" t="str">
            <v>13c</v>
          </cell>
          <cell r="B248" t="str">
            <v>Varnishing</v>
          </cell>
          <cell r="C248" t="str">
            <v>sq. m.</v>
          </cell>
          <cell r="D248">
            <v>0</v>
          </cell>
          <cell r="E248">
            <v>16.6448</v>
          </cell>
        </row>
        <row r="249">
          <cell r="A249" t="str">
            <v>13.01a</v>
          </cell>
          <cell r="B249" t="str">
            <v>Acri-color</v>
          </cell>
          <cell r="C249" t="str">
            <v>gal.</v>
          </cell>
          <cell r="D249">
            <v>210</v>
          </cell>
          <cell r="E249">
            <v>0</v>
          </cell>
        </row>
        <row r="250">
          <cell r="A250">
            <v>13.01</v>
          </cell>
          <cell r="B250" t="str">
            <v>Acri-color, Dutch Boy</v>
          </cell>
          <cell r="C250" t="str">
            <v>gal.</v>
          </cell>
          <cell r="D250">
            <v>210</v>
          </cell>
          <cell r="E250">
            <v>0</v>
          </cell>
        </row>
        <row r="251">
          <cell r="A251">
            <v>13.02</v>
          </cell>
          <cell r="B251" t="str">
            <v>Calsomine Powder</v>
          </cell>
          <cell r="C251" t="str">
            <v>kg.</v>
          </cell>
          <cell r="D251">
            <v>20</v>
          </cell>
          <cell r="E251">
            <v>0</v>
          </cell>
        </row>
        <row r="252">
          <cell r="A252" t="str">
            <v>13.03a</v>
          </cell>
          <cell r="B252" t="str">
            <v>Enamel, Flat Wall</v>
          </cell>
          <cell r="C252" t="str">
            <v>gal.</v>
          </cell>
          <cell r="D252">
            <v>305</v>
          </cell>
          <cell r="E252">
            <v>0</v>
          </cell>
        </row>
        <row r="253">
          <cell r="A253">
            <v>13.03</v>
          </cell>
          <cell r="B253" t="str">
            <v>Enamel, Flat Wall, Boysen</v>
          </cell>
          <cell r="C253" t="str">
            <v>gal.</v>
          </cell>
          <cell r="D253">
            <v>273</v>
          </cell>
          <cell r="E253">
            <v>0</v>
          </cell>
        </row>
        <row r="254">
          <cell r="A254">
            <v>13.04</v>
          </cell>
          <cell r="B254" t="str">
            <v>Enamel, Flat Wall, Dutch Boy</v>
          </cell>
          <cell r="C254" t="str">
            <v>gal.</v>
          </cell>
          <cell r="D254">
            <v>273</v>
          </cell>
          <cell r="E254">
            <v>0</v>
          </cell>
        </row>
        <row r="255">
          <cell r="A255">
            <v>13.05</v>
          </cell>
          <cell r="B255" t="str">
            <v>Enamel, Flat Wall, Nation</v>
          </cell>
          <cell r="C255" t="str">
            <v>gal.</v>
          </cell>
          <cell r="D255">
            <v>225.75</v>
          </cell>
          <cell r="E255">
            <v>0</v>
          </cell>
        </row>
        <row r="256">
          <cell r="A256">
            <v>13.06</v>
          </cell>
          <cell r="B256" t="str">
            <v>Enamel, Flat Wall, Sinclair</v>
          </cell>
          <cell r="C256" t="str">
            <v>gal.</v>
          </cell>
          <cell r="D256">
            <v>241.5</v>
          </cell>
          <cell r="E256">
            <v>0</v>
          </cell>
        </row>
        <row r="257">
          <cell r="A257" t="str">
            <v>13.07a</v>
          </cell>
          <cell r="B257" t="str">
            <v>Enamel, Quick Dry, White</v>
          </cell>
          <cell r="C257" t="str">
            <v>gal.</v>
          </cell>
          <cell r="D257">
            <v>360</v>
          </cell>
          <cell r="E257">
            <v>0</v>
          </cell>
        </row>
        <row r="258">
          <cell r="A258" t="str">
            <v>13.07b</v>
          </cell>
          <cell r="B258" t="str">
            <v>Enamel, Quick Dry, Brown</v>
          </cell>
          <cell r="C258" t="str">
            <v>gal.</v>
          </cell>
          <cell r="D258">
            <v>325.5</v>
          </cell>
          <cell r="E258">
            <v>0</v>
          </cell>
        </row>
        <row r="259">
          <cell r="A259">
            <v>13.07</v>
          </cell>
          <cell r="B259" t="str">
            <v>Enamel, Quick Dry, White, Boysen</v>
          </cell>
          <cell r="C259" t="str">
            <v>gal.</v>
          </cell>
          <cell r="D259">
            <v>325.5</v>
          </cell>
          <cell r="E259">
            <v>0</v>
          </cell>
        </row>
        <row r="260">
          <cell r="A260">
            <v>13.08</v>
          </cell>
          <cell r="B260" t="str">
            <v>Enamel, Quick Dry, White, Dutch Boy</v>
          </cell>
          <cell r="C260" t="str">
            <v>gal.</v>
          </cell>
          <cell r="D260">
            <v>315</v>
          </cell>
          <cell r="E260">
            <v>0</v>
          </cell>
        </row>
        <row r="261">
          <cell r="A261">
            <v>13.09</v>
          </cell>
          <cell r="B261" t="str">
            <v>Enamel, Quick Dry, White, Nation</v>
          </cell>
          <cell r="C261" t="str">
            <v>gal.</v>
          </cell>
          <cell r="D261">
            <v>267.75</v>
          </cell>
          <cell r="E261">
            <v>0</v>
          </cell>
        </row>
        <row r="262">
          <cell r="A262">
            <v>13.1</v>
          </cell>
          <cell r="B262" t="str">
            <v>Enamel, Quick Dry, White, Sinclair</v>
          </cell>
          <cell r="C262" t="str">
            <v>gal.</v>
          </cell>
          <cell r="D262">
            <v>299.25</v>
          </cell>
          <cell r="E262">
            <v>0</v>
          </cell>
        </row>
        <row r="263">
          <cell r="A263" t="str">
            <v>13.11a</v>
          </cell>
          <cell r="B263" t="str">
            <v>Exterior House Paint</v>
          </cell>
          <cell r="C263" t="str">
            <v>gal.</v>
          </cell>
          <cell r="D263">
            <v>349.125</v>
          </cell>
          <cell r="E263">
            <v>0</v>
          </cell>
        </row>
        <row r="264">
          <cell r="A264">
            <v>13.11</v>
          </cell>
          <cell r="B264" t="str">
            <v>Exterior House Paint, Boysen</v>
          </cell>
          <cell r="C264" t="str">
            <v>gal.</v>
          </cell>
          <cell r="D264">
            <v>349.125</v>
          </cell>
          <cell r="E264">
            <v>0</v>
          </cell>
        </row>
        <row r="265">
          <cell r="A265">
            <v>13.12</v>
          </cell>
          <cell r="B265" t="str">
            <v>Exterior House Paint, Dutch Boy</v>
          </cell>
          <cell r="C265" t="str">
            <v>gal.</v>
          </cell>
          <cell r="D265">
            <v>336</v>
          </cell>
          <cell r="E265">
            <v>0</v>
          </cell>
        </row>
        <row r="266">
          <cell r="A266">
            <v>13.13</v>
          </cell>
          <cell r="B266" t="str">
            <v>Exterior House Paint, Nation</v>
          </cell>
          <cell r="C266" t="str">
            <v>gal.</v>
          </cell>
          <cell r="D266">
            <v>273</v>
          </cell>
          <cell r="E266">
            <v>0</v>
          </cell>
        </row>
        <row r="267">
          <cell r="A267">
            <v>13.14</v>
          </cell>
          <cell r="B267" t="str">
            <v>Exterior House Paint, Sinclair</v>
          </cell>
          <cell r="C267" t="str">
            <v>gal.</v>
          </cell>
          <cell r="D267">
            <v>330.75</v>
          </cell>
          <cell r="E267">
            <v>0</v>
          </cell>
        </row>
        <row r="268">
          <cell r="A268">
            <v>13.15</v>
          </cell>
          <cell r="B268" t="str">
            <v>Glazing Putty</v>
          </cell>
          <cell r="C268" t="str">
            <v>gal.</v>
          </cell>
          <cell r="D268">
            <v>300</v>
          </cell>
          <cell r="E268">
            <v>0</v>
          </cell>
        </row>
        <row r="269">
          <cell r="A269">
            <v>13.16</v>
          </cell>
          <cell r="B269" t="str">
            <v>Lacquer Thinner</v>
          </cell>
          <cell r="C269" t="str">
            <v>gal.</v>
          </cell>
          <cell r="D269">
            <v>80</v>
          </cell>
          <cell r="E269">
            <v>0</v>
          </cell>
        </row>
        <row r="270">
          <cell r="A270" t="str">
            <v>13.17a</v>
          </cell>
          <cell r="B270" t="str">
            <v>Latex, Acrylic Emulsion</v>
          </cell>
          <cell r="C270" t="str">
            <v>gal.</v>
          </cell>
          <cell r="D270">
            <v>270.90000000000003</v>
          </cell>
          <cell r="E270">
            <v>0</v>
          </cell>
        </row>
        <row r="271">
          <cell r="A271">
            <v>13.17</v>
          </cell>
          <cell r="B271" t="str">
            <v>Latex, Acrylic Emulsion, Boysen</v>
          </cell>
          <cell r="C271" t="str">
            <v>gal.</v>
          </cell>
          <cell r="D271">
            <v>270.90000000000003</v>
          </cell>
          <cell r="E271">
            <v>0</v>
          </cell>
        </row>
        <row r="272">
          <cell r="A272" t="str">
            <v>13.18a</v>
          </cell>
          <cell r="B272" t="str">
            <v>Latex, Flat</v>
          </cell>
          <cell r="C272" t="str">
            <v>4L</v>
          </cell>
          <cell r="D272">
            <v>280</v>
          </cell>
          <cell r="E272">
            <v>0</v>
          </cell>
        </row>
        <row r="273">
          <cell r="A273">
            <v>13.18</v>
          </cell>
          <cell r="B273" t="str">
            <v>Latex, Flat, Tuflon</v>
          </cell>
          <cell r="C273" t="str">
            <v>4L</v>
          </cell>
          <cell r="D273">
            <v>257.25</v>
          </cell>
          <cell r="E273">
            <v>0</v>
          </cell>
        </row>
        <row r="274">
          <cell r="A274" t="str">
            <v>13.19a</v>
          </cell>
          <cell r="B274" t="str">
            <v>Latex, Gloss</v>
          </cell>
          <cell r="C274" t="str">
            <v>gal.</v>
          </cell>
          <cell r="D274">
            <v>304.5</v>
          </cell>
          <cell r="E274">
            <v>0</v>
          </cell>
        </row>
        <row r="275">
          <cell r="A275">
            <v>13.19</v>
          </cell>
          <cell r="B275" t="str">
            <v>Latex, Gloss, Boysen</v>
          </cell>
          <cell r="C275" t="str">
            <v>gal.</v>
          </cell>
          <cell r="D275">
            <v>304.5</v>
          </cell>
          <cell r="E275">
            <v>0</v>
          </cell>
        </row>
        <row r="276">
          <cell r="A276">
            <v>13.2</v>
          </cell>
          <cell r="B276" t="str">
            <v>Latex, Gloss, Dutch Boy</v>
          </cell>
          <cell r="C276" t="str">
            <v>gal.</v>
          </cell>
          <cell r="D276">
            <v>299.25</v>
          </cell>
          <cell r="E276">
            <v>0</v>
          </cell>
        </row>
        <row r="277">
          <cell r="A277">
            <v>13.21</v>
          </cell>
          <cell r="B277" t="str">
            <v>Latex, Gloss, Sinclair</v>
          </cell>
          <cell r="C277" t="str">
            <v>gal.</v>
          </cell>
          <cell r="D277">
            <v>292.95</v>
          </cell>
          <cell r="E277">
            <v>0</v>
          </cell>
        </row>
        <row r="278">
          <cell r="A278" t="str">
            <v>13.22a</v>
          </cell>
          <cell r="B278" t="str">
            <v>Latex, Semi-Gloss</v>
          </cell>
          <cell r="C278" t="str">
            <v>gal.</v>
          </cell>
          <cell r="D278">
            <v>320</v>
          </cell>
          <cell r="E278">
            <v>0</v>
          </cell>
        </row>
        <row r="279">
          <cell r="A279">
            <v>13.22</v>
          </cell>
          <cell r="B279" t="str">
            <v>Latex, Semi-Gloss, Boysen</v>
          </cell>
          <cell r="C279" t="str">
            <v>gal.</v>
          </cell>
          <cell r="D279">
            <v>304.5</v>
          </cell>
          <cell r="E279">
            <v>0</v>
          </cell>
        </row>
        <row r="280">
          <cell r="A280">
            <v>13.23</v>
          </cell>
          <cell r="B280" t="str">
            <v>Latex, Semi-Gloss, Dutch Boy</v>
          </cell>
          <cell r="C280" t="str">
            <v>gal.</v>
          </cell>
          <cell r="D280">
            <v>315</v>
          </cell>
          <cell r="E280">
            <v>0</v>
          </cell>
        </row>
        <row r="281">
          <cell r="A281">
            <v>13.24</v>
          </cell>
          <cell r="B281" t="str">
            <v>Latex, Semi-Gloss, Sinclair</v>
          </cell>
          <cell r="C281" t="str">
            <v>gal.</v>
          </cell>
          <cell r="D281">
            <v>292.95</v>
          </cell>
          <cell r="E281">
            <v>0</v>
          </cell>
        </row>
        <row r="282">
          <cell r="A282" t="str">
            <v>13.25a</v>
          </cell>
          <cell r="B282" t="str">
            <v>Neutralizer</v>
          </cell>
          <cell r="C282" t="str">
            <v>gal.</v>
          </cell>
          <cell r="D282">
            <v>60</v>
          </cell>
          <cell r="E282">
            <v>0</v>
          </cell>
        </row>
        <row r="283">
          <cell r="A283">
            <v>13.25</v>
          </cell>
          <cell r="B283" t="str">
            <v>Neutralizer, Boysen</v>
          </cell>
          <cell r="C283" t="str">
            <v>gal.</v>
          </cell>
          <cell r="D283">
            <v>262.5</v>
          </cell>
          <cell r="E283">
            <v>0</v>
          </cell>
        </row>
        <row r="284">
          <cell r="A284">
            <v>13.26</v>
          </cell>
          <cell r="B284" t="str">
            <v>Neutralizer, Dutch Boy</v>
          </cell>
          <cell r="C284" t="str">
            <v>gal.</v>
          </cell>
          <cell r="D284">
            <v>280.35000000000002</v>
          </cell>
          <cell r="E284">
            <v>0</v>
          </cell>
        </row>
        <row r="285">
          <cell r="A285" t="str">
            <v>13.27a</v>
          </cell>
          <cell r="B285" t="str">
            <v>Paint Thinner</v>
          </cell>
          <cell r="C285" t="str">
            <v>gal.</v>
          </cell>
          <cell r="D285">
            <v>80</v>
          </cell>
          <cell r="E285">
            <v>0</v>
          </cell>
        </row>
        <row r="286">
          <cell r="A286">
            <v>13.27</v>
          </cell>
          <cell r="B286" t="str">
            <v>Paint Thinner. CES</v>
          </cell>
          <cell r="C286" t="str">
            <v>gal.</v>
          </cell>
          <cell r="D286">
            <v>80</v>
          </cell>
          <cell r="E286">
            <v>0</v>
          </cell>
        </row>
        <row r="287">
          <cell r="A287" t="str">
            <v>13.28a</v>
          </cell>
          <cell r="B287" t="str">
            <v>Patching Compound</v>
          </cell>
          <cell r="C287" t="str">
            <v>gal.</v>
          </cell>
          <cell r="D287">
            <v>262.5</v>
          </cell>
          <cell r="E287">
            <v>0</v>
          </cell>
        </row>
        <row r="288">
          <cell r="A288">
            <v>13.28</v>
          </cell>
          <cell r="B288" t="str">
            <v>Patching Compound - Decalite</v>
          </cell>
          <cell r="C288" t="str">
            <v>gal.</v>
          </cell>
          <cell r="D288">
            <v>262.5</v>
          </cell>
          <cell r="E288">
            <v>0</v>
          </cell>
        </row>
        <row r="289">
          <cell r="A289" t="str">
            <v>13.29a</v>
          </cell>
          <cell r="B289" t="str">
            <v>Portland Cement Roof Paint</v>
          </cell>
          <cell r="C289" t="str">
            <v>gal.</v>
          </cell>
          <cell r="D289">
            <v>400</v>
          </cell>
          <cell r="E289">
            <v>0</v>
          </cell>
        </row>
        <row r="290">
          <cell r="A290">
            <v>13.29</v>
          </cell>
          <cell r="B290" t="str">
            <v>Portland Cement Roof Paint, Green, Boysen</v>
          </cell>
          <cell r="C290" t="str">
            <v>gal.</v>
          </cell>
          <cell r="D290">
            <v>351.75</v>
          </cell>
          <cell r="E290">
            <v>0</v>
          </cell>
        </row>
        <row r="291">
          <cell r="A291">
            <v>13.3</v>
          </cell>
          <cell r="B291" t="str">
            <v>Portland Cement Roof Paint, Green, Dutch Boy</v>
          </cell>
          <cell r="C291" t="str">
            <v>gal.</v>
          </cell>
          <cell r="D291">
            <v>350.7</v>
          </cell>
          <cell r="E291">
            <v>0</v>
          </cell>
        </row>
        <row r="292">
          <cell r="A292" t="str">
            <v>13.31a</v>
          </cell>
          <cell r="B292" t="str">
            <v>Primer Red Lead</v>
          </cell>
          <cell r="C292" t="str">
            <v>gal.</v>
          </cell>
          <cell r="D292">
            <v>320</v>
          </cell>
          <cell r="E292">
            <v>0</v>
          </cell>
        </row>
        <row r="293">
          <cell r="A293">
            <v>13.31</v>
          </cell>
          <cell r="B293" t="str">
            <v>Primer Red Lead, Boysen</v>
          </cell>
          <cell r="C293" t="str">
            <v>gal.</v>
          </cell>
          <cell r="D293">
            <v>313.95</v>
          </cell>
          <cell r="E293">
            <v>0</v>
          </cell>
        </row>
        <row r="294">
          <cell r="A294">
            <v>13.32</v>
          </cell>
          <cell r="B294" t="str">
            <v>Primer Red Lead, Dutch Boy</v>
          </cell>
          <cell r="C294" t="str">
            <v>gal.</v>
          </cell>
          <cell r="D294">
            <v>287.7</v>
          </cell>
          <cell r="E294">
            <v>0</v>
          </cell>
        </row>
        <row r="295">
          <cell r="A295" t="str">
            <v>13.33a</v>
          </cell>
          <cell r="B295" t="str">
            <v>Tinting Color</v>
          </cell>
          <cell r="C295" t="str">
            <v>pint</v>
          </cell>
          <cell r="D295">
            <v>70</v>
          </cell>
          <cell r="E295">
            <v>0</v>
          </cell>
        </row>
        <row r="296">
          <cell r="A296">
            <v>13.33</v>
          </cell>
          <cell r="B296" t="str">
            <v>Tinting Color, Green, Sinclair</v>
          </cell>
          <cell r="C296" t="str">
            <v>pint</v>
          </cell>
          <cell r="D296">
            <v>52.5</v>
          </cell>
          <cell r="E296">
            <v>0</v>
          </cell>
        </row>
        <row r="297">
          <cell r="A297">
            <v>13.34</v>
          </cell>
          <cell r="B297" t="str">
            <v>Varnish, Dutch Boy</v>
          </cell>
          <cell r="C297" t="str">
            <v>gal.</v>
          </cell>
          <cell r="D297">
            <v>231</v>
          </cell>
          <cell r="E297">
            <v>0</v>
          </cell>
        </row>
        <row r="298">
          <cell r="A298">
            <v>13.35</v>
          </cell>
          <cell r="B298" t="str">
            <v>Varnish, Valspar</v>
          </cell>
          <cell r="C298" t="str">
            <v>gal.</v>
          </cell>
          <cell r="D298">
            <v>609</v>
          </cell>
          <cell r="E298">
            <v>0</v>
          </cell>
        </row>
        <row r="299">
          <cell r="A299">
            <v>13.36</v>
          </cell>
          <cell r="B299" t="str">
            <v>Wood Stain</v>
          </cell>
          <cell r="C299" t="str">
            <v>lit.</v>
          </cell>
          <cell r="D299">
            <v>57.75</v>
          </cell>
          <cell r="E299">
            <v>0</v>
          </cell>
        </row>
        <row r="300">
          <cell r="A300">
            <v>13.37</v>
          </cell>
          <cell r="B300" t="str">
            <v>Zinc Chromate, Dutch Boy</v>
          </cell>
          <cell r="C300" t="str">
            <v>gal.</v>
          </cell>
          <cell r="D300">
            <v>367.5</v>
          </cell>
          <cell r="E300">
            <v>0</v>
          </cell>
        </row>
        <row r="301">
          <cell r="A301">
            <v>14</v>
          </cell>
          <cell r="B301" t="str">
            <v>Pipe Fittings</v>
          </cell>
          <cell r="D301">
            <v>0</v>
          </cell>
          <cell r="E301">
            <v>0</v>
          </cell>
        </row>
        <row r="302">
          <cell r="A302">
            <v>14.01</v>
          </cell>
          <cell r="B302" t="str">
            <v>G.I. Check Valve, Horizontal, 1/2" dia.</v>
          </cell>
          <cell r="C302" t="str">
            <v>pc.</v>
          </cell>
          <cell r="D302">
            <v>262.5</v>
          </cell>
          <cell r="E302">
            <v>0</v>
          </cell>
        </row>
        <row r="303">
          <cell r="A303">
            <v>14.02</v>
          </cell>
          <cell r="B303" t="str">
            <v>G.I. Check Valve, Horizontal, 3/4" dia.</v>
          </cell>
          <cell r="C303" t="str">
            <v>pc.</v>
          </cell>
          <cell r="D303">
            <v>141.75</v>
          </cell>
          <cell r="E303">
            <v>0</v>
          </cell>
        </row>
        <row r="304">
          <cell r="A304">
            <v>14.03</v>
          </cell>
          <cell r="B304" t="str">
            <v>G.I. Check Valve, Horizontal,  1" dia.</v>
          </cell>
          <cell r="C304" t="str">
            <v>pc.</v>
          </cell>
          <cell r="D304">
            <v>198.1875</v>
          </cell>
          <cell r="E304">
            <v>0</v>
          </cell>
        </row>
        <row r="305">
          <cell r="A305">
            <v>14.04</v>
          </cell>
          <cell r="B305" t="str">
            <v>G.I. Check Valve, Horizontal, 1-1/2" dia.</v>
          </cell>
          <cell r="C305" t="str">
            <v>pc.</v>
          </cell>
          <cell r="D305">
            <v>323.40000000000003</v>
          </cell>
          <cell r="E305">
            <v>0</v>
          </cell>
        </row>
        <row r="306">
          <cell r="A306">
            <v>14.05</v>
          </cell>
          <cell r="B306" t="str">
            <v>G.I. Coupling, 1/2" dia.</v>
          </cell>
          <cell r="C306" t="str">
            <v>pc.</v>
          </cell>
          <cell r="D306">
            <v>10.5</v>
          </cell>
          <cell r="E306">
            <v>0</v>
          </cell>
        </row>
        <row r="307">
          <cell r="A307">
            <v>14.06</v>
          </cell>
          <cell r="B307" t="str">
            <v>G.I. Coupling, 3/4" dia.</v>
          </cell>
          <cell r="C307" t="str">
            <v>pc.</v>
          </cell>
          <cell r="D307">
            <v>13.65</v>
          </cell>
          <cell r="E307">
            <v>0</v>
          </cell>
        </row>
        <row r="308">
          <cell r="A308">
            <v>14.07</v>
          </cell>
          <cell r="B308" t="str">
            <v>G.I. Coupling,  1" dia.</v>
          </cell>
          <cell r="C308" t="str">
            <v>pc.</v>
          </cell>
          <cell r="D308">
            <v>24.150000000000002</v>
          </cell>
          <cell r="E308">
            <v>0</v>
          </cell>
        </row>
        <row r="309">
          <cell r="A309">
            <v>14.08</v>
          </cell>
          <cell r="B309" t="str">
            <v>G.I. Coupling, 1-1/2" dia.</v>
          </cell>
          <cell r="C309" t="str">
            <v>pc.</v>
          </cell>
          <cell r="D309">
            <v>38.661000000000001</v>
          </cell>
          <cell r="E309">
            <v>0</v>
          </cell>
        </row>
        <row r="310">
          <cell r="A310">
            <v>14.09</v>
          </cell>
          <cell r="B310" t="str">
            <v>G.I. Coupling,  2" dia.</v>
          </cell>
          <cell r="C310" t="str">
            <v>pc.</v>
          </cell>
          <cell r="D310">
            <v>63</v>
          </cell>
          <cell r="E310">
            <v>0</v>
          </cell>
        </row>
        <row r="311">
          <cell r="A311">
            <v>14.1</v>
          </cell>
          <cell r="B311" t="str">
            <v>G.I. Coupling,  3" dia.</v>
          </cell>
          <cell r="C311" t="str">
            <v>pc.</v>
          </cell>
          <cell r="D311">
            <v>138.6</v>
          </cell>
          <cell r="E311">
            <v>0</v>
          </cell>
        </row>
        <row r="312">
          <cell r="A312">
            <v>14.11</v>
          </cell>
          <cell r="B312" t="str">
            <v>G.I. Cross Tee, 1/2" dia.</v>
          </cell>
          <cell r="C312" t="str">
            <v>pc.</v>
          </cell>
          <cell r="D312">
            <v>52.5</v>
          </cell>
          <cell r="E312">
            <v>0</v>
          </cell>
        </row>
        <row r="313">
          <cell r="A313">
            <v>14.12</v>
          </cell>
          <cell r="B313" t="str">
            <v>G.I. Cross Tee, 3/4" dia.</v>
          </cell>
          <cell r="C313" t="str">
            <v>pc.</v>
          </cell>
          <cell r="D313">
            <v>66.150000000000006</v>
          </cell>
          <cell r="E313">
            <v>0</v>
          </cell>
        </row>
        <row r="314">
          <cell r="A314">
            <v>14.13</v>
          </cell>
          <cell r="B314" t="str">
            <v>G.I. Cross Tee,  1" dia.</v>
          </cell>
          <cell r="C314" t="str">
            <v>pc.</v>
          </cell>
          <cell r="D314">
            <v>89.25</v>
          </cell>
          <cell r="E314">
            <v>0</v>
          </cell>
        </row>
        <row r="315">
          <cell r="A315">
            <v>14.14</v>
          </cell>
          <cell r="B315" t="str">
            <v>G.I. Cross Tee, 1-1/2" dia.</v>
          </cell>
          <cell r="C315" t="str">
            <v>pc.</v>
          </cell>
          <cell r="D315">
            <v>182.70000000000002</v>
          </cell>
          <cell r="E315">
            <v>0</v>
          </cell>
        </row>
        <row r="316">
          <cell r="A316">
            <v>14.15</v>
          </cell>
          <cell r="B316" t="str">
            <v>G.I. Cross Tee,  2" dia.</v>
          </cell>
          <cell r="C316" t="str">
            <v>pc.</v>
          </cell>
          <cell r="D316">
            <v>242.55</v>
          </cell>
          <cell r="E316">
            <v>0</v>
          </cell>
        </row>
        <row r="317">
          <cell r="A317">
            <v>14.16</v>
          </cell>
          <cell r="B317" t="str">
            <v>G.I. Cross Tee,  3" dia.</v>
          </cell>
          <cell r="C317" t="str">
            <v>pc.</v>
          </cell>
          <cell r="D317">
            <v>577.5</v>
          </cell>
          <cell r="E317">
            <v>0</v>
          </cell>
        </row>
        <row r="318">
          <cell r="A318">
            <v>14.17</v>
          </cell>
          <cell r="B318" t="str">
            <v>G.I. Elbow, 45 Deg., 1/2" dia.</v>
          </cell>
          <cell r="C318" t="str">
            <v>pc.</v>
          </cell>
          <cell r="D318">
            <v>15.75</v>
          </cell>
          <cell r="E318">
            <v>0</v>
          </cell>
        </row>
        <row r="319">
          <cell r="A319">
            <v>14.18</v>
          </cell>
          <cell r="B319" t="str">
            <v>G.I. Elbow, 45 Deg., 3/4" dia.</v>
          </cell>
          <cell r="C319" t="str">
            <v>pc.</v>
          </cell>
          <cell r="D319">
            <v>18.900000000000002</v>
          </cell>
          <cell r="E319">
            <v>0</v>
          </cell>
        </row>
        <row r="320">
          <cell r="A320">
            <v>14.19</v>
          </cell>
          <cell r="B320" t="str">
            <v>G.I. Elbow, 45 Deg.,  1" dia.</v>
          </cell>
          <cell r="C320" t="str">
            <v>pc.</v>
          </cell>
          <cell r="D320">
            <v>31.5</v>
          </cell>
          <cell r="E320">
            <v>0</v>
          </cell>
        </row>
        <row r="321">
          <cell r="A321">
            <v>14.2</v>
          </cell>
          <cell r="B321" t="str">
            <v>G.I. Elbow, 45 Deg., 1-1/2" dia.</v>
          </cell>
          <cell r="C321" t="str">
            <v>pc.</v>
          </cell>
          <cell r="D321">
            <v>60.900000000000006</v>
          </cell>
          <cell r="E321">
            <v>0</v>
          </cell>
        </row>
        <row r="322">
          <cell r="A322">
            <v>14.21</v>
          </cell>
          <cell r="B322" t="str">
            <v>G.I. Elbow, 45 Deg.,  2" dia.</v>
          </cell>
          <cell r="C322" t="str">
            <v>pc.</v>
          </cell>
          <cell r="D322">
            <v>89.25</v>
          </cell>
          <cell r="E322">
            <v>0</v>
          </cell>
        </row>
        <row r="323">
          <cell r="A323">
            <v>14.22</v>
          </cell>
          <cell r="B323" t="str">
            <v>G.I. Elbow, 45 Deg.,  3" dia.</v>
          </cell>
          <cell r="C323" t="str">
            <v>pc.</v>
          </cell>
          <cell r="D323">
            <v>252</v>
          </cell>
          <cell r="E323">
            <v>0</v>
          </cell>
        </row>
        <row r="324">
          <cell r="A324">
            <v>14.23</v>
          </cell>
          <cell r="B324" t="str">
            <v>G.I. Elbow, 90 Deg., 1/2" dia.</v>
          </cell>
          <cell r="C324" t="str">
            <v>pc.</v>
          </cell>
          <cell r="D324">
            <v>11.55</v>
          </cell>
          <cell r="E324">
            <v>0</v>
          </cell>
        </row>
        <row r="325">
          <cell r="A325">
            <v>14.24</v>
          </cell>
          <cell r="B325" t="str">
            <v>G.I. Elbow, 90 Deg., 3/4" dia.</v>
          </cell>
          <cell r="C325" t="str">
            <v>pc.</v>
          </cell>
          <cell r="D325">
            <v>18.900000000000002</v>
          </cell>
          <cell r="E325">
            <v>0</v>
          </cell>
        </row>
        <row r="326">
          <cell r="A326">
            <v>14.25</v>
          </cell>
          <cell r="B326" t="str">
            <v>G.I. Elbow, 90 Deg.,  1" dia.</v>
          </cell>
          <cell r="C326" t="str">
            <v>pc.</v>
          </cell>
          <cell r="D326">
            <v>28.35</v>
          </cell>
          <cell r="E326">
            <v>0</v>
          </cell>
        </row>
        <row r="327">
          <cell r="A327">
            <v>14.26</v>
          </cell>
          <cell r="B327" t="str">
            <v>G.I. Elbow, 90 Deg., 1-1/2" dia.</v>
          </cell>
          <cell r="C327" t="str">
            <v>pc.</v>
          </cell>
          <cell r="D327">
            <v>52.5</v>
          </cell>
          <cell r="E327">
            <v>0</v>
          </cell>
        </row>
        <row r="328">
          <cell r="A328">
            <v>14.27</v>
          </cell>
          <cell r="B328" t="str">
            <v>G.I. Elbow, 90 Deg.,  2" dia.</v>
          </cell>
          <cell r="C328" t="str">
            <v>pc.</v>
          </cell>
          <cell r="D328">
            <v>78.75</v>
          </cell>
          <cell r="E328">
            <v>0</v>
          </cell>
        </row>
        <row r="329">
          <cell r="A329">
            <v>14.28</v>
          </cell>
          <cell r="B329" t="str">
            <v>G.I. Elbow, 90 Deg.,  3" dia.</v>
          </cell>
          <cell r="C329" t="str">
            <v>pc.</v>
          </cell>
          <cell r="D329">
            <v>210</v>
          </cell>
          <cell r="E329">
            <v>0</v>
          </cell>
        </row>
        <row r="330">
          <cell r="A330">
            <v>14.29</v>
          </cell>
          <cell r="B330" t="str">
            <v>G.I. Gate Valve, 1/2" dia.</v>
          </cell>
          <cell r="C330" t="str">
            <v>pc.</v>
          </cell>
          <cell r="D330">
            <v>99.75</v>
          </cell>
          <cell r="E330">
            <v>0</v>
          </cell>
        </row>
        <row r="331">
          <cell r="A331">
            <v>14.3</v>
          </cell>
          <cell r="B331" t="str">
            <v>G.I. Gate Valve, 3/4" dia.</v>
          </cell>
          <cell r="C331" t="str">
            <v>pc.</v>
          </cell>
          <cell r="D331">
            <v>136.5</v>
          </cell>
          <cell r="E331">
            <v>0</v>
          </cell>
        </row>
        <row r="332">
          <cell r="A332">
            <v>14.31</v>
          </cell>
          <cell r="B332" t="str">
            <v>G.I. Gate Valve,  1" dia.</v>
          </cell>
          <cell r="C332" t="str">
            <v>pc.</v>
          </cell>
          <cell r="D332">
            <v>136.5</v>
          </cell>
          <cell r="E332">
            <v>0</v>
          </cell>
        </row>
        <row r="333">
          <cell r="A333">
            <v>14.32</v>
          </cell>
          <cell r="B333" t="str">
            <v>G.I. Gate Valve, 1-1/2" dia.</v>
          </cell>
          <cell r="C333" t="str">
            <v>pc.</v>
          </cell>
          <cell r="D333">
            <v>319.2</v>
          </cell>
          <cell r="E333">
            <v>0</v>
          </cell>
        </row>
        <row r="334">
          <cell r="A334">
            <v>14.33</v>
          </cell>
          <cell r="B334" t="str">
            <v>G.I. Gate Valve,  2" dia.</v>
          </cell>
          <cell r="C334" t="str">
            <v>pc.</v>
          </cell>
          <cell r="D334">
            <v>472.5</v>
          </cell>
          <cell r="E334">
            <v>0</v>
          </cell>
        </row>
        <row r="335">
          <cell r="A335">
            <v>14.34</v>
          </cell>
          <cell r="B335" t="str">
            <v>G.I. Plug, 1/2" dia.</v>
          </cell>
          <cell r="C335" t="str">
            <v>pc.</v>
          </cell>
          <cell r="D335">
            <v>10.5</v>
          </cell>
          <cell r="E335">
            <v>0</v>
          </cell>
        </row>
        <row r="336">
          <cell r="A336">
            <v>14.35</v>
          </cell>
          <cell r="B336" t="str">
            <v>G.I. Plug, 3/4" dia.</v>
          </cell>
          <cell r="C336" t="str">
            <v>pc.</v>
          </cell>
          <cell r="D336">
            <v>12.600000000000001</v>
          </cell>
          <cell r="E336">
            <v>0</v>
          </cell>
        </row>
        <row r="337">
          <cell r="A337">
            <v>14.36</v>
          </cell>
          <cell r="B337" t="str">
            <v>G.I. Plug,  1" dia.</v>
          </cell>
          <cell r="C337" t="str">
            <v>pc.</v>
          </cell>
          <cell r="D337">
            <v>15.75</v>
          </cell>
          <cell r="E337">
            <v>0</v>
          </cell>
        </row>
        <row r="338">
          <cell r="A338">
            <v>14.37</v>
          </cell>
          <cell r="B338" t="str">
            <v>G.I. Plug, 1-1/2" dia.</v>
          </cell>
          <cell r="C338" t="str">
            <v>pc.</v>
          </cell>
          <cell r="D338">
            <v>27.3</v>
          </cell>
          <cell r="E338">
            <v>0</v>
          </cell>
        </row>
        <row r="339">
          <cell r="A339">
            <v>14.38</v>
          </cell>
          <cell r="B339" t="str">
            <v>G.I. Pipe 1/2" dia.</v>
          </cell>
          <cell r="C339" t="str">
            <v>pc.</v>
          </cell>
          <cell r="D339">
            <v>210</v>
          </cell>
          <cell r="E339">
            <v>0</v>
          </cell>
        </row>
        <row r="340">
          <cell r="A340">
            <v>14.39</v>
          </cell>
          <cell r="B340" t="str">
            <v>Auxiliary Valve</v>
          </cell>
          <cell r="C340" t="str">
            <v>pc.</v>
          </cell>
          <cell r="D340">
            <v>147</v>
          </cell>
          <cell r="E340">
            <v>0</v>
          </cell>
        </row>
        <row r="341">
          <cell r="A341">
            <v>14.4</v>
          </cell>
          <cell r="B341" t="str">
            <v>Niple 2" long</v>
          </cell>
          <cell r="C341" t="str">
            <v>pc.</v>
          </cell>
          <cell r="D341">
            <v>7.3500000000000005</v>
          </cell>
          <cell r="E341">
            <v>0</v>
          </cell>
        </row>
        <row r="342">
          <cell r="A342">
            <v>14.41</v>
          </cell>
          <cell r="B342" t="str">
            <v>Teflon</v>
          </cell>
          <cell r="C342" t="str">
            <v>pc.</v>
          </cell>
          <cell r="D342">
            <v>10.5</v>
          </cell>
          <cell r="E342">
            <v>0</v>
          </cell>
        </row>
        <row r="343">
          <cell r="A343">
            <v>14.42</v>
          </cell>
          <cell r="B343" t="str">
            <v>Flexible Pipe</v>
          </cell>
          <cell r="C343" t="str">
            <v>pc.</v>
          </cell>
          <cell r="D343">
            <v>78.75</v>
          </cell>
          <cell r="E343">
            <v>0</v>
          </cell>
        </row>
        <row r="344">
          <cell r="A344">
            <v>15</v>
          </cell>
          <cell r="B344" t="str">
            <v>Plumbing/Sanitary</v>
          </cell>
          <cell r="D344">
            <v>0</v>
          </cell>
          <cell r="E344">
            <v>0</v>
          </cell>
        </row>
        <row r="345">
          <cell r="A345">
            <v>15.01</v>
          </cell>
          <cell r="B345" t="str">
            <v>PVC Tee 2" dia.</v>
          </cell>
          <cell r="C345" t="str">
            <v>pc.</v>
          </cell>
          <cell r="D345">
            <v>15.75</v>
          </cell>
          <cell r="E345">
            <v>0</v>
          </cell>
        </row>
        <row r="346">
          <cell r="A346">
            <v>15.02</v>
          </cell>
          <cell r="B346" t="str">
            <v>PVC Tee 3" dia.</v>
          </cell>
          <cell r="C346" t="str">
            <v>pc.</v>
          </cell>
          <cell r="D346">
            <v>21</v>
          </cell>
          <cell r="E346">
            <v>0</v>
          </cell>
        </row>
        <row r="347">
          <cell r="A347">
            <v>15.03</v>
          </cell>
          <cell r="B347" t="str">
            <v>PVC Tee 4" dia.</v>
          </cell>
          <cell r="C347" t="str">
            <v>pc.</v>
          </cell>
          <cell r="D347">
            <v>26.25</v>
          </cell>
          <cell r="E347">
            <v>0</v>
          </cell>
        </row>
        <row r="348">
          <cell r="A348">
            <v>15.04</v>
          </cell>
          <cell r="B348" t="str">
            <v>PVC Tee 2"x2" dia.</v>
          </cell>
          <cell r="C348" t="str">
            <v>pc.</v>
          </cell>
          <cell r="D348">
            <v>26.25</v>
          </cell>
          <cell r="E348">
            <v>0</v>
          </cell>
        </row>
        <row r="349">
          <cell r="A349">
            <v>15.05</v>
          </cell>
          <cell r="B349" t="str">
            <v>PVC Tee 3"x2" dia.</v>
          </cell>
          <cell r="C349" t="str">
            <v>pc.</v>
          </cell>
          <cell r="D349">
            <v>31.5</v>
          </cell>
          <cell r="E349">
            <v>0</v>
          </cell>
        </row>
        <row r="350">
          <cell r="A350">
            <v>15.06</v>
          </cell>
          <cell r="B350" t="str">
            <v>PVC Tee 4"x3" dia.</v>
          </cell>
          <cell r="C350" t="str">
            <v>pc.</v>
          </cell>
          <cell r="D350">
            <v>37.800000000000004</v>
          </cell>
          <cell r="E350">
            <v>0</v>
          </cell>
        </row>
        <row r="351">
          <cell r="A351" t="str">
            <v>15.06a</v>
          </cell>
          <cell r="B351" t="str">
            <v>PVC Tee 4"x4" dia.</v>
          </cell>
          <cell r="C351" t="str">
            <v>pc.</v>
          </cell>
          <cell r="D351">
            <v>42</v>
          </cell>
          <cell r="E351">
            <v>0</v>
          </cell>
        </row>
        <row r="352">
          <cell r="A352">
            <v>15.07</v>
          </cell>
          <cell r="B352" t="str">
            <v>PVC Pipe 2" dia.</v>
          </cell>
          <cell r="C352" t="str">
            <v>pc.</v>
          </cell>
          <cell r="D352">
            <v>126</v>
          </cell>
          <cell r="E352">
            <v>0</v>
          </cell>
        </row>
        <row r="353">
          <cell r="A353">
            <v>15.08</v>
          </cell>
          <cell r="B353" t="str">
            <v>PVC Pipe 3" dia.</v>
          </cell>
          <cell r="C353" t="str">
            <v>pc.</v>
          </cell>
          <cell r="D353">
            <v>147</v>
          </cell>
          <cell r="E353">
            <v>0</v>
          </cell>
        </row>
        <row r="354">
          <cell r="A354">
            <v>15.09</v>
          </cell>
          <cell r="B354" t="str">
            <v>PVC Pipe 4" dia.</v>
          </cell>
          <cell r="C354" t="str">
            <v>pc.</v>
          </cell>
          <cell r="D354">
            <v>168</v>
          </cell>
          <cell r="E354">
            <v>0</v>
          </cell>
        </row>
        <row r="355">
          <cell r="A355">
            <v>15.1</v>
          </cell>
          <cell r="B355" t="str">
            <v>PVC Wye 2"x2" dia.</v>
          </cell>
          <cell r="C355" t="str">
            <v>pc.</v>
          </cell>
          <cell r="D355">
            <v>21</v>
          </cell>
          <cell r="E355">
            <v>0</v>
          </cell>
        </row>
        <row r="356">
          <cell r="A356">
            <v>15.11</v>
          </cell>
          <cell r="B356" t="str">
            <v>PVC Wye 3"x2" dia.</v>
          </cell>
          <cell r="C356" t="str">
            <v>pc.</v>
          </cell>
          <cell r="D356">
            <v>26.25</v>
          </cell>
          <cell r="E356">
            <v>0</v>
          </cell>
        </row>
        <row r="357">
          <cell r="A357">
            <v>15.12</v>
          </cell>
          <cell r="B357" t="str">
            <v>PVC Wye 3"x3" dia.</v>
          </cell>
          <cell r="C357" t="str">
            <v>pc.</v>
          </cell>
          <cell r="D357">
            <v>29.400000000000002</v>
          </cell>
          <cell r="E357">
            <v>0</v>
          </cell>
        </row>
        <row r="358">
          <cell r="A358">
            <v>15.13</v>
          </cell>
          <cell r="B358" t="str">
            <v>PVC Wye 4"x3" dia.</v>
          </cell>
          <cell r="C358" t="str">
            <v>pc.</v>
          </cell>
          <cell r="D358">
            <v>33.6</v>
          </cell>
          <cell r="E358">
            <v>0</v>
          </cell>
        </row>
        <row r="359">
          <cell r="A359">
            <v>15.14</v>
          </cell>
          <cell r="B359" t="str">
            <v>PVC Elbow 2" dia.</v>
          </cell>
          <cell r="C359" t="str">
            <v>pc.</v>
          </cell>
          <cell r="D359">
            <v>15.75</v>
          </cell>
          <cell r="E359">
            <v>0</v>
          </cell>
        </row>
        <row r="360">
          <cell r="A360">
            <v>15.15</v>
          </cell>
          <cell r="B360" t="str">
            <v>PVC Elbow 3" dia.</v>
          </cell>
          <cell r="C360" t="str">
            <v>pc.</v>
          </cell>
          <cell r="D360">
            <v>21</v>
          </cell>
          <cell r="E360">
            <v>0</v>
          </cell>
        </row>
        <row r="361">
          <cell r="A361">
            <v>15.16</v>
          </cell>
          <cell r="B361" t="str">
            <v>PVC Elbow 4" dia.</v>
          </cell>
          <cell r="C361" t="str">
            <v>pc.</v>
          </cell>
          <cell r="D361">
            <v>24.150000000000002</v>
          </cell>
          <cell r="E361">
            <v>0</v>
          </cell>
        </row>
        <row r="362">
          <cell r="A362">
            <v>15.17</v>
          </cell>
          <cell r="B362" t="str">
            <v>PVC Elbow 2"x2" dia.</v>
          </cell>
          <cell r="C362" t="str">
            <v>pc.</v>
          </cell>
          <cell r="D362">
            <v>15.75</v>
          </cell>
          <cell r="E362">
            <v>0</v>
          </cell>
        </row>
        <row r="363">
          <cell r="A363">
            <v>15.18</v>
          </cell>
          <cell r="B363" t="str">
            <v>PVC Elbow 3"x2" dia.</v>
          </cell>
          <cell r="C363" t="str">
            <v>pc.</v>
          </cell>
          <cell r="D363">
            <v>18.900000000000002</v>
          </cell>
          <cell r="E363">
            <v>0</v>
          </cell>
        </row>
        <row r="364">
          <cell r="A364">
            <v>15.19</v>
          </cell>
          <cell r="B364" t="str">
            <v>PVC Elbow 3"x3" dia.</v>
          </cell>
          <cell r="C364" t="str">
            <v>pc.</v>
          </cell>
          <cell r="D364">
            <v>22.05</v>
          </cell>
          <cell r="E364">
            <v>0</v>
          </cell>
        </row>
        <row r="365">
          <cell r="A365">
            <v>15.2</v>
          </cell>
          <cell r="B365" t="str">
            <v>PVC Elbow 4"x3" dia.</v>
          </cell>
          <cell r="C365" t="str">
            <v>pc.</v>
          </cell>
          <cell r="D365">
            <v>24.150000000000002</v>
          </cell>
          <cell r="E365">
            <v>0</v>
          </cell>
        </row>
        <row r="366">
          <cell r="A366">
            <v>15.21</v>
          </cell>
          <cell r="B366" t="str">
            <v>PVC Elbow 4"x4" dia.</v>
          </cell>
          <cell r="C366" t="str">
            <v>pc.</v>
          </cell>
          <cell r="D366">
            <v>26.25</v>
          </cell>
          <cell r="E366">
            <v>0</v>
          </cell>
        </row>
        <row r="367">
          <cell r="A367">
            <v>15.22</v>
          </cell>
          <cell r="B367" t="str">
            <v>PVC End Cap 2" dia.</v>
          </cell>
          <cell r="C367" t="str">
            <v>pc.</v>
          </cell>
          <cell r="D367">
            <v>21</v>
          </cell>
          <cell r="E367">
            <v>0</v>
          </cell>
        </row>
        <row r="368">
          <cell r="A368">
            <v>15.23</v>
          </cell>
          <cell r="B368" t="str">
            <v>PVC End Cap 3" dia.</v>
          </cell>
          <cell r="C368" t="str">
            <v>pc.</v>
          </cell>
          <cell r="D368">
            <v>26.25</v>
          </cell>
          <cell r="E368">
            <v>0</v>
          </cell>
        </row>
        <row r="369">
          <cell r="A369">
            <v>15.24</v>
          </cell>
          <cell r="B369" t="str">
            <v>PVC End Cap 4" dia.</v>
          </cell>
          <cell r="C369" t="str">
            <v>pc.</v>
          </cell>
          <cell r="D369">
            <v>31.5</v>
          </cell>
          <cell r="E369">
            <v>0</v>
          </cell>
        </row>
        <row r="370">
          <cell r="A370">
            <v>16</v>
          </cell>
          <cell r="B370" t="str">
            <v>Plumbing Fixtures</v>
          </cell>
          <cell r="D370">
            <v>0</v>
          </cell>
          <cell r="E370">
            <v>0</v>
          </cell>
        </row>
        <row r="371">
          <cell r="A371">
            <v>16.010000000000002</v>
          </cell>
          <cell r="B371" t="str">
            <v>PVC Schedule 40, 15 mm dia.</v>
          </cell>
          <cell r="C371" t="str">
            <v>pc.</v>
          </cell>
          <cell r="D371">
            <v>47.25</v>
          </cell>
          <cell r="E371">
            <v>0</v>
          </cell>
        </row>
        <row r="372">
          <cell r="A372">
            <v>16.02</v>
          </cell>
          <cell r="B372" t="str">
            <v>PVC Pipe Tubing, 6 m x 20 mm dia.</v>
          </cell>
          <cell r="C372" t="str">
            <v>pc.</v>
          </cell>
          <cell r="D372">
            <v>47.25</v>
          </cell>
          <cell r="E372">
            <v>0</v>
          </cell>
        </row>
        <row r="373">
          <cell r="A373">
            <v>16.03</v>
          </cell>
          <cell r="B373" t="str">
            <v>PVC Pipe Tubing, Standard, 6 m x 50 mm dia.</v>
          </cell>
          <cell r="C373" t="str">
            <v>pc.</v>
          </cell>
          <cell r="D373">
            <v>126</v>
          </cell>
          <cell r="E373">
            <v>0</v>
          </cell>
        </row>
        <row r="374">
          <cell r="A374">
            <v>16.04</v>
          </cell>
          <cell r="B374" t="str">
            <v>PVC Pipe Tubing, Standard, 6 m x 75 mm dia.</v>
          </cell>
          <cell r="C374" t="str">
            <v>pc.</v>
          </cell>
          <cell r="D374">
            <v>168</v>
          </cell>
          <cell r="E374">
            <v>0</v>
          </cell>
        </row>
        <row r="375">
          <cell r="A375">
            <v>16.05</v>
          </cell>
          <cell r="B375" t="str">
            <v>PVC Wye, 75 mm dia.</v>
          </cell>
          <cell r="C375" t="str">
            <v>pc.</v>
          </cell>
          <cell r="D375">
            <v>27.3</v>
          </cell>
          <cell r="E375">
            <v>0</v>
          </cell>
        </row>
        <row r="376">
          <cell r="A376">
            <v>16.059999999999999</v>
          </cell>
          <cell r="B376" t="str">
            <v>PVC Wye, 3" x 2"</v>
          </cell>
          <cell r="C376" t="str">
            <v>pc.</v>
          </cell>
          <cell r="D376">
            <v>27.3</v>
          </cell>
          <cell r="E376">
            <v>0</v>
          </cell>
        </row>
        <row r="377">
          <cell r="A377">
            <v>16.07</v>
          </cell>
          <cell r="B377" t="str">
            <v>PVC Elbow 1/4" Bend</v>
          </cell>
          <cell r="C377" t="str">
            <v>pc.</v>
          </cell>
          <cell r="D377">
            <v>12.600000000000001</v>
          </cell>
          <cell r="E377">
            <v>0</v>
          </cell>
        </row>
        <row r="378">
          <cell r="A378">
            <v>16.079999999999998</v>
          </cell>
          <cell r="B378" t="str">
            <v>PVC Cross Tee, 20 mm dia.</v>
          </cell>
          <cell r="C378" t="str">
            <v>pc.</v>
          </cell>
          <cell r="D378">
            <v>18.900000000000002</v>
          </cell>
          <cell r="E378">
            <v>0</v>
          </cell>
        </row>
        <row r="379">
          <cell r="A379">
            <v>16.09</v>
          </cell>
          <cell r="B379" t="str">
            <v>PVC Cross Tee, 50 mm dia.</v>
          </cell>
          <cell r="C379" t="str">
            <v>pc.</v>
          </cell>
          <cell r="D379">
            <v>18.900000000000002</v>
          </cell>
          <cell r="E379">
            <v>0</v>
          </cell>
        </row>
        <row r="380">
          <cell r="A380">
            <v>16.100000000000001</v>
          </cell>
          <cell r="B380" t="str">
            <v>Solvent Cement</v>
          </cell>
          <cell r="C380" t="str">
            <v>qts.</v>
          </cell>
          <cell r="D380">
            <v>199.5</v>
          </cell>
          <cell r="E380">
            <v>0</v>
          </cell>
        </row>
        <row r="381">
          <cell r="A381">
            <v>16.11</v>
          </cell>
          <cell r="B381" t="str">
            <v>Water Closet</v>
          </cell>
          <cell r="C381" t="str">
            <v>pc.</v>
          </cell>
          <cell r="D381">
            <v>2625</v>
          </cell>
          <cell r="E381">
            <v>0</v>
          </cell>
        </row>
        <row r="382">
          <cell r="A382">
            <v>16.12</v>
          </cell>
          <cell r="B382" t="str">
            <v>Paper Holder</v>
          </cell>
          <cell r="C382" t="str">
            <v>pc.</v>
          </cell>
          <cell r="D382">
            <v>210</v>
          </cell>
          <cell r="E382">
            <v>0</v>
          </cell>
        </row>
        <row r="383">
          <cell r="A383">
            <v>16.13</v>
          </cell>
          <cell r="B383" t="str">
            <v>Shower Head</v>
          </cell>
          <cell r="C383" t="str">
            <v>pc.</v>
          </cell>
          <cell r="D383">
            <v>78.75</v>
          </cell>
          <cell r="E383">
            <v>0</v>
          </cell>
        </row>
        <row r="384">
          <cell r="A384">
            <v>16.14</v>
          </cell>
          <cell r="B384" t="str">
            <v>Shower Valve</v>
          </cell>
          <cell r="C384" t="str">
            <v>pc.</v>
          </cell>
          <cell r="D384">
            <v>210</v>
          </cell>
          <cell r="E384">
            <v>0</v>
          </cell>
        </row>
        <row r="385">
          <cell r="A385">
            <v>16.149999999999999</v>
          </cell>
          <cell r="B385" t="str">
            <v>Floor Drain 4" x 4"</v>
          </cell>
          <cell r="C385" t="str">
            <v>pc.</v>
          </cell>
          <cell r="D385">
            <v>26.25</v>
          </cell>
          <cell r="E385">
            <v>0</v>
          </cell>
        </row>
        <row r="386">
          <cell r="A386">
            <v>16.16</v>
          </cell>
          <cell r="B386" t="str">
            <v>Soap Holder</v>
          </cell>
          <cell r="C386" t="str">
            <v>pc.</v>
          </cell>
          <cell r="D386">
            <v>210</v>
          </cell>
          <cell r="E386">
            <v>0</v>
          </cell>
        </row>
        <row r="387">
          <cell r="A387">
            <v>16.170000000000002</v>
          </cell>
          <cell r="B387" t="str">
            <v>Lavatory</v>
          </cell>
          <cell r="C387" t="str">
            <v>set</v>
          </cell>
          <cell r="D387">
            <v>945</v>
          </cell>
          <cell r="E387">
            <v>0</v>
          </cell>
        </row>
        <row r="388">
          <cell r="A388">
            <v>16.18</v>
          </cell>
          <cell r="B388" t="str">
            <v>Installation of Sanitary Fixtures and Works</v>
          </cell>
          <cell r="C388" t="str">
            <v>lot</v>
          </cell>
          <cell r="D388">
            <v>0</v>
          </cell>
          <cell r="E388">
            <v>1442</v>
          </cell>
        </row>
        <row r="389">
          <cell r="A389">
            <v>16.190000000000001</v>
          </cell>
          <cell r="B389" t="str">
            <v>Installation of Plumbing Fixtures and Works</v>
          </cell>
          <cell r="C389" t="str">
            <v>lot</v>
          </cell>
          <cell r="D389">
            <v>0</v>
          </cell>
          <cell r="E389">
            <v>175.1</v>
          </cell>
        </row>
        <row r="390">
          <cell r="A390">
            <v>17</v>
          </cell>
          <cell r="B390" t="str">
            <v>Reinforcing Steel</v>
          </cell>
          <cell r="D390">
            <v>0</v>
          </cell>
          <cell r="E390">
            <v>0</v>
          </cell>
        </row>
        <row r="391">
          <cell r="A391" t="str">
            <v>17a</v>
          </cell>
          <cell r="B391" t="str">
            <v>Fabrication &amp; Installation of Reinforcing Bars</v>
          </cell>
          <cell r="C391" t="str">
            <v>kg.</v>
          </cell>
          <cell r="D391">
            <v>0</v>
          </cell>
          <cell r="E391">
            <v>4.5</v>
          </cell>
        </row>
        <row r="392">
          <cell r="A392">
            <v>17.010000000000002</v>
          </cell>
          <cell r="B392" t="str">
            <v>Reinforcing Steel, Int. Def. Grade 275, 10mm x 6m</v>
          </cell>
          <cell r="C392" t="str">
            <v>pc.</v>
          </cell>
          <cell r="D392">
            <v>43.050000000000004</v>
          </cell>
          <cell r="E392">
            <v>0</v>
          </cell>
        </row>
        <row r="393">
          <cell r="A393">
            <v>17.02</v>
          </cell>
          <cell r="B393" t="str">
            <v>Reinforcing Steel, Int. Def. Grade 275, 12mm x 6m</v>
          </cell>
          <cell r="C393" t="str">
            <v>pc.</v>
          </cell>
          <cell r="D393">
            <v>78.75</v>
          </cell>
          <cell r="E393">
            <v>0</v>
          </cell>
        </row>
        <row r="394">
          <cell r="A394">
            <v>17.03</v>
          </cell>
          <cell r="B394" t="str">
            <v>Reinforcing Steel, Int. Def. Grade 275, 16mm x 6m</v>
          </cell>
          <cell r="C394" t="str">
            <v>pc.</v>
          </cell>
          <cell r="D394">
            <v>131.25</v>
          </cell>
          <cell r="E394">
            <v>0</v>
          </cell>
        </row>
        <row r="395">
          <cell r="A395">
            <v>17.04</v>
          </cell>
          <cell r="B395" t="str">
            <v>Reinforcing Steel, Int. Def. Grade 275, 20mm x 6m</v>
          </cell>
          <cell r="C395" t="str">
            <v>pc.</v>
          </cell>
          <cell r="D395">
            <v>204.75</v>
          </cell>
          <cell r="E395">
            <v>0</v>
          </cell>
        </row>
        <row r="396">
          <cell r="A396">
            <v>17.05</v>
          </cell>
          <cell r="B396" t="str">
            <v>Reinforcing Steel, Int. Def. Grade 275, 25mm x 6m</v>
          </cell>
          <cell r="C396" t="str">
            <v>pc.</v>
          </cell>
          <cell r="D396">
            <v>323.40000000000003</v>
          </cell>
          <cell r="E396">
            <v>0</v>
          </cell>
        </row>
        <row r="397">
          <cell r="A397">
            <v>17.059999999999999</v>
          </cell>
          <cell r="B397" t="str">
            <v>Reinforcing Steel, Plain Grade 230, 12mm x 6m</v>
          </cell>
          <cell r="C397" t="str">
            <v>pc.</v>
          </cell>
          <cell r="D397">
            <v>99.75</v>
          </cell>
          <cell r="E397">
            <v>0</v>
          </cell>
        </row>
        <row r="398">
          <cell r="A398">
            <v>17.07</v>
          </cell>
          <cell r="B398" t="str">
            <v>Reinforcing Steel, Plain Grade 230, 16mm x 6m</v>
          </cell>
          <cell r="C398" t="str">
            <v>pc.</v>
          </cell>
          <cell r="D398">
            <v>165.9</v>
          </cell>
          <cell r="E398">
            <v>0</v>
          </cell>
        </row>
        <row r="399">
          <cell r="A399">
            <v>17.079999999999998</v>
          </cell>
          <cell r="B399" t="str">
            <v>Reinforcing Steel, Plain Grade 230, 20mm x 6m</v>
          </cell>
          <cell r="C399" t="str">
            <v>pc.</v>
          </cell>
          <cell r="D399">
            <v>243.60000000000002</v>
          </cell>
          <cell r="E399">
            <v>0</v>
          </cell>
        </row>
        <row r="400">
          <cell r="A400">
            <v>17.09</v>
          </cell>
          <cell r="B400" t="str">
            <v>Reinforcing Steel, Plain Grade 230, 25mm x 6m</v>
          </cell>
          <cell r="C400" t="str">
            <v>pc.</v>
          </cell>
          <cell r="D400">
            <v>385.35</v>
          </cell>
          <cell r="E400">
            <v>0</v>
          </cell>
        </row>
        <row r="401">
          <cell r="A401">
            <v>17.100000000000001</v>
          </cell>
          <cell r="B401" t="str">
            <v>Reinforcing Steel, Struc. Def. Grade 230, 10mm x 6m</v>
          </cell>
          <cell r="C401" t="str">
            <v>pc.</v>
          </cell>
          <cell r="D401">
            <v>51.45</v>
          </cell>
          <cell r="E401">
            <v>0</v>
          </cell>
        </row>
        <row r="402">
          <cell r="A402">
            <v>17.11</v>
          </cell>
          <cell r="B402" t="str">
            <v>Reinforcing Steel, Struc. Def. Grade 230, 12mm x 6m</v>
          </cell>
          <cell r="C402" t="str">
            <v>pc.</v>
          </cell>
          <cell r="D402">
            <v>63</v>
          </cell>
          <cell r="E402">
            <v>0</v>
          </cell>
        </row>
        <row r="403">
          <cell r="A403">
            <v>17.12</v>
          </cell>
          <cell r="B403" t="str">
            <v>Reinforcing Steel, Struc. Def. Grade 230, 16mm x 6m</v>
          </cell>
          <cell r="C403" t="str">
            <v>pc.</v>
          </cell>
          <cell r="D403">
            <v>103.95</v>
          </cell>
          <cell r="E403">
            <v>0</v>
          </cell>
        </row>
        <row r="404">
          <cell r="A404">
            <v>17.13</v>
          </cell>
          <cell r="B404" t="str">
            <v>Reinforcing Steel, Struc. Def. Grade 230, 20mm x 6m</v>
          </cell>
          <cell r="C404" t="str">
            <v>pc.</v>
          </cell>
          <cell r="D404">
            <v>178.5</v>
          </cell>
          <cell r="E404">
            <v>0</v>
          </cell>
        </row>
        <row r="405">
          <cell r="A405">
            <v>17.14</v>
          </cell>
          <cell r="B405" t="str">
            <v>Reinforcing Steel, Struc. Def. Grade 230, 25mm x 6m</v>
          </cell>
          <cell r="C405" t="str">
            <v>pc.</v>
          </cell>
          <cell r="D405">
            <v>294</v>
          </cell>
          <cell r="E405">
            <v>0</v>
          </cell>
        </row>
        <row r="406">
          <cell r="A406">
            <v>18</v>
          </cell>
          <cell r="B406" t="str">
            <v>Roofing</v>
          </cell>
          <cell r="D406">
            <v>0</v>
          </cell>
          <cell r="E406">
            <v>0</v>
          </cell>
        </row>
        <row r="407">
          <cell r="A407" t="str">
            <v>18a</v>
          </cell>
          <cell r="B407" t="str">
            <v>Installation of Corrugated G.I. Sheets</v>
          </cell>
          <cell r="C407" t="str">
            <v>sq.m.</v>
          </cell>
          <cell r="D407">
            <v>0</v>
          </cell>
          <cell r="E407">
            <v>40</v>
          </cell>
        </row>
        <row r="408">
          <cell r="A408" t="str">
            <v>18b</v>
          </cell>
          <cell r="B408" t="str">
            <v>Installation of Gutter</v>
          </cell>
          <cell r="C408" t="str">
            <v>m</v>
          </cell>
          <cell r="D408">
            <v>0</v>
          </cell>
          <cell r="E408">
            <v>23</v>
          </cell>
        </row>
        <row r="409">
          <cell r="A409" t="str">
            <v>18c</v>
          </cell>
          <cell r="B409" t="str">
            <v>Installation of Flashing</v>
          </cell>
          <cell r="C409" t="str">
            <v>m</v>
          </cell>
          <cell r="D409">
            <v>0</v>
          </cell>
          <cell r="E409">
            <v>25</v>
          </cell>
        </row>
        <row r="410">
          <cell r="A410" t="str">
            <v>18d</v>
          </cell>
          <cell r="B410" t="str">
            <v>Installation of Ridge Roll</v>
          </cell>
          <cell r="C410" t="str">
            <v>m</v>
          </cell>
          <cell r="D410">
            <v>0</v>
          </cell>
          <cell r="E410">
            <v>23</v>
          </cell>
        </row>
        <row r="411">
          <cell r="A411" t="str">
            <v>18e</v>
          </cell>
          <cell r="B411" t="str">
            <v>Installation of Facia Board</v>
          </cell>
          <cell r="C411" t="str">
            <v>bd. ft.</v>
          </cell>
          <cell r="D411">
            <v>0</v>
          </cell>
          <cell r="E411">
            <v>15</v>
          </cell>
        </row>
        <row r="412">
          <cell r="A412" t="str">
            <v>18f</v>
          </cell>
          <cell r="B412" t="str">
            <v>Removal of Corrugated G.I. Sheets</v>
          </cell>
          <cell r="C412" t="str">
            <v>sq.m.</v>
          </cell>
          <cell r="D412">
            <v>0</v>
          </cell>
          <cell r="E412">
            <v>20</v>
          </cell>
        </row>
        <row r="413">
          <cell r="A413" t="str">
            <v>18g</v>
          </cell>
          <cell r="B413" t="str">
            <v>Removal of Roofing Accessories</v>
          </cell>
          <cell r="C413" t="str">
            <v>m</v>
          </cell>
          <cell r="D413">
            <v>0</v>
          </cell>
          <cell r="E413">
            <v>0.83430000000000004</v>
          </cell>
        </row>
        <row r="414">
          <cell r="A414" t="str">
            <v>18g1</v>
          </cell>
          <cell r="B414" t="str">
            <v>Removal of Flashing</v>
          </cell>
          <cell r="C414" t="str">
            <v>m</v>
          </cell>
          <cell r="D414">
            <v>0</v>
          </cell>
          <cell r="E414">
            <v>10</v>
          </cell>
        </row>
        <row r="415">
          <cell r="A415" t="str">
            <v>18g2</v>
          </cell>
          <cell r="B415" t="str">
            <v>Removal of Gutter</v>
          </cell>
          <cell r="C415" t="str">
            <v>m</v>
          </cell>
          <cell r="D415">
            <v>0</v>
          </cell>
          <cell r="E415">
            <v>10</v>
          </cell>
        </row>
        <row r="416">
          <cell r="A416" t="str">
            <v>18g3</v>
          </cell>
          <cell r="B416" t="str">
            <v>Removal of Fascia Board</v>
          </cell>
          <cell r="C416" t="str">
            <v>m</v>
          </cell>
          <cell r="D416">
            <v>0</v>
          </cell>
          <cell r="E416">
            <v>15</v>
          </cell>
        </row>
        <row r="417">
          <cell r="A417" t="str">
            <v>18g4</v>
          </cell>
          <cell r="B417" t="str">
            <v>Removal of Ridge Roll</v>
          </cell>
          <cell r="C417" t="str">
            <v>m</v>
          </cell>
          <cell r="D417">
            <v>0</v>
          </cell>
          <cell r="E417">
            <v>10</v>
          </cell>
        </row>
        <row r="418">
          <cell r="A418">
            <v>18.010000000000002</v>
          </cell>
          <cell r="B418" t="str">
            <v>Corrugated G.I. Sheet, G-26 x 8'</v>
          </cell>
          <cell r="C418" t="str">
            <v>pc.</v>
          </cell>
          <cell r="D418">
            <v>190</v>
          </cell>
          <cell r="E418">
            <v>0</v>
          </cell>
        </row>
        <row r="419">
          <cell r="A419">
            <v>18.02</v>
          </cell>
          <cell r="B419" t="str">
            <v>Corrugated G.I. Sheet, G-31 x 8'</v>
          </cell>
          <cell r="C419" t="str">
            <v>pc.</v>
          </cell>
          <cell r="D419">
            <v>142.80000000000001</v>
          </cell>
          <cell r="E419">
            <v>0</v>
          </cell>
        </row>
        <row r="420">
          <cell r="A420">
            <v>18.03</v>
          </cell>
          <cell r="B420" t="str">
            <v>G.I. Copper Rivets</v>
          </cell>
          <cell r="C420" t="str">
            <v>kg.</v>
          </cell>
          <cell r="D420">
            <v>50.400000000000006</v>
          </cell>
          <cell r="E420">
            <v>0</v>
          </cell>
        </row>
        <row r="421">
          <cell r="A421">
            <v>18.04</v>
          </cell>
          <cell r="B421" t="str">
            <v>G.I. Downspout, 2" x 3" x 8'</v>
          </cell>
          <cell r="C421" t="str">
            <v>pc.</v>
          </cell>
          <cell r="D421">
            <v>94.5</v>
          </cell>
          <cell r="E421">
            <v>0</v>
          </cell>
        </row>
        <row r="422">
          <cell r="A422">
            <v>18.05</v>
          </cell>
          <cell r="B422" t="str">
            <v>G.I. Downspout, 2" x 4" x 8'</v>
          </cell>
          <cell r="C422" t="str">
            <v>pc.</v>
          </cell>
          <cell r="D422">
            <v>94.5</v>
          </cell>
          <cell r="E422">
            <v>0</v>
          </cell>
        </row>
        <row r="423">
          <cell r="A423">
            <v>18.059999999999999</v>
          </cell>
          <cell r="B423" t="str">
            <v>Gutter, G-24, 36" x 8'</v>
          </cell>
          <cell r="C423" t="str">
            <v>pc.</v>
          </cell>
          <cell r="D423">
            <v>115.5</v>
          </cell>
          <cell r="E423">
            <v>0</v>
          </cell>
        </row>
        <row r="424">
          <cell r="A424">
            <v>18.07</v>
          </cell>
          <cell r="B424" t="str">
            <v>Gutter, G-26, 36" x 8'</v>
          </cell>
          <cell r="C424" t="str">
            <v>pc.</v>
          </cell>
          <cell r="D424">
            <v>115.5</v>
          </cell>
          <cell r="E424">
            <v>0</v>
          </cell>
        </row>
        <row r="425">
          <cell r="A425">
            <v>18.079999999999998</v>
          </cell>
          <cell r="B425" t="str">
            <v>Plain G.I. Sheet, G-24 x 8'</v>
          </cell>
          <cell r="C425" t="str">
            <v>lft.</v>
          </cell>
          <cell r="D425">
            <v>35.700000000000003</v>
          </cell>
          <cell r="E425">
            <v>0</v>
          </cell>
        </row>
        <row r="426">
          <cell r="A426">
            <v>18.09</v>
          </cell>
          <cell r="B426" t="str">
            <v>Plain G.I. Sheet, G-26 x 8'</v>
          </cell>
          <cell r="C426" t="str">
            <v>lft.</v>
          </cell>
          <cell r="D426">
            <v>25.200000000000003</v>
          </cell>
          <cell r="E426">
            <v>0</v>
          </cell>
        </row>
        <row r="427">
          <cell r="A427">
            <v>18.100000000000001</v>
          </cell>
          <cell r="B427" t="str">
            <v>G.I. Flashing, G-26 36"x 8'</v>
          </cell>
          <cell r="C427" t="str">
            <v>pc.</v>
          </cell>
          <cell r="D427">
            <v>220</v>
          </cell>
          <cell r="E427">
            <v>0</v>
          </cell>
        </row>
        <row r="428">
          <cell r="A428">
            <v>18.11</v>
          </cell>
          <cell r="B428" t="str">
            <v>Ridge Roll, G-26 36"x 8'</v>
          </cell>
          <cell r="C428" t="str">
            <v>pc.</v>
          </cell>
          <cell r="D428">
            <v>220</v>
          </cell>
          <cell r="E428">
            <v>0</v>
          </cell>
        </row>
        <row r="429">
          <cell r="A429">
            <v>18.12</v>
          </cell>
          <cell r="B429" t="str">
            <v>Fascia Board, 1" x 10"</v>
          </cell>
          <cell r="C429" t="str">
            <v>bd. ft.</v>
          </cell>
          <cell r="D429">
            <v>30</v>
          </cell>
          <cell r="E429">
            <v>0</v>
          </cell>
        </row>
        <row r="430">
          <cell r="A430">
            <v>18.13</v>
          </cell>
          <cell r="B430" t="str">
            <v>Corrugated G.I. Sheet, G-26 x 9'</v>
          </cell>
          <cell r="C430" t="str">
            <v>pc.</v>
          </cell>
          <cell r="D430">
            <v>198.45000000000002</v>
          </cell>
          <cell r="E430">
            <v>0</v>
          </cell>
        </row>
        <row r="431">
          <cell r="A431">
            <v>18.14</v>
          </cell>
          <cell r="B431" t="str">
            <v>Corrugated G.I. Sheet, G-26 x 10'</v>
          </cell>
          <cell r="C431" t="str">
            <v>pc.</v>
          </cell>
          <cell r="D431">
            <v>230</v>
          </cell>
          <cell r="E431">
            <v>0</v>
          </cell>
        </row>
        <row r="432">
          <cell r="A432">
            <v>18.149999999999999</v>
          </cell>
          <cell r="B432" t="str">
            <v>Corrugated G.I. Sheet, G-26 x 12'</v>
          </cell>
          <cell r="C432" t="str">
            <v>pc.</v>
          </cell>
          <cell r="D432">
            <v>280</v>
          </cell>
          <cell r="E432">
            <v>0</v>
          </cell>
        </row>
        <row r="433">
          <cell r="A433" t="str">
            <v>19 a</v>
          </cell>
          <cell r="B433" t="str">
            <v>Soil Poisoning</v>
          </cell>
          <cell r="D433">
            <v>0</v>
          </cell>
          <cell r="E433">
            <v>0</v>
          </cell>
        </row>
        <row r="434">
          <cell r="A434" t="str">
            <v>19-a1</v>
          </cell>
          <cell r="B434" t="str">
            <v>Soil Poisoning</v>
          </cell>
          <cell r="C434" t="str">
            <v>lot</v>
          </cell>
          <cell r="D434">
            <v>3000</v>
          </cell>
          <cell r="E434">
            <v>0</v>
          </cell>
        </row>
        <row r="435">
          <cell r="A435" t="str">
            <v>19-a2</v>
          </cell>
          <cell r="B435" t="str">
            <v>Application of Soil Poisoning</v>
          </cell>
          <cell r="C435" t="str">
            <v>lot</v>
          </cell>
          <cell r="D435">
            <v>0</v>
          </cell>
          <cell r="E435">
            <v>600</v>
          </cell>
        </row>
        <row r="436">
          <cell r="A436" t="str">
            <v>19-a3</v>
          </cell>
          <cell r="B436" t="str">
            <v>Wood Preservative</v>
          </cell>
          <cell r="C436" t="str">
            <v>unit</v>
          </cell>
          <cell r="D436">
            <v>294</v>
          </cell>
        </row>
        <row r="437">
          <cell r="A437" t="str">
            <v>19-a4</v>
          </cell>
          <cell r="B437" t="str">
            <v>Application of Wood Preservative</v>
          </cell>
          <cell r="C437" t="str">
            <v>unit</v>
          </cell>
          <cell r="E437">
            <v>360.5</v>
          </cell>
        </row>
        <row r="438">
          <cell r="A438">
            <v>19</v>
          </cell>
          <cell r="B438" t="str">
            <v>Structural Steel</v>
          </cell>
          <cell r="D438">
            <v>0</v>
          </cell>
          <cell r="E438">
            <v>0</v>
          </cell>
        </row>
        <row r="439">
          <cell r="A439" t="str">
            <v>19a</v>
          </cell>
          <cell r="B439" t="str">
            <v>Removal of Structural Steel Frame</v>
          </cell>
          <cell r="C439" t="str">
            <v>kg.</v>
          </cell>
          <cell r="D439">
            <v>0</v>
          </cell>
          <cell r="E439">
            <v>0.28840000000000005</v>
          </cell>
        </row>
        <row r="440">
          <cell r="A440" t="str">
            <v>19b</v>
          </cell>
          <cell r="B440" t="str">
            <v>Removal of Miscellaneous Steel</v>
          </cell>
          <cell r="C440" t="str">
            <v>kg.</v>
          </cell>
          <cell r="D440">
            <v>0</v>
          </cell>
          <cell r="E440">
            <v>0.50470000000000004</v>
          </cell>
        </row>
        <row r="441">
          <cell r="A441" t="str">
            <v>19c</v>
          </cell>
          <cell r="B441" t="str">
            <v>Installation of Steel Purlins</v>
          </cell>
          <cell r="C441" t="str">
            <v>kg.</v>
          </cell>
          <cell r="D441">
            <v>0</v>
          </cell>
          <cell r="E441">
            <v>6.6950000000000003</v>
          </cell>
        </row>
        <row r="442">
          <cell r="A442" t="str">
            <v>19d</v>
          </cell>
          <cell r="B442" t="str">
            <v>Fabrication &amp; Installation of Steel Rafter</v>
          </cell>
          <cell r="C442" t="str">
            <v>kg.</v>
          </cell>
          <cell r="D442">
            <v>0</v>
          </cell>
          <cell r="E442">
            <v>7.5190000000000001</v>
          </cell>
        </row>
        <row r="443">
          <cell r="A443" t="str">
            <v>19e</v>
          </cell>
          <cell r="B443" t="str">
            <v>Fabrication &amp; Installation of Steel Truss</v>
          </cell>
          <cell r="C443" t="str">
            <v>kg.</v>
          </cell>
          <cell r="D443">
            <v>0</v>
          </cell>
          <cell r="E443">
            <v>7.5190000000000001</v>
          </cell>
        </row>
        <row r="444">
          <cell r="A444">
            <v>19.010000000000002</v>
          </cell>
          <cell r="B444" t="str">
            <v>Angle Bars, 1/8" x 1/2" x 1/2" x 20'</v>
          </cell>
          <cell r="C444" t="str">
            <v>pc.</v>
          </cell>
          <cell r="D444">
            <v>102.9</v>
          </cell>
          <cell r="E444">
            <v>0</v>
          </cell>
        </row>
        <row r="445">
          <cell r="A445">
            <v>19.02</v>
          </cell>
          <cell r="B445" t="str">
            <v>Angle Bars, 1/8" x 3/4" x 3/4" x 20'</v>
          </cell>
          <cell r="C445" t="str">
            <v>pc.</v>
          </cell>
          <cell r="D445">
            <v>115.5</v>
          </cell>
          <cell r="E445">
            <v>0</v>
          </cell>
        </row>
        <row r="446">
          <cell r="A446">
            <v>19.03</v>
          </cell>
          <cell r="B446" t="str">
            <v>Angle Bars, 1/8" x  1"   x  1"  x 20'</v>
          </cell>
          <cell r="C446" t="str">
            <v>pc.</v>
          </cell>
          <cell r="D446">
            <v>121.80000000000001</v>
          </cell>
          <cell r="E446">
            <v>0</v>
          </cell>
        </row>
        <row r="447">
          <cell r="A447">
            <v>19.04</v>
          </cell>
          <cell r="B447" t="str">
            <v>Angle Bars, 1/8" x 1-1/2" x 1-1/2" x 20'</v>
          </cell>
          <cell r="C447" t="str">
            <v>pc.</v>
          </cell>
          <cell r="D447">
            <v>189</v>
          </cell>
          <cell r="E447">
            <v>0</v>
          </cell>
        </row>
        <row r="448">
          <cell r="A448">
            <v>19.05</v>
          </cell>
          <cell r="B448" t="str">
            <v>Angle Bars, 1/4" x 1" x  1" x 20'</v>
          </cell>
          <cell r="C448" t="str">
            <v>pc.</v>
          </cell>
          <cell r="D448">
            <v>253.05</v>
          </cell>
          <cell r="E448">
            <v>0</v>
          </cell>
        </row>
        <row r="449">
          <cell r="A449">
            <v>19.059999999999999</v>
          </cell>
          <cell r="B449" t="str">
            <v>Angle Bars, 3/8" x 3" x 3" x 20'</v>
          </cell>
          <cell r="C449" t="str">
            <v>pc.</v>
          </cell>
          <cell r="D449">
            <v>1089.9000000000001</v>
          </cell>
          <cell r="E449">
            <v>0</v>
          </cell>
        </row>
        <row r="450">
          <cell r="A450">
            <v>19.07</v>
          </cell>
          <cell r="B450" t="str">
            <v>Flat Bars, 1/8" x 3/8" x 20'</v>
          </cell>
          <cell r="C450" t="str">
            <v>pc.</v>
          </cell>
          <cell r="D450">
            <v>47.25</v>
          </cell>
          <cell r="E450">
            <v>0</v>
          </cell>
        </row>
        <row r="451">
          <cell r="A451">
            <v>19.079999999999998</v>
          </cell>
          <cell r="B451" t="str">
            <v>Flat Bars, 1/8" x 1/2" x 20'</v>
          </cell>
          <cell r="C451" t="str">
            <v>pc.</v>
          </cell>
          <cell r="D451">
            <v>54.6</v>
          </cell>
          <cell r="E451">
            <v>0</v>
          </cell>
        </row>
        <row r="452">
          <cell r="A452">
            <v>19.09</v>
          </cell>
          <cell r="B452" t="str">
            <v>Flat Bars, 1/4" x 1/2" x 20'</v>
          </cell>
          <cell r="C452" t="str">
            <v>pc.</v>
          </cell>
          <cell r="D452">
            <v>91.350000000000009</v>
          </cell>
          <cell r="E452">
            <v>0</v>
          </cell>
        </row>
        <row r="453">
          <cell r="A453">
            <v>19.100000000000001</v>
          </cell>
          <cell r="B453" t="str">
            <v>Flat Bars, 1/4" x 2" x 20'</v>
          </cell>
          <cell r="C453" t="str">
            <v>pc.</v>
          </cell>
          <cell r="D453">
            <v>258.3</v>
          </cell>
          <cell r="E453">
            <v>0</v>
          </cell>
        </row>
        <row r="454">
          <cell r="A454">
            <v>19.11</v>
          </cell>
          <cell r="B454" t="str">
            <v>LC 75mm x 50mm x 2mm x 6m</v>
          </cell>
          <cell r="C454" t="str">
            <v>pc.</v>
          </cell>
          <cell r="D454">
            <v>323.40000000000003</v>
          </cell>
          <cell r="E454">
            <v>0</v>
          </cell>
        </row>
        <row r="455">
          <cell r="A455">
            <v>19.12</v>
          </cell>
          <cell r="B455" t="str">
            <v>LC 100mm x 50mm x 2mm x 6m</v>
          </cell>
          <cell r="C455" t="str">
            <v>pc.</v>
          </cell>
          <cell r="D455">
            <v>388.5</v>
          </cell>
          <cell r="E455">
            <v>0</v>
          </cell>
        </row>
        <row r="456">
          <cell r="A456" t="str">
            <v>19.12a</v>
          </cell>
          <cell r="B456" t="str">
            <v>LC 150mm x 50mm x 15mm x 2mm x 6m</v>
          </cell>
          <cell r="C456" t="str">
            <v>pc.</v>
          </cell>
          <cell r="D456">
            <v>498.75</v>
          </cell>
          <cell r="E456">
            <v>0</v>
          </cell>
        </row>
        <row r="457">
          <cell r="A457">
            <v>19.13</v>
          </cell>
          <cell r="B457" t="str">
            <v>Structural Tubing 200mm x 150mm x 5mm</v>
          </cell>
          <cell r="C457" t="str">
            <v>kg.</v>
          </cell>
          <cell r="D457">
            <v>21</v>
          </cell>
          <cell r="E457">
            <v>0</v>
          </cell>
        </row>
        <row r="458">
          <cell r="A458">
            <v>19.14</v>
          </cell>
          <cell r="B458" t="str">
            <v>Angle Bars, 1/8" x 2" x 2" x 20'</v>
          </cell>
          <cell r="C458" t="str">
            <v>pc.</v>
          </cell>
          <cell r="D458">
            <v>309.75</v>
          </cell>
          <cell r="E458">
            <v>0</v>
          </cell>
        </row>
        <row r="459">
          <cell r="A459">
            <v>19.149999999999999</v>
          </cell>
          <cell r="B459" t="str">
            <v>Angle Bars, 1/4" x 2" x 2" x 20'</v>
          </cell>
          <cell r="C459" t="str">
            <v>pc.</v>
          </cell>
          <cell r="D459">
            <v>619.5</v>
          </cell>
          <cell r="E459">
            <v>0</v>
          </cell>
        </row>
        <row r="460">
          <cell r="A460">
            <v>19.16</v>
          </cell>
          <cell r="B460" t="str">
            <v>Angle Bars, 3/8" x 2" x 2" x 20'</v>
          </cell>
          <cell r="C460" t="str">
            <v>pc.</v>
          </cell>
          <cell r="D460">
            <v>924</v>
          </cell>
          <cell r="E460">
            <v>0</v>
          </cell>
        </row>
        <row r="461">
          <cell r="A461" t="str">
            <v>19.16a</v>
          </cell>
          <cell r="B461" t="str">
            <v>Angle Bars, 3/16" x 2" x 2" x 20'</v>
          </cell>
          <cell r="C461" t="str">
            <v>pc.</v>
          </cell>
          <cell r="D461">
            <v>462</v>
          </cell>
          <cell r="E461">
            <v>0</v>
          </cell>
        </row>
        <row r="462">
          <cell r="A462" t="str">
            <v>19.16b</v>
          </cell>
          <cell r="B462" t="str">
            <v>Angle Bars, 1/4" x 2.5" x 2.5" x 20'</v>
          </cell>
          <cell r="C462" t="str">
            <v>pc.</v>
          </cell>
          <cell r="D462">
            <v>777</v>
          </cell>
          <cell r="E462">
            <v>0</v>
          </cell>
        </row>
        <row r="463">
          <cell r="A463">
            <v>19.170000000000002</v>
          </cell>
          <cell r="B463" t="str">
            <v>4' x 8' x 6mm Steel Plate</v>
          </cell>
          <cell r="C463" t="str">
            <v>pc.</v>
          </cell>
          <cell r="D463">
            <v>2572.5</v>
          </cell>
          <cell r="E463">
            <v>0</v>
          </cell>
        </row>
        <row r="464">
          <cell r="A464">
            <v>20</v>
          </cell>
          <cell r="B464" t="str">
            <v>Tile Works</v>
          </cell>
          <cell r="D464">
            <v>0</v>
          </cell>
          <cell r="E464">
            <v>0</v>
          </cell>
        </row>
        <row r="465">
          <cell r="A465">
            <v>20.010000000000002</v>
          </cell>
          <cell r="B465" t="str">
            <v>Glazed Tiles 4"x4"</v>
          </cell>
          <cell r="C465" t="str">
            <v>pc.</v>
          </cell>
          <cell r="D465">
            <v>5.25</v>
          </cell>
          <cell r="E465">
            <v>0</v>
          </cell>
        </row>
        <row r="466">
          <cell r="A466">
            <v>20.02</v>
          </cell>
          <cell r="B466" t="str">
            <v>Unglazed Tiles 4"x4"</v>
          </cell>
          <cell r="C466" t="str">
            <v>pc.</v>
          </cell>
          <cell r="D466">
            <v>4.2</v>
          </cell>
          <cell r="E466">
            <v>0</v>
          </cell>
        </row>
        <row r="467">
          <cell r="A467">
            <v>20.03</v>
          </cell>
          <cell r="B467" t="str">
            <v>Glazed Tiles 8"x8"</v>
          </cell>
          <cell r="C467" t="str">
            <v>pc.</v>
          </cell>
          <cell r="D467">
            <v>21</v>
          </cell>
          <cell r="E467">
            <v>0</v>
          </cell>
        </row>
        <row r="468">
          <cell r="A468">
            <v>20.04</v>
          </cell>
          <cell r="B468" t="str">
            <v>Unglazed Tiles 8"x8"</v>
          </cell>
          <cell r="C468" t="str">
            <v>pc.</v>
          </cell>
          <cell r="D468">
            <v>16.8</v>
          </cell>
          <cell r="E468">
            <v>0</v>
          </cell>
        </row>
        <row r="469">
          <cell r="A469">
            <v>20.05</v>
          </cell>
          <cell r="B469" t="str">
            <v>Grout</v>
          </cell>
          <cell r="C469" t="str">
            <v>kg.</v>
          </cell>
          <cell r="D469">
            <v>36.75</v>
          </cell>
          <cell r="E469">
            <v>0</v>
          </cell>
        </row>
        <row r="470">
          <cell r="A470">
            <v>20.059999999999999</v>
          </cell>
          <cell r="B470" t="str">
            <v>White Cement</v>
          </cell>
          <cell r="C470" t="str">
            <v>kg.</v>
          </cell>
          <cell r="D470">
            <v>47.25</v>
          </cell>
          <cell r="E470">
            <v>0</v>
          </cell>
        </row>
        <row r="471">
          <cell r="A471">
            <v>21</v>
          </cell>
          <cell r="B471" t="str">
            <v>Wires/Wiring Devices</v>
          </cell>
          <cell r="D471">
            <v>0</v>
          </cell>
          <cell r="E471">
            <v>0</v>
          </cell>
        </row>
        <row r="472">
          <cell r="A472">
            <v>21.01</v>
          </cell>
          <cell r="B472" t="str">
            <v>Electrical Wire Stranded 150m/roll, TW #  6</v>
          </cell>
          <cell r="C472" t="str">
            <v>roll</v>
          </cell>
          <cell r="D472">
            <v>3738</v>
          </cell>
          <cell r="E472">
            <v>0</v>
          </cell>
        </row>
        <row r="473">
          <cell r="A473">
            <v>21.02</v>
          </cell>
          <cell r="B473" t="str">
            <v>Electrical Wire Stranded 150m/roll, TW #  8</v>
          </cell>
          <cell r="C473" t="str">
            <v>roll</v>
          </cell>
          <cell r="D473">
            <v>2866.5</v>
          </cell>
          <cell r="E473">
            <v>0</v>
          </cell>
        </row>
        <row r="474">
          <cell r="A474">
            <v>21.03</v>
          </cell>
          <cell r="B474" t="str">
            <v>Electrical Wire Stranded 150m/roll, TW # 10</v>
          </cell>
          <cell r="C474" t="str">
            <v>roll</v>
          </cell>
          <cell r="D474">
            <v>1485.75</v>
          </cell>
          <cell r="E474">
            <v>0</v>
          </cell>
        </row>
        <row r="475">
          <cell r="A475">
            <v>21.04</v>
          </cell>
          <cell r="B475" t="str">
            <v>Electrical Wire Stranded 150m/roll, TW # 12</v>
          </cell>
          <cell r="C475" t="str">
            <v>roll</v>
          </cell>
          <cell r="D475">
            <v>1165.5</v>
          </cell>
          <cell r="E475">
            <v>0</v>
          </cell>
        </row>
        <row r="476">
          <cell r="A476">
            <v>21.05</v>
          </cell>
          <cell r="B476" t="str">
            <v>Electrical Wire Stranded 150m/roll, TW # 14</v>
          </cell>
          <cell r="C476" t="str">
            <v>roll</v>
          </cell>
          <cell r="D476">
            <v>680.4</v>
          </cell>
          <cell r="E476">
            <v>0</v>
          </cell>
        </row>
        <row r="477">
          <cell r="A477">
            <v>21.06</v>
          </cell>
          <cell r="B477" t="str">
            <v>Entrance Cap 3/4" dia.</v>
          </cell>
          <cell r="C477" t="str">
            <v>pc.</v>
          </cell>
          <cell r="D477">
            <v>43.050000000000004</v>
          </cell>
          <cell r="E477">
            <v>0</v>
          </cell>
        </row>
        <row r="478">
          <cell r="A478">
            <v>21.07</v>
          </cell>
          <cell r="B478" t="str">
            <v>Entrance Cap  1" dia.</v>
          </cell>
          <cell r="C478" t="str">
            <v>pc.</v>
          </cell>
          <cell r="D478">
            <v>49.35</v>
          </cell>
          <cell r="E478">
            <v>0</v>
          </cell>
        </row>
        <row r="479">
          <cell r="A479">
            <v>21.08</v>
          </cell>
          <cell r="B479" t="str">
            <v>Porcelain Split Knob</v>
          </cell>
          <cell r="C479" t="str">
            <v>pc.</v>
          </cell>
          <cell r="D479">
            <v>2.625</v>
          </cell>
          <cell r="E479">
            <v>0</v>
          </cell>
        </row>
        <row r="480">
          <cell r="A480">
            <v>21.09</v>
          </cell>
          <cell r="B480" t="str">
            <v>RSC Clamp 1" dia.</v>
          </cell>
          <cell r="C480" t="str">
            <v>pc.</v>
          </cell>
          <cell r="D480">
            <v>3.1500000000000004</v>
          </cell>
          <cell r="E480">
            <v>0</v>
          </cell>
        </row>
        <row r="481">
          <cell r="A481">
            <v>22</v>
          </cell>
          <cell r="B481" t="str">
            <v>Wood/Lumber</v>
          </cell>
          <cell r="D481">
            <v>0</v>
          </cell>
          <cell r="E481">
            <v>0</v>
          </cell>
        </row>
        <row r="482">
          <cell r="A482" t="str">
            <v>22a</v>
          </cell>
          <cell r="B482" t="str">
            <v>Ceiling Frame Work</v>
          </cell>
          <cell r="C482" t="str">
            <v>bd. ft.</v>
          </cell>
          <cell r="D482">
            <v>0</v>
          </cell>
          <cell r="E482">
            <v>15</v>
          </cell>
        </row>
        <row r="483">
          <cell r="A483" t="str">
            <v>22b</v>
          </cell>
          <cell r="B483" t="str">
            <v>Partition Frame Work</v>
          </cell>
          <cell r="C483" t="str">
            <v>bd. ft.</v>
          </cell>
          <cell r="D483">
            <v>0</v>
          </cell>
          <cell r="E483">
            <v>8.5799000000000003</v>
          </cell>
        </row>
        <row r="484">
          <cell r="A484" t="str">
            <v>22c</v>
          </cell>
          <cell r="B484" t="str">
            <v>Plywood Installation</v>
          </cell>
          <cell r="C484" t="str">
            <v>pc.</v>
          </cell>
          <cell r="D484">
            <v>0</v>
          </cell>
          <cell r="E484">
            <v>80</v>
          </cell>
        </row>
        <row r="485">
          <cell r="A485" t="str">
            <v>22d</v>
          </cell>
          <cell r="B485" t="str">
            <v>Fabrication &amp; Installation of Truss (Wood)</v>
          </cell>
          <cell r="C485" t="str">
            <v>bd. ft.</v>
          </cell>
          <cell r="D485">
            <v>0</v>
          </cell>
          <cell r="E485">
            <v>14.4406</v>
          </cell>
        </row>
        <row r="486">
          <cell r="A486" t="str">
            <v>22e</v>
          </cell>
          <cell r="B486" t="str">
            <v>Installation of Purlins (Wood)</v>
          </cell>
          <cell r="C486" t="str">
            <v>bd. ft.</v>
          </cell>
          <cell r="D486">
            <v>0</v>
          </cell>
          <cell r="E486">
            <v>5.15</v>
          </cell>
        </row>
        <row r="487">
          <cell r="A487" t="str">
            <v>22f</v>
          </cell>
          <cell r="B487" t="str">
            <v>Removal of Wooden Truss</v>
          </cell>
          <cell r="C487" t="str">
            <v>bd. ft.</v>
          </cell>
          <cell r="D487">
            <v>0</v>
          </cell>
          <cell r="E487">
            <v>3</v>
          </cell>
        </row>
        <row r="488">
          <cell r="A488" t="str">
            <v>22g</v>
          </cell>
          <cell r="B488" t="str">
            <v>Removal of Purlins (Wood)</v>
          </cell>
          <cell r="C488" t="str">
            <v>bd. ft.</v>
          </cell>
          <cell r="D488">
            <v>0</v>
          </cell>
          <cell r="E488">
            <v>3</v>
          </cell>
        </row>
        <row r="489">
          <cell r="A489" t="str">
            <v>22h</v>
          </cell>
          <cell r="B489" t="str">
            <v>Removal of Ceiling Frame</v>
          </cell>
          <cell r="C489" t="str">
            <v>bd. ft.</v>
          </cell>
          <cell r="D489">
            <v>0</v>
          </cell>
          <cell r="E489">
            <v>2</v>
          </cell>
        </row>
        <row r="490">
          <cell r="A490" t="str">
            <v>22i</v>
          </cell>
          <cell r="B490" t="str">
            <v>Removal of Partition Frame</v>
          </cell>
          <cell r="C490" t="str">
            <v>bd. ft.</v>
          </cell>
          <cell r="D490">
            <v>0</v>
          </cell>
          <cell r="E490">
            <v>0.19570000000000001</v>
          </cell>
        </row>
        <row r="491">
          <cell r="A491" t="str">
            <v>22j</v>
          </cell>
          <cell r="B491" t="str">
            <v>Removal of Ceiling Board</v>
          </cell>
          <cell r="C491" t="str">
            <v>sq.m.</v>
          </cell>
          <cell r="D491">
            <v>0</v>
          </cell>
          <cell r="E491">
            <v>20</v>
          </cell>
        </row>
        <row r="492">
          <cell r="A492" t="str">
            <v>22k</v>
          </cell>
          <cell r="B492" t="str">
            <v>Removal of Partition Board</v>
          </cell>
          <cell r="C492" t="str">
            <v>sq.m.</v>
          </cell>
          <cell r="D492">
            <v>0</v>
          </cell>
          <cell r="E492">
            <v>3.9449000000000001</v>
          </cell>
        </row>
        <row r="493">
          <cell r="A493" t="str">
            <v>22l</v>
          </cell>
          <cell r="B493" t="str">
            <v>Installation of T&amp;G (Wall)</v>
          </cell>
          <cell r="C493" t="str">
            <v>bd. ft.</v>
          </cell>
          <cell r="D493">
            <v>0</v>
          </cell>
          <cell r="E493">
            <v>14.832000000000001</v>
          </cell>
        </row>
        <row r="494">
          <cell r="A494" t="str">
            <v>22m</v>
          </cell>
          <cell r="B494" t="str">
            <v>Removal of T&amp;G (Wall)</v>
          </cell>
          <cell r="C494" t="str">
            <v>bd. ft.</v>
          </cell>
          <cell r="D494">
            <v>0</v>
          </cell>
          <cell r="E494">
            <v>0.88580000000000003</v>
          </cell>
        </row>
        <row r="495">
          <cell r="A495" t="str">
            <v>22n</v>
          </cell>
          <cell r="B495" t="str">
            <v>Fab./Inst./Strip of Formworks (Wall on ground)</v>
          </cell>
          <cell r="C495" t="str">
            <v>sq.m.</v>
          </cell>
          <cell r="D495">
            <v>0</v>
          </cell>
          <cell r="E495">
            <v>92.7</v>
          </cell>
        </row>
        <row r="496">
          <cell r="A496" t="str">
            <v>22o</v>
          </cell>
          <cell r="B496" t="str">
            <v>Fab./Inst./Strip of Formworks (Wall above 10')</v>
          </cell>
          <cell r="C496" t="str">
            <v>sq.m.</v>
          </cell>
          <cell r="D496">
            <v>0</v>
          </cell>
          <cell r="E496">
            <v>103</v>
          </cell>
        </row>
        <row r="497">
          <cell r="A497" t="str">
            <v>22p</v>
          </cell>
          <cell r="B497" t="str">
            <v>Fab./Inst./Strip of Formworks (Beams)</v>
          </cell>
          <cell r="C497" t="str">
            <v>sq.m.</v>
          </cell>
          <cell r="D497">
            <v>0</v>
          </cell>
          <cell r="E497">
            <v>113.3</v>
          </cell>
        </row>
        <row r="498">
          <cell r="A498" t="str">
            <v>22q</v>
          </cell>
          <cell r="B498" t="str">
            <v>Fab./Inst./Strip of Formworks (Column)</v>
          </cell>
          <cell r="C498" t="str">
            <v>sq.m.</v>
          </cell>
          <cell r="D498">
            <v>0</v>
          </cell>
          <cell r="E498">
            <v>103</v>
          </cell>
        </row>
        <row r="499">
          <cell r="A499" t="str">
            <v>22q1</v>
          </cell>
          <cell r="B499" t="str">
            <v>Fab./Inst./Strip of Formworks (Slab)</v>
          </cell>
          <cell r="C499" t="str">
            <v>sq.m.</v>
          </cell>
          <cell r="D499">
            <v>0</v>
          </cell>
          <cell r="E499">
            <v>166.65400000000002</v>
          </cell>
        </row>
        <row r="500">
          <cell r="A500" t="str">
            <v>22r</v>
          </cell>
          <cell r="B500" t="str">
            <v>Fab./Inst./Removal of Scaffolds</v>
          </cell>
          <cell r="C500" t="str">
            <v>lot</v>
          </cell>
          <cell r="D500">
            <v>0</v>
          </cell>
          <cell r="E500">
            <v>515</v>
          </cell>
        </row>
        <row r="501">
          <cell r="A501" t="str">
            <v>22r1</v>
          </cell>
          <cell r="B501" t="str">
            <v>Fab./Inst./Removal of Scaffolds</v>
          </cell>
          <cell r="C501" t="str">
            <v>bd.ft.</v>
          </cell>
          <cell r="D501">
            <v>0</v>
          </cell>
          <cell r="E501">
            <v>3.4608000000000003</v>
          </cell>
        </row>
        <row r="502">
          <cell r="A502" t="str">
            <v>22s</v>
          </cell>
          <cell r="B502" t="str">
            <v>Application of Wood Preservative</v>
          </cell>
          <cell r="C502" t="str">
            <v>unit</v>
          </cell>
          <cell r="D502">
            <v>0</v>
          </cell>
          <cell r="E502">
            <v>360.5</v>
          </cell>
        </row>
        <row r="503">
          <cell r="A503" t="str">
            <v>22t</v>
          </cell>
          <cell r="B503" t="str">
            <v xml:space="preserve">Installation of T&amp;G </v>
          </cell>
          <cell r="C503" t="str">
            <v>bd.ft.</v>
          </cell>
          <cell r="D503">
            <v>0</v>
          </cell>
          <cell r="E503">
            <v>16.686</v>
          </cell>
        </row>
        <row r="504">
          <cell r="A504" t="str">
            <v>22u</v>
          </cell>
          <cell r="B504" t="str">
            <v xml:space="preserve">Removal of T&amp;G </v>
          </cell>
          <cell r="C504" t="str">
            <v>bd. ft.</v>
          </cell>
          <cell r="D504">
            <v>0</v>
          </cell>
          <cell r="E504">
            <v>1.236</v>
          </cell>
        </row>
        <row r="505">
          <cell r="A505">
            <v>22.01</v>
          </cell>
          <cell r="B505" t="str">
            <v>Lumber, Kiln Dried, Apitong</v>
          </cell>
          <cell r="C505" t="str">
            <v>bd. ft.</v>
          </cell>
          <cell r="D505">
            <v>36</v>
          </cell>
          <cell r="E505">
            <v>0</v>
          </cell>
        </row>
        <row r="506">
          <cell r="A506">
            <v>22.02</v>
          </cell>
          <cell r="B506" t="str">
            <v>Rough Lumber, Sun Dried,  Apitong</v>
          </cell>
          <cell r="C506" t="str">
            <v>bd. ft.</v>
          </cell>
          <cell r="D506">
            <v>25.200000000000003</v>
          </cell>
          <cell r="E506">
            <v>0</v>
          </cell>
        </row>
        <row r="507">
          <cell r="A507">
            <v>22.03</v>
          </cell>
          <cell r="B507" t="str">
            <v>Lumber, Sun Dried, Guijo</v>
          </cell>
          <cell r="C507" t="str">
            <v>bd. ft.</v>
          </cell>
          <cell r="D507">
            <v>37.800000000000004</v>
          </cell>
          <cell r="E507">
            <v>0</v>
          </cell>
        </row>
        <row r="508">
          <cell r="A508">
            <v>22.04</v>
          </cell>
          <cell r="B508" t="str">
            <v>Lumber, Kiln Dried, Tanguile</v>
          </cell>
          <cell r="C508" t="str">
            <v>bd. ft.</v>
          </cell>
          <cell r="D508">
            <v>37.800000000000004</v>
          </cell>
          <cell r="E508">
            <v>0</v>
          </cell>
        </row>
        <row r="509">
          <cell r="A509">
            <v>22.05</v>
          </cell>
          <cell r="B509" t="str">
            <v>Rough Lumber, Tanguile</v>
          </cell>
          <cell r="C509" t="str">
            <v>bd. ft.</v>
          </cell>
          <cell r="D509">
            <v>25.200000000000003</v>
          </cell>
          <cell r="E509">
            <v>0</v>
          </cell>
        </row>
        <row r="510">
          <cell r="A510">
            <v>22.06</v>
          </cell>
          <cell r="B510" t="str">
            <v>Lumber, Sun Dried, Yakal</v>
          </cell>
          <cell r="C510" t="str">
            <v>bd. ft.</v>
          </cell>
          <cell r="D510">
            <v>53.550000000000004</v>
          </cell>
          <cell r="E510">
            <v>0</v>
          </cell>
        </row>
        <row r="511">
          <cell r="A511">
            <v>22.07</v>
          </cell>
          <cell r="B511" t="str">
            <v>S4S Lumber, Kiln Dried, Apitong</v>
          </cell>
          <cell r="C511" t="str">
            <v>bd. ft.</v>
          </cell>
          <cell r="D511">
            <v>37.800000000000004</v>
          </cell>
          <cell r="E511">
            <v>0</v>
          </cell>
        </row>
        <row r="512">
          <cell r="A512">
            <v>22.08</v>
          </cell>
          <cell r="B512" t="str">
            <v>S4S Lumber, Sun Dried, Apitong</v>
          </cell>
          <cell r="C512" t="str">
            <v>bd. ft.</v>
          </cell>
          <cell r="D512">
            <v>26.25</v>
          </cell>
          <cell r="E512">
            <v>0</v>
          </cell>
        </row>
        <row r="513">
          <cell r="A513">
            <v>22.09</v>
          </cell>
          <cell r="B513" t="str">
            <v>S4S Lumber, Kiln Dried, Guijo</v>
          </cell>
          <cell r="C513" t="str">
            <v>bd. ft.</v>
          </cell>
          <cell r="D513">
            <v>37.800000000000004</v>
          </cell>
          <cell r="E513">
            <v>0</v>
          </cell>
        </row>
        <row r="514">
          <cell r="A514">
            <v>22.1</v>
          </cell>
          <cell r="B514" t="str">
            <v>S4S Lumber, Kiln Dried, Tanguile</v>
          </cell>
          <cell r="C514" t="str">
            <v>bd. ft.</v>
          </cell>
          <cell r="D514">
            <v>30</v>
          </cell>
          <cell r="E514">
            <v>0</v>
          </cell>
        </row>
        <row r="515">
          <cell r="A515">
            <v>22.11</v>
          </cell>
          <cell r="B515" t="str">
            <v>S4S Lumber, Sun Dried, Tanguile</v>
          </cell>
          <cell r="C515" t="str">
            <v>bd. ft.</v>
          </cell>
          <cell r="D515">
            <v>26.25</v>
          </cell>
          <cell r="E515">
            <v>0</v>
          </cell>
        </row>
        <row r="516">
          <cell r="A516">
            <v>22.12</v>
          </cell>
          <cell r="B516" t="str">
            <v>S4S Lumber, Sun Dried, Yakal</v>
          </cell>
          <cell r="C516" t="str">
            <v>bd. ft.</v>
          </cell>
          <cell r="D516">
            <v>54.6</v>
          </cell>
          <cell r="E516">
            <v>0</v>
          </cell>
        </row>
        <row r="517">
          <cell r="A517">
            <v>22.13</v>
          </cell>
          <cell r="B517" t="str">
            <v>Plyboard, 3/4" x 4' x 8'</v>
          </cell>
          <cell r="C517" t="str">
            <v>pc.</v>
          </cell>
          <cell r="D517">
            <v>693</v>
          </cell>
          <cell r="E517">
            <v>0</v>
          </cell>
        </row>
        <row r="518">
          <cell r="A518">
            <v>22.14</v>
          </cell>
          <cell r="B518" t="str">
            <v>Plywood, Danarra</v>
          </cell>
          <cell r="C518" t="str">
            <v>pc.</v>
          </cell>
          <cell r="D518">
            <v>420</v>
          </cell>
          <cell r="E518">
            <v>0</v>
          </cell>
        </row>
        <row r="519">
          <cell r="A519">
            <v>22.15</v>
          </cell>
          <cell r="B519" t="str">
            <v>Plywood, Marine, 1/4" x 4' x 8'</v>
          </cell>
          <cell r="C519" t="str">
            <v>pc.</v>
          </cell>
          <cell r="D519">
            <v>304.5</v>
          </cell>
          <cell r="E519">
            <v>0</v>
          </cell>
        </row>
        <row r="520">
          <cell r="A520">
            <v>22.16</v>
          </cell>
          <cell r="B520" t="str">
            <v>Plywood, Marine, 1/2" x 4' x 8'</v>
          </cell>
          <cell r="C520" t="str">
            <v>pc.</v>
          </cell>
          <cell r="D520">
            <v>577.5</v>
          </cell>
          <cell r="E520">
            <v>0</v>
          </cell>
        </row>
        <row r="521">
          <cell r="A521">
            <v>22.17</v>
          </cell>
          <cell r="B521" t="str">
            <v>Plywood, Marine, 3/4" x 4' x 8'</v>
          </cell>
          <cell r="C521" t="str">
            <v>pc.</v>
          </cell>
          <cell r="D521">
            <v>997.5</v>
          </cell>
          <cell r="E521">
            <v>0</v>
          </cell>
        </row>
        <row r="522">
          <cell r="A522">
            <v>22.18</v>
          </cell>
          <cell r="B522" t="str">
            <v>Plywood, Ordinary, 1/4" x 4' x 8'</v>
          </cell>
          <cell r="C522" t="str">
            <v>pc.</v>
          </cell>
          <cell r="D522">
            <v>260</v>
          </cell>
          <cell r="E522">
            <v>0</v>
          </cell>
        </row>
        <row r="523">
          <cell r="A523">
            <v>22.19</v>
          </cell>
          <cell r="B523" t="str">
            <v>Plywood, Ordinary, 1/2" x 4' x 8'</v>
          </cell>
          <cell r="C523" t="str">
            <v>pc.</v>
          </cell>
          <cell r="D523">
            <v>472.5</v>
          </cell>
          <cell r="E523">
            <v>0</v>
          </cell>
        </row>
        <row r="524">
          <cell r="A524">
            <v>22.2</v>
          </cell>
          <cell r="B524" t="str">
            <v>Plywood, Ordinary, 3/4" x 4' x 8'</v>
          </cell>
          <cell r="C524" t="str">
            <v>pc.</v>
          </cell>
          <cell r="D524">
            <v>808.5</v>
          </cell>
          <cell r="E524">
            <v>0</v>
          </cell>
        </row>
        <row r="525">
          <cell r="A525">
            <v>22.21</v>
          </cell>
          <cell r="B525" t="str">
            <v>T&amp;G, 3/4" x 6"</v>
          </cell>
          <cell r="C525" t="str">
            <v>bd. ft.</v>
          </cell>
          <cell r="D525">
            <v>42</v>
          </cell>
          <cell r="E525">
            <v>0</v>
          </cell>
        </row>
        <row r="526">
          <cell r="A526">
            <v>22.22</v>
          </cell>
          <cell r="B526" t="str">
            <v>Removal of Beam (Wood)</v>
          </cell>
          <cell r="C526" t="str">
            <v>bd. ft.</v>
          </cell>
          <cell r="D526">
            <v>0</v>
          </cell>
          <cell r="E526">
            <v>0.56650000000000011</v>
          </cell>
        </row>
        <row r="527">
          <cell r="A527">
            <v>22.23</v>
          </cell>
          <cell r="B527" t="str">
            <v>Removal of Column (Wood)</v>
          </cell>
          <cell r="C527" t="str">
            <v>bd. ft.</v>
          </cell>
          <cell r="D527">
            <v>0</v>
          </cell>
          <cell r="E527">
            <v>0.36049999999999999</v>
          </cell>
        </row>
        <row r="528">
          <cell r="A528">
            <v>22.24</v>
          </cell>
          <cell r="B528" t="str">
            <v>Fabrication &amp; Installation of Beam</v>
          </cell>
          <cell r="C528" t="str">
            <v>bd. ft.</v>
          </cell>
          <cell r="D528">
            <v>0</v>
          </cell>
          <cell r="E528">
            <v>27.707000000000001</v>
          </cell>
        </row>
        <row r="529">
          <cell r="A529">
            <v>22.25</v>
          </cell>
          <cell r="B529" t="str">
            <v>Fabrication &amp; Installation of Column</v>
          </cell>
          <cell r="C529" t="str">
            <v>bd. ft.</v>
          </cell>
          <cell r="D529">
            <v>0</v>
          </cell>
          <cell r="E529">
            <v>27.707000000000001</v>
          </cell>
        </row>
        <row r="530">
          <cell r="A530">
            <v>22.26</v>
          </cell>
          <cell r="B530" t="str">
            <v>Coco Lumber</v>
          </cell>
          <cell r="C530" t="str">
            <v>bd. ft.</v>
          </cell>
          <cell r="D530">
            <v>5</v>
          </cell>
          <cell r="E530">
            <v>0</v>
          </cell>
        </row>
        <row r="531">
          <cell r="A531">
            <v>30.01</v>
          </cell>
          <cell r="B531" t="str">
            <v>Standard One-Classroom School Building w/o Toilet</v>
          </cell>
          <cell r="C531" t="str">
            <v>Lot</v>
          </cell>
          <cell r="D531">
            <v>168654.15</v>
          </cell>
          <cell r="E531">
            <v>49632.507000000005</v>
          </cell>
        </row>
        <row r="532">
          <cell r="A532">
            <v>30.02</v>
          </cell>
          <cell r="B532" t="str">
            <v>Standard Two-Classroom School Building w/o Toilet</v>
          </cell>
          <cell r="C532" t="str">
            <v>Lot</v>
          </cell>
          <cell r="D532">
            <v>315637.413</v>
          </cell>
          <cell r="E532">
            <v>92887.583599999998</v>
          </cell>
        </row>
        <row r="533">
          <cell r="A533">
            <v>30.03</v>
          </cell>
          <cell r="B533" t="str">
            <v>Standard Three-Classroom School Building w/o Toilet</v>
          </cell>
          <cell r="C533" t="str">
            <v>Lot</v>
          </cell>
          <cell r="D533">
            <v>462620.67600000004</v>
          </cell>
          <cell r="E533">
            <v>136142.66020000001</v>
          </cell>
        </row>
        <row r="534">
          <cell r="A534">
            <v>30.04</v>
          </cell>
          <cell r="B534" t="str">
            <v>Standard One-Classroom School Building w/ Toilet</v>
          </cell>
          <cell r="C534" t="str">
            <v>Lot</v>
          </cell>
          <cell r="D534">
            <v>200154.15</v>
          </cell>
          <cell r="E534">
            <v>68719.59150000001</v>
          </cell>
        </row>
        <row r="535">
          <cell r="A535">
            <v>23</v>
          </cell>
          <cell r="B535" t="str">
            <v>Insulation</v>
          </cell>
          <cell r="D535">
            <v>0</v>
          </cell>
          <cell r="E535">
            <v>0</v>
          </cell>
        </row>
        <row r="536">
          <cell r="A536">
            <v>23.01</v>
          </cell>
          <cell r="B536" t="str">
            <v>White Batts Polyester Sound Absorber (25mmm), Acoustica</v>
          </cell>
          <cell r="C536" t="str">
            <v>sheet</v>
          </cell>
          <cell r="D536">
            <v>945</v>
          </cell>
          <cell r="E536">
            <v>0</v>
          </cell>
        </row>
        <row r="537">
          <cell r="A537">
            <v>23.02</v>
          </cell>
          <cell r="B537" t="str">
            <v>Attenuator Board (15mm), VyBar</v>
          </cell>
          <cell r="C537" t="str">
            <v>sheet</v>
          </cell>
          <cell r="D537">
            <v>1260</v>
          </cell>
          <cell r="E537">
            <v>0</v>
          </cell>
        </row>
        <row r="538">
          <cell r="A538">
            <v>23.03</v>
          </cell>
          <cell r="B538" t="str">
            <v>Acoustiflex Flexible Sound Barner (4mm), Acoustica</v>
          </cell>
          <cell r="C538" t="str">
            <v>roll</v>
          </cell>
          <cell r="D538">
            <v>3780</v>
          </cell>
          <cell r="E538">
            <v>0</v>
          </cell>
        </row>
        <row r="539">
          <cell r="A539">
            <v>23.04</v>
          </cell>
          <cell r="B539" t="str">
            <v>Acoustic Wall Panel (using 3/16" plywood)</v>
          </cell>
          <cell r="C539" t="str">
            <v>sq.m.</v>
          </cell>
          <cell r="D539">
            <v>1260</v>
          </cell>
          <cell r="E539">
            <v>0</v>
          </cell>
        </row>
        <row r="540">
          <cell r="A540">
            <v>23.05</v>
          </cell>
          <cell r="B540" t="str">
            <v>Acoustic Wall Panel (using 1"x2" wooden frame)</v>
          </cell>
          <cell r="C540" t="str">
            <v>sq.m.</v>
          </cell>
          <cell r="D540">
            <v>1575</v>
          </cell>
          <cell r="E540">
            <v>0</v>
          </cell>
        </row>
        <row r="541">
          <cell r="A541">
            <v>24</v>
          </cell>
          <cell r="B541" t="str">
            <v>Waterproofing</v>
          </cell>
          <cell r="C541" t="str">
            <v>sq.m.</v>
          </cell>
          <cell r="D541">
            <v>210</v>
          </cell>
          <cell r="E541">
            <v>90</v>
          </cell>
        </row>
      </sheetData>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row r="6">
          <cell r="A6" t="str">
            <v>PROJECT/ PROGRAM</v>
          </cell>
        </row>
      </sheetData>
      <sheetData sheetId="19">
        <row r="6">
          <cell r="A6" t="str">
            <v>PROJECT/ PROGRAM</v>
          </cell>
        </row>
      </sheetData>
      <sheetData sheetId="20">
        <row r="6">
          <cell r="A6" t="str">
            <v>PROJECT/ PROGRAM</v>
          </cell>
        </row>
      </sheetData>
      <sheetData sheetId="21">
        <row r="6">
          <cell r="A6" t="str">
            <v>PROJECT/ PROGRAM</v>
          </cell>
        </row>
      </sheetData>
      <sheetData sheetId="22">
        <row r="6">
          <cell r="A6" t="str">
            <v>PROJECT/ PROGRAM</v>
          </cell>
        </row>
      </sheetData>
      <sheetData sheetId="23">
        <row r="6">
          <cell r="A6" t="str">
            <v>PROJECT/ PROGRAM</v>
          </cell>
        </row>
      </sheetData>
      <sheetData sheetId="24">
        <row r="6">
          <cell r="A6" t="str">
            <v>PROJECT/ PROGRAM</v>
          </cell>
        </row>
      </sheetData>
      <sheetData sheetId="25" refreshError="1"/>
      <sheetData sheetId="26" refreshError="1"/>
      <sheetData sheetId="27" refreshError="1"/>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ow r="6">
          <cell r="A6" t="str">
            <v>PROJECT/ PROGRAM</v>
          </cell>
        </row>
      </sheetData>
      <sheetData sheetId="45">
        <row r="6">
          <cell r="A6" t="str">
            <v>PROJECT/ PROGRAM</v>
          </cell>
        </row>
      </sheetData>
      <sheetData sheetId="46">
        <row r="6">
          <cell r="A6" t="str">
            <v>PROJECT/ PROGRAM</v>
          </cell>
        </row>
      </sheetData>
      <sheetData sheetId="47">
        <row r="6">
          <cell r="A6" t="str">
            <v>PROJECT/ PROGRAM</v>
          </cell>
        </row>
      </sheetData>
      <sheetData sheetId="48">
        <row r="6">
          <cell r="A6" t="str">
            <v>PROJECT/ PROGRAM</v>
          </cell>
        </row>
      </sheetData>
      <sheetData sheetId="49">
        <row r="6">
          <cell r="A6" t="str">
            <v>PROJECT/ PROGRAM</v>
          </cell>
        </row>
      </sheetData>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rolees&amp;Graduated"/>
      <sheetName val="Classrooms"/>
      <sheetName val="Drop-out"/>
      <sheetName val="Database"/>
    </sheetNames>
    <sheetDataSet>
      <sheetData sheetId="0">
        <row r="1">
          <cell r="A1" t="str">
            <v>Department of Education</v>
          </cell>
        </row>
        <row r="2">
          <cell r="A2" t="str">
            <v>Selected Basic Education Data</v>
          </cell>
        </row>
        <row r="3">
          <cell r="A3" t="str">
            <v>As of December 2009</v>
          </cell>
        </row>
        <row r="5">
          <cell r="A5" t="str">
            <v>School Year</v>
          </cell>
          <cell r="B5" t="str">
            <v>No. of Grade I Pupils in Elementary Schools</v>
          </cell>
          <cell r="C5" t="str">
            <v>No. of Year IV Students Completed Secondary Schools</v>
          </cell>
          <cell r="D5" t="str">
            <v>Drop-out Rate, Both Public and Private Schools</v>
          </cell>
        </row>
        <row r="6">
          <cell r="D6" t="str">
            <v>Elem.</v>
          </cell>
          <cell r="E6" t="str">
            <v>Sec.</v>
          </cell>
        </row>
        <row r="7">
          <cell r="A7" t="str">
            <v>1990-1991</v>
          </cell>
        </row>
        <row r="8">
          <cell r="A8" t="str">
            <v>1991-1992</v>
          </cell>
        </row>
        <row r="9">
          <cell r="A9" t="str">
            <v>1992-1993</v>
          </cell>
        </row>
        <row r="10">
          <cell r="A10" t="str">
            <v>1993-1994</v>
          </cell>
        </row>
        <row r="11">
          <cell r="A11" t="str">
            <v>1994-1995</v>
          </cell>
        </row>
        <row r="12">
          <cell r="A12" t="str">
            <v>1995-1996</v>
          </cell>
        </row>
        <row r="13">
          <cell r="A13" t="str">
            <v>1996-1997</v>
          </cell>
        </row>
        <row r="14">
          <cell r="A14" t="str">
            <v>1997-1998</v>
          </cell>
        </row>
        <row r="15">
          <cell r="A15" t="str">
            <v>1998-1999</v>
          </cell>
        </row>
        <row r="16">
          <cell r="A16" t="str">
            <v>1999-2000</v>
          </cell>
        </row>
        <row r="17">
          <cell r="A17" t="str">
            <v>2000-2001</v>
          </cell>
        </row>
        <row r="18">
          <cell r="A18" t="str">
            <v>2001-2002</v>
          </cell>
        </row>
        <row r="19">
          <cell r="A19" t="str">
            <v>2002-2003</v>
          </cell>
        </row>
        <row r="20">
          <cell r="A20" t="str">
            <v>2003-2004</v>
          </cell>
        </row>
        <row r="21">
          <cell r="A21" t="str">
            <v>2004-2005</v>
          </cell>
        </row>
        <row r="22">
          <cell r="A22" t="str">
            <v>2005-2006</v>
          </cell>
        </row>
        <row r="23">
          <cell r="A23" t="str">
            <v>2006-2007</v>
          </cell>
        </row>
        <row r="24">
          <cell r="A24" t="str">
            <v>2007-2008</v>
          </cell>
        </row>
        <row r="25">
          <cell r="A25" t="str">
            <v>2008-2009</v>
          </cell>
        </row>
      </sheetData>
      <sheetData sheetId="1" refreshError="1"/>
      <sheetData sheetId="2" refreshError="1"/>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Info"/>
      <sheetName val="Table1"/>
      <sheetName val="Tables2-3"/>
      <sheetName val="Tables4-5"/>
      <sheetName val="Table6"/>
      <sheetName val="Table7"/>
      <sheetName val="Table8"/>
      <sheetName val="Tables9-10"/>
      <sheetName val="Table11"/>
      <sheetName val="Table12"/>
      <sheetName val="Table13-Box1"/>
      <sheetName val="Tables15"/>
      <sheetName val="Box2-Table16"/>
      <sheetName val="Box3"/>
      <sheetName val="Tables17-18"/>
      <sheetName val="Box4-5"/>
      <sheetName val="Tables19-20"/>
      <sheetName val="Box6-Table21"/>
      <sheetName val="Table22-Box8"/>
      <sheetName val="Boxes9-11"/>
      <sheetName val="Table23-Box12"/>
      <sheetName val="Boxes13-14"/>
      <sheetName val="Alloc working w formula"/>
      <sheetName val="Sheet2"/>
      <sheetName val="Enrolees&amp;Graduated"/>
      <sheetName val="Sheet1"/>
      <sheetName val="EDU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T3365"/>
  <sheetViews>
    <sheetView tabSelected="1" zoomScale="55" zoomScaleNormal="55" workbookViewId="0">
      <pane xSplit="6" ySplit="1" topLeftCell="Q2" activePane="bottomRight" state="frozen"/>
      <selection pane="topRight" activeCell="G1" sqref="G1"/>
      <selection pane="bottomLeft" activeCell="A8" sqref="A8"/>
      <selection pane="bottomRight" activeCell="R13" sqref="R13"/>
    </sheetView>
  </sheetViews>
  <sheetFormatPr defaultColWidth="14.3984375" defaultRowHeight="15" customHeight="1" x14ac:dyDescent="0.5"/>
  <cols>
    <col min="1" max="1" width="24.73046875" customWidth="1"/>
    <col min="2" max="2" width="25.1328125" customWidth="1"/>
    <col min="3" max="3" width="19.73046875" customWidth="1"/>
    <col min="4" max="4" width="12.86328125" customWidth="1"/>
    <col min="5" max="5" width="40.73046875" customWidth="1"/>
    <col min="6" max="6" width="20" customWidth="1"/>
    <col min="7" max="7" width="7.3984375" customWidth="1"/>
    <col min="8" max="8" width="15.265625" customWidth="1"/>
    <col min="9" max="9" width="19.73046875" customWidth="1"/>
    <col min="10" max="10" width="25.86328125" customWidth="1"/>
    <col min="11" max="11" width="22.3984375" style="12" customWidth="1"/>
    <col min="12" max="12" width="15.1328125" customWidth="1"/>
    <col min="13" max="13" width="22.265625" style="12" customWidth="1"/>
    <col min="14" max="14" width="16.3984375" customWidth="1"/>
    <col min="15" max="15" width="24.86328125" style="30" customWidth="1"/>
    <col min="16" max="16" width="25.265625" style="110" customWidth="1"/>
    <col min="17" max="17" width="40.3984375" style="110" customWidth="1"/>
    <col min="18" max="19" width="12.1328125" customWidth="1"/>
    <col min="20" max="20" width="27.73046875" style="110" customWidth="1"/>
    <col min="21" max="21" width="27.86328125" style="110" customWidth="1"/>
    <col min="22" max="22" width="25.86328125" style="110" customWidth="1"/>
    <col min="23" max="23" width="22.3984375" style="110" customWidth="1"/>
    <col min="24" max="24" width="27.1328125" style="110" customWidth="1"/>
    <col min="25" max="25" width="19.73046875" customWidth="1"/>
    <col min="26" max="26" width="27.59765625" customWidth="1"/>
    <col min="27" max="36" width="9.1328125" hidden="1" customWidth="1"/>
    <col min="37" max="37" width="12.265625" style="9" customWidth="1"/>
    <col min="38" max="38" width="16.265625" style="9" customWidth="1"/>
    <col min="39" max="39" width="18" customWidth="1"/>
    <col min="40" max="40" width="24.265625" customWidth="1"/>
    <col min="41" max="41" width="20.73046875" hidden="1" customWidth="1"/>
    <col min="42" max="43" width="14.59765625" style="15" hidden="1" customWidth="1"/>
    <col min="44" max="44" width="26.265625" style="16" hidden="1" customWidth="1"/>
    <col min="45" max="45" width="14.3984375" hidden="1" customWidth="1"/>
    <col min="46" max="46" width="14.3984375" customWidth="1"/>
  </cols>
  <sheetData>
    <row r="1" spans="1:46" s="1" customFormat="1" ht="58.9" customHeight="1" x14ac:dyDescent="0.45">
      <c r="A1" s="36" t="s">
        <v>3</v>
      </c>
      <c r="B1" s="36" t="s">
        <v>0</v>
      </c>
      <c r="C1" s="36" t="s">
        <v>18</v>
      </c>
      <c r="D1" s="36" t="s">
        <v>19</v>
      </c>
      <c r="E1" s="36" t="s">
        <v>20</v>
      </c>
      <c r="F1" s="36" t="s">
        <v>21</v>
      </c>
      <c r="G1" s="36" t="s">
        <v>22</v>
      </c>
      <c r="H1" s="36" t="s">
        <v>23</v>
      </c>
      <c r="I1" s="36" t="s">
        <v>24</v>
      </c>
      <c r="J1" s="36" t="s">
        <v>25</v>
      </c>
      <c r="K1" s="37" t="s">
        <v>26</v>
      </c>
      <c r="L1" s="38" t="s">
        <v>27</v>
      </c>
      <c r="M1" s="39" t="s">
        <v>28</v>
      </c>
      <c r="N1" s="13" t="s">
        <v>29</v>
      </c>
      <c r="O1" s="28" t="s">
        <v>30</v>
      </c>
      <c r="P1" s="104" t="s">
        <v>31</v>
      </c>
      <c r="Q1" s="104" t="s">
        <v>32</v>
      </c>
      <c r="R1" s="13" t="s">
        <v>33</v>
      </c>
      <c r="S1" s="13" t="s">
        <v>34</v>
      </c>
      <c r="T1" s="104" t="s">
        <v>35</v>
      </c>
      <c r="U1" s="104" t="s">
        <v>36</v>
      </c>
      <c r="V1" s="104" t="s">
        <v>37</v>
      </c>
      <c r="W1" s="104" t="s">
        <v>38</v>
      </c>
      <c r="X1" s="104" t="s">
        <v>39</v>
      </c>
      <c r="Y1" s="13" t="s">
        <v>40</v>
      </c>
      <c r="Z1" s="13" t="s">
        <v>41</v>
      </c>
      <c r="AA1" s="31" t="s">
        <v>42</v>
      </c>
      <c r="AB1" s="31" t="s">
        <v>43</v>
      </c>
      <c r="AC1" s="31" t="s">
        <v>44</v>
      </c>
      <c r="AD1" s="31" t="s">
        <v>45</v>
      </c>
      <c r="AE1" s="31" t="s">
        <v>46</v>
      </c>
      <c r="AF1" s="31" t="s">
        <v>47</v>
      </c>
      <c r="AG1" s="31" t="s">
        <v>48</v>
      </c>
      <c r="AH1" s="31" t="s">
        <v>49</v>
      </c>
      <c r="AI1" s="31" t="s">
        <v>50</v>
      </c>
      <c r="AJ1" s="31" t="s">
        <v>51</v>
      </c>
      <c r="AK1" s="40" t="s">
        <v>52</v>
      </c>
      <c r="AL1" s="40" t="s">
        <v>53</v>
      </c>
      <c r="AM1" s="31" t="s">
        <v>54</v>
      </c>
      <c r="AN1" s="31" t="s">
        <v>55</v>
      </c>
      <c r="AO1" s="41" t="s">
        <v>56</v>
      </c>
      <c r="AP1" s="17" t="s">
        <v>57</v>
      </c>
      <c r="AQ1" s="17" t="s">
        <v>58</v>
      </c>
      <c r="AR1" s="18" t="s">
        <v>59</v>
      </c>
      <c r="AS1" s="18" t="s">
        <v>60</v>
      </c>
    </row>
    <row r="2" spans="1:46" s="1" customFormat="1" ht="36" x14ac:dyDescent="0.55000000000000004">
      <c r="A2" s="3" t="s">
        <v>5</v>
      </c>
      <c r="B2" s="3" t="s">
        <v>1</v>
      </c>
      <c r="C2" s="3" t="s">
        <v>61</v>
      </c>
      <c r="D2" s="3">
        <v>134982</v>
      </c>
      <c r="E2" s="3" t="s">
        <v>62</v>
      </c>
      <c r="F2" s="3" t="s">
        <v>63</v>
      </c>
      <c r="G2" s="3">
        <v>0</v>
      </c>
      <c r="H2" s="3">
        <v>1</v>
      </c>
      <c r="I2" s="3">
        <v>4</v>
      </c>
      <c r="J2" s="3" t="s">
        <v>64</v>
      </c>
      <c r="K2" s="42">
        <v>3305988.58</v>
      </c>
      <c r="L2" s="3">
        <v>1</v>
      </c>
      <c r="M2" s="34">
        <v>3216783.8439743998</v>
      </c>
      <c r="N2" s="3" t="s">
        <v>65</v>
      </c>
      <c r="O2" s="29">
        <v>1</v>
      </c>
      <c r="P2" s="85">
        <v>43795</v>
      </c>
      <c r="Q2" s="85"/>
      <c r="R2" s="3" t="s">
        <v>66</v>
      </c>
      <c r="S2" s="3"/>
      <c r="T2" s="85">
        <v>43628</v>
      </c>
      <c r="U2" s="85">
        <v>43634</v>
      </c>
      <c r="V2" s="85">
        <v>43647</v>
      </c>
      <c r="W2" s="85">
        <v>43650</v>
      </c>
      <c r="X2" s="85">
        <v>43662</v>
      </c>
      <c r="Y2" s="3" t="s">
        <v>67</v>
      </c>
      <c r="Z2" s="3"/>
      <c r="AA2" s="10">
        <f t="shared" ref="AA2:AA65" si="0">IF($N2="Reverted",1,0)</f>
        <v>0</v>
      </c>
      <c r="AB2" s="10">
        <f t="shared" ref="AB2:AB65" si="1">IF($N2="Not yet started",1,0)</f>
        <v>0</v>
      </c>
      <c r="AC2" s="10">
        <f t="shared" ref="AC2:AC65" si="2">IF($N2="Under procurement",1,0)</f>
        <v>0</v>
      </c>
      <c r="AD2" s="10">
        <f t="shared" ref="AD2:AD65" si="3">IF($N2="ongoing",1,0)</f>
        <v>0</v>
      </c>
      <c r="AE2" s="10">
        <f t="shared" ref="AE2:AE65" si="4">IF($N2="Completed",1,0)</f>
        <v>1</v>
      </c>
      <c r="AF2" s="10">
        <f t="shared" ref="AF2:AF65" si="5">IF($AA2=1,$I2,0)</f>
        <v>0</v>
      </c>
      <c r="AG2" s="10">
        <f t="shared" ref="AG2:AG65" si="6">IF($AB2=1,$I2,0)</f>
        <v>0</v>
      </c>
      <c r="AH2" s="10">
        <f t="shared" ref="AH2:AH65" si="7">IF($AC2=1,$I2,0)</f>
        <v>0</v>
      </c>
      <c r="AI2" s="10">
        <f t="shared" ref="AI2:AI65" si="8">IF($AD2=1,$I2,0)</f>
        <v>0</v>
      </c>
      <c r="AJ2" s="10">
        <f t="shared" ref="AJ2:AJ65" si="9">IF($AE2=1,$I2,0)</f>
        <v>4</v>
      </c>
      <c r="AK2" s="29">
        <v>1</v>
      </c>
      <c r="AL2" s="29">
        <f t="shared" ref="AL2:AL65" si="10">O2-AK2</f>
        <v>0</v>
      </c>
      <c r="AM2" s="3"/>
      <c r="AN2" s="3" t="s">
        <v>68</v>
      </c>
      <c r="AO2" s="3" t="s">
        <v>69</v>
      </c>
      <c r="AP2" s="19"/>
      <c r="AQ2" s="19"/>
      <c r="AR2" s="20"/>
      <c r="AS2" s="32" t="s">
        <v>15</v>
      </c>
      <c r="AT2" s="3" t="s">
        <v>65</v>
      </c>
    </row>
    <row r="3" spans="1:46" s="1" customFormat="1" ht="36" x14ac:dyDescent="0.55000000000000004">
      <c r="A3" s="3" t="s">
        <v>5</v>
      </c>
      <c r="B3" s="3" t="s">
        <v>1</v>
      </c>
      <c r="C3" s="3" t="s">
        <v>61</v>
      </c>
      <c r="D3" s="3">
        <v>135038</v>
      </c>
      <c r="E3" s="3" t="s">
        <v>70</v>
      </c>
      <c r="F3" s="3" t="s">
        <v>71</v>
      </c>
      <c r="G3" s="3">
        <v>0</v>
      </c>
      <c r="H3" s="3">
        <v>1</v>
      </c>
      <c r="I3" s="3">
        <v>5</v>
      </c>
      <c r="J3" s="3" t="s">
        <v>64</v>
      </c>
      <c r="K3" s="42">
        <v>2405724.2400000002</v>
      </c>
      <c r="L3" s="3">
        <v>1</v>
      </c>
      <c r="M3" s="34">
        <v>2323709.34075</v>
      </c>
      <c r="N3" s="3" t="s">
        <v>65</v>
      </c>
      <c r="O3" s="29">
        <v>1</v>
      </c>
      <c r="P3" s="85">
        <v>43795</v>
      </c>
      <c r="Q3" s="85"/>
      <c r="R3" s="3" t="s">
        <v>66</v>
      </c>
      <c r="S3" s="3"/>
      <c r="T3" s="85">
        <v>43628</v>
      </c>
      <c r="U3" s="85">
        <v>43634</v>
      </c>
      <c r="V3" s="85">
        <v>43647</v>
      </c>
      <c r="W3" s="85">
        <v>43650</v>
      </c>
      <c r="X3" s="85">
        <v>43662</v>
      </c>
      <c r="Y3" s="3" t="s">
        <v>67</v>
      </c>
      <c r="Z3" s="3"/>
      <c r="AA3" s="10">
        <f t="shared" si="0"/>
        <v>0</v>
      </c>
      <c r="AB3" s="10">
        <f t="shared" si="1"/>
        <v>0</v>
      </c>
      <c r="AC3" s="10">
        <f t="shared" si="2"/>
        <v>0</v>
      </c>
      <c r="AD3" s="10">
        <f t="shared" si="3"/>
        <v>0</v>
      </c>
      <c r="AE3" s="10">
        <f t="shared" si="4"/>
        <v>1</v>
      </c>
      <c r="AF3" s="10">
        <f t="shared" si="5"/>
        <v>0</v>
      </c>
      <c r="AG3" s="10">
        <f t="shared" si="6"/>
        <v>0</v>
      </c>
      <c r="AH3" s="10">
        <f t="shared" si="7"/>
        <v>0</v>
      </c>
      <c r="AI3" s="10">
        <f t="shared" si="8"/>
        <v>0</v>
      </c>
      <c r="AJ3" s="10">
        <f t="shared" si="9"/>
        <v>5</v>
      </c>
      <c r="AK3" s="29">
        <v>1</v>
      </c>
      <c r="AL3" s="29">
        <f t="shared" si="10"/>
        <v>0</v>
      </c>
      <c r="AM3" s="3"/>
      <c r="AN3" s="3" t="s">
        <v>68</v>
      </c>
      <c r="AO3" s="3" t="s">
        <v>69</v>
      </c>
      <c r="AP3" s="19"/>
      <c r="AQ3" s="19"/>
      <c r="AR3" s="20"/>
      <c r="AS3" s="32" t="s">
        <v>15</v>
      </c>
      <c r="AT3" s="3" t="s">
        <v>65</v>
      </c>
    </row>
    <row r="4" spans="1:46" s="1" customFormat="1" ht="36" x14ac:dyDescent="0.55000000000000004">
      <c r="A4" s="3" t="s">
        <v>5</v>
      </c>
      <c r="B4" s="3" t="s">
        <v>1</v>
      </c>
      <c r="C4" s="3" t="s">
        <v>61</v>
      </c>
      <c r="D4" s="3">
        <v>135029</v>
      </c>
      <c r="E4" s="3" t="s">
        <v>72</v>
      </c>
      <c r="F4" s="3" t="s">
        <v>73</v>
      </c>
      <c r="G4" s="3">
        <v>0</v>
      </c>
      <c r="H4" s="3">
        <v>1</v>
      </c>
      <c r="I4" s="3">
        <v>6</v>
      </c>
      <c r="J4" s="3" t="s">
        <v>64</v>
      </c>
      <c r="K4" s="42">
        <v>2205051.5699999998</v>
      </c>
      <c r="L4" s="3">
        <v>1</v>
      </c>
      <c r="M4" s="34">
        <v>2095607.8770059999</v>
      </c>
      <c r="N4" s="3" t="s">
        <v>65</v>
      </c>
      <c r="O4" s="29">
        <v>1</v>
      </c>
      <c r="P4" s="85">
        <v>43795</v>
      </c>
      <c r="Q4" s="85"/>
      <c r="R4" s="3" t="s">
        <v>66</v>
      </c>
      <c r="S4" s="3"/>
      <c r="T4" s="85">
        <v>43628</v>
      </c>
      <c r="U4" s="85">
        <v>43634</v>
      </c>
      <c r="V4" s="85">
        <v>43647</v>
      </c>
      <c r="W4" s="85">
        <v>43650</v>
      </c>
      <c r="X4" s="85">
        <v>43662</v>
      </c>
      <c r="Y4" s="3" t="s">
        <v>67</v>
      </c>
      <c r="Z4" s="3"/>
      <c r="AA4" s="10">
        <f t="shared" si="0"/>
        <v>0</v>
      </c>
      <c r="AB4" s="10">
        <f t="shared" si="1"/>
        <v>0</v>
      </c>
      <c r="AC4" s="10">
        <f t="shared" si="2"/>
        <v>0</v>
      </c>
      <c r="AD4" s="10">
        <f t="shared" si="3"/>
        <v>0</v>
      </c>
      <c r="AE4" s="10">
        <f t="shared" si="4"/>
        <v>1</v>
      </c>
      <c r="AF4" s="10">
        <f t="shared" si="5"/>
        <v>0</v>
      </c>
      <c r="AG4" s="10">
        <f t="shared" si="6"/>
        <v>0</v>
      </c>
      <c r="AH4" s="10">
        <f t="shared" si="7"/>
        <v>0</v>
      </c>
      <c r="AI4" s="10">
        <f t="shared" si="8"/>
        <v>0</v>
      </c>
      <c r="AJ4" s="10">
        <f t="shared" si="9"/>
        <v>6</v>
      </c>
      <c r="AK4" s="29">
        <v>1</v>
      </c>
      <c r="AL4" s="29">
        <f t="shared" si="10"/>
        <v>0</v>
      </c>
      <c r="AM4" s="3"/>
      <c r="AN4" s="3" t="s">
        <v>68</v>
      </c>
      <c r="AO4" s="3" t="s">
        <v>69</v>
      </c>
      <c r="AP4" s="19"/>
      <c r="AQ4" s="19"/>
      <c r="AR4" s="20"/>
      <c r="AS4" s="32" t="s">
        <v>15</v>
      </c>
      <c r="AT4" s="3" t="s">
        <v>65</v>
      </c>
    </row>
    <row r="5" spans="1:46" s="1" customFormat="1" ht="54" x14ac:dyDescent="0.55000000000000004">
      <c r="A5" s="3" t="s">
        <v>5</v>
      </c>
      <c r="B5" s="3" t="s">
        <v>1</v>
      </c>
      <c r="C5" s="3" t="s">
        <v>61</v>
      </c>
      <c r="D5" s="3">
        <v>135064</v>
      </c>
      <c r="E5" s="3" t="s">
        <v>74</v>
      </c>
      <c r="F5" s="3" t="s">
        <v>75</v>
      </c>
      <c r="G5" s="3">
        <v>0</v>
      </c>
      <c r="H5" s="3">
        <v>1</v>
      </c>
      <c r="I5" s="3">
        <v>12</v>
      </c>
      <c r="J5" s="3" t="s">
        <v>64</v>
      </c>
      <c r="K5" s="42">
        <v>6159129.6200000001</v>
      </c>
      <c r="L5" s="3">
        <v>1</v>
      </c>
      <c r="M5" s="34">
        <v>5966611.5549600003</v>
      </c>
      <c r="N5" s="3" t="s">
        <v>65</v>
      </c>
      <c r="O5" s="29">
        <v>1</v>
      </c>
      <c r="P5" s="85">
        <v>43910</v>
      </c>
      <c r="Q5" s="85"/>
      <c r="R5" s="3" t="s">
        <v>76</v>
      </c>
      <c r="S5" s="3"/>
      <c r="T5" s="85">
        <v>43628</v>
      </c>
      <c r="U5" s="85">
        <v>43634</v>
      </c>
      <c r="V5" s="85">
        <v>43647</v>
      </c>
      <c r="W5" s="85">
        <v>43650</v>
      </c>
      <c r="X5" s="85">
        <v>43662</v>
      </c>
      <c r="Y5" s="3" t="s">
        <v>77</v>
      </c>
      <c r="Z5" s="3"/>
      <c r="AA5" s="10">
        <f t="shared" si="0"/>
        <v>0</v>
      </c>
      <c r="AB5" s="10">
        <f t="shared" si="1"/>
        <v>0</v>
      </c>
      <c r="AC5" s="10">
        <f t="shared" si="2"/>
        <v>0</v>
      </c>
      <c r="AD5" s="10">
        <f t="shared" si="3"/>
        <v>0</v>
      </c>
      <c r="AE5" s="10">
        <f t="shared" si="4"/>
        <v>1</v>
      </c>
      <c r="AF5" s="10">
        <f t="shared" si="5"/>
        <v>0</v>
      </c>
      <c r="AG5" s="10">
        <f t="shared" si="6"/>
        <v>0</v>
      </c>
      <c r="AH5" s="10">
        <f t="shared" si="7"/>
        <v>0</v>
      </c>
      <c r="AI5" s="10">
        <f t="shared" si="8"/>
        <v>0</v>
      </c>
      <c r="AJ5" s="10">
        <f t="shared" si="9"/>
        <v>12</v>
      </c>
      <c r="AK5" s="29">
        <v>1</v>
      </c>
      <c r="AL5" s="29">
        <f t="shared" si="10"/>
        <v>0</v>
      </c>
      <c r="AM5" s="3"/>
      <c r="AN5" s="3" t="s">
        <v>68</v>
      </c>
      <c r="AO5" s="3" t="s">
        <v>69</v>
      </c>
      <c r="AP5" s="19"/>
      <c r="AQ5" s="19"/>
      <c r="AR5" s="20"/>
      <c r="AS5" s="32" t="s">
        <v>15</v>
      </c>
      <c r="AT5" s="3" t="s">
        <v>65</v>
      </c>
    </row>
    <row r="6" spans="1:46" s="1" customFormat="1" ht="54" x14ac:dyDescent="0.55000000000000004">
      <c r="A6" s="3" t="s">
        <v>5</v>
      </c>
      <c r="B6" s="3" t="s">
        <v>1</v>
      </c>
      <c r="C6" s="3" t="s">
        <v>61</v>
      </c>
      <c r="D6" s="3">
        <v>135079</v>
      </c>
      <c r="E6" s="3" t="s">
        <v>78</v>
      </c>
      <c r="F6" s="3" t="s">
        <v>75</v>
      </c>
      <c r="G6" s="3">
        <v>0</v>
      </c>
      <c r="H6" s="3">
        <v>1</v>
      </c>
      <c r="I6" s="3">
        <v>3</v>
      </c>
      <c r="J6" s="3" t="s">
        <v>64</v>
      </c>
      <c r="K6" s="42">
        <v>2567862.69</v>
      </c>
      <c r="L6" s="3">
        <v>1</v>
      </c>
      <c r="M6" s="34">
        <v>2468916.46533</v>
      </c>
      <c r="N6" s="3" t="s">
        <v>65</v>
      </c>
      <c r="O6" s="29">
        <v>1</v>
      </c>
      <c r="P6" s="85">
        <v>43910</v>
      </c>
      <c r="Q6" s="85"/>
      <c r="R6" s="3" t="s">
        <v>76</v>
      </c>
      <c r="S6" s="3"/>
      <c r="T6" s="85">
        <v>43628</v>
      </c>
      <c r="U6" s="85">
        <v>43634</v>
      </c>
      <c r="V6" s="85">
        <v>43647</v>
      </c>
      <c r="W6" s="85">
        <v>43650</v>
      </c>
      <c r="X6" s="85">
        <v>43662</v>
      </c>
      <c r="Y6" s="3" t="s">
        <v>77</v>
      </c>
      <c r="Z6" s="3"/>
      <c r="AA6" s="10">
        <f t="shared" si="0"/>
        <v>0</v>
      </c>
      <c r="AB6" s="10">
        <f t="shared" si="1"/>
        <v>0</v>
      </c>
      <c r="AC6" s="10">
        <f t="shared" si="2"/>
        <v>0</v>
      </c>
      <c r="AD6" s="10">
        <f t="shared" si="3"/>
        <v>0</v>
      </c>
      <c r="AE6" s="10">
        <f t="shared" si="4"/>
        <v>1</v>
      </c>
      <c r="AF6" s="10">
        <f t="shared" si="5"/>
        <v>0</v>
      </c>
      <c r="AG6" s="10">
        <f t="shared" si="6"/>
        <v>0</v>
      </c>
      <c r="AH6" s="10">
        <f t="shared" si="7"/>
        <v>0</v>
      </c>
      <c r="AI6" s="10">
        <f t="shared" si="8"/>
        <v>0</v>
      </c>
      <c r="AJ6" s="10">
        <f t="shared" si="9"/>
        <v>3</v>
      </c>
      <c r="AK6" s="29">
        <v>1</v>
      </c>
      <c r="AL6" s="29">
        <f t="shared" si="10"/>
        <v>0</v>
      </c>
      <c r="AM6" s="3"/>
      <c r="AN6" s="3" t="s">
        <v>68</v>
      </c>
      <c r="AO6" s="3" t="s">
        <v>69</v>
      </c>
      <c r="AP6" s="19"/>
      <c r="AQ6" s="19"/>
      <c r="AR6" s="20"/>
      <c r="AS6" s="32" t="s">
        <v>15</v>
      </c>
      <c r="AT6" s="3" t="s">
        <v>65</v>
      </c>
    </row>
    <row r="7" spans="1:46" s="1" customFormat="1" ht="36" x14ac:dyDescent="0.55000000000000004">
      <c r="A7" s="3" t="s">
        <v>5</v>
      </c>
      <c r="B7" s="3" t="s">
        <v>1</v>
      </c>
      <c r="C7" s="3" t="s">
        <v>61</v>
      </c>
      <c r="D7" s="3">
        <v>135065</v>
      </c>
      <c r="E7" s="3" t="s">
        <v>79</v>
      </c>
      <c r="F7" s="3" t="s">
        <v>80</v>
      </c>
      <c r="G7" s="3">
        <v>0</v>
      </c>
      <c r="H7" s="3">
        <v>1</v>
      </c>
      <c r="I7" s="3">
        <v>12</v>
      </c>
      <c r="J7" s="3" t="s">
        <v>64</v>
      </c>
      <c r="K7" s="42">
        <v>5885980.5800000001</v>
      </c>
      <c r="L7" s="3">
        <v>1</v>
      </c>
      <c r="M7" s="34">
        <v>5719780.1917200005</v>
      </c>
      <c r="N7" s="3" t="s">
        <v>65</v>
      </c>
      <c r="O7" s="29">
        <v>1</v>
      </c>
      <c r="P7" s="85">
        <v>43820</v>
      </c>
      <c r="Q7" s="85"/>
      <c r="R7" s="3" t="s">
        <v>81</v>
      </c>
      <c r="S7" s="3"/>
      <c r="T7" s="85">
        <v>43628</v>
      </c>
      <c r="U7" s="85">
        <v>43634</v>
      </c>
      <c r="V7" s="85">
        <v>43647</v>
      </c>
      <c r="W7" s="85">
        <v>43650</v>
      </c>
      <c r="X7" s="85">
        <v>43662</v>
      </c>
      <c r="Y7" s="3" t="s">
        <v>82</v>
      </c>
      <c r="Z7" s="3"/>
      <c r="AA7" s="10">
        <f t="shared" si="0"/>
        <v>0</v>
      </c>
      <c r="AB7" s="10">
        <f t="shared" si="1"/>
        <v>0</v>
      </c>
      <c r="AC7" s="10">
        <f t="shared" si="2"/>
        <v>0</v>
      </c>
      <c r="AD7" s="10">
        <f t="shared" si="3"/>
        <v>0</v>
      </c>
      <c r="AE7" s="10">
        <f t="shared" si="4"/>
        <v>1</v>
      </c>
      <c r="AF7" s="10">
        <f t="shared" si="5"/>
        <v>0</v>
      </c>
      <c r="AG7" s="10">
        <f t="shared" si="6"/>
        <v>0</v>
      </c>
      <c r="AH7" s="10">
        <f t="shared" si="7"/>
        <v>0</v>
      </c>
      <c r="AI7" s="10">
        <f t="shared" si="8"/>
        <v>0</v>
      </c>
      <c r="AJ7" s="10">
        <f t="shared" si="9"/>
        <v>12</v>
      </c>
      <c r="AK7" s="29">
        <v>1</v>
      </c>
      <c r="AL7" s="29">
        <f t="shared" si="10"/>
        <v>0</v>
      </c>
      <c r="AM7" s="3"/>
      <c r="AN7" s="3" t="s">
        <v>68</v>
      </c>
      <c r="AO7" s="3" t="s">
        <v>69</v>
      </c>
      <c r="AP7" s="19"/>
      <c r="AQ7" s="19"/>
      <c r="AR7" s="20"/>
      <c r="AS7" s="32" t="s">
        <v>15</v>
      </c>
      <c r="AT7" s="3" t="s">
        <v>65</v>
      </c>
    </row>
    <row r="8" spans="1:46" s="1" customFormat="1" ht="36" x14ac:dyDescent="0.55000000000000004">
      <c r="A8" s="3" t="s">
        <v>5</v>
      </c>
      <c r="B8" s="3" t="s">
        <v>1</v>
      </c>
      <c r="C8" s="3" t="s">
        <v>61</v>
      </c>
      <c r="D8" s="3">
        <v>135136</v>
      </c>
      <c r="E8" s="3" t="s">
        <v>83</v>
      </c>
      <c r="F8" s="3" t="s">
        <v>84</v>
      </c>
      <c r="G8" s="3">
        <v>0</v>
      </c>
      <c r="H8" s="3">
        <v>1</v>
      </c>
      <c r="I8" s="3">
        <v>7</v>
      </c>
      <c r="J8" s="3" t="s">
        <v>64</v>
      </c>
      <c r="K8" s="42">
        <v>3620813.95</v>
      </c>
      <c r="L8" s="3">
        <v>1</v>
      </c>
      <c r="M8" s="34">
        <v>3517312.7835299997</v>
      </c>
      <c r="N8" s="3" t="s">
        <v>65</v>
      </c>
      <c r="O8" s="29">
        <v>1</v>
      </c>
      <c r="P8" s="85">
        <v>43795</v>
      </c>
      <c r="Q8" s="85"/>
      <c r="R8" s="3" t="s">
        <v>66</v>
      </c>
      <c r="S8" s="3"/>
      <c r="T8" s="85">
        <v>43628</v>
      </c>
      <c r="U8" s="85">
        <v>43634</v>
      </c>
      <c r="V8" s="85">
        <v>43647</v>
      </c>
      <c r="W8" s="85">
        <v>43650</v>
      </c>
      <c r="X8" s="85">
        <v>43662</v>
      </c>
      <c r="Y8" s="3" t="s">
        <v>67</v>
      </c>
      <c r="Z8" s="3"/>
      <c r="AA8" s="10">
        <f t="shared" si="0"/>
        <v>0</v>
      </c>
      <c r="AB8" s="10">
        <f t="shared" si="1"/>
        <v>0</v>
      </c>
      <c r="AC8" s="10">
        <f t="shared" si="2"/>
        <v>0</v>
      </c>
      <c r="AD8" s="10">
        <f t="shared" si="3"/>
        <v>0</v>
      </c>
      <c r="AE8" s="10">
        <f t="shared" si="4"/>
        <v>1</v>
      </c>
      <c r="AF8" s="10">
        <f t="shared" si="5"/>
        <v>0</v>
      </c>
      <c r="AG8" s="10">
        <f t="shared" si="6"/>
        <v>0</v>
      </c>
      <c r="AH8" s="10">
        <f t="shared" si="7"/>
        <v>0</v>
      </c>
      <c r="AI8" s="10">
        <f t="shared" si="8"/>
        <v>0</v>
      </c>
      <c r="AJ8" s="10">
        <f t="shared" si="9"/>
        <v>7</v>
      </c>
      <c r="AK8" s="29">
        <v>1</v>
      </c>
      <c r="AL8" s="29">
        <f t="shared" si="10"/>
        <v>0</v>
      </c>
      <c r="AM8" s="3"/>
      <c r="AN8" s="3" t="s">
        <v>68</v>
      </c>
      <c r="AO8" s="3" t="s">
        <v>69</v>
      </c>
      <c r="AP8" s="19"/>
      <c r="AQ8" s="19"/>
      <c r="AR8" s="20"/>
      <c r="AS8" s="32" t="s">
        <v>15</v>
      </c>
      <c r="AT8" s="3" t="s">
        <v>65</v>
      </c>
    </row>
    <row r="9" spans="1:46" s="1" customFormat="1" ht="90" x14ac:dyDescent="0.55000000000000004">
      <c r="A9" s="3" t="s">
        <v>5</v>
      </c>
      <c r="B9" s="3" t="s">
        <v>1</v>
      </c>
      <c r="C9" s="3" t="s">
        <v>61</v>
      </c>
      <c r="D9" s="3">
        <v>135104</v>
      </c>
      <c r="E9" s="3" t="s">
        <v>85</v>
      </c>
      <c r="F9" s="3" t="s">
        <v>86</v>
      </c>
      <c r="G9" s="3">
        <v>0</v>
      </c>
      <c r="H9" s="3">
        <v>1</v>
      </c>
      <c r="I9" s="3">
        <v>3</v>
      </c>
      <c r="J9" s="3" t="s">
        <v>87</v>
      </c>
      <c r="K9" s="42">
        <v>11354965.530000001</v>
      </c>
      <c r="L9" s="3">
        <v>1</v>
      </c>
      <c r="M9" s="34">
        <v>11066634.18269944</v>
      </c>
      <c r="N9" s="3" t="s">
        <v>65</v>
      </c>
      <c r="O9" s="29">
        <v>1</v>
      </c>
      <c r="P9" s="85">
        <v>43820</v>
      </c>
      <c r="Q9" s="85"/>
      <c r="R9" s="3" t="s">
        <v>88</v>
      </c>
      <c r="S9" s="3"/>
      <c r="T9" s="85">
        <v>43628</v>
      </c>
      <c r="U9" s="85">
        <v>43634</v>
      </c>
      <c r="V9" s="85">
        <v>43647</v>
      </c>
      <c r="W9" s="85">
        <v>43650</v>
      </c>
      <c r="X9" s="85">
        <v>43662</v>
      </c>
      <c r="Y9" s="3" t="s">
        <v>89</v>
      </c>
      <c r="Z9" s="3" t="s">
        <v>90</v>
      </c>
      <c r="AA9" s="10">
        <f t="shared" si="0"/>
        <v>0</v>
      </c>
      <c r="AB9" s="10">
        <f t="shared" si="1"/>
        <v>0</v>
      </c>
      <c r="AC9" s="10">
        <f t="shared" si="2"/>
        <v>0</v>
      </c>
      <c r="AD9" s="10">
        <f t="shared" si="3"/>
        <v>0</v>
      </c>
      <c r="AE9" s="10">
        <f t="shared" si="4"/>
        <v>1</v>
      </c>
      <c r="AF9" s="10">
        <f t="shared" si="5"/>
        <v>0</v>
      </c>
      <c r="AG9" s="10">
        <f t="shared" si="6"/>
        <v>0</v>
      </c>
      <c r="AH9" s="10">
        <f t="shared" si="7"/>
        <v>0</v>
      </c>
      <c r="AI9" s="10">
        <f t="shared" si="8"/>
        <v>0</v>
      </c>
      <c r="AJ9" s="10">
        <f t="shared" si="9"/>
        <v>3</v>
      </c>
      <c r="AK9" s="29">
        <v>1</v>
      </c>
      <c r="AL9" s="29">
        <f t="shared" si="10"/>
        <v>0</v>
      </c>
      <c r="AM9" s="3"/>
      <c r="AN9" s="3" t="s">
        <v>68</v>
      </c>
      <c r="AO9" s="3" t="s">
        <v>69</v>
      </c>
      <c r="AP9" s="19"/>
      <c r="AQ9" s="19"/>
      <c r="AR9" s="20"/>
      <c r="AS9" s="32" t="s">
        <v>16</v>
      </c>
      <c r="AT9" s="3" t="s">
        <v>65</v>
      </c>
    </row>
    <row r="10" spans="1:46" s="1" customFormat="1" ht="36" x14ac:dyDescent="0.55000000000000004">
      <c r="A10" s="3" t="s">
        <v>5</v>
      </c>
      <c r="B10" s="3" t="s">
        <v>1</v>
      </c>
      <c r="C10" s="3" t="s">
        <v>61</v>
      </c>
      <c r="D10" s="3">
        <v>135112</v>
      </c>
      <c r="E10" s="3" t="s">
        <v>91</v>
      </c>
      <c r="F10" s="3" t="s">
        <v>86</v>
      </c>
      <c r="G10" s="3">
        <v>0</v>
      </c>
      <c r="H10" s="3">
        <v>1</v>
      </c>
      <c r="I10" s="3">
        <v>0</v>
      </c>
      <c r="J10" s="3" t="s">
        <v>64</v>
      </c>
      <c r="K10" s="42">
        <v>2964322.57</v>
      </c>
      <c r="L10" s="3">
        <v>1</v>
      </c>
      <c r="M10" s="34">
        <v>2468916.46533</v>
      </c>
      <c r="N10" s="3" t="s">
        <v>65</v>
      </c>
      <c r="O10" s="29">
        <v>1</v>
      </c>
      <c r="P10" s="85">
        <v>43820</v>
      </c>
      <c r="Q10" s="85"/>
      <c r="R10" s="3" t="s">
        <v>92</v>
      </c>
      <c r="S10" s="3"/>
      <c r="T10" s="85">
        <v>43628</v>
      </c>
      <c r="U10" s="85">
        <v>43634</v>
      </c>
      <c r="V10" s="85">
        <v>43647</v>
      </c>
      <c r="W10" s="85">
        <v>43650</v>
      </c>
      <c r="X10" s="85">
        <v>43662</v>
      </c>
      <c r="Y10" s="3" t="s">
        <v>93</v>
      </c>
      <c r="Z10" s="3"/>
      <c r="AA10" s="10">
        <f t="shared" si="0"/>
        <v>0</v>
      </c>
      <c r="AB10" s="10">
        <f t="shared" si="1"/>
        <v>0</v>
      </c>
      <c r="AC10" s="10">
        <f t="shared" si="2"/>
        <v>0</v>
      </c>
      <c r="AD10" s="10">
        <f t="shared" si="3"/>
        <v>0</v>
      </c>
      <c r="AE10" s="10">
        <f t="shared" si="4"/>
        <v>1</v>
      </c>
      <c r="AF10" s="10">
        <f t="shared" si="5"/>
        <v>0</v>
      </c>
      <c r="AG10" s="10">
        <f t="shared" si="6"/>
        <v>0</v>
      </c>
      <c r="AH10" s="10">
        <f t="shared" si="7"/>
        <v>0</v>
      </c>
      <c r="AI10" s="10">
        <f t="shared" si="8"/>
        <v>0</v>
      </c>
      <c r="AJ10" s="10">
        <f t="shared" si="9"/>
        <v>0</v>
      </c>
      <c r="AK10" s="29">
        <v>1</v>
      </c>
      <c r="AL10" s="29">
        <f t="shared" si="10"/>
        <v>0</v>
      </c>
      <c r="AM10" s="3"/>
      <c r="AN10" s="3" t="s">
        <v>68</v>
      </c>
      <c r="AO10" s="3" t="s">
        <v>69</v>
      </c>
      <c r="AP10" s="19"/>
      <c r="AQ10" s="19"/>
      <c r="AR10" s="20"/>
      <c r="AS10" s="32" t="s">
        <v>15</v>
      </c>
      <c r="AT10" s="3" t="s">
        <v>65</v>
      </c>
    </row>
    <row r="11" spans="1:46" s="1" customFormat="1" ht="36" x14ac:dyDescent="0.55000000000000004">
      <c r="A11" s="3" t="s">
        <v>5</v>
      </c>
      <c r="B11" s="3" t="s">
        <v>1</v>
      </c>
      <c r="C11" s="3" t="s">
        <v>61</v>
      </c>
      <c r="D11" s="3">
        <v>135117</v>
      </c>
      <c r="E11" s="3" t="s">
        <v>94</v>
      </c>
      <c r="F11" s="3" t="s">
        <v>86</v>
      </c>
      <c r="G11" s="3">
        <v>0</v>
      </c>
      <c r="H11" s="3">
        <v>1</v>
      </c>
      <c r="I11" s="3">
        <v>2</v>
      </c>
      <c r="J11" s="3" t="s">
        <v>64</v>
      </c>
      <c r="K11" s="42">
        <v>4434581.32</v>
      </c>
      <c r="L11" s="3">
        <v>1</v>
      </c>
      <c r="M11" s="34">
        <v>4337718.4494000003</v>
      </c>
      <c r="N11" s="3" t="s">
        <v>65</v>
      </c>
      <c r="O11" s="29">
        <v>1</v>
      </c>
      <c r="P11" s="85">
        <v>43820</v>
      </c>
      <c r="Q11" s="85"/>
      <c r="R11" s="3" t="s">
        <v>92</v>
      </c>
      <c r="S11" s="3"/>
      <c r="T11" s="85">
        <v>43628</v>
      </c>
      <c r="U11" s="85">
        <v>43634</v>
      </c>
      <c r="V11" s="85">
        <v>43647</v>
      </c>
      <c r="W11" s="85">
        <v>43650</v>
      </c>
      <c r="X11" s="85">
        <v>43662</v>
      </c>
      <c r="Y11" s="3" t="s">
        <v>93</v>
      </c>
      <c r="Z11" s="3" t="s">
        <v>90</v>
      </c>
      <c r="AA11" s="10">
        <f t="shared" si="0"/>
        <v>0</v>
      </c>
      <c r="AB11" s="10">
        <f t="shared" si="1"/>
        <v>0</v>
      </c>
      <c r="AC11" s="10">
        <f t="shared" si="2"/>
        <v>0</v>
      </c>
      <c r="AD11" s="10">
        <f t="shared" si="3"/>
        <v>0</v>
      </c>
      <c r="AE11" s="10">
        <f t="shared" si="4"/>
        <v>1</v>
      </c>
      <c r="AF11" s="10">
        <f t="shared" si="5"/>
        <v>0</v>
      </c>
      <c r="AG11" s="10">
        <f t="shared" si="6"/>
        <v>0</v>
      </c>
      <c r="AH11" s="10">
        <f t="shared" si="7"/>
        <v>0</v>
      </c>
      <c r="AI11" s="10">
        <f t="shared" si="8"/>
        <v>0</v>
      </c>
      <c r="AJ11" s="10">
        <f t="shared" si="9"/>
        <v>2</v>
      </c>
      <c r="AK11" s="29">
        <v>1</v>
      </c>
      <c r="AL11" s="29">
        <f t="shared" si="10"/>
        <v>0</v>
      </c>
      <c r="AM11" s="3"/>
      <c r="AN11" s="3" t="s">
        <v>68</v>
      </c>
      <c r="AO11" s="3" t="s">
        <v>69</v>
      </c>
      <c r="AP11" s="19"/>
      <c r="AQ11" s="19"/>
      <c r="AR11" s="20"/>
      <c r="AS11" s="32" t="s">
        <v>15</v>
      </c>
      <c r="AT11" s="3" t="s">
        <v>65</v>
      </c>
    </row>
    <row r="12" spans="1:46" s="1" customFormat="1" ht="54" x14ac:dyDescent="0.55000000000000004">
      <c r="A12" s="3" t="s">
        <v>5</v>
      </c>
      <c r="B12" s="3" t="s">
        <v>1</v>
      </c>
      <c r="C12" s="3" t="s">
        <v>61</v>
      </c>
      <c r="D12" s="3">
        <v>305090</v>
      </c>
      <c r="E12" s="3" t="s">
        <v>95</v>
      </c>
      <c r="F12" s="3" t="s">
        <v>96</v>
      </c>
      <c r="G12" s="3">
        <v>0</v>
      </c>
      <c r="H12" s="3">
        <v>1</v>
      </c>
      <c r="I12" s="3">
        <v>10</v>
      </c>
      <c r="J12" s="3" t="s">
        <v>64</v>
      </c>
      <c r="K12" s="42">
        <v>5605683.1799999997</v>
      </c>
      <c r="L12" s="3">
        <v>1</v>
      </c>
      <c r="M12" s="34">
        <v>5413133.3243400007</v>
      </c>
      <c r="N12" s="3" t="s">
        <v>65</v>
      </c>
      <c r="O12" s="29">
        <v>1</v>
      </c>
      <c r="P12" s="85">
        <v>43910</v>
      </c>
      <c r="Q12" s="85"/>
      <c r="R12" s="3" t="s">
        <v>76</v>
      </c>
      <c r="S12" s="3"/>
      <c r="T12" s="85">
        <v>43628</v>
      </c>
      <c r="U12" s="85">
        <v>43634</v>
      </c>
      <c r="V12" s="85">
        <v>43647</v>
      </c>
      <c r="W12" s="85">
        <v>43650</v>
      </c>
      <c r="X12" s="85">
        <v>43662</v>
      </c>
      <c r="Y12" s="3" t="s">
        <v>77</v>
      </c>
      <c r="Z12" s="3" t="s">
        <v>97</v>
      </c>
      <c r="AA12" s="10">
        <f t="shared" si="0"/>
        <v>0</v>
      </c>
      <c r="AB12" s="10">
        <f t="shared" si="1"/>
        <v>0</v>
      </c>
      <c r="AC12" s="10">
        <f t="shared" si="2"/>
        <v>0</v>
      </c>
      <c r="AD12" s="10">
        <f t="shared" si="3"/>
        <v>0</v>
      </c>
      <c r="AE12" s="10">
        <f t="shared" si="4"/>
        <v>1</v>
      </c>
      <c r="AF12" s="10">
        <f t="shared" si="5"/>
        <v>0</v>
      </c>
      <c r="AG12" s="10">
        <f t="shared" si="6"/>
        <v>0</v>
      </c>
      <c r="AH12" s="10">
        <f t="shared" si="7"/>
        <v>0</v>
      </c>
      <c r="AI12" s="10">
        <f t="shared" si="8"/>
        <v>0</v>
      </c>
      <c r="AJ12" s="10">
        <f t="shared" si="9"/>
        <v>10</v>
      </c>
      <c r="AK12" s="29">
        <v>1</v>
      </c>
      <c r="AL12" s="29">
        <f t="shared" si="10"/>
        <v>0</v>
      </c>
      <c r="AM12" s="3"/>
      <c r="AN12" s="3" t="s">
        <v>68</v>
      </c>
      <c r="AO12" s="3" t="s">
        <v>69</v>
      </c>
      <c r="AP12" s="19"/>
      <c r="AQ12" s="19"/>
      <c r="AR12" s="20"/>
      <c r="AS12" s="32" t="s">
        <v>15</v>
      </c>
      <c r="AT12" s="3" t="s">
        <v>65</v>
      </c>
    </row>
    <row r="13" spans="1:46" s="1" customFormat="1" ht="36" x14ac:dyDescent="0.55000000000000004">
      <c r="A13" s="3" t="s">
        <v>5</v>
      </c>
      <c r="B13" s="3" t="s">
        <v>1</v>
      </c>
      <c r="C13" s="3" t="s">
        <v>61</v>
      </c>
      <c r="D13" s="3">
        <v>134998</v>
      </c>
      <c r="E13" s="3" t="s">
        <v>98</v>
      </c>
      <c r="F13" s="3" t="s">
        <v>99</v>
      </c>
      <c r="G13" s="3">
        <v>0</v>
      </c>
      <c r="H13" s="3">
        <v>1</v>
      </c>
      <c r="I13" s="3">
        <v>2</v>
      </c>
      <c r="J13" s="3" t="s">
        <v>64</v>
      </c>
      <c r="K13" s="42">
        <v>1268583.76</v>
      </c>
      <c r="L13" s="3">
        <v>1</v>
      </c>
      <c r="M13" s="34">
        <v>1217727.3570000001</v>
      </c>
      <c r="N13" s="3" t="s">
        <v>65</v>
      </c>
      <c r="O13" s="29">
        <v>1</v>
      </c>
      <c r="P13" s="85">
        <v>43820</v>
      </c>
      <c r="Q13" s="85"/>
      <c r="R13" s="3" t="s">
        <v>100</v>
      </c>
      <c r="S13" s="3"/>
      <c r="T13" s="85">
        <v>43628</v>
      </c>
      <c r="U13" s="85">
        <v>43634</v>
      </c>
      <c r="V13" s="85">
        <v>43647</v>
      </c>
      <c r="W13" s="85">
        <v>43650</v>
      </c>
      <c r="X13" s="85">
        <v>43662</v>
      </c>
      <c r="Y13" s="3" t="s">
        <v>101</v>
      </c>
      <c r="Z13" s="3"/>
      <c r="AA13" s="10">
        <f t="shared" si="0"/>
        <v>0</v>
      </c>
      <c r="AB13" s="10">
        <f t="shared" si="1"/>
        <v>0</v>
      </c>
      <c r="AC13" s="10">
        <f t="shared" si="2"/>
        <v>0</v>
      </c>
      <c r="AD13" s="10">
        <f t="shared" si="3"/>
        <v>0</v>
      </c>
      <c r="AE13" s="10">
        <f t="shared" si="4"/>
        <v>1</v>
      </c>
      <c r="AF13" s="10">
        <f t="shared" si="5"/>
        <v>0</v>
      </c>
      <c r="AG13" s="10">
        <f t="shared" si="6"/>
        <v>0</v>
      </c>
      <c r="AH13" s="10">
        <f t="shared" si="7"/>
        <v>0</v>
      </c>
      <c r="AI13" s="10">
        <f t="shared" si="8"/>
        <v>0</v>
      </c>
      <c r="AJ13" s="10">
        <f t="shared" si="9"/>
        <v>2</v>
      </c>
      <c r="AK13" s="29">
        <v>1</v>
      </c>
      <c r="AL13" s="29">
        <f t="shared" si="10"/>
        <v>0</v>
      </c>
      <c r="AM13" s="3"/>
      <c r="AN13" s="3" t="s">
        <v>68</v>
      </c>
      <c r="AO13" s="3" t="s">
        <v>69</v>
      </c>
      <c r="AP13" s="19"/>
      <c r="AQ13" s="19"/>
      <c r="AR13" s="20"/>
      <c r="AS13" s="32" t="s">
        <v>15</v>
      </c>
      <c r="AT13" s="3" t="s">
        <v>65</v>
      </c>
    </row>
    <row r="14" spans="1:46" s="1" customFormat="1" ht="36" x14ac:dyDescent="0.55000000000000004">
      <c r="A14" s="3" t="s">
        <v>5</v>
      </c>
      <c r="B14" s="3" t="s">
        <v>1</v>
      </c>
      <c r="C14" s="3" t="s">
        <v>61</v>
      </c>
      <c r="D14" s="3">
        <v>135005</v>
      </c>
      <c r="E14" s="3" t="s">
        <v>102</v>
      </c>
      <c r="F14" s="3" t="s">
        <v>99</v>
      </c>
      <c r="G14" s="3">
        <v>0</v>
      </c>
      <c r="H14" s="3">
        <v>1</v>
      </c>
      <c r="I14" s="3">
        <v>7</v>
      </c>
      <c r="J14" s="3" t="s">
        <v>64</v>
      </c>
      <c r="K14" s="42">
        <v>3878256.12</v>
      </c>
      <c r="L14" s="3">
        <v>1</v>
      </c>
      <c r="M14" s="34">
        <v>3742500.6402420001</v>
      </c>
      <c r="N14" s="3" t="s">
        <v>65</v>
      </c>
      <c r="O14" s="29">
        <v>1</v>
      </c>
      <c r="P14" s="85">
        <v>43820</v>
      </c>
      <c r="Q14" s="85"/>
      <c r="R14" s="3" t="s">
        <v>81</v>
      </c>
      <c r="S14" s="3"/>
      <c r="T14" s="85">
        <v>43628</v>
      </c>
      <c r="U14" s="85">
        <v>43634</v>
      </c>
      <c r="V14" s="85">
        <v>43647</v>
      </c>
      <c r="W14" s="85">
        <v>43650</v>
      </c>
      <c r="X14" s="85">
        <v>43662</v>
      </c>
      <c r="Y14" s="3" t="s">
        <v>82</v>
      </c>
      <c r="Z14" s="3"/>
      <c r="AA14" s="10">
        <f t="shared" si="0"/>
        <v>0</v>
      </c>
      <c r="AB14" s="10">
        <f t="shared" si="1"/>
        <v>0</v>
      </c>
      <c r="AC14" s="10">
        <f t="shared" si="2"/>
        <v>0</v>
      </c>
      <c r="AD14" s="10">
        <f t="shared" si="3"/>
        <v>0</v>
      </c>
      <c r="AE14" s="10">
        <f t="shared" si="4"/>
        <v>1</v>
      </c>
      <c r="AF14" s="10">
        <f t="shared" si="5"/>
        <v>0</v>
      </c>
      <c r="AG14" s="10">
        <f t="shared" si="6"/>
        <v>0</v>
      </c>
      <c r="AH14" s="10">
        <f t="shared" si="7"/>
        <v>0</v>
      </c>
      <c r="AI14" s="10">
        <f t="shared" si="8"/>
        <v>0</v>
      </c>
      <c r="AJ14" s="10">
        <f t="shared" si="9"/>
        <v>7</v>
      </c>
      <c r="AK14" s="29">
        <v>1</v>
      </c>
      <c r="AL14" s="29">
        <f t="shared" si="10"/>
        <v>0</v>
      </c>
      <c r="AM14" s="3"/>
      <c r="AN14" s="3" t="s">
        <v>68</v>
      </c>
      <c r="AO14" s="3" t="s">
        <v>69</v>
      </c>
      <c r="AP14" s="19"/>
      <c r="AQ14" s="19"/>
      <c r="AR14" s="20"/>
      <c r="AS14" s="32" t="s">
        <v>15</v>
      </c>
      <c r="AT14" s="3" t="s">
        <v>65</v>
      </c>
    </row>
    <row r="15" spans="1:46" s="1" customFormat="1" ht="36" x14ac:dyDescent="0.55000000000000004">
      <c r="A15" s="3" t="s">
        <v>5</v>
      </c>
      <c r="B15" s="3" t="s">
        <v>1</v>
      </c>
      <c r="C15" s="3" t="s">
        <v>61</v>
      </c>
      <c r="D15" s="3">
        <v>135122</v>
      </c>
      <c r="E15" s="3" t="s">
        <v>103</v>
      </c>
      <c r="F15" s="3" t="s">
        <v>104</v>
      </c>
      <c r="G15" s="3">
        <v>0</v>
      </c>
      <c r="H15" s="3">
        <v>1</v>
      </c>
      <c r="I15" s="3">
        <v>7</v>
      </c>
      <c r="J15" s="3" t="s">
        <v>64</v>
      </c>
      <c r="K15" s="42">
        <v>3235671.95</v>
      </c>
      <c r="L15" s="3">
        <v>1</v>
      </c>
      <c r="M15" s="34">
        <v>3095453.74572</v>
      </c>
      <c r="N15" s="3" t="s">
        <v>65</v>
      </c>
      <c r="O15" s="29">
        <v>1</v>
      </c>
      <c r="P15" s="85">
        <v>43820</v>
      </c>
      <c r="Q15" s="85"/>
      <c r="R15" s="3" t="s">
        <v>81</v>
      </c>
      <c r="S15" s="3"/>
      <c r="T15" s="85">
        <v>43628</v>
      </c>
      <c r="U15" s="85">
        <v>43634</v>
      </c>
      <c r="V15" s="85">
        <v>43647</v>
      </c>
      <c r="W15" s="85">
        <v>43650</v>
      </c>
      <c r="X15" s="85">
        <v>43662</v>
      </c>
      <c r="Y15" s="3" t="s">
        <v>82</v>
      </c>
      <c r="Z15" s="3"/>
      <c r="AA15" s="10">
        <f t="shared" si="0"/>
        <v>0</v>
      </c>
      <c r="AB15" s="10">
        <f t="shared" si="1"/>
        <v>0</v>
      </c>
      <c r="AC15" s="10">
        <f t="shared" si="2"/>
        <v>0</v>
      </c>
      <c r="AD15" s="10">
        <f t="shared" si="3"/>
        <v>0</v>
      </c>
      <c r="AE15" s="10">
        <f t="shared" si="4"/>
        <v>1</v>
      </c>
      <c r="AF15" s="10">
        <f t="shared" si="5"/>
        <v>0</v>
      </c>
      <c r="AG15" s="10">
        <f t="shared" si="6"/>
        <v>0</v>
      </c>
      <c r="AH15" s="10">
        <f t="shared" si="7"/>
        <v>0</v>
      </c>
      <c r="AI15" s="10">
        <f t="shared" si="8"/>
        <v>0</v>
      </c>
      <c r="AJ15" s="10">
        <f t="shared" si="9"/>
        <v>7</v>
      </c>
      <c r="AK15" s="29">
        <v>1</v>
      </c>
      <c r="AL15" s="29">
        <f t="shared" si="10"/>
        <v>0</v>
      </c>
      <c r="AM15" s="3"/>
      <c r="AN15" s="3" t="s">
        <v>68</v>
      </c>
      <c r="AO15" s="3" t="s">
        <v>69</v>
      </c>
      <c r="AP15" s="19"/>
      <c r="AQ15" s="19"/>
      <c r="AR15" s="20"/>
      <c r="AS15" s="32" t="s">
        <v>15</v>
      </c>
      <c r="AT15" s="3" t="s">
        <v>65</v>
      </c>
    </row>
    <row r="16" spans="1:46" s="1" customFormat="1" ht="36" x14ac:dyDescent="0.55000000000000004">
      <c r="A16" s="3" t="s">
        <v>5</v>
      </c>
      <c r="B16" s="3" t="s">
        <v>1</v>
      </c>
      <c r="C16" s="3" t="s">
        <v>61</v>
      </c>
      <c r="D16" s="3">
        <v>135189</v>
      </c>
      <c r="E16" s="3" t="s">
        <v>105</v>
      </c>
      <c r="F16" s="3" t="s">
        <v>106</v>
      </c>
      <c r="G16" s="3">
        <v>0</v>
      </c>
      <c r="H16" s="3">
        <v>1</v>
      </c>
      <c r="I16" s="3">
        <v>0</v>
      </c>
      <c r="J16" s="3" t="s">
        <v>64</v>
      </c>
      <c r="K16" s="42">
        <v>1066946.8400000001</v>
      </c>
      <c r="L16" s="3">
        <v>1</v>
      </c>
      <c r="M16" s="34">
        <v>1045961.967624</v>
      </c>
      <c r="N16" s="3" t="s">
        <v>65</v>
      </c>
      <c r="O16" s="29">
        <v>1</v>
      </c>
      <c r="P16" s="85">
        <v>43820</v>
      </c>
      <c r="Q16" s="85"/>
      <c r="R16" s="3" t="s">
        <v>81</v>
      </c>
      <c r="S16" s="3"/>
      <c r="T16" s="85">
        <v>43628</v>
      </c>
      <c r="U16" s="85">
        <v>43634</v>
      </c>
      <c r="V16" s="85">
        <v>43647</v>
      </c>
      <c r="W16" s="85">
        <v>43650</v>
      </c>
      <c r="X16" s="85">
        <v>43662</v>
      </c>
      <c r="Y16" s="3" t="s">
        <v>82</v>
      </c>
      <c r="Z16" s="3"/>
      <c r="AA16" s="10">
        <f t="shared" si="0"/>
        <v>0</v>
      </c>
      <c r="AB16" s="10">
        <f t="shared" si="1"/>
        <v>0</v>
      </c>
      <c r="AC16" s="10">
        <f t="shared" si="2"/>
        <v>0</v>
      </c>
      <c r="AD16" s="10">
        <f t="shared" si="3"/>
        <v>0</v>
      </c>
      <c r="AE16" s="10">
        <f t="shared" si="4"/>
        <v>1</v>
      </c>
      <c r="AF16" s="10">
        <f t="shared" si="5"/>
        <v>0</v>
      </c>
      <c r="AG16" s="10">
        <f t="shared" si="6"/>
        <v>0</v>
      </c>
      <c r="AH16" s="10">
        <f t="shared" si="7"/>
        <v>0</v>
      </c>
      <c r="AI16" s="10">
        <f t="shared" si="8"/>
        <v>0</v>
      </c>
      <c r="AJ16" s="10">
        <f t="shared" si="9"/>
        <v>0</v>
      </c>
      <c r="AK16" s="29">
        <v>1</v>
      </c>
      <c r="AL16" s="29">
        <f t="shared" si="10"/>
        <v>0</v>
      </c>
      <c r="AM16" s="3"/>
      <c r="AN16" s="3" t="s">
        <v>68</v>
      </c>
      <c r="AO16" s="3" t="s">
        <v>69</v>
      </c>
      <c r="AP16" s="19"/>
      <c r="AQ16" s="19"/>
      <c r="AR16" s="20"/>
      <c r="AS16" s="32" t="s">
        <v>15</v>
      </c>
      <c r="AT16" s="3" t="s">
        <v>65</v>
      </c>
    </row>
    <row r="17" spans="1:46" s="1" customFormat="1" ht="36" x14ac:dyDescent="0.55000000000000004">
      <c r="A17" s="3" t="s">
        <v>5</v>
      </c>
      <c r="B17" s="3" t="s">
        <v>1</v>
      </c>
      <c r="C17" s="3" t="s">
        <v>61</v>
      </c>
      <c r="D17" s="3">
        <v>135126</v>
      </c>
      <c r="E17" s="3" t="s">
        <v>107</v>
      </c>
      <c r="F17" s="3" t="s">
        <v>108</v>
      </c>
      <c r="G17" s="3">
        <v>0</v>
      </c>
      <c r="H17" s="3">
        <v>1</v>
      </c>
      <c r="I17" s="3">
        <v>1</v>
      </c>
      <c r="J17" s="3" t="s">
        <v>64</v>
      </c>
      <c r="K17" s="42">
        <v>632182.64</v>
      </c>
      <c r="L17" s="3">
        <v>1</v>
      </c>
      <c r="M17" s="34">
        <v>608544.54989999998</v>
      </c>
      <c r="N17" s="3" t="s">
        <v>65</v>
      </c>
      <c r="O17" s="29">
        <v>1</v>
      </c>
      <c r="P17" s="85">
        <v>43820</v>
      </c>
      <c r="Q17" s="85"/>
      <c r="R17" s="3" t="s">
        <v>81</v>
      </c>
      <c r="S17" s="3"/>
      <c r="T17" s="85">
        <v>43628</v>
      </c>
      <c r="U17" s="85">
        <v>43634</v>
      </c>
      <c r="V17" s="85">
        <v>43647</v>
      </c>
      <c r="W17" s="85">
        <v>43650</v>
      </c>
      <c r="X17" s="85">
        <v>43662</v>
      </c>
      <c r="Y17" s="3" t="s">
        <v>82</v>
      </c>
      <c r="Z17" s="3"/>
      <c r="AA17" s="10">
        <f t="shared" si="0"/>
        <v>0</v>
      </c>
      <c r="AB17" s="10">
        <f t="shared" si="1"/>
        <v>0</v>
      </c>
      <c r="AC17" s="10">
        <f t="shared" si="2"/>
        <v>0</v>
      </c>
      <c r="AD17" s="10">
        <f t="shared" si="3"/>
        <v>0</v>
      </c>
      <c r="AE17" s="10">
        <f t="shared" si="4"/>
        <v>1</v>
      </c>
      <c r="AF17" s="10">
        <f t="shared" si="5"/>
        <v>0</v>
      </c>
      <c r="AG17" s="10">
        <f t="shared" si="6"/>
        <v>0</v>
      </c>
      <c r="AH17" s="10">
        <f t="shared" si="7"/>
        <v>0</v>
      </c>
      <c r="AI17" s="10">
        <f t="shared" si="8"/>
        <v>0</v>
      </c>
      <c r="AJ17" s="10">
        <f t="shared" si="9"/>
        <v>1</v>
      </c>
      <c r="AK17" s="29">
        <v>1</v>
      </c>
      <c r="AL17" s="29">
        <f t="shared" si="10"/>
        <v>0</v>
      </c>
      <c r="AM17" s="3"/>
      <c r="AN17" s="3" t="s">
        <v>68</v>
      </c>
      <c r="AO17" s="3" t="s">
        <v>69</v>
      </c>
      <c r="AP17" s="19"/>
      <c r="AQ17" s="19"/>
      <c r="AR17" s="20"/>
      <c r="AS17" s="32" t="s">
        <v>15</v>
      </c>
      <c r="AT17" s="3" t="s">
        <v>65</v>
      </c>
    </row>
    <row r="18" spans="1:46" s="1" customFormat="1" ht="36" x14ac:dyDescent="0.55000000000000004">
      <c r="A18" s="3" t="s">
        <v>5</v>
      </c>
      <c r="B18" s="3" t="s">
        <v>1</v>
      </c>
      <c r="C18" s="3" t="s">
        <v>61</v>
      </c>
      <c r="D18" s="3">
        <v>305099</v>
      </c>
      <c r="E18" s="3" t="s">
        <v>109</v>
      </c>
      <c r="F18" s="3" t="s">
        <v>110</v>
      </c>
      <c r="G18" s="3">
        <v>0</v>
      </c>
      <c r="H18" s="3">
        <v>1</v>
      </c>
      <c r="I18" s="3">
        <v>2</v>
      </c>
      <c r="J18" s="3" t="s">
        <v>64</v>
      </c>
      <c r="K18" s="42">
        <v>4179298.38</v>
      </c>
      <c r="L18" s="3">
        <v>1</v>
      </c>
      <c r="M18" s="34">
        <v>4058432.9763600002</v>
      </c>
      <c r="N18" s="3" t="s">
        <v>65</v>
      </c>
      <c r="O18" s="29">
        <v>1</v>
      </c>
      <c r="P18" s="85">
        <v>43795</v>
      </c>
      <c r="Q18" s="85"/>
      <c r="R18" s="3" t="s">
        <v>66</v>
      </c>
      <c r="S18" s="3"/>
      <c r="T18" s="85">
        <v>43628</v>
      </c>
      <c r="U18" s="85">
        <v>43634</v>
      </c>
      <c r="V18" s="85">
        <v>43647</v>
      </c>
      <c r="W18" s="85">
        <v>43650</v>
      </c>
      <c r="X18" s="85">
        <v>43662</v>
      </c>
      <c r="Y18" s="3" t="s">
        <v>67</v>
      </c>
      <c r="Z18" s="3"/>
      <c r="AA18" s="10">
        <f t="shared" si="0"/>
        <v>0</v>
      </c>
      <c r="AB18" s="10">
        <f t="shared" si="1"/>
        <v>0</v>
      </c>
      <c r="AC18" s="10">
        <f t="shared" si="2"/>
        <v>0</v>
      </c>
      <c r="AD18" s="10">
        <f t="shared" si="3"/>
        <v>0</v>
      </c>
      <c r="AE18" s="10">
        <f t="shared" si="4"/>
        <v>1</v>
      </c>
      <c r="AF18" s="10">
        <f t="shared" si="5"/>
        <v>0</v>
      </c>
      <c r="AG18" s="10">
        <f t="shared" si="6"/>
        <v>0</v>
      </c>
      <c r="AH18" s="10">
        <f t="shared" si="7"/>
        <v>0</v>
      </c>
      <c r="AI18" s="10">
        <f t="shared" si="8"/>
        <v>0</v>
      </c>
      <c r="AJ18" s="10">
        <f t="shared" si="9"/>
        <v>2</v>
      </c>
      <c r="AK18" s="29">
        <v>1</v>
      </c>
      <c r="AL18" s="29">
        <f t="shared" si="10"/>
        <v>0</v>
      </c>
      <c r="AM18" s="3"/>
      <c r="AN18" s="3" t="s">
        <v>68</v>
      </c>
      <c r="AO18" s="3" t="s">
        <v>69</v>
      </c>
      <c r="AP18" s="19"/>
      <c r="AQ18" s="19"/>
      <c r="AR18" s="20"/>
      <c r="AS18" s="32" t="s">
        <v>15</v>
      </c>
      <c r="AT18" s="3" t="s">
        <v>65</v>
      </c>
    </row>
    <row r="19" spans="1:46" s="1" customFormat="1" ht="36" x14ac:dyDescent="0.55000000000000004">
      <c r="A19" s="3" t="s">
        <v>5</v>
      </c>
      <c r="B19" s="3" t="s">
        <v>1</v>
      </c>
      <c r="C19" s="3" t="s">
        <v>61</v>
      </c>
      <c r="D19" s="3">
        <v>135087</v>
      </c>
      <c r="E19" s="3" t="s">
        <v>111</v>
      </c>
      <c r="F19" s="3" t="s">
        <v>112</v>
      </c>
      <c r="G19" s="3">
        <v>0</v>
      </c>
      <c r="H19" s="3">
        <v>1</v>
      </c>
      <c r="I19" s="3">
        <v>4</v>
      </c>
      <c r="J19" s="3" t="s">
        <v>64</v>
      </c>
      <c r="K19" s="42">
        <v>3023693.15</v>
      </c>
      <c r="L19" s="3">
        <v>1</v>
      </c>
      <c r="M19" s="34">
        <v>2953738.7947199997</v>
      </c>
      <c r="N19" s="3" t="s">
        <v>65</v>
      </c>
      <c r="O19" s="29">
        <v>1</v>
      </c>
      <c r="P19" s="85">
        <v>43820</v>
      </c>
      <c r="Q19" s="85"/>
      <c r="R19" s="3" t="s">
        <v>100</v>
      </c>
      <c r="S19" s="3"/>
      <c r="T19" s="85">
        <v>43628</v>
      </c>
      <c r="U19" s="85">
        <v>43634</v>
      </c>
      <c r="V19" s="85">
        <v>43647</v>
      </c>
      <c r="W19" s="85">
        <v>43650</v>
      </c>
      <c r="X19" s="85">
        <v>43662</v>
      </c>
      <c r="Y19" s="3" t="s">
        <v>101</v>
      </c>
      <c r="Z19" s="3"/>
      <c r="AA19" s="10">
        <f t="shared" si="0"/>
        <v>0</v>
      </c>
      <c r="AB19" s="10">
        <f t="shared" si="1"/>
        <v>0</v>
      </c>
      <c r="AC19" s="10">
        <f t="shared" si="2"/>
        <v>0</v>
      </c>
      <c r="AD19" s="10">
        <f t="shared" si="3"/>
        <v>0</v>
      </c>
      <c r="AE19" s="10">
        <f t="shared" si="4"/>
        <v>1</v>
      </c>
      <c r="AF19" s="10">
        <f t="shared" si="5"/>
        <v>0</v>
      </c>
      <c r="AG19" s="10">
        <f t="shared" si="6"/>
        <v>0</v>
      </c>
      <c r="AH19" s="10">
        <f t="shared" si="7"/>
        <v>0</v>
      </c>
      <c r="AI19" s="10">
        <f t="shared" si="8"/>
        <v>0</v>
      </c>
      <c r="AJ19" s="10">
        <f t="shared" si="9"/>
        <v>4</v>
      </c>
      <c r="AK19" s="29">
        <v>1</v>
      </c>
      <c r="AL19" s="29">
        <f t="shared" si="10"/>
        <v>0</v>
      </c>
      <c r="AM19" s="3"/>
      <c r="AN19" s="3" t="s">
        <v>68</v>
      </c>
      <c r="AO19" s="3" t="s">
        <v>69</v>
      </c>
      <c r="AP19" s="19"/>
      <c r="AQ19" s="19"/>
      <c r="AR19" s="20"/>
      <c r="AS19" s="32" t="s">
        <v>15</v>
      </c>
      <c r="AT19" s="3" t="s">
        <v>65</v>
      </c>
    </row>
    <row r="20" spans="1:46" s="1" customFormat="1" ht="36" x14ac:dyDescent="0.55000000000000004">
      <c r="A20" s="3" t="s">
        <v>5</v>
      </c>
      <c r="B20" s="3" t="s">
        <v>1</v>
      </c>
      <c r="C20" s="3" t="s">
        <v>61</v>
      </c>
      <c r="D20" s="3">
        <v>135116</v>
      </c>
      <c r="E20" s="3" t="s">
        <v>113</v>
      </c>
      <c r="F20" s="3" t="s">
        <v>112</v>
      </c>
      <c r="G20" s="3">
        <v>0</v>
      </c>
      <c r="H20" s="3">
        <v>1</v>
      </c>
      <c r="I20" s="3">
        <v>4</v>
      </c>
      <c r="J20" s="3" t="s">
        <v>64</v>
      </c>
      <c r="K20" s="42">
        <v>4351440.58</v>
      </c>
      <c r="L20" s="3">
        <v>1</v>
      </c>
      <c r="M20" s="34">
        <v>4269195.8872499997</v>
      </c>
      <c r="N20" s="3" t="s">
        <v>65</v>
      </c>
      <c r="O20" s="29">
        <v>1</v>
      </c>
      <c r="P20" s="85">
        <v>43820</v>
      </c>
      <c r="Q20" s="85"/>
      <c r="R20" s="3" t="s">
        <v>100</v>
      </c>
      <c r="S20" s="3"/>
      <c r="T20" s="85">
        <v>43628</v>
      </c>
      <c r="U20" s="85">
        <v>43634</v>
      </c>
      <c r="V20" s="85">
        <v>43647</v>
      </c>
      <c r="W20" s="85">
        <v>43650</v>
      </c>
      <c r="X20" s="85">
        <v>43662</v>
      </c>
      <c r="Y20" s="3" t="s">
        <v>101</v>
      </c>
      <c r="Z20" s="3"/>
      <c r="AA20" s="10">
        <f t="shared" si="0"/>
        <v>0</v>
      </c>
      <c r="AB20" s="10">
        <f t="shared" si="1"/>
        <v>0</v>
      </c>
      <c r="AC20" s="10">
        <f t="shared" si="2"/>
        <v>0</v>
      </c>
      <c r="AD20" s="10">
        <f t="shared" si="3"/>
        <v>0</v>
      </c>
      <c r="AE20" s="10">
        <f t="shared" si="4"/>
        <v>1</v>
      </c>
      <c r="AF20" s="10">
        <f t="shared" si="5"/>
        <v>0</v>
      </c>
      <c r="AG20" s="10">
        <f t="shared" si="6"/>
        <v>0</v>
      </c>
      <c r="AH20" s="10">
        <f t="shared" si="7"/>
        <v>0</v>
      </c>
      <c r="AI20" s="10">
        <f t="shared" si="8"/>
        <v>0</v>
      </c>
      <c r="AJ20" s="10">
        <f t="shared" si="9"/>
        <v>4</v>
      </c>
      <c r="AK20" s="29">
        <v>1</v>
      </c>
      <c r="AL20" s="29">
        <f t="shared" si="10"/>
        <v>0</v>
      </c>
      <c r="AM20" s="3"/>
      <c r="AN20" s="3" t="s">
        <v>68</v>
      </c>
      <c r="AO20" s="3" t="s">
        <v>69</v>
      </c>
      <c r="AP20" s="19"/>
      <c r="AQ20" s="19"/>
      <c r="AR20" s="20"/>
      <c r="AS20" s="32" t="s">
        <v>15</v>
      </c>
      <c r="AT20" s="3" t="s">
        <v>65</v>
      </c>
    </row>
    <row r="21" spans="1:46" s="1" customFormat="1" ht="36" x14ac:dyDescent="0.55000000000000004">
      <c r="A21" s="3" t="s">
        <v>5</v>
      </c>
      <c r="B21" s="3" t="s">
        <v>1</v>
      </c>
      <c r="C21" s="3" t="s">
        <v>114</v>
      </c>
      <c r="D21" s="3">
        <v>305106</v>
      </c>
      <c r="E21" s="3" t="s">
        <v>115</v>
      </c>
      <c r="F21" s="3" t="s">
        <v>116</v>
      </c>
      <c r="G21" s="3">
        <v>0</v>
      </c>
      <c r="H21" s="3">
        <v>1</v>
      </c>
      <c r="I21" s="3">
        <v>0</v>
      </c>
      <c r="J21" s="3" t="s">
        <v>64</v>
      </c>
      <c r="K21" s="42">
        <v>5241349.1500000004</v>
      </c>
      <c r="L21" s="3">
        <v>1</v>
      </c>
      <c r="M21" s="34">
        <v>5088969.95</v>
      </c>
      <c r="N21" s="3" t="s">
        <v>65</v>
      </c>
      <c r="O21" s="29">
        <v>1</v>
      </c>
      <c r="P21" s="85" t="s">
        <v>117</v>
      </c>
      <c r="Q21" s="85"/>
      <c r="R21" s="3"/>
      <c r="S21" s="3"/>
      <c r="T21" s="85" t="s">
        <v>118</v>
      </c>
      <c r="U21" s="85" t="s">
        <v>119</v>
      </c>
      <c r="V21" s="85" t="s">
        <v>120</v>
      </c>
      <c r="W21" s="85" t="s">
        <v>121</v>
      </c>
      <c r="X21" s="85" t="s">
        <v>122</v>
      </c>
      <c r="Y21" s="3" t="s">
        <v>123</v>
      </c>
      <c r="Z21" s="3"/>
      <c r="AA21" s="10">
        <f t="shared" si="0"/>
        <v>0</v>
      </c>
      <c r="AB21" s="10">
        <f t="shared" si="1"/>
        <v>0</v>
      </c>
      <c r="AC21" s="10">
        <f t="shared" si="2"/>
        <v>0</v>
      </c>
      <c r="AD21" s="10">
        <f t="shared" si="3"/>
        <v>0</v>
      </c>
      <c r="AE21" s="10">
        <f t="shared" si="4"/>
        <v>1</v>
      </c>
      <c r="AF21" s="10">
        <f t="shared" si="5"/>
        <v>0</v>
      </c>
      <c r="AG21" s="10">
        <f t="shared" si="6"/>
        <v>0</v>
      </c>
      <c r="AH21" s="10">
        <f t="shared" si="7"/>
        <v>0</v>
      </c>
      <c r="AI21" s="10">
        <f t="shared" si="8"/>
        <v>0</v>
      </c>
      <c r="AJ21" s="10">
        <f t="shared" si="9"/>
        <v>0</v>
      </c>
      <c r="AK21" s="29">
        <v>1</v>
      </c>
      <c r="AL21" s="29">
        <f t="shared" si="10"/>
        <v>0</v>
      </c>
      <c r="AM21" s="3"/>
      <c r="AN21" s="3" t="s">
        <v>68</v>
      </c>
      <c r="AO21" s="3" t="s">
        <v>69</v>
      </c>
      <c r="AP21" s="19"/>
      <c r="AQ21" s="19"/>
      <c r="AR21" s="20"/>
      <c r="AS21" s="32" t="s">
        <v>15</v>
      </c>
      <c r="AT21" s="3" t="s">
        <v>65</v>
      </c>
    </row>
    <row r="22" spans="1:46" s="1" customFormat="1" ht="36" x14ac:dyDescent="0.55000000000000004">
      <c r="A22" s="3" t="s">
        <v>5</v>
      </c>
      <c r="B22" s="3" t="s">
        <v>1</v>
      </c>
      <c r="C22" s="3" t="s">
        <v>114</v>
      </c>
      <c r="D22" s="3">
        <v>135286</v>
      </c>
      <c r="E22" s="3" t="s">
        <v>124</v>
      </c>
      <c r="F22" s="3" t="s">
        <v>125</v>
      </c>
      <c r="G22" s="3">
        <v>0</v>
      </c>
      <c r="H22" s="3">
        <v>1</v>
      </c>
      <c r="I22" s="3">
        <v>7</v>
      </c>
      <c r="J22" s="3" t="s">
        <v>64</v>
      </c>
      <c r="K22" s="42">
        <v>3017754.7</v>
      </c>
      <c r="L22" s="3">
        <v>1</v>
      </c>
      <c r="M22" s="34">
        <v>2969516.03</v>
      </c>
      <c r="N22" s="3" t="s">
        <v>65</v>
      </c>
      <c r="O22" s="29">
        <v>1</v>
      </c>
      <c r="P22" s="85" t="s">
        <v>117</v>
      </c>
      <c r="Q22" s="85"/>
      <c r="R22" s="3"/>
      <c r="S22" s="3"/>
      <c r="T22" s="85" t="s">
        <v>118</v>
      </c>
      <c r="U22" s="85" t="s">
        <v>119</v>
      </c>
      <c r="V22" s="85" t="s">
        <v>120</v>
      </c>
      <c r="W22" s="85" t="s">
        <v>121</v>
      </c>
      <c r="X22" s="85" t="s">
        <v>122</v>
      </c>
      <c r="Y22" s="3" t="s">
        <v>123</v>
      </c>
      <c r="Z22" s="3"/>
      <c r="AA22" s="10">
        <f t="shared" si="0"/>
        <v>0</v>
      </c>
      <c r="AB22" s="10">
        <f t="shared" si="1"/>
        <v>0</v>
      </c>
      <c r="AC22" s="10">
        <f t="shared" si="2"/>
        <v>0</v>
      </c>
      <c r="AD22" s="10">
        <f t="shared" si="3"/>
        <v>0</v>
      </c>
      <c r="AE22" s="10">
        <f t="shared" si="4"/>
        <v>1</v>
      </c>
      <c r="AF22" s="10">
        <f t="shared" si="5"/>
        <v>0</v>
      </c>
      <c r="AG22" s="10">
        <f t="shared" si="6"/>
        <v>0</v>
      </c>
      <c r="AH22" s="10">
        <f t="shared" si="7"/>
        <v>0</v>
      </c>
      <c r="AI22" s="10">
        <f t="shared" si="8"/>
        <v>0</v>
      </c>
      <c r="AJ22" s="10">
        <f t="shared" si="9"/>
        <v>7</v>
      </c>
      <c r="AK22" s="29">
        <v>1</v>
      </c>
      <c r="AL22" s="29">
        <f t="shared" si="10"/>
        <v>0</v>
      </c>
      <c r="AM22" s="3"/>
      <c r="AN22" s="3" t="s">
        <v>68</v>
      </c>
      <c r="AO22" s="3" t="s">
        <v>69</v>
      </c>
      <c r="AP22" s="19"/>
      <c r="AQ22" s="19"/>
      <c r="AR22" s="20"/>
      <c r="AS22" s="32" t="s">
        <v>15</v>
      </c>
      <c r="AT22" s="3" t="s">
        <v>65</v>
      </c>
    </row>
    <row r="23" spans="1:46" s="1" customFormat="1" ht="36" x14ac:dyDescent="0.55000000000000004">
      <c r="A23" s="3" t="s">
        <v>5</v>
      </c>
      <c r="B23" s="3" t="s">
        <v>1</v>
      </c>
      <c r="C23" s="3" t="s">
        <v>114</v>
      </c>
      <c r="D23" s="3">
        <v>219010</v>
      </c>
      <c r="E23" s="3" t="s">
        <v>126</v>
      </c>
      <c r="F23" s="3" t="s">
        <v>125</v>
      </c>
      <c r="G23" s="3">
        <v>0</v>
      </c>
      <c r="H23" s="3">
        <v>1</v>
      </c>
      <c r="I23" s="3">
        <v>0</v>
      </c>
      <c r="J23" s="3" t="s">
        <v>64</v>
      </c>
      <c r="K23" s="42">
        <v>651052.28</v>
      </c>
      <c r="L23" s="3">
        <v>1</v>
      </c>
      <c r="M23" s="34">
        <v>620254.80000000005</v>
      </c>
      <c r="N23" s="3" t="s">
        <v>65</v>
      </c>
      <c r="O23" s="29">
        <v>1</v>
      </c>
      <c r="P23" s="85" t="s">
        <v>117</v>
      </c>
      <c r="Q23" s="85"/>
      <c r="R23" s="3"/>
      <c r="S23" s="3"/>
      <c r="T23" s="85" t="s">
        <v>118</v>
      </c>
      <c r="U23" s="85" t="s">
        <v>119</v>
      </c>
      <c r="V23" s="85" t="s">
        <v>120</v>
      </c>
      <c r="W23" s="85" t="s">
        <v>121</v>
      </c>
      <c r="X23" s="85" t="s">
        <v>122</v>
      </c>
      <c r="Y23" s="3" t="s">
        <v>123</v>
      </c>
      <c r="Z23" s="3"/>
      <c r="AA23" s="10">
        <f t="shared" si="0"/>
        <v>0</v>
      </c>
      <c r="AB23" s="10">
        <f t="shared" si="1"/>
        <v>0</v>
      </c>
      <c r="AC23" s="10">
        <f t="shared" si="2"/>
        <v>0</v>
      </c>
      <c r="AD23" s="10">
        <f t="shared" si="3"/>
        <v>0</v>
      </c>
      <c r="AE23" s="10">
        <f t="shared" si="4"/>
        <v>1</v>
      </c>
      <c r="AF23" s="10">
        <f t="shared" si="5"/>
        <v>0</v>
      </c>
      <c r="AG23" s="10">
        <f t="shared" si="6"/>
        <v>0</v>
      </c>
      <c r="AH23" s="10">
        <f t="shared" si="7"/>
        <v>0</v>
      </c>
      <c r="AI23" s="10">
        <f t="shared" si="8"/>
        <v>0</v>
      </c>
      <c r="AJ23" s="10">
        <f t="shared" si="9"/>
        <v>0</v>
      </c>
      <c r="AK23" s="29">
        <v>1</v>
      </c>
      <c r="AL23" s="29">
        <f t="shared" si="10"/>
        <v>0</v>
      </c>
      <c r="AM23" s="3"/>
      <c r="AN23" s="3" t="s">
        <v>68</v>
      </c>
      <c r="AO23" s="3" t="s">
        <v>69</v>
      </c>
      <c r="AP23" s="19"/>
      <c r="AQ23" s="19"/>
      <c r="AR23" s="20"/>
      <c r="AS23" s="32" t="s">
        <v>15</v>
      </c>
      <c r="AT23" s="3" t="s">
        <v>65</v>
      </c>
    </row>
    <row r="24" spans="1:46" s="1" customFormat="1" ht="54" x14ac:dyDescent="0.55000000000000004">
      <c r="A24" s="3" t="s">
        <v>5</v>
      </c>
      <c r="B24" s="3" t="s">
        <v>1</v>
      </c>
      <c r="C24" s="3" t="s">
        <v>114</v>
      </c>
      <c r="D24" s="3">
        <v>135298</v>
      </c>
      <c r="E24" s="3" t="s">
        <v>127</v>
      </c>
      <c r="F24" s="3" t="s">
        <v>128</v>
      </c>
      <c r="G24" s="3">
        <v>0</v>
      </c>
      <c r="H24" s="3">
        <v>1</v>
      </c>
      <c r="I24" s="3">
        <v>3</v>
      </c>
      <c r="J24" s="3" t="s">
        <v>87</v>
      </c>
      <c r="K24" s="42">
        <v>7034015.3600000003</v>
      </c>
      <c r="L24" s="3">
        <v>1</v>
      </c>
      <c r="M24" s="34"/>
      <c r="N24" s="3" t="s">
        <v>65</v>
      </c>
      <c r="O24" s="29">
        <v>1</v>
      </c>
      <c r="P24" s="85"/>
      <c r="Q24" s="85"/>
      <c r="R24" s="3"/>
      <c r="S24" s="3"/>
      <c r="T24" s="85"/>
      <c r="U24" s="85"/>
      <c r="V24" s="85"/>
      <c r="W24" s="85"/>
      <c r="X24" s="85"/>
      <c r="Y24" s="3"/>
      <c r="Z24" s="3" t="s">
        <v>129</v>
      </c>
      <c r="AA24" s="10">
        <f t="shared" si="0"/>
        <v>0</v>
      </c>
      <c r="AB24" s="10">
        <f t="shared" si="1"/>
        <v>0</v>
      </c>
      <c r="AC24" s="10">
        <f t="shared" si="2"/>
        <v>0</v>
      </c>
      <c r="AD24" s="10">
        <f t="shared" si="3"/>
        <v>0</v>
      </c>
      <c r="AE24" s="10">
        <f t="shared" si="4"/>
        <v>1</v>
      </c>
      <c r="AF24" s="10">
        <f t="shared" si="5"/>
        <v>0</v>
      </c>
      <c r="AG24" s="10">
        <f t="shared" si="6"/>
        <v>0</v>
      </c>
      <c r="AH24" s="10">
        <f t="shared" si="7"/>
        <v>0</v>
      </c>
      <c r="AI24" s="10">
        <f t="shared" si="8"/>
        <v>0</v>
      </c>
      <c r="AJ24" s="10">
        <f t="shared" si="9"/>
        <v>3</v>
      </c>
      <c r="AK24" s="29">
        <v>1</v>
      </c>
      <c r="AL24" s="29">
        <f t="shared" si="10"/>
        <v>0</v>
      </c>
      <c r="AM24" s="3"/>
      <c r="AN24" s="3" t="s">
        <v>68</v>
      </c>
      <c r="AO24" s="3" t="s">
        <v>69</v>
      </c>
      <c r="AP24" s="19"/>
      <c r="AQ24" s="19"/>
      <c r="AR24" s="20"/>
      <c r="AS24" s="32" t="s">
        <v>16</v>
      </c>
      <c r="AT24" s="3" t="s">
        <v>65</v>
      </c>
    </row>
    <row r="25" spans="1:46" s="1" customFormat="1" ht="36" x14ac:dyDescent="0.55000000000000004">
      <c r="A25" s="3" t="s">
        <v>5</v>
      </c>
      <c r="B25" s="3" t="s">
        <v>1</v>
      </c>
      <c r="C25" s="3" t="s">
        <v>114</v>
      </c>
      <c r="D25" s="3">
        <v>305115</v>
      </c>
      <c r="E25" s="3" t="s">
        <v>130</v>
      </c>
      <c r="F25" s="3" t="s">
        <v>128</v>
      </c>
      <c r="G25" s="3">
        <v>0</v>
      </c>
      <c r="H25" s="3">
        <v>1</v>
      </c>
      <c r="I25" s="3">
        <v>0</v>
      </c>
      <c r="J25" s="3" t="s">
        <v>64</v>
      </c>
      <c r="K25" s="42">
        <v>10374144.99</v>
      </c>
      <c r="L25" s="3">
        <v>1</v>
      </c>
      <c r="M25" s="34">
        <v>10132642.75</v>
      </c>
      <c r="N25" s="3" t="s">
        <v>65</v>
      </c>
      <c r="O25" s="29">
        <v>1</v>
      </c>
      <c r="P25" s="85" t="s">
        <v>117</v>
      </c>
      <c r="Q25" s="85"/>
      <c r="R25" s="3"/>
      <c r="S25" s="3"/>
      <c r="T25" s="85" t="s">
        <v>118</v>
      </c>
      <c r="U25" s="85" t="s">
        <v>119</v>
      </c>
      <c r="V25" s="85" t="s">
        <v>120</v>
      </c>
      <c r="W25" s="85" t="s">
        <v>121</v>
      </c>
      <c r="X25" s="85" t="s">
        <v>122</v>
      </c>
      <c r="Y25" s="3" t="s">
        <v>123</v>
      </c>
      <c r="Z25" s="3"/>
      <c r="AA25" s="10">
        <f t="shared" si="0"/>
        <v>0</v>
      </c>
      <c r="AB25" s="10">
        <f t="shared" si="1"/>
        <v>0</v>
      </c>
      <c r="AC25" s="10">
        <f t="shared" si="2"/>
        <v>0</v>
      </c>
      <c r="AD25" s="10">
        <f t="shared" si="3"/>
        <v>0</v>
      </c>
      <c r="AE25" s="10">
        <f t="shared" si="4"/>
        <v>1</v>
      </c>
      <c r="AF25" s="10">
        <f t="shared" si="5"/>
        <v>0</v>
      </c>
      <c r="AG25" s="10">
        <f t="shared" si="6"/>
        <v>0</v>
      </c>
      <c r="AH25" s="10">
        <f t="shared" si="7"/>
        <v>0</v>
      </c>
      <c r="AI25" s="10">
        <f t="shared" si="8"/>
        <v>0</v>
      </c>
      <c r="AJ25" s="10">
        <f t="shared" si="9"/>
        <v>0</v>
      </c>
      <c r="AK25" s="29">
        <v>1</v>
      </c>
      <c r="AL25" s="29">
        <f t="shared" si="10"/>
        <v>0</v>
      </c>
      <c r="AM25" s="3"/>
      <c r="AN25" s="3" t="s">
        <v>68</v>
      </c>
      <c r="AO25" s="3" t="s">
        <v>69</v>
      </c>
      <c r="AP25" s="19"/>
      <c r="AQ25" s="19"/>
      <c r="AR25" s="20"/>
      <c r="AS25" s="32" t="s">
        <v>15</v>
      </c>
      <c r="AT25" s="3" t="s">
        <v>65</v>
      </c>
    </row>
    <row r="26" spans="1:46" s="1" customFormat="1" ht="90" x14ac:dyDescent="0.55000000000000004">
      <c r="A26" s="3" t="s">
        <v>5</v>
      </c>
      <c r="B26" s="3" t="s">
        <v>1</v>
      </c>
      <c r="C26" s="3" t="s">
        <v>114</v>
      </c>
      <c r="D26" s="3">
        <v>135343</v>
      </c>
      <c r="E26" s="3" t="s">
        <v>131</v>
      </c>
      <c r="F26" s="3" t="s">
        <v>132</v>
      </c>
      <c r="G26" s="3">
        <v>0</v>
      </c>
      <c r="H26" s="3">
        <v>1</v>
      </c>
      <c r="I26" s="3">
        <v>3</v>
      </c>
      <c r="J26" s="3" t="s">
        <v>64</v>
      </c>
      <c r="K26" s="42">
        <v>1315890.1399999999</v>
      </c>
      <c r="L26" s="3">
        <v>1</v>
      </c>
      <c r="M26" s="34">
        <v>1295778.1599999999</v>
      </c>
      <c r="N26" s="3" t="s">
        <v>65</v>
      </c>
      <c r="O26" s="29">
        <v>1</v>
      </c>
      <c r="P26" s="85" t="s">
        <v>117</v>
      </c>
      <c r="Q26" s="85"/>
      <c r="R26" s="3"/>
      <c r="S26" s="3"/>
      <c r="T26" s="85" t="s">
        <v>118</v>
      </c>
      <c r="U26" s="85" t="s">
        <v>119</v>
      </c>
      <c r="V26" s="85" t="s">
        <v>120</v>
      </c>
      <c r="W26" s="85" t="s">
        <v>121</v>
      </c>
      <c r="X26" s="85" t="s">
        <v>122</v>
      </c>
      <c r="Y26" s="3" t="s">
        <v>133</v>
      </c>
      <c r="Z26" s="3"/>
      <c r="AA26" s="10">
        <f t="shared" si="0"/>
        <v>0</v>
      </c>
      <c r="AB26" s="10">
        <f t="shared" si="1"/>
        <v>0</v>
      </c>
      <c r="AC26" s="10">
        <f t="shared" si="2"/>
        <v>0</v>
      </c>
      <c r="AD26" s="10">
        <f t="shared" si="3"/>
        <v>0</v>
      </c>
      <c r="AE26" s="10">
        <f t="shared" si="4"/>
        <v>1</v>
      </c>
      <c r="AF26" s="10">
        <f t="shared" si="5"/>
        <v>0</v>
      </c>
      <c r="AG26" s="10">
        <f t="shared" si="6"/>
        <v>0</v>
      </c>
      <c r="AH26" s="10">
        <f t="shared" si="7"/>
        <v>0</v>
      </c>
      <c r="AI26" s="10">
        <f t="shared" si="8"/>
        <v>0</v>
      </c>
      <c r="AJ26" s="10">
        <f t="shared" si="9"/>
        <v>3</v>
      </c>
      <c r="AK26" s="29">
        <v>1</v>
      </c>
      <c r="AL26" s="29">
        <f t="shared" si="10"/>
        <v>0</v>
      </c>
      <c r="AM26" s="3"/>
      <c r="AN26" s="3" t="s">
        <v>68</v>
      </c>
      <c r="AO26" s="3" t="s">
        <v>69</v>
      </c>
      <c r="AP26" s="19"/>
      <c r="AQ26" s="19"/>
      <c r="AR26" s="20"/>
      <c r="AS26" s="32" t="s">
        <v>15</v>
      </c>
      <c r="AT26" s="3" t="s">
        <v>65</v>
      </c>
    </row>
    <row r="27" spans="1:46" s="1" customFormat="1" ht="36" x14ac:dyDescent="0.55000000000000004">
      <c r="A27" s="3" t="s">
        <v>5</v>
      </c>
      <c r="B27" s="3" t="s">
        <v>1</v>
      </c>
      <c r="C27" s="3" t="s">
        <v>114</v>
      </c>
      <c r="D27" s="3">
        <v>318801</v>
      </c>
      <c r="E27" s="3" t="s">
        <v>134</v>
      </c>
      <c r="F27" s="3" t="s">
        <v>132</v>
      </c>
      <c r="G27" s="3">
        <v>0</v>
      </c>
      <c r="H27" s="3">
        <v>1</v>
      </c>
      <c r="I27" s="3">
        <v>0</v>
      </c>
      <c r="J27" s="3" t="s">
        <v>64</v>
      </c>
      <c r="K27" s="42">
        <v>5083849.1500000004</v>
      </c>
      <c r="L27" s="3">
        <v>1</v>
      </c>
      <c r="M27" s="34">
        <v>4977120.33</v>
      </c>
      <c r="N27" s="3" t="s">
        <v>65</v>
      </c>
      <c r="O27" s="29">
        <v>1</v>
      </c>
      <c r="P27" s="85" t="s">
        <v>117</v>
      </c>
      <c r="Q27" s="85"/>
      <c r="R27" s="3"/>
      <c r="S27" s="3"/>
      <c r="T27" s="85" t="s">
        <v>118</v>
      </c>
      <c r="U27" s="85" t="s">
        <v>119</v>
      </c>
      <c r="V27" s="85" t="s">
        <v>120</v>
      </c>
      <c r="W27" s="85" t="s">
        <v>121</v>
      </c>
      <c r="X27" s="85" t="s">
        <v>122</v>
      </c>
      <c r="Y27" s="3" t="s">
        <v>123</v>
      </c>
      <c r="Z27" s="3"/>
      <c r="AA27" s="10">
        <f t="shared" si="0"/>
        <v>0</v>
      </c>
      <c r="AB27" s="10">
        <f t="shared" si="1"/>
        <v>0</v>
      </c>
      <c r="AC27" s="10">
        <f t="shared" si="2"/>
        <v>0</v>
      </c>
      <c r="AD27" s="10">
        <f t="shared" si="3"/>
        <v>0</v>
      </c>
      <c r="AE27" s="10">
        <f t="shared" si="4"/>
        <v>1</v>
      </c>
      <c r="AF27" s="10">
        <f t="shared" si="5"/>
        <v>0</v>
      </c>
      <c r="AG27" s="10">
        <f t="shared" si="6"/>
        <v>0</v>
      </c>
      <c r="AH27" s="10">
        <f t="shared" si="7"/>
        <v>0</v>
      </c>
      <c r="AI27" s="10">
        <f t="shared" si="8"/>
        <v>0</v>
      </c>
      <c r="AJ27" s="10">
        <f t="shared" si="9"/>
        <v>0</v>
      </c>
      <c r="AK27" s="29">
        <v>1</v>
      </c>
      <c r="AL27" s="29">
        <f t="shared" si="10"/>
        <v>0</v>
      </c>
      <c r="AM27" s="3"/>
      <c r="AN27" s="3" t="s">
        <v>68</v>
      </c>
      <c r="AO27" s="3" t="s">
        <v>69</v>
      </c>
      <c r="AP27" s="19"/>
      <c r="AQ27" s="19"/>
      <c r="AR27" s="20"/>
      <c r="AS27" s="32" t="s">
        <v>15</v>
      </c>
      <c r="AT27" s="3" t="s">
        <v>65</v>
      </c>
    </row>
    <row r="28" spans="1:46" s="1" customFormat="1" ht="90" x14ac:dyDescent="0.55000000000000004">
      <c r="A28" s="3" t="s">
        <v>5</v>
      </c>
      <c r="B28" s="3" t="s">
        <v>1</v>
      </c>
      <c r="C28" s="3" t="s">
        <v>114</v>
      </c>
      <c r="D28" s="3">
        <v>305123</v>
      </c>
      <c r="E28" s="3" t="s">
        <v>135</v>
      </c>
      <c r="F28" s="3" t="s">
        <v>136</v>
      </c>
      <c r="G28" s="3">
        <v>0</v>
      </c>
      <c r="H28" s="3">
        <v>1</v>
      </c>
      <c r="I28" s="3">
        <v>2</v>
      </c>
      <c r="J28" s="3" t="s">
        <v>64</v>
      </c>
      <c r="K28" s="42">
        <v>1169283.8999999999</v>
      </c>
      <c r="L28" s="3">
        <v>1</v>
      </c>
      <c r="M28" s="34">
        <v>1152244.1599999999</v>
      </c>
      <c r="N28" s="3" t="s">
        <v>65</v>
      </c>
      <c r="O28" s="29">
        <v>1</v>
      </c>
      <c r="P28" s="85" t="s">
        <v>117</v>
      </c>
      <c r="Q28" s="85"/>
      <c r="R28" s="3"/>
      <c r="S28" s="3"/>
      <c r="T28" s="85" t="s">
        <v>118</v>
      </c>
      <c r="U28" s="85" t="s">
        <v>119</v>
      </c>
      <c r="V28" s="85" t="s">
        <v>120</v>
      </c>
      <c r="W28" s="85" t="s">
        <v>121</v>
      </c>
      <c r="X28" s="85" t="s">
        <v>122</v>
      </c>
      <c r="Y28" s="3" t="s">
        <v>133</v>
      </c>
      <c r="Z28" s="3"/>
      <c r="AA28" s="10">
        <f t="shared" si="0"/>
        <v>0</v>
      </c>
      <c r="AB28" s="10">
        <f t="shared" si="1"/>
        <v>0</v>
      </c>
      <c r="AC28" s="10">
        <f t="shared" si="2"/>
        <v>0</v>
      </c>
      <c r="AD28" s="10">
        <f t="shared" si="3"/>
        <v>0</v>
      </c>
      <c r="AE28" s="10">
        <f t="shared" si="4"/>
        <v>1</v>
      </c>
      <c r="AF28" s="10">
        <f t="shared" si="5"/>
        <v>0</v>
      </c>
      <c r="AG28" s="10">
        <f t="shared" si="6"/>
        <v>0</v>
      </c>
      <c r="AH28" s="10">
        <f t="shared" si="7"/>
        <v>0</v>
      </c>
      <c r="AI28" s="10">
        <f t="shared" si="8"/>
        <v>0</v>
      </c>
      <c r="AJ28" s="10">
        <f t="shared" si="9"/>
        <v>2</v>
      </c>
      <c r="AK28" s="29">
        <v>1</v>
      </c>
      <c r="AL28" s="29">
        <f t="shared" si="10"/>
        <v>0</v>
      </c>
      <c r="AM28" s="3"/>
      <c r="AN28" s="3" t="s">
        <v>68</v>
      </c>
      <c r="AO28" s="3" t="s">
        <v>69</v>
      </c>
      <c r="AP28" s="19"/>
      <c r="AQ28" s="19"/>
      <c r="AR28" s="20"/>
      <c r="AS28" s="32" t="s">
        <v>15</v>
      </c>
      <c r="AT28" s="3" t="s">
        <v>65</v>
      </c>
    </row>
    <row r="29" spans="1:46" s="1" customFormat="1" ht="36" x14ac:dyDescent="0.55000000000000004">
      <c r="A29" s="3" t="s">
        <v>5</v>
      </c>
      <c r="B29" s="3" t="s">
        <v>1</v>
      </c>
      <c r="C29" s="3" t="s">
        <v>114</v>
      </c>
      <c r="D29" s="3">
        <v>319009</v>
      </c>
      <c r="E29" s="3" t="s">
        <v>137</v>
      </c>
      <c r="F29" s="3" t="s">
        <v>136</v>
      </c>
      <c r="G29" s="3">
        <v>0</v>
      </c>
      <c r="H29" s="3">
        <v>1</v>
      </c>
      <c r="I29" s="3">
        <v>0</v>
      </c>
      <c r="J29" s="3" t="s">
        <v>64</v>
      </c>
      <c r="K29" s="42">
        <v>3285437.2</v>
      </c>
      <c r="L29" s="3">
        <v>1</v>
      </c>
      <c r="M29" s="34">
        <v>8133846.4500000002</v>
      </c>
      <c r="N29" s="3" t="s">
        <v>65</v>
      </c>
      <c r="O29" s="29">
        <v>1</v>
      </c>
      <c r="P29" s="85" t="s">
        <v>117</v>
      </c>
      <c r="Q29" s="85"/>
      <c r="R29" s="3"/>
      <c r="S29" s="3"/>
      <c r="T29" s="85" t="s">
        <v>118</v>
      </c>
      <c r="U29" s="85" t="s">
        <v>119</v>
      </c>
      <c r="V29" s="85" t="s">
        <v>120</v>
      </c>
      <c r="W29" s="85" t="s">
        <v>121</v>
      </c>
      <c r="X29" s="85" t="s">
        <v>122</v>
      </c>
      <c r="Y29" s="3" t="s">
        <v>123</v>
      </c>
      <c r="Z29" s="3"/>
      <c r="AA29" s="10">
        <f t="shared" si="0"/>
        <v>0</v>
      </c>
      <c r="AB29" s="10">
        <f t="shared" si="1"/>
        <v>0</v>
      </c>
      <c r="AC29" s="10">
        <f t="shared" si="2"/>
        <v>0</v>
      </c>
      <c r="AD29" s="10">
        <f t="shared" si="3"/>
        <v>0</v>
      </c>
      <c r="AE29" s="10">
        <f t="shared" si="4"/>
        <v>1</v>
      </c>
      <c r="AF29" s="10">
        <f t="shared" si="5"/>
        <v>0</v>
      </c>
      <c r="AG29" s="10">
        <f t="shared" si="6"/>
        <v>0</v>
      </c>
      <c r="AH29" s="10">
        <f t="shared" si="7"/>
        <v>0</v>
      </c>
      <c r="AI29" s="10">
        <f t="shared" si="8"/>
        <v>0</v>
      </c>
      <c r="AJ29" s="10">
        <f t="shared" si="9"/>
        <v>0</v>
      </c>
      <c r="AK29" s="29">
        <v>1</v>
      </c>
      <c r="AL29" s="29">
        <f t="shared" si="10"/>
        <v>0</v>
      </c>
      <c r="AM29" s="3"/>
      <c r="AN29" s="3" t="s">
        <v>68</v>
      </c>
      <c r="AO29" s="3" t="s">
        <v>69</v>
      </c>
      <c r="AP29" s="19"/>
      <c r="AQ29" s="19"/>
      <c r="AR29" s="20"/>
      <c r="AS29" s="32" t="s">
        <v>15</v>
      </c>
      <c r="AT29" s="3" t="s">
        <v>65</v>
      </c>
    </row>
    <row r="30" spans="1:46" s="1" customFormat="1" ht="54" x14ac:dyDescent="0.55000000000000004">
      <c r="A30" s="3" t="s">
        <v>5</v>
      </c>
      <c r="B30" s="3" t="s">
        <v>1</v>
      </c>
      <c r="C30" s="3" t="s">
        <v>138</v>
      </c>
      <c r="D30" s="3">
        <v>136384</v>
      </c>
      <c r="E30" s="3" t="s">
        <v>139</v>
      </c>
      <c r="F30" s="3" t="s">
        <v>140</v>
      </c>
      <c r="G30" s="3">
        <v>0</v>
      </c>
      <c r="H30" s="3">
        <v>1</v>
      </c>
      <c r="I30" s="3">
        <v>0</v>
      </c>
      <c r="J30" s="3" t="s">
        <v>64</v>
      </c>
      <c r="K30" s="42">
        <v>2932636.95</v>
      </c>
      <c r="L30" s="3">
        <v>1</v>
      </c>
      <c r="M30" s="34">
        <v>1965559.09</v>
      </c>
      <c r="N30" s="3" t="s">
        <v>65</v>
      </c>
      <c r="O30" s="29">
        <v>1</v>
      </c>
      <c r="P30" s="85">
        <v>43953</v>
      </c>
      <c r="Q30" s="85"/>
      <c r="R30" s="3" t="s">
        <v>141</v>
      </c>
      <c r="S30" s="3" t="s">
        <v>141</v>
      </c>
      <c r="T30" s="85">
        <v>43789</v>
      </c>
      <c r="U30" s="85">
        <v>43798</v>
      </c>
      <c r="V30" s="85">
        <v>44176</v>
      </c>
      <c r="W30" s="85">
        <v>43819</v>
      </c>
      <c r="X30" s="85">
        <v>43878</v>
      </c>
      <c r="Y30" s="3" t="s">
        <v>142</v>
      </c>
      <c r="Z30" s="3"/>
      <c r="AA30" s="10">
        <f t="shared" si="0"/>
        <v>0</v>
      </c>
      <c r="AB30" s="10">
        <f t="shared" si="1"/>
        <v>0</v>
      </c>
      <c r="AC30" s="10">
        <f t="shared" si="2"/>
        <v>0</v>
      </c>
      <c r="AD30" s="10">
        <f t="shared" si="3"/>
        <v>0</v>
      </c>
      <c r="AE30" s="10">
        <f t="shared" si="4"/>
        <v>1</v>
      </c>
      <c r="AF30" s="10">
        <f t="shared" si="5"/>
        <v>0</v>
      </c>
      <c r="AG30" s="10">
        <f t="shared" si="6"/>
        <v>0</v>
      </c>
      <c r="AH30" s="10">
        <f t="shared" si="7"/>
        <v>0</v>
      </c>
      <c r="AI30" s="10">
        <f t="shared" si="8"/>
        <v>0</v>
      </c>
      <c r="AJ30" s="10">
        <f t="shared" si="9"/>
        <v>0</v>
      </c>
      <c r="AK30" s="29">
        <v>1</v>
      </c>
      <c r="AL30" s="29">
        <f t="shared" si="10"/>
        <v>0</v>
      </c>
      <c r="AM30" s="3"/>
      <c r="AN30" s="3" t="s">
        <v>68</v>
      </c>
      <c r="AO30" s="3" t="s">
        <v>69</v>
      </c>
      <c r="AP30" s="19"/>
      <c r="AQ30" s="19"/>
      <c r="AR30" s="20"/>
      <c r="AS30" s="32" t="s">
        <v>15</v>
      </c>
      <c r="AT30" s="3" t="s">
        <v>65</v>
      </c>
    </row>
    <row r="31" spans="1:46" s="1" customFormat="1" ht="36" x14ac:dyDescent="0.55000000000000004">
      <c r="A31" s="3" t="s">
        <v>5</v>
      </c>
      <c r="B31" s="3" t="s">
        <v>1</v>
      </c>
      <c r="C31" s="3" t="s">
        <v>143</v>
      </c>
      <c r="D31" s="3">
        <v>305167</v>
      </c>
      <c r="E31" s="3" t="s">
        <v>144</v>
      </c>
      <c r="F31" s="3" t="s">
        <v>145</v>
      </c>
      <c r="G31" s="3">
        <v>0</v>
      </c>
      <c r="H31" s="3">
        <v>1</v>
      </c>
      <c r="I31" s="3">
        <v>0</v>
      </c>
      <c r="J31" s="3" t="s">
        <v>64</v>
      </c>
      <c r="K31" s="42">
        <v>4088343.48</v>
      </c>
      <c r="L31" s="3">
        <v>1</v>
      </c>
      <c r="M31" s="34">
        <v>4077601.49</v>
      </c>
      <c r="N31" s="3" t="s">
        <v>65</v>
      </c>
      <c r="O31" s="29">
        <v>1</v>
      </c>
      <c r="P31" s="85" t="s">
        <v>146</v>
      </c>
      <c r="Q31" s="85"/>
      <c r="R31" s="3"/>
      <c r="S31" s="3"/>
      <c r="T31" s="85"/>
      <c r="U31" s="85"/>
      <c r="V31" s="85"/>
      <c r="W31" s="85"/>
      <c r="X31" s="85"/>
      <c r="Y31" s="3"/>
      <c r="Z31" s="3"/>
      <c r="AA31" s="10">
        <f t="shared" si="0"/>
        <v>0</v>
      </c>
      <c r="AB31" s="10">
        <f t="shared" si="1"/>
        <v>0</v>
      </c>
      <c r="AC31" s="10">
        <f t="shared" si="2"/>
        <v>0</v>
      </c>
      <c r="AD31" s="10">
        <f t="shared" si="3"/>
        <v>0</v>
      </c>
      <c r="AE31" s="10">
        <f t="shared" si="4"/>
        <v>1</v>
      </c>
      <c r="AF31" s="10">
        <f t="shared" si="5"/>
        <v>0</v>
      </c>
      <c r="AG31" s="10">
        <f t="shared" si="6"/>
        <v>0</v>
      </c>
      <c r="AH31" s="10">
        <f t="shared" si="7"/>
        <v>0</v>
      </c>
      <c r="AI31" s="10">
        <f t="shared" si="8"/>
        <v>0</v>
      </c>
      <c r="AJ31" s="10">
        <f t="shared" si="9"/>
        <v>0</v>
      </c>
      <c r="AK31" s="29">
        <v>1</v>
      </c>
      <c r="AL31" s="29">
        <f t="shared" si="10"/>
        <v>0</v>
      </c>
      <c r="AM31" s="3"/>
      <c r="AN31" s="3" t="s">
        <v>68</v>
      </c>
      <c r="AO31" s="3" t="s">
        <v>69</v>
      </c>
      <c r="AP31" s="19"/>
      <c r="AQ31" s="19"/>
      <c r="AR31" s="20"/>
      <c r="AS31" s="32" t="s">
        <v>15</v>
      </c>
      <c r="AT31" s="3" t="s">
        <v>65</v>
      </c>
    </row>
    <row r="32" spans="1:46" s="1" customFormat="1" ht="36" x14ac:dyDescent="0.55000000000000004">
      <c r="A32" s="3" t="s">
        <v>5</v>
      </c>
      <c r="B32" s="3" t="s">
        <v>1</v>
      </c>
      <c r="C32" s="3" t="s">
        <v>143</v>
      </c>
      <c r="D32" s="3">
        <v>135808</v>
      </c>
      <c r="E32" s="3" t="s">
        <v>147</v>
      </c>
      <c r="F32" s="3" t="s">
        <v>148</v>
      </c>
      <c r="G32" s="3">
        <v>0</v>
      </c>
      <c r="H32" s="3">
        <v>1</v>
      </c>
      <c r="I32" s="3">
        <v>0</v>
      </c>
      <c r="J32" s="3" t="s">
        <v>64</v>
      </c>
      <c r="K32" s="42">
        <v>3464415.42</v>
      </c>
      <c r="L32" s="3">
        <v>1</v>
      </c>
      <c r="M32" s="34">
        <v>3422131.02</v>
      </c>
      <c r="N32" s="3" t="s">
        <v>65</v>
      </c>
      <c r="O32" s="29">
        <v>1</v>
      </c>
      <c r="P32" s="85" t="s">
        <v>149</v>
      </c>
      <c r="Q32" s="85"/>
      <c r="R32" s="3"/>
      <c r="S32" s="3"/>
      <c r="T32" s="85"/>
      <c r="U32" s="85"/>
      <c r="V32" s="85"/>
      <c r="W32" s="85"/>
      <c r="X32" s="85"/>
      <c r="Y32" s="3"/>
      <c r="Z32" s="3"/>
      <c r="AA32" s="10">
        <f t="shared" si="0"/>
        <v>0</v>
      </c>
      <c r="AB32" s="10">
        <f t="shared" si="1"/>
        <v>0</v>
      </c>
      <c r="AC32" s="10">
        <f t="shared" si="2"/>
        <v>0</v>
      </c>
      <c r="AD32" s="10">
        <f t="shared" si="3"/>
        <v>0</v>
      </c>
      <c r="AE32" s="10">
        <f t="shared" si="4"/>
        <v>1</v>
      </c>
      <c r="AF32" s="10">
        <f t="shared" si="5"/>
        <v>0</v>
      </c>
      <c r="AG32" s="10">
        <f t="shared" si="6"/>
        <v>0</v>
      </c>
      <c r="AH32" s="10">
        <f t="shared" si="7"/>
        <v>0</v>
      </c>
      <c r="AI32" s="10">
        <f t="shared" si="8"/>
        <v>0</v>
      </c>
      <c r="AJ32" s="10">
        <f t="shared" si="9"/>
        <v>0</v>
      </c>
      <c r="AK32" s="29">
        <v>1</v>
      </c>
      <c r="AL32" s="29">
        <f t="shared" si="10"/>
        <v>0</v>
      </c>
      <c r="AM32" s="3"/>
      <c r="AN32" s="3" t="s">
        <v>68</v>
      </c>
      <c r="AO32" s="3" t="s">
        <v>69</v>
      </c>
      <c r="AP32" s="19"/>
      <c r="AQ32" s="19"/>
      <c r="AR32" s="20"/>
      <c r="AS32" s="32" t="s">
        <v>15</v>
      </c>
      <c r="AT32" s="3" t="s">
        <v>65</v>
      </c>
    </row>
    <row r="33" spans="1:46" s="1" customFormat="1" ht="36" x14ac:dyDescent="0.55000000000000004">
      <c r="A33" s="3" t="s">
        <v>5</v>
      </c>
      <c r="B33" s="3" t="s">
        <v>1</v>
      </c>
      <c r="C33" s="3" t="s">
        <v>143</v>
      </c>
      <c r="D33" s="3">
        <v>135808</v>
      </c>
      <c r="E33" s="3" t="s">
        <v>147</v>
      </c>
      <c r="F33" s="3" t="s">
        <v>148</v>
      </c>
      <c r="G33" s="3">
        <v>0</v>
      </c>
      <c r="H33" s="3">
        <v>1</v>
      </c>
      <c r="I33" s="3">
        <v>0</v>
      </c>
      <c r="J33" s="3" t="s">
        <v>64</v>
      </c>
      <c r="K33" s="42">
        <v>3653335.74</v>
      </c>
      <c r="L33" s="3">
        <v>1</v>
      </c>
      <c r="M33" s="34">
        <v>3618631.11</v>
      </c>
      <c r="N33" s="3" t="s">
        <v>65</v>
      </c>
      <c r="O33" s="29">
        <v>1</v>
      </c>
      <c r="P33" s="85" t="s">
        <v>149</v>
      </c>
      <c r="Q33" s="85"/>
      <c r="R33" s="3"/>
      <c r="S33" s="3"/>
      <c r="T33" s="85"/>
      <c r="U33" s="85"/>
      <c r="V33" s="85"/>
      <c r="W33" s="85"/>
      <c r="X33" s="85"/>
      <c r="Y33" s="3"/>
      <c r="Z33" s="3"/>
      <c r="AA33" s="10">
        <f t="shared" si="0"/>
        <v>0</v>
      </c>
      <c r="AB33" s="10">
        <f t="shared" si="1"/>
        <v>0</v>
      </c>
      <c r="AC33" s="10">
        <f t="shared" si="2"/>
        <v>0</v>
      </c>
      <c r="AD33" s="10">
        <f t="shared" si="3"/>
        <v>0</v>
      </c>
      <c r="AE33" s="10">
        <f t="shared" si="4"/>
        <v>1</v>
      </c>
      <c r="AF33" s="10">
        <f t="shared" si="5"/>
        <v>0</v>
      </c>
      <c r="AG33" s="10">
        <f t="shared" si="6"/>
        <v>0</v>
      </c>
      <c r="AH33" s="10">
        <f t="shared" si="7"/>
        <v>0</v>
      </c>
      <c r="AI33" s="10">
        <f t="shared" si="8"/>
        <v>0</v>
      </c>
      <c r="AJ33" s="10">
        <f t="shared" si="9"/>
        <v>0</v>
      </c>
      <c r="AK33" s="29">
        <v>1</v>
      </c>
      <c r="AL33" s="29">
        <f t="shared" si="10"/>
        <v>0</v>
      </c>
      <c r="AM33" s="3"/>
      <c r="AN33" s="3" t="s">
        <v>68</v>
      </c>
      <c r="AO33" s="3" t="s">
        <v>69</v>
      </c>
      <c r="AP33" s="19"/>
      <c r="AQ33" s="19"/>
      <c r="AR33" s="20"/>
      <c r="AS33" s="32" t="s">
        <v>15</v>
      </c>
      <c r="AT33" s="3" t="s">
        <v>65</v>
      </c>
    </row>
    <row r="34" spans="1:46" s="1" customFormat="1" ht="36" x14ac:dyDescent="0.55000000000000004">
      <c r="A34" s="3" t="s">
        <v>5</v>
      </c>
      <c r="B34" s="3" t="s">
        <v>1</v>
      </c>
      <c r="C34" s="3" t="s">
        <v>143</v>
      </c>
      <c r="D34" s="3">
        <v>135810</v>
      </c>
      <c r="E34" s="3" t="s">
        <v>150</v>
      </c>
      <c r="F34" s="3" t="s">
        <v>148</v>
      </c>
      <c r="G34" s="3">
        <v>0</v>
      </c>
      <c r="H34" s="3">
        <v>1</v>
      </c>
      <c r="I34" s="3">
        <v>0</v>
      </c>
      <c r="J34" s="3" t="s">
        <v>64</v>
      </c>
      <c r="K34" s="42">
        <v>2222779.4300000002</v>
      </c>
      <c r="L34" s="3">
        <v>1</v>
      </c>
      <c r="M34" s="34">
        <v>2220521.7799999998</v>
      </c>
      <c r="N34" s="3" t="s">
        <v>65</v>
      </c>
      <c r="O34" s="29">
        <v>1</v>
      </c>
      <c r="P34" s="85" t="s">
        <v>149</v>
      </c>
      <c r="Q34" s="85"/>
      <c r="R34" s="3"/>
      <c r="S34" s="3"/>
      <c r="T34" s="85"/>
      <c r="U34" s="85"/>
      <c r="V34" s="85"/>
      <c r="W34" s="85"/>
      <c r="X34" s="85"/>
      <c r="Y34" s="3"/>
      <c r="Z34" s="3"/>
      <c r="AA34" s="10">
        <f t="shared" si="0"/>
        <v>0</v>
      </c>
      <c r="AB34" s="10">
        <f t="shared" si="1"/>
        <v>0</v>
      </c>
      <c r="AC34" s="10">
        <f t="shared" si="2"/>
        <v>0</v>
      </c>
      <c r="AD34" s="10">
        <f t="shared" si="3"/>
        <v>0</v>
      </c>
      <c r="AE34" s="10">
        <f t="shared" si="4"/>
        <v>1</v>
      </c>
      <c r="AF34" s="10">
        <f t="shared" si="5"/>
        <v>0</v>
      </c>
      <c r="AG34" s="10">
        <f t="shared" si="6"/>
        <v>0</v>
      </c>
      <c r="AH34" s="10">
        <f t="shared" si="7"/>
        <v>0</v>
      </c>
      <c r="AI34" s="10">
        <f t="shared" si="8"/>
        <v>0</v>
      </c>
      <c r="AJ34" s="10">
        <f t="shared" si="9"/>
        <v>0</v>
      </c>
      <c r="AK34" s="29">
        <v>1</v>
      </c>
      <c r="AL34" s="29">
        <f t="shared" si="10"/>
        <v>0</v>
      </c>
      <c r="AM34" s="3"/>
      <c r="AN34" s="3" t="s">
        <v>68</v>
      </c>
      <c r="AO34" s="3" t="s">
        <v>69</v>
      </c>
      <c r="AP34" s="19"/>
      <c r="AQ34" s="19"/>
      <c r="AR34" s="20"/>
      <c r="AS34" s="32" t="s">
        <v>15</v>
      </c>
      <c r="AT34" s="3" t="s">
        <v>65</v>
      </c>
    </row>
    <row r="35" spans="1:46" s="1" customFormat="1" ht="36" x14ac:dyDescent="0.55000000000000004">
      <c r="A35" s="3" t="s">
        <v>5</v>
      </c>
      <c r="B35" s="3" t="s">
        <v>1</v>
      </c>
      <c r="C35" s="3" t="s">
        <v>151</v>
      </c>
      <c r="D35" s="3">
        <v>135987</v>
      </c>
      <c r="E35" s="3" t="s">
        <v>152</v>
      </c>
      <c r="F35" s="3" t="s">
        <v>153</v>
      </c>
      <c r="G35" s="3">
        <v>0</v>
      </c>
      <c r="H35" s="3">
        <v>1</v>
      </c>
      <c r="I35" s="3">
        <v>4</v>
      </c>
      <c r="J35" s="3" t="s">
        <v>64</v>
      </c>
      <c r="K35" s="42">
        <v>2590760.04</v>
      </c>
      <c r="L35" s="3">
        <v>1</v>
      </c>
      <c r="M35" s="34"/>
      <c r="N35" s="3" t="s">
        <v>65</v>
      </c>
      <c r="O35" s="29">
        <v>1</v>
      </c>
      <c r="P35" s="85"/>
      <c r="Q35" s="85"/>
      <c r="R35" s="3"/>
      <c r="S35" s="3"/>
      <c r="T35" s="85"/>
      <c r="U35" s="85"/>
      <c r="V35" s="85"/>
      <c r="W35" s="85"/>
      <c r="X35" s="85"/>
      <c r="Y35" s="3"/>
      <c r="Z35" s="3"/>
      <c r="AA35" s="10">
        <f t="shared" si="0"/>
        <v>0</v>
      </c>
      <c r="AB35" s="10">
        <f t="shared" si="1"/>
        <v>0</v>
      </c>
      <c r="AC35" s="10">
        <f t="shared" si="2"/>
        <v>0</v>
      </c>
      <c r="AD35" s="10">
        <f t="shared" si="3"/>
        <v>0</v>
      </c>
      <c r="AE35" s="10">
        <f t="shared" si="4"/>
        <v>1</v>
      </c>
      <c r="AF35" s="10">
        <f t="shared" si="5"/>
        <v>0</v>
      </c>
      <c r="AG35" s="10">
        <f t="shared" si="6"/>
        <v>0</v>
      </c>
      <c r="AH35" s="10">
        <f t="shared" si="7"/>
        <v>0</v>
      </c>
      <c r="AI35" s="10">
        <f t="shared" si="8"/>
        <v>0</v>
      </c>
      <c r="AJ35" s="10">
        <f t="shared" si="9"/>
        <v>4</v>
      </c>
      <c r="AK35" s="29">
        <v>1</v>
      </c>
      <c r="AL35" s="29">
        <f t="shared" si="10"/>
        <v>0</v>
      </c>
      <c r="AM35" s="3"/>
      <c r="AN35" s="3" t="s">
        <v>68</v>
      </c>
      <c r="AO35" s="3" t="s">
        <v>154</v>
      </c>
      <c r="AP35" s="19"/>
      <c r="AQ35" s="19"/>
      <c r="AR35" s="20"/>
      <c r="AS35" s="32" t="s">
        <v>15</v>
      </c>
      <c r="AT35" s="3" t="s">
        <v>65</v>
      </c>
    </row>
    <row r="36" spans="1:46" s="1" customFormat="1" ht="36" x14ac:dyDescent="0.55000000000000004">
      <c r="A36" s="3" t="s">
        <v>5</v>
      </c>
      <c r="B36" s="3" t="s">
        <v>1</v>
      </c>
      <c r="C36" s="3" t="s">
        <v>151</v>
      </c>
      <c r="D36" s="3">
        <v>135994</v>
      </c>
      <c r="E36" s="3" t="s">
        <v>155</v>
      </c>
      <c r="F36" s="3" t="s">
        <v>153</v>
      </c>
      <c r="G36" s="3">
        <v>0</v>
      </c>
      <c r="H36" s="3">
        <v>1</v>
      </c>
      <c r="I36" s="3">
        <v>1</v>
      </c>
      <c r="J36" s="3" t="s">
        <v>64</v>
      </c>
      <c r="K36" s="42">
        <v>478198.61</v>
      </c>
      <c r="L36" s="3">
        <v>1</v>
      </c>
      <c r="M36" s="34"/>
      <c r="N36" s="3" t="s">
        <v>156</v>
      </c>
      <c r="O36" s="29">
        <v>1</v>
      </c>
      <c r="P36" s="85"/>
      <c r="Q36" s="85"/>
      <c r="R36" s="3"/>
      <c r="S36" s="3"/>
      <c r="T36" s="85"/>
      <c r="U36" s="85"/>
      <c r="V36" s="85"/>
      <c r="W36" s="85"/>
      <c r="X36" s="85"/>
      <c r="Y36" s="3"/>
      <c r="Z36" s="3"/>
      <c r="AA36" s="10">
        <f t="shared" si="0"/>
        <v>0</v>
      </c>
      <c r="AB36" s="10">
        <f t="shared" si="1"/>
        <v>0</v>
      </c>
      <c r="AC36" s="10">
        <f t="shared" si="2"/>
        <v>0</v>
      </c>
      <c r="AD36" s="10">
        <f t="shared" si="3"/>
        <v>0</v>
      </c>
      <c r="AE36" s="10">
        <f t="shared" si="4"/>
        <v>1</v>
      </c>
      <c r="AF36" s="10">
        <f t="shared" si="5"/>
        <v>0</v>
      </c>
      <c r="AG36" s="10">
        <f t="shared" si="6"/>
        <v>0</v>
      </c>
      <c r="AH36" s="10">
        <f t="shared" si="7"/>
        <v>0</v>
      </c>
      <c r="AI36" s="10">
        <f t="shared" si="8"/>
        <v>0</v>
      </c>
      <c r="AJ36" s="10">
        <f t="shared" si="9"/>
        <v>1</v>
      </c>
      <c r="AK36" s="29">
        <v>1</v>
      </c>
      <c r="AL36" s="29">
        <f t="shared" si="10"/>
        <v>0</v>
      </c>
      <c r="AM36" s="3"/>
      <c r="AN36" s="3" t="s">
        <v>68</v>
      </c>
      <c r="AO36" s="3" t="s">
        <v>154</v>
      </c>
      <c r="AP36" s="19"/>
      <c r="AQ36" s="19"/>
      <c r="AR36" s="20"/>
      <c r="AS36" s="32" t="s">
        <v>15</v>
      </c>
      <c r="AT36" s="3" t="s">
        <v>156</v>
      </c>
    </row>
    <row r="37" spans="1:46" s="1" customFormat="1" ht="36" x14ac:dyDescent="0.55000000000000004">
      <c r="A37" s="3" t="s">
        <v>5</v>
      </c>
      <c r="B37" s="3" t="s">
        <v>1</v>
      </c>
      <c r="C37" s="3" t="s">
        <v>151</v>
      </c>
      <c r="D37" s="3">
        <v>135996</v>
      </c>
      <c r="E37" s="3" t="s">
        <v>157</v>
      </c>
      <c r="F37" s="3" t="s">
        <v>153</v>
      </c>
      <c r="G37" s="3">
        <v>0</v>
      </c>
      <c r="H37" s="3">
        <v>1</v>
      </c>
      <c r="I37" s="3">
        <v>0</v>
      </c>
      <c r="J37" s="3" t="s">
        <v>64</v>
      </c>
      <c r="K37" s="42">
        <v>2407902.64</v>
      </c>
      <c r="L37" s="3">
        <v>1</v>
      </c>
      <c r="M37" s="34"/>
      <c r="N37" s="3" t="s">
        <v>65</v>
      </c>
      <c r="O37" s="29">
        <v>1</v>
      </c>
      <c r="P37" s="85"/>
      <c r="Q37" s="85"/>
      <c r="R37" s="3"/>
      <c r="S37" s="3"/>
      <c r="T37" s="85"/>
      <c r="U37" s="85"/>
      <c r="V37" s="85"/>
      <c r="W37" s="85"/>
      <c r="X37" s="85"/>
      <c r="Y37" s="3"/>
      <c r="Z37" s="3"/>
      <c r="AA37" s="10">
        <f t="shared" si="0"/>
        <v>0</v>
      </c>
      <c r="AB37" s="10">
        <f t="shared" si="1"/>
        <v>0</v>
      </c>
      <c r="AC37" s="10">
        <f t="shared" si="2"/>
        <v>0</v>
      </c>
      <c r="AD37" s="10">
        <f t="shared" si="3"/>
        <v>0</v>
      </c>
      <c r="AE37" s="10">
        <f t="shared" si="4"/>
        <v>1</v>
      </c>
      <c r="AF37" s="10">
        <f t="shared" si="5"/>
        <v>0</v>
      </c>
      <c r="AG37" s="10">
        <f t="shared" si="6"/>
        <v>0</v>
      </c>
      <c r="AH37" s="10">
        <f t="shared" si="7"/>
        <v>0</v>
      </c>
      <c r="AI37" s="10">
        <f t="shared" si="8"/>
        <v>0</v>
      </c>
      <c r="AJ37" s="10">
        <f t="shared" si="9"/>
        <v>0</v>
      </c>
      <c r="AK37" s="29">
        <v>1</v>
      </c>
      <c r="AL37" s="29">
        <f t="shared" si="10"/>
        <v>0</v>
      </c>
      <c r="AM37" s="3"/>
      <c r="AN37" s="3" t="s">
        <v>68</v>
      </c>
      <c r="AO37" s="3" t="s">
        <v>154</v>
      </c>
      <c r="AP37" s="19"/>
      <c r="AQ37" s="19"/>
      <c r="AR37" s="20"/>
      <c r="AS37" s="32" t="s">
        <v>15</v>
      </c>
      <c r="AT37" s="3" t="s">
        <v>65</v>
      </c>
    </row>
    <row r="38" spans="1:46" s="1" customFormat="1" ht="36" x14ac:dyDescent="0.55000000000000004">
      <c r="A38" s="3" t="s">
        <v>5</v>
      </c>
      <c r="B38" s="3" t="s">
        <v>1</v>
      </c>
      <c r="C38" s="3" t="s">
        <v>151</v>
      </c>
      <c r="D38" s="3">
        <v>135996</v>
      </c>
      <c r="E38" s="3" t="s">
        <v>157</v>
      </c>
      <c r="F38" s="3" t="s">
        <v>153</v>
      </c>
      <c r="G38" s="3">
        <v>0</v>
      </c>
      <c r="H38" s="3">
        <v>1</v>
      </c>
      <c r="I38" s="3">
        <v>0</v>
      </c>
      <c r="J38" s="3" t="s">
        <v>64</v>
      </c>
      <c r="K38" s="42">
        <v>1251715.24</v>
      </c>
      <c r="L38" s="3">
        <v>1</v>
      </c>
      <c r="M38" s="34"/>
      <c r="N38" s="3" t="s">
        <v>65</v>
      </c>
      <c r="O38" s="29">
        <v>1</v>
      </c>
      <c r="P38" s="85"/>
      <c r="Q38" s="85"/>
      <c r="R38" s="3"/>
      <c r="S38" s="3"/>
      <c r="T38" s="85"/>
      <c r="U38" s="85"/>
      <c r="V38" s="85"/>
      <c r="W38" s="85"/>
      <c r="X38" s="85"/>
      <c r="Y38" s="3"/>
      <c r="Z38" s="3"/>
      <c r="AA38" s="10">
        <f t="shared" si="0"/>
        <v>0</v>
      </c>
      <c r="AB38" s="10">
        <f t="shared" si="1"/>
        <v>0</v>
      </c>
      <c r="AC38" s="10">
        <f t="shared" si="2"/>
        <v>0</v>
      </c>
      <c r="AD38" s="10">
        <f t="shared" si="3"/>
        <v>0</v>
      </c>
      <c r="AE38" s="10">
        <f t="shared" si="4"/>
        <v>1</v>
      </c>
      <c r="AF38" s="10">
        <f t="shared" si="5"/>
        <v>0</v>
      </c>
      <c r="AG38" s="10">
        <f t="shared" si="6"/>
        <v>0</v>
      </c>
      <c r="AH38" s="10">
        <f t="shared" si="7"/>
        <v>0</v>
      </c>
      <c r="AI38" s="10">
        <f t="shared" si="8"/>
        <v>0</v>
      </c>
      <c r="AJ38" s="10">
        <f t="shared" si="9"/>
        <v>0</v>
      </c>
      <c r="AK38" s="29">
        <v>1</v>
      </c>
      <c r="AL38" s="29">
        <f t="shared" si="10"/>
        <v>0</v>
      </c>
      <c r="AM38" s="3"/>
      <c r="AN38" s="3" t="s">
        <v>68</v>
      </c>
      <c r="AO38" s="3" t="s">
        <v>154</v>
      </c>
      <c r="AP38" s="19"/>
      <c r="AQ38" s="19"/>
      <c r="AR38" s="20"/>
      <c r="AS38" s="32" t="s">
        <v>15</v>
      </c>
      <c r="AT38" s="3" t="s">
        <v>65</v>
      </c>
    </row>
    <row r="39" spans="1:46" s="1" customFormat="1" ht="36" x14ac:dyDescent="0.55000000000000004">
      <c r="A39" s="3" t="s">
        <v>5</v>
      </c>
      <c r="B39" s="3" t="s">
        <v>1</v>
      </c>
      <c r="C39" s="3" t="s">
        <v>151</v>
      </c>
      <c r="D39" s="3">
        <v>135998</v>
      </c>
      <c r="E39" s="3" t="s">
        <v>158</v>
      </c>
      <c r="F39" s="3" t="s">
        <v>153</v>
      </c>
      <c r="G39" s="3">
        <v>0</v>
      </c>
      <c r="H39" s="3">
        <v>1</v>
      </c>
      <c r="I39" s="3">
        <v>0</v>
      </c>
      <c r="J39" s="3" t="s">
        <v>64</v>
      </c>
      <c r="K39" s="42">
        <v>2222429.66</v>
      </c>
      <c r="L39" s="3">
        <v>1</v>
      </c>
      <c r="M39" s="34"/>
      <c r="N39" s="3" t="s">
        <v>159</v>
      </c>
      <c r="O39" s="29">
        <v>1</v>
      </c>
      <c r="P39" s="85"/>
      <c r="Q39" s="85"/>
      <c r="R39" s="3"/>
      <c r="S39" s="3"/>
      <c r="T39" s="85"/>
      <c r="U39" s="85"/>
      <c r="V39" s="85"/>
      <c r="W39" s="85"/>
      <c r="X39" s="85"/>
      <c r="Y39" s="3"/>
      <c r="Z39" s="3"/>
      <c r="AA39" s="10">
        <f t="shared" si="0"/>
        <v>0</v>
      </c>
      <c r="AB39" s="10">
        <f t="shared" si="1"/>
        <v>0</v>
      </c>
      <c r="AC39" s="10">
        <f t="shared" si="2"/>
        <v>0</v>
      </c>
      <c r="AD39" s="10">
        <f t="shared" si="3"/>
        <v>0</v>
      </c>
      <c r="AE39" s="10">
        <f t="shared" si="4"/>
        <v>1</v>
      </c>
      <c r="AF39" s="10">
        <f t="shared" si="5"/>
        <v>0</v>
      </c>
      <c r="AG39" s="10">
        <f t="shared" si="6"/>
        <v>0</v>
      </c>
      <c r="AH39" s="10">
        <f t="shared" si="7"/>
        <v>0</v>
      </c>
      <c r="AI39" s="10">
        <f t="shared" si="8"/>
        <v>0</v>
      </c>
      <c r="AJ39" s="10">
        <f t="shared" si="9"/>
        <v>0</v>
      </c>
      <c r="AK39" s="29">
        <v>1</v>
      </c>
      <c r="AL39" s="29">
        <f t="shared" si="10"/>
        <v>0</v>
      </c>
      <c r="AM39" s="3"/>
      <c r="AN39" s="3" t="s">
        <v>68</v>
      </c>
      <c r="AO39" s="3" t="s">
        <v>69</v>
      </c>
      <c r="AP39" s="19"/>
      <c r="AQ39" s="19"/>
      <c r="AR39" s="20"/>
      <c r="AS39" s="32" t="s">
        <v>15</v>
      </c>
      <c r="AT39" s="3" t="s">
        <v>159</v>
      </c>
    </row>
    <row r="40" spans="1:46" s="1" customFormat="1" ht="36" x14ac:dyDescent="0.55000000000000004">
      <c r="A40" s="3" t="s">
        <v>5</v>
      </c>
      <c r="B40" s="3" t="s">
        <v>1</v>
      </c>
      <c r="C40" s="3" t="s">
        <v>151</v>
      </c>
      <c r="D40" s="3">
        <v>136014</v>
      </c>
      <c r="E40" s="3" t="s">
        <v>160</v>
      </c>
      <c r="F40" s="3" t="s">
        <v>161</v>
      </c>
      <c r="G40" s="3">
        <v>0</v>
      </c>
      <c r="H40" s="3">
        <v>1</v>
      </c>
      <c r="I40" s="3">
        <v>2</v>
      </c>
      <c r="J40" s="3" t="s">
        <v>162</v>
      </c>
      <c r="K40" s="42">
        <v>6742528.2800000003</v>
      </c>
      <c r="L40" s="3">
        <v>1</v>
      </c>
      <c r="M40" s="34"/>
      <c r="N40" s="3" t="s">
        <v>159</v>
      </c>
      <c r="O40" s="29">
        <v>1</v>
      </c>
      <c r="P40" s="85"/>
      <c r="Q40" s="85"/>
      <c r="R40" s="3"/>
      <c r="S40" s="3"/>
      <c r="T40" s="85"/>
      <c r="U40" s="85"/>
      <c r="V40" s="85"/>
      <c r="W40" s="85"/>
      <c r="X40" s="85"/>
      <c r="Y40" s="3"/>
      <c r="Z40" s="3"/>
      <c r="AA40" s="10">
        <f t="shared" si="0"/>
        <v>0</v>
      </c>
      <c r="AB40" s="10">
        <f t="shared" si="1"/>
        <v>0</v>
      </c>
      <c r="AC40" s="10">
        <f t="shared" si="2"/>
        <v>0</v>
      </c>
      <c r="AD40" s="10">
        <f t="shared" si="3"/>
        <v>0</v>
      </c>
      <c r="AE40" s="10">
        <f t="shared" si="4"/>
        <v>1</v>
      </c>
      <c r="AF40" s="10">
        <f t="shared" si="5"/>
        <v>0</v>
      </c>
      <c r="AG40" s="10">
        <f t="shared" si="6"/>
        <v>0</v>
      </c>
      <c r="AH40" s="10">
        <f t="shared" si="7"/>
        <v>0</v>
      </c>
      <c r="AI40" s="10">
        <f t="shared" si="8"/>
        <v>0</v>
      </c>
      <c r="AJ40" s="10">
        <f t="shared" si="9"/>
        <v>2</v>
      </c>
      <c r="AK40" s="29">
        <v>1</v>
      </c>
      <c r="AL40" s="29">
        <f t="shared" si="10"/>
        <v>0</v>
      </c>
      <c r="AM40" s="3"/>
      <c r="AN40" s="3" t="s">
        <v>68</v>
      </c>
      <c r="AO40" s="3" t="s">
        <v>154</v>
      </c>
      <c r="AP40" s="19"/>
      <c r="AQ40" s="19"/>
      <c r="AR40" s="20"/>
      <c r="AS40" s="32" t="s">
        <v>16</v>
      </c>
      <c r="AT40" s="3" t="s">
        <v>159</v>
      </c>
    </row>
    <row r="41" spans="1:46" s="1" customFormat="1" ht="36" x14ac:dyDescent="0.55000000000000004">
      <c r="A41" s="3" t="s">
        <v>5</v>
      </c>
      <c r="B41" s="3" t="s">
        <v>1</v>
      </c>
      <c r="C41" s="3" t="s">
        <v>151</v>
      </c>
      <c r="D41" s="3" t="s">
        <v>163</v>
      </c>
      <c r="E41" s="3" t="s">
        <v>164</v>
      </c>
      <c r="F41" s="3" t="s">
        <v>161</v>
      </c>
      <c r="G41" s="3">
        <v>0</v>
      </c>
      <c r="H41" s="3">
        <v>1</v>
      </c>
      <c r="I41" s="3">
        <v>0</v>
      </c>
      <c r="J41" s="3" t="s">
        <v>64</v>
      </c>
      <c r="K41" s="42">
        <v>3492885.15</v>
      </c>
      <c r="L41" s="3">
        <v>1</v>
      </c>
      <c r="M41" s="34"/>
      <c r="N41" s="3" t="s">
        <v>159</v>
      </c>
      <c r="O41" s="29">
        <v>1</v>
      </c>
      <c r="P41" s="85"/>
      <c r="Q41" s="85"/>
      <c r="R41" s="3"/>
      <c r="S41" s="3"/>
      <c r="T41" s="85"/>
      <c r="U41" s="85"/>
      <c r="V41" s="85"/>
      <c r="W41" s="85"/>
      <c r="X41" s="85"/>
      <c r="Y41" s="3"/>
      <c r="Z41" s="3"/>
      <c r="AA41" s="10">
        <f t="shared" si="0"/>
        <v>0</v>
      </c>
      <c r="AB41" s="10">
        <f t="shared" si="1"/>
        <v>0</v>
      </c>
      <c r="AC41" s="10">
        <f t="shared" si="2"/>
        <v>0</v>
      </c>
      <c r="AD41" s="10">
        <f t="shared" si="3"/>
        <v>0</v>
      </c>
      <c r="AE41" s="10">
        <f t="shared" si="4"/>
        <v>1</v>
      </c>
      <c r="AF41" s="10">
        <f t="shared" si="5"/>
        <v>0</v>
      </c>
      <c r="AG41" s="10">
        <f t="shared" si="6"/>
        <v>0</v>
      </c>
      <c r="AH41" s="10">
        <f t="shared" si="7"/>
        <v>0</v>
      </c>
      <c r="AI41" s="10">
        <f t="shared" si="8"/>
        <v>0</v>
      </c>
      <c r="AJ41" s="10">
        <f t="shared" si="9"/>
        <v>0</v>
      </c>
      <c r="AK41" s="29">
        <v>1</v>
      </c>
      <c r="AL41" s="29">
        <f t="shared" si="10"/>
        <v>0</v>
      </c>
      <c r="AM41" s="3"/>
      <c r="AN41" s="3" t="s">
        <v>68</v>
      </c>
      <c r="AO41" s="3" t="s">
        <v>69</v>
      </c>
      <c r="AP41" s="19"/>
      <c r="AQ41" s="19"/>
      <c r="AR41" s="20"/>
      <c r="AS41" s="32" t="s">
        <v>15</v>
      </c>
      <c r="AT41" s="3" t="s">
        <v>159</v>
      </c>
    </row>
    <row r="42" spans="1:46" s="1" customFormat="1" ht="36" x14ac:dyDescent="0.55000000000000004">
      <c r="A42" s="3" t="s">
        <v>5</v>
      </c>
      <c r="B42" s="3" t="s">
        <v>1</v>
      </c>
      <c r="C42" s="3" t="s">
        <v>151</v>
      </c>
      <c r="D42" s="3">
        <v>319107</v>
      </c>
      <c r="E42" s="3" t="s">
        <v>165</v>
      </c>
      <c r="F42" s="3" t="s">
        <v>166</v>
      </c>
      <c r="G42" s="3">
        <v>0</v>
      </c>
      <c r="H42" s="3">
        <v>1</v>
      </c>
      <c r="I42" s="3">
        <v>2</v>
      </c>
      <c r="J42" s="3" t="s">
        <v>162</v>
      </c>
      <c r="K42" s="42">
        <v>5337283.8</v>
      </c>
      <c r="L42" s="3">
        <v>1</v>
      </c>
      <c r="M42" s="34"/>
      <c r="N42" s="3" t="s">
        <v>65</v>
      </c>
      <c r="O42" s="29">
        <v>1</v>
      </c>
      <c r="P42" s="85"/>
      <c r="Q42" s="85"/>
      <c r="R42" s="3"/>
      <c r="S42" s="3"/>
      <c r="T42" s="85"/>
      <c r="U42" s="85"/>
      <c r="V42" s="85"/>
      <c r="W42" s="85"/>
      <c r="X42" s="85"/>
      <c r="Y42" s="3"/>
      <c r="Z42" s="3"/>
      <c r="AA42" s="10">
        <f t="shared" si="0"/>
        <v>0</v>
      </c>
      <c r="AB42" s="10">
        <f t="shared" si="1"/>
        <v>0</v>
      </c>
      <c r="AC42" s="10">
        <f t="shared" si="2"/>
        <v>0</v>
      </c>
      <c r="AD42" s="10">
        <f t="shared" si="3"/>
        <v>0</v>
      </c>
      <c r="AE42" s="10">
        <f t="shared" si="4"/>
        <v>1</v>
      </c>
      <c r="AF42" s="10">
        <f t="shared" si="5"/>
        <v>0</v>
      </c>
      <c r="AG42" s="10">
        <f t="shared" si="6"/>
        <v>0</v>
      </c>
      <c r="AH42" s="10">
        <f t="shared" si="7"/>
        <v>0</v>
      </c>
      <c r="AI42" s="10">
        <f t="shared" si="8"/>
        <v>0</v>
      </c>
      <c r="AJ42" s="10">
        <f t="shared" si="9"/>
        <v>2</v>
      </c>
      <c r="AK42" s="29">
        <v>1</v>
      </c>
      <c r="AL42" s="29">
        <f t="shared" si="10"/>
        <v>0</v>
      </c>
      <c r="AM42" s="3"/>
      <c r="AN42" s="3" t="s">
        <v>68</v>
      </c>
      <c r="AO42" s="3" t="s">
        <v>154</v>
      </c>
      <c r="AP42" s="19"/>
      <c r="AQ42" s="19"/>
      <c r="AR42" s="20"/>
      <c r="AS42" s="32" t="s">
        <v>16</v>
      </c>
      <c r="AT42" s="3" t="s">
        <v>65</v>
      </c>
    </row>
    <row r="43" spans="1:46" s="1" customFormat="1" ht="36" x14ac:dyDescent="0.55000000000000004">
      <c r="A43" s="3" t="s">
        <v>5</v>
      </c>
      <c r="B43" s="3" t="s">
        <v>1</v>
      </c>
      <c r="C43" s="3" t="s">
        <v>151</v>
      </c>
      <c r="D43" s="3">
        <v>136049</v>
      </c>
      <c r="E43" s="3" t="s">
        <v>167</v>
      </c>
      <c r="F43" s="3" t="s">
        <v>166</v>
      </c>
      <c r="G43" s="3">
        <v>0</v>
      </c>
      <c r="H43" s="3">
        <v>1</v>
      </c>
      <c r="I43" s="3">
        <v>2</v>
      </c>
      <c r="J43" s="3" t="s">
        <v>162</v>
      </c>
      <c r="K43" s="42">
        <v>6770303.2000000002</v>
      </c>
      <c r="L43" s="3">
        <v>1</v>
      </c>
      <c r="M43" s="34"/>
      <c r="N43" s="3" t="s">
        <v>159</v>
      </c>
      <c r="O43" s="29">
        <v>1</v>
      </c>
      <c r="P43" s="85"/>
      <c r="Q43" s="85"/>
      <c r="R43" s="3"/>
      <c r="S43" s="3"/>
      <c r="T43" s="85"/>
      <c r="U43" s="85"/>
      <c r="V43" s="85"/>
      <c r="W43" s="85"/>
      <c r="X43" s="85"/>
      <c r="Y43" s="3"/>
      <c r="Z43" s="3"/>
      <c r="AA43" s="10">
        <f t="shared" si="0"/>
        <v>0</v>
      </c>
      <c r="AB43" s="10">
        <f t="shared" si="1"/>
        <v>0</v>
      </c>
      <c r="AC43" s="10">
        <f t="shared" si="2"/>
        <v>0</v>
      </c>
      <c r="AD43" s="10">
        <f t="shared" si="3"/>
        <v>0</v>
      </c>
      <c r="AE43" s="10">
        <f t="shared" si="4"/>
        <v>1</v>
      </c>
      <c r="AF43" s="10">
        <f t="shared" si="5"/>
        <v>0</v>
      </c>
      <c r="AG43" s="10">
        <f t="shared" si="6"/>
        <v>0</v>
      </c>
      <c r="AH43" s="10">
        <f t="shared" si="7"/>
        <v>0</v>
      </c>
      <c r="AI43" s="10">
        <f t="shared" si="8"/>
        <v>0</v>
      </c>
      <c r="AJ43" s="10">
        <f t="shared" si="9"/>
        <v>2</v>
      </c>
      <c r="AK43" s="29">
        <v>1</v>
      </c>
      <c r="AL43" s="29">
        <f t="shared" si="10"/>
        <v>0</v>
      </c>
      <c r="AM43" s="3"/>
      <c r="AN43" s="3" t="s">
        <v>68</v>
      </c>
      <c r="AO43" s="3" t="s">
        <v>154</v>
      </c>
      <c r="AP43" s="19"/>
      <c r="AQ43" s="19"/>
      <c r="AR43" s="20"/>
      <c r="AS43" s="32" t="s">
        <v>16</v>
      </c>
      <c r="AT43" s="3" t="s">
        <v>159</v>
      </c>
    </row>
    <row r="44" spans="1:46" s="1" customFormat="1" ht="36" x14ac:dyDescent="0.55000000000000004">
      <c r="A44" s="3" t="s">
        <v>5</v>
      </c>
      <c r="B44" s="3" t="s">
        <v>1</v>
      </c>
      <c r="C44" s="3" t="s">
        <v>151</v>
      </c>
      <c r="D44" s="3" t="s">
        <v>163</v>
      </c>
      <c r="E44" s="3" t="s">
        <v>168</v>
      </c>
      <c r="F44" s="3" t="s">
        <v>166</v>
      </c>
      <c r="G44" s="3">
        <v>0</v>
      </c>
      <c r="H44" s="3">
        <v>1</v>
      </c>
      <c r="I44" s="3">
        <v>4</v>
      </c>
      <c r="J44" s="3" t="s">
        <v>169</v>
      </c>
      <c r="K44" s="42">
        <v>11145876.01</v>
      </c>
      <c r="L44" s="3">
        <v>1</v>
      </c>
      <c r="M44" s="34"/>
      <c r="N44" s="3" t="s">
        <v>159</v>
      </c>
      <c r="O44" s="29">
        <v>1</v>
      </c>
      <c r="P44" s="85"/>
      <c r="Q44" s="85"/>
      <c r="R44" s="3"/>
      <c r="S44" s="3"/>
      <c r="T44" s="85"/>
      <c r="U44" s="85"/>
      <c r="V44" s="85"/>
      <c r="W44" s="85"/>
      <c r="X44" s="85"/>
      <c r="Y44" s="3"/>
      <c r="Z44" s="3"/>
      <c r="AA44" s="10">
        <f t="shared" si="0"/>
        <v>0</v>
      </c>
      <c r="AB44" s="10">
        <f t="shared" si="1"/>
        <v>0</v>
      </c>
      <c r="AC44" s="10">
        <f t="shared" si="2"/>
        <v>0</v>
      </c>
      <c r="AD44" s="10">
        <f t="shared" si="3"/>
        <v>0</v>
      </c>
      <c r="AE44" s="10">
        <f t="shared" si="4"/>
        <v>1</v>
      </c>
      <c r="AF44" s="10">
        <f t="shared" si="5"/>
        <v>0</v>
      </c>
      <c r="AG44" s="10">
        <f t="shared" si="6"/>
        <v>0</v>
      </c>
      <c r="AH44" s="10">
        <f t="shared" si="7"/>
        <v>0</v>
      </c>
      <c r="AI44" s="10">
        <f t="shared" si="8"/>
        <v>0</v>
      </c>
      <c r="AJ44" s="10">
        <f t="shared" si="9"/>
        <v>4</v>
      </c>
      <c r="AK44" s="29">
        <v>1</v>
      </c>
      <c r="AL44" s="29">
        <f t="shared" si="10"/>
        <v>0</v>
      </c>
      <c r="AM44" s="3"/>
      <c r="AN44" s="3" t="s">
        <v>68</v>
      </c>
      <c r="AO44" s="3" t="s">
        <v>69</v>
      </c>
      <c r="AP44" s="19"/>
      <c r="AQ44" s="19"/>
      <c r="AR44" s="20"/>
      <c r="AS44" s="32" t="s">
        <v>16</v>
      </c>
      <c r="AT44" s="3" t="s">
        <v>159</v>
      </c>
    </row>
    <row r="45" spans="1:46" s="1" customFormat="1" ht="36" x14ac:dyDescent="0.55000000000000004">
      <c r="A45" s="3" t="s">
        <v>5</v>
      </c>
      <c r="B45" s="3" t="s">
        <v>1</v>
      </c>
      <c r="C45" s="3" t="s">
        <v>151</v>
      </c>
      <c r="D45" s="3" t="s">
        <v>163</v>
      </c>
      <c r="E45" s="3" t="s">
        <v>170</v>
      </c>
      <c r="F45" s="3" t="s">
        <v>171</v>
      </c>
      <c r="G45" s="3">
        <v>0</v>
      </c>
      <c r="H45" s="3">
        <v>1</v>
      </c>
      <c r="I45" s="3">
        <v>4</v>
      </c>
      <c r="J45" s="3" t="s">
        <v>162</v>
      </c>
      <c r="K45" s="42">
        <v>5114707.54</v>
      </c>
      <c r="L45" s="3">
        <v>1</v>
      </c>
      <c r="M45" s="34"/>
      <c r="N45" s="3" t="s">
        <v>159</v>
      </c>
      <c r="O45" s="29">
        <v>1</v>
      </c>
      <c r="P45" s="85"/>
      <c r="Q45" s="85"/>
      <c r="R45" s="3"/>
      <c r="S45" s="3"/>
      <c r="T45" s="85"/>
      <c r="U45" s="85"/>
      <c r="V45" s="85"/>
      <c r="W45" s="85"/>
      <c r="X45" s="85"/>
      <c r="Y45" s="3"/>
      <c r="Z45" s="3"/>
      <c r="AA45" s="10">
        <f t="shared" si="0"/>
        <v>0</v>
      </c>
      <c r="AB45" s="10">
        <f t="shared" si="1"/>
        <v>0</v>
      </c>
      <c r="AC45" s="10">
        <f t="shared" si="2"/>
        <v>0</v>
      </c>
      <c r="AD45" s="10">
        <f t="shared" si="3"/>
        <v>0</v>
      </c>
      <c r="AE45" s="10">
        <f t="shared" si="4"/>
        <v>1</v>
      </c>
      <c r="AF45" s="10">
        <f t="shared" si="5"/>
        <v>0</v>
      </c>
      <c r="AG45" s="10">
        <f t="shared" si="6"/>
        <v>0</v>
      </c>
      <c r="AH45" s="10">
        <f t="shared" si="7"/>
        <v>0</v>
      </c>
      <c r="AI45" s="10">
        <f t="shared" si="8"/>
        <v>0</v>
      </c>
      <c r="AJ45" s="10">
        <f t="shared" si="9"/>
        <v>4</v>
      </c>
      <c r="AK45" s="29">
        <v>1</v>
      </c>
      <c r="AL45" s="29">
        <f t="shared" si="10"/>
        <v>0</v>
      </c>
      <c r="AM45" s="3"/>
      <c r="AN45" s="3" t="s">
        <v>68</v>
      </c>
      <c r="AO45" s="3" t="s">
        <v>69</v>
      </c>
      <c r="AP45" s="19"/>
      <c r="AQ45" s="19"/>
      <c r="AR45" s="20"/>
      <c r="AS45" s="32" t="s">
        <v>16</v>
      </c>
      <c r="AT45" s="3" t="s">
        <v>159</v>
      </c>
    </row>
    <row r="46" spans="1:46" s="1" customFormat="1" ht="18" x14ac:dyDescent="0.55000000000000004">
      <c r="A46" s="3" t="s">
        <v>5</v>
      </c>
      <c r="B46" s="3" t="s">
        <v>1</v>
      </c>
      <c r="C46" s="3" t="s">
        <v>151</v>
      </c>
      <c r="D46" s="3">
        <v>136071</v>
      </c>
      <c r="E46" s="3" t="s">
        <v>172</v>
      </c>
      <c r="F46" s="3" t="s">
        <v>171</v>
      </c>
      <c r="G46" s="3">
        <v>0</v>
      </c>
      <c r="H46" s="3">
        <v>1</v>
      </c>
      <c r="I46" s="3">
        <v>3</v>
      </c>
      <c r="J46" s="3" t="s">
        <v>87</v>
      </c>
      <c r="K46" s="42">
        <v>6964369.2699999996</v>
      </c>
      <c r="L46" s="3">
        <v>1</v>
      </c>
      <c r="M46" s="34"/>
      <c r="N46" s="3" t="s">
        <v>159</v>
      </c>
      <c r="O46" s="29">
        <v>1</v>
      </c>
      <c r="P46" s="85"/>
      <c r="Q46" s="85"/>
      <c r="R46" s="3"/>
      <c r="S46" s="3"/>
      <c r="T46" s="85"/>
      <c r="U46" s="85"/>
      <c r="V46" s="85"/>
      <c r="W46" s="85"/>
      <c r="X46" s="85"/>
      <c r="Y46" s="3"/>
      <c r="Z46" s="3"/>
      <c r="AA46" s="10">
        <f t="shared" si="0"/>
        <v>0</v>
      </c>
      <c r="AB46" s="10">
        <f t="shared" si="1"/>
        <v>0</v>
      </c>
      <c r="AC46" s="10">
        <f t="shared" si="2"/>
        <v>0</v>
      </c>
      <c r="AD46" s="10">
        <f t="shared" si="3"/>
        <v>0</v>
      </c>
      <c r="AE46" s="10">
        <f t="shared" si="4"/>
        <v>1</v>
      </c>
      <c r="AF46" s="10">
        <f t="shared" si="5"/>
        <v>0</v>
      </c>
      <c r="AG46" s="10">
        <f t="shared" si="6"/>
        <v>0</v>
      </c>
      <c r="AH46" s="10">
        <f t="shared" si="7"/>
        <v>0</v>
      </c>
      <c r="AI46" s="10">
        <f t="shared" si="8"/>
        <v>0</v>
      </c>
      <c r="AJ46" s="10">
        <f t="shared" si="9"/>
        <v>3</v>
      </c>
      <c r="AK46" s="29">
        <v>1</v>
      </c>
      <c r="AL46" s="29">
        <f t="shared" si="10"/>
        <v>0</v>
      </c>
      <c r="AM46" s="3"/>
      <c r="AN46" s="3" t="s">
        <v>68</v>
      </c>
      <c r="AO46" s="3" t="s">
        <v>69</v>
      </c>
      <c r="AP46" s="19"/>
      <c r="AQ46" s="19"/>
      <c r="AR46" s="20"/>
      <c r="AS46" s="32" t="s">
        <v>16</v>
      </c>
      <c r="AT46" s="3" t="s">
        <v>159</v>
      </c>
    </row>
    <row r="47" spans="1:46" s="1" customFormat="1" ht="36" x14ac:dyDescent="0.55000000000000004">
      <c r="A47" s="3" t="s">
        <v>5</v>
      </c>
      <c r="B47" s="3" t="s">
        <v>1</v>
      </c>
      <c r="C47" s="3" t="s">
        <v>151</v>
      </c>
      <c r="D47" s="3">
        <v>136076</v>
      </c>
      <c r="E47" s="3" t="s">
        <v>173</v>
      </c>
      <c r="F47" s="3" t="s">
        <v>171</v>
      </c>
      <c r="G47" s="3">
        <v>0</v>
      </c>
      <c r="H47" s="3">
        <v>1</v>
      </c>
      <c r="I47" s="3">
        <v>3</v>
      </c>
      <c r="J47" s="3" t="s">
        <v>87</v>
      </c>
      <c r="K47" s="42">
        <v>6825619.5199999996</v>
      </c>
      <c r="L47" s="3">
        <v>1</v>
      </c>
      <c r="M47" s="34"/>
      <c r="N47" s="3" t="s">
        <v>65</v>
      </c>
      <c r="O47" s="29">
        <v>1</v>
      </c>
      <c r="P47" s="85"/>
      <c r="Q47" s="85"/>
      <c r="R47" s="3"/>
      <c r="S47" s="3"/>
      <c r="T47" s="85"/>
      <c r="U47" s="85"/>
      <c r="V47" s="85"/>
      <c r="W47" s="85"/>
      <c r="X47" s="85"/>
      <c r="Y47" s="3"/>
      <c r="Z47" s="3"/>
      <c r="AA47" s="10">
        <f t="shared" si="0"/>
        <v>0</v>
      </c>
      <c r="AB47" s="10">
        <f t="shared" si="1"/>
        <v>0</v>
      </c>
      <c r="AC47" s="10">
        <f t="shared" si="2"/>
        <v>0</v>
      </c>
      <c r="AD47" s="10">
        <f t="shared" si="3"/>
        <v>0</v>
      </c>
      <c r="AE47" s="10">
        <f t="shared" si="4"/>
        <v>1</v>
      </c>
      <c r="AF47" s="10">
        <f t="shared" si="5"/>
        <v>0</v>
      </c>
      <c r="AG47" s="10">
        <f t="shared" si="6"/>
        <v>0</v>
      </c>
      <c r="AH47" s="10">
        <f t="shared" si="7"/>
        <v>0</v>
      </c>
      <c r="AI47" s="10">
        <f t="shared" si="8"/>
        <v>0</v>
      </c>
      <c r="AJ47" s="10">
        <f t="shared" si="9"/>
        <v>3</v>
      </c>
      <c r="AK47" s="29">
        <v>1</v>
      </c>
      <c r="AL47" s="29">
        <f t="shared" si="10"/>
        <v>0</v>
      </c>
      <c r="AM47" s="3"/>
      <c r="AN47" s="3" t="s">
        <v>68</v>
      </c>
      <c r="AO47" s="3" t="s">
        <v>154</v>
      </c>
      <c r="AP47" s="19"/>
      <c r="AQ47" s="19"/>
      <c r="AR47" s="20"/>
      <c r="AS47" s="32" t="s">
        <v>16</v>
      </c>
      <c r="AT47" s="3" t="s">
        <v>65</v>
      </c>
    </row>
    <row r="48" spans="1:46" s="1" customFormat="1" ht="36" x14ac:dyDescent="0.55000000000000004">
      <c r="A48" s="3" t="s">
        <v>5</v>
      </c>
      <c r="B48" s="3" t="s">
        <v>1</v>
      </c>
      <c r="C48" s="3" t="s">
        <v>151</v>
      </c>
      <c r="D48" s="3" t="s">
        <v>163</v>
      </c>
      <c r="E48" s="3" t="s">
        <v>174</v>
      </c>
      <c r="F48" s="3" t="s">
        <v>171</v>
      </c>
      <c r="G48" s="3">
        <v>0</v>
      </c>
      <c r="H48" s="3">
        <v>1</v>
      </c>
      <c r="I48" s="3">
        <v>3</v>
      </c>
      <c r="J48" s="3" t="s">
        <v>87</v>
      </c>
      <c r="K48" s="42">
        <v>6727105.0800000001</v>
      </c>
      <c r="L48" s="3">
        <v>1</v>
      </c>
      <c r="M48" s="34"/>
      <c r="N48" s="3" t="s">
        <v>159</v>
      </c>
      <c r="O48" s="29">
        <v>1</v>
      </c>
      <c r="P48" s="85"/>
      <c r="Q48" s="85"/>
      <c r="R48" s="3"/>
      <c r="S48" s="3"/>
      <c r="T48" s="85"/>
      <c r="U48" s="85"/>
      <c r="V48" s="85"/>
      <c r="W48" s="85"/>
      <c r="X48" s="85"/>
      <c r="Y48" s="3"/>
      <c r="Z48" s="3"/>
      <c r="AA48" s="10">
        <f t="shared" si="0"/>
        <v>0</v>
      </c>
      <c r="AB48" s="10">
        <f t="shared" si="1"/>
        <v>0</v>
      </c>
      <c r="AC48" s="10">
        <f t="shared" si="2"/>
        <v>0</v>
      </c>
      <c r="AD48" s="10">
        <f t="shared" si="3"/>
        <v>0</v>
      </c>
      <c r="AE48" s="10">
        <f t="shared" si="4"/>
        <v>1</v>
      </c>
      <c r="AF48" s="10">
        <f t="shared" si="5"/>
        <v>0</v>
      </c>
      <c r="AG48" s="10">
        <f t="shared" si="6"/>
        <v>0</v>
      </c>
      <c r="AH48" s="10">
        <f t="shared" si="7"/>
        <v>0</v>
      </c>
      <c r="AI48" s="10">
        <f t="shared" si="8"/>
        <v>0</v>
      </c>
      <c r="AJ48" s="10">
        <f t="shared" si="9"/>
        <v>3</v>
      </c>
      <c r="AK48" s="29">
        <v>1</v>
      </c>
      <c r="AL48" s="29">
        <f t="shared" si="10"/>
        <v>0</v>
      </c>
      <c r="AM48" s="3"/>
      <c r="AN48" s="3" t="s">
        <v>68</v>
      </c>
      <c r="AO48" s="3" t="s">
        <v>69</v>
      </c>
      <c r="AP48" s="19"/>
      <c r="AQ48" s="19"/>
      <c r="AR48" s="20"/>
      <c r="AS48" s="32" t="s">
        <v>16</v>
      </c>
      <c r="AT48" s="3" t="s">
        <v>159</v>
      </c>
    </row>
    <row r="49" spans="1:46" s="1" customFormat="1" ht="36" x14ac:dyDescent="0.55000000000000004">
      <c r="A49" s="3" t="s">
        <v>5</v>
      </c>
      <c r="B49" s="3" t="s">
        <v>1</v>
      </c>
      <c r="C49" s="3" t="s">
        <v>151</v>
      </c>
      <c r="D49" s="3" t="s">
        <v>163</v>
      </c>
      <c r="E49" s="3" t="s">
        <v>175</v>
      </c>
      <c r="F49" s="3" t="s">
        <v>171</v>
      </c>
      <c r="G49" s="3">
        <v>0</v>
      </c>
      <c r="H49" s="3">
        <v>1</v>
      </c>
      <c r="I49" s="3">
        <v>4</v>
      </c>
      <c r="J49" s="3" t="s">
        <v>169</v>
      </c>
      <c r="K49" s="42">
        <v>10024112.369999999</v>
      </c>
      <c r="L49" s="3">
        <v>1</v>
      </c>
      <c r="M49" s="34"/>
      <c r="N49" s="3" t="s">
        <v>159</v>
      </c>
      <c r="O49" s="29">
        <v>1</v>
      </c>
      <c r="P49" s="85"/>
      <c r="Q49" s="85"/>
      <c r="R49" s="3"/>
      <c r="S49" s="3"/>
      <c r="T49" s="85"/>
      <c r="U49" s="85"/>
      <c r="V49" s="85"/>
      <c r="W49" s="85"/>
      <c r="X49" s="85"/>
      <c r="Y49" s="3"/>
      <c r="Z49" s="3"/>
      <c r="AA49" s="10">
        <f t="shared" si="0"/>
        <v>0</v>
      </c>
      <c r="AB49" s="10">
        <f t="shared" si="1"/>
        <v>0</v>
      </c>
      <c r="AC49" s="10">
        <f t="shared" si="2"/>
        <v>0</v>
      </c>
      <c r="AD49" s="10">
        <f t="shared" si="3"/>
        <v>0</v>
      </c>
      <c r="AE49" s="10">
        <f t="shared" si="4"/>
        <v>1</v>
      </c>
      <c r="AF49" s="10">
        <f t="shared" si="5"/>
        <v>0</v>
      </c>
      <c r="AG49" s="10">
        <f t="shared" si="6"/>
        <v>0</v>
      </c>
      <c r="AH49" s="10">
        <f t="shared" si="7"/>
        <v>0</v>
      </c>
      <c r="AI49" s="10">
        <f t="shared" si="8"/>
        <v>0</v>
      </c>
      <c r="AJ49" s="10">
        <f t="shared" si="9"/>
        <v>4</v>
      </c>
      <c r="AK49" s="29">
        <v>1</v>
      </c>
      <c r="AL49" s="29">
        <f t="shared" si="10"/>
        <v>0</v>
      </c>
      <c r="AM49" s="3"/>
      <c r="AN49" s="3" t="s">
        <v>68</v>
      </c>
      <c r="AO49" s="3" t="s">
        <v>69</v>
      </c>
      <c r="AP49" s="19"/>
      <c r="AQ49" s="19"/>
      <c r="AR49" s="20"/>
      <c r="AS49" s="32" t="s">
        <v>16</v>
      </c>
      <c r="AT49" s="3" t="s">
        <v>159</v>
      </c>
    </row>
    <row r="50" spans="1:46" s="1" customFormat="1" ht="36" x14ac:dyDescent="0.55000000000000004">
      <c r="A50" s="3" t="s">
        <v>5</v>
      </c>
      <c r="B50" s="3" t="s">
        <v>1</v>
      </c>
      <c r="C50" s="3" t="s">
        <v>151</v>
      </c>
      <c r="D50" s="3">
        <v>136123</v>
      </c>
      <c r="E50" s="3" t="s">
        <v>176</v>
      </c>
      <c r="F50" s="3" t="s">
        <v>177</v>
      </c>
      <c r="G50" s="3">
        <v>0</v>
      </c>
      <c r="H50" s="3">
        <v>1</v>
      </c>
      <c r="I50" s="3">
        <v>2</v>
      </c>
      <c r="J50" s="3" t="s">
        <v>162</v>
      </c>
      <c r="K50" s="42">
        <v>5666889.5800000001</v>
      </c>
      <c r="L50" s="3">
        <v>1</v>
      </c>
      <c r="M50" s="34"/>
      <c r="N50" s="3" t="s">
        <v>65</v>
      </c>
      <c r="O50" s="29">
        <v>1</v>
      </c>
      <c r="P50" s="85"/>
      <c r="Q50" s="85"/>
      <c r="R50" s="3"/>
      <c r="S50" s="3"/>
      <c r="T50" s="85"/>
      <c r="U50" s="85"/>
      <c r="V50" s="85"/>
      <c r="W50" s="85"/>
      <c r="X50" s="85"/>
      <c r="Y50" s="3"/>
      <c r="Z50" s="3" t="s">
        <v>178</v>
      </c>
      <c r="AA50" s="10">
        <f t="shared" si="0"/>
        <v>0</v>
      </c>
      <c r="AB50" s="10">
        <f t="shared" si="1"/>
        <v>0</v>
      </c>
      <c r="AC50" s="10">
        <f t="shared" si="2"/>
        <v>0</v>
      </c>
      <c r="AD50" s="10">
        <f t="shared" si="3"/>
        <v>0</v>
      </c>
      <c r="AE50" s="10">
        <f t="shared" si="4"/>
        <v>1</v>
      </c>
      <c r="AF50" s="10">
        <f t="shared" si="5"/>
        <v>0</v>
      </c>
      <c r="AG50" s="10">
        <f t="shared" si="6"/>
        <v>0</v>
      </c>
      <c r="AH50" s="10">
        <f t="shared" si="7"/>
        <v>0</v>
      </c>
      <c r="AI50" s="10">
        <f t="shared" si="8"/>
        <v>0</v>
      </c>
      <c r="AJ50" s="10">
        <f t="shared" si="9"/>
        <v>2</v>
      </c>
      <c r="AK50" s="29">
        <v>1</v>
      </c>
      <c r="AL50" s="29">
        <f t="shared" si="10"/>
        <v>0</v>
      </c>
      <c r="AM50" s="3">
        <v>44986</v>
      </c>
      <c r="AN50" s="3">
        <v>2.23</v>
      </c>
      <c r="AO50" s="3" t="s">
        <v>154</v>
      </c>
      <c r="AP50" s="19"/>
      <c r="AQ50" s="19"/>
      <c r="AR50" s="20"/>
      <c r="AS50" s="32" t="s">
        <v>16</v>
      </c>
      <c r="AT50" s="3" t="s">
        <v>65</v>
      </c>
    </row>
    <row r="51" spans="1:46" s="1" customFormat="1" ht="36" x14ac:dyDescent="0.55000000000000004">
      <c r="A51" s="3" t="s">
        <v>5</v>
      </c>
      <c r="B51" s="3" t="s">
        <v>1</v>
      </c>
      <c r="C51" s="3" t="s">
        <v>151</v>
      </c>
      <c r="D51" s="3">
        <v>136123</v>
      </c>
      <c r="E51" s="3" t="s">
        <v>176</v>
      </c>
      <c r="F51" s="3" t="s">
        <v>177</v>
      </c>
      <c r="G51" s="3">
        <v>0</v>
      </c>
      <c r="H51" s="3">
        <v>1</v>
      </c>
      <c r="I51" s="3">
        <v>3</v>
      </c>
      <c r="J51" s="3" t="s">
        <v>87</v>
      </c>
      <c r="K51" s="42">
        <v>8662582.6600000001</v>
      </c>
      <c r="L51" s="3">
        <v>1</v>
      </c>
      <c r="M51" s="34"/>
      <c r="N51" s="3" t="s">
        <v>65</v>
      </c>
      <c r="O51" s="29">
        <v>1</v>
      </c>
      <c r="P51" s="85"/>
      <c r="Q51" s="85"/>
      <c r="R51" s="3"/>
      <c r="S51" s="3"/>
      <c r="T51" s="85"/>
      <c r="U51" s="85"/>
      <c r="V51" s="85"/>
      <c r="W51" s="85"/>
      <c r="X51" s="85"/>
      <c r="Y51" s="3"/>
      <c r="Z51" s="3" t="s">
        <v>178</v>
      </c>
      <c r="AA51" s="10">
        <f t="shared" si="0"/>
        <v>0</v>
      </c>
      <c r="AB51" s="10">
        <f t="shared" si="1"/>
        <v>0</v>
      </c>
      <c r="AC51" s="10">
        <f t="shared" si="2"/>
        <v>0</v>
      </c>
      <c r="AD51" s="10">
        <f t="shared" si="3"/>
        <v>0</v>
      </c>
      <c r="AE51" s="10">
        <f t="shared" si="4"/>
        <v>1</v>
      </c>
      <c r="AF51" s="10">
        <f t="shared" si="5"/>
        <v>0</v>
      </c>
      <c r="AG51" s="10">
        <f t="shared" si="6"/>
        <v>0</v>
      </c>
      <c r="AH51" s="10">
        <f t="shared" si="7"/>
        <v>0</v>
      </c>
      <c r="AI51" s="10">
        <f t="shared" si="8"/>
        <v>0</v>
      </c>
      <c r="AJ51" s="10">
        <f t="shared" si="9"/>
        <v>3</v>
      </c>
      <c r="AK51" s="29">
        <v>1</v>
      </c>
      <c r="AL51" s="29">
        <f t="shared" si="10"/>
        <v>0</v>
      </c>
      <c r="AM51" s="3">
        <v>44986</v>
      </c>
      <c r="AN51" s="3">
        <v>2.23</v>
      </c>
      <c r="AO51" s="3" t="s">
        <v>154</v>
      </c>
      <c r="AP51" s="19"/>
      <c r="AQ51" s="19"/>
      <c r="AR51" s="20"/>
      <c r="AS51" s="32" t="s">
        <v>16</v>
      </c>
      <c r="AT51" s="3" t="s">
        <v>65</v>
      </c>
    </row>
    <row r="52" spans="1:46" s="1" customFormat="1" ht="36" x14ac:dyDescent="0.55000000000000004">
      <c r="A52" s="3" t="s">
        <v>5</v>
      </c>
      <c r="B52" s="3" t="s">
        <v>1</v>
      </c>
      <c r="C52" s="3" t="s">
        <v>151</v>
      </c>
      <c r="D52" s="3">
        <v>136126</v>
      </c>
      <c r="E52" s="3" t="s">
        <v>179</v>
      </c>
      <c r="F52" s="3" t="s">
        <v>177</v>
      </c>
      <c r="G52" s="3">
        <v>0</v>
      </c>
      <c r="H52" s="3">
        <v>1</v>
      </c>
      <c r="I52" s="3">
        <v>5</v>
      </c>
      <c r="J52" s="3" t="s">
        <v>87</v>
      </c>
      <c r="K52" s="42">
        <v>8575272.9700000007</v>
      </c>
      <c r="L52" s="3">
        <v>1</v>
      </c>
      <c r="M52" s="34"/>
      <c r="N52" s="3" t="s">
        <v>65</v>
      </c>
      <c r="O52" s="29">
        <v>1</v>
      </c>
      <c r="P52" s="85"/>
      <c r="Q52" s="85"/>
      <c r="R52" s="3"/>
      <c r="S52" s="3"/>
      <c r="T52" s="85"/>
      <c r="U52" s="85"/>
      <c r="V52" s="85"/>
      <c r="W52" s="85"/>
      <c r="X52" s="85"/>
      <c r="Y52" s="3"/>
      <c r="Z52" s="3"/>
      <c r="AA52" s="10">
        <f t="shared" si="0"/>
        <v>0</v>
      </c>
      <c r="AB52" s="10">
        <f t="shared" si="1"/>
        <v>0</v>
      </c>
      <c r="AC52" s="10">
        <f t="shared" si="2"/>
        <v>0</v>
      </c>
      <c r="AD52" s="10">
        <f t="shared" si="3"/>
        <v>0</v>
      </c>
      <c r="AE52" s="10">
        <f t="shared" si="4"/>
        <v>1</v>
      </c>
      <c r="AF52" s="10">
        <f t="shared" si="5"/>
        <v>0</v>
      </c>
      <c r="AG52" s="10">
        <f t="shared" si="6"/>
        <v>0</v>
      </c>
      <c r="AH52" s="10">
        <f t="shared" si="7"/>
        <v>0</v>
      </c>
      <c r="AI52" s="10">
        <f t="shared" si="8"/>
        <v>0</v>
      </c>
      <c r="AJ52" s="10">
        <f t="shared" si="9"/>
        <v>5</v>
      </c>
      <c r="AK52" s="29">
        <v>1</v>
      </c>
      <c r="AL52" s="29">
        <f t="shared" si="10"/>
        <v>0</v>
      </c>
      <c r="AM52" s="3"/>
      <c r="AN52" s="3" t="s">
        <v>68</v>
      </c>
      <c r="AO52" s="3" t="s">
        <v>154</v>
      </c>
      <c r="AP52" s="19"/>
      <c r="AQ52" s="19"/>
      <c r="AR52" s="20"/>
      <c r="AS52" s="32" t="s">
        <v>16</v>
      </c>
      <c r="AT52" s="3" t="s">
        <v>65</v>
      </c>
    </row>
    <row r="53" spans="1:46" s="1" customFormat="1" ht="36" x14ac:dyDescent="0.55000000000000004">
      <c r="A53" s="3" t="s">
        <v>5</v>
      </c>
      <c r="B53" s="3" t="s">
        <v>1</v>
      </c>
      <c r="C53" s="3" t="s">
        <v>151</v>
      </c>
      <c r="D53" s="3">
        <v>136126</v>
      </c>
      <c r="E53" s="3" t="s">
        <v>179</v>
      </c>
      <c r="F53" s="3" t="s">
        <v>177</v>
      </c>
      <c r="G53" s="3">
        <v>0</v>
      </c>
      <c r="H53" s="3">
        <v>1</v>
      </c>
      <c r="I53" s="3">
        <v>0</v>
      </c>
      <c r="J53" s="3" t="s">
        <v>64</v>
      </c>
      <c r="K53" s="42">
        <v>18074197.420000002</v>
      </c>
      <c r="L53" s="3">
        <v>1</v>
      </c>
      <c r="M53" s="34"/>
      <c r="N53" s="3" t="s">
        <v>65</v>
      </c>
      <c r="O53" s="29">
        <v>1</v>
      </c>
      <c r="P53" s="85"/>
      <c r="Q53" s="85"/>
      <c r="R53" s="3"/>
      <c r="S53" s="3"/>
      <c r="T53" s="85"/>
      <c r="U53" s="85"/>
      <c r="V53" s="85"/>
      <c r="W53" s="85"/>
      <c r="X53" s="85"/>
      <c r="Y53" s="3"/>
      <c r="Z53" s="3"/>
      <c r="AA53" s="10">
        <f t="shared" si="0"/>
        <v>0</v>
      </c>
      <c r="AB53" s="10">
        <f t="shared" si="1"/>
        <v>0</v>
      </c>
      <c r="AC53" s="10">
        <f t="shared" si="2"/>
        <v>0</v>
      </c>
      <c r="AD53" s="10">
        <f t="shared" si="3"/>
        <v>0</v>
      </c>
      <c r="AE53" s="10">
        <f t="shared" si="4"/>
        <v>1</v>
      </c>
      <c r="AF53" s="10">
        <f t="shared" si="5"/>
        <v>0</v>
      </c>
      <c r="AG53" s="10">
        <f t="shared" si="6"/>
        <v>0</v>
      </c>
      <c r="AH53" s="10">
        <f t="shared" si="7"/>
        <v>0</v>
      </c>
      <c r="AI53" s="10">
        <f t="shared" si="8"/>
        <v>0</v>
      </c>
      <c r="AJ53" s="10">
        <f t="shared" si="9"/>
        <v>0</v>
      </c>
      <c r="AK53" s="29">
        <v>1</v>
      </c>
      <c r="AL53" s="29">
        <f t="shared" si="10"/>
        <v>0</v>
      </c>
      <c r="AM53" s="3"/>
      <c r="AN53" s="3" t="s">
        <v>68</v>
      </c>
      <c r="AO53" s="3" t="s">
        <v>154</v>
      </c>
      <c r="AP53" s="19"/>
      <c r="AQ53" s="19"/>
      <c r="AR53" s="20"/>
      <c r="AS53" s="32" t="s">
        <v>15</v>
      </c>
      <c r="AT53" s="3" t="s">
        <v>65</v>
      </c>
    </row>
    <row r="54" spans="1:46" s="1" customFormat="1" ht="36" x14ac:dyDescent="0.55000000000000004">
      <c r="A54" s="3" t="s">
        <v>5</v>
      </c>
      <c r="B54" s="3" t="s">
        <v>1</v>
      </c>
      <c r="C54" s="3" t="s">
        <v>151</v>
      </c>
      <c r="D54" s="3">
        <v>136143</v>
      </c>
      <c r="E54" s="3" t="s">
        <v>180</v>
      </c>
      <c r="F54" s="3" t="s">
        <v>181</v>
      </c>
      <c r="G54" s="3">
        <v>0</v>
      </c>
      <c r="H54" s="3">
        <v>1</v>
      </c>
      <c r="I54" s="3">
        <v>4</v>
      </c>
      <c r="J54" s="3" t="s">
        <v>169</v>
      </c>
      <c r="K54" s="42">
        <v>35594457.990000002</v>
      </c>
      <c r="L54" s="3">
        <v>1</v>
      </c>
      <c r="M54" s="34"/>
      <c r="N54" s="3" t="s">
        <v>65</v>
      </c>
      <c r="O54" s="29">
        <v>1</v>
      </c>
      <c r="P54" s="85"/>
      <c r="Q54" s="85"/>
      <c r="R54" s="3"/>
      <c r="S54" s="3"/>
      <c r="T54" s="85"/>
      <c r="U54" s="85"/>
      <c r="V54" s="85"/>
      <c r="W54" s="85"/>
      <c r="X54" s="85"/>
      <c r="Y54" s="3"/>
      <c r="Z54" s="3"/>
      <c r="AA54" s="10">
        <f t="shared" si="0"/>
        <v>0</v>
      </c>
      <c r="AB54" s="10">
        <f t="shared" si="1"/>
        <v>0</v>
      </c>
      <c r="AC54" s="10">
        <f t="shared" si="2"/>
        <v>0</v>
      </c>
      <c r="AD54" s="10">
        <f t="shared" si="3"/>
        <v>0</v>
      </c>
      <c r="AE54" s="10">
        <f t="shared" si="4"/>
        <v>1</v>
      </c>
      <c r="AF54" s="10">
        <f t="shared" si="5"/>
        <v>0</v>
      </c>
      <c r="AG54" s="10">
        <f t="shared" si="6"/>
        <v>0</v>
      </c>
      <c r="AH54" s="10">
        <f t="shared" si="7"/>
        <v>0</v>
      </c>
      <c r="AI54" s="10">
        <f t="shared" si="8"/>
        <v>0</v>
      </c>
      <c r="AJ54" s="10">
        <f t="shared" si="9"/>
        <v>4</v>
      </c>
      <c r="AK54" s="29">
        <v>1</v>
      </c>
      <c r="AL54" s="29">
        <f t="shared" si="10"/>
        <v>0</v>
      </c>
      <c r="AM54" s="3"/>
      <c r="AN54" s="3" t="s">
        <v>68</v>
      </c>
      <c r="AO54" s="3" t="s">
        <v>154</v>
      </c>
      <c r="AP54" s="19"/>
      <c r="AQ54" s="19"/>
      <c r="AR54" s="20"/>
      <c r="AS54" s="32" t="s">
        <v>16</v>
      </c>
      <c r="AT54" s="3" t="s">
        <v>65</v>
      </c>
    </row>
    <row r="55" spans="1:46" s="1" customFormat="1" ht="36" x14ac:dyDescent="0.55000000000000004">
      <c r="A55" s="3" t="s">
        <v>5</v>
      </c>
      <c r="B55" s="3" t="s">
        <v>1</v>
      </c>
      <c r="C55" s="3" t="s">
        <v>182</v>
      </c>
      <c r="D55" s="3">
        <v>305235</v>
      </c>
      <c r="E55" s="3" t="s">
        <v>183</v>
      </c>
      <c r="F55" s="3" t="s">
        <v>184</v>
      </c>
      <c r="G55" s="3">
        <v>0</v>
      </c>
      <c r="H55" s="3">
        <v>1</v>
      </c>
      <c r="I55" s="3">
        <v>0</v>
      </c>
      <c r="J55" s="3" t="s">
        <v>64</v>
      </c>
      <c r="K55" s="42">
        <v>3438008.24</v>
      </c>
      <c r="L55" s="3">
        <v>1</v>
      </c>
      <c r="M55" s="34"/>
      <c r="N55" s="3" t="s">
        <v>185</v>
      </c>
      <c r="O55" s="29">
        <v>0</v>
      </c>
      <c r="P55" s="85"/>
      <c r="Q55" s="85"/>
      <c r="R55" s="3"/>
      <c r="S55" s="3"/>
      <c r="T55" s="85"/>
      <c r="U55" s="85"/>
      <c r="V55" s="85"/>
      <c r="W55" s="85"/>
      <c r="X55" s="85"/>
      <c r="Y55" s="3"/>
      <c r="Z55" s="3" t="s">
        <v>186</v>
      </c>
      <c r="AA55" s="10">
        <f t="shared" si="0"/>
        <v>1</v>
      </c>
      <c r="AB55" s="10">
        <f t="shared" si="1"/>
        <v>0</v>
      </c>
      <c r="AC55" s="10">
        <f t="shared" si="2"/>
        <v>0</v>
      </c>
      <c r="AD55" s="10">
        <f t="shared" si="3"/>
        <v>0</v>
      </c>
      <c r="AE55" s="10">
        <f t="shared" si="4"/>
        <v>0</v>
      </c>
      <c r="AF55" s="10">
        <f t="shared" si="5"/>
        <v>0</v>
      </c>
      <c r="AG55" s="10">
        <f t="shared" si="6"/>
        <v>0</v>
      </c>
      <c r="AH55" s="10">
        <f t="shared" si="7"/>
        <v>0</v>
      </c>
      <c r="AI55" s="10">
        <f t="shared" si="8"/>
        <v>0</v>
      </c>
      <c r="AJ55" s="10">
        <f t="shared" si="9"/>
        <v>0</v>
      </c>
      <c r="AK55" s="29">
        <v>0</v>
      </c>
      <c r="AL55" s="29">
        <f t="shared" si="10"/>
        <v>0</v>
      </c>
      <c r="AM55" s="3"/>
      <c r="AN55" s="3"/>
      <c r="AO55" s="3" t="s">
        <v>69</v>
      </c>
      <c r="AP55" s="19"/>
      <c r="AQ55" s="19"/>
      <c r="AR55" s="20"/>
      <c r="AS55" s="32" t="s">
        <v>15</v>
      </c>
      <c r="AT55" s="3" t="s">
        <v>185</v>
      </c>
    </row>
    <row r="56" spans="1:46" s="1" customFormat="1" ht="36" x14ac:dyDescent="0.55000000000000004">
      <c r="A56" s="3" t="s">
        <v>5</v>
      </c>
      <c r="B56" s="3" t="s">
        <v>1</v>
      </c>
      <c r="C56" s="3" t="s">
        <v>182</v>
      </c>
      <c r="D56" s="3">
        <v>305242</v>
      </c>
      <c r="E56" s="3" t="s">
        <v>187</v>
      </c>
      <c r="F56" s="3" t="s">
        <v>184</v>
      </c>
      <c r="G56" s="3">
        <v>0</v>
      </c>
      <c r="H56" s="3">
        <v>1</v>
      </c>
      <c r="I56" s="3">
        <v>0</v>
      </c>
      <c r="J56" s="3" t="s">
        <v>64</v>
      </c>
      <c r="K56" s="42">
        <v>2498721.73</v>
      </c>
      <c r="L56" s="3">
        <v>1</v>
      </c>
      <c r="M56" s="34"/>
      <c r="N56" s="3" t="s">
        <v>65</v>
      </c>
      <c r="O56" s="29">
        <v>1</v>
      </c>
      <c r="P56" s="85"/>
      <c r="Q56" s="85"/>
      <c r="R56" s="3"/>
      <c r="S56" s="3"/>
      <c r="T56" s="85"/>
      <c r="U56" s="85"/>
      <c r="V56" s="85"/>
      <c r="W56" s="85"/>
      <c r="X56" s="85"/>
      <c r="Y56" s="3"/>
      <c r="Z56" s="3"/>
      <c r="AA56" s="10">
        <f t="shared" si="0"/>
        <v>0</v>
      </c>
      <c r="AB56" s="10">
        <f t="shared" si="1"/>
        <v>0</v>
      </c>
      <c r="AC56" s="10">
        <f t="shared" si="2"/>
        <v>0</v>
      </c>
      <c r="AD56" s="10">
        <f t="shared" si="3"/>
        <v>0</v>
      </c>
      <c r="AE56" s="10">
        <f t="shared" si="4"/>
        <v>1</v>
      </c>
      <c r="AF56" s="10">
        <f t="shared" si="5"/>
        <v>0</v>
      </c>
      <c r="AG56" s="10">
        <f t="shared" si="6"/>
        <v>0</v>
      </c>
      <c r="AH56" s="10">
        <f t="shared" si="7"/>
        <v>0</v>
      </c>
      <c r="AI56" s="10">
        <f t="shared" si="8"/>
        <v>0</v>
      </c>
      <c r="AJ56" s="10">
        <f t="shared" si="9"/>
        <v>0</v>
      </c>
      <c r="AK56" s="29">
        <v>1</v>
      </c>
      <c r="AL56" s="29">
        <f t="shared" si="10"/>
        <v>0</v>
      </c>
      <c r="AM56" s="3"/>
      <c r="AN56" s="3" t="s">
        <v>68</v>
      </c>
      <c r="AO56" s="3" t="s">
        <v>69</v>
      </c>
      <c r="AP56" s="19"/>
      <c r="AQ56" s="19"/>
      <c r="AR56" s="20"/>
      <c r="AS56" s="32" t="s">
        <v>15</v>
      </c>
      <c r="AT56" s="3" t="s">
        <v>65</v>
      </c>
    </row>
    <row r="57" spans="1:46" s="1" customFormat="1" ht="36" x14ac:dyDescent="0.55000000000000004">
      <c r="A57" s="3" t="s">
        <v>5</v>
      </c>
      <c r="B57" s="3" t="s">
        <v>1</v>
      </c>
      <c r="C57" s="3" t="s">
        <v>182</v>
      </c>
      <c r="D57" s="3">
        <v>136187</v>
      </c>
      <c r="E57" s="3" t="s">
        <v>188</v>
      </c>
      <c r="F57" s="3" t="s">
        <v>184</v>
      </c>
      <c r="G57" s="3">
        <v>0</v>
      </c>
      <c r="H57" s="3">
        <v>1</v>
      </c>
      <c r="I57" s="3">
        <v>0</v>
      </c>
      <c r="J57" s="3" t="s">
        <v>64</v>
      </c>
      <c r="K57" s="42">
        <v>811075.4</v>
      </c>
      <c r="L57" s="3">
        <v>1</v>
      </c>
      <c r="M57" s="34"/>
      <c r="N57" s="3" t="s">
        <v>185</v>
      </c>
      <c r="O57" s="29">
        <v>0</v>
      </c>
      <c r="P57" s="85"/>
      <c r="Q57" s="85"/>
      <c r="R57" s="3"/>
      <c r="S57" s="3"/>
      <c r="T57" s="85"/>
      <c r="U57" s="85"/>
      <c r="V57" s="85"/>
      <c r="W57" s="85"/>
      <c r="X57" s="85"/>
      <c r="Y57" s="3"/>
      <c r="Z57" s="3" t="s">
        <v>189</v>
      </c>
      <c r="AA57" s="10">
        <f t="shared" si="0"/>
        <v>1</v>
      </c>
      <c r="AB57" s="10">
        <f t="shared" si="1"/>
        <v>0</v>
      </c>
      <c r="AC57" s="10">
        <f t="shared" si="2"/>
        <v>0</v>
      </c>
      <c r="AD57" s="10">
        <f t="shared" si="3"/>
        <v>0</v>
      </c>
      <c r="AE57" s="10">
        <f t="shared" si="4"/>
        <v>0</v>
      </c>
      <c r="AF57" s="10">
        <f t="shared" si="5"/>
        <v>0</v>
      </c>
      <c r="AG57" s="10">
        <f t="shared" si="6"/>
        <v>0</v>
      </c>
      <c r="AH57" s="10">
        <f t="shared" si="7"/>
        <v>0</v>
      </c>
      <c r="AI57" s="10">
        <f t="shared" si="8"/>
        <v>0</v>
      </c>
      <c r="AJ57" s="10">
        <f t="shared" si="9"/>
        <v>0</v>
      </c>
      <c r="AK57" s="29">
        <v>0</v>
      </c>
      <c r="AL57" s="29">
        <f t="shared" si="10"/>
        <v>0</v>
      </c>
      <c r="AM57" s="3"/>
      <c r="AN57" s="3"/>
      <c r="AO57" s="3" t="s">
        <v>69</v>
      </c>
      <c r="AP57" s="19"/>
      <c r="AQ57" s="19"/>
      <c r="AR57" s="20"/>
      <c r="AS57" s="32" t="s">
        <v>15</v>
      </c>
      <c r="AT57" s="3" t="s">
        <v>185</v>
      </c>
    </row>
    <row r="58" spans="1:46" s="1" customFormat="1" ht="36" x14ac:dyDescent="0.55000000000000004">
      <c r="A58" s="3" t="s">
        <v>5</v>
      </c>
      <c r="B58" s="3" t="s">
        <v>1</v>
      </c>
      <c r="C58" s="3" t="s">
        <v>182</v>
      </c>
      <c r="D58" s="3">
        <v>136196</v>
      </c>
      <c r="E58" s="3" t="s">
        <v>190</v>
      </c>
      <c r="F58" s="3" t="s">
        <v>191</v>
      </c>
      <c r="G58" s="3">
        <v>0</v>
      </c>
      <c r="H58" s="3">
        <v>1</v>
      </c>
      <c r="I58" s="3">
        <v>0</v>
      </c>
      <c r="J58" s="3" t="s">
        <v>64</v>
      </c>
      <c r="K58" s="42">
        <v>765719.6</v>
      </c>
      <c r="L58" s="3">
        <v>1</v>
      </c>
      <c r="M58" s="34"/>
      <c r="N58" s="3" t="s">
        <v>65</v>
      </c>
      <c r="O58" s="29">
        <v>1</v>
      </c>
      <c r="P58" s="85"/>
      <c r="Q58" s="85"/>
      <c r="R58" s="3"/>
      <c r="S58" s="3"/>
      <c r="T58" s="85"/>
      <c r="U58" s="85"/>
      <c r="V58" s="85"/>
      <c r="W58" s="85"/>
      <c r="X58" s="85"/>
      <c r="Y58" s="3"/>
      <c r="Z58" s="3"/>
      <c r="AA58" s="10">
        <f t="shared" si="0"/>
        <v>0</v>
      </c>
      <c r="AB58" s="10">
        <f t="shared" si="1"/>
        <v>0</v>
      </c>
      <c r="AC58" s="10">
        <f t="shared" si="2"/>
        <v>0</v>
      </c>
      <c r="AD58" s="10">
        <f t="shared" si="3"/>
        <v>0</v>
      </c>
      <c r="AE58" s="10">
        <f t="shared" si="4"/>
        <v>1</v>
      </c>
      <c r="AF58" s="10">
        <f t="shared" si="5"/>
        <v>0</v>
      </c>
      <c r="AG58" s="10">
        <f t="shared" si="6"/>
        <v>0</v>
      </c>
      <c r="AH58" s="10">
        <f t="shared" si="7"/>
        <v>0</v>
      </c>
      <c r="AI58" s="10">
        <f t="shared" si="8"/>
        <v>0</v>
      </c>
      <c r="AJ58" s="10">
        <f t="shared" si="9"/>
        <v>0</v>
      </c>
      <c r="AK58" s="29">
        <v>1</v>
      </c>
      <c r="AL58" s="29">
        <f t="shared" si="10"/>
        <v>0</v>
      </c>
      <c r="AM58" s="3"/>
      <c r="AN58" s="3" t="s">
        <v>68</v>
      </c>
      <c r="AO58" s="3" t="s">
        <v>69</v>
      </c>
      <c r="AP58" s="19"/>
      <c r="AQ58" s="19"/>
      <c r="AR58" s="20"/>
      <c r="AS58" s="32" t="s">
        <v>15</v>
      </c>
      <c r="AT58" s="3" t="s">
        <v>65</v>
      </c>
    </row>
    <row r="59" spans="1:46" s="1" customFormat="1" ht="36" x14ac:dyDescent="0.55000000000000004">
      <c r="A59" s="3" t="s">
        <v>5</v>
      </c>
      <c r="B59" s="3" t="s">
        <v>1</v>
      </c>
      <c r="C59" s="3" t="s">
        <v>182</v>
      </c>
      <c r="D59" s="3">
        <v>136216</v>
      </c>
      <c r="E59" s="3" t="s">
        <v>192</v>
      </c>
      <c r="F59" s="3" t="s">
        <v>191</v>
      </c>
      <c r="G59" s="3">
        <v>0</v>
      </c>
      <c r="H59" s="3">
        <v>1</v>
      </c>
      <c r="I59" s="3">
        <v>0</v>
      </c>
      <c r="J59" s="3" t="s">
        <v>64</v>
      </c>
      <c r="K59" s="42">
        <v>1129781.98</v>
      </c>
      <c r="L59" s="3">
        <v>1</v>
      </c>
      <c r="M59" s="34"/>
      <c r="N59" s="3" t="s">
        <v>65</v>
      </c>
      <c r="O59" s="29">
        <v>1</v>
      </c>
      <c r="P59" s="85"/>
      <c r="Q59" s="85"/>
      <c r="R59" s="3"/>
      <c r="S59" s="3"/>
      <c r="T59" s="85"/>
      <c r="U59" s="85"/>
      <c r="V59" s="85"/>
      <c r="W59" s="85"/>
      <c r="X59" s="85"/>
      <c r="Y59" s="3"/>
      <c r="Z59" s="3"/>
      <c r="AA59" s="10">
        <f t="shared" si="0"/>
        <v>0</v>
      </c>
      <c r="AB59" s="10">
        <f t="shared" si="1"/>
        <v>0</v>
      </c>
      <c r="AC59" s="10">
        <f t="shared" si="2"/>
        <v>0</v>
      </c>
      <c r="AD59" s="10">
        <f t="shared" si="3"/>
        <v>0</v>
      </c>
      <c r="AE59" s="10">
        <f t="shared" si="4"/>
        <v>1</v>
      </c>
      <c r="AF59" s="10">
        <f t="shared" si="5"/>
        <v>0</v>
      </c>
      <c r="AG59" s="10">
        <f t="shared" si="6"/>
        <v>0</v>
      </c>
      <c r="AH59" s="10">
        <f t="shared" si="7"/>
        <v>0</v>
      </c>
      <c r="AI59" s="10">
        <f t="shared" si="8"/>
        <v>0</v>
      </c>
      <c r="AJ59" s="10">
        <f t="shared" si="9"/>
        <v>0</v>
      </c>
      <c r="AK59" s="29">
        <v>1</v>
      </c>
      <c r="AL59" s="29">
        <f t="shared" si="10"/>
        <v>0</v>
      </c>
      <c r="AM59" s="3"/>
      <c r="AN59" s="3" t="s">
        <v>68</v>
      </c>
      <c r="AO59" s="3" t="s">
        <v>69</v>
      </c>
      <c r="AP59" s="19"/>
      <c r="AQ59" s="19"/>
      <c r="AR59" s="20"/>
      <c r="AS59" s="32" t="s">
        <v>15</v>
      </c>
      <c r="AT59" s="3" t="s">
        <v>65</v>
      </c>
    </row>
    <row r="60" spans="1:46" s="1" customFormat="1" ht="36" x14ac:dyDescent="0.55000000000000004">
      <c r="A60" s="3" t="s">
        <v>5</v>
      </c>
      <c r="B60" s="3" t="s">
        <v>1</v>
      </c>
      <c r="C60" s="3" t="s">
        <v>182</v>
      </c>
      <c r="D60" s="3">
        <v>136221</v>
      </c>
      <c r="E60" s="3" t="s">
        <v>193</v>
      </c>
      <c r="F60" s="3" t="s">
        <v>194</v>
      </c>
      <c r="G60" s="3">
        <v>0</v>
      </c>
      <c r="H60" s="3">
        <v>1</v>
      </c>
      <c r="I60" s="3">
        <v>0</v>
      </c>
      <c r="J60" s="3" t="s">
        <v>64</v>
      </c>
      <c r="K60" s="42">
        <v>1113998.3799999999</v>
      </c>
      <c r="L60" s="3">
        <v>1</v>
      </c>
      <c r="M60" s="34"/>
      <c r="N60" s="3" t="s">
        <v>65</v>
      </c>
      <c r="O60" s="29">
        <v>1</v>
      </c>
      <c r="P60" s="85"/>
      <c r="Q60" s="85"/>
      <c r="R60" s="3"/>
      <c r="S60" s="3"/>
      <c r="T60" s="85"/>
      <c r="U60" s="85"/>
      <c r="V60" s="85"/>
      <c r="W60" s="85"/>
      <c r="X60" s="85"/>
      <c r="Y60" s="3"/>
      <c r="Z60" s="3"/>
      <c r="AA60" s="10">
        <f t="shared" si="0"/>
        <v>0</v>
      </c>
      <c r="AB60" s="10">
        <f t="shared" si="1"/>
        <v>0</v>
      </c>
      <c r="AC60" s="10">
        <f t="shared" si="2"/>
        <v>0</v>
      </c>
      <c r="AD60" s="10">
        <f t="shared" si="3"/>
        <v>0</v>
      </c>
      <c r="AE60" s="10">
        <f t="shared" si="4"/>
        <v>1</v>
      </c>
      <c r="AF60" s="10">
        <f t="shared" si="5"/>
        <v>0</v>
      </c>
      <c r="AG60" s="10">
        <f t="shared" si="6"/>
        <v>0</v>
      </c>
      <c r="AH60" s="10">
        <f t="shared" si="7"/>
        <v>0</v>
      </c>
      <c r="AI60" s="10">
        <f t="shared" si="8"/>
        <v>0</v>
      </c>
      <c r="AJ60" s="10">
        <f t="shared" si="9"/>
        <v>0</v>
      </c>
      <c r="AK60" s="29">
        <v>1</v>
      </c>
      <c r="AL60" s="29">
        <f t="shared" si="10"/>
        <v>0</v>
      </c>
      <c r="AM60" s="3"/>
      <c r="AN60" s="3" t="s">
        <v>68</v>
      </c>
      <c r="AO60" s="3" t="s">
        <v>154</v>
      </c>
      <c r="AP60" s="19"/>
      <c r="AQ60" s="19"/>
      <c r="AR60" s="20"/>
      <c r="AS60" s="32" t="s">
        <v>15</v>
      </c>
      <c r="AT60" s="3" t="s">
        <v>65</v>
      </c>
    </row>
    <row r="61" spans="1:46" s="1" customFormat="1" ht="36" x14ac:dyDescent="0.55000000000000004">
      <c r="A61" s="3" t="s">
        <v>5</v>
      </c>
      <c r="B61" s="3" t="s">
        <v>1</v>
      </c>
      <c r="C61" s="3" t="s">
        <v>182</v>
      </c>
      <c r="D61" s="3">
        <v>136223</v>
      </c>
      <c r="E61" s="3" t="s">
        <v>195</v>
      </c>
      <c r="F61" s="3" t="s">
        <v>191</v>
      </c>
      <c r="G61" s="3">
        <v>0</v>
      </c>
      <c r="H61" s="3">
        <v>1</v>
      </c>
      <c r="I61" s="3">
        <v>0</v>
      </c>
      <c r="J61" s="3" t="s">
        <v>64</v>
      </c>
      <c r="K61" s="42">
        <v>655852.79</v>
      </c>
      <c r="L61" s="3">
        <v>1</v>
      </c>
      <c r="M61" s="34"/>
      <c r="N61" s="3" t="s">
        <v>65</v>
      </c>
      <c r="O61" s="29">
        <v>1</v>
      </c>
      <c r="P61" s="85"/>
      <c r="Q61" s="85"/>
      <c r="R61" s="3"/>
      <c r="S61" s="3"/>
      <c r="T61" s="85"/>
      <c r="U61" s="85"/>
      <c r="V61" s="85"/>
      <c r="W61" s="85"/>
      <c r="X61" s="85"/>
      <c r="Y61" s="3"/>
      <c r="Z61" s="3"/>
      <c r="AA61" s="10">
        <f t="shared" si="0"/>
        <v>0</v>
      </c>
      <c r="AB61" s="10">
        <f t="shared" si="1"/>
        <v>0</v>
      </c>
      <c r="AC61" s="10">
        <f t="shared" si="2"/>
        <v>0</v>
      </c>
      <c r="AD61" s="10">
        <f t="shared" si="3"/>
        <v>0</v>
      </c>
      <c r="AE61" s="10">
        <f t="shared" si="4"/>
        <v>1</v>
      </c>
      <c r="AF61" s="10">
        <f t="shared" si="5"/>
        <v>0</v>
      </c>
      <c r="AG61" s="10">
        <f t="shared" si="6"/>
        <v>0</v>
      </c>
      <c r="AH61" s="10">
        <f t="shared" si="7"/>
        <v>0</v>
      </c>
      <c r="AI61" s="10">
        <f t="shared" si="8"/>
        <v>0</v>
      </c>
      <c r="AJ61" s="10">
        <f t="shared" si="9"/>
        <v>0</v>
      </c>
      <c r="AK61" s="29">
        <v>1</v>
      </c>
      <c r="AL61" s="29">
        <f t="shared" si="10"/>
        <v>0</v>
      </c>
      <c r="AM61" s="3"/>
      <c r="AN61" s="3" t="s">
        <v>68</v>
      </c>
      <c r="AO61" s="3" t="s">
        <v>69</v>
      </c>
      <c r="AP61" s="19"/>
      <c r="AQ61" s="19"/>
      <c r="AR61" s="20"/>
      <c r="AS61" s="32" t="s">
        <v>15</v>
      </c>
      <c r="AT61" s="3" t="s">
        <v>65</v>
      </c>
    </row>
    <row r="62" spans="1:46" s="1" customFormat="1" ht="36" x14ac:dyDescent="0.55000000000000004">
      <c r="A62" s="3" t="s">
        <v>5</v>
      </c>
      <c r="B62" s="3" t="s">
        <v>1</v>
      </c>
      <c r="C62" s="3" t="s">
        <v>182</v>
      </c>
      <c r="D62" s="3">
        <v>136226</v>
      </c>
      <c r="E62" s="3" t="s">
        <v>196</v>
      </c>
      <c r="F62" s="3" t="s">
        <v>191</v>
      </c>
      <c r="G62" s="3">
        <v>0</v>
      </c>
      <c r="H62" s="3">
        <v>1</v>
      </c>
      <c r="I62" s="3">
        <v>0</v>
      </c>
      <c r="J62" s="3" t="s">
        <v>64</v>
      </c>
      <c r="K62" s="42">
        <v>1146140.98</v>
      </c>
      <c r="L62" s="3">
        <v>1</v>
      </c>
      <c r="M62" s="34"/>
      <c r="N62" s="3" t="s">
        <v>65</v>
      </c>
      <c r="O62" s="29">
        <v>1</v>
      </c>
      <c r="P62" s="85"/>
      <c r="Q62" s="85"/>
      <c r="R62" s="3"/>
      <c r="S62" s="3"/>
      <c r="T62" s="85"/>
      <c r="U62" s="85"/>
      <c r="V62" s="85"/>
      <c r="W62" s="85"/>
      <c r="X62" s="85"/>
      <c r="Y62" s="3"/>
      <c r="Z62" s="3"/>
      <c r="AA62" s="10">
        <f t="shared" si="0"/>
        <v>0</v>
      </c>
      <c r="AB62" s="10">
        <f t="shared" si="1"/>
        <v>0</v>
      </c>
      <c r="AC62" s="10">
        <f t="shared" si="2"/>
        <v>0</v>
      </c>
      <c r="AD62" s="10">
        <f t="shared" si="3"/>
        <v>0</v>
      </c>
      <c r="AE62" s="10">
        <f t="shared" si="4"/>
        <v>1</v>
      </c>
      <c r="AF62" s="10">
        <f t="shared" si="5"/>
        <v>0</v>
      </c>
      <c r="AG62" s="10">
        <f t="shared" si="6"/>
        <v>0</v>
      </c>
      <c r="AH62" s="10">
        <f t="shared" si="7"/>
        <v>0</v>
      </c>
      <c r="AI62" s="10">
        <f t="shared" si="8"/>
        <v>0</v>
      </c>
      <c r="AJ62" s="10">
        <f t="shared" si="9"/>
        <v>0</v>
      </c>
      <c r="AK62" s="29">
        <v>1</v>
      </c>
      <c r="AL62" s="29">
        <f t="shared" si="10"/>
        <v>0</v>
      </c>
      <c r="AM62" s="3"/>
      <c r="AN62" s="3" t="s">
        <v>68</v>
      </c>
      <c r="AO62" s="3" t="s">
        <v>69</v>
      </c>
      <c r="AP62" s="19"/>
      <c r="AQ62" s="19"/>
      <c r="AR62" s="20"/>
      <c r="AS62" s="32" t="s">
        <v>15</v>
      </c>
      <c r="AT62" s="3" t="s">
        <v>65</v>
      </c>
    </row>
    <row r="63" spans="1:46" s="1" customFormat="1" ht="36" x14ac:dyDescent="0.55000000000000004">
      <c r="A63" s="3" t="s">
        <v>5</v>
      </c>
      <c r="B63" s="3" t="s">
        <v>1</v>
      </c>
      <c r="C63" s="3" t="s">
        <v>182</v>
      </c>
      <c r="D63" s="3">
        <v>136238</v>
      </c>
      <c r="E63" s="3" t="s">
        <v>197</v>
      </c>
      <c r="F63" s="3" t="s">
        <v>198</v>
      </c>
      <c r="G63" s="3">
        <v>0</v>
      </c>
      <c r="H63" s="3">
        <v>1</v>
      </c>
      <c r="I63" s="3">
        <v>3</v>
      </c>
      <c r="J63" s="3" t="s">
        <v>87</v>
      </c>
      <c r="K63" s="42">
        <v>6702902.6200000001</v>
      </c>
      <c r="L63" s="3">
        <v>1</v>
      </c>
      <c r="M63" s="34"/>
      <c r="N63" s="3" t="s">
        <v>65</v>
      </c>
      <c r="O63" s="29">
        <v>1</v>
      </c>
      <c r="P63" s="85"/>
      <c r="Q63" s="85"/>
      <c r="R63" s="3"/>
      <c r="S63" s="3"/>
      <c r="T63" s="85"/>
      <c r="U63" s="85"/>
      <c r="V63" s="85"/>
      <c r="W63" s="85"/>
      <c r="X63" s="85"/>
      <c r="Y63" s="3"/>
      <c r="Z63" s="3"/>
      <c r="AA63" s="10">
        <f t="shared" si="0"/>
        <v>0</v>
      </c>
      <c r="AB63" s="10">
        <f t="shared" si="1"/>
        <v>0</v>
      </c>
      <c r="AC63" s="10">
        <f t="shared" si="2"/>
        <v>0</v>
      </c>
      <c r="AD63" s="10">
        <f t="shared" si="3"/>
        <v>0</v>
      </c>
      <c r="AE63" s="10">
        <f t="shared" si="4"/>
        <v>1</v>
      </c>
      <c r="AF63" s="10">
        <f t="shared" si="5"/>
        <v>0</v>
      </c>
      <c r="AG63" s="10">
        <f t="shared" si="6"/>
        <v>0</v>
      </c>
      <c r="AH63" s="10">
        <f t="shared" si="7"/>
        <v>0</v>
      </c>
      <c r="AI63" s="10">
        <f t="shared" si="8"/>
        <v>0</v>
      </c>
      <c r="AJ63" s="10">
        <f t="shared" si="9"/>
        <v>3</v>
      </c>
      <c r="AK63" s="29">
        <v>1</v>
      </c>
      <c r="AL63" s="29">
        <f t="shared" si="10"/>
        <v>0</v>
      </c>
      <c r="AM63" s="3"/>
      <c r="AN63" s="3" t="s">
        <v>68</v>
      </c>
      <c r="AO63" s="3" t="s">
        <v>154</v>
      </c>
      <c r="AP63" s="19"/>
      <c r="AQ63" s="19"/>
      <c r="AR63" s="20"/>
      <c r="AS63" s="32" t="s">
        <v>16</v>
      </c>
      <c r="AT63" s="3" t="s">
        <v>65</v>
      </c>
    </row>
    <row r="64" spans="1:46" s="1" customFormat="1" ht="36" x14ac:dyDescent="0.55000000000000004">
      <c r="A64" s="3" t="s">
        <v>5</v>
      </c>
      <c r="B64" s="3" t="s">
        <v>1</v>
      </c>
      <c r="C64" s="3" t="s">
        <v>182</v>
      </c>
      <c r="D64" s="3">
        <v>136239</v>
      </c>
      <c r="E64" s="3" t="s">
        <v>199</v>
      </c>
      <c r="F64" s="3" t="s">
        <v>198</v>
      </c>
      <c r="G64" s="3">
        <v>0</v>
      </c>
      <c r="H64" s="3">
        <v>1</v>
      </c>
      <c r="I64" s="3">
        <v>3</v>
      </c>
      <c r="J64" s="3" t="s">
        <v>87</v>
      </c>
      <c r="K64" s="42">
        <v>8647684.5700000003</v>
      </c>
      <c r="L64" s="3">
        <v>1</v>
      </c>
      <c r="M64" s="34"/>
      <c r="N64" s="3" t="s">
        <v>65</v>
      </c>
      <c r="O64" s="29">
        <v>1</v>
      </c>
      <c r="P64" s="85"/>
      <c r="Q64" s="85"/>
      <c r="R64" s="3"/>
      <c r="S64" s="3"/>
      <c r="T64" s="85"/>
      <c r="U64" s="85"/>
      <c r="V64" s="85"/>
      <c r="W64" s="85"/>
      <c r="X64" s="85"/>
      <c r="Y64" s="3"/>
      <c r="Z64" s="3"/>
      <c r="AA64" s="10">
        <f t="shared" si="0"/>
        <v>0</v>
      </c>
      <c r="AB64" s="10">
        <f t="shared" si="1"/>
        <v>0</v>
      </c>
      <c r="AC64" s="10">
        <f t="shared" si="2"/>
        <v>0</v>
      </c>
      <c r="AD64" s="10">
        <f t="shared" si="3"/>
        <v>0</v>
      </c>
      <c r="AE64" s="10">
        <f t="shared" si="4"/>
        <v>1</v>
      </c>
      <c r="AF64" s="10">
        <f t="shared" si="5"/>
        <v>0</v>
      </c>
      <c r="AG64" s="10">
        <f t="shared" si="6"/>
        <v>0</v>
      </c>
      <c r="AH64" s="10">
        <f t="shared" si="7"/>
        <v>0</v>
      </c>
      <c r="AI64" s="10">
        <f t="shared" si="8"/>
        <v>0</v>
      </c>
      <c r="AJ64" s="10">
        <f t="shared" si="9"/>
        <v>3</v>
      </c>
      <c r="AK64" s="29">
        <v>1</v>
      </c>
      <c r="AL64" s="29">
        <f t="shared" si="10"/>
        <v>0</v>
      </c>
      <c r="AM64" s="3"/>
      <c r="AN64" s="3" t="s">
        <v>68</v>
      </c>
      <c r="AO64" s="3" t="s">
        <v>154</v>
      </c>
      <c r="AP64" s="19"/>
      <c r="AQ64" s="19"/>
      <c r="AR64" s="20"/>
      <c r="AS64" s="32" t="s">
        <v>16</v>
      </c>
      <c r="AT64" s="3" t="s">
        <v>65</v>
      </c>
    </row>
    <row r="65" spans="1:46" s="1" customFormat="1" ht="36" x14ac:dyDescent="0.55000000000000004">
      <c r="A65" s="3" t="s">
        <v>5</v>
      </c>
      <c r="B65" s="3" t="s">
        <v>1</v>
      </c>
      <c r="C65" s="3" t="s">
        <v>182</v>
      </c>
      <c r="D65" s="3">
        <v>305260</v>
      </c>
      <c r="E65" s="3" t="s">
        <v>200</v>
      </c>
      <c r="F65" s="3" t="s">
        <v>198</v>
      </c>
      <c r="G65" s="3">
        <v>0</v>
      </c>
      <c r="H65" s="3">
        <v>1</v>
      </c>
      <c r="I65" s="3">
        <v>6</v>
      </c>
      <c r="J65" s="3" t="s">
        <v>64</v>
      </c>
      <c r="K65" s="42">
        <v>998369.93759999983</v>
      </c>
      <c r="L65" s="3">
        <v>1</v>
      </c>
      <c r="M65" s="34"/>
      <c r="N65" s="3" t="s">
        <v>65</v>
      </c>
      <c r="O65" s="29">
        <v>1</v>
      </c>
      <c r="P65" s="85"/>
      <c r="Q65" s="85"/>
      <c r="R65" s="3"/>
      <c r="S65" s="3"/>
      <c r="T65" s="85"/>
      <c r="U65" s="85"/>
      <c r="V65" s="85"/>
      <c r="W65" s="85"/>
      <c r="X65" s="85"/>
      <c r="Y65" s="3"/>
      <c r="Z65" s="3"/>
      <c r="AA65" s="10">
        <f t="shared" si="0"/>
        <v>0</v>
      </c>
      <c r="AB65" s="10">
        <f t="shared" si="1"/>
        <v>0</v>
      </c>
      <c r="AC65" s="10">
        <f t="shared" si="2"/>
        <v>0</v>
      </c>
      <c r="AD65" s="10">
        <f t="shared" si="3"/>
        <v>0</v>
      </c>
      <c r="AE65" s="10">
        <f t="shared" si="4"/>
        <v>1</v>
      </c>
      <c r="AF65" s="10">
        <f t="shared" si="5"/>
        <v>0</v>
      </c>
      <c r="AG65" s="10">
        <f t="shared" si="6"/>
        <v>0</v>
      </c>
      <c r="AH65" s="10">
        <f t="shared" si="7"/>
        <v>0</v>
      </c>
      <c r="AI65" s="10">
        <f t="shared" si="8"/>
        <v>0</v>
      </c>
      <c r="AJ65" s="10">
        <f t="shared" si="9"/>
        <v>6</v>
      </c>
      <c r="AK65" s="29">
        <v>1</v>
      </c>
      <c r="AL65" s="29">
        <f t="shared" si="10"/>
        <v>0</v>
      </c>
      <c r="AM65" s="3"/>
      <c r="AN65" s="3" t="s">
        <v>68</v>
      </c>
      <c r="AO65" s="3" t="s">
        <v>69</v>
      </c>
      <c r="AP65" s="19"/>
      <c r="AQ65" s="19"/>
      <c r="AR65" s="20"/>
      <c r="AS65" s="32" t="s">
        <v>15</v>
      </c>
      <c r="AT65" s="3" t="s">
        <v>65</v>
      </c>
    </row>
    <row r="66" spans="1:46" s="1" customFormat="1" ht="36" x14ac:dyDescent="0.55000000000000004">
      <c r="A66" s="3" t="s">
        <v>5</v>
      </c>
      <c r="B66" s="3" t="s">
        <v>1</v>
      </c>
      <c r="C66" s="3" t="s">
        <v>182</v>
      </c>
      <c r="D66" s="3">
        <v>136248</v>
      </c>
      <c r="E66" s="3" t="s">
        <v>201</v>
      </c>
      <c r="F66" s="3" t="s">
        <v>198</v>
      </c>
      <c r="G66" s="3">
        <v>0</v>
      </c>
      <c r="H66" s="3">
        <v>1</v>
      </c>
      <c r="I66" s="3">
        <v>4</v>
      </c>
      <c r="J66" s="3" t="s">
        <v>169</v>
      </c>
      <c r="K66" s="42">
        <v>8584999.5700000003</v>
      </c>
      <c r="L66" s="3">
        <v>1</v>
      </c>
      <c r="M66" s="34"/>
      <c r="N66" s="3" t="s">
        <v>65</v>
      </c>
      <c r="O66" s="29">
        <v>1</v>
      </c>
      <c r="P66" s="85"/>
      <c r="Q66" s="85"/>
      <c r="R66" s="3"/>
      <c r="S66" s="3"/>
      <c r="T66" s="85"/>
      <c r="U66" s="85"/>
      <c r="V66" s="85"/>
      <c r="W66" s="85"/>
      <c r="X66" s="85"/>
      <c r="Y66" s="3"/>
      <c r="Z66" s="3"/>
      <c r="AA66" s="10">
        <f t="shared" ref="AA66:AA129" si="11">IF($N66="Reverted",1,0)</f>
        <v>0</v>
      </c>
      <c r="AB66" s="10">
        <f t="shared" ref="AB66:AB129" si="12">IF($N66="Not yet started",1,0)</f>
        <v>0</v>
      </c>
      <c r="AC66" s="10">
        <f t="shared" ref="AC66:AC129" si="13">IF($N66="Under procurement",1,0)</f>
        <v>0</v>
      </c>
      <c r="AD66" s="10">
        <f t="shared" ref="AD66:AD129" si="14">IF($N66="ongoing",1,0)</f>
        <v>0</v>
      </c>
      <c r="AE66" s="10">
        <f t="shared" ref="AE66:AE129" si="15">IF($N66="Completed",1,0)</f>
        <v>1</v>
      </c>
      <c r="AF66" s="10">
        <f t="shared" ref="AF66:AF129" si="16">IF($AA66=1,$I66,0)</f>
        <v>0</v>
      </c>
      <c r="AG66" s="10">
        <f t="shared" ref="AG66:AG129" si="17">IF($AB66=1,$I66,0)</f>
        <v>0</v>
      </c>
      <c r="AH66" s="10">
        <f t="shared" ref="AH66:AH129" si="18">IF($AC66=1,$I66,0)</f>
        <v>0</v>
      </c>
      <c r="AI66" s="10">
        <f t="shared" ref="AI66:AI129" si="19">IF($AD66=1,$I66,0)</f>
        <v>0</v>
      </c>
      <c r="AJ66" s="10">
        <f t="shared" ref="AJ66:AJ129" si="20">IF($AE66=1,$I66,0)</f>
        <v>4</v>
      </c>
      <c r="AK66" s="29">
        <v>1</v>
      </c>
      <c r="AL66" s="29">
        <f t="shared" ref="AL66:AL129" si="21">O66-AK66</f>
        <v>0</v>
      </c>
      <c r="AM66" s="3"/>
      <c r="AN66" s="3" t="s">
        <v>68</v>
      </c>
      <c r="AO66" s="3" t="s">
        <v>154</v>
      </c>
      <c r="AP66" s="19"/>
      <c r="AQ66" s="19"/>
      <c r="AR66" s="20"/>
      <c r="AS66" s="32" t="s">
        <v>16</v>
      </c>
      <c r="AT66" s="3" t="s">
        <v>65</v>
      </c>
    </row>
    <row r="67" spans="1:46" s="1" customFormat="1" ht="36" x14ac:dyDescent="0.55000000000000004">
      <c r="A67" s="3" t="s">
        <v>5</v>
      </c>
      <c r="B67" s="3" t="s">
        <v>1</v>
      </c>
      <c r="C67" s="3" t="s">
        <v>182</v>
      </c>
      <c r="D67" s="3">
        <v>136267</v>
      </c>
      <c r="E67" s="3" t="s">
        <v>202</v>
      </c>
      <c r="F67" s="3" t="s">
        <v>203</v>
      </c>
      <c r="G67" s="3">
        <v>0</v>
      </c>
      <c r="H67" s="3">
        <v>1</v>
      </c>
      <c r="I67" s="3">
        <v>2</v>
      </c>
      <c r="J67" s="3" t="s">
        <v>162</v>
      </c>
      <c r="K67" s="42">
        <v>5193717.59</v>
      </c>
      <c r="L67" s="3">
        <v>1</v>
      </c>
      <c r="M67" s="34"/>
      <c r="N67" s="3" t="s">
        <v>65</v>
      </c>
      <c r="O67" s="29">
        <v>1</v>
      </c>
      <c r="P67" s="85"/>
      <c r="Q67" s="85"/>
      <c r="R67" s="3"/>
      <c r="S67" s="3"/>
      <c r="T67" s="85"/>
      <c r="U67" s="85"/>
      <c r="V67" s="85"/>
      <c r="W67" s="85"/>
      <c r="X67" s="85"/>
      <c r="Y67" s="3"/>
      <c r="Z67" s="3"/>
      <c r="AA67" s="10">
        <f t="shared" si="11"/>
        <v>0</v>
      </c>
      <c r="AB67" s="10">
        <f t="shared" si="12"/>
        <v>0</v>
      </c>
      <c r="AC67" s="10">
        <f t="shared" si="13"/>
        <v>0</v>
      </c>
      <c r="AD67" s="10">
        <f t="shared" si="14"/>
        <v>0</v>
      </c>
      <c r="AE67" s="10">
        <f t="shared" si="15"/>
        <v>1</v>
      </c>
      <c r="AF67" s="10">
        <f t="shared" si="16"/>
        <v>0</v>
      </c>
      <c r="AG67" s="10">
        <f t="shared" si="17"/>
        <v>0</v>
      </c>
      <c r="AH67" s="10">
        <f t="shared" si="18"/>
        <v>0</v>
      </c>
      <c r="AI67" s="10">
        <f t="shared" si="19"/>
        <v>0</v>
      </c>
      <c r="AJ67" s="10">
        <f t="shared" si="20"/>
        <v>2</v>
      </c>
      <c r="AK67" s="29">
        <v>1</v>
      </c>
      <c r="AL67" s="29">
        <f t="shared" si="21"/>
        <v>0</v>
      </c>
      <c r="AM67" s="3"/>
      <c r="AN67" s="3" t="s">
        <v>68</v>
      </c>
      <c r="AO67" s="3" t="s">
        <v>154</v>
      </c>
      <c r="AP67" s="19"/>
      <c r="AQ67" s="19"/>
      <c r="AR67" s="20"/>
      <c r="AS67" s="32" t="s">
        <v>16</v>
      </c>
      <c r="AT67" s="3" t="s">
        <v>65</v>
      </c>
    </row>
    <row r="68" spans="1:46" s="1" customFormat="1" ht="36" x14ac:dyDescent="0.55000000000000004">
      <c r="A68" s="3" t="s">
        <v>5</v>
      </c>
      <c r="B68" s="3" t="s">
        <v>1</v>
      </c>
      <c r="C68" s="3" t="s">
        <v>182</v>
      </c>
      <c r="D68" s="3">
        <v>319216</v>
      </c>
      <c r="E68" s="3" t="s">
        <v>204</v>
      </c>
      <c r="F68" s="3" t="s">
        <v>203</v>
      </c>
      <c r="G68" s="3">
        <v>0</v>
      </c>
      <c r="H68" s="3">
        <v>1</v>
      </c>
      <c r="I68" s="3">
        <v>2</v>
      </c>
      <c r="J68" s="3" t="s">
        <v>64</v>
      </c>
      <c r="K68" s="42">
        <v>829001.86</v>
      </c>
      <c r="L68" s="3">
        <v>1</v>
      </c>
      <c r="M68" s="34"/>
      <c r="N68" s="3" t="s">
        <v>65</v>
      </c>
      <c r="O68" s="29">
        <v>1</v>
      </c>
      <c r="P68" s="85"/>
      <c r="Q68" s="85"/>
      <c r="R68" s="3"/>
      <c r="S68" s="3"/>
      <c r="T68" s="85"/>
      <c r="U68" s="85"/>
      <c r="V68" s="85"/>
      <c r="W68" s="85"/>
      <c r="X68" s="85"/>
      <c r="Y68" s="3"/>
      <c r="Z68" s="3"/>
      <c r="AA68" s="10">
        <f t="shared" si="11"/>
        <v>0</v>
      </c>
      <c r="AB68" s="10">
        <f t="shared" si="12"/>
        <v>0</v>
      </c>
      <c r="AC68" s="10">
        <f t="shared" si="13"/>
        <v>0</v>
      </c>
      <c r="AD68" s="10">
        <f t="shared" si="14"/>
        <v>0</v>
      </c>
      <c r="AE68" s="10">
        <f t="shared" si="15"/>
        <v>1</v>
      </c>
      <c r="AF68" s="10">
        <f t="shared" si="16"/>
        <v>0</v>
      </c>
      <c r="AG68" s="10">
        <f t="shared" si="17"/>
        <v>0</v>
      </c>
      <c r="AH68" s="10">
        <f t="shared" si="18"/>
        <v>0</v>
      </c>
      <c r="AI68" s="10">
        <f t="shared" si="19"/>
        <v>0</v>
      </c>
      <c r="AJ68" s="10">
        <f t="shared" si="20"/>
        <v>2</v>
      </c>
      <c r="AK68" s="29">
        <v>1</v>
      </c>
      <c r="AL68" s="29">
        <f t="shared" si="21"/>
        <v>0</v>
      </c>
      <c r="AM68" s="3"/>
      <c r="AN68" s="3" t="s">
        <v>68</v>
      </c>
      <c r="AO68" s="3" t="s">
        <v>69</v>
      </c>
      <c r="AP68" s="19"/>
      <c r="AQ68" s="19"/>
      <c r="AR68" s="20"/>
      <c r="AS68" s="32" t="s">
        <v>15</v>
      </c>
      <c r="AT68" s="3" t="s">
        <v>65</v>
      </c>
    </row>
    <row r="69" spans="1:46" s="1" customFormat="1" ht="36" x14ac:dyDescent="0.55000000000000004">
      <c r="A69" s="3" t="s">
        <v>5</v>
      </c>
      <c r="B69" s="3" t="s">
        <v>1</v>
      </c>
      <c r="C69" s="3" t="s">
        <v>182</v>
      </c>
      <c r="D69" s="3">
        <v>305258</v>
      </c>
      <c r="E69" s="3" t="s">
        <v>205</v>
      </c>
      <c r="F69" s="3" t="s">
        <v>203</v>
      </c>
      <c r="G69" s="3">
        <v>0</v>
      </c>
      <c r="H69" s="3">
        <v>1</v>
      </c>
      <c r="I69" s="3">
        <v>6</v>
      </c>
      <c r="J69" s="3" t="s">
        <v>64</v>
      </c>
      <c r="K69" s="42">
        <v>2433068.6800000002</v>
      </c>
      <c r="L69" s="3">
        <v>1</v>
      </c>
      <c r="M69" s="34"/>
      <c r="N69" s="3" t="s">
        <v>65</v>
      </c>
      <c r="O69" s="29">
        <v>1</v>
      </c>
      <c r="P69" s="85"/>
      <c r="Q69" s="85"/>
      <c r="R69" s="3"/>
      <c r="S69" s="3"/>
      <c r="T69" s="85"/>
      <c r="U69" s="85"/>
      <c r="V69" s="85"/>
      <c r="W69" s="85"/>
      <c r="X69" s="85"/>
      <c r="Y69" s="3"/>
      <c r="Z69" s="3"/>
      <c r="AA69" s="10">
        <f t="shared" si="11"/>
        <v>0</v>
      </c>
      <c r="AB69" s="10">
        <f t="shared" si="12"/>
        <v>0</v>
      </c>
      <c r="AC69" s="10">
        <f t="shared" si="13"/>
        <v>0</v>
      </c>
      <c r="AD69" s="10">
        <f t="shared" si="14"/>
        <v>0</v>
      </c>
      <c r="AE69" s="10">
        <f t="shared" si="15"/>
        <v>1</v>
      </c>
      <c r="AF69" s="10">
        <f t="shared" si="16"/>
        <v>0</v>
      </c>
      <c r="AG69" s="10">
        <f t="shared" si="17"/>
        <v>0</v>
      </c>
      <c r="AH69" s="10">
        <f t="shared" si="18"/>
        <v>0</v>
      </c>
      <c r="AI69" s="10">
        <f t="shared" si="19"/>
        <v>0</v>
      </c>
      <c r="AJ69" s="10">
        <f t="shared" si="20"/>
        <v>6</v>
      </c>
      <c r="AK69" s="29">
        <v>1</v>
      </c>
      <c r="AL69" s="29">
        <f t="shared" si="21"/>
        <v>0</v>
      </c>
      <c r="AM69" s="3"/>
      <c r="AN69" s="3" t="s">
        <v>68</v>
      </c>
      <c r="AO69" s="3" t="s">
        <v>69</v>
      </c>
      <c r="AP69" s="19"/>
      <c r="AQ69" s="19"/>
      <c r="AR69" s="20"/>
      <c r="AS69" s="32" t="s">
        <v>15</v>
      </c>
      <c r="AT69" s="3" t="s">
        <v>65</v>
      </c>
    </row>
    <row r="70" spans="1:46" s="1" customFormat="1" ht="36" x14ac:dyDescent="0.55000000000000004">
      <c r="A70" s="3" t="s">
        <v>5</v>
      </c>
      <c r="B70" s="3" t="s">
        <v>1</v>
      </c>
      <c r="C70" s="3" t="s">
        <v>182</v>
      </c>
      <c r="D70" s="3">
        <v>136274</v>
      </c>
      <c r="E70" s="3" t="s">
        <v>206</v>
      </c>
      <c r="F70" s="3" t="s">
        <v>203</v>
      </c>
      <c r="G70" s="3">
        <v>0</v>
      </c>
      <c r="H70" s="3">
        <v>1</v>
      </c>
      <c r="I70" s="3">
        <v>2</v>
      </c>
      <c r="J70" s="3" t="s">
        <v>64</v>
      </c>
      <c r="K70" s="42">
        <v>1633100.42</v>
      </c>
      <c r="L70" s="3">
        <v>1</v>
      </c>
      <c r="M70" s="34"/>
      <c r="N70" s="3" t="s">
        <v>65</v>
      </c>
      <c r="O70" s="29">
        <v>1</v>
      </c>
      <c r="P70" s="85"/>
      <c r="Q70" s="85"/>
      <c r="R70" s="3"/>
      <c r="S70" s="3"/>
      <c r="T70" s="85"/>
      <c r="U70" s="85"/>
      <c r="V70" s="85"/>
      <c r="W70" s="85"/>
      <c r="X70" s="85"/>
      <c r="Y70" s="3"/>
      <c r="Z70" s="3"/>
      <c r="AA70" s="10">
        <f t="shared" si="11"/>
        <v>0</v>
      </c>
      <c r="AB70" s="10">
        <f t="shared" si="12"/>
        <v>0</v>
      </c>
      <c r="AC70" s="10">
        <f t="shared" si="13"/>
        <v>0</v>
      </c>
      <c r="AD70" s="10">
        <f t="shared" si="14"/>
        <v>0</v>
      </c>
      <c r="AE70" s="10">
        <f t="shared" si="15"/>
        <v>1</v>
      </c>
      <c r="AF70" s="10">
        <f t="shared" si="16"/>
        <v>0</v>
      </c>
      <c r="AG70" s="10">
        <f t="shared" si="17"/>
        <v>0</v>
      </c>
      <c r="AH70" s="10">
        <f t="shared" si="18"/>
        <v>0</v>
      </c>
      <c r="AI70" s="10">
        <f t="shared" si="19"/>
        <v>0</v>
      </c>
      <c r="AJ70" s="10">
        <f t="shared" si="20"/>
        <v>2</v>
      </c>
      <c r="AK70" s="29">
        <v>1</v>
      </c>
      <c r="AL70" s="29">
        <f t="shared" si="21"/>
        <v>0</v>
      </c>
      <c r="AM70" s="3"/>
      <c r="AN70" s="3" t="s">
        <v>68</v>
      </c>
      <c r="AO70" s="3" t="s">
        <v>69</v>
      </c>
      <c r="AP70" s="19"/>
      <c r="AQ70" s="19"/>
      <c r="AR70" s="20"/>
      <c r="AS70" s="32" t="s">
        <v>15</v>
      </c>
      <c r="AT70" s="3" t="s">
        <v>65</v>
      </c>
    </row>
    <row r="71" spans="1:46" s="1" customFormat="1" ht="18" x14ac:dyDescent="0.55000000000000004">
      <c r="A71" s="3" t="s">
        <v>5</v>
      </c>
      <c r="B71" s="3" t="s">
        <v>1</v>
      </c>
      <c r="C71" s="3" t="s">
        <v>182</v>
      </c>
      <c r="D71" s="3">
        <v>319203</v>
      </c>
      <c r="E71" s="3" t="s">
        <v>207</v>
      </c>
      <c r="F71" s="3" t="s">
        <v>203</v>
      </c>
      <c r="G71" s="3">
        <v>0</v>
      </c>
      <c r="H71" s="3">
        <v>1</v>
      </c>
      <c r="I71" s="3">
        <v>4</v>
      </c>
      <c r="J71" s="3" t="s">
        <v>169</v>
      </c>
      <c r="K71" s="42">
        <v>8490919.5700000003</v>
      </c>
      <c r="L71" s="3">
        <v>1</v>
      </c>
      <c r="M71" s="34"/>
      <c r="N71" s="3" t="s">
        <v>65</v>
      </c>
      <c r="O71" s="29">
        <v>1</v>
      </c>
      <c r="P71" s="85"/>
      <c r="Q71" s="85"/>
      <c r="R71" s="3"/>
      <c r="S71" s="3"/>
      <c r="T71" s="85"/>
      <c r="U71" s="85"/>
      <c r="V71" s="85"/>
      <c r="W71" s="85"/>
      <c r="X71" s="85"/>
      <c r="Y71" s="3"/>
      <c r="Z71" s="3"/>
      <c r="AA71" s="10">
        <f t="shared" si="11"/>
        <v>0</v>
      </c>
      <c r="AB71" s="10">
        <f t="shared" si="12"/>
        <v>0</v>
      </c>
      <c r="AC71" s="10">
        <f t="shared" si="13"/>
        <v>0</v>
      </c>
      <c r="AD71" s="10">
        <f t="shared" si="14"/>
        <v>0</v>
      </c>
      <c r="AE71" s="10">
        <f t="shared" si="15"/>
        <v>1</v>
      </c>
      <c r="AF71" s="10">
        <f t="shared" si="16"/>
        <v>0</v>
      </c>
      <c r="AG71" s="10">
        <f t="shared" si="17"/>
        <v>0</v>
      </c>
      <c r="AH71" s="10">
        <f t="shared" si="18"/>
        <v>0</v>
      </c>
      <c r="AI71" s="10">
        <f t="shared" si="19"/>
        <v>0</v>
      </c>
      <c r="AJ71" s="10">
        <f t="shared" si="20"/>
        <v>4</v>
      </c>
      <c r="AK71" s="29">
        <v>1</v>
      </c>
      <c r="AL71" s="29">
        <f t="shared" si="21"/>
        <v>0</v>
      </c>
      <c r="AM71" s="3"/>
      <c r="AN71" s="3" t="s">
        <v>68</v>
      </c>
      <c r="AO71" s="3" t="s">
        <v>69</v>
      </c>
      <c r="AP71" s="19"/>
      <c r="AQ71" s="19"/>
      <c r="AR71" s="20"/>
      <c r="AS71" s="32" t="s">
        <v>16</v>
      </c>
      <c r="AT71" s="3" t="s">
        <v>65</v>
      </c>
    </row>
    <row r="72" spans="1:46" s="1" customFormat="1" ht="36" x14ac:dyDescent="0.55000000000000004">
      <c r="A72" s="3" t="s">
        <v>5</v>
      </c>
      <c r="B72" s="3" t="s">
        <v>1</v>
      </c>
      <c r="C72" s="3" t="s">
        <v>182</v>
      </c>
      <c r="D72" s="3">
        <v>136280</v>
      </c>
      <c r="E72" s="3" t="s">
        <v>208</v>
      </c>
      <c r="F72" s="3" t="s">
        <v>203</v>
      </c>
      <c r="G72" s="3">
        <v>0</v>
      </c>
      <c r="H72" s="3">
        <v>1</v>
      </c>
      <c r="I72" s="3">
        <v>1</v>
      </c>
      <c r="J72" s="3" t="s">
        <v>64</v>
      </c>
      <c r="K72" s="42">
        <v>1237382.8</v>
      </c>
      <c r="L72" s="3">
        <v>1</v>
      </c>
      <c r="M72" s="34"/>
      <c r="N72" s="3" t="s">
        <v>65</v>
      </c>
      <c r="O72" s="29">
        <v>1</v>
      </c>
      <c r="P72" s="85"/>
      <c r="Q72" s="85"/>
      <c r="R72" s="3"/>
      <c r="S72" s="3"/>
      <c r="T72" s="85"/>
      <c r="U72" s="85"/>
      <c r="V72" s="85"/>
      <c r="W72" s="85"/>
      <c r="X72" s="85"/>
      <c r="Y72" s="3"/>
      <c r="Z72" s="3"/>
      <c r="AA72" s="10">
        <f t="shared" si="11"/>
        <v>0</v>
      </c>
      <c r="AB72" s="10">
        <f t="shared" si="12"/>
        <v>0</v>
      </c>
      <c r="AC72" s="10">
        <f t="shared" si="13"/>
        <v>0</v>
      </c>
      <c r="AD72" s="10">
        <f t="shared" si="14"/>
        <v>0</v>
      </c>
      <c r="AE72" s="10">
        <f t="shared" si="15"/>
        <v>1</v>
      </c>
      <c r="AF72" s="10">
        <f t="shared" si="16"/>
        <v>0</v>
      </c>
      <c r="AG72" s="10">
        <f t="shared" si="17"/>
        <v>0</v>
      </c>
      <c r="AH72" s="10">
        <f t="shared" si="18"/>
        <v>0</v>
      </c>
      <c r="AI72" s="10">
        <f t="shared" si="19"/>
        <v>0</v>
      </c>
      <c r="AJ72" s="10">
        <f t="shared" si="20"/>
        <v>1</v>
      </c>
      <c r="AK72" s="29">
        <v>1</v>
      </c>
      <c r="AL72" s="29">
        <f t="shared" si="21"/>
        <v>0</v>
      </c>
      <c r="AM72" s="3"/>
      <c r="AN72" s="3" t="s">
        <v>68</v>
      </c>
      <c r="AO72" s="3" t="s">
        <v>69</v>
      </c>
      <c r="AP72" s="19"/>
      <c r="AQ72" s="19"/>
      <c r="AR72" s="20"/>
      <c r="AS72" s="32" t="s">
        <v>15</v>
      </c>
      <c r="AT72" s="3" t="s">
        <v>65</v>
      </c>
    </row>
    <row r="73" spans="1:46" s="1" customFormat="1" ht="36" x14ac:dyDescent="0.55000000000000004">
      <c r="A73" s="3" t="s">
        <v>5</v>
      </c>
      <c r="B73" s="3" t="s">
        <v>1</v>
      </c>
      <c r="C73" s="3" t="s">
        <v>182</v>
      </c>
      <c r="D73" s="3">
        <v>136283</v>
      </c>
      <c r="E73" s="3" t="s">
        <v>209</v>
      </c>
      <c r="F73" s="3" t="s">
        <v>210</v>
      </c>
      <c r="G73" s="3">
        <v>0</v>
      </c>
      <c r="H73" s="3">
        <v>1</v>
      </c>
      <c r="I73" s="3">
        <v>2</v>
      </c>
      <c r="J73" s="3" t="s">
        <v>64</v>
      </c>
      <c r="K73" s="42">
        <v>705200.46</v>
      </c>
      <c r="L73" s="3">
        <v>1</v>
      </c>
      <c r="M73" s="34"/>
      <c r="N73" s="3" t="s">
        <v>65</v>
      </c>
      <c r="O73" s="29">
        <v>1</v>
      </c>
      <c r="P73" s="85"/>
      <c r="Q73" s="85"/>
      <c r="R73" s="3"/>
      <c r="S73" s="3"/>
      <c r="T73" s="85"/>
      <c r="U73" s="85"/>
      <c r="V73" s="85"/>
      <c r="W73" s="85"/>
      <c r="X73" s="85"/>
      <c r="Y73" s="3"/>
      <c r="Z73" s="3"/>
      <c r="AA73" s="10">
        <f t="shared" si="11"/>
        <v>0</v>
      </c>
      <c r="AB73" s="10">
        <f t="shared" si="12"/>
        <v>0</v>
      </c>
      <c r="AC73" s="10">
        <f t="shared" si="13"/>
        <v>0</v>
      </c>
      <c r="AD73" s="10">
        <f t="shared" si="14"/>
        <v>0</v>
      </c>
      <c r="AE73" s="10">
        <f t="shared" si="15"/>
        <v>1</v>
      </c>
      <c r="AF73" s="10">
        <f t="shared" si="16"/>
        <v>0</v>
      </c>
      <c r="AG73" s="10">
        <f t="shared" si="17"/>
        <v>0</v>
      </c>
      <c r="AH73" s="10">
        <f t="shared" si="18"/>
        <v>0</v>
      </c>
      <c r="AI73" s="10">
        <f t="shared" si="19"/>
        <v>0</v>
      </c>
      <c r="AJ73" s="10">
        <f t="shared" si="20"/>
        <v>2</v>
      </c>
      <c r="AK73" s="29">
        <v>1</v>
      </c>
      <c r="AL73" s="29">
        <f t="shared" si="21"/>
        <v>0</v>
      </c>
      <c r="AM73" s="3"/>
      <c r="AN73" s="3" t="s">
        <v>68</v>
      </c>
      <c r="AO73" s="3" t="s">
        <v>69</v>
      </c>
      <c r="AP73" s="19"/>
      <c r="AQ73" s="19"/>
      <c r="AR73" s="20"/>
      <c r="AS73" s="32" t="s">
        <v>15</v>
      </c>
      <c r="AT73" s="3" t="s">
        <v>65</v>
      </c>
    </row>
    <row r="74" spans="1:46" s="1" customFormat="1" ht="36" x14ac:dyDescent="0.55000000000000004">
      <c r="A74" s="3" t="s">
        <v>5</v>
      </c>
      <c r="B74" s="3" t="s">
        <v>1</v>
      </c>
      <c r="C74" s="3" t="s">
        <v>182</v>
      </c>
      <c r="D74" s="3">
        <v>319220</v>
      </c>
      <c r="E74" s="3" t="s">
        <v>211</v>
      </c>
      <c r="F74" s="3" t="s">
        <v>210</v>
      </c>
      <c r="G74" s="3">
        <v>0</v>
      </c>
      <c r="H74" s="3">
        <v>1</v>
      </c>
      <c r="I74" s="3">
        <v>6</v>
      </c>
      <c r="J74" s="3" t="s">
        <v>64</v>
      </c>
      <c r="K74" s="42">
        <v>2476665.11</v>
      </c>
      <c r="L74" s="3">
        <v>1</v>
      </c>
      <c r="M74" s="34"/>
      <c r="N74" s="3" t="s">
        <v>65</v>
      </c>
      <c r="O74" s="29">
        <v>1</v>
      </c>
      <c r="P74" s="85"/>
      <c r="Q74" s="85"/>
      <c r="R74" s="3"/>
      <c r="S74" s="3"/>
      <c r="T74" s="85"/>
      <c r="U74" s="85"/>
      <c r="V74" s="85"/>
      <c r="W74" s="85"/>
      <c r="X74" s="85"/>
      <c r="Y74" s="3"/>
      <c r="Z74" s="3"/>
      <c r="AA74" s="10">
        <f t="shared" si="11"/>
        <v>0</v>
      </c>
      <c r="AB74" s="10">
        <f t="shared" si="12"/>
        <v>0</v>
      </c>
      <c r="AC74" s="10">
        <f t="shared" si="13"/>
        <v>0</v>
      </c>
      <c r="AD74" s="10">
        <f t="shared" si="14"/>
        <v>0</v>
      </c>
      <c r="AE74" s="10">
        <f t="shared" si="15"/>
        <v>1</v>
      </c>
      <c r="AF74" s="10">
        <f t="shared" si="16"/>
        <v>0</v>
      </c>
      <c r="AG74" s="10">
        <f t="shared" si="17"/>
        <v>0</v>
      </c>
      <c r="AH74" s="10">
        <f t="shared" si="18"/>
        <v>0</v>
      </c>
      <c r="AI74" s="10">
        <f t="shared" si="19"/>
        <v>0</v>
      </c>
      <c r="AJ74" s="10">
        <f t="shared" si="20"/>
        <v>6</v>
      </c>
      <c r="AK74" s="29">
        <v>1</v>
      </c>
      <c r="AL74" s="29">
        <f t="shared" si="21"/>
        <v>0</v>
      </c>
      <c r="AM74" s="3"/>
      <c r="AN74" s="3" t="s">
        <v>68</v>
      </c>
      <c r="AO74" s="3" t="s">
        <v>69</v>
      </c>
      <c r="AP74" s="19"/>
      <c r="AQ74" s="19"/>
      <c r="AR74" s="20"/>
      <c r="AS74" s="32" t="s">
        <v>15</v>
      </c>
      <c r="AT74" s="3" t="s">
        <v>65</v>
      </c>
    </row>
    <row r="75" spans="1:46" s="1" customFormat="1" ht="18" x14ac:dyDescent="0.55000000000000004">
      <c r="A75" s="3" t="s">
        <v>5</v>
      </c>
      <c r="B75" s="3" t="s">
        <v>1</v>
      </c>
      <c r="C75" s="3" t="s">
        <v>182</v>
      </c>
      <c r="D75" s="3">
        <v>136289</v>
      </c>
      <c r="E75" s="3" t="s">
        <v>212</v>
      </c>
      <c r="F75" s="3" t="s">
        <v>210</v>
      </c>
      <c r="G75" s="3">
        <v>0</v>
      </c>
      <c r="H75" s="3">
        <v>1</v>
      </c>
      <c r="I75" s="3">
        <v>3</v>
      </c>
      <c r="J75" s="3" t="s">
        <v>87</v>
      </c>
      <c r="K75" s="42">
        <v>6275562.9400000004</v>
      </c>
      <c r="L75" s="3">
        <v>1</v>
      </c>
      <c r="M75" s="34"/>
      <c r="N75" s="3" t="s">
        <v>65</v>
      </c>
      <c r="O75" s="29">
        <v>1</v>
      </c>
      <c r="P75" s="85"/>
      <c r="Q75" s="85"/>
      <c r="R75" s="3"/>
      <c r="S75" s="3"/>
      <c r="T75" s="85"/>
      <c r="U75" s="85"/>
      <c r="V75" s="85"/>
      <c r="W75" s="85"/>
      <c r="X75" s="85"/>
      <c r="Y75" s="3"/>
      <c r="Z75" s="3"/>
      <c r="AA75" s="10">
        <f t="shared" si="11"/>
        <v>0</v>
      </c>
      <c r="AB75" s="10">
        <f t="shared" si="12"/>
        <v>0</v>
      </c>
      <c r="AC75" s="10">
        <f t="shared" si="13"/>
        <v>0</v>
      </c>
      <c r="AD75" s="10">
        <f t="shared" si="14"/>
        <v>0</v>
      </c>
      <c r="AE75" s="10">
        <f t="shared" si="15"/>
        <v>1</v>
      </c>
      <c r="AF75" s="10">
        <f t="shared" si="16"/>
        <v>0</v>
      </c>
      <c r="AG75" s="10">
        <f t="shared" si="17"/>
        <v>0</v>
      </c>
      <c r="AH75" s="10">
        <f t="shared" si="18"/>
        <v>0</v>
      </c>
      <c r="AI75" s="10">
        <f t="shared" si="19"/>
        <v>0</v>
      </c>
      <c r="AJ75" s="10">
        <f t="shared" si="20"/>
        <v>3</v>
      </c>
      <c r="AK75" s="29">
        <v>1</v>
      </c>
      <c r="AL75" s="29">
        <f t="shared" si="21"/>
        <v>0</v>
      </c>
      <c r="AM75" s="3"/>
      <c r="AN75" s="3" t="s">
        <v>68</v>
      </c>
      <c r="AO75" s="3" t="s">
        <v>69</v>
      </c>
      <c r="AP75" s="19"/>
      <c r="AQ75" s="19"/>
      <c r="AR75" s="20"/>
      <c r="AS75" s="32" t="s">
        <v>16</v>
      </c>
      <c r="AT75" s="3" t="s">
        <v>65</v>
      </c>
    </row>
    <row r="76" spans="1:46" s="1" customFormat="1" ht="18" x14ac:dyDescent="0.55000000000000004">
      <c r="A76" s="3" t="s">
        <v>5</v>
      </c>
      <c r="B76" s="3" t="s">
        <v>1</v>
      </c>
      <c r="C76" s="3" t="s">
        <v>182</v>
      </c>
      <c r="D76" s="3">
        <v>136306</v>
      </c>
      <c r="E76" s="3" t="s">
        <v>213</v>
      </c>
      <c r="F76" s="3" t="s">
        <v>210</v>
      </c>
      <c r="G76" s="3">
        <v>0</v>
      </c>
      <c r="H76" s="3">
        <v>1</v>
      </c>
      <c r="I76" s="3">
        <v>2</v>
      </c>
      <c r="J76" s="3" t="s">
        <v>162</v>
      </c>
      <c r="K76" s="42">
        <v>5193556.21</v>
      </c>
      <c r="L76" s="3">
        <v>1</v>
      </c>
      <c r="M76" s="34"/>
      <c r="N76" s="3" t="s">
        <v>65</v>
      </c>
      <c r="O76" s="29">
        <v>1</v>
      </c>
      <c r="P76" s="85"/>
      <c r="Q76" s="85"/>
      <c r="R76" s="3"/>
      <c r="S76" s="3"/>
      <c r="T76" s="85"/>
      <c r="U76" s="85"/>
      <c r="V76" s="85"/>
      <c r="W76" s="85"/>
      <c r="X76" s="85"/>
      <c r="Y76" s="3"/>
      <c r="Z76" s="3"/>
      <c r="AA76" s="10">
        <f t="shared" si="11"/>
        <v>0</v>
      </c>
      <c r="AB76" s="10">
        <f t="shared" si="12"/>
        <v>0</v>
      </c>
      <c r="AC76" s="10">
        <f t="shared" si="13"/>
        <v>0</v>
      </c>
      <c r="AD76" s="10">
        <f t="shared" si="14"/>
        <v>0</v>
      </c>
      <c r="AE76" s="10">
        <f t="shared" si="15"/>
        <v>1</v>
      </c>
      <c r="AF76" s="10">
        <f t="shared" si="16"/>
        <v>0</v>
      </c>
      <c r="AG76" s="10">
        <f t="shared" si="17"/>
        <v>0</v>
      </c>
      <c r="AH76" s="10">
        <f t="shared" si="18"/>
        <v>0</v>
      </c>
      <c r="AI76" s="10">
        <f t="shared" si="19"/>
        <v>0</v>
      </c>
      <c r="AJ76" s="10">
        <f t="shared" si="20"/>
        <v>2</v>
      </c>
      <c r="AK76" s="29">
        <v>1</v>
      </c>
      <c r="AL76" s="29">
        <f t="shared" si="21"/>
        <v>0</v>
      </c>
      <c r="AM76" s="3"/>
      <c r="AN76" s="3" t="s">
        <v>68</v>
      </c>
      <c r="AO76" s="3" t="s">
        <v>69</v>
      </c>
      <c r="AP76" s="19"/>
      <c r="AQ76" s="19"/>
      <c r="AR76" s="20"/>
      <c r="AS76" s="32" t="s">
        <v>16</v>
      </c>
      <c r="AT76" s="3" t="s">
        <v>65</v>
      </c>
    </row>
    <row r="77" spans="1:46" s="1" customFormat="1" ht="36" x14ac:dyDescent="0.55000000000000004">
      <c r="A77" s="3" t="s">
        <v>5</v>
      </c>
      <c r="B77" s="3" t="s">
        <v>1</v>
      </c>
      <c r="C77" s="3" t="s">
        <v>182</v>
      </c>
      <c r="D77" s="3">
        <v>136307</v>
      </c>
      <c r="E77" s="3" t="s">
        <v>214</v>
      </c>
      <c r="F77" s="3" t="s">
        <v>210</v>
      </c>
      <c r="G77" s="3">
        <v>0</v>
      </c>
      <c r="H77" s="3">
        <v>1</v>
      </c>
      <c r="I77" s="3">
        <v>3</v>
      </c>
      <c r="J77" s="3" t="s">
        <v>87</v>
      </c>
      <c r="K77" s="42">
        <v>7218770.1100000003</v>
      </c>
      <c r="L77" s="3">
        <v>1</v>
      </c>
      <c r="M77" s="34"/>
      <c r="N77" s="3" t="s">
        <v>65</v>
      </c>
      <c r="O77" s="29">
        <v>1</v>
      </c>
      <c r="P77" s="85"/>
      <c r="Q77" s="85"/>
      <c r="R77" s="3"/>
      <c r="S77" s="3"/>
      <c r="T77" s="85"/>
      <c r="U77" s="85"/>
      <c r="V77" s="85"/>
      <c r="W77" s="85"/>
      <c r="X77" s="85"/>
      <c r="Y77" s="3"/>
      <c r="Z77" s="3"/>
      <c r="AA77" s="10">
        <f t="shared" si="11"/>
        <v>0</v>
      </c>
      <c r="AB77" s="10">
        <f t="shared" si="12"/>
        <v>0</v>
      </c>
      <c r="AC77" s="10">
        <f t="shared" si="13"/>
        <v>0</v>
      </c>
      <c r="AD77" s="10">
        <f t="shared" si="14"/>
        <v>0</v>
      </c>
      <c r="AE77" s="10">
        <f t="shared" si="15"/>
        <v>1</v>
      </c>
      <c r="AF77" s="10">
        <f t="shared" si="16"/>
        <v>0</v>
      </c>
      <c r="AG77" s="10">
        <f t="shared" si="17"/>
        <v>0</v>
      </c>
      <c r="AH77" s="10">
        <f t="shared" si="18"/>
        <v>0</v>
      </c>
      <c r="AI77" s="10">
        <f t="shared" si="19"/>
        <v>0</v>
      </c>
      <c r="AJ77" s="10">
        <f t="shared" si="20"/>
        <v>3</v>
      </c>
      <c r="AK77" s="29">
        <v>1</v>
      </c>
      <c r="AL77" s="29">
        <f t="shared" si="21"/>
        <v>0</v>
      </c>
      <c r="AM77" s="3"/>
      <c r="AN77" s="3" t="s">
        <v>68</v>
      </c>
      <c r="AO77" s="3" t="s">
        <v>154</v>
      </c>
      <c r="AP77" s="19"/>
      <c r="AQ77" s="19"/>
      <c r="AR77" s="20"/>
      <c r="AS77" s="32" t="s">
        <v>16</v>
      </c>
      <c r="AT77" s="3" t="s">
        <v>65</v>
      </c>
    </row>
    <row r="78" spans="1:46" s="1" customFormat="1" ht="36" x14ac:dyDescent="0.55000000000000004">
      <c r="A78" s="3" t="s">
        <v>5</v>
      </c>
      <c r="B78" s="3" t="s">
        <v>1</v>
      </c>
      <c r="C78" s="3" t="s">
        <v>182</v>
      </c>
      <c r="D78" s="3">
        <v>136316</v>
      </c>
      <c r="E78" s="3" t="s">
        <v>215</v>
      </c>
      <c r="F78" s="3" t="s">
        <v>216</v>
      </c>
      <c r="G78" s="3">
        <v>0</v>
      </c>
      <c r="H78" s="3">
        <v>1</v>
      </c>
      <c r="I78" s="3">
        <v>6</v>
      </c>
      <c r="J78" s="3" t="s">
        <v>64</v>
      </c>
      <c r="K78" s="42">
        <v>5170561.4400000004</v>
      </c>
      <c r="L78" s="3">
        <v>1</v>
      </c>
      <c r="M78" s="34"/>
      <c r="N78" s="3" t="s">
        <v>65</v>
      </c>
      <c r="O78" s="29">
        <v>1</v>
      </c>
      <c r="P78" s="85"/>
      <c r="Q78" s="85"/>
      <c r="R78" s="3"/>
      <c r="S78" s="3"/>
      <c r="T78" s="85"/>
      <c r="U78" s="85"/>
      <c r="V78" s="85"/>
      <c r="W78" s="85"/>
      <c r="X78" s="85"/>
      <c r="Y78" s="3"/>
      <c r="Z78" s="3"/>
      <c r="AA78" s="10">
        <f t="shared" si="11"/>
        <v>0</v>
      </c>
      <c r="AB78" s="10">
        <f t="shared" si="12"/>
        <v>0</v>
      </c>
      <c r="AC78" s="10">
        <f t="shared" si="13"/>
        <v>0</v>
      </c>
      <c r="AD78" s="10">
        <f t="shared" si="14"/>
        <v>0</v>
      </c>
      <c r="AE78" s="10">
        <f t="shared" si="15"/>
        <v>1</v>
      </c>
      <c r="AF78" s="10">
        <f t="shared" si="16"/>
        <v>0</v>
      </c>
      <c r="AG78" s="10">
        <f t="shared" si="17"/>
        <v>0</v>
      </c>
      <c r="AH78" s="10">
        <f t="shared" si="18"/>
        <v>0</v>
      </c>
      <c r="AI78" s="10">
        <f t="shared" si="19"/>
        <v>0</v>
      </c>
      <c r="AJ78" s="10">
        <f t="shared" si="20"/>
        <v>6</v>
      </c>
      <c r="AK78" s="29">
        <v>1</v>
      </c>
      <c r="AL78" s="29">
        <f t="shared" si="21"/>
        <v>0</v>
      </c>
      <c r="AM78" s="3"/>
      <c r="AN78" s="3" t="s">
        <v>68</v>
      </c>
      <c r="AO78" s="3" t="s">
        <v>69</v>
      </c>
      <c r="AP78" s="19"/>
      <c r="AQ78" s="19"/>
      <c r="AR78" s="20"/>
      <c r="AS78" s="32" t="s">
        <v>15</v>
      </c>
      <c r="AT78" s="3" t="s">
        <v>65</v>
      </c>
    </row>
    <row r="79" spans="1:46" s="1" customFormat="1" ht="36" x14ac:dyDescent="0.55000000000000004">
      <c r="A79" s="3" t="s">
        <v>5</v>
      </c>
      <c r="B79" s="3" t="s">
        <v>1</v>
      </c>
      <c r="C79" s="3" t="s">
        <v>182</v>
      </c>
      <c r="D79" s="3">
        <v>221007</v>
      </c>
      <c r="E79" s="3" t="s">
        <v>217</v>
      </c>
      <c r="F79" s="3" t="s">
        <v>216</v>
      </c>
      <c r="G79" s="3">
        <v>0</v>
      </c>
      <c r="H79" s="3">
        <v>1</v>
      </c>
      <c r="I79" s="3">
        <v>0</v>
      </c>
      <c r="J79" s="3" t="s">
        <v>64</v>
      </c>
      <c r="K79" s="42">
        <v>421640.46</v>
      </c>
      <c r="L79" s="3">
        <v>1</v>
      </c>
      <c r="M79" s="34"/>
      <c r="N79" s="3" t="s">
        <v>65</v>
      </c>
      <c r="O79" s="29">
        <v>1</v>
      </c>
      <c r="P79" s="85"/>
      <c r="Q79" s="85"/>
      <c r="R79" s="3"/>
      <c r="S79" s="3"/>
      <c r="T79" s="85"/>
      <c r="U79" s="85"/>
      <c r="V79" s="85"/>
      <c r="W79" s="85"/>
      <c r="X79" s="85"/>
      <c r="Y79" s="3"/>
      <c r="Z79" s="3"/>
      <c r="AA79" s="10">
        <f t="shared" si="11"/>
        <v>0</v>
      </c>
      <c r="AB79" s="10">
        <f t="shared" si="12"/>
        <v>0</v>
      </c>
      <c r="AC79" s="10">
        <f t="shared" si="13"/>
        <v>0</v>
      </c>
      <c r="AD79" s="10">
        <f t="shared" si="14"/>
        <v>0</v>
      </c>
      <c r="AE79" s="10">
        <f t="shared" si="15"/>
        <v>1</v>
      </c>
      <c r="AF79" s="10">
        <f t="shared" si="16"/>
        <v>0</v>
      </c>
      <c r="AG79" s="10">
        <f t="shared" si="17"/>
        <v>0</v>
      </c>
      <c r="AH79" s="10">
        <f t="shared" si="18"/>
        <v>0</v>
      </c>
      <c r="AI79" s="10">
        <f t="shared" si="19"/>
        <v>0</v>
      </c>
      <c r="AJ79" s="10">
        <f t="shared" si="20"/>
        <v>0</v>
      </c>
      <c r="AK79" s="29">
        <v>1</v>
      </c>
      <c r="AL79" s="29">
        <f t="shared" si="21"/>
        <v>0</v>
      </c>
      <c r="AM79" s="3"/>
      <c r="AN79" s="3" t="s">
        <v>68</v>
      </c>
      <c r="AO79" s="3" t="s">
        <v>69</v>
      </c>
      <c r="AP79" s="19"/>
      <c r="AQ79" s="19"/>
      <c r="AR79" s="20"/>
      <c r="AS79" s="32" t="s">
        <v>15</v>
      </c>
      <c r="AT79" s="3" t="s">
        <v>65</v>
      </c>
    </row>
    <row r="80" spans="1:46" s="1" customFormat="1" ht="36" x14ac:dyDescent="0.55000000000000004">
      <c r="A80" s="3" t="s">
        <v>5</v>
      </c>
      <c r="B80" s="3" t="s">
        <v>1</v>
      </c>
      <c r="C80" s="3" t="s">
        <v>182</v>
      </c>
      <c r="D80" s="3">
        <v>136325</v>
      </c>
      <c r="E80" s="3" t="s">
        <v>218</v>
      </c>
      <c r="F80" s="3" t="s">
        <v>216</v>
      </c>
      <c r="G80" s="3">
        <v>0</v>
      </c>
      <c r="H80" s="3">
        <v>1</v>
      </c>
      <c r="I80" s="3">
        <v>0</v>
      </c>
      <c r="J80" s="3" t="s">
        <v>64</v>
      </c>
      <c r="K80" s="42">
        <v>521056</v>
      </c>
      <c r="L80" s="3">
        <v>1</v>
      </c>
      <c r="M80" s="34"/>
      <c r="N80" s="3" t="s">
        <v>65</v>
      </c>
      <c r="O80" s="29">
        <v>1</v>
      </c>
      <c r="P80" s="85"/>
      <c r="Q80" s="85"/>
      <c r="R80" s="3"/>
      <c r="S80" s="3"/>
      <c r="T80" s="85"/>
      <c r="U80" s="85"/>
      <c r="V80" s="85"/>
      <c r="W80" s="85"/>
      <c r="X80" s="85"/>
      <c r="Y80" s="3"/>
      <c r="Z80" s="3"/>
      <c r="AA80" s="10">
        <f t="shared" si="11"/>
        <v>0</v>
      </c>
      <c r="AB80" s="10">
        <f t="shared" si="12"/>
        <v>0</v>
      </c>
      <c r="AC80" s="10">
        <f t="shared" si="13"/>
        <v>0</v>
      </c>
      <c r="AD80" s="10">
        <f t="shared" si="14"/>
        <v>0</v>
      </c>
      <c r="AE80" s="10">
        <f t="shared" si="15"/>
        <v>1</v>
      </c>
      <c r="AF80" s="10">
        <f t="shared" si="16"/>
        <v>0</v>
      </c>
      <c r="AG80" s="10">
        <f t="shared" si="17"/>
        <v>0</v>
      </c>
      <c r="AH80" s="10">
        <f t="shared" si="18"/>
        <v>0</v>
      </c>
      <c r="AI80" s="10">
        <f t="shared" si="19"/>
        <v>0</v>
      </c>
      <c r="AJ80" s="10">
        <f t="shared" si="20"/>
        <v>0</v>
      </c>
      <c r="AK80" s="29">
        <v>1</v>
      </c>
      <c r="AL80" s="29">
        <f t="shared" si="21"/>
        <v>0</v>
      </c>
      <c r="AM80" s="3"/>
      <c r="AN80" s="3" t="s">
        <v>68</v>
      </c>
      <c r="AO80" s="3" t="s">
        <v>69</v>
      </c>
      <c r="AP80" s="19"/>
      <c r="AQ80" s="19"/>
      <c r="AR80" s="20"/>
      <c r="AS80" s="32" t="s">
        <v>15</v>
      </c>
      <c r="AT80" s="3" t="s">
        <v>65</v>
      </c>
    </row>
    <row r="81" spans="1:46" s="1" customFormat="1" ht="36" x14ac:dyDescent="0.55000000000000004">
      <c r="A81" s="3" t="s">
        <v>5</v>
      </c>
      <c r="B81" s="3" t="s">
        <v>1</v>
      </c>
      <c r="C81" s="3" t="s">
        <v>182</v>
      </c>
      <c r="D81" s="3">
        <v>305262</v>
      </c>
      <c r="E81" s="3" t="s">
        <v>219</v>
      </c>
      <c r="F81" s="3" t="s">
        <v>216</v>
      </c>
      <c r="G81" s="3">
        <v>0</v>
      </c>
      <c r="H81" s="3">
        <v>1</v>
      </c>
      <c r="I81" s="3">
        <v>6</v>
      </c>
      <c r="J81" s="3" t="s">
        <v>64</v>
      </c>
      <c r="K81" s="42">
        <v>2704798.65</v>
      </c>
      <c r="L81" s="3">
        <v>1</v>
      </c>
      <c r="M81" s="34"/>
      <c r="N81" s="3" t="s">
        <v>65</v>
      </c>
      <c r="O81" s="29">
        <v>1</v>
      </c>
      <c r="P81" s="85"/>
      <c r="Q81" s="85"/>
      <c r="R81" s="3"/>
      <c r="S81" s="3"/>
      <c r="T81" s="85"/>
      <c r="U81" s="85"/>
      <c r="V81" s="85"/>
      <c r="W81" s="85"/>
      <c r="X81" s="85"/>
      <c r="Y81" s="3"/>
      <c r="Z81" s="3"/>
      <c r="AA81" s="10">
        <f t="shared" si="11"/>
        <v>0</v>
      </c>
      <c r="AB81" s="10">
        <f t="shared" si="12"/>
        <v>0</v>
      </c>
      <c r="AC81" s="10">
        <f t="shared" si="13"/>
        <v>0</v>
      </c>
      <c r="AD81" s="10">
        <f t="shared" si="14"/>
        <v>0</v>
      </c>
      <c r="AE81" s="10">
        <f t="shared" si="15"/>
        <v>1</v>
      </c>
      <c r="AF81" s="10">
        <f t="shared" si="16"/>
        <v>0</v>
      </c>
      <c r="AG81" s="10">
        <f t="shared" si="17"/>
        <v>0</v>
      </c>
      <c r="AH81" s="10">
        <f t="shared" si="18"/>
        <v>0</v>
      </c>
      <c r="AI81" s="10">
        <f t="shared" si="19"/>
        <v>0</v>
      </c>
      <c r="AJ81" s="10">
        <f t="shared" si="20"/>
        <v>6</v>
      </c>
      <c r="AK81" s="29">
        <v>1</v>
      </c>
      <c r="AL81" s="29">
        <f t="shared" si="21"/>
        <v>0</v>
      </c>
      <c r="AM81" s="3"/>
      <c r="AN81" s="3" t="s">
        <v>68</v>
      </c>
      <c r="AO81" s="3" t="s">
        <v>69</v>
      </c>
      <c r="AP81" s="19"/>
      <c r="AQ81" s="19"/>
      <c r="AR81" s="20"/>
      <c r="AS81" s="32" t="s">
        <v>15</v>
      </c>
      <c r="AT81" s="3" t="s">
        <v>65</v>
      </c>
    </row>
    <row r="82" spans="1:46" s="1" customFormat="1" ht="36" x14ac:dyDescent="0.55000000000000004">
      <c r="A82" s="3" t="s">
        <v>5</v>
      </c>
      <c r="B82" s="3" t="s">
        <v>1</v>
      </c>
      <c r="C82" s="3" t="s">
        <v>182</v>
      </c>
      <c r="D82" s="3">
        <v>136338</v>
      </c>
      <c r="E82" s="3" t="s">
        <v>220</v>
      </c>
      <c r="F82" s="3" t="s">
        <v>221</v>
      </c>
      <c r="G82" s="3">
        <v>0</v>
      </c>
      <c r="H82" s="3">
        <v>1</v>
      </c>
      <c r="I82" s="3">
        <v>2</v>
      </c>
      <c r="J82" s="3" t="s">
        <v>162</v>
      </c>
      <c r="K82" s="42">
        <v>4389142.8099999996</v>
      </c>
      <c r="L82" s="3">
        <v>1</v>
      </c>
      <c r="M82" s="34"/>
      <c r="N82" s="3" t="s">
        <v>65</v>
      </c>
      <c r="O82" s="29">
        <v>1</v>
      </c>
      <c r="P82" s="85"/>
      <c r="Q82" s="85"/>
      <c r="R82" s="3"/>
      <c r="S82" s="3"/>
      <c r="T82" s="85"/>
      <c r="U82" s="85"/>
      <c r="V82" s="85"/>
      <c r="W82" s="85"/>
      <c r="X82" s="85"/>
      <c r="Y82" s="3"/>
      <c r="Z82" s="3"/>
      <c r="AA82" s="10">
        <f t="shared" si="11"/>
        <v>0</v>
      </c>
      <c r="AB82" s="10">
        <f t="shared" si="12"/>
        <v>0</v>
      </c>
      <c r="AC82" s="10">
        <f t="shared" si="13"/>
        <v>0</v>
      </c>
      <c r="AD82" s="10">
        <f t="shared" si="14"/>
        <v>0</v>
      </c>
      <c r="AE82" s="10">
        <f t="shared" si="15"/>
        <v>1</v>
      </c>
      <c r="AF82" s="10">
        <f t="shared" si="16"/>
        <v>0</v>
      </c>
      <c r="AG82" s="10">
        <f t="shared" si="17"/>
        <v>0</v>
      </c>
      <c r="AH82" s="10">
        <f t="shared" si="18"/>
        <v>0</v>
      </c>
      <c r="AI82" s="10">
        <f t="shared" si="19"/>
        <v>0</v>
      </c>
      <c r="AJ82" s="10">
        <f t="shared" si="20"/>
        <v>2</v>
      </c>
      <c r="AK82" s="29">
        <v>1</v>
      </c>
      <c r="AL82" s="29">
        <f t="shared" si="21"/>
        <v>0</v>
      </c>
      <c r="AM82" s="3"/>
      <c r="AN82" s="3" t="s">
        <v>68</v>
      </c>
      <c r="AO82" s="3" t="s">
        <v>154</v>
      </c>
      <c r="AP82" s="19"/>
      <c r="AQ82" s="19"/>
      <c r="AR82" s="20"/>
      <c r="AS82" s="32" t="s">
        <v>16</v>
      </c>
      <c r="AT82" s="3" t="s">
        <v>65</v>
      </c>
    </row>
    <row r="83" spans="1:46" s="1" customFormat="1" ht="36" x14ac:dyDescent="0.55000000000000004">
      <c r="A83" s="3" t="s">
        <v>5</v>
      </c>
      <c r="B83" s="3" t="s">
        <v>1</v>
      </c>
      <c r="C83" s="3" t="s">
        <v>182</v>
      </c>
      <c r="D83" s="3">
        <v>305264</v>
      </c>
      <c r="E83" s="3" t="s">
        <v>222</v>
      </c>
      <c r="F83" s="3" t="s">
        <v>221</v>
      </c>
      <c r="G83" s="3">
        <v>0</v>
      </c>
      <c r="H83" s="3">
        <v>1</v>
      </c>
      <c r="I83" s="3">
        <v>2</v>
      </c>
      <c r="J83" s="3" t="s">
        <v>64</v>
      </c>
      <c r="K83" s="42">
        <v>1742434.32</v>
      </c>
      <c r="L83" s="3">
        <v>1</v>
      </c>
      <c r="M83" s="34"/>
      <c r="N83" s="3" t="s">
        <v>65</v>
      </c>
      <c r="O83" s="29">
        <v>1</v>
      </c>
      <c r="P83" s="85"/>
      <c r="Q83" s="85"/>
      <c r="R83" s="3"/>
      <c r="S83" s="3"/>
      <c r="T83" s="85"/>
      <c r="U83" s="85"/>
      <c r="V83" s="85"/>
      <c r="W83" s="85"/>
      <c r="X83" s="85"/>
      <c r="Y83" s="3"/>
      <c r="Z83" s="3"/>
      <c r="AA83" s="10">
        <f t="shared" si="11"/>
        <v>0</v>
      </c>
      <c r="AB83" s="10">
        <f t="shared" si="12"/>
        <v>0</v>
      </c>
      <c r="AC83" s="10">
        <f t="shared" si="13"/>
        <v>0</v>
      </c>
      <c r="AD83" s="10">
        <f t="shared" si="14"/>
        <v>0</v>
      </c>
      <c r="AE83" s="10">
        <f t="shared" si="15"/>
        <v>1</v>
      </c>
      <c r="AF83" s="10">
        <f t="shared" si="16"/>
        <v>0</v>
      </c>
      <c r="AG83" s="10">
        <f t="shared" si="17"/>
        <v>0</v>
      </c>
      <c r="AH83" s="10">
        <f t="shared" si="18"/>
        <v>0</v>
      </c>
      <c r="AI83" s="10">
        <f t="shared" si="19"/>
        <v>0</v>
      </c>
      <c r="AJ83" s="10">
        <f t="shared" si="20"/>
        <v>2</v>
      </c>
      <c r="AK83" s="29">
        <v>1</v>
      </c>
      <c r="AL83" s="29">
        <f t="shared" si="21"/>
        <v>0</v>
      </c>
      <c r="AM83" s="3"/>
      <c r="AN83" s="3" t="s">
        <v>68</v>
      </c>
      <c r="AO83" s="3" t="s">
        <v>69</v>
      </c>
      <c r="AP83" s="19"/>
      <c r="AQ83" s="19"/>
      <c r="AR83" s="20"/>
      <c r="AS83" s="32" t="s">
        <v>15</v>
      </c>
      <c r="AT83" s="3" t="s">
        <v>65</v>
      </c>
    </row>
    <row r="84" spans="1:46" s="1" customFormat="1" ht="18" x14ac:dyDescent="0.55000000000000004">
      <c r="A84" s="3" t="s">
        <v>5</v>
      </c>
      <c r="B84" s="3" t="s">
        <v>1</v>
      </c>
      <c r="C84" s="3" t="s">
        <v>182</v>
      </c>
      <c r="D84" s="3">
        <v>136342</v>
      </c>
      <c r="E84" s="3" t="s">
        <v>223</v>
      </c>
      <c r="F84" s="3" t="s">
        <v>224</v>
      </c>
      <c r="G84" s="3">
        <v>0</v>
      </c>
      <c r="H84" s="3">
        <v>1</v>
      </c>
      <c r="I84" s="3">
        <v>2</v>
      </c>
      <c r="J84" s="3" t="s">
        <v>162</v>
      </c>
      <c r="K84" s="42">
        <v>5011790.3899999997</v>
      </c>
      <c r="L84" s="3">
        <v>1</v>
      </c>
      <c r="M84" s="34"/>
      <c r="N84" s="3" t="s">
        <v>65</v>
      </c>
      <c r="O84" s="29">
        <v>1</v>
      </c>
      <c r="P84" s="85"/>
      <c r="Q84" s="85"/>
      <c r="R84" s="3"/>
      <c r="S84" s="3"/>
      <c r="T84" s="85"/>
      <c r="U84" s="85"/>
      <c r="V84" s="85"/>
      <c r="W84" s="85"/>
      <c r="X84" s="85"/>
      <c r="Y84" s="3"/>
      <c r="Z84" s="3"/>
      <c r="AA84" s="10">
        <f t="shared" si="11"/>
        <v>0</v>
      </c>
      <c r="AB84" s="10">
        <f t="shared" si="12"/>
        <v>0</v>
      </c>
      <c r="AC84" s="10">
        <f t="shared" si="13"/>
        <v>0</v>
      </c>
      <c r="AD84" s="10">
        <f t="shared" si="14"/>
        <v>0</v>
      </c>
      <c r="AE84" s="10">
        <f t="shared" si="15"/>
        <v>1</v>
      </c>
      <c r="AF84" s="10">
        <f t="shared" si="16"/>
        <v>0</v>
      </c>
      <c r="AG84" s="10">
        <f t="shared" si="17"/>
        <v>0</v>
      </c>
      <c r="AH84" s="10">
        <f t="shared" si="18"/>
        <v>0</v>
      </c>
      <c r="AI84" s="10">
        <f t="shared" si="19"/>
        <v>0</v>
      </c>
      <c r="AJ84" s="10">
        <f t="shared" si="20"/>
        <v>2</v>
      </c>
      <c r="AK84" s="29">
        <v>1</v>
      </c>
      <c r="AL84" s="29">
        <f t="shared" si="21"/>
        <v>0</v>
      </c>
      <c r="AM84" s="3"/>
      <c r="AN84" s="3" t="s">
        <v>68</v>
      </c>
      <c r="AO84" s="3" t="s">
        <v>69</v>
      </c>
      <c r="AP84" s="19"/>
      <c r="AQ84" s="19"/>
      <c r="AR84" s="20"/>
      <c r="AS84" s="32" t="s">
        <v>16</v>
      </c>
      <c r="AT84" s="3" t="s">
        <v>65</v>
      </c>
    </row>
    <row r="85" spans="1:46" s="1" customFormat="1" ht="36" x14ac:dyDescent="0.55000000000000004">
      <c r="A85" s="3" t="s">
        <v>5</v>
      </c>
      <c r="B85" s="3" t="s">
        <v>1</v>
      </c>
      <c r="C85" s="3" t="s">
        <v>182</v>
      </c>
      <c r="D85" s="3">
        <v>305229</v>
      </c>
      <c r="E85" s="3" t="s">
        <v>225</v>
      </c>
      <c r="F85" s="3" t="s">
        <v>224</v>
      </c>
      <c r="G85" s="3">
        <v>0</v>
      </c>
      <c r="H85" s="3">
        <v>1</v>
      </c>
      <c r="I85" s="3">
        <v>6</v>
      </c>
      <c r="J85" s="3" t="s">
        <v>64</v>
      </c>
      <c r="K85" s="42">
        <v>3310364.17</v>
      </c>
      <c r="L85" s="3">
        <v>1</v>
      </c>
      <c r="M85" s="34"/>
      <c r="N85" s="3" t="s">
        <v>65</v>
      </c>
      <c r="O85" s="29">
        <v>1</v>
      </c>
      <c r="P85" s="85"/>
      <c r="Q85" s="85"/>
      <c r="R85" s="3"/>
      <c r="S85" s="3"/>
      <c r="T85" s="85"/>
      <c r="U85" s="85"/>
      <c r="V85" s="85"/>
      <c r="W85" s="85"/>
      <c r="X85" s="85"/>
      <c r="Y85" s="3"/>
      <c r="Z85" s="3"/>
      <c r="AA85" s="10">
        <f t="shared" si="11"/>
        <v>0</v>
      </c>
      <c r="AB85" s="10">
        <f t="shared" si="12"/>
        <v>0</v>
      </c>
      <c r="AC85" s="10">
        <f t="shared" si="13"/>
        <v>0</v>
      </c>
      <c r="AD85" s="10">
        <f t="shared" si="14"/>
        <v>0</v>
      </c>
      <c r="AE85" s="10">
        <f t="shared" si="15"/>
        <v>1</v>
      </c>
      <c r="AF85" s="10">
        <f t="shared" si="16"/>
        <v>0</v>
      </c>
      <c r="AG85" s="10">
        <f t="shared" si="17"/>
        <v>0</v>
      </c>
      <c r="AH85" s="10">
        <f t="shared" si="18"/>
        <v>0</v>
      </c>
      <c r="AI85" s="10">
        <f t="shared" si="19"/>
        <v>0</v>
      </c>
      <c r="AJ85" s="10">
        <f t="shared" si="20"/>
        <v>6</v>
      </c>
      <c r="AK85" s="29">
        <v>1</v>
      </c>
      <c r="AL85" s="29">
        <f t="shared" si="21"/>
        <v>0</v>
      </c>
      <c r="AM85" s="3"/>
      <c r="AN85" s="3" t="s">
        <v>68</v>
      </c>
      <c r="AO85" s="3" t="s">
        <v>154</v>
      </c>
      <c r="AP85" s="19"/>
      <c r="AQ85" s="19"/>
      <c r="AR85" s="20"/>
      <c r="AS85" s="32" t="s">
        <v>15</v>
      </c>
      <c r="AT85" s="3" t="s">
        <v>65</v>
      </c>
    </row>
    <row r="86" spans="1:46" s="1" customFormat="1" ht="36" x14ac:dyDescent="0.55000000000000004">
      <c r="A86" s="3" t="s">
        <v>5</v>
      </c>
      <c r="B86" s="3" t="s">
        <v>1</v>
      </c>
      <c r="C86" s="3" t="s">
        <v>182</v>
      </c>
      <c r="D86" s="3">
        <v>136350</v>
      </c>
      <c r="E86" s="3" t="s">
        <v>226</v>
      </c>
      <c r="F86" s="3" t="s">
        <v>224</v>
      </c>
      <c r="G86" s="3">
        <v>0</v>
      </c>
      <c r="H86" s="3">
        <v>1</v>
      </c>
      <c r="I86" s="3">
        <v>2</v>
      </c>
      <c r="J86" s="3" t="s">
        <v>162</v>
      </c>
      <c r="K86" s="42">
        <v>4972915.1900000004</v>
      </c>
      <c r="L86" s="3">
        <v>1</v>
      </c>
      <c r="M86" s="34"/>
      <c r="N86" s="3" t="s">
        <v>65</v>
      </c>
      <c r="O86" s="29">
        <v>1</v>
      </c>
      <c r="P86" s="85"/>
      <c r="Q86" s="85"/>
      <c r="R86" s="3"/>
      <c r="S86" s="3"/>
      <c r="T86" s="85"/>
      <c r="U86" s="85"/>
      <c r="V86" s="85"/>
      <c r="W86" s="85"/>
      <c r="X86" s="85"/>
      <c r="Y86" s="3"/>
      <c r="Z86" s="3"/>
      <c r="AA86" s="10">
        <f t="shared" si="11"/>
        <v>0</v>
      </c>
      <c r="AB86" s="10">
        <f t="shared" si="12"/>
        <v>0</v>
      </c>
      <c r="AC86" s="10">
        <f t="shared" si="13"/>
        <v>0</v>
      </c>
      <c r="AD86" s="10">
        <f t="shared" si="14"/>
        <v>0</v>
      </c>
      <c r="AE86" s="10">
        <f t="shared" si="15"/>
        <v>1</v>
      </c>
      <c r="AF86" s="10">
        <f t="shared" si="16"/>
        <v>0</v>
      </c>
      <c r="AG86" s="10">
        <f t="shared" si="17"/>
        <v>0</v>
      </c>
      <c r="AH86" s="10">
        <f t="shared" si="18"/>
        <v>0</v>
      </c>
      <c r="AI86" s="10">
        <f t="shared" si="19"/>
        <v>0</v>
      </c>
      <c r="AJ86" s="10">
        <f t="shared" si="20"/>
        <v>2</v>
      </c>
      <c r="AK86" s="29">
        <v>1</v>
      </c>
      <c r="AL86" s="29">
        <f t="shared" si="21"/>
        <v>0</v>
      </c>
      <c r="AM86" s="3"/>
      <c r="AN86" s="3" t="s">
        <v>68</v>
      </c>
      <c r="AO86" s="3" t="s">
        <v>154</v>
      </c>
      <c r="AP86" s="19"/>
      <c r="AQ86" s="19"/>
      <c r="AR86" s="20"/>
      <c r="AS86" s="32" t="s">
        <v>16</v>
      </c>
      <c r="AT86" s="3" t="s">
        <v>65</v>
      </c>
    </row>
    <row r="87" spans="1:46" s="1" customFormat="1" ht="36" x14ac:dyDescent="0.55000000000000004">
      <c r="A87" s="3" t="s">
        <v>5</v>
      </c>
      <c r="B87" s="3" t="s">
        <v>1</v>
      </c>
      <c r="C87" s="3" t="s">
        <v>182</v>
      </c>
      <c r="D87" s="3">
        <v>319221</v>
      </c>
      <c r="E87" s="3" t="s">
        <v>227</v>
      </c>
      <c r="F87" s="3" t="s">
        <v>228</v>
      </c>
      <c r="G87" s="3">
        <v>0</v>
      </c>
      <c r="H87" s="3">
        <v>1</v>
      </c>
      <c r="I87" s="3">
        <v>3</v>
      </c>
      <c r="J87" s="3" t="s">
        <v>87</v>
      </c>
      <c r="K87" s="42">
        <v>8944905.8000000007</v>
      </c>
      <c r="L87" s="3">
        <v>1</v>
      </c>
      <c r="M87" s="34"/>
      <c r="N87" s="3" t="s">
        <v>65</v>
      </c>
      <c r="O87" s="29">
        <v>1</v>
      </c>
      <c r="P87" s="85"/>
      <c r="Q87" s="85"/>
      <c r="R87" s="3"/>
      <c r="S87" s="3"/>
      <c r="T87" s="85"/>
      <c r="U87" s="85"/>
      <c r="V87" s="85"/>
      <c r="W87" s="85"/>
      <c r="X87" s="85"/>
      <c r="Y87" s="3"/>
      <c r="Z87" s="3"/>
      <c r="AA87" s="10">
        <f t="shared" si="11"/>
        <v>0</v>
      </c>
      <c r="AB87" s="10">
        <f t="shared" si="12"/>
        <v>0</v>
      </c>
      <c r="AC87" s="10">
        <f t="shared" si="13"/>
        <v>0</v>
      </c>
      <c r="AD87" s="10">
        <f t="shared" si="14"/>
        <v>0</v>
      </c>
      <c r="AE87" s="10">
        <f t="shared" si="15"/>
        <v>1</v>
      </c>
      <c r="AF87" s="10">
        <f t="shared" si="16"/>
        <v>0</v>
      </c>
      <c r="AG87" s="10">
        <f t="shared" si="17"/>
        <v>0</v>
      </c>
      <c r="AH87" s="10">
        <f t="shared" si="18"/>
        <v>0</v>
      </c>
      <c r="AI87" s="10">
        <f t="shared" si="19"/>
        <v>0</v>
      </c>
      <c r="AJ87" s="10">
        <f t="shared" si="20"/>
        <v>3</v>
      </c>
      <c r="AK87" s="29">
        <v>1</v>
      </c>
      <c r="AL87" s="29">
        <f t="shared" si="21"/>
        <v>0</v>
      </c>
      <c r="AM87" s="3"/>
      <c r="AN87" s="3" t="s">
        <v>68</v>
      </c>
      <c r="AO87" s="3" t="s">
        <v>154</v>
      </c>
      <c r="AP87" s="19"/>
      <c r="AQ87" s="19"/>
      <c r="AR87" s="20"/>
      <c r="AS87" s="32" t="s">
        <v>16</v>
      </c>
      <c r="AT87" s="3" t="s">
        <v>65</v>
      </c>
    </row>
    <row r="88" spans="1:46" s="1" customFormat="1" ht="36" x14ac:dyDescent="0.55000000000000004">
      <c r="A88" s="3" t="s">
        <v>5</v>
      </c>
      <c r="B88" s="3" t="s">
        <v>1</v>
      </c>
      <c r="C88" s="3" t="s">
        <v>182</v>
      </c>
      <c r="D88" s="3">
        <v>319223</v>
      </c>
      <c r="E88" s="3" t="s">
        <v>229</v>
      </c>
      <c r="F88" s="3" t="s">
        <v>228</v>
      </c>
      <c r="G88" s="3">
        <v>0</v>
      </c>
      <c r="H88" s="3">
        <v>1</v>
      </c>
      <c r="I88" s="3">
        <v>1</v>
      </c>
      <c r="J88" s="3" t="s">
        <v>64</v>
      </c>
      <c r="K88" s="42">
        <v>1179006.55</v>
      </c>
      <c r="L88" s="3">
        <v>1</v>
      </c>
      <c r="M88" s="34"/>
      <c r="N88" s="3" t="s">
        <v>65</v>
      </c>
      <c r="O88" s="29">
        <v>1</v>
      </c>
      <c r="P88" s="85"/>
      <c r="Q88" s="85"/>
      <c r="R88" s="3"/>
      <c r="S88" s="3"/>
      <c r="T88" s="85"/>
      <c r="U88" s="85"/>
      <c r="V88" s="85"/>
      <c r="W88" s="85"/>
      <c r="X88" s="85"/>
      <c r="Y88" s="3"/>
      <c r="Z88" s="3"/>
      <c r="AA88" s="10">
        <f t="shared" si="11"/>
        <v>0</v>
      </c>
      <c r="AB88" s="10">
        <f t="shared" si="12"/>
        <v>0</v>
      </c>
      <c r="AC88" s="10">
        <f t="shared" si="13"/>
        <v>0</v>
      </c>
      <c r="AD88" s="10">
        <f t="shared" si="14"/>
        <v>0</v>
      </c>
      <c r="AE88" s="10">
        <f t="shared" si="15"/>
        <v>1</v>
      </c>
      <c r="AF88" s="10">
        <f t="shared" si="16"/>
        <v>0</v>
      </c>
      <c r="AG88" s="10">
        <f t="shared" si="17"/>
        <v>0</v>
      </c>
      <c r="AH88" s="10">
        <f t="shared" si="18"/>
        <v>0</v>
      </c>
      <c r="AI88" s="10">
        <f t="shared" si="19"/>
        <v>0</v>
      </c>
      <c r="AJ88" s="10">
        <f t="shared" si="20"/>
        <v>1</v>
      </c>
      <c r="AK88" s="29">
        <v>1</v>
      </c>
      <c r="AL88" s="29">
        <f t="shared" si="21"/>
        <v>0</v>
      </c>
      <c r="AM88" s="3"/>
      <c r="AN88" s="3" t="s">
        <v>68</v>
      </c>
      <c r="AO88" s="3" t="s">
        <v>69</v>
      </c>
      <c r="AP88" s="19"/>
      <c r="AQ88" s="19"/>
      <c r="AR88" s="20"/>
      <c r="AS88" s="32" t="s">
        <v>15</v>
      </c>
      <c r="AT88" s="3" t="s">
        <v>65</v>
      </c>
    </row>
    <row r="89" spans="1:46" s="1" customFormat="1" ht="36" x14ac:dyDescent="0.55000000000000004">
      <c r="A89" s="3" t="s">
        <v>5</v>
      </c>
      <c r="B89" s="3" t="s">
        <v>1</v>
      </c>
      <c r="C89" s="3" t="s">
        <v>182</v>
      </c>
      <c r="D89" s="3">
        <v>136372</v>
      </c>
      <c r="E89" s="3" t="s">
        <v>230</v>
      </c>
      <c r="F89" s="3" t="s">
        <v>228</v>
      </c>
      <c r="G89" s="3">
        <v>0</v>
      </c>
      <c r="H89" s="3">
        <v>1</v>
      </c>
      <c r="I89" s="3">
        <v>3</v>
      </c>
      <c r="J89" s="3" t="s">
        <v>87</v>
      </c>
      <c r="K89" s="42">
        <v>6477188.46</v>
      </c>
      <c r="L89" s="3">
        <v>1</v>
      </c>
      <c r="M89" s="34"/>
      <c r="N89" s="3" t="s">
        <v>65</v>
      </c>
      <c r="O89" s="29">
        <v>1</v>
      </c>
      <c r="P89" s="85"/>
      <c r="Q89" s="85"/>
      <c r="R89" s="3"/>
      <c r="S89" s="3"/>
      <c r="T89" s="85"/>
      <c r="U89" s="85"/>
      <c r="V89" s="85"/>
      <c r="W89" s="85"/>
      <c r="X89" s="85"/>
      <c r="Y89" s="3"/>
      <c r="Z89" s="3"/>
      <c r="AA89" s="10">
        <f t="shared" si="11"/>
        <v>0</v>
      </c>
      <c r="AB89" s="10">
        <f t="shared" si="12"/>
        <v>0</v>
      </c>
      <c r="AC89" s="10">
        <f t="shared" si="13"/>
        <v>0</v>
      </c>
      <c r="AD89" s="10">
        <f t="shared" si="14"/>
        <v>0</v>
      </c>
      <c r="AE89" s="10">
        <f t="shared" si="15"/>
        <v>1</v>
      </c>
      <c r="AF89" s="10">
        <f t="shared" si="16"/>
        <v>0</v>
      </c>
      <c r="AG89" s="10">
        <f t="shared" si="17"/>
        <v>0</v>
      </c>
      <c r="AH89" s="10">
        <f t="shared" si="18"/>
        <v>0</v>
      </c>
      <c r="AI89" s="10">
        <f t="shared" si="19"/>
        <v>0</v>
      </c>
      <c r="AJ89" s="10">
        <f t="shared" si="20"/>
        <v>3</v>
      </c>
      <c r="AK89" s="29">
        <v>1</v>
      </c>
      <c r="AL89" s="29">
        <f t="shared" si="21"/>
        <v>0</v>
      </c>
      <c r="AM89" s="3"/>
      <c r="AN89" s="3" t="s">
        <v>68</v>
      </c>
      <c r="AO89" s="3" t="s">
        <v>154</v>
      </c>
      <c r="AP89" s="19"/>
      <c r="AQ89" s="19"/>
      <c r="AR89" s="20"/>
      <c r="AS89" s="32" t="s">
        <v>16</v>
      </c>
      <c r="AT89" s="3" t="s">
        <v>65</v>
      </c>
    </row>
    <row r="90" spans="1:46" s="1" customFormat="1" ht="36" x14ac:dyDescent="0.55000000000000004">
      <c r="A90" s="3" t="s">
        <v>5</v>
      </c>
      <c r="B90" s="3" t="s">
        <v>1</v>
      </c>
      <c r="C90" s="3" t="s">
        <v>182</v>
      </c>
      <c r="D90" s="3">
        <v>305251</v>
      </c>
      <c r="E90" s="3" t="s">
        <v>231</v>
      </c>
      <c r="F90" s="3" t="s">
        <v>228</v>
      </c>
      <c r="G90" s="3">
        <v>0</v>
      </c>
      <c r="H90" s="3">
        <v>1</v>
      </c>
      <c r="I90" s="3">
        <v>0</v>
      </c>
      <c r="J90" s="3" t="s">
        <v>64</v>
      </c>
      <c r="K90" s="42">
        <v>1136501.98</v>
      </c>
      <c r="L90" s="3">
        <v>1</v>
      </c>
      <c r="M90" s="34"/>
      <c r="N90" s="3" t="s">
        <v>65</v>
      </c>
      <c r="O90" s="29">
        <v>1</v>
      </c>
      <c r="P90" s="85"/>
      <c r="Q90" s="85"/>
      <c r="R90" s="3"/>
      <c r="S90" s="3"/>
      <c r="T90" s="85"/>
      <c r="U90" s="85"/>
      <c r="V90" s="85"/>
      <c r="W90" s="85"/>
      <c r="X90" s="85"/>
      <c r="Y90" s="3"/>
      <c r="Z90" s="3"/>
      <c r="AA90" s="10">
        <f t="shared" si="11"/>
        <v>0</v>
      </c>
      <c r="AB90" s="10">
        <f t="shared" si="12"/>
        <v>0</v>
      </c>
      <c r="AC90" s="10">
        <f t="shared" si="13"/>
        <v>0</v>
      </c>
      <c r="AD90" s="10">
        <f t="shared" si="14"/>
        <v>0</v>
      </c>
      <c r="AE90" s="10">
        <f t="shared" si="15"/>
        <v>1</v>
      </c>
      <c r="AF90" s="10">
        <f t="shared" si="16"/>
        <v>0</v>
      </c>
      <c r="AG90" s="10">
        <f t="shared" si="17"/>
        <v>0</v>
      </c>
      <c r="AH90" s="10">
        <f t="shared" si="18"/>
        <v>0</v>
      </c>
      <c r="AI90" s="10">
        <f t="shared" si="19"/>
        <v>0</v>
      </c>
      <c r="AJ90" s="10">
        <f t="shared" si="20"/>
        <v>0</v>
      </c>
      <c r="AK90" s="29">
        <v>1</v>
      </c>
      <c r="AL90" s="29">
        <f t="shared" si="21"/>
        <v>0</v>
      </c>
      <c r="AM90" s="3"/>
      <c r="AN90" s="3" t="s">
        <v>68</v>
      </c>
      <c r="AO90" s="3" t="s">
        <v>69</v>
      </c>
      <c r="AP90" s="19"/>
      <c r="AQ90" s="19"/>
      <c r="AR90" s="20"/>
      <c r="AS90" s="32" t="s">
        <v>15</v>
      </c>
      <c r="AT90" s="3" t="s">
        <v>65</v>
      </c>
    </row>
    <row r="91" spans="1:46" s="1" customFormat="1" ht="36" x14ac:dyDescent="0.55000000000000004">
      <c r="A91" s="3" t="s">
        <v>5</v>
      </c>
      <c r="B91" s="3" t="s">
        <v>1</v>
      </c>
      <c r="C91" s="3" t="s">
        <v>182</v>
      </c>
      <c r="D91" s="3">
        <v>221012</v>
      </c>
      <c r="E91" s="3" t="s">
        <v>232</v>
      </c>
      <c r="F91" s="3" t="s">
        <v>228</v>
      </c>
      <c r="G91" s="3">
        <v>0</v>
      </c>
      <c r="H91" s="3">
        <v>1</v>
      </c>
      <c r="I91" s="3">
        <v>3</v>
      </c>
      <c r="J91" s="3" t="s">
        <v>87</v>
      </c>
      <c r="K91" s="42">
        <v>6966736.1900000004</v>
      </c>
      <c r="L91" s="3">
        <v>1</v>
      </c>
      <c r="M91" s="34"/>
      <c r="N91" s="3" t="s">
        <v>65</v>
      </c>
      <c r="O91" s="29">
        <v>1</v>
      </c>
      <c r="P91" s="85"/>
      <c r="Q91" s="85"/>
      <c r="R91" s="3"/>
      <c r="S91" s="3"/>
      <c r="T91" s="85"/>
      <c r="U91" s="85"/>
      <c r="V91" s="85"/>
      <c r="W91" s="85"/>
      <c r="X91" s="85"/>
      <c r="Y91" s="3"/>
      <c r="Z91" s="3"/>
      <c r="AA91" s="10">
        <f t="shared" si="11"/>
        <v>0</v>
      </c>
      <c r="AB91" s="10">
        <f t="shared" si="12"/>
        <v>0</v>
      </c>
      <c r="AC91" s="10">
        <f t="shared" si="13"/>
        <v>0</v>
      </c>
      <c r="AD91" s="10">
        <f t="shared" si="14"/>
        <v>0</v>
      </c>
      <c r="AE91" s="10">
        <f t="shared" si="15"/>
        <v>1</v>
      </c>
      <c r="AF91" s="10">
        <f t="shared" si="16"/>
        <v>0</v>
      </c>
      <c r="AG91" s="10">
        <f t="shared" si="17"/>
        <v>0</v>
      </c>
      <c r="AH91" s="10">
        <f t="shared" si="18"/>
        <v>0</v>
      </c>
      <c r="AI91" s="10">
        <f t="shared" si="19"/>
        <v>0</v>
      </c>
      <c r="AJ91" s="10">
        <f t="shared" si="20"/>
        <v>3</v>
      </c>
      <c r="AK91" s="29">
        <v>1</v>
      </c>
      <c r="AL91" s="29">
        <f t="shared" si="21"/>
        <v>0</v>
      </c>
      <c r="AM91" s="3"/>
      <c r="AN91" s="3" t="s">
        <v>68</v>
      </c>
      <c r="AO91" s="3" t="s">
        <v>154</v>
      </c>
      <c r="AP91" s="19"/>
      <c r="AQ91" s="19"/>
      <c r="AR91" s="20"/>
      <c r="AS91" s="32" t="s">
        <v>16</v>
      </c>
      <c r="AT91" s="3" t="s">
        <v>65</v>
      </c>
    </row>
    <row r="92" spans="1:46" s="1" customFormat="1" ht="36" x14ac:dyDescent="0.55000000000000004">
      <c r="A92" s="3" t="s">
        <v>5</v>
      </c>
      <c r="B92" s="3" t="s">
        <v>1</v>
      </c>
      <c r="C92" s="3" t="s">
        <v>182</v>
      </c>
      <c r="D92" s="3">
        <v>136374</v>
      </c>
      <c r="E92" s="3" t="s">
        <v>233</v>
      </c>
      <c r="F92" s="3" t="s">
        <v>228</v>
      </c>
      <c r="G92" s="3">
        <v>0</v>
      </c>
      <c r="H92" s="3">
        <v>1</v>
      </c>
      <c r="I92" s="3">
        <v>4</v>
      </c>
      <c r="J92" s="3" t="s">
        <v>64</v>
      </c>
      <c r="K92" s="42">
        <v>2700392.38</v>
      </c>
      <c r="L92" s="3">
        <v>1</v>
      </c>
      <c r="M92" s="34"/>
      <c r="N92" s="3" t="s">
        <v>65</v>
      </c>
      <c r="O92" s="29">
        <v>1</v>
      </c>
      <c r="P92" s="85"/>
      <c r="Q92" s="85"/>
      <c r="R92" s="3"/>
      <c r="S92" s="3"/>
      <c r="T92" s="85"/>
      <c r="U92" s="85"/>
      <c r="V92" s="85"/>
      <c r="W92" s="85"/>
      <c r="X92" s="85"/>
      <c r="Y92" s="3"/>
      <c r="Z92" s="3"/>
      <c r="AA92" s="10">
        <f t="shared" si="11"/>
        <v>0</v>
      </c>
      <c r="AB92" s="10">
        <f t="shared" si="12"/>
        <v>0</v>
      </c>
      <c r="AC92" s="10">
        <f t="shared" si="13"/>
        <v>0</v>
      </c>
      <c r="AD92" s="10">
        <f t="shared" si="14"/>
        <v>0</v>
      </c>
      <c r="AE92" s="10">
        <f t="shared" si="15"/>
        <v>1</v>
      </c>
      <c r="AF92" s="10">
        <f t="shared" si="16"/>
        <v>0</v>
      </c>
      <c r="AG92" s="10">
        <f t="shared" si="17"/>
        <v>0</v>
      </c>
      <c r="AH92" s="10">
        <f t="shared" si="18"/>
        <v>0</v>
      </c>
      <c r="AI92" s="10">
        <f t="shared" si="19"/>
        <v>0</v>
      </c>
      <c r="AJ92" s="10">
        <f t="shared" si="20"/>
        <v>4</v>
      </c>
      <c r="AK92" s="29">
        <v>1</v>
      </c>
      <c r="AL92" s="29">
        <f t="shared" si="21"/>
        <v>0</v>
      </c>
      <c r="AM92" s="3"/>
      <c r="AN92" s="3" t="s">
        <v>68</v>
      </c>
      <c r="AO92" s="3" t="s">
        <v>69</v>
      </c>
      <c r="AP92" s="19"/>
      <c r="AQ92" s="19"/>
      <c r="AR92" s="20"/>
      <c r="AS92" s="32" t="s">
        <v>15</v>
      </c>
      <c r="AT92" s="3" t="s">
        <v>65</v>
      </c>
    </row>
    <row r="93" spans="1:46" s="1" customFormat="1" ht="36" x14ac:dyDescent="0.55000000000000004">
      <c r="A93" s="3" t="s">
        <v>5</v>
      </c>
      <c r="B93" s="3" t="s">
        <v>1</v>
      </c>
      <c r="C93" s="3" t="s">
        <v>234</v>
      </c>
      <c r="D93" s="3">
        <v>136153</v>
      </c>
      <c r="E93" s="3" t="s">
        <v>235</v>
      </c>
      <c r="F93" s="3" t="s">
        <v>236</v>
      </c>
      <c r="G93" s="3">
        <v>0</v>
      </c>
      <c r="H93" s="3">
        <v>1</v>
      </c>
      <c r="I93" s="3">
        <v>2</v>
      </c>
      <c r="J93" s="3" t="s">
        <v>162</v>
      </c>
      <c r="K93" s="42">
        <v>4761026.25</v>
      </c>
      <c r="L93" s="3">
        <v>1</v>
      </c>
      <c r="M93" s="34"/>
      <c r="N93" s="3" t="s">
        <v>65</v>
      </c>
      <c r="O93" s="29">
        <v>1</v>
      </c>
      <c r="P93" s="85"/>
      <c r="Q93" s="85"/>
      <c r="R93" s="3"/>
      <c r="S93" s="3"/>
      <c r="T93" s="85"/>
      <c r="U93" s="85"/>
      <c r="V93" s="85"/>
      <c r="W93" s="85"/>
      <c r="X93" s="85"/>
      <c r="Y93" s="3"/>
      <c r="Z93" s="3"/>
      <c r="AA93" s="10">
        <f t="shared" si="11"/>
        <v>0</v>
      </c>
      <c r="AB93" s="10">
        <f t="shared" si="12"/>
        <v>0</v>
      </c>
      <c r="AC93" s="10">
        <f t="shared" si="13"/>
        <v>0</v>
      </c>
      <c r="AD93" s="10">
        <f t="shared" si="14"/>
        <v>0</v>
      </c>
      <c r="AE93" s="10">
        <f t="shared" si="15"/>
        <v>1</v>
      </c>
      <c r="AF93" s="10">
        <f t="shared" si="16"/>
        <v>0</v>
      </c>
      <c r="AG93" s="10">
        <f t="shared" si="17"/>
        <v>0</v>
      </c>
      <c r="AH93" s="10">
        <f t="shared" si="18"/>
        <v>0</v>
      </c>
      <c r="AI93" s="10">
        <f t="shared" si="19"/>
        <v>0</v>
      </c>
      <c r="AJ93" s="10">
        <f t="shared" si="20"/>
        <v>2</v>
      </c>
      <c r="AK93" s="29">
        <v>1</v>
      </c>
      <c r="AL93" s="29">
        <f t="shared" si="21"/>
        <v>0</v>
      </c>
      <c r="AM93" s="3"/>
      <c r="AN93" s="3" t="s">
        <v>68</v>
      </c>
      <c r="AO93" s="3" t="s">
        <v>69</v>
      </c>
      <c r="AP93" s="19"/>
      <c r="AQ93" s="19"/>
      <c r="AR93" s="20"/>
      <c r="AS93" s="32" t="s">
        <v>16</v>
      </c>
      <c r="AT93" s="3" t="s">
        <v>65</v>
      </c>
    </row>
    <row r="94" spans="1:46" s="1" customFormat="1" ht="36" x14ac:dyDescent="0.55000000000000004">
      <c r="A94" s="3" t="s">
        <v>5</v>
      </c>
      <c r="B94" s="3" t="s">
        <v>1</v>
      </c>
      <c r="C94" s="3" t="s">
        <v>234</v>
      </c>
      <c r="D94" s="3">
        <v>220531</v>
      </c>
      <c r="E94" s="3" t="s">
        <v>237</v>
      </c>
      <c r="F94" s="3" t="s">
        <v>236</v>
      </c>
      <c r="G94" s="3">
        <v>0</v>
      </c>
      <c r="H94" s="3">
        <v>1</v>
      </c>
      <c r="I94" s="3">
        <v>5</v>
      </c>
      <c r="J94" s="3" t="s">
        <v>238</v>
      </c>
      <c r="K94" s="42">
        <v>9609694.1999999993</v>
      </c>
      <c r="L94" s="3">
        <v>1</v>
      </c>
      <c r="M94" s="34"/>
      <c r="N94" s="3" t="s">
        <v>65</v>
      </c>
      <c r="O94" s="29">
        <v>1</v>
      </c>
      <c r="P94" s="85"/>
      <c r="Q94" s="85"/>
      <c r="R94" s="3"/>
      <c r="S94" s="3"/>
      <c r="T94" s="85"/>
      <c r="U94" s="85"/>
      <c r="V94" s="85"/>
      <c r="W94" s="85"/>
      <c r="X94" s="85"/>
      <c r="Y94" s="3"/>
      <c r="Z94" s="3"/>
      <c r="AA94" s="10">
        <f t="shared" si="11"/>
        <v>0</v>
      </c>
      <c r="AB94" s="10">
        <f t="shared" si="12"/>
        <v>0</v>
      </c>
      <c r="AC94" s="10">
        <f t="shared" si="13"/>
        <v>0</v>
      </c>
      <c r="AD94" s="10">
        <f t="shared" si="14"/>
        <v>0</v>
      </c>
      <c r="AE94" s="10">
        <f t="shared" si="15"/>
        <v>1</v>
      </c>
      <c r="AF94" s="10">
        <f t="shared" si="16"/>
        <v>0</v>
      </c>
      <c r="AG94" s="10">
        <f t="shared" si="17"/>
        <v>0</v>
      </c>
      <c r="AH94" s="10">
        <f t="shared" si="18"/>
        <v>0</v>
      </c>
      <c r="AI94" s="10">
        <f t="shared" si="19"/>
        <v>0</v>
      </c>
      <c r="AJ94" s="10">
        <f t="shared" si="20"/>
        <v>5</v>
      </c>
      <c r="AK94" s="29">
        <v>1</v>
      </c>
      <c r="AL94" s="29">
        <f t="shared" si="21"/>
        <v>0</v>
      </c>
      <c r="AM94" s="3"/>
      <c r="AN94" s="3" t="s">
        <v>68</v>
      </c>
      <c r="AO94" s="3" t="s">
        <v>69</v>
      </c>
      <c r="AP94" s="19"/>
      <c r="AQ94" s="19"/>
      <c r="AR94" s="20"/>
      <c r="AS94" s="32" t="s">
        <v>16</v>
      </c>
      <c r="AT94" s="3" t="s">
        <v>65</v>
      </c>
    </row>
    <row r="95" spans="1:46" s="1" customFormat="1" ht="36" x14ac:dyDescent="0.55000000000000004">
      <c r="A95" s="3" t="s">
        <v>5</v>
      </c>
      <c r="B95" s="3" t="s">
        <v>1</v>
      </c>
      <c r="C95" s="3" t="s">
        <v>234</v>
      </c>
      <c r="D95" s="3">
        <v>136093</v>
      </c>
      <c r="E95" s="3" t="s">
        <v>239</v>
      </c>
      <c r="F95" s="3" t="s">
        <v>236</v>
      </c>
      <c r="G95" s="3">
        <v>0</v>
      </c>
      <c r="H95" s="3">
        <v>1</v>
      </c>
      <c r="I95" s="3">
        <v>3</v>
      </c>
      <c r="J95" s="3" t="s">
        <v>87</v>
      </c>
      <c r="K95" s="42">
        <v>6353531.8499999996</v>
      </c>
      <c r="L95" s="3">
        <v>1</v>
      </c>
      <c r="M95" s="34"/>
      <c r="N95" s="3" t="s">
        <v>65</v>
      </c>
      <c r="O95" s="29">
        <v>1</v>
      </c>
      <c r="P95" s="85"/>
      <c r="Q95" s="85"/>
      <c r="R95" s="3"/>
      <c r="S95" s="3"/>
      <c r="T95" s="85"/>
      <c r="U95" s="85"/>
      <c r="V95" s="85"/>
      <c r="W95" s="85"/>
      <c r="X95" s="85"/>
      <c r="Y95" s="3"/>
      <c r="Z95" s="3"/>
      <c r="AA95" s="10">
        <f t="shared" si="11"/>
        <v>0</v>
      </c>
      <c r="AB95" s="10">
        <f t="shared" si="12"/>
        <v>0</v>
      </c>
      <c r="AC95" s="10">
        <f t="shared" si="13"/>
        <v>0</v>
      </c>
      <c r="AD95" s="10">
        <f t="shared" si="14"/>
        <v>0</v>
      </c>
      <c r="AE95" s="10">
        <f t="shared" si="15"/>
        <v>1</v>
      </c>
      <c r="AF95" s="10">
        <f t="shared" si="16"/>
        <v>0</v>
      </c>
      <c r="AG95" s="10">
        <f t="shared" si="17"/>
        <v>0</v>
      </c>
      <c r="AH95" s="10">
        <f t="shared" si="18"/>
        <v>0</v>
      </c>
      <c r="AI95" s="10">
        <f t="shared" si="19"/>
        <v>0</v>
      </c>
      <c r="AJ95" s="10">
        <f t="shared" si="20"/>
        <v>3</v>
      </c>
      <c r="AK95" s="29">
        <v>1</v>
      </c>
      <c r="AL95" s="29">
        <f t="shared" si="21"/>
        <v>0</v>
      </c>
      <c r="AM95" s="3"/>
      <c r="AN95" s="3" t="s">
        <v>68</v>
      </c>
      <c r="AO95" s="3" t="s">
        <v>69</v>
      </c>
      <c r="AP95" s="19"/>
      <c r="AQ95" s="19"/>
      <c r="AR95" s="20"/>
      <c r="AS95" s="32" t="s">
        <v>16</v>
      </c>
      <c r="AT95" s="3" t="s">
        <v>65</v>
      </c>
    </row>
    <row r="96" spans="1:46" s="1" customFormat="1" ht="36" x14ac:dyDescent="0.55000000000000004">
      <c r="A96" s="3" t="s">
        <v>5</v>
      </c>
      <c r="B96" s="3" t="s">
        <v>1</v>
      </c>
      <c r="C96" s="3" t="s">
        <v>234</v>
      </c>
      <c r="D96" s="3">
        <v>305200</v>
      </c>
      <c r="E96" s="3" t="s">
        <v>240</v>
      </c>
      <c r="F96" s="3" t="s">
        <v>236</v>
      </c>
      <c r="G96" s="3">
        <v>0</v>
      </c>
      <c r="H96" s="3">
        <v>1</v>
      </c>
      <c r="I96" s="3">
        <v>5</v>
      </c>
      <c r="J96" s="3" t="s">
        <v>238</v>
      </c>
      <c r="K96" s="42">
        <v>9737009.6099999994</v>
      </c>
      <c r="L96" s="3">
        <v>1</v>
      </c>
      <c r="M96" s="34"/>
      <c r="N96" s="3" t="s">
        <v>65</v>
      </c>
      <c r="O96" s="29">
        <v>1</v>
      </c>
      <c r="P96" s="85"/>
      <c r="Q96" s="85"/>
      <c r="R96" s="3"/>
      <c r="S96" s="3"/>
      <c r="T96" s="85"/>
      <c r="U96" s="85"/>
      <c r="V96" s="85"/>
      <c r="W96" s="85"/>
      <c r="X96" s="85"/>
      <c r="Y96" s="3"/>
      <c r="Z96" s="3"/>
      <c r="AA96" s="10">
        <f t="shared" si="11"/>
        <v>0</v>
      </c>
      <c r="AB96" s="10">
        <f t="shared" si="12"/>
        <v>0</v>
      </c>
      <c r="AC96" s="10">
        <f t="shared" si="13"/>
        <v>0</v>
      </c>
      <c r="AD96" s="10">
        <f t="shared" si="14"/>
        <v>0</v>
      </c>
      <c r="AE96" s="10">
        <f t="shared" si="15"/>
        <v>1</v>
      </c>
      <c r="AF96" s="10">
        <f t="shared" si="16"/>
        <v>0</v>
      </c>
      <c r="AG96" s="10">
        <f t="shared" si="17"/>
        <v>0</v>
      </c>
      <c r="AH96" s="10">
        <f t="shared" si="18"/>
        <v>0</v>
      </c>
      <c r="AI96" s="10">
        <f t="shared" si="19"/>
        <v>0</v>
      </c>
      <c r="AJ96" s="10">
        <f t="shared" si="20"/>
        <v>5</v>
      </c>
      <c r="AK96" s="29">
        <v>1</v>
      </c>
      <c r="AL96" s="29">
        <f t="shared" si="21"/>
        <v>0</v>
      </c>
      <c r="AM96" s="3"/>
      <c r="AN96" s="3" t="s">
        <v>68</v>
      </c>
      <c r="AO96" s="3" t="s">
        <v>69</v>
      </c>
      <c r="AP96" s="19"/>
      <c r="AQ96" s="19"/>
      <c r="AR96" s="20"/>
      <c r="AS96" s="32" t="s">
        <v>16</v>
      </c>
      <c r="AT96" s="3" t="s">
        <v>65</v>
      </c>
    </row>
    <row r="97" spans="1:46" s="1" customFormat="1" ht="36" x14ac:dyDescent="0.55000000000000004">
      <c r="A97" s="3" t="s">
        <v>5</v>
      </c>
      <c r="B97" s="3" t="s">
        <v>1</v>
      </c>
      <c r="C97" s="3" t="s">
        <v>234</v>
      </c>
      <c r="D97" s="3">
        <v>136096</v>
      </c>
      <c r="E97" s="3" t="s">
        <v>241</v>
      </c>
      <c r="F97" s="3" t="s">
        <v>236</v>
      </c>
      <c r="G97" s="3">
        <v>0</v>
      </c>
      <c r="H97" s="3">
        <v>1</v>
      </c>
      <c r="I97" s="3">
        <v>0</v>
      </c>
      <c r="J97" s="3" t="s">
        <v>64</v>
      </c>
      <c r="K97" s="42">
        <v>9131452.5700000003</v>
      </c>
      <c r="L97" s="3">
        <v>1</v>
      </c>
      <c r="M97" s="34"/>
      <c r="N97" s="3" t="s">
        <v>65</v>
      </c>
      <c r="O97" s="29">
        <v>1</v>
      </c>
      <c r="P97" s="85"/>
      <c r="Q97" s="85"/>
      <c r="R97" s="3"/>
      <c r="S97" s="3"/>
      <c r="T97" s="85"/>
      <c r="U97" s="85"/>
      <c r="V97" s="85"/>
      <c r="W97" s="85"/>
      <c r="X97" s="85"/>
      <c r="Y97" s="3"/>
      <c r="Z97" s="3"/>
      <c r="AA97" s="10">
        <f t="shared" si="11"/>
        <v>0</v>
      </c>
      <c r="AB97" s="10">
        <f t="shared" si="12"/>
        <v>0</v>
      </c>
      <c r="AC97" s="10">
        <f t="shared" si="13"/>
        <v>0</v>
      </c>
      <c r="AD97" s="10">
        <f t="shared" si="14"/>
        <v>0</v>
      </c>
      <c r="AE97" s="10">
        <f t="shared" si="15"/>
        <v>1</v>
      </c>
      <c r="AF97" s="10">
        <f t="shared" si="16"/>
        <v>0</v>
      </c>
      <c r="AG97" s="10">
        <f t="shared" si="17"/>
        <v>0</v>
      </c>
      <c r="AH97" s="10">
        <f t="shared" si="18"/>
        <v>0</v>
      </c>
      <c r="AI97" s="10">
        <f t="shared" si="19"/>
        <v>0</v>
      </c>
      <c r="AJ97" s="10">
        <f t="shared" si="20"/>
        <v>0</v>
      </c>
      <c r="AK97" s="29">
        <v>1</v>
      </c>
      <c r="AL97" s="29">
        <f t="shared" si="21"/>
        <v>0</v>
      </c>
      <c r="AM97" s="3"/>
      <c r="AN97" s="3" t="s">
        <v>68</v>
      </c>
      <c r="AO97" s="3" t="s">
        <v>69</v>
      </c>
      <c r="AP97" s="19"/>
      <c r="AQ97" s="19"/>
      <c r="AR97" s="20"/>
      <c r="AS97" s="32" t="s">
        <v>15</v>
      </c>
      <c r="AT97" s="3" t="s">
        <v>65</v>
      </c>
    </row>
    <row r="98" spans="1:46" s="1" customFormat="1" ht="36" x14ac:dyDescent="0.55000000000000004">
      <c r="A98" s="3" t="s">
        <v>5</v>
      </c>
      <c r="B98" s="3" t="s">
        <v>1</v>
      </c>
      <c r="C98" s="3" t="s">
        <v>234</v>
      </c>
      <c r="D98" s="3">
        <v>305203</v>
      </c>
      <c r="E98" s="3" t="s">
        <v>242</v>
      </c>
      <c r="F98" s="3" t="s">
        <v>236</v>
      </c>
      <c r="G98" s="3">
        <v>0</v>
      </c>
      <c r="H98" s="3">
        <v>1</v>
      </c>
      <c r="I98" s="3">
        <v>0</v>
      </c>
      <c r="J98" s="3" t="s">
        <v>64</v>
      </c>
      <c r="K98" s="42">
        <v>11290496.48</v>
      </c>
      <c r="L98" s="3">
        <v>1</v>
      </c>
      <c r="M98" s="34"/>
      <c r="N98" s="3" t="s">
        <v>65</v>
      </c>
      <c r="O98" s="29">
        <v>1</v>
      </c>
      <c r="P98" s="85"/>
      <c r="Q98" s="85"/>
      <c r="R98" s="3"/>
      <c r="S98" s="3"/>
      <c r="T98" s="85"/>
      <c r="U98" s="85"/>
      <c r="V98" s="85"/>
      <c r="W98" s="85"/>
      <c r="X98" s="85"/>
      <c r="Y98" s="3"/>
      <c r="Z98" s="3"/>
      <c r="AA98" s="10">
        <f t="shared" si="11"/>
        <v>0</v>
      </c>
      <c r="AB98" s="10">
        <f t="shared" si="12"/>
        <v>0</v>
      </c>
      <c r="AC98" s="10">
        <f t="shared" si="13"/>
        <v>0</v>
      </c>
      <c r="AD98" s="10">
        <f t="shared" si="14"/>
        <v>0</v>
      </c>
      <c r="AE98" s="10">
        <f t="shared" si="15"/>
        <v>1</v>
      </c>
      <c r="AF98" s="10">
        <f t="shared" si="16"/>
        <v>0</v>
      </c>
      <c r="AG98" s="10">
        <f t="shared" si="17"/>
        <v>0</v>
      </c>
      <c r="AH98" s="10">
        <f t="shared" si="18"/>
        <v>0</v>
      </c>
      <c r="AI98" s="10">
        <f t="shared" si="19"/>
        <v>0</v>
      </c>
      <c r="AJ98" s="10">
        <f t="shared" si="20"/>
        <v>0</v>
      </c>
      <c r="AK98" s="29">
        <v>1</v>
      </c>
      <c r="AL98" s="29">
        <f t="shared" si="21"/>
        <v>0</v>
      </c>
      <c r="AM98" s="3"/>
      <c r="AN98" s="3" t="s">
        <v>68</v>
      </c>
      <c r="AO98" s="3" t="s">
        <v>69</v>
      </c>
      <c r="AP98" s="19"/>
      <c r="AQ98" s="19"/>
      <c r="AR98" s="20"/>
      <c r="AS98" s="32" t="s">
        <v>15</v>
      </c>
      <c r="AT98" s="3" t="s">
        <v>65</v>
      </c>
    </row>
    <row r="99" spans="1:46" s="1" customFormat="1" ht="36" x14ac:dyDescent="0.55000000000000004">
      <c r="A99" s="3" t="s">
        <v>5</v>
      </c>
      <c r="B99" s="3" t="s">
        <v>1</v>
      </c>
      <c r="C99" s="3" t="s">
        <v>234</v>
      </c>
      <c r="D99" s="3">
        <v>500531</v>
      </c>
      <c r="E99" s="3" t="s">
        <v>243</v>
      </c>
      <c r="F99" s="3" t="s">
        <v>236</v>
      </c>
      <c r="G99" s="3">
        <v>0</v>
      </c>
      <c r="H99" s="3">
        <v>1</v>
      </c>
      <c r="I99" s="3">
        <v>0</v>
      </c>
      <c r="J99" s="3" t="s">
        <v>64</v>
      </c>
      <c r="K99" s="42">
        <v>8571782.0399999991</v>
      </c>
      <c r="L99" s="3">
        <v>1</v>
      </c>
      <c r="M99" s="34"/>
      <c r="N99" s="3" t="s">
        <v>65</v>
      </c>
      <c r="O99" s="29">
        <v>1</v>
      </c>
      <c r="P99" s="85"/>
      <c r="Q99" s="85"/>
      <c r="R99" s="3"/>
      <c r="S99" s="3"/>
      <c r="T99" s="85"/>
      <c r="U99" s="85"/>
      <c r="V99" s="85"/>
      <c r="W99" s="85"/>
      <c r="X99" s="85"/>
      <c r="Y99" s="3"/>
      <c r="Z99" s="3"/>
      <c r="AA99" s="10">
        <f t="shared" si="11"/>
        <v>0</v>
      </c>
      <c r="AB99" s="10">
        <f t="shared" si="12"/>
        <v>0</v>
      </c>
      <c r="AC99" s="10">
        <f t="shared" si="13"/>
        <v>0</v>
      </c>
      <c r="AD99" s="10">
        <f t="shared" si="14"/>
        <v>0</v>
      </c>
      <c r="AE99" s="10">
        <f t="shared" si="15"/>
        <v>1</v>
      </c>
      <c r="AF99" s="10">
        <f t="shared" si="16"/>
        <v>0</v>
      </c>
      <c r="AG99" s="10">
        <f t="shared" si="17"/>
        <v>0</v>
      </c>
      <c r="AH99" s="10">
        <f t="shared" si="18"/>
        <v>0</v>
      </c>
      <c r="AI99" s="10">
        <f t="shared" si="19"/>
        <v>0</v>
      </c>
      <c r="AJ99" s="10">
        <f t="shared" si="20"/>
        <v>0</v>
      </c>
      <c r="AK99" s="29">
        <v>1</v>
      </c>
      <c r="AL99" s="29">
        <f t="shared" si="21"/>
        <v>0</v>
      </c>
      <c r="AM99" s="3"/>
      <c r="AN99" s="3" t="s">
        <v>68</v>
      </c>
      <c r="AO99" s="3" t="s">
        <v>69</v>
      </c>
      <c r="AP99" s="19"/>
      <c r="AQ99" s="19"/>
      <c r="AR99" s="20"/>
      <c r="AS99" s="32" t="s">
        <v>15</v>
      </c>
      <c r="AT99" s="3" t="s">
        <v>65</v>
      </c>
    </row>
    <row r="100" spans="1:46" s="1" customFormat="1" ht="36" x14ac:dyDescent="0.55000000000000004">
      <c r="A100" s="3" t="s">
        <v>5</v>
      </c>
      <c r="B100" s="3" t="s">
        <v>1</v>
      </c>
      <c r="C100" s="3" t="s">
        <v>234</v>
      </c>
      <c r="D100" s="3">
        <v>136171</v>
      </c>
      <c r="E100" s="3" t="s">
        <v>244</v>
      </c>
      <c r="F100" s="3" t="s">
        <v>236</v>
      </c>
      <c r="G100" s="3">
        <v>0</v>
      </c>
      <c r="H100" s="3">
        <v>1</v>
      </c>
      <c r="I100" s="3">
        <v>1</v>
      </c>
      <c r="J100" s="3" t="s">
        <v>64</v>
      </c>
      <c r="K100" s="42">
        <v>702687.98</v>
      </c>
      <c r="L100" s="3">
        <v>1</v>
      </c>
      <c r="M100" s="34"/>
      <c r="N100" s="3" t="s">
        <v>65</v>
      </c>
      <c r="O100" s="29">
        <v>1</v>
      </c>
      <c r="P100" s="85"/>
      <c r="Q100" s="85"/>
      <c r="R100" s="3"/>
      <c r="S100" s="3"/>
      <c r="T100" s="85"/>
      <c r="U100" s="85"/>
      <c r="V100" s="85"/>
      <c r="W100" s="85"/>
      <c r="X100" s="85"/>
      <c r="Y100" s="3"/>
      <c r="Z100" s="3"/>
      <c r="AA100" s="10">
        <f t="shared" si="11"/>
        <v>0</v>
      </c>
      <c r="AB100" s="10">
        <f t="shared" si="12"/>
        <v>0</v>
      </c>
      <c r="AC100" s="10">
        <f t="shared" si="13"/>
        <v>0</v>
      </c>
      <c r="AD100" s="10">
        <f t="shared" si="14"/>
        <v>0</v>
      </c>
      <c r="AE100" s="10">
        <f t="shared" si="15"/>
        <v>1</v>
      </c>
      <c r="AF100" s="10">
        <f t="shared" si="16"/>
        <v>0</v>
      </c>
      <c r="AG100" s="10">
        <f t="shared" si="17"/>
        <v>0</v>
      </c>
      <c r="AH100" s="10">
        <f t="shared" si="18"/>
        <v>0</v>
      </c>
      <c r="AI100" s="10">
        <f t="shared" si="19"/>
        <v>0</v>
      </c>
      <c r="AJ100" s="10">
        <f t="shared" si="20"/>
        <v>1</v>
      </c>
      <c r="AK100" s="29">
        <v>1</v>
      </c>
      <c r="AL100" s="29">
        <f t="shared" si="21"/>
        <v>0</v>
      </c>
      <c r="AM100" s="3"/>
      <c r="AN100" s="3" t="s">
        <v>68</v>
      </c>
      <c r="AO100" s="3" t="s">
        <v>69</v>
      </c>
      <c r="AP100" s="19"/>
      <c r="AQ100" s="19"/>
      <c r="AR100" s="20"/>
      <c r="AS100" s="32" t="s">
        <v>15</v>
      </c>
      <c r="AT100" s="3" t="s">
        <v>65</v>
      </c>
    </row>
    <row r="101" spans="1:46" s="1" customFormat="1" ht="36" x14ac:dyDescent="0.55000000000000004">
      <c r="A101" s="3" t="s">
        <v>5</v>
      </c>
      <c r="B101" s="3" t="s">
        <v>1</v>
      </c>
      <c r="C101" s="3" t="s">
        <v>234</v>
      </c>
      <c r="D101" s="3">
        <v>319117</v>
      </c>
      <c r="E101" s="3" t="s">
        <v>245</v>
      </c>
      <c r="F101" s="3" t="s">
        <v>236</v>
      </c>
      <c r="G101" s="3">
        <v>0</v>
      </c>
      <c r="H101" s="3">
        <v>1</v>
      </c>
      <c r="I101" s="3">
        <v>0</v>
      </c>
      <c r="J101" s="3" t="s">
        <v>64</v>
      </c>
      <c r="K101" s="42">
        <v>7691889.6900000004</v>
      </c>
      <c r="L101" s="3">
        <v>1</v>
      </c>
      <c r="M101" s="34"/>
      <c r="N101" s="3" t="s">
        <v>65</v>
      </c>
      <c r="O101" s="29">
        <v>1</v>
      </c>
      <c r="P101" s="85"/>
      <c r="Q101" s="85"/>
      <c r="R101" s="3"/>
      <c r="S101" s="3"/>
      <c r="T101" s="85"/>
      <c r="U101" s="85"/>
      <c r="V101" s="85"/>
      <c r="W101" s="85"/>
      <c r="X101" s="85"/>
      <c r="Y101" s="3"/>
      <c r="Z101" s="3"/>
      <c r="AA101" s="10">
        <f t="shared" si="11"/>
        <v>0</v>
      </c>
      <c r="AB101" s="10">
        <f t="shared" si="12"/>
        <v>0</v>
      </c>
      <c r="AC101" s="10">
        <f t="shared" si="13"/>
        <v>0</v>
      </c>
      <c r="AD101" s="10">
        <f t="shared" si="14"/>
        <v>0</v>
      </c>
      <c r="AE101" s="10">
        <f t="shared" si="15"/>
        <v>1</v>
      </c>
      <c r="AF101" s="10">
        <f t="shared" si="16"/>
        <v>0</v>
      </c>
      <c r="AG101" s="10">
        <f t="shared" si="17"/>
        <v>0</v>
      </c>
      <c r="AH101" s="10">
        <f t="shared" si="18"/>
        <v>0</v>
      </c>
      <c r="AI101" s="10">
        <f t="shared" si="19"/>
        <v>0</v>
      </c>
      <c r="AJ101" s="10">
        <f t="shared" si="20"/>
        <v>0</v>
      </c>
      <c r="AK101" s="29">
        <v>1</v>
      </c>
      <c r="AL101" s="29">
        <f t="shared" si="21"/>
        <v>0</v>
      </c>
      <c r="AM101" s="3"/>
      <c r="AN101" s="3" t="s">
        <v>68</v>
      </c>
      <c r="AO101" s="3" t="s">
        <v>69</v>
      </c>
      <c r="AP101" s="19"/>
      <c r="AQ101" s="19"/>
      <c r="AR101" s="20"/>
      <c r="AS101" s="32" t="s">
        <v>15</v>
      </c>
      <c r="AT101" s="3" t="s">
        <v>65</v>
      </c>
    </row>
    <row r="102" spans="1:46" s="1" customFormat="1" ht="36" x14ac:dyDescent="0.55000000000000004">
      <c r="A102" s="3" t="s">
        <v>5</v>
      </c>
      <c r="B102" s="3" t="s">
        <v>1</v>
      </c>
      <c r="C102" s="3" t="s">
        <v>234</v>
      </c>
      <c r="D102" s="3">
        <v>220529</v>
      </c>
      <c r="E102" s="3" t="s">
        <v>246</v>
      </c>
      <c r="F102" s="3" t="s">
        <v>236</v>
      </c>
      <c r="G102" s="3">
        <v>0</v>
      </c>
      <c r="H102" s="3">
        <v>1</v>
      </c>
      <c r="I102" s="3">
        <v>3</v>
      </c>
      <c r="J102" s="3" t="s">
        <v>87</v>
      </c>
      <c r="K102" s="42">
        <v>6351404.4500000002</v>
      </c>
      <c r="L102" s="3">
        <v>1</v>
      </c>
      <c r="M102" s="34"/>
      <c r="N102" s="3" t="s">
        <v>65</v>
      </c>
      <c r="O102" s="29">
        <v>1</v>
      </c>
      <c r="P102" s="85"/>
      <c r="Q102" s="85"/>
      <c r="R102" s="3"/>
      <c r="S102" s="3"/>
      <c r="T102" s="85"/>
      <c r="U102" s="85"/>
      <c r="V102" s="85"/>
      <c r="W102" s="85"/>
      <c r="X102" s="85"/>
      <c r="Y102" s="3"/>
      <c r="Z102" s="3"/>
      <c r="AA102" s="10">
        <f t="shared" si="11"/>
        <v>0</v>
      </c>
      <c r="AB102" s="10">
        <f t="shared" si="12"/>
        <v>0</v>
      </c>
      <c r="AC102" s="10">
        <f t="shared" si="13"/>
        <v>0</v>
      </c>
      <c r="AD102" s="10">
        <f t="shared" si="14"/>
        <v>0</v>
      </c>
      <c r="AE102" s="10">
        <f t="shared" si="15"/>
        <v>1</v>
      </c>
      <c r="AF102" s="10">
        <f t="shared" si="16"/>
        <v>0</v>
      </c>
      <c r="AG102" s="10">
        <f t="shared" si="17"/>
        <v>0</v>
      </c>
      <c r="AH102" s="10">
        <f t="shared" si="18"/>
        <v>0</v>
      </c>
      <c r="AI102" s="10">
        <f t="shared" si="19"/>
        <v>0</v>
      </c>
      <c r="AJ102" s="10">
        <f t="shared" si="20"/>
        <v>3</v>
      </c>
      <c r="AK102" s="29">
        <v>1</v>
      </c>
      <c r="AL102" s="29">
        <f t="shared" si="21"/>
        <v>0</v>
      </c>
      <c r="AM102" s="3"/>
      <c r="AN102" s="3" t="s">
        <v>68</v>
      </c>
      <c r="AO102" s="3" t="s">
        <v>69</v>
      </c>
      <c r="AP102" s="19"/>
      <c r="AQ102" s="19"/>
      <c r="AR102" s="20"/>
      <c r="AS102" s="32" t="s">
        <v>16</v>
      </c>
      <c r="AT102" s="3" t="s">
        <v>65</v>
      </c>
    </row>
    <row r="103" spans="1:46" s="1" customFormat="1" ht="36" x14ac:dyDescent="0.55000000000000004">
      <c r="A103" s="3" t="s">
        <v>5</v>
      </c>
      <c r="B103" s="3" t="s">
        <v>1</v>
      </c>
      <c r="C103" s="3" t="s">
        <v>234</v>
      </c>
      <c r="D103" s="3">
        <v>136012</v>
      </c>
      <c r="E103" s="3" t="s">
        <v>247</v>
      </c>
      <c r="F103" s="3" t="s">
        <v>236</v>
      </c>
      <c r="G103" s="3">
        <v>0</v>
      </c>
      <c r="H103" s="3">
        <v>1</v>
      </c>
      <c r="I103" s="3">
        <v>0</v>
      </c>
      <c r="J103" s="3" t="s">
        <v>64</v>
      </c>
      <c r="K103" s="42">
        <v>1101792.6399999999</v>
      </c>
      <c r="L103" s="3">
        <v>1</v>
      </c>
      <c r="M103" s="34"/>
      <c r="N103" s="3" t="s">
        <v>65</v>
      </c>
      <c r="O103" s="29">
        <v>1</v>
      </c>
      <c r="P103" s="85"/>
      <c r="Q103" s="85"/>
      <c r="R103" s="3"/>
      <c r="S103" s="3"/>
      <c r="T103" s="85"/>
      <c r="U103" s="85"/>
      <c r="V103" s="85"/>
      <c r="W103" s="85"/>
      <c r="X103" s="85"/>
      <c r="Y103" s="3"/>
      <c r="Z103" s="3"/>
      <c r="AA103" s="10">
        <f t="shared" si="11"/>
        <v>0</v>
      </c>
      <c r="AB103" s="10">
        <f t="shared" si="12"/>
        <v>0</v>
      </c>
      <c r="AC103" s="10">
        <f t="shared" si="13"/>
        <v>0</v>
      </c>
      <c r="AD103" s="10">
        <f t="shared" si="14"/>
        <v>0</v>
      </c>
      <c r="AE103" s="10">
        <f t="shared" si="15"/>
        <v>1</v>
      </c>
      <c r="AF103" s="10">
        <f t="shared" si="16"/>
        <v>0</v>
      </c>
      <c r="AG103" s="10">
        <f t="shared" si="17"/>
        <v>0</v>
      </c>
      <c r="AH103" s="10">
        <f t="shared" si="18"/>
        <v>0</v>
      </c>
      <c r="AI103" s="10">
        <f t="shared" si="19"/>
        <v>0</v>
      </c>
      <c r="AJ103" s="10">
        <f t="shared" si="20"/>
        <v>0</v>
      </c>
      <c r="AK103" s="29">
        <v>1</v>
      </c>
      <c r="AL103" s="29">
        <f t="shared" si="21"/>
        <v>0</v>
      </c>
      <c r="AM103" s="3"/>
      <c r="AN103" s="3" t="s">
        <v>68</v>
      </c>
      <c r="AO103" s="3" t="s">
        <v>69</v>
      </c>
      <c r="AP103" s="19"/>
      <c r="AQ103" s="19"/>
      <c r="AR103" s="20"/>
      <c r="AS103" s="32" t="s">
        <v>15</v>
      </c>
      <c r="AT103" s="3" t="s">
        <v>65</v>
      </c>
    </row>
    <row r="104" spans="1:46" s="1" customFormat="1" ht="54" x14ac:dyDescent="0.55000000000000004">
      <c r="A104" s="3" t="s">
        <v>5</v>
      </c>
      <c r="B104" s="3" t="s">
        <v>1</v>
      </c>
      <c r="C104" s="3" t="s">
        <v>234</v>
      </c>
      <c r="D104" s="3">
        <v>305221</v>
      </c>
      <c r="E104" s="3" t="s">
        <v>248</v>
      </c>
      <c r="F104" s="3" t="s">
        <v>236</v>
      </c>
      <c r="G104" s="3">
        <v>0</v>
      </c>
      <c r="H104" s="3">
        <v>1</v>
      </c>
      <c r="I104" s="3">
        <v>44</v>
      </c>
      <c r="J104" s="3" t="s">
        <v>64</v>
      </c>
      <c r="K104" s="42">
        <v>12386627.026147433</v>
      </c>
      <c r="L104" s="3">
        <v>1</v>
      </c>
      <c r="M104" s="34"/>
      <c r="N104" s="3" t="s">
        <v>65</v>
      </c>
      <c r="O104" s="29">
        <v>1</v>
      </c>
      <c r="P104" s="85"/>
      <c r="Q104" s="85"/>
      <c r="R104" s="3"/>
      <c r="S104" s="3"/>
      <c r="T104" s="85"/>
      <c r="U104" s="85"/>
      <c r="V104" s="85"/>
      <c r="W104" s="85"/>
      <c r="X104" s="85"/>
      <c r="Y104" s="3"/>
      <c r="Z104" s="3"/>
      <c r="AA104" s="10">
        <f t="shared" si="11"/>
        <v>0</v>
      </c>
      <c r="AB104" s="10">
        <f t="shared" si="12"/>
        <v>0</v>
      </c>
      <c r="AC104" s="10">
        <f t="shared" si="13"/>
        <v>0</v>
      </c>
      <c r="AD104" s="10">
        <f t="shared" si="14"/>
        <v>0</v>
      </c>
      <c r="AE104" s="10">
        <f t="shared" si="15"/>
        <v>1</v>
      </c>
      <c r="AF104" s="10">
        <f t="shared" si="16"/>
        <v>0</v>
      </c>
      <c r="AG104" s="10">
        <f t="shared" si="17"/>
        <v>0</v>
      </c>
      <c r="AH104" s="10">
        <f t="shared" si="18"/>
        <v>0</v>
      </c>
      <c r="AI104" s="10">
        <f t="shared" si="19"/>
        <v>0</v>
      </c>
      <c r="AJ104" s="10">
        <f t="shared" si="20"/>
        <v>44</v>
      </c>
      <c r="AK104" s="29">
        <v>1</v>
      </c>
      <c r="AL104" s="29">
        <f t="shared" si="21"/>
        <v>0</v>
      </c>
      <c r="AM104" s="3"/>
      <c r="AN104" s="3" t="s">
        <v>68</v>
      </c>
      <c r="AO104" s="3" t="s">
        <v>249</v>
      </c>
      <c r="AP104" s="19"/>
      <c r="AQ104" s="19"/>
      <c r="AR104" s="20"/>
      <c r="AS104" s="32" t="s">
        <v>15</v>
      </c>
      <c r="AT104" s="3" t="s">
        <v>65</v>
      </c>
    </row>
    <row r="105" spans="1:46" s="1" customFormat="1" ht="36" x14ac:dyDescent="0.55000000000000004">
      <c r="A105" s="3" t="s">
        <v>5</v>
      </c>
      <c r="B105" s="3" t="s">
        <v>1</v>
      </c>
      <c r="C105" s="3" t="s">
        <v>234</v>
      </c>
      <c r="D105" s="3" t="s">
        <v>163</v>
      </c>
      <c r="E105" s="3" t="s">
        <v>250</v>
      </c>
      <c r="F105" s="3" t="s">
        <v>236</v>
      </c>
      <c r="G105" s="3">
        <v>0</v>
      </c>
      <c r="H105" s="3">
        <v>1</v>
      </c>
      <c r="I105" s="3">
        <v>5</v>
      </c>
      <c r="J105" s="3" t="s">
        <v>238</v>
      </c>
      <c r="K105" s="42">
        <v>9579509.6099999994</v>
      </c>
      <c r="L105" s="3">
        <v>1</v>
      </c>
      <c r="M105" s="34"/>
      <c r="N105" s="3" t="s">
        <v>159</v>
      </c>
      <c r="O105" s="29">
        <v>1</v>
      </c>
      <c r="P105" s="85"/>
      <c r="Q105" s="85"/>
      <c r="R105" s="3"/>
      <c r="S105" s="3"/>
      <c r="T105" s="85"/>
      <c r="U105" s="85"/>
      <c r="V105" s="85"/>
      <c r="W105" s="85"/>
      <c r="X105" s="85"/>
      <c r="Y105" s="3"/>
      <c r="Z105" s="3"/>
      <c r="AA105" s="10">
        <f t="shared" si="11"/>
        <v>0</v>
      </c>
      <c r="AB105" s="10">
        <f t="shared" si="12"/>
        <v>0</v>
      </c>
      <c r="AC105" s="10">
        <f t="shared" si="13"/>
        <v>0</v>
      </c>
      <c r="AD105" s="10">
        <f t="shared" si="14"/>
        <v>0</v>
      </c>
      <c r="AE105" s="10">
        <f t="shared" si="15"/>
        <v>1</v>
      </c>
      <c r="AF105" s="10">
        <f t="shared" si="16"/>
        <v>0</v>
      </c>
      <c r="AG105" s="10">
        <f t="shared" si="17"/>
        <v>0</v>
      </c>
      <c r="AH105" s="10">
        <f t="shared" si="18"/>
        <v>0</v>
      </c>
      <c r="AI105" s="10">
        <f t="shared" si="19"/>
        <v>0</v>
      </c>
      <c r="AJ105" s="10">
        <f t="shared" si="20"/>
        <v>5</v>
      </c>
      <c r="AK105" s="29">
        <v>1</v>
      </c>
      <c r="AL105" s="29">
        <f t="shared" si="21"/>
        <v>0</v>
      </c>
      <c r="AM105" s="3"/>
      <c r="AN105" s="3" t="s">
        <v>68</v>
      </c>
      <c r="AO105" s="3" t="s">
        <v>69</v>
      </c>
      <c r="AP105" s="19"/>
      <c r="AQ105" s="19"/>
      <c r="AR105" s="20"/>
      <c r="AS105" s="32" t="s">
        <v>16</v>
      </c>
      <c r="AT105" s="3" t="s">
        <v>159</v>
      </c>
    </row>
    <row r="106" spans="1:46" s="1" customFormat="1" ht="36" x14ac:dyDescent="0.55000000000000004">
      <c r="A106" s="3" t="s">
        <v>5</v>
      </c>
      <c r="B106" s="3" t="s">
        <v>1</v>
      </c>
      <c r="C106" s="3" t="s">
        <v>234</v>
      </c>
      <c r="D106" s="3">
        <v>136183</v>
      </c>
      <c r="E106" s="3" t="s">
        <v>251</v>
      </c>
      <c r="F106" s="3" t="s">
        <v>236</v>
      </c>
      <c r="G106" s="3">
        <v>0</v>
      </c>
      <c r="H106" s="3">
        <v>1</v>
      </c>
      <c r="I106" s="3">
        <v>5</v>
      </c>
      <c r="J106" s="3" t="s">
        <v>238</v>
      </c>
      <c r="K106" s="42">
        <v>9632009.6099999994</v>
      </c>
      <c r="L106" s="3">
        <v>1</v>
      </c>
      <c r="M106" s="34"/>
      <c r="N106" s="3" t="s">
        <v>65</v>
      </c>
      <c r="O106" s="29">
        <v>1</v>
      </c>
      <c r="P106" s="85"/>
      <c r="Q106" s="85"/>
      <c r="R106" s="3"/>
      <c r="S106" s="3"/>
      <c r="T106" s="85"/>
      <c r="U106" s="85"/>
      <c r="V106" s="85"/>
      <c r="W106" s="85"/>
      <c r="X106" s="85"/>
      <c r="Y106" s="3"/>
      <c r="Z106" s="3"/>
      <c r="AA106" s="10">
        <f t="shared" si="11"/>
        <v>0</v>
      </c>
      <c r="AB106" s="10">
        <f t="shared" si="12"/>
        <v>0</v>
      </c>
      <c r="AC106" s="10">
        <f t="shared" si="13"/>
        <v>0</v>
      </c>
      <c r="AD106" s="10">
        <f t="shared" si="14"/>
        <v>0</v>
      </c>
      <c r="AE106" s="10">
        <f t="shared" si="15"/>
        <v>1</v>
      </c>
      <c r="AF106" s="10">
        <f t="shared" si="16"/>
        <v>0</v>
      </c>
      <c r="AG106" s="10">
        <f t="shared" si="17"/>
        <v>0</v>
      </c>
      <c r="AH106" s="10">
        <f t="shared" si="18"/>
        <v>0</v>
      </c>
      <c r="AI106" s="10">
        <f t="shared" si="19"/>
        <v>0</v>
      </c>
      <c r="AJ106" s="10">
        <f t="shared" si="20"/>
        <v>5</v>
      </c>
      <c r="AK106" s="29">
        <v>1</v>
      </c>
      <c r="AL106" s="29">
        <f t="shared" si="21"/>
        <v>0</v>
      </c>
      <c r="AM106" s="3"/>
      <c r="AN106" s="3" t="s">
        <v>68</v>
      </c>
      <c r="AO106" s="3" t="s">
        <v>69</v>
      </c>
      <c r="AP106" s="19"/>
      <c r="AQ106" s="19"/>
      <c r="AR106" s="20"/>
      <c r="AS106" s="32" t="s">
        <v>16</v>
      </c>
      <c r="AT106" s="3" t="s">
        <v>65</v>
      </c>
    </row>
    <row r="107" spans="1:46" s="1" customFormat="1" ht="36" x14ac:dyDescent="0.55000000000000004">
      <c r="A107" s="3" t="s">
        <v>5</v>
      </c>
      <c r="B107" s="3" t="s">
        <v>2</v>
      </c>
      <c r="C107" s="3" t="s">
        <v>252</v>
      </c>
      <c r="D107" s="3">
        <v>132249</v>
      </c>
      <c r="E107" s="3" t="s">
        <v>253</v>
      </c>
      <c r="F107" s="3" t="s">
        <v>254</v>
      </c>
      <c r="G107" s="3">
        <v>2</v>
      </c>
      <c r="H107" s="3">
        <v>1</v>
      </c>
      <c r="I107" s="3">
        <v>3</v>
      </c>
      <c r="J107" s="3" t="s">
        <v>87</v>
      </c>
      <c r="K107" s="42">
        <v>5211417.5351058263</v>
      </c>
      <c r="L107" s="3">
        <v>1</v>
      </c>
      <c r="M107" s="34">
        <v>5163772.87</v>
      </c>
      <c r="N107" s="3" t="s">
        <v>65</v>
      </c>
      <c r="O107" s="29">
        <v>1</v>
      </c>
      <c r="P107" s="85"/>
      <c r="Q107" s="85"/>
      <c r="R107" s="3"/>
      <c r="S107" s="3"/>
      <c r="T107" s="85"/>
      <c r="U107" s="85">
        <v>43636</v>
      </c>
      <c r="V107" s="85">
        <v>43648</v>
      </c>
      <c r="W107" s="85">
        <v>43664</v>
      </c>
      <c r="X107" s="85">
        <v>43668</v>
      </c>
      <c r="Y107" s="3" t="s">
        <v>255</v>
      </c>
      <c r="Z107" s="3"/>
      <c r="AA107" s="10">
        <f t="shared" si="11"/>
        <v>0</v>
      </c>
      <c r="AB107" s="10">
        <f t="shared" si="12"/>
        <v>0</v>
      </c>
      <c r="AC107" s="10">
        <f t="shared" si="13"/>
        <v>0</v>
      </c>
      <c r="AD107" s="10">
        <f t="shared" si="14"/>
        <v>0</v>
      </c>
      <c r="AE107" s="10">
        <f t="shared" si="15"/>
        <v>1</v>
      </c>
      <c r="AF107" s="10">
        <f t="shared" si="16"/>
        <v>0</v>
      </c>
      <c r="AG107" s="10">
        <f t="shared" si="17"/>
        <v>0</v>
      </c>
      <c r="AH107" s="10">
        <f t="shared" si="18"/>
        <v>0</v>
      </c>
      <c r="AI107" s="10">
        <f t="shared" si="19"/>
        <v>0</v>
      </c>
      <c r="AJ107" s="10">
        <f t="shared" si="20"/>
        <v>3</v>
      </c>
      <c r="AK107" s="29">
        <v>1</v>
      </c>
      <c r="AL107" s="29">
        <f t="shared" si="21"/>
        <v>0</v>
      </c>
      <c r="AM107" s="3"/>
      <c r="AN107" s="3" t="s">
        <v>68</v>
      </c>
      <c r="AO107" s="3" t="s">
        <v>256</v>
      </c>
      <c r="AP107" s="19"/>
      <c r="AQ107" s="19"/>
      <c r="AR107" s="20"/>
      <c r="AS107" s="32" t="s">
        <v>16</v>
      </c>
      <c r="AT107" s="3" t="s">
        <v>65</v>
      </c>
    </row>
    <row r="108" spans="1:46" s="1" customFormat="1" ht="36" x14ac:dyDescent="0.55000000000000004">
      <c r="A108" s="3" t="s">
        <v>5</v>
      </c>
      <c r="B108" s="3" t="s">
        <v>2</v>
      </c>
      <c r="C108" s="3" t="s">
        <v>252</v>
      </c>
      <c r="D108" s="3">
        <v>132257</v>
      </c>
      <c r="E108" s="3" t="s">
        <v>257</v>
      </c>
      <c r="F108" s="3" t="s">
        <v>254</v>
      </c>
      <c r="G108" s="3">
        <v>2</v>
      </c>
      <c r="H108" s="3">
        <v>1</v>
      </c>
      <c r="I108" s="3">
        <v>2</v>
      </c>
      <c r="J108" s="3" t="s">
        <v>162</v>
      </c>
      <c r="K108" s="42">
        <v>3449081.1440713075</v>
      </c>
      <c r="L108" s="3">
        <v>1</v>
      </c>
      <c r="M108" s="34">
        <v>3440000</v>
      </c>
      <c r="N108" s="3" t="s">
        <v>65</v>
      </c>
      <c r="O108" s="29">
        <v>1</v>
      </c>
      <c r="P108" s="85"/>
      <c r="Q108" s="85"/>
      <c r="R108" s="3"/>
      <c r="S108" s="3"/>
      <c r="T108" s="85"/>
      <c r="U108" s="85">
        <v>43636</v>
      </c>
      <c r="V108" s="85">
        <v>43648</v>
      </c>
      <c r="W108" s="85">
        <v>43664</v>
      </c>
      <c r="X108" s="85">
        <v>43668</v>
      </c>
      <c r="Y108" s="3" t="s">
        <v>258</v>
      </c>
      <c r="Z108" s="3"/>
      <c r="AA108" s="10">
        <f t="shared" si="11"/>
        <v>0</v>
      </c>
      <c r="AB108" s="10">
        <f t="shared" si="12"/>
        <v>0</v>
      </c>
      <c r="AC108" s="10">
        <f t="shared" si="13"/>
        <v>0</v>
      </c>
      <c r="AD108" s="10">
        <f t="shared" si="14"/>
        <v>0</v>
      </c>
      <c r="AE108" s="10">
        <f t="shared" si="15"/>
        <v>1</v>
      </c>
      <c r="AF108" s="10">
        <f t="shared" si="16"/>
        <v>0</v>
      </c>
      <c r="AG108" s="10">
        <f t="shared" si="17"/>
        <v>0</v>
      </c>
      <c r="AH108" s="10">
        <f t="shared" si="18"/>
        <v>0</v>
      </c>
      <c r="AI108" s="10">
        <f t="shared" si="19"/>
        <v>0</v>
      </c>
      <c r="AJ108" s="10">
        <f t="shared" si="20"/>
        <v>2</v>
      </c>
      <c r="AK108" s="29">
        <v>1</v>
      </c>
      <c r="AL108" s="29">
        <f t="shared" si="21"/>
        <v>0</v>
      </c>
      <c r="AM108" s="3"/>
      <c r="AN108" s="3" t="s">
        <v>68</v>
      </c>
      <c r="AO108" s="3" t="s">
        <v>256</v>
      </c>
      <c r="AP108" s="19"/>
      <c r="AQ108" s="19"/>
      <c r="AR108" s="20"/>
      <c r="AS108" s="32" t="s">
        <v>16</v>
      </c>
      <c r="AT108" s="3" t="s">
        <v>65</v>
      </c>
    </row>
    <row r="109" spans="1:46" s="1" customFormat="1" ht="36" x14ac:dyDescent="0.55000000000000004">
      <c r="A109" s="3" t="s">
        <v>5</v>
      </c>
      <c r="B109" s="3" t="s">
        <v>4</v>
      </c>
      <c r="C109" s="3" t="s">
        <v>259</v>
      </c>
      <c r="D109" s="3">
        <v>305402</v>
      </c>
      <c r="E109" s="3" t="s">
        <v>260</v>
      </c>
      <c r="F109" s="3" t="s">
        <v>261</v>
      </c>
      <c r="G109" s="3">
        <v>1</v>
      </c>
      <c r="H109" s="3">
        <v>1</v>
      </c>
      <c r="I109" s="3">
        <v>60</v>
      </c>
      <c r="J109" s="3" t="s">
        <v>64</v>
      </c>
      <c r="K109" s="42">
        <v>13562619.869999999</v>
      </c>
      <c r="L109" s="3">
        <v>1</v>
      </c>
      <c r="M109" s="34">
        <v>13517578.74</v>
      </c>
      <c r="N109" s="3" t="s">
        <v>65</v>
      </c>
      <c r="O109" s="29">
        <v>1</v>
      </c>
      <c r="P109" s="85"/>
      <c r="Q109" s="85"/>
      <c r="R109" s="3"/>
      <c r="S109" s="3"/>
      <c r="T109" s="85">
        <v>43620</v>
      </c>
      <c r="U109" s="85">
        <v>43627</v>
      </c>
      <c r="V109" s="85">
        <v>43647</v>
      </c>
      <c r="W109" s="85">
        <v>43655</v>
      </c>
      <c r="X109" s="85"/>
      <c r="Y109" s="3" t="s">
        <v>262</v>
      </c>
      <c r="Z109" s="3"/>
      <c r="AA109" s="10">
        <f t="shared" si="11"/>
        <v>0</v>
      </c>
      <c r="AB109" s="10">
        <f t="shared" si="12"/>
        <v>0</v>
      </c>
      <c r="AC109" s="10">
        <f t="shared" si="13"/>
        <v>0</v>
      </c>
      <c r="AD109" s="10">
        <f t="shared" si="14"/>
        <v>0</v>
      </c>
      <c r="AE109" s="10">
        <f t="shared" si="15"/>
        <v>1</v>
      </c>
      <c r="AF109" s="10">
        <f t="shared" si="16"/>
        <v>0</v>
      </c>
      <c r="AG109" s="10">
        <f t="shared" si="17"/>
        <v>0</v>
      </c>
      <c r="AH109" s="10">
        <f t="shared" si="18"/>
        <v>0</v>
      </c>
      <c r="AI109" s="10">
        <f t="shared" si="19"/>
        <v>0</v>
      </c>
      <c r="AJ109" s="10">
        <f t="shared" si="20"/>
        <v>60</v>
      </c>
      <c r="AK109" s="29">
        <v>1</v>
      </c>
      <c r="AL109" s="29">
        <f t="shared" si="21"/>
        <v>0</v>
      </c>
      <c r="AM109" s="3"/>
      <c r="AN109" s="3" t="s">
        <v>68</v>
      </c>
      <c r="AO109" s="3" t="s">
        <v>263</v>
      </c>
      <c r="AP109" s="19"/>
      <c r="AQ109" s="19"/>
      <c r="AR109" s="20"/>
      <c r="AS109" s="32" t="s">
        <v>15</v>
      </c>
      <c r="AT109" s="3" t="s">
        <v>65</v>
      </c>
    </row>
    <row r="110" spans="1:46" s="1" customFormat="1" ht="90" x14ac:dyDescent="0.55000000000000004">
      <c r="A110" s="3" t="s">
        <v>5</v>
      </c>
      <c r="B110" s="3" t="s">
        <v>264</v>
      </c>
      <c r="C110" s="3" t="s">
        <v>265</v>
      </c>
      <c r="D110" s="3">
        <v>101069</v>
      </c>
      <c r="E110" s="3" t="s">
        <v>266</v>
      </c>
      <c r="F110" s="3" t="s">
        <v>267</v>
      </c>
      <c r="G110" s="3">
        <v>1</v>
      </c>
      <c r="H110" s="3">
        <v>1</v>
      </c>
      <c r="I110" s="3">
        <v>2</v>
      </c>
      <c r="J110" s="3" t="s">
        <v>268</v>
      </c>
      <c r="K110" s="42">
        <v>3607027.98</v>
      </c>
      <c r="L110" s="3">
        <v>1</v>
      </c>
      <c r="M110" s="34">
        <v>3583247.64</v>
      </c>
      <c r="N110" s="3" t="s">
        <v>65</v>
      </c>
      <c r="O110" s="29">
        <v>1</v>
      </c>
      <c r="P110" s="85">
        <v>43758</v>
      </c>
      <c r="Q110" s="85">
        <v>43718</v>
      </c>
      <c r="R110" s="3"/>
      <c r="S110" s="3"/>
      <c r="T110" s="85">
        <v>43622</v>
      </c>
      <c r="U110" s="85">
        <v>43629</v>
      </c>
      <c r="V110" s="85">
        <v>43644</v>
      </c>
      <c r="W110" s="85">
        <v>43661</v>
      </c>
      <c r="X110" s="85">
        <v>43668</v>
      </c>
      <c r="Y110" s="3" t="s">
        <v>269</v>
      </c>
      <c r="Z110" s="3"/>
      <c r="AA110" s="10">
        <f t="shared" si="11"/>
        <v>0</v>
      </c>
      <c r="AB110" s="10">
        <f t="shared" si="12"/>
        <v>0</v>
      </c>
      <c r="AC110" s="10">
        <f t="shared" si="13"/>
        <v>0</v>
      </c>
      <c r="AD110" s="10">
        <f t="shared" si="14"/>
        <v>0</v>
      </c>
      <c r="AE110" s="10">
        <f t="shared" si="15"/>
        <v>1</v>
      </c>
      <c r="AF110" s="10">
        <f t="shared" si="16"/>
        <v>0</v>
      </c>
      <c r="AG110" s="10">
        <f t="shared" si="17"/>
        <v>0</v>
      </c>
      <c r="AH110" s="10">
        <f t="shared" si="18"/>
        <v>0</v>
      </c>
      <c r="AI110" s="10">
        <f t="shared" si="19"/>
        <v>0</v>
      </c>
      <c r="AJ110" s="10">
        <f t="shared" si="20"/>
        <v>2</v>
      </c>
      <c r="AK110" s="29">
        <v>1</v>
      </c>
      <c r="AL110" s="29">
        <f t="shared" si="21"/>
        <v>0</v>
      </c>
      <c r="AM110" s="3"/>
      <c r="AN110" s="3" t="s">
        <v>68</v>
      </c>
      <c r="AO110" s="3" t="s">
        <v>270</v>
      </c>
      <c r="AP110" s="19"/>
      <c r="AQ110" s="19"/>
      <c r="AR110" s="20"/>
      <c r="AS110" s="32" t="s">
        <v>16</v>
      </c>
      <c r="AT110" s="3" t="s">
        <v>65</v>
      </c>
    </row>
    <row r="111" spans="1:46" s="1" customFormat="1" ht="36" x14ac:dyDescent="0.55000000000000004">
      <c r="A111" s="3" t="s">
        <v>5</v>
      </c>
      <c r="B111" s="3" t="s">
        <v>271</v>
      </c>
      <c r="C111" s="3" t="s">
        <v>272</v>
      </c>
      <c r="D111" s="3">
        <v>102366</v>
      </c>
      <c r="E111" s="3" t="s">
        <v>273</v>
      </c>
      <c r="F111" s="3" t="s">
        <v>274</v>
      </c>
      <c r="G111" s="3">
        <v>1</v>
      </c>
      <c r="H111" s="3">
        <v>1</v>
      </c>
      <c r="I111" s="3">
        <v>2</v>
      </c>
      <c r="J111" s="3" t="s">
        <v>162</v>
      </c>
      <c r="K111" s="42">
        <v>3869401.282686491</v>
      </c>
      <c r="L111" s="3">
        <v>1</v>
      </c>
      <c r="M111" s="34"/>
      <c r="N111" s="3" t="s">
        <v>65</v>
      </c>
      <c r="O111" s="29">
        <v>1</v>
      </c>
      <c r="P111" s="85"/>
      <c r="Q111" s="85"/>
      <c r="R111" s="3"/>
      <c r="S111" s="3"/>
      <c r="T111" s="85"/>
      <c r="U111" s="85"/>
      <c r="V111" s="85"/>
      <c r="W111" s="85"/>
      <c r="X111" s="85"/>
      <c r="Y111" s="3"/>
      <c r="Z111" s="3" t="s">
        <v>275</v>
      </c>
      <c r="AA111" s="10">
        <f t="shared" si="11"/>
        <v>0</v>
      </c>
      <c r="AB111" s="10">
        <f t="shared" si="12"/>
        <v>0</v>
      </c>
      <c r="AC111" s="10">
        <f t="shared" si="13"/>
        <v>0</v>
      </c>
      <c r="AD111" s="10">
        <f t="shared" si="14"/>
        <v>0</v>
      </c>
      <c r="AE111" s="10">
        <f t="shared" si="15"/>
        <v>1</v>
      </c>
      <c r="AF111" s="10">
        <f t="shared" si="16"/>
        <v>0</v>
      </c>
      <c r="AG111" s="10">
        <f t="shared" si="17"/>
        <v>0</v>
      </c>
      <c r="AH111" s="10">
        <f t="shared" si="18"/>
        <v>0</v>
      </c>
      <c r="AI111" s="10">
        <f t="shared" si="19"/>
        <v>0</v>
      </c>
      <c r="AJ111" s="10">
        <f t="shared" si="20"/>
        <v>2</v>
      </c>
      <c r="AK111" s="29">
        <v>1</v>
      </c>
      <c r="AL111" s="29">
        <f t="shared" si="21"/>
        <v>0</v>
      </c>
      <c r="AM111" s="3"/>
      <c r="AN111" s="3" t="s">
        <v>68</v>
      </c>
      <c r="AO111" s="3" t="s">
        <v>69</v>
      </c>
      <c r="AP111" s="19"/>
      <c r="AQ111" s="19"/>
      <c r="AR111" s="20"/>
      <c r="AS111" s="32" t="s">
        <v>16</v>
      </c>
      <c r="AT111" s="3" t="s">
        <v>65</v>
      </c>
    </row>
    <row r="112" spans="1:46" s="1" customFormat="1" ht="18" x14ac:dyDescent="0.55000000000000004">
      <c r="A112" s="3" t="s">
        <v>5</v>
      </c>
      <c r="B112" s="3" t="s">
        <v>271</v>
      </c>
      <c r="C112" s="3" t="s">
        <v>272</v>
      </c>
      <c r="D112" s="3">
        <v>102450</v>
      </c>
      <c r="E112" s="3" t="s">
        <v>276</v>
      </c>
      <c r="F112" s="3" t="s">
        <v>277</v>
      </c>
      <c r="G112" s="3">
        <v>1</v>
      </c>
      <c r="H112" s="3">
        <v>1</v>
      </c>
      <c r="I112" s="3">
        <v>3</v>
      </c>
      <c r="J112" s="3" t="s">
        <v>87</v>
      </c>
      <c r="K112" s="42">
        <v>5307755.7553845439</v>
      </c>
      <c r="L112" s="3">
        <v>1</v>
      </c>
      <c r="M112" s="34"/>
      <c r="N112" s="3" t="s">
        <v>65</v>
      </c>
      <c r="O112" s="29">
        <v>1</v>
      </c>
      <c r="P112" s="85"/>
      <c r="Q112" s="85"/>
      <c r="R112" s="3"/>
      <c r="S112" s="3"/>
      <c r="T112" s="85"/>
      <c r="U112" s="85"/>
      <c r="V112" s="85"/>
      <c r="W112" s="85"/>
      <c r="X112" s="85"/>
      <c r="Y112" s="3"/>
      <c r="Z112" s="3"/>
      <c r="AA112" s="10">
        <f t="shared" si="11"/>
        <v>0</v>
      </c>
      <c r="AB112" s="10">
        <f t="shared" si="12"/>
        <v>0</v>
      </c>
      <c r="AC112" s="10">
        <f t="shared" si="13"/>
        <v>0</v>
      </c>
      <c r="AD112" s="10">
        <f t="shared" si="14"/>
        <v>0</v>
      </c>
      <c r="AE112" s="10">
        <f t="shared" si="15"/>
        <v>1</v>
      </c>
      <c r="AF112" s="10">
        <f t="shared" si="16"/>
        <v>0</v>
      </c>
      <c r="AG112" s="10">
        <f t="shared" si="17"/>
        <v>0</v>
      </c>
      <c r="AH112" s="10">
        <f t="shared" si="18"/>
        <v>0</v>
      </c>
      <c r="AI112" s="10">
        <f t="shared" si="19"/>
        <v>0</v>
      </c>
      <c r="AJ112" s="10">
        <f t="shared" si="20"/>
        <v>3</v>
      </c>
      <c r="AK112" s="29">
        <v>1</v>
      </c>
      <c r="AL112" s="29">
        <f t="shared" si="21"/>
        <v>0</v>
      </c>
      <c r="AM112" s="3"/>
      <c r="AN112" s="3" t="s">
        <v>68</v>
      </c>
      <c r="AO112" s="3" t="s">
        <v>69</v>
      </c>
      <c r="AP112" s="19"/>
      <c r="AQ112" s="19"/>
      <c r="AR112" s="20"/>
      <c r="AS112" s="32" t="s">
        <v>16</v>
      </c>
      <c r="AT112" s="3" t="s">
        <v>65</v>
      </c>
    </row>
    <row r="113" spans="1:46" s="1" customFormat="1" ht="36" x14ac:dyDescent="0.55000000000000004">
      <c r="A113" s="3" t="s">
        <v>5</v>
      </c>
      <c r="B113" s="3" t="s">
        <v>271</v>
      </c>
      <c r="C113" s="3" t="s">
        <v>272</v>
      </c>
      <c r="D113" s="3">
        <v>102509</v>
      </c>
      <c r="E113" s="3" t="s">
        <v>278</v>
      </c>
      <c r="F113" s="3" t="s">
        <v>279</v>
      </c>
      <c r="G113" s="3">
        <v>1</v>
      </c>
      <c r="H113" s="3">
        <v>1</v>
      </c>
      <c r="I113" s="3">
        <v>2</v>
      </c>
      <c r="J113" s="3" t="s">
        <v>64</v>
      </c>
      <c r="K113" s="42">
        <v>579977.06999999995</v>
      </c>
      <c r="L113" s="3">
        <v>1</v>
      </c>
      <c r="M113" s="34"/>
      <c r="N113" s="3" t="s">
        <v>65</v>
      </c>
      <c r="O113" s="29">
        <v>1</v>
      </c>
      <c r="P113" s="85"/>
      <c r="Q113" s="85"/>
      <c r="R113" s="3"/>
      <c r="S113" s="3"/>
      <c r="T113" s="85"/>
      <c r="U113" s="85"/>
      <c r="V113" s="85"/>
      <c r="W113" s="85"/>
      <c r="X113" s="85"/>
      <c r="Y113" s="3"/>
      <c r="Z113" s="3"/>
      <c r="AA113" s="10">
        <f t="shared" si="11"/>
        <v>0</v>
      </c>
      <c r="AB113" s="10">
        <f t="shared" si="12"/>
        <v>0</v>
      </c>
      <c r="AC113" s="10">
        <f t="shared" si="13"/>
        <v>0</v>
      </c>
      <c r="AD113" s="10">
        <f t="shared" si="14"/>
        <v>0</v>
      </c>
      <c r="AE113" s="10">
        <f t="shared" si="15"/>
        <v>1</v>
      </c>
      <c r="AF113" s="10">
        <f t="shared" si="16"/>
        <v>0</v>
      </c>
      <c r="AG113" s="10">
        <f t="shared" si="17"/>
        <v>0</v>
      </c>
      <c r="AH113" s="10">
        <f t="shared" si="18"/>
        <v>0</v>
      </c>
      <c r="AI113" s="10">
        <f t="shared" si="19"/>
        <v>0</v>
      </c>
      <c r="AJ113" s="10">
        <f t="shared" si="20"/>
        <v>2</v>
      </c>
      <c r="AK113" s="29">
        <v>1</v>
      </c>
      <c r="AL113" s="29">
        <f t="shared" si="21"/>
        <v>0</v>
      </c>
      <c r="AM113" s="3"/>
      <c r="AN113" s="3" t="s">
        <v>68</v>
      </c>
      <c r="AO113" s="3" t="s">
        <v>69</v>
      </c>
      <c r="AP113" s="19"/>
      <c r="AQ113" s="19"/>
      <c r="AR113" s="20"/>
      <c r="AS113" s="32" t="s">
        <v>15</v>
      </c>
      <c r="AT113" s="3" t="s">
        <v>65</v>
      </c>
    </row>
    <row r="114" spans="1:46" s="1" customFormat="1" ht="36" x14ac:dyDescent="0.55000000000000004">
      <c r="A114" s="3" t="s">
        <v>5</v>
      </c>
      <c r="B114" s="3" t="s">
        <v>271</v>
      </c>
      <c r="C114" s="3" t="s">
        <v>272</v>
      </c>
      <c r="D114" s="3">
        <v>102502</v>
      </c>
      <c r="E114" s="3" t="s">
        <v>280</v>
      </c>
      <c r="F114" s="3" t="s">
        <v>279</v>
      </c>
      <c r="G114" s="3">
        <v>1</v>
      </c>
      <c r="H114" s="3">
        <v>1</v>
      </c>
      <c r="I114" s="3">
        <v>2</v>
      </c>
      <c r="J114" s="3" t="s">
        <v>64</v>
      </c>
      <c r="K114" s="42">
        <v>545932.86</v>
      </c>
      <c r="L114" s="3">
        <v>1</v>
      </c>
      <c r="M114" s="34"/>
      <c r="N114" s="3" t="s">
        <v>65</v>
      </c>
      <c r="O114" s="29">
        <v>1</v>
      </c>
      <c r="P114" s="85"/>
      <c r="Q114" s="85"/>
      <c r="R114" s="3"/>
      <c r="S114" s="3"/>
      <c r="T114" s="85"/>
      <c r="U114" s="85"/>
      <c r="V114" s="85"/>
      <c r="W114" s="85"/>
      <c r="X114" s="85"/>
      <c r="Y114" s="3"/>
      <c r="Z114" s="3"/>
      <c r="AA114" s="10">
        <f t="shared" si="11"/>
        <v>0</v>
      </c>
      <c r="AB114" s="10">
        <f t="shared" si="12"/>
        <v>0</v>
      </c>
      <c r="AC114" s="10">
        <f t="shared" si="13"/>
        <v>0</v>
      </c>
      <c r="AD114" s="10">
        <f t="shared" si="14"/>
        <v>0</v>
      </c>
      <c r="AE114" s="10">
        <f t="shared" si="15"/>
        <v>1</v>
      </c>
      <c r="AF114" s="10">
        <f t="shared" si="16"/>
        <v>0</v>
      </c>
      <c r="AG114" s="10">
        <f t="shared" si="17"/>
        <v>0</v>
      </c>
      <c r="AH114" s="10">
        <f t="shared" si="18"/>
        <v>0</v>
      </c>
      <c r="AI114" s="10">
        <f t="shared" si="19"/>
        <v>0</v>
      </c>
      <c r="AJ114" s="10">
        <f t="shared" si="20"/>
        <v>2</v>
      </c>
      <c r="AK114" s="29">
        <v>1</v>
      </c>
      <c r="AL114" s="29">
        <f t="shared" si="21"/>
        <v>0</v>
      </c>
      <c r="AM114" s="3"/>
      <c r="AN114" s="3" t="s">
        <v>68</v>
      </c>
      <c r="AO114" s="3" t="s">
        <v>69</v>
      </c>
      <c r="AP114" s="19"/>
      <c r="AQ114" s="19"/>
      <c r="AR114" s="20"/>
      <c r="AS114" s="32" t="s">
        <v>15</v>
      </c>
      <c r="AT114" s="3" t="s">
        <v>65</v>
      </c>
    </row>
    <row r="115" spans="1:46" s="1" customFormat="1" ht="36" x14ac:dyDescent="0.55000000000000004">
      <c r="A115" s="3" t="s">
        <v>5</v>
      </c>
      <c r="B115" s="3" t="s">
        <v>271</v>
      </c>
      <c r="C115" s="3" t="s">
        <v>272</v>
      </c>
      <c r="D115" s="3">
        <v>102653</v>
      </c>
      <c r="E115" s="3" t="s">
        <v>281</v>
      </c>
      <c r="F115" s="3" t="s">
        <v>282</v>
      </c>
      <c r="G115" s="3">
        <v>1</v>
      </c>
      <c r="H115" s="3">
        <v>1</v>
      </c>
      <c r="I115" s="3">
        <v>2</v>
      </c>
      <c r="J115" s="3" t="s">
        <v>64</v>
      </c>
      <c r="K115" s="42">
        <v>545932.86</v>
      </c>
      <c r="L115" s="3">
        <v>1</v>
      </c>
      <c r="M115" s="34"/>
      <c r="N115" s="3" t="s">
        <v>65</v>
      </c>
      <c r="O115" s="29">
        <v>1</v>
      </c>
      <c r="P115" s="85"/>
      <c r="Q115" s="85"/>
      <c r="R115" s="3"/>
      <c r="S115" s="3"/>
      <c r="T115" s="85"/>
      <c r="U115" s="85"/>
      <c r="V115" s="85"/>
      <c r="W115" s="85"/>
      <c r="X115" s="85"/>
      <c r="Y115" s="3"/>
      <c r="Z115" s="3"/>
      <c r="AA115" s="10">
        <f t="shared" si="11"/>
        <v>0</v>
      </c>
      <c r="AB115" s="10">
        <f t="shared" si="12"/>
        <v>0</v>
      </c>
      <c r="AC115" s="10">
        <f t="shared" si="13"/>
        <v>0</v>
      </c>
      <c r="AD115" s="10">
        <f t="shared" si="14"/>
        <v>0</v>
      </c>
      <c r="AE115" s="10">
        <f t="shared" si="15"/>
        <v>1</v>
      </c>
      <c r="AF115" s="10">
        <f t="shared" si="16"/>
        <v>0</v>
      </c>
      <c r="AG115" s="10">
        <f t="shared" si="17"/>
        <v>0</v>
      </c>
      <c r="AH115" s="10">
        <f t="shared" si="18"/>
        <v>0</v>
      </c>
      <c r="AI115" s="10">
        <f t="shared" si="19"/>
        <v>0</v>
      </c>
      <c r="AJ115" s="10">
        <f t="shared" si="20"/>
        <v>2</v>
      </c>
      <c r="AK115" s="29">
        <v>1</v>
      </c>
      <c r="AL115" s="29">
        <f t="shared" si="21"/>
        <v>0</v>
      </c>
      <c r="AM115" s="3"/>
      <c r="AN115" s="3" t="s">
        <v>68</v>
      </c>
      <c r="AO115" s="3" t="s">
        <v>69</v>
      </c>
      <c r="AP115" s="19"/>
      <c r="AQ115" s="19"/>
      <c r="AR115" s="20"/>
      <c r="AS115" s="32" t="s">
        <v>15</v>
      </c>
      <c r="AT115" s="3" t="s">
        <v>65</v>
      </c>
    </row>
    <row r="116" spans="1:46" s="1" customFormat="1" ht="36" x14ac:dyDescent="0.55000000000000004">
      <c r="A116" s="3" t="s">
        <v>5</v>
      </c>
      <c r="B116" s="3" t="s">
        <v>271</v>
      </c>
      <c r="C116" s="3" t="s">
        <v>272</v>
      </c>
      <c r="D116" s="3">
        <v>102664</v>
      </c>
      <c r="E116" s="3" t="s">
        <v>283</v>
      </c>
      <c r="F116" s="3" t="s">
        <v>282</v>
      </c>
      <c r="G116" s="3">
        <v>1</v>
      </c>
      <c r="H116" s="3">
        <v>1</v>
      </c>
      <c r="I116" s="3">
        <v>3</v>
      </c>
      <c r="J116" s="3" t="s">
        <v>64</v>
      </c>
      <c r="K116" s="42">
        <v>808067.17</v>
      </c>
      <c r="L116" s="3">
        <v>1</v>
      </c>
      <c r="M116" s="34"/>
      <c r="N116" s="3" t="s">
        <v>65</v>
      </c>
      <c r="O116" s="29">
        <v>1</v>
      </c>
      <c r="P116" s="85"/>
      <c r="Q116" s="85"/>
      <c r="R116" s="3"/>
      <c r="S116" s="3"/>
      <c r="T116" s="85"/>
      <c r="U116" s="85"/>
      <c r="V116" s="85"/>
      <c r="W116" s="85"/>
      <c r="X116" s="85"/>
      <c r="Y116" s="3"/>
      <c r="Z116" s="3"/>
      <c r="AA116" s="10">
        <f t="shared" si="11"/>
        <v>0</v>
      </c>
      <c r="AB116" s="10">
        <f t="shared" si="12"/>
        <v>0</v>
      </c>
      <c r="AC116" s="10">
        <f t="shared" si="13"/>
        <v>0</v>
      </c>
      <c r="AD116" s="10">
        <f t="shared" si="14"/>
        <v>0</v>
      </c>
      <c r="AE116" s="10">
        <f t="shared" si="15"/>
        <v>1</v>
      </c>
      <c r="AF116" s="10">
        <f t="shared" si="16"/>
        <v>0</v>
      </c>
      <c r="AG116" s="10">
        <f t="shared" si="17"/>
        <v>0</v>
      </c>
      <c r="AH116" s="10">
        <f t="shared" si="18"/>
        <v>0</v>
      </c>
      <c r="AI116" s="10">
        <f t="shared" si="19"/>
        <v>0</v>
      </c>
      <c r="AJ116" s="10">
        <f t="shared" si="20"/>
        <v>3</v>
      </c>
      <c r="AK116" s="29">
        <v>1</v>
      </c>
      <c r="AL116" s="29">
        <f t="shared" si="21"/>
        <v>0</v>
      </c>
      <c r="AM116" s="3"/>
      <c r="AN116" s="3" t="s">
        <v>68</v>
      </c>
      <c r="AO116" s="3" t="s">
        <v>69</v>
      </c>
      <c r="AP116" s="19"/>
      <c r="AQ116" s="19"/>
      <c r="AR116" s="20"/>
      <c r="AS116" s="32" t="s">
        <v>15</v>
      </c>
      <c r="AT116" s="3" t="s">
        <v>65</v>
      </c>
    </row>
    <row r="117" spans="1:46" s="1" customFormat="1" ht="36" x14ac:dyDescent="0.55000000000000004">
      <c r="A117" s="3" t="s">
        <v>5</v>
      </c>
      <c r="B117" s="3" t="s">
        <v>271</v>
      </c>
      <c r="C117" s="3" t="s">
        <v>272</v>
      </c>
      <c r="D117" s="3">
        <v>102898</v>
      </c>
      <c r="E117" s="3" t="s">
        <v>284</v>
      </c>
      <c r="F117" s="3" t="s">
        <v>285</v>
      </c>
      <c r="G117" s="3">
        <v>1</v>
      </c>
      <c r="H117" s="3">
        <v>1</v>
      </c>
      <c r="I117" s="3">
        <v>2</v>
      </c>
      <c r="J117" s="3" t="s">
        <v>162</v>
      </c>
      <c r="K117" s="42">
        <v>3821369.2801439818</v>
      </c>
      <c r="L117" s="3">
        <v>1</v>
      </c>
      <c r="M117" s="34"/>
      <c r="N117" s="3" t="s">
        <v>65</v>
      </c>
      <c r="O117" s="29">
        <v>1</v>
      </c>
      <c r="P117" s="85"/>
      <c r="Q117" s="85"/>
      <c r="R117" s="3"/>
      <c r="S117" s="3"/>
      <c r="T117" s="85"/>
      <c r="U117" s="85"/>
      <c r="V117" s="85"/>
      <c r="W117" s="85"/>
      <c r="X117" s="85"/>
      <c r="Y117" s="3"/>
      <c r="Z117" s="3"/>
      <c r="AA117" s="10">
        <f t="shared" si="11"/>
        <v>0</v>
      </c>
      <c r="AB117" s="10">
        <f t="shared" si="12"/>
        <v>0</v>
      </c>
      <c r="AC117" s="10">
        <f t="shared" si="13"/>
        <v>0</v>
      </c>
      <c r="AD117" s="10">
        <f t="shared" si="14"/>
        <v>0</v>
      </c>
      <c r="AE117" s="10">
        <f t="shared" si="15"/>
        <v>1</v>
      </c>
      <c r="AF117" s="10">
        <f t="shared" si="16"/>
        <v>0</v>
      </c>
      <c r="AG117" s="10">
        <f t="shared" si="17"/>
        <v>0</v>
      </c>
      <c r="AH117" s="10">
        <f t="shared" si="18"/>
        <v>0</v>
      </c>
      <c r="AI117" s="10">
        <f t="shared" si="19"/>
        <v>0</v>
      </c>
      <c r="AJ117" s="10">
        <f t="shared" si="20"/>
        <v>2</v>
      </c>
      <c r="AK117" s="29">
        <v>1</v>
      </c>
      <c r="AL117" s="29">
        <f t="shared" si="21"/>
        <v>0</v>
      </c>
      <c r="AM117" s="3"/>
      <c r="AN117" s="3" t="s">
        <v>68</v>
      </c>
      <c r="AO117" s="3" t="s">
        <v>286</v>
      </c>
      <c r="AP117" s="19"/>
      <c r="AQ117" s="19"/>
      <c r="AR117" s="20"/>
      <c r="AS117" s="32" t="s">
        <v>16</v>
      </c>
      <c r="AT117" s="3" t="s">
        <v>65</v>
      </c>
    </row>
    <row r="118" spans="1:46" s="1" customFormat="1" ht="36" x14ac:dyDescent="0.55000000000000004">
      <c r="A118" s="3" t="s">
        <v>5</v>
      </c>
      <c r="B118" s="3" t="s">
        <v>271</v>
      </c>
      <c r="C118" s="3" t="s">
        <v>272</v>
      </c>
      <c r="D118" s="3">
        <v>102899</v>
      </c>
      <c r="E118" s="3" t="s">
        <v>287</v>
      </c>
      <c r="F118" s="3" t="s">
        <v>285</v>
      </c>
      <c r="G118" s="3">
        <v>1</v>
      </c>
      <c r="H118" s="3">
        <v>1</v>
      </c>
      <c r="I118" s="3">
        <v>4</v>
      </c>
      <c r="J118" s="3" t="s">
        <v>169</v>
      </c>
      <c r="K118" s="42">
        <v>7030500.1831633803</v>
      </c>
      <c r="L118" s="3">
        <v>1</v>
      </c>
      <c r="M118" s="34"/>
      <c r="N118" s="3" t="s">
        <v>65</v>
      </c>
      <c r="O118" s="29">
        <v>1</v>
      </c>
      <c r="P118" s="85"/>
      <c r="Q118" s="85"/>
      <c r="R118" s="3"/>
      <c r="S118" s="3"/>
      <c r="T118" s="85"/>
      <c r="U118" s="85"/>
      <c r="V118" s="85"/>
      <c r="W118" s="85"/>
      <c r="X118" s="85"/>
      <c r="Y118" s="3"/>
      <c r="Z118" s="3"/>
      <c r="AA118" s="10">
        <f t="shared" si="11"/>
        <v>0</v>
      </c>
      <c r="AB118" s="10">
        <f t="shared" si="12"/>
        <v>0</v>
      </c>
      <c r="AC118" s="10">
        <f t="shared" si="13"/>
        <v>0</v>
      </c>
      <c r="AD118" s="10">
        <f t="shared" si="14"/>
        <v>0</v>
      </c>
      <c r="AE118" s="10">
        <f t="shared" si="15"/>
        <v>1</v>
      </c>
      <c r="AF118" s="10">
        <f t="shared" si="16"/>
        <v>0</v>
      </c>
      <c r="AG118" s="10">
        <f t="shared" si="17"/>
        <v>0</v>
      </c>
      <c r="AH118" s="10">
        <f t="shared" si="18"/>
        <v>0</v>
      </c>
      <c r="AI118" s="10">
        <f t="shared" si="19"/>
        <v>0</v>
      </c>
      <c r="AJ118" s="10">
        <f t="shared" si="20"/>
        <v>4</v>
      </c>
      <c r="AK118" s="29">
        <v>1</v>
      </c>
      <c r="AL118" s="29">
        <f t="shared" si="21"/>
        <v>0</v>
      </c>
      <c r="AM118" s="3"/>
      <c r="AN118" s="3" t="s">
        <v>68</v>
      </c>
      <c r="AO118" s="3" t="s">
        <v>286</v>
      </c>
      <c r="AP118" s="19"/>
      <c r="AQ118" s="19"/>
      <c r="AR118" s="20"/>
      <c r="AS118" s="32" t="s">
        <v>16</v>
      </c>
      <c r="AT118" s="3" t="s">
        <v>65</v>
      </c>
    </row>
    <row r="119" spans="1:46" s="1" customFormat="1" ht="36" x14ac:dyDescent="0.55000000000000004">
      <c r="A119" s="3" t="s">
        <v>5</v>
      </c>
      <c r="B119" s="3" t="s">
        <v>271</v>
      </c>
      <c r="C119" s="3" t="s">
        <v>272</v>
      </c>
      <c r="D119" s="3">
        <v>102902</v>
      </c>
      <c r="E119" s="3" t="s">
        <v>288</v>
      </c>
      <c r="F119" s="3" t="s">
        <v>285</v>
      </c>
      <c r="G119" s="3">
        <v>1</v>
      </c>
      <c r="H119" s="3">
        <v>1</v>
      </c>
      <c r="I119" s="3">
        <v>2</v>
      </c>
      <c r="J119" s="3" t="s">
        <v>162</v>
      </c>
      <c r="K119" s="42">
        <v>3712494.5200864919</v>
      </c>
      <c r="L119" s="3">
        <v>1</v>
      </c>
      <c r="M119" s="34"/>
      <c r="N119" s="3" t="s">
        <v>65</v>
      </c>
      <c r="O119" s="29">
        <v>1</v>
      </c>
      <c r="P119" s="85"/>
      <c r="Q119" s="85"/>
      <c r="R119" s="3"/>
      <c r="S119" s="3"/>
      <c r="T119" s="85"/>
      <c r="U119" s="85"/>
      <c r="V119" s="85"/>
      <c r="W119" s="85"/>
      <c r="X119" s="85"/>
      <c r="Y119" s="3"/>
      <c r="Z119" s="3"/>
      <c r="AA119" s="10">
        <f t="shared" si="11"/>
        <v>0</v>
      </c>
      <c r="AB119" s="10">
        <f t="shared" si="12"/>
        <v>0</v>
      </c>
      <c r="AC119" s="10">
        <f t="shared" si="13"/>
        <v>0</v>
      </c>
      <c r="AD119" s="10">
        <f t="shared" si="14"/>
        <v>0</v>
      </c>
      <c r="AE119" s="10">
        <f t="shared" si="15"/>
        <v>1</v>
      </c>
      <c r="AF119" s="10">
        <f t="shared" si="16"/>
        <v>0</v>
      </c>
      <c r="AG119" s="10">
        <f t="shared" si="17"/>
        <v>0</v>
      </c>
      <c r="AH119" s="10">
        <f t="shared" si="18"/>
        <v>0</v>
      </c>
      <c r="AI119" s="10">
        <f t="shared" si="19"/>
        <v>0</v>
      </c>
      <c r="AJ119" s="10">
        <f t="shared" si="20"/>
        <v>2</v>
      </c>
      <c r="AK119" s="29">
        <v>1</v>
      </c>
      <c r="AL119" s="29">
        <f t="shared" si="21"/>
        <v>0</v>
      </c>
      <c r="AM119" s="3"/>
      <c r="AN119" s="3" t="s">
        <v>68</v>
      </c>
      <c r="AO119" s="3" t="s">
        <v>286</v>
      </c>
      <c r="AP119" s="19"/>
      <c r="AQ119" s="19"/>
      <c r="AR119" s="20"/>
      <c r="AS119" s="32" t="s">
        <v>16</v>
      </c>
      <c r="AT119" s="3" t="s">
        <v>65</v>
      </c>
    </row>
    <row r="120" spans="1:46" s="1" customFormat="1" ht="36" x14ac:dyDescent="0.55000000000000004">
      <c r="A120" s="3" t="s">
        <v>5</v>
      </c>
      <c r="B120" s="3" t="s">
        <v>271</v>
      </c>
      <c r="C120" s="3" t="s">
        <v>272</v>
      </c>
      <c r="D120" s="3">
        <v>102332</v>
      </c>
      <c r="E120" s="3" t="s">
        <v>289</v>
      </c>
      <c r="F120" s="3" t="s">
        <v>290</v>
      </c>
      <c r="G120" s="3">
        <v>2</v>
      </c>
      <c r="H120" s="3">
        <v>1</v>
      </c>
      <c r="I120" s="3">
        <v>7</v>
      </c>
      <c r="J120" s="3" t="s">
        <v>64</v>
      </c>
      <c r="K120" s="42">
        <v>1692161.9</v>
      </c>
      <c r="L120" s="3">
        <v>1</v>
      </c>
      <c r="M120" s="34"/>
      <c r="N120" s="3" t="s">
        <v>65</v>
      </c>
      <c r="O120" s="29">
        <v>1</v>
      </c>
      <c r="P120" s="85"/>
      <c r="Q120" s="85"/>
      <c r="R120" s="3"/>
      <c r="S120" s="3"/>
      <c r="T120" s="85"/>
      <c r="U120" s="85"/>
      <c r="V120" s="85"/>
      <c r="W120" s="85"/>
      <c r="X120" s="85"/>
      <c r="Y120" s="3"/>
      <c r="Z120" s="3"/>
      <c r="AA120" s="10">
        <f t="shared" si="11"/>
        <v>0</v>
      </c>
      <c r="AB120" s="10">
        <f t="shared" si="12"/>
        <v>0</v>
      </c>
      <c r="AC120" s="10">
        <f t="shared" si="13"/>
        <v>0</v>
      </c>
      <c r="AD120" s="10">
        <f t="shared" si="14"/>
        <v>0</v>
      </c>
      <c r="AE120" s="10">
        <f t="shared" si="15"/>
        <v>1</v>
      </c>
      <c r="AF120" s="10">
        <f t="shared" si="16"/>
        <v>0</v>
      </c>
      <c r="AG120" s="10">
        <f t="shared" si="17"/>
        <v>0</v>
      </c>
      <c r="AH120" s="10">
        <f t="shared" si="18"/>
        <v>0</v>
      </c>
      <c r="AI120" s="10">
        <f t="shared" si="19"/>
        <v>0</v>
      </c>
      <c r="AJ120" s="10">
        <f t="shared" si="20"/>
        <v>7</v>
      </c>
      <c r="AK120" s="29">
        <v>1</v>
      </c>
      <c r="AL120" s="29">
        <f t="shared" si="21"/>
        <v>0</v>
      </c>
      <c r="AM120" s="3"/>
      <c r="AN120" s="3" t="s">
        <v>68</v>
      </c>
      <c r="AO120" s="3" t="s">
        <v>69</v>
      </c>
      <c r="AP120" s="19"/>
      <c r="AQ120" s="19"/>
      <c r="AR120" s="20"/>
      <c r="AS120" s="32" t="s">
        <v>15</v>
      </c>
      <c r="AT120" s="3" t="s">
        <v>65</v>
      </c>
    </row>
    <row r="121" spans="1:46" s="1" customFormat="1" ht="18" x14ac:dyDescent="0.55000000000000004">
      <c r="A121" s="3" t="s">
        <v>5</v>
      </c>
      <c r="B121" s="3" t="s">
        <v>271</v>
      </c>
      <c r="C121" s="3" t="s">
        <v>272</v>
      </c>
      <c r="D121" s="3">
        <v>102408</v>
      </c>
      <c r="E121" s="3" t="s">
        <v>291</v>
      </c>
      <c r="F121" s="3" t="s">
        <v>292</v>
      </c>
      <c r="G121" s="3">
        <v>3</v>
      </c>
      <c r="H121" s="3">
        <v>1</v>
      </c>
      <c r="I121" s="3">
        <v>4</v>
      </c>
      <c r="J121" s="3" t="s">
        <v>293</v>
      </c>
      <c r="K121" s="42">
        <v>6791637.6299999999</v>
      </c>
      <c r="L121" s="3">
        <v>1</v>
      </c>
      <c r="M121" s="34"/>
      <c r="N121" s="3" t="s">
        <v>65</v>
      </c>
      <c r="O121" s="29">
        <v>1</v>
      </c>
      <c r="P121" s="85"/>
      <c r="Q121" s="85"/>
      <c r="R121" s="3"/>
      <c r="S121" s="3"/>
      <c r="T121" s="85"/>
      <c r="U121" s="85"/>
      <c r="V121" s="85"/>
      <c r="W121" s="85"/>
      <c r="X121" s="85"/>
      <c r="Y121" s="3"/>
      <c r="Z121" s="3"/>
      <c r="AA121" s="10">
        <f t="shared" si="11"/>
        <v>0</v>
      </c>
      <c r="AB121" s="10">
        <f t="shared" si="12"/>
        <v>0</v>
      </c>
      <c r="AC121" s="10">
        <f t="shared" si="13"/>
        <v>0</v>
      </c>
      <c r="AD121" s="10">
        <f t="shared" si="14"/>
        <v>0</v>
      </c>
      <c r="AE121" s="10">
        <f t="shared" si="15"/>
        <v>1</v>
      </c>
      <c r="AF121" s="10">
        <f t="shared" si="16"/>
        <v>0</v>
      </c>
      <c r="AG121" s="10">
        <f t="shared" si="17"/>
        <v>0</v>
      </c>
      <c r="AH121" s="10">
        <f t="shared" si="18"/>
        <v>0</v>
      </c>
      <c r="AI121" s="10">
        <f t="shared" si="19"/>
        <v>0</v>
      </c>
      <c r="AJ121" s="10">
        <f t="shared" si="20"/>
        <v>4</v>
      </c>
      <c r="AK121" s="29">
        <v>1</v>
      </c>
      <c r="AL121" s="29">
        <f t="shared" si="21"/>
        <v>0</v>
      </c>
      <c r="AM121" s="3"/>
      <c r="AN121" s="3" t="s">
        <v>68</v>
      </c>
      <c r="AO121" s="3" t="s">
        <v>69</v>
      </c>
      <c r="AP121" s="19"/>
      <c r="AQ121" s="19"/>
      <c r="AR121" s="20"/>
      <c r="AS121" s="32" t="s">
        <v>16</v>
      </c>
      <c r="AT121" s="3" t="s">
        <v>65</v>
      </c>
    </row>
    <row r="122" spans="1:46" s="1" customFormat="1" ht="18" x14ac:dyDescent="0.55000000000000004">
      <c r="A122" s="3" t="s">
        <v>5</v>
      </c>
      <c r="B122" s="3" t="s">
        <v>271</v>
      </c>
      <c r="C122" s="3" t="s">
        <v>272</v>
      </c>
      <c r="D122" s="3">
        <v>102412</v>
      </c>
      <c r="E122" s="3" t="s">
        <v>294</v>
      </c>
      <c r="F122" s="3" t="s">
        <v>292</v>
      </c>
      <c r="G122" s="3">
        <v>3</v>
      </c>
      <c r="H122" s="3">
        <v>1</v>
      </c>
      <c r="I122" s="3">
        <v>2</v>
      </c>
      <c r="J122" s="3" t="s">
        <v>162</v>
      </c>
      <c r="K122" s="42">
        <v>3672954.74</v>
      </c>
      <c r="L122" s="3">
        <v>1</v>
      </c>
      <c r="M122" s="34"/>
      <c r="N122" s="3" t="s">
        <v>65</v>
      </c>
      <c r="O122" s="29">
        <v>1</v>
      </c>
      <c r="P122" s="85"/>
      <c r="Q122" s="85"/>
      <c r="R122" s="3"/>
      <c r="S122" s="3"/>
      <c r="T122" s="85"/>
      <c r="U122" s="85"/>
      <c r="V122" s="85"/>
      <c r="W122" s="85"/>
      <c r="X122" s="85"/>
      <c r="Y122" s="3"/>
      <c r="Z122" s="3"/>
      <c r="AA122" s="10">
        <f t="shared" si="11"/>
        <v>0</v>
      </c>
      <c r="AB122" s="10">
        <f t="shared" si="12"/>
        <v>0</v>
      </c>
      <c r="AC122" s="10">
        <f t="shared" si="13"/>
        <v>0</v>
      </c>
      <c r="AD122" s="10">
        <f t="shared" si="14"/>
        <v>0</v>
      </c>
      <c r="AE122" s="10">
        <f t="shared" si="15"/>
        <v>1</v>
      </c>
      <c r="AF122" s="10">
        <f t="shared" si="16"/>
        <v>0</v>
      </c>
      <c r="AG122" s="10">
        <f t="shared" si="17"/>
        <v>0</v>
      </c>
      <c r="AH122" s="10">
        <f t="shared" si="18"/>
        <v>0</v>
      </c>
      <c r="AI122" s="10">
        <f t="shared" si="19"/>
        <v>0</v>
      </c>
      <c r="AJ122" s="10">
        <f t="shared" si="20"/>
        <v>2</v>
      </c>
      <c r="AK122" s="29">
        <v>1</v>
      </c>
      <c r="AL122" s="29">
        <f t="shared" si="21"/>
        <v>0</v>
      </c>
      <c r="AM122" s="3"/>
      <c r="AN122" s="3" t="s">
        <v>68</v>
      </c>
      <c r="AO122" s="3" t="s">
        <v>69</v>
      </c>
      <c r="AP122" s="19"/>
      <c r="AQ122" s="19"/>
      <c r="AR122" s="20"/>
      <c r="AS122" s="32" t="s">
        <v>16</v>
      </c>
      <c r="AT122" s="3" t="s">
        <v>65</v>
      </c>
    </row>
    <row r="123" spans="1:46" s="1" customFormat="1" ht="18" x14ac:dyDescent="0.55000000000000004">
      <c r="A123" s="3" t="s">
        <v>5</v>
      </c>
      <c r="B123" s="3" t="s">
        <v>271</v>
      </c>
      <c r="C123" s="3" t="s">
        <v>272</v>
      </c>
      <c r="D123" s="3">
        <v>102413</v>
      </c>
      <c r="E123" s="3" t="s">
        <v>295</v>
      </c>
      <c r="F123" s="3" t="s">
        <v>292</v>
      </c>
      <c r="G123" s="3">
        <v>3</v>
      </c>
      <c r="H123" s="3">
        <v>1</v>
      </c>
      <c r="I123" s="3">
        <v>2</v>
      </c>
      <c r="J123" s="3" t="s">
        <v>162</v>
      </c>
      <c r="K123" s="42">
        <v>3672954.74</v>
      </c>
      <c r="L123" s="3">
        <v>1</v>
      </c>
      <c r="M123" s="34"/>
      <c r="N123" s="3" t="s">
        <v>65</v>
      </c>
      <c r="O123" s="29">
        <v>1</v>
      </c>
      <c r="P123" s="85"/>
      <c r="Q123" s="85"/>
      <c r="R123" s="3"/>
      <c r="S123" s="3"/>
      <c r="T123" s="85"/>
      <c r="U123" s="85"/>
      <c r="V123" s="85"/>
      <c r="W123" s="85"/>
      <c r="X123" s="85"/>
      <c r="Y123" s="3"/>
      <c r="Z123" s="3"/>
      <c r="AA123" s="10">
        <f t="shared" si="11"/>
        <v>0</v>
      </c>
      <c r="AB123" s="10">
        <f t="shared" si="12"/>
        <v>0</v>
      </c>
      <c r="AC123" s="10">
        <f t="shared" si="13"/>
        <v>0</v>
      </c>
      <c r="AD123" s="10">
        <f t="shared" si="14"/>
        <v>0</v>
      </c>
      <c r="AE123" s="10">
        <f t="shared" si="15"/>
        <v>1</v>
      </c>
      <c r="AF123" s="10">
        <f t="shared" si="16"/>
        <v>0</v>
      </c>
      <c r="AG123" s="10">
        <f t="shared" si="17"/>
        <v>0</v>
      </c>
      <c r="AH123" s="10">
        <f t="shared" si="18"/>
        <v>0</v>
      </c>
      <c r="AI123" s="10">
        <f t="shared" si="19"/>
        <v>0</v>
      </c>
      <c r="AJ123" s="10">
        <f t="shared" si="20"/>
        <v>2</v>
      </c>
      <c r="AK123" s="29">
        <v>1</v>
      </c>
      <c r="AL123" s="29">
        <f t="shared" si="21"/>
        <v>0</v>
      </c>
      <c r="AM123" s="3"/>
      <c r="AN123" s="3" t="s">
        <v>68</v>
      </c>
      <c r="AO123" s="3" t="s">
        <v>69</v>
      </c>
      <c r="AP123" s="19"/>
      <c r="AQ123" s="19"/>
      <c r="AR123" s="20"/>
      <c r="AS123" s="32" t="s">
        <v>16</v>
      </c>
      <c r="AT123" s="3" t="s">
        <v>65</v>
      </c>
    </row>
    <row r="124" spans="1:46" s="1" customFormat="1" ht="18" x14ac:dyDescent="0.55000000000000004">
      <c r="A124" s="3" t="s">
        <v>5</v>
      </c>
      <c r="B124" s="3" t="s">
        <v>271</v>
      </c>
      <c r="C124" s="3" t="s">
        <v>272</v>
      </c>
      <c r="D124" s="3">
        <v>102417</v>
      </c>
      <c r="E124" s="3" t="s">
        <v>296</v>
      </c>
      <c r="F124" s="3" t="s">
        <v>292</v>
      </c>
      <c r="G124" s="3">
        <v>3</v>
      </c>
      <c r="H124" s="3">
        <v>1</v>
      </c>
      <c r="I124" s="3">
        <v>5</v>
      </c>
      <c r="J124" s="3" t="s">
        <v>297</v>
      </c>
      <c r="K124" s="42">
        <v>8646857.6400000006</v>
      </c>
      <c r="L124" s="3">
        <v>1</v>
      </c>
      <c r="M124" s="34"/>
      <c r="N124" s="3" t="s">
        <v>65</v>
      </c>
      <c r="O124" s="29">
        <v>1</v>
      </c>
      <c r="P124" s="85"/>
      <c r="Q124" s="85"/>
      <c r="R124" s="3"/>
      <c r="S124" s="3"/>
      <c r="T124" s="85"/>
      <c r="U124" s="85"/>
      <c r="V124" s="85"/>
      <c r="W124" s="85"/>
      <c r="X124" s="85"/>
      <c r="Y124" s="3"/>
      <c r="Z124" s="3"/>
      <c r="AA124" s="10">
        <f t="shared" si="11"/>
        <v>0</v>
      </c>
      <c r="AB124" s="10">
        <f t="shared" si="12"/>
        <v>0</v>
      </c>
      <c r="AC124" s="10">
        <f t="shared" si="13"/>
        <v>0</v>
      </c>
      <c r="AD124" s="10">
        <f t="shared" si="14"/>
        <v>0</v>
      </c>
      <c r="AE124" s="10">
        <f t="shared" si="15"/>
        <v>1</v>
      </c>
      <c r="AF124" s="10">
        <f t="shared" si="16"/>
        <v>0</v>
      </c>
      <c r="AG124" s="10">
        <f t="shared" si="17"/>
        <v>0</v>
      </c>
      <c r="AH124" s="10">
        <f t="shared" si="18"/>
        <v>0</v>
      </c>
      <c r="AI124" s="10">
        <f t="shared" si="19"/>
        <v>0</v>
      </c>
      <c r="AJ124" s="10">
        <f t="shared" si="20"/>
        <v>5</v>
      </c>
      <c r="AK124" s="29">
        <v>1</v>
      </c>
      <c r="AL124" s="29">
        <f t="shared" si="21"/>
        <v>0</v>
      </c>
      <c r="AM124" s="3"/>
      <c r="AN124" s="3" t="s">
        <v>68</v>
      </c>
      <c r="AO124" s="3" t="s">
        <v>69</v>
      </c>
      <c r="AP124" s="19"/>
      <c r="AQ124" s="19"/>
      <c r="AR124" s="20"/>
      <c r="AS124" s="32" t="s">
        <v>16</v>
      </c>
      <c r="AT124" s="3" t="s">
        <v>65</v>
      </c>
    </row>
    <row r="125" spans="1:46" s="1" customFormat="1" ht="36" x14ac:dyDescent="0.55000000000000004">
      <c r="A125" s="3" t="s">
        <v>5</v>
      </c>
      <c r="B125" s="3" t="s">
        <v>271</v>
      </c>
      <c r="C125" s="3" t="s">
        <v>272</v>
      </c>
      <c r="D125" s="3">
        <v>102436</v>
      </c>
      <c r="E125" s="3" t="s">
        <v>298</v>
      </c>
      <c r="F125" s="3" t="s">
        <v>292</v>
      </c>
      <c r="G125" s="3">
        <v>3</v>
      </c>
      <c r="H125" s="3">
        <v>1</v>
      </c>
      <c r="I125" s="3">
        <v>3</v>
      </c>
      <c r="J125" s="3" t="s">
        <v>64</v>
      </c>
      <c r="K125" s="42">
        <v>810920.67</v>
      </c>
      <c r="L125" s="3">
        <v>1</v>
      </c>
      <c r="M125" s="34"/>
      <c r="N125" s="3" t="s">
        <v>65</v>
      </c>
      <c r="O125" s="29">
        <v>1</v>
      </c>
      <c r="P125" s="85"/>
      <c r="Q125" s="85"/>
      <c r="R125" s="3"/>
      <c r="S125" s="3"/>
      <c r="T125" s="85"/>
      <c r="U125" s="85"/>
      <c r="V125" s="85"/>
      <c r="W125" s="85"/>
      <c r="X125" s="85"/>
      <c r="Y125" s="3"/>
      <c r="Z125" s="3"/>
      <c r="AA125" s="10">
        <f t="shared" si="11"/>
        <v>0</v>
      </c>
      <c r="AB125" s="10">
        <f t="shared" si="12"/>
        <v>0</v>
      </c>
      <c r="AC125" s="10">
        <f t="shared" si="13"/>
        <v>0</v>
      </c>
      <c r="AD125" s="10">
        <f t="shared" si="14"/>
        <v>0</v>
      </c>
      <c r="AE125" s="10">
        <f t="shared" si="15"/>
        <v>1</v>
      </c>
      <c r="AF125" s="10">
        <f t="shared" si="16"/>
        <v>0</v>
      </c>
      <c r="AG125" s="10">
        <f t="shared" si="17"/>
        <v>0</v>
      </c>
      <c r="AH125" s="10">
        <f t="shared" si="18"/>
        <v>0</v>
      </c>
      <c r="AI125" s="10">
        <f t="shared" si="19"/>
        <v>0</v>
      </c>
      <c r="AJ125" s="10">
        <f t="shared" si="20"/>
        <v>3</v>
      </c>
      <c r="AK125" s="29">
        <v>1</v>
      </c>
      <c r="AL125" s="29">
        <f t="shared" si="21"/>
        <v>0</v>
      </c>
      <c r="AM125" s="3"/>
      <c r="AN125" s="3" t="s">
        <v>68</v>
      </c>
      <c r="AO125" s="3" t="s">
        <v>69</v>
      </c>
      <c r="AP125" s="19"/>
      <c r="AQ125" s="19"/>
      <c r="AR125" s="20"/>
      <c r="AS125" s="32" t="s">
        <v>15</v>
      </c>
      <c r="AT125" s="3" t="s">
        <v>65</v>
      </c>
    </row>
    <row r="126" spans="1:46" s="1" customFormat="1" ht="36" x14ac:dyDescent="0.55000000000000004">
      <c r="A126" s="3" t="s">
        <v>5</v>
      </c>
      <c r="B126" s="3" t="s">
        <v>271</v>
      </c>
      <c r="C126" s="3" t="s">
        <v>272</v>
      </c>
      <c r="D126" s="3">
        <v>102441</v>
      </c>
      <c r="E126" s="3" t="s">
        <v>299</v>
      </c>
      <c r="F126" s="3" t="s">
        <v>292</v>
      </c>
      <c r="G126" s="3">
        <v>3</v>
      </c>
      <c r="H126" s="3">
        <v>1</v>
      </c>
      <c r="I126" s="3">
        <v>3</v>
      </c>
      <c r="J126" s="3" t="s">
        <v>64</v>
      </c>
      <c r="K126" s="42">
        <v>785664.88</v>
      </c>
      <c r="L126" s="3">
        <v>1</v>
      </c>
      <c r="M126" s="34"/>
      <c r="N126" s="3" t="s">
        <v>65</v>
      </c>
      <c r="O126" s="29">
        <v>1</v>
      </c>
      <c r="P126" s="85"/>
      <c r="Q126" s="85"/>
      <c r="R126" s="3"/>
      <c r="S126" s="3"/>
      <c r="T126" s="85"/>
      <c r="U126" s="85"/>
      <c r="V126" s="85"/>
      <c r="W126" s="85"/>
      <c r="X126" s="85"/>
      <c r="Y126" s="3"/>
      <c r="Z126" s="3"/>
      <c r="AA126" s="10">
        <f t="shared" si="11"/>
        <v>0</v>
      </c>
      <c r="AB126" s="10">
        <f t="shared" si="12"/>
        <v>0</v>
      </c>
      <c r="AC126" s="10">
        <f t="shared" si="13"/>
        <v>0</v>
      </c>
      <c r="AD126" s="10">
        <f t="shared" si="14"/>
        <v>0</v>
      </c>
      <c r="AE126" s="10">
        <f t="shared" si="15"/>
        <v>1</v>
      </c>
      <c r="AF126" s="10">
        <f t="shared" si="16"/>
        <v>0</v>
      </c>
      <c r="AG126" s="10">
        <f t="shared" si="17"/>
        <v>0</v>
      </c>
      <c r="AH126" s="10">
        <f t="shared" si="18"/>
        <v>0</v>
      </c>
      <c r="AI126" s="10">
        <f t="shared" si="19"/>
        <v>0</v>
      </c>
      <c r="AJ126" s="10">
        <f t="shared" si="20"/>
        <v>3</v>
      </c>
      <c r="AK126" s="29">
        <v>1</v>
      </c>
      <c r="AL126" s="29">
        <f t="shared" si="21"/>
        <v>0</v>
      </c>
      <c r="AM126" s="3"/>
      <c r="AN126" s="3" t="s">
        <v>68</v>
      </c>
      <c r="AO126" s="3" t="s">
        <v>69</v>
      </c>
      <c r="AP126" s="19"/>
      <c r="AQ126" s="19"/>
      <c r="AR126" s="20"/>
      <c r="AS126" s="32" t="s">
        <v>15</v>
      </c>
      <c r="AT126" s="3" t="s">
        <v>65</v>
      </c>
    </row>
    <row r="127" spans="1:46" s="1" customFormat="1" ht="36" x14ac:dyDescent="0.55000000000000004">
      <c r="A127" s="3" t="s">
        <v>5</v>
      </c>
      <c r="B127" s="3" t="s">
        <v>271</v>
      </c>
      <c r="C127" s="3" t="s">
        <v>272</v>
      </c>
      <c r="D127" s="3">
        <v>102638</v>
      </c>
      <c r="E127" s="3" t="s">
        <v>300</v>
      </c>
      <c r="F127" s="3" t="s">
        <v>301</v>
      </c>
      <c r="G127" s="3">
        <v>3</v>
      </c>
      <c r="H127" s="3">
        <v>1</v>
      </c>
      <c r="I127" s="3">
        <v>6</v>
      </c>
      <c r="J127" s="3" t="s">
        <v>302</v>
      </c>
      <c r="K127" s="42">
        <v>10147535.935445605</v>
      </c>
      <c r="L127" s="3">
        <v>1</v>
      </c>
      <c r="M127" s="34"/>
      <c r="N127" s="3" t="s">
        <v>65</v>
      </c>
      <c r="O127" s="29">
        <v>1</v>
      </c>
      <c r="P127" s="85"/>
      <c r="Q127" s="85"/>
      <c r="R127" s="3"/>
      <c r="S127" s="3"/>
      <c r="T127" s="85"/>
      <c r="U127" s="85"/>
      <c r="V127" s="85"/>
      <c r="W127" s="85"/>
      <c r="X127" s="85"/>
      <c r="Y127" s="3"/>
      <c r="Z127" s="3"/>
      <c r="AA127" s="10">
        <f t="shared" si="11"/>
        <v>0</v>
      </c>
      <c r="AB127" s="10">
        <f t="shared" si="12"/>
        <v>0</v>
      </c>
      <c r="AC127" s="10">
        <f t="shared" si="13"/>
        <v>0</v>
      </c>
      <c r="AD127" s="10">
        <f t="shared" si="14"/>
        <v>0</v>
      </c>
      <c r="AE127" s="10">
        <f t="shared" si="15"/>
        <v>1</v>
      </c>
      <c r="AF127" s="10">
        <f t="shared" si="16"/>
        <v>0</v>
      </c>
      <c r="AG127" s="10">
        <f t="shared" si="17"/>
        <v>0</v>
      </c>
      <c r="AH127" s="10">
        <f t="shared" si="18"/>
        <v>0</v>
      </c>
      <c r="AI127" s="10">
        <f t="shared" si="19"/>
        <v>0</v>
      </c>
      <c r="AJ127" s="10">
        <f t="shared" si="20"/>
        <v>6</v>
      </c>
      <c r="AK127" s="29">
        <v>1</v>
      </c>
      <c r="AL127" s="29">
        <f t="shared" si="21"/>
        <v>0</v>
      </c>
      <c r="AM127" s="3"/>
      <c r="AN127" s="3" t="s">
        <v>68</v>
      </c>
      <c r="AO127" s="3" t="s">
        <v>154</v>
      </c>
      <c r="AP127" s="19"/>
      <c r="AQ127" s="19"/>
      <c r="AR127" s="20"/>
      <c r="AS127" s="32" t="s">
        <v>16</v>
      </c>
      <c r="AT127" s="3" t="s">
        <v>65</v>
      </c>
    </row>
    <row r="128" spans="1:46" s="1" customFormat="1" ht="18" x14ac:dyDescent="0.55000000000000004">
      <c r="A128" s="3" t="s">
        <v>5</v>
      </c>
      <c r="B128" s="3" t="s">
        <v>271</v>
      </c>
      <c r="C128" s="3" t="s">
        <v>272</v>
      </c>
      <c r="D128" s="3">
        <v>102631</v>
      </c>
      <c r="E128" s="3" t="s">
        <v>303</v>
      </c>
      <c r="F128" s="3" t="s">
        <v>301</v>
      </c>
      <c r="G128" s="3">
        <v>3</v>
      </c>
      <c r="H128" s="3">
        <v>1</v>
      </c>
      <c r="I128" s="3">
        <v>2</v>
      </c>
      <c r="J128" s="3" t="s">
        <v>162</v>
      </c>
      <c r="K128" s="42">
        <v>3672954.74</v>
      </c>
      <c r="L128" s="3">
        <v>1</v>
      </c>
      <c r="M128" s="34"/>
      <c r="N128" s="3" t="s">
        <v>65</v>
      </c>
      <c r="O128" s="29">
        <v>1</v>
      </c>
      <c r="P128" s="85"/>
      <c r="Q128" s="85"/>
      <c r="R128" s="3"/>
      <c r="S128" s="3"/>
      <c r="T128" s="85"/>
      <c r="U128" s="85"/>
      <c r="V128" s="85"/>
      <c r="W128" s="85"/>
      <c r="X128" s="85"/>
      <c r="Y128" s="3"/>
      <c r="Z128" s="3"/>
      <c r="AA128" s="10">
        <f t="shared" si="11"/>
        <v>0</v>
      </c>
      <c r="AB128" s="10">
        <f t="shared" si="12"/>
        <v>0</v>
      </c>
      <c r="AC128" s="10">
        <f t="shared" si="13"/>
        <v>0</v>
      </c>
      <c r="AD128" s="10">
        <f t="shared" si="14"/>
        <v>0</v>
      </c>
      <c r="AE128" s="10">
        <f t="shared" si="15"/>
        <v>1</v>
      </c>
      <c r="AF128" s="10">
        <f t="shared" si="16"/>
        <v>0</v>
      </c>
      <c r="AG128" s="10">
        <f t="shared" si="17"/>
        <v>0</v>
      </c>
      <c r="AH128" s="10">
        <f t="shared" si="18"/>
        <v>0</v>
      </c>
      <c r="AI128" s="10">
        <f t="shared" si="19"/>
        <v>0</v>
      </c>
      <c r="AJ128" s="10">
        <f t="shared" si="20"/>
        <v>2</v>
      </c>
      <c r="AK128" s="29">
        <v>1</v>
      </c>
      <c r="AL128" s="29">
        <f t="shared" si="21"/>
        <v>0</v>
      </c>
      <c r="AM128" s="3"/>
      <c r="AN128" s="3" t="s">
        <v>68</v>
      </c>
      <c r="AO128" s="3" t="s">
        <v>69</v>
      </c>
      <c r="AP128" s="19"/>
      <c r="AQ128" s="19"/>
      <c r="AR128" s="20"/>
      <c r="AS128" s="32" t="s">
        <v>16</v>
      </c>
      <c r="AT128" s="3" t="s">
        <v>65</v>
      </c>
    </row>
    <row r="129" spans="1:46" s="1" customFormat="1" ht="36" x14ac:dyDescent="0.55000000000000004">
      <c r="A129" s="3" t="s">
        <v>5</v>
      </c>
      <c r="B129" s="3" t="s">
        <v>271</v>
      </c>
      <c r="C129" s="3" t="s">
        <v>272</v>
      </c>
      <c r="D129" s="3">
        <v>102721</v>
      </c>
      <c r="E129" s="3" t="s">
        <v>304</v>
      </c>
      <c r="F129" s="3" t="s">
        <v>305</v>
      </c>
      <c r="G129" s="3">
        <v>3</v>
      </c>
      <c r="H129" s="3">
        <v>1</v>
      </c>
      <c r="I129" s="3">
        <v>5</v>
      </c>
      <c r="J129" s="3" t="s">
        <v>64</v>
      </c>
      <c r="K129" s="42">
        <v>1164440.22</v>
      </c>
      <c r="L129" s="3">
        <v>1</v>
      </c>
      <c r="M129" s="34"/>
      <c r="N129" s="3" t="s">
        <v>65</v>
      </c>
      <c r="O129" s="29">
        <v>1</v>
      </c>
      <c r="P129" s="85"/>
      <c r="Q129" s="85"/>
      <c r="R129" s="3"/>
      <c r="S129" s="3"/>
      <c r="T129" s="85"/>
      <c r="U129" s="85"/>
      <c r="V129" s="85"/>
      <c r="W129" s="85"/>
      <c r="X129" s="85"/>
      <c r="Y129" s="3"/>
      <c r="Z129" s="3"/>
      <c r="AA129" s="10">
        <f t="shared" si="11"/>
        <v>0</v>
      </c>
      <c r="AB129" s="10">
        <f t="shared" si="12"/>
        <v>0</v>
      </c>
      <c r="AC129" s="10">
        <f t="shared" si="13"/>
        <v>0</v>
      </c>
      <c r="AD129" s="10">
        <f t="shared" si="14"/>
        <v>0</v>
      </c>
      <c r="AE129" s="10">
        <f t="shared" si="15"/>
        <v>1</v>
      </c>
      <c r="AF129" s="10">
        <f t="shared" si="16"/>
        <v>0</v>
      </c>
      <c r="AG129" s="10">
        <f t="shared" si="17"/>
        <v>0</v>
      </c>
      <c r="AH129" s="10">
        <f t="shared" si="18"/>
        <v>0</v>
      </c>
      <c r="AI129" s="10">
        <f t="shared" si="19"/>
        <v>0</v>
      </c>
      <c r="AJ129" s="10">
        <f t="shared" si="20"/>
        <v>5</v>
      </c>
      <c r="AK129" s="29">
        <v>1</v>
      </c>
      <c r="AL129" s="29">
        <f t="shared" si="21"/>
        <v>0</v>
      </c>
      <c r="AM129" s="3"/>
      <c r="AN129" s="3" t="s">
        <v>68</v>
      </c>
      <c r="AO129" s="3" t="s">
        <v>69</v>
      </c>
      <c r="AP129" s="19"/>
      <c r="AQ129" s="19"/>
      <c r="AR129" s="20"/>
      <c r="AS129" s="32" t="s">
        <v>15</v>
      </c>
      <c r="AT129" s="3" t="s">
        <v>65</v>
      </c>
    </row>
    <row r="130" spans="1:46" s="1" customFormat="1" ht="36" x14ac:dyDescent="0.55000000000000004">
      <c r="A130" s="3" t="s">
        <v>5</v>
      </c>
      <c r="B130" s="3" t="s">
        <v>271</v>
      </c>
      <c r="C130" s="3" t="s">
        <v>272</v>
      </c>
      <c r="D130" s="3">
        <v>102797</v>
      </c>
      <c r="E130" s="3" t="s">
        <v>306</v>
      </c>
      <c r="F130" s="3" t="s">
        <v>307</v>
      </c>
      <c r="G130" s="3">
        <v>3</v>
      </c>
      <c r="H130" s="3">
        <v>1</v>
      </c>
      <c r="I130" s="3">
        <v>3</v>
      </c>
      <c r="J130" s="3" t="s">
        <v>64</v>
      </c>
      <c r="K130" s="42">
        <v>825291.4</v>
      </c>
      <c r="L130" s="3">
        <v>1</v>
      </c>
      <c r="M130" s="34"/>
      <c r="N130" s="3" t="s">
        <v>65</v>
      </c>
      <c r="O130" s="29">
        <v>1</v>
      </c>
      <c r="P130" s="85"/>
      <c r="Q130" s="85"/>
      <c r="R130" s="3"/>
      <c r="S130" s="3"/>
      <c r="T130" s="85"/>
      <c r="U130" s="85"/>
      <c r="V130" s="85"/>
      <c r="W130" s="85"/>
      <c r="X130" s="85"/>
      <c r="Y130" s="3"/>
      <c r="Z130" s="3"/>
      <c r="AA130" s="10">
        <f t="shared" ref="AA130:AA193" si="22">IF($N130="Reverted",1,0)</f>
        <v>0</v>
      </c>
      <c r="AB130" s="10">
        <f t="shared" ref="AB130:AB193" si="23">IF($N130="Not yet started",1,0)</f>
        <v>0</v>
      </c>
      <c r="AC130" s="10">
        <f t="shared" ref="AC130:AC193" si="24">IF($N130="Under procurement",1,0)</f>
        <v>0</v>
      </c>
      <c r="AD130" s="10">
        <f t="shared" ref="AD130:AD193" si="25">IF($N130="ongoing",1,0)</f>
        <v>0</v>
      </c>
      <c r="AE130" s="10">
        <f t="shared" ref="AE130:AE193" si="26">IF($N130="Completed",1,0)</f>
        <v>1</v>
      </c>
      <c r="AF130" s="10">
        <f t="shared" ref="AF130:AF193" si="27">IF($AA130=1,$I130,0)</f>
        <v>0</v>
      </c>
      <c r="AG130" s="10">
        <f t="shared" ref="AG130:AG193" si="28">IF($AB130=1,$I130,0)</f>
        <v>0</v>
      </c>
      <c r="AH130" s="10">
        <f t="shared" ref="AH130:AH193" si="29">IF($AC130=1,$I130,0)</f>
        <v>0</v>
      </c>
      <c r="AI130" s="10">
        <f t="shared" ref="AI130:AI193" si="30">IF($AD130=1,$I130,0)</f>
        <v>0</v>
      </c>
      <c r="AJ130" s="10">
        <f t="shared" ref="AJ130:AJ193" si="31">IF($AE130=1,$I130,0)</f>
        <v>3</v>
      </c>
      <c r="AK130" s="29">
        <v>1</v>
      </c>
      <c r="AL130" s="29">
        <f t="shared" ref="AL130:AL193" si="32">O130-AK130</f>
        <v>0</v>
      </c>
      <c r="AM130" s="3"/>
      <c r="AN130" s="3" t="s">
        <v>68</v>
      </c>
      <c r="AO130" s="3" t="s">
        <v>69</v>
      </c>
      <c r="AP130" s="19"/>
      <c r="AQ130" s="19"/>
      <c r="AR130" s="20"/>
      <c r="AS130" s="32" t="s">
        <v>15</v>
      </c>
      <c r="AT130" s="3" t="s">
        <v>65</v>
      </c>
    </row>
    <row r="131" spans="1:46" s="1" customFormat="1" ht="36" x14ac:dyDescent="0.55000000000000004">
      <c r="A131" s="3" t="s">
        <v>5</v>
      </c>
      <c r="B131" s="3" t="s">
        <v>271</v>
      </c>
      <c r="C131" s="3" t="s">
        <v>272</v>
      </c>
      <c r="D131" s="3">
        <v>102810</v>
      </c>
      <c r="E131" s="3" t="s">
        <v>308</v>
      </c>
      <c r="F131" s="3" t="s">
        <v>307</v>
      </c>
      <c r="G131" s="3">
        <v>3</v>
      </c>
      <c r="H131" s="3">
        <v>1</v>
      </c>
      <c r="I131" s="3">
        <v>3</v>
      </c>
      <c r="J131" s="3" t="s">
        <v>64</v>
      </c>
      <c r="K131" s="42">
        <v>786475.77</v>
      </c>
      <c r="L131" s="3">
        <v>1</v>
      </c>
      <c r="M131" s="34"/>
      <c r="N131" s="3" t="s">
        <v>65</v>
      </c>
      <c r="O131" s="29">
        <v>1</v>
      </c>
      <c r="P131" s="85"/>
      <c r="Q131" s="85"/>
      <c r="R131" s="3"/>
      <c r="S131" s="3"/>
      <c r="T131" s="85"/>
      <c r="U131" s="85"/>
      <c r="V131" s="85"/>
      <c r="W131" s="85"/>
      <c r="X131" s="85"/>
      <c r="Y131" s="3"/>
      <c r="Z131" s="3"/>
      <c r="AA131" s="10">
        <f t="shared" si="22"/>
        <v>0</v>
      </c>
      <c r="AB131" s="10">
        <f t="shared" si="23"/>
        <v>0</v>
      </c>
      <c r="AC131" s="10">
        <f t="shared" si="24"/>
        <v>0</v>
      </c>
      <c r="AD131" s="10">
        <f t="shared" si="25"/>
        <v>0</v>
      </c>
      <c r="AE131" s="10">
        <f t="shared" si="26"/>
        <v>1</v>
      </c>
      <c r="AF131" s="10">
        <f t="shared" si="27"/>
        <v>0</v>
      </c>
      <c r="AG131" s="10">
        <f t="shared" si="28"/>
        <v>0</v>
      </c>
      <c r="AH131" s="10">
        <f t="shared" si="29"/>
        <v>0</v>
      </c>
      <c r="AI131" s="10">
        <f t="shared" si="30"/>
        <v>0</v>
      </c>
      <c r="AJ131" s="10">
        <f t="shared" si="31"/>
        <v>3</v>
      </c>
      <c r="AK131" s="29">
        <v>1</v>
      </c>
      <c r="AL131" s="29">
        <f t="shared" si="32"/>
        <v>0</v>
      </c>
      <c r="AM131" s="3"/>
      <c r="AN131" s="3" t="s">
        <v>68</v>
      </c>
      <c r="AO131" s="3" t="s">
        <v>69</v>
      </c>
      <c r="AP131" s="19"/>
      <c r="AQ131" s="19"/>
      <c r="AR131" s="20"/>
      <c r="AS131" s="32" t="s">
        <v>15</v>
      </c>
      <c r="AT131" s="3" t="s">
        <v>65</v>
      </c>
    </row>
    <row r="132" spans="1:46" s="1" customFormat="1" ht="36" x14ac:dyDescent="0.55000000000000004">
      <c r="A132" s="3" t="s">
        <v>5</v>
      </c>
      <c r="B132" s="3" t="s">
        <v>271</v>
      </c>
      <c r="C132" s="3" t="s">
        <v>272</v>
      </c>
      <c r="D132" s="3">
        <v>155017</v>
      </c>
      <c r="E132" s="3" t="s">
        <v>309</v>
      </c>
      <c r="F132" s="3" t="s">
        <v>307</v>
      </c>
      <c r="G132" s="3">
        <v>3</v>
      </c>
      <c r="H132" s="3">
        <v>1</v>
      </c>
      <c r="I132" s="3">
        <v>2</v>
      </c>
      <c r="J132" s="3" t="s">
        <v>64</v>
      </c>
      <c r="K132" s="42">
        <v>349536.91</v>
      </c>
      <c r="L132" s="3">
        <v>1</v>
      </c>
      <c r="M132" s="34"/>
      <c r="N132" s="3" t="s">
        <v>65</v>
      </c>
      <c r="O132" s="29">
        <v>1</v>
      </c>
      <c r="P132" s="85"/>
      <c r="Q132" s="85"/>
      <c r="R132" s="3"/>
      <c r="S132" s="3"/>
      <c r="T132" s="85"/>
      <c r="U132" s="85"/>
      <c r="V132" s="85"/>
      <c r="W132" s="85"/>
      <c r="X132" s="85"/>
      <c r="Y132" s="3"/>
      <c r="Z132" s="3"/>
      <c r="AA132" s="10">
        <f t="shared" si="22"/>
        <v>0</v>
      </c>
      <c r="AB132" s="10">
        <f t="shared" si="23"/>
        <v>0</v>
      </c>
      <c r="AC132" s="10">
        <f t="shared" si="24"/>
        <v>0</v>
      </c>
      <c r="AD132" s="10">
        <f t="shared" si="25"/>
        <v>0</v>
      </c>
      <c r="AE132" s="10">
        <f t="shared" si="26"/>
        <v>1</v>
      </c>
      <c r="AF132" s="10">
        <f t="shared" si="27"/>
        <v>0</v>
      </c>
      <c r="AG132" s="10">
        <f t="shared" si="28"/>
        <v>0</v>
      </c>
      <c r="AH132" s="10">
        <f t="shared" si="29"/>
        <v>0</v>
      </c>
      <c r="AI132" s="10">
        <f t="shared" si="30"/>
        <v>0</v>
      </c>
      <c r="AJ132" s="10">
        <f t="shared" si="31"/>
        <v>2</v>
      </c>
      <c r="AK132" s="29">
        <v>1</v>
      </c>
      <c r="AL132" s="29">
        <f t="shared" si="32"/>
        <v>0</v>
      </c>
      <c r="AM132" s="3"/>
      <c r="AN132" s="3" t="s">
        <v>68</v>
      </c>
      <c r="AO132" s="3" t="s">
        <v>69</v>
      </c>
      <c r="AP132" s="19"/>
      <c r="AQ132" s="19"/>
      <c r="AR132" s="20"/>
      <c r="AS132" s="32" t="s">
        <v>15</v>
      </c>
      <c r="AT132" s="3" t="s">
        <v>65</v>
      </c>
    </row>
    <row r="133" spans="1:46" s="1" customFormat="1" ht="18" x14ac:dyDescent="0.55000000000000004">
      <c r="A133" s="3" t="s">
        <v>5</v>
      </c>
      <c r="B133" s="3" t="s">
        <v>271</v>
      </c>
      <c r="C133" s="3" t="s">
        <v>272</v>
      </c>
      <c r="D133" s="3">
        <v>102812</v>
      </c>
      <c r="E133" s="3" t="s">
        <v>310</v>
      </c>
      <c r="F133" s="3" t="s">
        <v>307</v>
      </c>
      <c r="G133" s="3">
        <v>3</v>
      </c>
      <c r="H133" s="3">
        <v>1</v>
      </c>
      <c r="I133" s="3">
        <v>3</v>
      </c>
      <c r="J133" s="3" t="s">
        <v>87</v>
      </c>
      <c r="K133" s="42">
        <v>5322410.7300000004</v>
      </c>
      <c r="L133" s="3">
        <v>1</v>
      </c>
      <c r="M133" s="34"/>
      <c r="N133" s="3" t="s">
        <v>65</v>
      </c>
      <c r="O133" s="29">
        <v>1</v>
      </c>
      <c r="P133" s="85"/>
      <c r="Q133" s="85"/>
      <c r="R133" s="3"/>
      <c r="S133" s="3"/>
      <c r="T133" s="85"/>
      <c r="U133" s="85"/>
      <c r="V133" s="85"/>
      <c r="W133" s="85"/>
      <c r="X133" s="85"/>
      <c r="Y133" s="3"/>
      <c r="Z133" s="3"/>
      <c r="AA133" s="10">
        <f t="shared" si="22"/>
        <v>0</v>
      </c>
      <c r="AB133" s="10">
        <f t="shared" si="23"/>
        <v>0</v>
      </c>
      <c r="AC133" s="10">
        <f t="shared" si="24"/>
        <v>0</v>
      </c>
      <c r="AD133" s="10">
        <f t="shared" si="25"/>
        <v>0</v>
      </c>
      <c r="AE133" s="10">
        <f t="shared" si="26"/>
        <v>1</v>
      </c>
      <c r="AF133" s="10">
        <f t="shared" si="27"/>
        <v>0</v>
      </c>
      <c r="AG133" s="10">
        <f t="shared" si="28"/>
        <v>0</v>
      </c>
      <c r="AH133" s="10">
        <f t="shared" si="29"/>
        <v>0</v>
      </c>
      <c r="AI133" s="10">
        <f t="shared" si="30"/>
        <v>0</v>
      </c>
      <c r="AJ133" s="10">
        <f t="shared" si="31"/>
        <v>3</v>
      </c>
      <c r="AK133" s="29">
        <v>1</v>
      </c>
      <c r="AL133" s="29">
        <f t="shared" si="32"/>
        <v>0</v>
      </c>
      <c r="AM133" s="3"/>
      <c r="AN133" s="3" t="s">
        <v>68</v>
      </c>
      <c r="AO133" s="3" t="s">
        <v>69</v>
      </c>
      <c r="AP133" s="19"/>
      <c r="AQ133" s="19"/>
      <c r="AR133" s="20"/>
      <c r="AS133" s="32" t="s">
        <v>16</v>
      </c>
      <c r="AT133" s="3" t="s">
        <v>65</v>
      </c>
    </row>
    <row r="134" spans="1:46" s="1" customFormat="1" ht="36" x14ac:dyDescent="0.55000000000000004">
      <c r="A134" s="3" t="s">
        <v>5</v>
      </c>
      <c r="B134" s="3" t="s">
        <v>271</v>
      </c>
      <c r="C134" s="3" t="s">
        <v>272</v>
      </c>
      <c r="D134" s="3">
        <v>102801</v>
      </c>
      <c r="E134" s="3" t="s">
        <v>311</v>
      </c>
      <c r="F134" s="3" t="s">
        <v>307</v>
      </c>
      <c r="G134" s="3">
        <v>3</v>
      </c>
      <c r="H134" s="3">
        <v>1</v>
      </c>
      <c r="I134" s="3">
        <v>3</v>
      </c>
      <c r="J134" s="3" t="s">
        <v>64</v>
      </c>
      <c r="K134" s="42">
        <v>739349.96</v>
      </c>
      <c r="L134" s="3">
        <v>1</v>
      </c>
      <c r="M134" s="34"/>
      <c r="N134" s="3" t="s">
        <v>65</v>
      </c>
      <c r="O134" s="29">
        <v>1</v>
      </c>
      <c r="P134" s="85"/>
      <c r="Q134" s="85"/>
      <c r="R134" s="3"/>
      <c r="S134" s="3"/>
      <c r="T134" s="85"/>
      <c r="U134" s="85"/>
      <c r="V134" s="85"/>
      <c r="W134" s="85"/>
      <c r="X134" s="85"/>
      <c r="Y134" s="3"/>
      <c r="Z134" s="3"/>
      <c r="AA134" s="10">
        <f t="shared" si="22"/>
        <v>0</v>
      </c>
      <c r="AB134" s="10">
        <f t="shared" si="23"/>
        <v>0</v>
      </c>
      <c r="AC134" s="10">
        <f t="shared" si="24"/>
        <v>0</v>
      </c>
      <c r="AD134" s="10">
        <f t="shared" si="25"/>
        <v>0</v>
      </c>
      <c r="AE134" s="10">
        <f t="shared" si="26"/>
        <v>1</v>
      </c>
      <c r="AF134" s="10">
        <f t="shared" si="27"/>
        <v>0</v>
      </c>
      <c r="AG134" s="10">
        <f t="shared" si="28"/>
        <v>0</v>
      </c>
      <c r="AH134" s="10">
        <f t="shared" si="29"/>
        <v>0</v>
      </c>
      <c r="AI134" s="10">
        <f t="shared" si="30"/>
        <v>0</v>
      </c>
      <c r="AJ134" s="10">
        <f t="shared" si="31"/>
        <v>3</v>
      </c>
      <c r="AK134" s="29">
        <v>1</v>
      </c>
      <c r="AL134" s="29">
        <f t="shared" si="32"/>
        <v>0</v>
      </c>
      <c r="AM134" s="3"/>
      <c r="AN134" s="3" t="s">
        <v>68</v>
      </c>
      <c r="AO134" s="3" t="s">
        <v>69</v>
      </c>
      <c r="AP134" s="19"/>
      <c r="AQ134" s="19"/>
      <c r="AR134" s="20"/>
      <c r="AS134" s="32" t="s">
        <v>15</v>
      </c>
      <c r="AT134" s="3" t="s">
        <v>65</v>
      </c>
    </row>
    <row r="135" spans="1:46" s="1" customFormat="1" ht="36" x14ac:dyDescent="0.55000000000000004">
      <c r="A135" s="3" t="s">
        <v>5</v>
      </c>
      <c r="B135" s="3" t="s">
        <v>271</v>
      </c>
      <c r="C135" s="3" t="s">
        <v>272</v>
      </c>
      <c r="D135" s="3">
        <v>102802</v>
      </c>
      <c r="E135" s="3" t="s">
        <v>312</v>
      </c>
      <c r="F135" s="3" t="s">
        <v>307</v>
      </c>
      <c r="G135" s="3">
        <v>3</v>
      </c>
      <c r="H135" s="3">
        <v>1</v>
      </c>
      <c r="I135" s="3">
        <v>6</v>
      </c>
      <c r="J135" s="3" t="s">
        <v>64</v>
      </c>
      <c r="K135" s="42">
        <v>1585443.73</v>
      </c>
      <c r="L135" s="3">
        <v>1</v>
      </c>
      <c r="M135" s="34"/>
      <c r="N135" s="3" t="s">
        <v>65</v>
      </c>
      <c r="O135" s="29">
        <v>1</v>
      </c>
      <c r="P135" s="85"/>
      <c r="Q135" s="85"/>
      <c r="R135" s="3"/>
      <c r="S135" s="3"/>
      <c r="T135" s="85"/>
      <c r="U135" s="85"/>
      <c r="V135" s="85"/>
      <c r="W135" s="85"/>
      <c r="X135" s="85"/>
      <c r="Y135" s="3"/>
      <c r="Z135" s="3" t="s">
        <v>275</v>
      </c>
      <c r="AA135" s="10">
        <f t="shared" si="22"/>
        <v>0</v>
      </c>
      <c r="AB135" s="10">
        <f t="shared" si="23"/>
        <v>0</v>
      </c>
      <c r="AC135" s="10">
        <f t="shared" si="24"/>
        <v>0</v>
      </c>
      <c r="AD135" s="10">
        <f t="shared" si="25"/>
        <v>0</v>
      </c>
      <c r="AE135" s="10">
        <f t="shared" si="26"/>
        <v>1</v>
      </c>
      <c r="AF135" s="10">
        <f t="shared" si="27"/>
        <v>0</v>
      </c>
      <c r="AG135" s="10">
        <f t="shared" si="28"/>
        <v>0</v>
      </c>
      <c r="AH135" s="10">
        <f t="shared" si="29"/>
        <v>0</v>
      </c>
      <c r="AI135" s="10">
        <f t="shared" si="30"/>
        <v>0</v>
      </c>
      <c r="AJ135" s="10">
        <f t="shared" si="31"/>
        <v>6</v>
      </c>
      <c r="AK135" s="29">
        <v>1</v>
      </c>
      <c r="AL135" s="29">
        <f t="shared" si="32"/>
        <v>0</v>
      </c>
      <c r="AM135" s="3"/>
      <c r="AN135" s="3" t="s">
        <v>68</v>
      </c>
      <c r="AO135" s="3" t="s">
        <v>69</v>
      </c>
      <c r="AP135" s="19"/>
      <c r="AQ135" s="19"/>
      <c r="AR135" s="20"/>
      <c r="AS135" s="32" t="s">
        <v>15</v>
      </c>
      <c r="AT135" s="3" t="s">
        <v>65</v>
      </c>
    </row>
    <row r="136" spans="1:46" s="1" customFormat="1" ht="36" x14ac:dyDescent="0.55000000000000004">
      <c r="A136" s="3" t="s">
        <v>5</v>
      </c>
      <c r="B136" s="3" t="s">
        <v>271</v>
      </c>
      <c r="C136" s="3" t="s">
        <v>272</v>
      </c>
      <c r="D136" s="3">
        <v>300457</v>
      </c>
      <c r="E136" s="3" t="s">
        <v>313</v>
      </c>
      <c r="F136" s="3" t="s">
        <v>307</v>
      </c>
      <c r="G136" s="3">
        <v>3</v>
      </c>
      <c r="H136" s="3">
        <v>1</v>
      </c>
      <c r="I136" s="3">
        <v>3</v>
      </c>
      <c r="J136" s="3" t="s">
        <v>64</v>
      </c>
      <c r="K136" s="42">
        <v>739936.9</v>
      </c>
      <c r="L136" s="3">
        <v>1</v>
      </c>
      <c r="M136" s="34"/>
      <c r="N136" s="3" t="s">
        <v>65</v>
      </c>
      <c r="O136" s="29">
        <v>1</v>
      </c>
      <c r="P136" s="85"/>
      <c r="Q136" s="85"/>
      <c r="R136" s="3"/>
      <c r="S136" s="3"/>
      <c r="T136" s="85"/>
      <c r="U136" s="85"/>
      <c r="V136" s="85"/>
      <c r="W136" s="85"/>
      <c r="X136" s="85"/>
      <c r="Y136" s="3"/>
      <c r="Z136" s="3"/>
      <c r="AA136" s="10">
        <f t="shared" si="22"/>
        <v>0</v>
      </c>
      <c r="AB136" s="10">
        <f t="shared" si="23"/>
        <v>0</v>
      </c>
      <c r="AC136" s="10">
        <f t="shared" si="24"/>
        <v>0</v>
      </c>
      <c r="AD136" s="10">
        <f t="shared" si="25"/>
        <v>0</v>
      </c>
      <c r="AE136" s="10">
        <f t="shared" si="26"/>
        <v>1</v>
      </c>
      <c r="AF136" s="10">
        <f t="shared" si="27"/>
        <v>0</v>
      </c>
      <c r="AG136" s="10">
        <f t="shared" si="28"/>
        <v>0</v>
      </c>
      <c r="AH136" s="10">
        <f t="shared" si="29"/>
        <v>0</v>
      </c>
      <c r="AI136" s="10">
        <f t="shared" si="30"/>
        <v>0</v>
      </c>
      <c r="AJ136" s="10">
        <f t="shared" si="31"/>
        <v>3</v>
      </c>
      <c r="AK136" s="29">
        <v>1</v>
      </c>
      <c r="AL136" s="29">
        <f t="shared" si="32"/>
        <v>0</v>
      </c>
      <c r="AM136" s="3"/>
      <c r="AN136" s="3" t="s">
        <v>68</v>
      </c>
      <c r="AO136" s="3" t="s">
        <v>69</v>
      </c>
      <c r="AP136" s="19"/>
      <c r="AQ136" s="19"/>
      <c r="AR136" s="20"/>
      <c r="AS136" s="32" t="s">
        <v>15</v>
      </c>
      <c r="AT136" s="3" t="s">
        <v>65</v>
      </c>
    </row>
    <row r="137" spans="1:46" s="1" customFormat="1" ht="18" x14ac:dyDescent="0.55000000000000004">
      <c r="A137" s="3" t="s">
        <v>5</v>
      </c>
      <c r="B137" s="3" t="s">
        <v>271</v>
      </c>
      <c r="C137" s="3" t="s">
        <v>272</v>
      </c>
      <c r="D137" s="3">
        <v>300445</v>
      </c>
      <c r="E137" s="3" t="s">
        <v>314</v>
      </c>
      <c r="F137" s="3" t="s">
        <v>307</v>
      </c>
      <c r="G137" s="3">
        <v>3</v>
      </c>
      <c r="H137" s="3">
        <v>1</v>
      </c>
      <c r="I137" s="3">
        <v>5</v>
      </c>
      <c r="J137" s="3" t="s">
        <v>238</v>
      </c>
      <c r="K137" s="42">
        <v>7882791.2699999996</v>
      </c>
      <c r="L137" s="3">
        <v>1</v>
      </c>
      <c r="M137" s="34"/>
      <c r="N137" s="3" t="s">
        <v>65</v>
      </c>
      <c r="O137" s="29">
        <v>1</v>
      </c>
      <c r="P137" s="85"/>
      <c r="Q137" s="85"/>
      <c r="R137" s="3"/>
      <c r="S137" s="3"/>
      <c r="T137" s="85"/>
      <c r="U137" s="85"/>
      <c r="V137" s="85"/>
      <c r="W137" s="85"/>
      <c r="X137" s="85"/>
      <c r="Y137" s="3"/>
      <c r="Z137" s="3"/>
      <c r="AA137" s="10">
        <f t="shared" si="22"/>
        <v>0</v>
      </c>
      <c r="AB137" s="10">
        <f t="shared" si="23"/>
        <v>0</v>
      </c>
      <c r="AC137" s="10">
        <f t="shared" si="24"/>
        <v>0</v>
      </c>
      <c r="AD137" s="10">
        <f t="shared" si="25"/>
        <v>0</v>
      </c>
      <c r="AE137" s="10">
        <f t="shared" si="26"/>
        <v>1</v>
      </c>
      <c r="AF137" s="10">
        <f t="shared" si="27"/>
        <v>0</v>
      </c>
      <c r="AG137" s="10">
        <f t="shared" si="28"/>
        <v>0</v>
      </c>
      <c r="AH137" s="10">
        <f t="shared" si="29"/>
        <v>0</v>
      </c>
      <c r="AI137" s="10">
        <f t="shared" si="30"/>
        <v>0</v>
      </c>
      <c r="AJ137" s="10">
        <f t="shared" si="31"/>
        <v>5</v>
      </c>
      <c r="AK137" s="29">
        <v>1</v>
      </c>
      <c r="AL137" s="29">
        <f t="shared" si="32"/>
        <v>0</v>
      </c>
      <c r="AM137" s="3"/>
      <c r="AN137" s="3" t="s">
        <v>68</v>
      </c>
      <c r="AO137" s="3" t="s">
        <v>69</v>
      </c>
      <c r="AP137" s="19"/>
      <c r="AQ137" s="19"/>
      <c r="AR137" s="20"/>
      <c r="AS137" s="32" t="s">
        <v>16</v>
      </c>
      <c r="AT137" s="3" t="s">
        <v>65</v>
      </c>
    </row>
    <row r="138" spans="1:46" s="1" customFormat="1" ht="36" x14ac:dyDescent="0.55000000000000004">
      <c r="A138" s="3" t="s">
        <v>5</v>
      </c>
      <c r="B138" s="3" t="s">
        <v>271</v>
      </c>
      <c r="C138" s="3" t="s">
        <v>272</v>
      </c>
      <c r="D138" s="3">
        <v>102877</v>
      </c>
      <c r="E138" s="3" t="s">
        <v>315</v>
      </c>
      <c r="F138" s="3" t="s">
        <v>316</v>
      </c>
      <c r="G138" s="3">
        <v>3</v>
      </c>
      <c r="H138" s="3">
        <v>1</v>
      </c>
      <c r="I138" s="3">
        <v>3</v>
      </c>
      <c r="J138" s="3" t="s">
        <v>64</v>
      </c>
      <c r="K138" s="42">
        <v>718499.38</v>
      </c>
      <c r="L138" s="3">
        <v>1</v>
      </c>
      <c r="M138" s="34"/>
      <c r="N138" s="3" t="s">
        <v>65</v>
      </c>
      <c r="O138" s="29">
        <v>1</v>
      </c>
      <c r="P138" s="85"/>
      <c r="Q138" s="85"/>
      <c r="R138" s="3"/>
      <c r="S138" s="3"/>
      <c r="T138" s="85"/>
      <c r="U138" s="85"/>
      <c r="V138" s="85"/>
      <c r="W138" s="85"/>
      <c r="X138" s="85"/>
      <c r="Y138" s="3"/>
      <c r="Z138" s="3"/>
      <c r="AA138" s="10">
        <f t="shared" si="22"/>
        <v>0</v>
      </c>
      <c r="AB138" s="10">
        <f t="shared" si="23"/>
        <v>0</v>
      </c>
      <c r="AC138" s="10">
        <f t="shared" si="24"/>
        <v>0</v>
      </c>
      <c r="AD138" s="10">
        <f t="shared" si="25"/>
        <v>0</v>
      </c>
      <c r="AE138" s="10">
        <f t="shared" si="26"/>
        <v>1</v>
      </c>
      <c r="AF138" s="10">
        <f t="shared" si="27"/>
        <v>0</v>
      </c>
      <c r="AG138" s="10">
        <f t="shared" si="28"/>
        <v>0</v>
      </c>
      <c r="AH138" s="10">
        <f t="shared" si="29"/>
        <v>0</v>
      </c>
      <c r="AI138" s="10">
        <f t="shared" si="30"/>
        <v>0</v>
      </c>
      <c r="AJ138" s="10">
        <f t="shared" si="31"/>
        <v>3</v>
      </c>
      <c r="AK138" s="29">
        <v>1</v>
      </c>
      <c r="AL138" s="29">
        <f t="shared" si="32"/>
        <v>0</v>
      </c>
      <c r="AM138" s="3"/>
      <c r="AN138" s="3" t="s">
        <v>68</v>
      </c>
      <c r="AO138" s="3" t="s">
        <v>69</v>
      </c>
      <c r="AP138" s="19"/>
      <c r="AQ138" s="19"/>
      <c r="AR138" s="20"/>
      <c r="AS138" s="32" t="s">
        <v>15</v>
      </c>
      <c r="AT138" s="3" t="s">
        <v>65</v>
      </c>
    </row>
    <row r="139" spans="1:46" s="1" customFormat="1" ht="36" x14ac:dyDescent="0.55000000000000004">
      <c r="A139" s="3" t="s">
        <v>5</v>
      </c>
      <c r="B139" s="3" t="s">
        <v>271</v>
      </c>
      <c r="C139" s="3" t="s">
        <v>272</v>
      </c>
      <c r="D139" s="3">
        <v>102871</v>
      </c>
      <c r="E139" s="3" t="s">
        <v>317</v>
      </c>
      <c r="F139" s="3" t="s">
        <v>316</v>
      </c>
      <c r="G139" s="3">
        <v>3</v>
      </c>
      <c r="H139" s="3">
        <v>1</v>
      </c>
      <c r="I139" s="3">
        <v>3</v>
      </c>
      <c r="J139" s="3" t="s">
        <v>64</v>
      </c>
      <c r="K139" s="42">
        <v>1530030.26</v>
      </c>
      <c r="L139" s="3">
        <v>1</v>
      </c>
      <c r="M139" s="34"/>
      <c r="N139" s="3" t="s">
        <v>65</v>
      </c>
      <c r="O139" s="29">
        <v>1</v>
      </c>
      <c r="P139" s="85"/>
      <c r="Q139" s="85"/>
      <c r="R139" s="3"/>
      <c r="S139" s="3"/>
      <c r="T139" s="85"/>
      <c r="U139" s="85"/>
      <c r="V139" s="85"/>
      <c r="W139" s="85"/>
      <c r="X139" s="85"/>
      <c r="Y139" s="3"/>
      <c r="Z139" s="3"/>
      <c r="AA139" s="10">
        <f t="shared" si="22"/>
        <v>0</v>
      </c>
      <c r="AB139" s="10">
        <f t="shared" si="23"/>
        <v>0</v>
      </c>
      <c r="AC139" s="10">
        <f t="shared" si="24"/>
        <v>0</v>
      </c>
      <c r="AD139" s="10">
        <f t="shared" si="25"/>
        <v>0</v>
      </c>
      <c r="AE139" s="10">
        <f t="shared" si="26"/>
        <v>1</v>
      </c>
      <c r="AF139" s="10">
        <f t="shared" si="27"/>
        <v>0</v>
      </c>
      <c r="AG139" s="10">
        <f t="shared" si="28"/>
        <v>0</v>
      </c>
      <c r="AH139" s="10">
        <f t="shared" si="29"/>
        <v>0</v>
      </c>
      <c r="AI139" s="10">
        <f t="shared" si="30"/>
        <v>0</v>
      </c>
      <c r="AJ139" s="10">
        <f t="shared" si="31"/>
        <v>3</v>
      </c>
      <c r="AK139" s="29">
        <v>1</v>
      </c>
      <c r="AL139" s="29">
        <f t="shared" si="32"/>
        <v>0</v>
      </c>
      <c r="AM139" s="3"/>
      <c r="AN139" s="3" t="s">
        <v>68</v>
      </c>
      <c r="AO139" s="3" t="s">
        <v>69</v>
      </c>
      <c r="AP139" s="19"/>
      <c r="AQ139" s="19"/>
      <c r="AR139" s="20"/>
      <c r="AS139" s="32" t="s">
        <v>15</v>
      </c>
      <c r="AT139" s="3" t="s">
        <v>65</v>
      </c>
    </row>
    <row r="140" spans="1:46" s="1" customFormat="1" ht="36" x14ac:dyDescent="0.55000000000000004">
      <c r="A140" s="3" t="s">
        <v>5</v>
      </c>
      <c r="B140" s="3" t="s">
        <v>271</v>
      </c>
      <c r="C140" s="3" t="s">
        <v>272</v>
      </c>
      <c r="D140" s="3">
        <v>102885</v>
      </c>
      <c r="E140" s="3" t="s">
        <v>318</v>
      </c>
      <c r="F140" s="3" t="s">
        <v>316</v>
      </c>
      <c r="G140" s="3">
        <v>3</v>
      </c>
      <c r="H140" s="3">
        <v>1</v>
      </c>
      <c r="I140" s="3">
        <v>3</v>
      </c>
      <c r="J140" s="3" t="s">
        <v>64</v>
      </c>
      <c r="K140" s="42">
        <v>742410.25</v>
      </c>
      <c r="L140" s="3">
        <v>1</v>
      </c>
      <c r="M140" s="34"/>
      <c r="N140" s="3" t="s">
        <v>65</v>
      </c>
      <c r="O140" s="29">
        <v>1</v>
      </c>
      <c r="P140" s="85"/>
      <c r="Q140" s="85"/>
      <c r="R140" s="3"/>
      <c r="S140" s="3"/>
      <c r="T140" s="85"/>
      <c r="U140" s="85"/>
      <c r="V140" s="85"/>
      <c r="W140" s="85"/>
      <c r="X140" s="85"/>
      <c r="Y140" s="3"/>
      <c r="Z140" s="3"/>
      <c r="AA140" s="10">
        <f t="shared" si="22"/>
        <v>0</v>
      </c>
      <c r="AB140" s="10">
        <f t="shared" si="23"/>
        <v>0</v>
      </c>
      <c r="AC140" s="10">
        <f t="shared" si="24"/>
        <v>0</v>
      </c>
      <c r="AD140" s="10">
        <f t="shared" si="25"/>
        <v>0</v>
      </c>
      <c r="AE140" s="10">
        <f t="shared" si="26"/>
        <v>1</v>
      </c>
      <c r="AF140" s="10">
        <f t="shared" si="27"/>
        <v>0</v>
      </c>
      <c r="AG140" s="10">
        <f t="shared" si="28"/>
        <v>0</v>
      </c>
      <c r="AH140" s="10">
        <f t="shared" si="29"/>
        <v>0</v>
      </c>
      <c r="AI140" s="10">
        <f t="shared" si="30"/>
        <v>0</v>
      </c>
      <c r="AJ140" s="10">
        <f t="shared" si="31"/>
        <v>3</v>
      </c>
      <c r="AK140" s="29">
        <v>1</v>
      </c>
      <c r="AL140" s="29">
        <f t="shared" si="32"/>
        <v>0</v>
      </c>
      <c r="AM140" s="3"/>
      <c r="AN140" s="3" t="s">
        <v>68</v>
      </c>
      <c r="AO140" s="3" t="s">
        <v>69</v>
      </c>
      <c r="AP140" s="19"/>
      <c r="AQ140" s="19"/>
      <c r="AR140" s="20"/>
      <c r="AS140" s="32" t="s">
        <v>15</v>
      </c>
      <c r="AT140" s="3" t="s">
        <v>65</v>
      </c>
    </row>
    <row r="141" spans="1:46" s="1" customFormat="1" ht="36" x14ac:dyDescent="0.55000000000000004">
      <c r="A141" s="3" t="s">
        <v>5</v>
      </c>
      <c r="B141" s="3" t="s">
        <v>271</v>
      </c>
      <c r="C141" s="3" t="s">
        <v>272</v>
      </c>
      <c r="D141" s="3">
        <v>102886</v>
      </c>
      <c r="E141" s="3" t="s">
        <v>319</v>
      </c>
      <c r="F141" s="3" t="s">
        <v>316</v>
      </c>
      <c r="G141" s="3">
        <v>3</v>
      </c>
      <c r="H141" s="3">
        <v>1</v>
      </c>
      <c r="I141" s="3">
        <v>6</v>
      </c>
      <c r="J141" s="3" t="s">
        <v>64</v>
      </c>
      <c r="K141" s="42">
        <v>722670.51</v>
      </c>
      <c r="L141" s="3">
        <v>1</v>
      </c>
      <c r="M141" s="34"/>
      <c r="N141" s="3" t="s">
        <v>65</v>
      </c>
      <c r="O141" s="29">
        <v>1</v>
      </c>
      <c r="P141" s="85"/>
      <c r="Q141" s="85"/>
      <c r="R141" s="3"/>
      <c r="S141" s="3"/>
      <c r="T141" s="85"/>
      <c r="U141" s="85"/>
      <c r="V141" s="85"/>
      <c r="W141" s="85"/>
      <c r="X141" s="85"/>
      <c r="Y141" s="3"/>
      <c r="Z141" s="3"/>
      <c r="AA141" s="10">
        <f t="shared" si="22"/>
        <v>0</v>
      </c>
      <c r="AB141" s="10">
        <f t="shared" si="23"/>
        <v>0</v>
      </c>
      <c r="AC141" s="10">
        <f t="shared" si="24"/>
        <v>0</v>
      </c>
      <c r="AD141" s="10">
        <f t="shared" si="25"/>
        <v>0</v>
      </c>
      <c r="AE141" s="10">
        <f t="shared" si="26"/>
        <v>1</v>
      </c>
      <c r="AF141" s="10">
        <f t="shared" si="27"/>
        <v>0</v>
      </c>
      <c r="AG141" s="10">
        <f t="shared" si="28"/>
        <v>0</v>
      </c>
      <c r="AH141" s="10">
        <f t="shared" si="29"/>
        <v>0</v>
      </c>
      <c r="AI141" s="10">
        <f t="shared" si="30"/>
        <v>0</v>
      </c>
      <c r="AJ141" s="10">
        <f t="shared" si="31"/>
        <v>6</v>
      </c>
      <c r="AK141" s="29">
        <v>1</v>
      </c>
      <c r="AL141" s="29">
        <f t="shared" si="32"/>
        <v>0</v>
      </c>
      <c r="AM141" s="3"/>
      <c r="AN141" s="3" t="s">
        <v>68</v>
      </c>
      <c r="AO141" s="3" t="s">
        <v>69</v>
      </c>
      <c r="AP141" s="19"/>
      <c r="AQ141" s="19"/>
      <c r="AR141" s="20"/>
      <c r="AS141" s="32" t="s">
        <v>15</v>
      </c>
      <c r="AT141" s="3" t="s">
        <v>65</v>
      </c>
    </row>
    <row r="142" spans="1:46" s="1" customFormat="1" ht="36" x14ac:dyDescent="0.55000000000000004">
      <c r="A142" s="3" t="s">
        <v>5</v>
      </c>
      <c r="B142" s="3" t="s">
        <v>271</v>
      </c>
      <c r="C142" s="3" t="s">
        <v>272</v>
      </c>
      <c r="D142" s="3">
        <v>102873</v>
      </c>
      <c r="E142" s="3" t="s">
        <v>320</v>
      </c>
      <c r="F142" s="3" t="s">
        <v>316</v>
      </c>
      <c r="G142" s="3">
        <v>3</v>
      </c>
      <c r="H142" s="3">
        <v>1</v>
      </c>
      <c r="I142" s="3">
        <v>3</v>
      </c>
      <c r="J142" s="3" t="s">
        <v>64</v>
      </c>
      <c r="K142" s="42">
        <v>798637.24</v>
      </c>
      <c r="L142" s="3">
        <v>1</v>
      </c>
      <c r="M142" s="34"/>
      <c r="N142" s="3" t="s">
        <v>65</v>
      </c>
      <c r="O142" s="29">
        <v>1</v>
      </c>
      <c r="P142" s="85"/>
      <c r="Q142" s="85"/>
      <c r="R142" s="3"/>
      <c r="S142" s="3"/>
      <c r="T142" s="85"/>
      <c r="U142" s="85"/>
      <c r="V142" s="85"/>
      <c r="W142" s="85"/>
      <c r="X142" s="85"/>
      <c r="Y142" s="3"/>
      <c r="Z142" s="3"/>
      <c r="AA142" s="10">
        <f t="shared" si="22"/>
        <v>0</v>
      </c>
      <c r="AB142" s="10">
        <f t="shared" si="23"/>
        <v>0</v>
      </c>
      <c r="AC142" s="10">
        <f t="shared" si="24"/>
        <v>0</v>
      </c>
      <c r="AD142" s="10">
        <f t="shared" si="25"/>
        <v>0</v>
      </c>
      <c r="AE142" s="10">
        <f t="shared" si="26"/>
        <v>1</v>
      </c>
      <c r="AF142" s="10">
        <f t="shared" si="27"/>
        <v>0</v>
      </c>
      <c r="AG142" s="10">
        <f t="shared" si="28"/>
        <v>0</v>
      </c>
      <c r="AH142" s="10">
        <f t="shared" si="29"/>
        <v>0</v>
      </c>
      <c r="AI142" s="10">
        <f t="shared" si="30"/>
        <v>0</v>
      </c>
      <c r="AJ142" s="10">
        <f t="shared" si="31"/>
        <v>3</v>
      </c>
      <c r="AK142" s="29">
        <v>1</v>
      </c>
      <c r="AL142" s="29">
        <f t="shared" si="32"/>
        <v>0</v>
      </c>
      <c r="AM142" s="3"/>
      <c r="AN142" s="3" t="s">
        <v>68</v>
      </c>
      <c r="AO142" s="3" t="s">
        <v>69</v>
      </c>
      <c r="AP142" s="19"/>
      <c r="AQ142" s="19"/>
      <c r="AR142" s="20"/>
      <c r="AS142" s="32" t="s">
        <v>15</v>
      </c>
      <c r="AT142" s="3" t="s">
        <v>65</v>
      </c>
    </row>
    <row r="143" spans="1:46" s="1" customFormat="1" ht="36" x14ac:dyDescent="0.55000000000000004">
      <c r="A143" s="3" t="s">
        <v>5</v>
      </c>
      <c r="B143" s="3" t="s">
        <v>271</v>
      </c>
      <c r="C143" s="3" t="s">
        <v>272</v>
      </c>
      <c r="D143" s="3">
        <v>102874</v>
      </c>
      <c r="E143" s="3" t="s">
        <v>321</v>
      </c>
      <c r="F143" s="3" t="s">
        <v>316</v>
      </c>
      <c r="G143" s="3">
        <v>3</v>
      </c>
      <c r="H143" s="3">
        <v>1</v>
      </c>
      <c r="I143" s="3">
        <v>3</v>
      </c>
      <c r="J143" s="3" t="s">
        <v>64</v>
      </c>
      <c r="K143" s="42">
        <v>699867.5</v>
      </c>
      <c r="L143" s="3">
        <v>1</v>
      </c>
      <c r="M143" s="34"/>
      <c r="N143" s="3" t="s">
        <v>65</v>
      </c>
      <c r="O143" s="29">
        <v>1</v>
      </c>
      <c r="P143" s="85"/>
      <c r="Q143" s="85"/>
      <c r="R143" s="3"/>
      <c r="S143" s="3"/>
      <c r="T143" s="85"/>
      <c r="U143" s="85"/>
      <c r="V143" s="85"/>
      <c r="W143" s="85"/>
      <c r="X143" s="85"/>
      <c r="Y143" s="3"/>
      <c r="Z143" s="3"/>
      <c r="AA143" s="10">
        <f t="shared" si="22"/>
        <v>0</v>
      </c>
      <c r="AB143" s="10">
        <f t="shared" si="23"/>
        <v>0</v>
      </c>
      <c r="AC143" s="10">
        <f t="shared" si="24"/>
        <v>0</v>
      </c>
      <c r="AD143" s="10">
        <f t="shared" si="25"/>
        <v>0</v>
      </c>
      <c r="AE143" s="10">
        <f t="shared" si="26"/>
        <v>1</v>
      </c>
      <c r="AF143" s="10">
        <f t="shared" si="27"/>
        <v>0</v>
      </c>
      <c r="AG143" s="10">
        <f t="shared" si="28"/>
        <v>0</v>
      </c>
      <c r="AH143" s="10">
        <f t="shared" si="29"/>
        <v>0</v>
      </c>
      <c r="AI143" s="10">
        <f t="shared" si="30"/>
        <v>0</v>
      </c>
      <c r="AJ143" s="10">
        <f t="shared" si="31"/>
        <v>3</v>
      </c>
      <c r="AK143" s="29">
        <v>1</v>
      </c>
      <c r="AL143" s="29">
        <f t="shared" si="32"/>
        <v>0</v>
      </c>
      <c r="AM143" s="3"/>
      <c r="AN143" s="3" t="s">
        <v>68</v>
      </c>
      <c r="AO143" s="3" t="s">
        <v>69</v>
      </c>
      <c r="AP143" s="19"/>
      <c r="AQ143" s="19"/>
      <c r="AR143" s="20"/>
      <c r="AS143" s="32" t="s">
        <v>15</v>
      </c>
      <c r="AT143" s="3" t="s">
        <v>65</v>
      </c>
    </row>
    <row r="144" spans="1:46" s="1" customFormat="1" ht="36" x14ac:dyDescent="0.55000000000000004">
      <c r="A144" s="3" t="s">
        <v>5</v>
      </c>
      <c r="B144" s="3" t="s">
        <v>271</v>
      </c>
      <c r="C144" s="3" t="s">
        <v>272</v>
      </c>
      <c r="D144" s="3">
        <v>102888</v>
      </c>
      <c r="E144" s="3" t="s">
        <v>322</v>
      </c>
      <c r="F144" s="3" t="s">
        <v>316</v>
      </c>
      <c r="G144" s="3">
        <v>3</v>
      </c>
      <c r="H144" s="3">
        <v>1</v>
      </c>
      <c r="I144" s="3">
        <v>4</v>
      </c>
      <c r="J144" s="3" t="s">
        <v>64</v>
      </c>
      <c r="K144" s="42">
        <v>805439.39</v>
      </c>
      <c r="L144" s="3">
        <v>1</v>
      </c>
      <c r="M144" s="34"/>
      <c r="N144" s="3" t="s">
        <v>65</v>
      </c>
      <c r="O144" s="29">
        <v>1</v>
      </c>
      <c r="P144" s="85"/>
      <c r="Q144" s="85"/>
      <c r="R144" s="3"/>
      <c r="S144" s="3"/>
      <c r="T144" s="85"/>
      <c r="U144" s="85"/>
      <c r="V144" s="85"/>
      <c r="W144" s="85"/>
      <c r="X144" s="85"/>
      <c r="Y144" s="3"/>
      <c r="Z144" s="3"/>
      <c r="AA144" s="10">
        <f t="shared" si="22"/>
        <v>0</v>
      </c>
      <c r="AB144" s="10">
        <f t="shared" si="23"/>
        <v>0</v>
      </c>
      <c r="AC144" s="10">
        <f t="shared" si="24"/>
        <v>0</v>
      </c>
      <c r="AD144" s="10">
        <f t="shared" si="25"/>
        <v>0</v>
      </c>
      <c r="AE144" s="10">
        <f t="shared" si="26"/>
        <v>1</v>
      </c>
      <c r="AF144" s="10">
        <f t="shared" si="27"/>
        <v>0</v>
      </c>
      <c r="AG144" s="10">
        <f t="shared" si="28"/>
        <v>0</v>
      </c>
      <c r="AH144" s="10">
        <f t="shared" si="29"/>
        <v>0</v>
      </c>
      <c r="AI144" s="10">
        <f t="shared" si="30"/>
        <v>0</v>
      </c>
      <c r="AJ144" s="10">
        <f t="shared" si="31"/>
        <v>4</v>
      </c>
      <c r="AK144" s="29">
        <v>1</v>
      </c>
      <c r="AL144" s="29">
        <f t="shared" si="32"/>
        <v>0</v>
      </c>
      <c r="AM144" s="3"/>
      <c r="AN144" s="3" t="s">
        <v>68</v>
      </c>
      <c r="AO144" s="3" t="s">
        <v>69</v>
      </c>
      <c r="AP144" s="19"/>
      <c r="AQ144" s="19"/>
      <c r="AR144" s="20"/>
      <c r="AS144" s="32" t="s">
        <v>15</v>
      </c>
      <c r="AT144" s="3" t="s">
        <v>65</v>
      </c>
    </row>
    <row r="145" spans="1:46" s="1" customFormat="1" ht="36" x14ac:dyDescent="0.55000000000000004">
      <c r="A145" s="3" t="s">
        <v>5</v>
      </c>
      <c r="B145" s="3" t="s">
        <v>271</v>
      </c>
      <c r="C145" s="3" t="s">
        <v>272</v>
      </c>
      <c r="D145" s="3">
        <v>155050</v>
      </c>
      <c r="E145" s="3" t="s">
        <v>323</v>
      </c>
      <c r="F145" s="3" t="s">
        <v>316</v>
      </c>
      <c r="G145" s="3">
        <v>3</v>
      </c>
      <c r="H145" s="3">
        <v>1</v>
      </c>
      <c r="I145" s="3">
        <v>3</v>
      </c>
      <c r="J145" s="3" t="s">
        <v>64</v>
      </c>
      <c r="K145" s="42">
        <v>688813.62</v>
      </c>
      <c r="L145" s="3">
        <v>1</v>
      </c>
      <c r="M145" s="34"/>
      <c r="N145" s="3" t="s">
        <v>65</v>
      </c>
      <c r="O145" s="29">
        <v>1</v>
      </c>
      <c r="P145" s="85"/>
      <c r="Q145" s="85"/>
      <c r="R145" s="3"/>
      <c r="S145" s="3"/>
      <c r="T145" s="85"/>
      <c r="U145" s="85"/>
      <c r="V145" s="85"/>
      <c r="W145" s="85"/>
      <c r="X145" s="85"/>
      <c r="Y145" s="3"/>
      <c r="Z145" s="3"/>
      <c r="AA145" s="10">
        <f t="shared" si="22"/>
        <v>0</v>
      </c>
      <c r="AB145" s="10">
        <f t="shared" si="23"/>
        <v>0</v>
      </c>
      <c r="AC145" s="10">
        <f t="shared" si="24"/>
        <v>0</v>
      </c>
      <c r="AD145" s="10">
        <f t="shared" si="25"/>
        <v>0</v>
      </c>
      <c r="AE145" s="10">
        <f t="shared" si="26"/>
        <v>1</v>
      </c>
      <c r="AF145" s="10">
        <f t="shared" si="27"/>
        <v>0</v>
      </c>
      <c r="AG145" s="10">
        <f t="shared" si="28"/>
        <v>0</v>
      </c>
      <c r="AH145" s="10">
        <f t="shared" si="29"/>
        <v>0</v>
      </c>
      <c r="AI145" s="10">
        <f t="shared" si="30"/>
        <v>0</v>
      </c>
      <c r="AJ145" s="10">
        <f t="shared" si="31"/>
        <v>3</v>
      </c>
      <c r="AK145" s="29">
        <v>1</v>
      </c>
      <c r="AL145" s="29">
        <f t="shared" si="32"/>
        <v>0</v>
      </c>
      <c r="AM145" s="3"/>
      <c r="AN145" s="3" t="s">
        <v>68</v>
      </c>
      <c r="AO145" s="3" t="s">
        <v>69</v>
      </c>
      <c r="AP145" s="19"/>
      <c r="AQ145" s="19"/>
      <c r="AR145" s="20"/>
      <c r="AS145" s="32" t="s">
        <v>15</v>
      </c>
      <c r="AT145" s="3" t="s">
        <v>65</v>
      </c>
    </row>
    <row r="146" spans="1:46" s="1" customFormat="1" ht="36" x14ac:dyDescent="0.55000000000000004">
      <c r="A146" s="3" t="s">
        <v>5</v>
      </c>
      <c r="B146" s="3" t="s">
        <v>271</v>
      </c>
      <c r="C146" s="3" t="s">
        <v>272</v>
      </c>
      <c r="D146" s="3">
        <v>102895</v>
      </c>
      <c r="E146" s="3" t="s">
        <v>324</v>
      </c>
      <c r="F146" s="3" t="s">
        <v>316</v>
      </c>
      <c r="G146" s="3">
        <v>3</v>
      </c>
      <c r="H146" s="3">
        <v>1</v>
      </c>
      <c r="I146" s="3">
        <v>2</v>
      </c>
      <c r="J146" s="3" t="s">
        <v>64</v>
      </c>
      <c r="K146" s="42">
        <v>362938.68</v>
      </c>
      <c r="L146" s="3">
        <v>1</v>
      </c>
      <c r="M146" s="34"/>
      <c r="N146" s="3" t="s">
        <v>65</v>
      </c>
      <c r="O146" s="29">
        <v>1</v>
      </c>
      <c r="P146" s="85"/>
      <c r="Q146" s="85"/>
      <c r="R146" s="3"/>
      <c r="S146" s="3"/>
      <c r="T146" s="85"/>
      <c r="U146" s="85"/>
      <c r="V146" s="85"/>
      <c r="W146" s="85"/>
      <c r="X146" s="85"/>
      <c r="Y146" s="3"/>
      <c r="Z146" s="3"/>
      <c r="AA146" s="10">
        <f t="shared" si="22"/>
        <v>0</v>
      </c>
      <c r="AB146" s="10">
        <f t="shared" si="23"/>
        <v>0</v>
      </c>
      <c r="AC146" s="10">
        <f t="shared" si="24"/>
        <v>0</v>
      </c>
      <c r="AD146" s="10">
        <f t="shared" si="25"/>
        <v>0</v>
      </c>
      <c r="AE146" s="10">
        <f t="shared" si="26"/>
        <v>1</v>
      </c>
      <c r="AF146" s="10">
        <f t="shared" si="27"/>
        <v>0</v>
      </c>
      <c r="AG146" s="10">
        <f t="shared" si="28"/>
        <v>0</v>
      </c>
      <c r="AH146" s="10">
        <f t="shared" si="29"/>
        <v>0</v>
      </c>
      <c r="AI146" s="10">
        <f t="shared" si="30"/>
        <v>0</v>
      </c>
      <c r="AJ146" s="10">
        <f t="shared" si="31"/>
        <v>2</v>
      </c>
      <c r="AK146" s="29">
        <v>1</v>
      </c>
      <c r="AL146" s="29">
        <f t="shared" si="32"/>
        <v>0</v>
      </c>
      <c r="AM146" s="3"/>
      <c r="AN146" s="3" t="s">
        <v>68</v>
      </c>
      <c r="AO146" s="3" t="s">
        <v>69</v>
      </c>
      <c r="AP146" s="19"/>
      <c r="AQ146" s="19"/>
      <c r="AR146" s="20"/>
      <c r="AS146" s="32" t="s">
        <v>15</v>
      </c>
      <c r="AT146" s="3" t="s">
        <v>65</v>
      </c>
    </row>
    <row r="147" spans="1:46" s="1" customFormat="1" ht="36" x14ac:dyDescent="0.55000000000000004">
      <c r="A147" s="3" t="s">
        <v>5</v>
      </c>
      <c r="B147" s="3" t="s">
        <v>271</v>
      </c>
      <c r="C147" s="3" t="s">
        <v>272</v>
      </c>
      <c r="D147" s="3">
        <v>102896</v>
      </c>
      <c r="E147" s="3" t="s">
        <v>325</v>
      </c>
      <c r="F147" s="3" t="s">
        <v>316</v>
      </c>
      <c r="G147" s="3">
        <v>3</v>
      </c>
      <c r="H147" s="3">
        <v>1</v>
      </c>
      <c r="I147" s="3">
        <v>3</v>
      </c>
      <c r="J147" s="3" t="s">
        <v>64</v>
      </c>
      <c r="K147" s="42">
        <v>787939.53</v>
      </c>
      <c r="L147" s="3">
        <v>1</v>
      </c>
      <c r="M147" s="34"/>
      <c r="N147" s="3" t="s">
        <v>65</v>
      </c>
      <c r="O147" s="29">
        <v>1</v>
      </c>
      <c r="P147" s="85"/>
      <c r="Q147" s="85"/>
      <c r="R147" s="3"/>
      <c r="S147" s="3"/>
      <c r="T147" s="85"/>
      <c r="U147" s="85"/>
      <c r="V147" s="85"/>
      <c r="W147" s="85"/>
      <c r="X147" s="85"/>
      <c r="Y147" s="3"/>
      <c r="Z147" s="3"/>
      <c r="AA147" s="10">
        <f t="shared" si="22"/>
        <v>0</v>
      </c>
      <c r="AB147" s="10">
        <f t="shared" si="23"/>
        <v>0</v>
      </c>
      <c r="AC147" s="10">
        <f t="shared" si="24"/>
        <v>0</v>
      </c>
      <c r="AD147" s="10">
        <f t="shared" si="25"/>
        <v>0</v>
      </c>
      <c r="AE147" s="10">
        <f t="shared" si="26"/>
        <v>1</v>
      </c>
      <c r="AF147" s="10">
        <f t="shared" si="27"/>
        <v>0</v>
      </c>
      <c r="AG147" s="10">
        <f t="shared" si="28"/>
        <v>0</v>
      </c>
      <c r="AH147" s="10">
        <f t="shared" si="29"/>
        <v>0</v>
      </c>
      <c r="AI147" s="10">
        <f t="shared" si="30"/>
        <v>0</v>
      </c>
      <c r="AJ147" s="10">
        <f t="shared" si="31"/>
        <v>3</v>
      </c>
      <c r="AK147" s="29">
        <v>1</v>
      </c>
      <c r="AL147" s="29">
        <f t="shared" si="32"/>
        <v>0</v>
      </c>
      <c r="AM147" s="3"/>
      <c r="AN147" s="3" t="s">
        <v>68</v>
      </c>
      <c r="AO147" s="3" t="s">
        <v>69</v>
      </c>
      <c r="AP147" s="19"/>
      <c r="AQ147" s="19"/>
      <c r="AR147" s="20"/>
      <c r="AS147" s="32" t="s">
        <v>15</v>
      </c>
      <c r="AT147" s="3" t="s">
        <v>65</v>
      </c>
    </row>
    <row r="148" spans="1:46" s="1" customFormat="1" ht="36" x14ac:dyDescent="0.55000000000000004">
      <c r="A148" s="3" t="s">
        <v>5</v>
      </c>
      <c r="B148" s="3" t="s">
        <v>271</v>
      </c>
      <c r="C148" s="3" t="s">
        <v>272</v>
      </c>
      <c r="D148" s="3">
        <v>102897</v>
      </c>
      <c r="E148" s="3" t="s">
        <v>326</v>
      </c>
      <c r="F148" s="3" t="s">
        <v>316</v>
      </c>
      <c r="G148" s="3">
        <v>3</v>
      </c>
      <c r="H148" s="3">
        <v>1</v>
      </c>
      <c r="I148" s="3">
        <v>4</v>
      </c>
      <c r="J148" s="3" t="s">
        <v>64</v>
      </c>
      <c r="K148" s="42">
        <v>805439.39</v>
      </c>
      <c r="L148" s="3">
        <v>1</v>
      </c>
      <c r="M148" s="34"/>
      <c r="N148" s="3" t="s">
        <v>65</v>
      </c>
      <c r="O148" s="29">
        <v>1</v>
      </c>
      <c r="P148" s="85"/>
      <c r="Q148" s="85"/>
      <c r="R148" s="3"/>
      <c r="S148" s="3"/>
      <c r="T148" s="85"/>
      <c r="U148" s="85"/>
      <c r="V148" s="85"/>
      <c r="W148" s="85"/>
      <c r="X148" s="85"/>
      <c r="Y148" s="3"/>
      <c r="Z148" s="3"/>
      <c r="AA148" s="10">
        <f t="shared" si="22"/>
        <v>0</v>
      </c>
      <c r="AB148" s="10">
        <f t="shared" si="23"/>
        <v>0</v>
      </c>
      <c r="AC148" s="10">
        <f t="shared" si="24"/>
        <v>0</v>
      </c>
      <c r="AD148" s="10">
        <f t="shared" si="25"/>
        <v>0</v>
      </c>
      <c r="AE148" s="10">
        <f t="shared" si="26"/>
        <v>1</v>
      </c>
      <c r="AF148" s="10">
        <f t="shared" si="27"/>
        <v>0</v>
      </c>
      <c r="AG148" s="10">
        <f t="shared" si="28"/>
        <v>0</v>
      </c>
      <c r="AH148" s="10">
        <f t="shared" si="29"/>
        <v>0</v>
      </c>
      <c r="AI148" s="10">
        <f t="shared" si="30"/>
        <v>0</v>
      </c>
      <c r="AJ148" s="10">
        <f t="shared" si="31"/>
        <v>4</v>
      </c>
      <c r="AK148" s="29">
        <v>1</v>
      </c>
      <c r="AL148" s="29">
        <f t="shared" si="32"/>
        <v>0</v>
      </c>
      <c r="AM148" s="3"/>
      <c r="AN148" s="3" t="s">
        <v>68</v>
      </c>
      <c r="AO148" s="3" t="s">
        <v>69</v>
      </c>
      <c r="AP148" s="19"/>
      <c r="AQ148" s="19"/>
      <c r="AR148" s="20"/>
      <c r="AS148" s="32" t="s">
        <v>15</v>
      </c>
      <c r="AT148" s="3" t="s">
        <v>65</v>
      </c>
    </row>
    <row r="149" spans="1:46" s="1" customFormat="1" ht="36" x14ac:dyDescent="0.55000000000000004">
      <c r="A149" s="3" t="s">
        <v>5</v>
      </c>
      <c r="B149" s="3" t="s">
        <v>271</v>
      </c>
      <c r="C149" s="3" t="s">
        <v>272</v>
      </c>
      <c r="D149" s="3">
        <v>102975</v>
      </c>
      <c r="E149" s="3" t="s">
        <v>327</v>
      </c>
      <c r="F149" s="3" t="s">
        <v>328</v>
      </c>
      <c r="G149" s="3">
        <v>3</v>
      </c>
      <c r="H149" s="3">
        <v>1</v>
      </c>
      <c r="I149" s="3">
        <v>4</v>
      </c>
      <c r="J149" s="3" t="s">
        <v>64</v>
      </c>
      <c r="K149" s="42">
        <v>615267.63</v>
      </c>
      <c r="L149" s="3">
        <v>1</v>
      </c>
      <c r="M149" s="34"/>
      <c r="N149" s="3" t="s">
        <v>65</v>
      </c>
      <c r="O149" s="29">
        <v>1</v>
      </c>
      <c r="P149" s="85"/>
      <c r="Q149" s="85"/>
      <c r="R149" s="3"/>
      <c r="S149" s="3"/>
      <c r="T149" s="85"/>
      <c r="U149" s="85"/>
      <c r="V149" s="85"/>
      <c r="W149" s="85"/>
      <c r="X149" s="85"/>
      <c r="Y149" s="3"/>
      <c r="Z149" s="3"/>
      <c r="AA149" s="10">
        <f t="shared" si="22"/>
        <v>0</v>
      </c>
      <c r="AB149" s="10">
        <f t="shared" si="23"/>
        <v>0</v>
      </c>
      <c r="AC149" s="10">
        <f t="shared" si="24"/>
        <v>0</v>
      </c>
      <c r="AD149" s="10">
        <f t="shared" si="25"/>
        <v>0</v>
      </c>
      <c r="AE149" s="10">
        <f t="shared" si="26"/>
        <v>1</v>
      </c>
      <c r="AF149" s="10">
        <f t="shared" si="27"/>
        <v>0</v>
      </c>
      <c r="AG149" s="10">
        <f t="shared" si="28"/>
        <v>0</v>
      </c>
      <c r="AH149" s="10">
        <f t="shared" si="29"/>
        <v>0</v>
      </c>
      <c r="AI149" s="10">
        <f t="shared" si="30"/>
        <v>0</v>
      </c>
      <c r="AJ149" s="10">
        <f t="shared" si="31"/>
        <v>4</v>
      </c>
      <c r="AK149" s="29">
        <v>1</v>
      </c>
      <c r="AL149" s="29">
        <f t="shared" si="32"/>
        <v>0</v>
      </c>
      <c r="AM149" s="3"/>
      <c r="AN149" s="3" t="s">
        <v>68</v>
      </c>
      <c r="AO149" s="3" t="s">
        <v>69</v>
      </c>
      <c r="AP149" s="19"/>
      <c r="AQ149" s="19"/>
      <c r="AR149" s="20"/>
      <c r="AS149" s="32" t="s">
        <v>15</v>
      </c>
      <c r="AT149" s="3" t="s">
        <v>65</v>
      </c>
    </row>
    <row r="150" spans="1:46" s="1" customFormat="1" ht="36" x14ac:dyDescent="0.55000000000000004">
      <c r="A150" s="3" t="s">
        <v>5</v>
      </c>
      <c r="B150" s="3" t="s">
        <v>271</v>
      </c>
      <c r="C150" s="3" t="s">
        <v>272</v>
      </c>
      <c r="D150" s="3">
        <v>102978</v>
      </c>
      <c r="E150" s="3" t="s">
        <v>329</v>
      </c>
      <c r="F150" s="3" t="s">
        <v>328</v>
      </c>
      <c r="G150" s="3">
        <v>3</v>
      </c>
      <c r="H150" s="3">
        <v>1</v>
      </c>
      <c r="I150" s="3">
        <v>2</v>
      </c>
      <c r="J150" s="3" t="s">
        <v>64</v>
      </c>
      <c r="K150" s="42">
        <v>355493.09</v>
      </c>
      <c r="L150" s="3">
        <v>1</v>
      </c>
      <c r="M150" s="34"/>
      <c r="N150" s="3" t="s">
        <v>65</v>
      </c>
      <c r="O150" s="29">
        <v>1</v>
      </c>
      <c r="P150" s="85"/>
      <c r="Q150" s="85"/>
      <c r="R150" s="3"/>
      <c r="S150" s="3"/>
      <c r="T150" s="85"/>
      <c r="U150" s="85"/>
      <c r="V150" s="85"/>
      <c r="W150" s="85"/>
      <c r="X150" s="85"/>
      <c r="Y150" s="3"/>
      <c r="Z150" s="3"/>
      <c r="AA150" s="10">
        <f t="shared" si="22"/>
        <v>0</v>
      </c>
      <c r="AB150" s="10">
        <f t="shared" si="23"/>
        <v>0</v>
      </c>
      <c r="AC150" s="10">
        <f t="shared" si="24"/>
        <v>0</v>
      </c>
      <c r="AD150" s="10">
        <f t="shared" si="25"/>
        <v>0</v>
      </c>
      <c r="AE150" s="10">
        <f t="shared" si="26"/>
        <v>1</v>
      </c>
      <c r="AF150" s="10">
        <f t="shared" si="27"/>
        <v>0</v>
      </c>
      <c r="AG150" s="10">
        <f t="shared" si="28"/>
        <v>0</v>
      </c>
      <c r="AH150" s="10">
        <f t="shared" si="29"/>
        <v>0</v>
      </c>
      <c r="AI150" s="10">
        <f t="shared" si="30"/>
        <v>0</v>
      </c>
      <c r="AJ150" s="10">
        <f t="shared" si="31"/>
        <v>2</v>
      </c>
      <c r="AK150" s="29">
        <v>1</v>
      </c>
      <c r="AL150" s="29">
        <f t="shared" si="32"/>
        <v>0</v>
      </c>
      <c r="AM150" s="3"/>
      <c r="AN150" s="3" t="s">
        <v>68</v>
      </c>
      <c r="AO150" s="3" t="s">
        <v>69</v>
      </c>
      <c r="AP150" s="19"/>
      <c r="AQ150" s="19"/>
      <c r="AR150" s="20"/>
      <c r="AS150" s="32" t="s">
        <v>15</v>
      </c>
      <c r="AT150" s="3" t="s">
        <v>65</v>
      </c>
    </row>
    <row r="151" spans="1:46" s="1" customFormat="1" ht="36" x14ac:dyDescent="0.55000000000000004">
      <c r="A151" s="3" t="s">
        <v>5</v>
      </c>
      <c r="B151" s="3" t="s">
        <v>271</v>
      </c>
      <c r="C151" s="3" t="s">
        <v>272</v>
      </c>
      <c r="D151" s="3">
        <v>102958</v>
      </c>
      <c r="E151" s="3" t="s">
        <v>330</v>
      </c>
      <c r="F151" s="3" t="s">
        <v>328</v>
      </c>
      <c r="G151" s="3">
        <v>3</v>
      </c>
      <c r="H151" s="3">
        <v>1</v>
      </c>
      <c r="I151" s="3">
        <v>3</v>
      </c>
      <c r="J151" s="3" t="s">
        <v>64</v>
      </c>
      <c r="K151" s="42">
        <v>784782.71</v>
      </c>
      <c r="L151" s="3">
        <v>1</v>
      </c>
      <c r="M151" s="34"/>
      <c r="N151" s="3" t="s">
        <v>65</v>
      </c>
      <c r="O151" s="29">
        <v>1</v>
      </c>
      <c r="P151" s="85"/>
      <c r="Q151" s="85"/>
      <c r="R151" s="3"/>
      <c r="S151" s="3"/>
      <c r="T151" s="85"/>
      <c r="U151" s="85"/>
      <c r="V151" s="85"/>
      <c r="W151" s="85"/>
      <c r="X151" s="85"/>
      <c r="Y151" s="3"/>
      <c r="Z151" s="3"/>
      <c r="AA151" s="10">
        <f t="shared" si="22"/>
        <v>0</v>
      </c>
      <c r="AB151" s="10">
        <f t="shared" si="23"/>
        <v>0</v>
      </c>
      <c r="AC151" s="10">
        <f t="shared" si="24"/>
        <v>0</v>
      </c>
      <c r="AD151" s="10">
        <f t="shared" si="25"/>
        <v>0</v>
      </c>
      <c r="AE151" s="10">
        <f t="shared" si="26"/>
        <v>1</v>
      </c>
      <c r="AF151" s="10">
        <f t="shared" si="27"/>
        <v>0</v>
      </c>
      <c r="AG151" s="10">
        <f t="shared" si="28"/>
        <v>0</v>
      </c>
      <c r="AH151" s="10">
        <f t="shared" si="29"/>
        <v>0</v>
      </c>
      <c r="AI151" s="10">
        <f t="shared" si="30"/>
        <v>0</v>
      </c>
      <c r="AJ151" s="10">
        <f t="shared" si="31"/>
        <v>3</v>
      </c>
      <c r="AK151" s="29">
        <v>1</v>
      </c>
      <c r="AL151" s="29">
        <f t="shared" si="32"/>
        <v>0</v>
      </c>
      <c r="AM151" s="3"/>
      <c r="AN151" s="3" t="s">
        <v>68</v>
      </c>
      <c r="AO151" s="3" t="s">
        <v>69</v>
      </c>
      <c r="AP151" s="19"/>
      <c r="AQ151" s="19"/>
      <c r="AR151" s="20"/>
      <c r="AS151" s="32" t="s">
        <v>15</v>
      </c>
      <c r="AT151" s="3" t="s">
        <v>65</v>
      </c>
    </row>
    <row r="152" spans="1:46" s="1" customFormat="1" ht="18" x14ac:dyDescent="0.55000000000000004">
      <c r="A152" s="3" t="s">
        <v>5</v>
      </c>
      <c r="B152" s="3" t="s">
        <v>271</v>
      </c>
      <c r="C152" s="3" t="s">
        <v>272</v>
      </c>
      <c r="D152" s="3">
        <v>102959</v>
      </c>
      <c r="E152" s="3" t="s">
        <v>331</v>
      </c>
      <c r="F152" s="3" t="s">
        <v>328</v>
      </c>
      <c r="G152" s="3">
        <v>3</v>
      </c>
      <c r="H152" s="3">
        <v>1</v>
      </c>
      <c r="I152" s="3">
        <v>3</v>
      </c>
      <c r="J152" s="3" t="s">
        <v>87</v>
      </c>
      <c r="K152" s="42">
        <v>5307755.76</v>
      </c>
      <c r="L152" s="3">
        <v>1</v>
      </c>
      <c r="M152" s="34"/>
      <c r="N152" s="3" t="s">
        <v>65</v>
      </c>
      <c r="O152" s="29">
        <v>1</v>
      </c>
      <c r="P152" s="85"/>
      <c r="Q152" s="85"/>
      <c r="R152" s="3"/>
      <c r="S152" s="3"/>
      <c r="T152" s="85"/>
      <c r="U152" s="85"/>
      <c r="V152" s="85"/>
      <c r="W152" s="85"/>
      <c r="X152" s="85"/>
      <c r="Y152" s="3"/>
      <c r="Z152" s="3"/>
      <c r="AA152" s="10">
        <f t="shared" si="22"/>
        <v>0</v>
      </c>
      <c r="AB152" s="10">
        <f t="shared" si="23"/>
        <v>0</v>
      </c>
      <c r="AC152" s="10">
        <f t="shared" si="24"/>
        <v>0</v>
      </c>
      <c r="AD152" s="10">
        <f t="shared" si="25"/>
        <v>0</v>
      </c>
      <c r="AE152" s="10">
        <f t="shared" si="26"/>
        <v>1</v>
      </c>
      <c r="AF152" s="10">
        <f t="shared" si="27"/>
        <v>0</v>
      </c>
      <c r="AG152" s="10">
        <f t="shared" si="28"/>
        <v>0</v>
      </c>
      <c r="AH152" s="10">
        <f t="shared" si="29"/>
        <v>0</v>
      </c>
      <c r="AI152" s="10">
        <f t="shared" si="30"/>
        <v>0</v>
      </c>
      <c r="AJ152" s="10">
        <f t="shared" si="31"/>
        <v>3</v>
      </c>
      <c r="AK152" s="29">
        <v>1</v>
      </c>
      <c r="AL152" s="29">
        <f t="shared" si="32"/>
        <v>0</v>
      </c>
      <c r="AM152" s="3">
        <v>44986</v>
      </c>
      <c r="AN152" s="3">
        <v>6.23</v>
      </c>
      <c r="AO152" s="3" t="s">
        <v>69</v>
      </c>
      <c r="AP152" s="19"/>
      <c r="AQ152" s="19"/>
      <c r="AR152" s="20"/>
      <c r="AS152" s="32" t="s">
        <v>16</v>
      </c>
      <c r="AT152" s="3" t="s">
        <v>65</v>
      </c>
    </row>
    <row r="153" spans="1:46" s="1" customFormat="1" ht="36" x14ac:dyDescent="0.55000000000000004">
      <c r="A153" s="3" t="s">
        <v>5</v>
      </c>
      <c r="B153" s="3" t="s">
        <v>271</v>
      </c>
      <c r="C153" s="3" t="s">
        <v>272</v>
      </c>
      <c r="D153" s="3">
        <v>102982</v>
      </c>
      <c r="E153" s="3" t="s">
        <v>332</v>
      </c>
      <c r="F153" s="3" t="s">
        <v>328</v>
      </c>
      <c r="G153" s="3">
        <v>3</v>
      </c>
      <c r="H153" s="3">
        <v>1</v>
      </c>
      <c r="I153" s="3">
        <v>3</v>
      </c>
      <c r="J153" s="3" t="s">
        <v>64</v>
      </c>
      <c r="K153" s="42">
        <v>711424.54</v>
      </c>
      <c r="L153" s="3">
        <v>1</v>
      </c>
      <c r="M153" s="34"/>
      <c r="N153" s="3" t="s">
        <v>65</v>
      </c>
      <c r="O153" s="29">
        <v>1</v>
      </c>
      <c r="P153" s="85"/>
      <c r="Q153" s="85"/>
      <c r="R153" s="3"/>
      <c r="S153" s="3"/>
      <c r="T153" s="85"/>
      <c r="U153" s="85"/>
      <c r="V153" s="85"/>
      <c r="W153" s="85"/>
      <c r="X153" s="85"/>
      <c r="Y153" s="3"/>
      <c r="Z153" s="3"/>
      <c r="AA153" s="10">
        <f t="shared" si="22"/>
        <v>0</v>
      </c>
      <c r="AB153" s="10">
        <f t="shared" si="23"/>
        <v>0</v>
      </c>
      <c r="AC153" s="10">
        <f t="shared" si="24"/>
        <v>0</v>
      </c>
      <c r="AD153" s="10">
        <f t="shared" si="25"/>
        <v>0</v>
      </c>
      <c r="AE153" s="10">
        <f t="shared" si="26"/>
        <v>1</v>
      </c>
      <c r="AF153" s="10">
        <f t="shared" si="27"/>
        <v>0</v>
      </c>
      <c r="AG153" s="10">
        <f t="shared" si="28"/>
        <v>0</v>
      </c>
      <c r="AH153" s="10">
        <f t="shared" si="29"/>
        <v>0</v>
      </c>
      <c r="AI153" s="10">
        <f t="shared" si="30"/>
        <v>0</v>
      </c>
      <c r="AJ153" s="10">
        <f t="shared" si="31"/>
        <v>3</v>
      </c>
      <c r="AK153" s="29">
        <v>1</v>
      </c>
      <c r="AL153" s="29">
        <f t="shared" si="32"/>
        <v>0</v>
      </c>
      <c r="AM153" s="3"/>
      <c r="AN153" s="3" t="s">
        <v>68</v>
      </c>
      <c r="AO153" s="3" t="s">
        <v>69</v>
      </c>
      <c r="AP153" s="19"/>
      <c r="AQ153" s="19"/>
      <c r="AR153" s="20"/>
      <c r="AS153" s="32" t="s">
        <v>15</v>
      </c>
      <c r="AT153" s="3" t="s">
        <v>65</v>
      </c>
    </row>
    <row r="154" spans="1:46" s="1" customFormat="1" ht="36" x14ac:dyDescent="0.55000000000000004">
      <c r="A154" s="3" t="s">
        <v>5</v>
      </c>
      <c r="B154" s="3" t="s">
        <v>271</v>
      </c>
      <c r="C154" s="3" t="s">
        <v>272</v>
      </c>
      <c r="D154" s="3">
        <v>102960</v>
      </c>
      <c r="E154" s="3" t="s">
        <v>333</v>
      </c>
      <c r="F154" s="3" t="s">
        <v>328</v>
      </c>
      <c r="G154" s="3">
        <v>3</v>
      </c>
      <c r="H154" s="3">
        <v>1</v>
      </c>
      <c r="I154" s="3">
        <v>6</v>
      </c>
      <c r="J154" s="3" t="s">
        <v>64</v>
      </c>
      <c r="K154" s="42">
        <v>1388646.32</v>
      </c>
      <c r="L154" s="3">
        <v>1</v>
      </c>
      <c r="M154" s="34"/>
      <c r="N154" s="3" t="s">
        <v>65</v>
      </c>
      <c r="O154" s="29">
        <v>1</v>
      </c>
      <c r="P154" s="85"/>
      <c r="Q154" s="85"/>
      <c r="R154" s="3"/>
      <c r="S154" s="3"/>
      <c r="T154" s="85"/>
      <c r="U154" s="85"/>
      <c r="V154" s="85"/>
      <c r="W154" s="85"/>
      <c r="X154" s="85"/>
      <c r="Y154" s="3"/>
      <c r="Z154" s="3"/>
      <c r="AA154" s="10">
        <f t="shared" si="22"/>
        <v>0</v>
      </c>
      <c r="AB154" s="10">
        <f t="shared" si="23"/>
        <v>0</v>
      </c>
      <c r="AC154" s="10">
        <f t="shared" si="24"/>
        <v>0</v>
      </c>
      <c r="AD154" s="10">
        <f t="shared" si="25"/>
        <v>0</v>
      </c>
      <c r="AE154" s="10">
        <f t="shared" si="26"/>
        <v>1</v>
      </c>
      <c r="AF154" s="10">
        <f t="shared" si="27"/>
        <v>0</v>
      </c>
      <c r="AG154" s="10">
        <f t="shared" si="28"/>
        <v>0</v>
      </c>
      <c r="AH154" s="10">
        <f t="shared" si="29"/>
        <v>0</v>
      </c>
      <c r="AI154" s="10">
        <f t="shared" si="30"/>
        <v>0</v>
      </c>
      <c r="AJ154" s="10">
        <f t="shared" si="31"/>
        <v>6</v>
      </c>
      <c r="AK154" s="29">
        <v>1</v>
      </c>
      <c r="AL154" s="29">
        <f t="shared" si="32"/>
        <v>0</v>
      </c>
      <c r="AM154" s="3"/>
      <c r="AN154" s="3" t="s">
        <v>68</v>
      </c>
      <c r="AO154" s="3" t="s">
        <v>69</v>
      </c>
      <c r="AP154" s="19"/>
      <c r="AQ154" s="19"/>
      <c r="AR154" s="20"/>
      <c r="AS154" s="32" t="s">
        <v>15</v>
      </c>
      <c r="AT154" s="3" t="s">
        <v>65</v>
      </c>
    </row>
    <row r="155" spans="1:46" s="1" customFormat="1" ht="36" x14ac:dyDescent="0.55000000000000004">
      <c r="A155" s="3" t="s">
        <v>5</v>
      </c>
      <c r="B155" s="3" t="s">
        <v>271</v>
      </c>
      <c r="C155" s="3" t="s">
        <v>272</v>
      </c>
      <c r="D155" s="3">
        <v>102985</v>
      </c>
      <c r="E155" s="3" t="s">
        <v>334</v>
      </c>
      <c r="F155" s="3" t="s">
        <v>328</v>
      </c>
      <c r="G155" s="3">
        <v>3</v>
      </c>
      <c r="H155" s="3">
        <v>1</v>
      </c>
      <c r="I155" s="3">
        <v>2</v>
      </c>
      <c r="J155" s="3" t="s">
        <v>64</v>
      </c>
      <c r="K155" s="42">
        <v>645557.81000000006</v>
      </c>
      <c r="L155" s="3">
        <v>1</v>
      </c>
      <c r="M155" s="34"/>
      <c r="N155" s="3" t="s">
        <v>65</v>
      </c>
      <c r="O155" s="29">
        <v>1</v>
      </c>
      <c r="P155" s="85"/>
      <c r="Q155" s="85"/>
      <c r="R155" s="3"/>
      <c r="S155" s="3"/>
      <c r="T155" s="85"/>
      <c r="U155" s="85"/>
      <c r="V155" s="85"/>
      <c r="W155" s="85"/>
      <c r="X155" s="85"/>
      <c r="Y155" s="3"/>
      <c r="Z155" s="3"/>
      <c r="AA155" s="10">
        <f t="shared" si="22"/>
        <v>0</v>
      </c>
      <c r="AB155" s="10">
        <f t="shared" si="23"/>
        <v>0</v>
      </c>
      <c r="AC155" s="10">
        <f t="shared" si="24"/>
        <v>0</v>
      </c>
      <c r="AD155" s="10">
        <f t="shared" si="25"/>
        <v>0</v>
      </c>
      <c r="AE155" s="10">
        <f t="shared" si="26"/>
        <v>1</v>
      </c>
      <c r="AF155" s="10">
        <f t="shared" si="27"/>
        <v>0</v>
      </c>
      <c r="AG155" s="10">
        <f t="shared" si="28"/>
        <v>0</v>
      </c>
      <c r="AH155" s="10">
        <f t="shared" si="29"/>
        <v>0</v>
      </c>
      <c r="AI155" s="10">
        <f t="shared" si="30"/>
        <v>0</v>
      </c>
      <c r="AJ155" s="10">
        <f t="shared" si="31"/>
        <v>2</v>
      </c>
      <c r="AK155" s="29">
        <v>1</v>
      </c>
      <c r="AL155" s="29">
        <f t="shared" si="32"/>
        <v>0</v>
      </c>
      <c r="AM155" s="3"/>
      <c r="AN155" s="3" t="s">
        <v>68</v>
      </c>
      <c r="AO155" s="3" t="s">
        <v>69</v>
      </c>
      <c r="AP155" s="19"/>
      <c r="AQ155" s="19"/>
      <c r="AR155" s="20"/>
      <c r="AS155" s="32" t="s">
        <v>15</v>
      </c>
      <c r="AT155" s="3" t="s">
        <v>65</v>
      </c>
    </row>
    <row r="156" spans="1:46" s="1" customFormat="1" ht="36" x14ac:dyDescent="0.55000000000000004">
      <c r="A156" s="3" t="s">
        <v>5</v>
      </c>
      <c r="B156" s="3" t="s">
        <v>271</v>
      </c>
      <c r="C156" s="3" t="s">
        <v>272</v>
      </c>
      <c r="D156" s="3">
        <v>102972</v>
      </c>
      <c r="E156" s="3" t="s">
        <v>335</v>
      </c>
      <c r="F156" s="3" t="s">
        <v>328</v>
      </c>
      <c r="G156" s="3">
        <v>3</v>
      </c>
      <c r="H156" s="3">
        <v>1</v>
      </c>
      <c r="I156" s="3">
        <v>5</v>
      </c>
      <c r="J156" s="3" t="s">
        <v>64</v>
      </c>
      <c r="K156" s="42">
        <v>1067031.49</v>
      </c>
      <c r="L156" s="3">
        <v>1</v>
      </c>
      <c r="M156" s="34"/>
      <c r="N156" s="3" t="s">
        <v>65</v>
      </c>
      <c r="O156" s="29">
        <v>1</v>
      </c>
      <c r="P156" s="85"/>
      <c r="Q156" s="85"/>
      <c r="R156" s="3"/>
      <c r="S156" s="3"/>
      <c r="T156" s="85"/>
      <c r="U156" s="85"/>
      <c r="V156" s="85"/>
      <c r="W156" s="85"/>
      <c r="X156" s="85"/>
      <c r="Y156" s="3"/>
      <c r="Z156" s="3"/>
      <c r="AA156" s="10">
        <f t="shared" si="22"/>
        <v>0</v>
      </c>
      <c r="AB156" s="10">
        <f t="shared" si="23"/>
        <v>0</v>
      </c>
      <c r="AC156" s="10">
        <f t="shared" si="24"/>
        <v>0</v>
      </c>
      <c r="AD156" s="10">
        <f t="shared" si="25"/>
        <v>0</v>
      </c>
      <c r="AE156" s="10">
        <f t="shared" si="26"/>
        <v>1</v>
      </c>
      <c r="AF156" s="10">
        <f t="shared" si="27"/>
        <v>0</v>
      </c>
      <c r="AG156" s="10">
        <f t="shared" si="28"/>
        <v>0</v>
      </c>
      <c r="AH156" s="10">
        <f t="shared" si="29"/>
        <v>0</v>
      </c>
      <c r="AI156" s="10">
        <f t="shared" si="30"/>
        <v>0</v>
      </c>
      <c r="AJ156" s="10">
        <f t="shared" si="31"/>
        <v>5</v>
      </c>
      <c r="AK156" s="29">
        <v>1</v>
      </c>
      <c r="AL156" s="29">
        <f t="shared" si="32"/>
        <v>0</v>
      </c>
      <c r="AM156" s="3"/>
      <c r="AN156" s="3" t="s">
        <v>68</v>
      </c>
      <c r="AO156" s="3" t="s">
        <v>69</v>
      </c>
      <c r="AP156" s="19"/>
      <c r="AQ156" s="19"/>
      <c r="AR156" s="20"/>
      <c r="AS156" s="32" t="s">
        <v>15</v>
      </c>
      <c r="AT156" s="3" t="s">
        <v>65</v>
      </c>
    </row>
    <row r="157" spans="1:46" s="1" customFormat="1" ht="18" x14ac:dyDescent="0.55000000000000004">
      <c r="A157" s="3" t="s">
        <v>5</v>
      </c>
      <c r="B157" s="3" t="s">
        <v>271</v>
      </c>
      <c r="C157" s="3" t="s">
        <v>336</v>
      </c>
      <c r="D157" s="3">
        <v>103227</v>
      </c>
      <c r="E157" s="3" t="s">
        <v>337</v>
      </c>
      <c r="F157" s="3" t="s">
        <v>338</v>
      </c>
      <c r="G157" s="3">
        <v>3</v>
      </c>
      <c r="H157" s="3">
        <v>1</v>
      </c>
      <c r="I157" s="3">
        <v>3</v>
      </c>
      <c r="J157" s="3" t="s">
        <v>87</v>
      </c>
      <c r="K157" s="42">
        <v>5556311.6600000001</v>
      </c>
      <c r="L157" s="3">
        <v>1</v>
      </c>
      <c r="M157" s="34"/>
      <c r="N157" s="3" t="s">
        <v>65</v>
      </c>
      <c r="O157" s="29">
        <v>1</v>
      </c>
      <c r="P157" s="85"/>
      <c r="Q157" s="85"/>
      <c r="R157" s="3"/>
      <c r="S157" s="3"/>
      <c r="T157" s="85">
        <v>43600</v>
      </c>
      <c r="U157" s="85">
        <v>43608</v>
      </c>
      <c r="V157" s="85">
        <v>43682</v>
      </c>
      <c r="W157" s="85">
        <v>43685</v>
      </c>
      <c r="X157" s="85">
        <v>43707</v>
      </c>
      <c r="Y157" s="3"/>
      <c r="Z157" s="3"/>
      <c r="AA157" s="10">
        <f t="shared" si="22"/>
        <v>0</v>
      </c>
      <c r="AB157" s="10">
        <f t="shared" si="23"/>
        <v>0</v>
      </c>
      <c r="AC157" s="10">
        <f t="shared" si="24"/>
        <v>0</v>
      </c>
      <c r="AD157" s="10">
        <f t="shared" si="25"/>
        <v>0</v>
      </c>
      <c r="AE157" s="10">
        <f t="shared" si="26"/>
        <v>1</v>
      </c>
      <c r="AF157" s="10">
        <f t="shared" si="27"/>
        <v>0</v>
      </c>
      <c r="AG157" s="10">
        <f t="shared" si="28"/>
        <v>0</v>
      </c>
      <c r="AH157" s="10">
        <f t="shared" si="29"/>
        <v>0</v>
      </c>
      <c r="AI157" s="10">
        <f t="shared" si="30"/>
        <v>0</v>
      </c>
      <c r="AJ157" s="10">
        <f t="shared" si="31"/>
        <v>3</v>
      </c>
      <c r="AK157" s="29">
        <v>1</v>
      </c>
      <c r="AL157" s="29">
        <f t="shared" si="32"/>
        <v>0</v>
      </c>
      <c r="AM157" s="3"/>
      <c r="AN157" s="3" t="s">
        <v>68</v>
      </c>
      <c r="AO157" s="3" t="s">
        <v>69</v>
      </c>
      <c r="AP157" s="19"/>
      <c r="AQ157" s="19"/>
      <c r="AR157" s="20"/>
      <c r="AS157" s="32" t="s">
        <v>16</v>
      </c>
      <c r="AT157" s="3" t="s">
        <v>65</v>
      </c>
    </row>
    <row r="158" spans="1:46" s="1" customFormat="1" ht="18" x14ac:dyDescent="0.55000000000000004">
      <c r="A158" s="3" t="s">
        <v>5</v>
      </c>
      <c r="B158" s="3" t="s">
        <v>271</v>
      </c>
      <c r="C158" s="3" t="s">
        <v>336</v>
      </c>
      <c r="D158" s="3">
        <v>103209</v>
      </c>
      <c r="E158" s="3" t="s">
        <v>339</v>
      </c>
      <c r="F158" s="3" t="s">
        <v>338</v>
      </c>
      <c r="G158" s="3">
        <v>3</v>
      </c>
      <c r="H158" s="3">
        <v>1</v>
      </c>
      <c r="I158" s="3">
        <v>7</v>
      </c>
      <c r="J158" s="3" t="s">
        <v>87</v>
      </c>
      <c r="K158" s="42">
        <v>6296144.5499999998</v>
      </c>
      <c r="L158" s="3">
        <v>1</v>
      </c>
      <c r="M158" s="34"/>
      <c r="N158" s="3" t="s">
        <v>65</v>
      </c>
      <c r="O158" s="29">
        <v>1</v>
      </c>
      <c r="P158" s="85"/>
      <c r="Q158" s="85"/>
      <c r="R158" s="3"/>
      <c r="S158" s="3"/>
      <c r="T158" s="85">
        <v>43600</v>
      </c>
      <c r="U158" s="85">
        <v>43608</v>
      </c>
      <c r="V158" s="85">
        <v>43682</v>
      </c>
      <c r="W158" s="85">
        <v>43685</v>
      </c>
      <c r="X158" s="85">
        <v>43707</v>
      </c>
      <c r="Y158" s="3"/>
      <c r="Z158" s="3"/>
      <c r="AA158" s="10">
        <f t="shared" si="22"/>
        <v>0</v>
      </c>
      <c r="AB158" s="10">
        <f t="shared" si="23"/>
        <v>0</v>
      </c>
      <c r="AC158" s="10">
        <f t="shared" si="24"/>
        <v>0</v>
      </c>
      <c r="AD158" s="10">
        <f t="shared" si="25"/>
        <v>0</v>
      </c>
      <c r="AE158" s="10">
        <f t="shared" si="26"/>
        <v>1</v>
      </c>
      <c r="AF158" s="10">
        <f t="shared" si="27"/>
        <v>0</v>
      </c>
      <c r="AG158" s="10">
        <f t="shared" si="28"/>
        <v>0</v>
      </c>
      <c r="AH158" s="10">
        <f t="shared" si="29"/>
        <v>0</v>
      </c>
      <c r="AI158" s="10">
        <f t="shared" si="30"/>
        <v>0</v>
      </c>
      <c r="AJ158" s="10">
        <f t="shared" si="31"/>
        <v>7</v>
      </c>
      <c r="AK158" s="29">
        <v>1</v>
      </c>
      <c r="AL158" s="29">
        <f t="shared" si="32"/>
        <v>0</v>
      </c>
      <c r="AM158" s="3"/>
      <c r="AN158" s="3" t="s">
        <v>68</v>
      </c>
      <c r="AO158" s="3" t="s">
        <v>69</v>
      </c>
      <c r="AP158" s="19"/>
      <c r="AQ158" s="19"/>
      <c r="AR158" s="20"/>
      <c r="AS158" s="32" t="s">
        <v>16</v>
      </c>
      <c r="AT158" s="3" t="s">
        <v>65</v>
      </c>
    </row>
    <row r="159" spans="1:46" s="1" customFormat="1" ht="36" x14ac:dyDescent="0.55000000000000004">
      <c r="A159" s="3" t="s">
        <v>5</v>
      </c>
      <c r="B159" s="3" t="s">
        <v>271</v>
      </c>
      <c r="C159" s="3" t="s">
        <v>336</v>
      </c>
      <c r="D159" s="3">
        <v>103180</v>
      </c>
      <c r="E159" s="3" t="s">
        <v>340</v>
      </c>
      <c r="F159" s="3" t="s">
        <v>338</v>
      </c>
      <c r="G159" s="3">
        <v>3</v>
      </c>
      <c r="H159" s="3">
        <v>1</v>
      </c>
      <c r="I159" s="3">
        <v>2</v>
      </c>
      <c r="J159" s="3" t="s">
        <v>64</v>
      </c>
      <c r="K159" s="42">
        <v>447616.16</v>
      </c>
      <c r="L159" s="3">
        <v>1</v>
      </c>
      <c r="M159" s="34"/>
      <c r="N159" s="3" t="s">
        <v>65</v>
      </c>
      <c r="O159" s="29">
        <v>1</v>
      </c>
      <c r="P159" s="85"/>
      <c r="Q159" s="85"/>
      <c r="R159" s="3"/>
      <c r="S159" s="3"/>
      <c r="T159" s="85"/>
      <c r="U159" s="85"/>
      <c r="V159" s="85"/>
      <c r="W159" s="85"/>
      <c r="X159" s="85"/>
      <c r="Y159" s="3"/>
      <c r="Z159" s="3"/>
      <c r="AA159" s="10">
        <f t="shared" si="22"/>
        <v>0</v>
      </c>
      <c r="AB159" s="10">
        <f t="shared" si="23"/>
        <v>0</v>
      </c>
      <c r="AC159" s="10">
        <f t="shared" si="24"/>
        <v>0</v>
      </c>
      <c r="AD159" s="10">
        <f t="shared" si="25"/>
        <v>0</v>
      </c>
      <c r="AE159" s="10">
        <f t="shared" si="26"/>
        <v>1</v>
      </c>
      <c r="AF159" s="10">
        <f t="shared" si="27"/>
        <v>0</v>
      </c>
      <c r="AG159" s="10">
        <f t="shared" si="28"/>
        <v>0</v>
      </c>
      <c r="AH159" s="10">
        <f t="shared" si="29"/>
        <v>0</v>
      </c>
      <c r="AI159" s="10">
        <f t="shared" si="30"/>
        <v>0</v>
      </c>
      <c r="AJ159" s="10">
        <f t="shared" si="31"/>
        <v>2</v>
      </c>
      <c r="AK159" s="29">
        <v>1</v>
      </c>
      <c r="AL159" s="29">
        <f t="shared" si="32"/>
        <v>0</v>
      </c>
      <c r="AM159" s="3"/>
      <c r="AN159" s="3" t="s">
        <v>68</v>
      </c>
      <c r="AO159" s="3" t="s">
        <v>69</v>
      </c>
      <c r="AP159" s="19"/>
      <c r="AQ159" s="19"/>
      <c r="AR159" s="20"/>
      <c r="AS159" s="32" t="s">
        <v>15</v>
      </c>
      <c r="AT159" s="3" t="s">
        <v>65</v>
      </c>
    </row>
    <row r="160" spans="1:46" s="1" customFormat="1" ht="18" x14ac:dyDescent="0.55000000000000004">
      <c r="A160" s="3" t="s">
        <v>5</v>
      </c>
      <c r="B160" s="3" t="s">
        <v>271</v>
      </c>
      <c r="C160" s="3" t="s">
        <v>336</v>
      </c>
      <c r="D160" s="3">
        <v>103182</v>
      </c>
      <c r="E160" s="3" t="s">
        <v>341</v>
      </c>
      <c r="F160" s="3" t="s">
        <v>338</v>
      </c>
      <c r="G160" s="3">
        <v>3</v>
      </c>
      <c r="H160" s="3">
        <v>1</v>
      </c>
      <c r="I160" s="3">
        <v>6</v>
      </c>
      <c r="J160" s="3" t="s">
        <v>87</v>
      </c>
      <c r="K160" s="42">
        <v>6244275.6199999992</v>
      </c>
      <c r="L160" s="3">
        <v>1</v>
      </c>
      <c r="M160" s="34"/>
      <c r="N160" s="3" t="s">
        <v>65</v>
      </c>
      <c r="O160" s="29">
        <v>1</v>
      </c>
      <c r="P160" s="85"/>
      <c r="Q160" s="85"/>
      <c r="R160" s="3"/>
      <c r="S160" s="3"/>
      <c r="T160" s="85">
        <v>43600</v>
      </c>
      <c r="U160" s="85">
        <v>43608</v>
      </c>
      <c r="V160" s="85">
        <v>43682</v>
      </c>
      <c r="W160" s="85">
        <v>43685</v>
      </c>
      <c r="X160" s="85">
        <v>43707</v>
      </c>
      <c r="Y160" s="3"/>
      <c r="Z160" s="3"/>
      <c r="AA160" s="10">
        <f t="shared" si="22"/>
        <v>0</v>
      </c>
      <c r="AB160" s="10">
        <f t="shared" si="23"/>
        <v>0</v>
      </c>
      <c r="AC160" s="10">
        <f t="shared" si="24"/>
        <v>0</v>
      </c>
      <c r="AD160" s="10">
        <f t="shared" si="25"/>
        <v>0</v>
      </c>
      <c r="AE160" s="10">
        <f t="shared" si="26"/>
        <v>1</v>
      </c>
      <c r="AF160" s="10">
        <f t="shared" si="27"/>
        <v>0</v>
      </c>
      <c r="AG160" s="10">
        <f t="shared" si="28"/>
        <v>0</v>
      </c>
      <c r="AH160" s="10">
        <f t="shared" si="29"/>
        <v>0</v>
      </c>
      <c r="AI160" s="10">
        <f t="shared" si="30"/>
        <v>0</v>
      </c>
      <c r="AJ160" s="10">
        <f t="shared" si="31"/>
        <v>6</v>
      </c>
      <c r="AK160" s="29">
        <v>1</v>
      </c>
      <c r="AL160" s="29">
        <f t="shared" si="32"/>
        <v>0</v>
      </c>
      <c r="AM160" s="3"/>
      <c r="AN160" s="3" t="s">
        <v>68</v>
      </c>
      <c r="AO160" s="3" t="s">
        <v>69</v>
      </c>
      <c r="AP160" s="19"/>
      <c r="AQ160" s="19"/>
      <c r="AR160" s="20"/>
      <c r="AS160" s="32" t="s">
        <v>16</v>
      </c>
      <c r="AT160" s="3" t="s">
        <v>65</v>
      </c>
    </row>
    <row r="161" spans="1:46" s="1" customFormat="1" ht="36" x14ac:dyDescent="0.55000000000000004">
      <c r="A161" s="3" t="s">
        <v>5</v>
      </c>
      <c r="B161" s="3" t="s">
        <v>271</v>
      </c>
      <c r="C161" s="3" t="s">
        <v>336</v>
      </c>
      <c r="D161" s="3">
        <v>103184</v>
      </c>
      <c r="E161" s="3" t="s">
        <v>342</v>
      </c>
      <c r="F161" s="3" t="s">
        <v>338</v>
      </c>
      <c r="G161" s="3">
        <v>3</v>
      </c>
      <c r="H161" s="3">
        <v>1</v>
      </c>
      <c r="I161" s="3">
        <v>7</v>
      </c>
      <c r="J161" s="3" t="s">
        <v>64</v>
      </c>
      <c r="K161" s="42">
        <v>952113.52</v>
      </c>
      <c r="L161" s="3">
        <v>1</v>
      </c>
      <c r="M161" s="34"/>
      <c r="N161" s="3" t="s">
        <v>65</v>
      </c>
      <c r="O161" s="29">
        <v>1</v>
      </c>
      <c r="P161" s="85"/>
      <c r="Q161" s="85"/>
      <c r="R161" s="3"/>
      <c r="S161" s="3"/>
      <c r="T161" s="85"/>
      <c r="U161" s="85"/>
      <c r="V161" s="85"/>
      <c r="W161" s="85"/>
      <c r="X161" s="85"/>
      <c r="Y161" s="3"/>
      <c r="Z161" s="3"/>
      <c r="AA161" s="10">
        <f t="shared" si="22"/>
        <v>0</v>
      </c>
      <c r="AB161" s="10">
        <f t="shared" si="23"/>
        <v>0</v>
      </c>
      <c r="AC161" s="10">
        <f t="shared" si="24"/>
        <v>0</v>
      </c>
      <c r="AD161" s="10">
        <f t="shared" si="25"/>
        <v>0</v>
      </c>
      <c r="AE161" s="10">
        <f t="shared" si="26"/>
        <v>1</v>
      </c>
      <c r="AF161" s="10">
        <f t="shared" si="27"/>
        <v>0</v>
      </c>
      <c r="AG161" s="10">
        <f t="shared" si="28"/>
        <v>0</v>
      </c>
      <c r="AH161" s="10">
        <f t="shared" si="29"/>
        <v>0</v>
      </c>
      <c r="AI161" s="10">
        <f t="shared" si="30"/>
        <v>0</v>
      </c>
      <c r="AJ161" s="10">
        <f t="shared" si="31"/>
        <v>7</v>
      </c>
      <c r="AK161" s="29">
        <v>1</v>
      </c>
      <c r="AL161" s="29">
        <f t="shared" si="32"/>
        <v>0</v>
      </c>
      <c r="AM161" s="3"/>
      <c r="AN161" s="3" t="s">
        <v>68</v>
      </c>
      <c r="AO161" s="3" t="s">
        <v>69</v>
      </c>
      <c r="AP161" s="19"/>
      <c r="AQ161" s="19"/>
      <c r="AR161" s="20"/>
      <c r="AS161" s="32" t="s">
        <v>15</v>
      </c>
      <c r="AT161" s="3" t="s">
        <v>65</v>
      </c>
    </row>
    <row r="162" spans="1:46" s="1" customFormat="1" ht="36" x14ac:dyDescent="0.55000000000000004">
      <c r="A162" s="3" t="s">
        <v>5</v>
      </c>
      <c r="B162" s="3" t="s">
        <v>271</v>
      </c>
      <c r="C162" s="3" t="s">
        <v>336</v>
      </c>
      <c r="D162" s="3">
        <v>103185</v>
      </c>
      <c r="E162" s="3" t="s">
        <v>343</v>
      </c>
      <c r="F162" s="3" t="s">
        <v>338</v>
      </c>
      <c r="G162" s="3">
        <v>3</v>
      </c>
      <c r="H162" s="3">
        <v>1</v>
      </c>
      <c r="I162" s="3">
        <v>2</v>
      </c>
      <c r="J162" s="3" t="s">
        <v>64</v>
      </c>
      <c r="K162" s="42">
        <v>768173.67</v>
      </c>
      <c r="L162" s="3">
        <v>1</v>
      </c>
      <c r="M162" s="34"/>
      <c r="N162" s="3" t="s">
        <v>65</v>
      </c>
      <c r="O162" s="29">
        <v>1</v>
      </c>
      <c r="P162" s="85"/>
      <c r="Q162" s="85"/>
      <c r="R162" s="3"/>
      <c r="S162" s="3"/>
      <c r="T162" s="85"/>
      <c r="U162" s="85"/>
      <c r="V162" s="85"/>
      <c r="W162" s="85"/>
      <c r="X162" s="85"/>
      <c r="Y162" s="3"/>
      <c r="Z162" s="3"/>
      <c r="AA162" s="10">
        <f t="shared" si="22"/>
        <v>0</v>
      </c>
      <c r="AB162" s="10">
        <f t="shared" si="23"/>
        <v>0</v>
      </c>
      <c r="AC162" s="10">
        <f t="shared" si="24"/>
        <v>0</v>
      </c>
      <c r="AD162" s="10">
        <f t="shared" si="25"/>
        <v>0</v>
      </c>
      <c r="AE162" s="10">
        <f t="shared" si="26"/>
        <v>1</v>
      </c>
      <c r="AF162" s="10">
        <f t="shared" si="27"/>
        <v>0</v>
      </c>
      <c r="AG162" s="10">
        <f t="shared" si="28"/>
        <v>0</v>
      </c>
      <c r="AH162" s="10">
        <f t="shared" si="29"/>
        <v>0</v>
      </c>
      <c r="AI162" s="10">
        <f t="shared" si="30"/>
        <v>0</v>
      </c>
      <c r="AJ162" s="10">
        <f t="shared" si="31"/>
        <v>2</v>
      </c>
      <c r="AK162" s="29">
        <v>1</v>
      </c>
      <c r="AL162" s="29">
        <f t="shared" si="32"/>
        <v>0</v>
      </c>
      <c r="AM162" s="3"/>
      <c r="AN162" s="3" t="s">
        <v>68</v>
      </c>
      <c r="AO162" s="3" t="s">
        <v>69</v>
      </c>
      <c r="AP162" s="19"/>
      <c r="AQ162" s="19"/>
      <c r="AR162" s="20"/>
      <c r="AS162" s="32" t="s">
        <v>15</v>
      </c>
      <c r="AT162" s="3" t="s">
        <v>65</v>
      </c>
    </row>
    <row r="163" spans="1:46" s="1" customFormat="1" ht="36" x14ac:dyDescent="0.55000000000000004">
      <c r="A163" s="3" t="s">
        <v>5</v>
      </c>
      <c r="B163" s="3" t="s">
        <v>271</v>
      </c>
      <c r="C163" s="3" t="s">
        <v>336</v>
      </c>
      <c r="D163" s="3">
        <v>300516</v>
      </c>
      <c r="E163" s="3" t="s">
        <v>344</v>
      </c>
      <c r="F163" s="3" t="s">
        <v>338</v>
      </c>
      <c r="G163" s="3">
        <v>3</v>
      </c>
      <c r="H163" s="3">
        <v>1</v>
      </c>
      <c r="I163" s="3">
        <v>74</v>
      </c>
      <c r="J163" s="3" t="s">
        <v>64</v>
      </c>
      <c r="K163" s="42">
        <v>4216845.71</v>
      </c>
      <c r="L163" s="3">
        <v>1</v>
      </c>
      <c r="M163" s="34"/>
      <c r="N163" s="3" t="s">
        <v>65</v>
      </c>
      <c r="O163" s="29">
        <v>1</v>
      </c>
      <c r="P163" s="85"/>
      <c r="Q163" s="85"/>
      <c r="R163" s="3"/>
      <c r="S163" s="3"/>
      <c r="T163" s="85"/>
      <c r="U163" s="85"/>
      <c r="V163" s="85"/>
      <c r="W163" s="85"/>
      <c r="X163" s="85"/>
      <c r="Y163" s="3"/>
      <c r="Z163" s="3"/>
      <c r="AA163" s="10">
        <f t="shared" si="22"/>
        <v>0</v>
      </c>
      <c r="AB163" s="10">
        <f t="shared" si="23"/>
        <v>0</v>
      </c>
      <c r="AC163" s="10">
        <f t="shared" si="24"/>
        <v>0</v>
      </c>
      <c r="AD163" s="10">
        <f t="shared" si="25"/>
        <v>0</v>
      </c>
      <c r="AE163" s="10">
        <f t="shared" si="26"/>
        <v>1</v>
      </c>
      <c r="AF163" s="10">
        <f t="shared" si="27"/>
        <v>0</v>
      </c>
      <c r="AG163" s="10">
        <f t="shared" si="28"/>
        <v>0</v>
      </c>
      <c r="AH163" s="10">
        <f t="shared" si="29"/>
        <v>0</v>
      </c>
      <c r="AI163" s="10">
        <f t="shared" si="30"/>
        <v>0</v>
      </c>
      <c r="AJ163" s="10">
        <f t="shared" si="31"/>
        <v>74</v>
      </c>
      <c r="AK163" s="29">
        <v>1</v>
      </c>
      <c r="AL163" s="29">
        <f t="shared" si="32"/>
        <v>0</v>
      </c>
      <c r="AM163" s="3"/>
      <c r="AN163" s="3" t="s">
        <v>68</v>
      </c>
      <c r="AO163" s="3" t="s">
        <v>69</v>
      </c>
      <c r="AP163" s="19"/>
      <c r="AQ163" s="19"/>
      <c r="AR163" s="20"/>
      <c r="AS163" s="32" t="s">
        <v>15</v>
      </c>
      <c r="AT163" s="3" t="s">
        <v>65</v>
      </c>
    </row>
    <row r="164" spans="1:46" s="1" customFormat="1" ht="36" x14ac:dyDescent="0.55000000000000004">
      <c r="A164" s="3" t="s">
        <v>5</v>
      </c>
      <c r="B164" s="3" t="s">
        <v>271</v>
      </c>
      <c r="C164" s="3" t="s">
        <v>336</v>
      </c>
      <c r="D164" s="3">
        <v>323901</v>
      </c>
      <c r="E164" s="3" t="s">
        <v>345</v>
      </c>
      <c r="F164" s="3" t="s">
        <v>338</v>
      </c>
      <c r="G164" s="3">
        <v>3</v>
      </c>
      <c r="H164" s="3">
        <v>1</v>
      </c>
      <c r="I164" s="3">
        <v>10</v>
      </c>
      <c r="J164" s="3" t="s">
        <v>64</v>
      </c>
      <c r="K164" s="42">
        <v>965520.72</v>
      </c>
      <c r="L164" s="3">
        <v>1</v>
      </c>
      <c r="M164" s="34"/>
      <c r="N164" s="3" t="s">
        <v>65</v>
      </c>
      <c r="O164" s="29">
        <v>1</v>
      </c>
      <c r="P164" s="85"/>
      <c r="Q164" s="85"/>
      <c r="R164" s="3"/>
      <c r="S164" s="3"/>
      <c r="T164" s="85">
        <v>43600</v>
      </c>
      <c r="U164" s="85">
        <v>43608</v>
      </c>
      <c r="V164" s="85">
        <v>43682</v>
      </c>
      <c r="W164" s="85">
        <v>43685</v>
      </c>
      <c r="X164" s="85">
        <v>43707</v>
      </c>
      <c r="Y164" s="3" t="s">
        <v>346</v>
      </c>
      <c r="Z164" s="3"/>
      <c r="AA164" s="10">
        <f t="shared" si="22"/>
        <v>0</v>
      </c>
      <c r="AB164" s="10">
        <f t="shared" si="23"/>
        <v>0</v>
      </c>
      <c r="AC164" s="10">
        <f t="shared" si="24"/>
        <v>0</v>
      </c>
      <c r="AD164" s="10">
        <f t="shared" si="25"/>
        <v>0</v>
      </c>
      <c r="AE164" s="10">
        <f t="shared" si="26"/>
        <v>1</v>
      </c>
      <c r="AF164" s="10">
        <f t="shared" si="27"/>
        <v>0</v>
      </c>
      <c r="AG164" s="10">
        <f t="shared" si="28"/>
        <v>0</v>
      </c>
      <c r="AH164" s="10">
        <f t="shared" si="29"/>
        <v>0</v>
      </c>
      <c r="AI164" s="10">
        <f t="shared" si="30"/>
        <v>0</v>
      </c>
      <c r="AJ164" s="10">
        <f t="shared" si="31"/>
        <v>10</v>
      </c>
      <c r="AK164" s="29">
        <v>1</v>
      </c>
      <c r="AL164" s="29">
        <f t="shared" si="32"/>
        <v>0</v>
      </c>
      <c r="AM164" s="3"/>
      <c r="AN164" s="3" t="s">
        <v>68</v>
      </c>
      <c r="AO164" s="3" t="s">
        <v>69</v>
      </c>
      <c r="AP164" s="19"/>
      <c r="AQ164" s="19"/>
      <c r="AR164" s="20"/>
      <c r="AS164" s="32" t="s">
        <v>15</v>
      </c>
      <c r="AT164" s="3" t="s">
        <v>65</v>
      </c>
    </row>
    <row r="165" spans="1:46" s="1" customFormat="1" ht="36" x14ac:dyDescent="0.55000000000000004">
      <c r="A165" s="3" t="s">
        <v>5</v>
      </c>
      <c r="B165" s="3" t="s">
        <v>271</v>
      </c>
      <c r="C165" s="3" t="s">
        <v>336</v>
      </c>
      <c r="D165" s="3">
        <v>103187</v>
      </c>
      <c r="E165" s="3" t="s">
        <v>347</v>
      </c>
      <c r="F165" s="3" t="s">
        <v>338</v>
      </c>
      <c r="G165" s="3">
        <v>3</v>
      </c>
      <c r="H165" s="3">
        <v>1</v>
      </c>
      <c r="I165" s="3">
        <v>2</v>
      </c>
      <c r="J165" s="3" t="s">
        <v>64</v>
      </c>
      <c r="K165" s="42">
        <v>819485.28</v>
      </c>
      <c r="L165" s="3">
        <v>1</v>
      </c>
      <c r="M165" s="34"/>
      <c r="N165" s="3" t="s">
        <v>65</v>
      </c>
      <c r="O165" s="29">
        <v>1</v>
      </c>
      <c r="P165" s="85"/>
      <c r="Q165" s="85"/>
      <c r="R165" s="3"/>
      <c r="S165" s="3"/>
      <c r="T165" s="85">
        <v>43600</v>
      </c>
      <c r="U165" s="85">
        <v>43608</v>
      </c>
      <c r="V165" s="85">
        <v>43682</v>
      </c>
      <c r="W165" s="85">
        <v>43685</v>
      </c>
      <c r="X165" s="85">
        <v>43707</v>
      </c>
      <c r="Y165" s="3" t="s">
        <v>348</v>
      </c>
      <c r="Z165" s="3"/>
      <c r="AA165" s="10">
        <f t="shared" si="22"/>
        <v>0</v>
      </c>
      <c r="AB165" s="10">
        <f t="shared" si="23"/>
        <v>0</v>
      </c>
      <c r="AC165" s="10">
        <f t="shared" si="24"/>
        <v>0</v>
      </c>
      <c r="AD165" s="10">
        <f t="shared" si="25"/>
        <v>0</v>
      </c>
      <c r="AE165" s="10">
        <f t="shared" si="26"/>
        <v>1</v>
      </c>
      <c r="AF165" s="10">
        <f t="shared" si="27"/>
        <v>0</v>
      </c>
      <c r="AG165" s="10">
        <f t="shared" si="28"/>
        <v>0</v>
      </c>
      <c r="AH165" s="10">
        <f t="shared" si="29"/>
        <v>0</v>
      </c>
      <c r="AI165" s="10">
        <f t="shared" si="30"/>
        <v>0</v>
      </c>
      <c r="AJ165" s="10">
        <f t="shared" si="31"/>
        <v>2</v>
      </c>
      <c r="AK165" s="29">
        <v>1</v>
      </c>
      <c r="AL165" s="29">
        <f t="shared" si="32"/>
        <v>0</v>
      </c>
      <c r="AM165" s="3"/>
      <c r="AN165" s="3" t="s">
        <v>68</v>
      </c>
      <c r="AO165" s="3" t="s">
        <v>69</v>
      </c>
      <c r="AP165" s="19"/>
      <c r="AQ165" s="19"/>
      <c r="AR165" s="20"/>
      <c r="AS165" s="32" t="s">
        <v>15</v>
      </c>
      <c r="AT165" s="3" t="s">
        <v>65</v>
      </c>
    </row>
    <row r="166" spans="1:46" s="1" customFormat="1" ht="36" x14ac:dyDescent="0.55000000000000004">
      <c r="A166" s="3" t="s">
        <v>5</v>
      </c>
      <c r="B166" s="3" t="s">
        <v>271</v>
      </c>
      <c r="C166" s="3" t="s">
        <v>336</v>
      </c>
      <c r="D166" s="3">
        <v>300538</v>
      </c>
      <c r="E166" s="3" t="s">
        <v>349</v>
      </c>
      <c r="F166" s="3" t="s">
        <v>338</v>
      </c>
      <c r="G166" s="3">
        <v>3</v>
      </c>
      <c r="H166" s="3">
        <v>1</v>
      </c>
      <c r="I166" s="3">
        <v>8</v>
      </c>
      <c r="J166" s="3" t="s">
        <v>64</v>
      </c>
      <c r="K166" s="42">
        <v>570773.69999999995</v>
      </c>
      <c r="L166" s="3">
        <v>1</v>
      </c>
      <c r="M166" s="34"/>
      <c r="N166" s="3" t="s">
        <v>65</v>
      </c>
      <c r="O166" s="29">
        <v>1</v>
      </c>
      <c r="P166" s="85"/>
      <c r="Q166" s="85"/>
      <c r="R166" s="3"/>
      <c r="S166" s="3"/>
      <c r="T166" s="85">
        <v>43600</v>
      </c>
      <c r="U166" s="85">
        <v>43608</v>
      </c>
      <c r="V166" s="85">
        <v>43682</v>
      </c>
      <c r="W166" s="85">
        <v>43685</v>
      </c>
      <c r="X166" s="85">
        <v>43707</v>
      </c>
      <c r="Y166" s="3" t="s">
        <v>348</v>
      </c>
      <c r="Z166" s="3"/>
      <c r="AA166" s="10">
        <f t="shared" si="22"/>
        <v>0</v>
      </c>
      <c r="AB166" s="10">
        <f t="shared" si="23"/>
        <v>0</v>
      </c>
      <c r="AC166" s="10">
        <f t="shared" si="24"/>
        <v>0</v>
      </c>
      <c r="AD166" s="10">
        <f t="shared" si="25"/>
        <v>0</v>
      </c>
      <c r="AE166" s="10">
        <f t="shared" si="26"/>
        <v>1</v>
      </c>
      <c r="AF166" s="10">
        <f t="shared" si="27"/>
        <v>0</v>
      </c>
      <c r="AG166" s="10">
        <f t="shared" si="28"/>
        <v>0</v>
      </c>
      <c r="AH166" s="10">
        <f t="shared" si="29"/>
        <v>0</v>
      </c>
      <c r="AI166" s="10">
        <f t="shared" si="30"/>
        <v>0</v>
      </c>
      <c r="AJ166" s="10">
        <f t="shared" si="31"/>
        <v>8</v>
      </c>
      <c r="AK166" s="29">
        <v>1</v>
      </c>
      <c r="AL166" s="29">
        <f t="shared" si="32"/>
        <v>0</v>
      </c>
      <c r="AM166" s="3"/>
      <c r="AN166" s="3" t="s">
        <v>68</v>
      </c>
      <c r="AO166" s="3" t="s">
        <v>69</v>
      </c>
      <c r="AP166" s="19"/>
      <c r="AQ166" s="19"/>
      <c r="AR166" s="20"/>
      <c r="AS166" s="32" t="s">
        <v>15</v>
      </c>
      <c r="AT166" s="3" t="s">
        <v>65</v>
      </c>
    </row>
    <row r="167" spans="1:46" s="1" customFormat="1" ht="36" x14ac:dyDescent="0.55000000000000004">
      <c r="A167" s="3" t="s">
        <v>5</v>
      </c>
      <c r="B167" s="3" t="s">
        <v>271</v>
      </c>
      <c r="C167" s="3" t="s">
        <v>336</v>
      </c>
      <c r="D167" s="3">
        <v>155528</v>
      </c>
      <c r="E167" s="3" t="s">
        <v>350</v>
      </c>
      <c r="F167" s="3" t="s">
        <v>338</v>
      </c>
      <c r="G167" s="3">
        <v>3</v>
      </c>
      <c r="H167" s="3">
        <v>1</v>
      </c>
      <c r="I167" s="3">
        <v>3</v>
      </c>
      <c r="J167" s="3" t="s">
        <v>64</v>
      </c>
      <c r="K167" s="42">
        <v>466399.11</v>
      </c>
      <c r="L167" s="3">
        <v>1</v>
      </c>
      <c r="M167" s="34"/>
      <c r="N167" s="3" t="s">
        <v>65</v>
      </c>
      <c r="O167" s="29">
        <v>1</v>
      </c>
      <c r="P167" s="85"/>
      <c r="Q167" s="85"/>
      <c r="R167" s="3"/>
      <c r="S167" s="3"/>
      <c r="T167" s="85"/>
      <c r="U167" s="85"/>
      <c r="V167" s="85"/>
      <c r="W167" s="85"/>
      <c r="X167" s="85"/>
      <c r="Y167" s="3"/>
      <c r="Z167" s="3"/>
      <c r="AA167" s="10">
        <f t="shared" si="22"/>
        <v>0</v>
      </c>
      <c r="AB167" s="10">
        <f t="shared" si="23"/>
        <v>0</v>
      </c>
      <c r="AC167" s="10">
        <f t="shared" si="24"/>
        <v>0</v>
      </c>
      <c r="AD167" s="10">
        <f t="shared" si="25"/>
        <v>0</v>
      </c>
      <c r="AE167" s="10">
        <f t="shared" si="26"/>
        <v>1</v>
      </c>
      <c r="AF167" s="10">
        <f t="shared" si="27"/>
        <v>0</v>
      </c>
      <c r="AG167" s="10">
        <f t="shared" si="28"/>
        <v>0</v>
      </c>
      <c r="AH167" s="10">
        <f t="shared" si="29"/>
        <v>0</v>
      </c>
      <c r="AI167" s="10">
        <f t="shared" si="30"/>
        <v>0</v>
      </c>
      <c r="AJ167" s="10">
        <f t="shared" si="31"/>
        <v>3</v>
      </c>
      <c r="AK167" s="29">
        <v>1</v>
      </c>
      <c r="AL167" s="29">
        <f t="shared" si="32"/>
        <v>0</v>
      </c>
      <c r="AM167" s="3"/>
      <c r="AN167" s="3" t="s">
        <v>68</v>
      </c>
      <c r="AO167" s="3" t="s">
        <v>69</v>
      </c>
      <c r="AP167" s="19"/>
      <c r="AQ167" s="19"/>
      <c r="AR167" s="20"/>
      <c r="AS167" s="32" t="s">
        <v>15</v>
      </c>
      <c r="AT167" s="3" t="s">
        <v>65</v>
      </c>
    </row>
    <row r="168" spans="1:46" s="1" customFormat="1" ht="36" x14ac:dyDescent="0.55000000000000004">
      <c r="A168" s="3" t="s">
        <v>5</v>
      </c>
      <c r="B168" s="3" t="s">
        <v>271</v>
      </c>
      <c r="C168" s="3" t="s">
        <v>336</v>
      </c>
      <c r="D168" s="3">
        <v>300567</v>
      </c>
      <c r="E168" s="3" t="s">
        <v>351</v>
      </c>
      <c r="F168" s="3" t="s">
        <v>338</v>
      </c>
      <c r="G168" s="3">
        <v>3</v>
      </c>
      <c r="H168" s="3">
        <v>1</v>
      </c>
      <c r="I168" s="3">
        <v>8</v>
      </c>
      <c r="J168" s="3" t="s">
        <v>64</v>
      </c>
      <c r="K168" s="42">
        <v>724294.42</v>
      </c>
      <c r="L168" s="3">
        <v>1</v>
      </c>
      <c r="M168" s="34"/>
      <c r="N168" s="3" t="s">
        <v>65</v>
      </c>
      <c r="O168" s="29">
        <v>1</v>
      </c>
      <c r="P168" s="85"/>
      <c r="Q168" s="85"/>
      <c r="R168" s="3"/>
      <c r="S168" s="3"/>
      <c r="T168" s="85">
        <v>43600</v>
      </c>
      <c r="U168" s="85">
        <v>43608</v>
      </c>
      <c r="V168" s="85">
        <v>43682</v>
      </c>
      <c r="W168" s="85">
        <v>43685</v>
      </c>
      <c r="X168" s="85">
        <v>43707</v>
      </c>
      <c r="Y168" s="3" t="s">
        <v>346</v>
      </c>
      <c r="Z168" s="3"/>
      <c r="AA168" s="10">
        <f t="shared" si="22"/>
        <v>0</v>
      </c>
      <c r="AB168" s="10">
        <f t="shared" si="23"/>
        <v>0</v>
      </c>
      <c r="AC168" s="10">
        <f t="shared" si="24"/>
        <v>0</v>
      </c>
      <c r="AD168" s="10">
        <f t="shared" si="25"/>
        <v>0</v>
      </c>
      <c r="AE168" s="10">
        <f t="shared" si="26"/>
        <v>1</v>
      </c>
      <c r="AF168" s="10">
        <f t="shared" si="27"/>
        <v>0</v>
      </c>
      <c r="AG168" s="10">
        <f t="shared" si="28"/>
        <v>0</v>
      </c>
      <c r="AH168" s="10">
        <f t="shared" si="29"/>
        <v>0</v>
      </c>
      <c r="AI168" s="10">
        <f t="shared" si="30"/>
        <v>0</v>
      </c>
      <c r="AJ168" s="10">
        <f t="shared" si="31"/>
        <v>8</v>
      </c>
      <c r="AK168" s="29">
        <v>1</v>
      </c>
      <c r="AL168" s="29">
        <f t="shared" si="32"/>
        <v>0</v>
      </c>
      <c r="AM168" s="3"/>
      <c r="AN168" s="3" t="s">
        <v>68</v>
      </c>
      <c r="AO168" s="3" t="s">
        <v>69</v>
      </c>
      <c r="AP168" s="19"/>
      <c r="AQ168" s="19"/>
      <c r="AR168" s="20"/>
      <c r="AS168" s="32" t="s">
        <v>15</v>
      </c>
      <c r="AT168" s="3" t="s">
        <v>65</v>
      </c>
    </row>
    <row r="169" spans="1:46" s="1" customFormat="1" ht="18" x14ac:dyDescent="0.55000000000000004">
      <c r="A169" s="3" t="s">
        <v>5</v>
      </c>
      <c r="B169" s="3" t="s">
        <v>271</v>
      </c>
      <c r="C169" s="3" t="s">
        <v>336</v>
      </c>
      <c r="D169" s="3">
        <v>103199</v>
      </c>
      <c r="E169" s="3" t="s">
        <v>352</v>
      </c>
      <c r="F169" s="3" t="s">
        <v>338</v>
      </c>
      <c r="G169" s="3">
        <v>3</v>
      </c>
      <c r="H169" s="3">
        <v>1</v>
      </c>
      <c r="I169" s="3">
        <v>3</v>
      </c>
      <c r="J169" s="3" t="s">
        <v>87</v>
      </c>
      <c r="K169" s="42">
        <v>5556311.6600000001</v>
      </c>
      <c r="L169" s="3">
        <v>1</v>
      </c>
      <c r="M169" s="34"/>
      <c r="N169" s="3" t="s">
        <v>65</v>
      </c>
      <c r="O169" s="29">
        <v>1</v>
      </c>
      <c r="P169" s="85"/>
      <c r="Q169" s="85"/>
      <c r="R169" s="3"/>
      <c r="S169" s="3"/>
      <c r="T169" s="85">
        <v>43600</v>
      </c>
      <c r="U169" s="85">
        <v>43608</v>
      </c>
      <c r="V169" s="85">
        <v>43682</v>
      </c>
      <c r="W169" s="85">
        <v>43685</v>
      </c>
      <c r="X169" s="85">
        <v>43707</v>
      </c>
      <c r="Y169" s="3"/>
      <c r="Z169" s="3"/>
      <c r="AA169" s="10">
        <f t="shared" si="22"/>
        <v>0</v>
      </c>
      <c r="AB169" s="10">
        <f t="shared" si="23"/>
        <v>0</v>
      </c>
      <c r="AC169" s="10">
        <f t="shared" si="24"/>
        <v>0</v>
      </c>
      <c r="AD169" s="10">
        <f t="shared" si="25"/>
        <v>0</v>
      </c>
      <c r="AE169" s="10">
        <f t="shared" si="26"/>
        <v>1</v>
      </c>
      <c r="AF169" s="10">
        <f t="shared" si="27"/>
        <v>0</v>
      </c>
      <c r="AG169" s="10">
        <f t="shared" si="28"/>
        <v>0</v>
      </c>
      <c r="AH169" s="10">
        <f t="shared" si="29"/>
        <v>0</v>
      </c>
      <c r="AI169" s="10">
        <f t="shared" si="30"/>
        <v>0</v>
      </c>
      <c r="AJ169" s="10">
        <f t="shared" si="31"/>
        <v>3</v>
      </c>
      <c r="AK169" s="29">
        <v>1</v>
      </c>
      <c r="AL169" s="29">
        <f t="shared" si="32"/>
        <v>0</v>
      </c>
      <c r="AM169" s="3"/>
      <c r="AN169" s="3" t="s">
        <v>68</v>
      </c>
      <c r="AO169" s="3" t="s">
        <v>69</v>
      </c>
      <c r="AP169" s="19"/>
      <c r="AQ169" s="19"/>
      <c r="AR169" s="20"/>
      <c r="AS169" s="32" t="s">
        <v>16</v>
      </c>
      <c r="AT169" s="3" t="s">
        <v>65</v>
      </c>
    </row>
    <row r="170" spans="1:46" s="1" customFormat="1" ht="36" x14ac:dyDescent="0.55000000000000004">
      <c r="A170" s="3" t="s">
        <v>5</v>
      </c>
      <c r="B170" s="3" t="s">
        <v>271</v>
      </c>
      <c r="C170" s="3" t="s">
        <v>336</v>
      </c>
      <c r="D170" s="3">
        <v>103202</v>
      </c>
      <c r="E170" s="3" t="s">
        <v>353</v>
      </c>
      <c r="F170" s="3" t="s">
        <v>338</v>
      </c>
      <c r="G170" s="3">
        <v>3</v>
      </c>
      <c r="H170" s="3">
        <v>1</v>
      </c>
      <c r="I170" s="3">
        <v>3</v>
      </c>
      <c r="J170" s="3" t="s">
        <v>64</v>
      </c>
      <c r="K170" s="42">
        <v>873835.51</v>
      </c>
      <c r="L170" s="3">
        <v>1</v>
      </c>
      <c r="M170" s="34"/>
      <c r="N170" s="3" t="s">
        <v>65</v>
      </c>
      <c r="O170" s="29">
        <v>1</v>
      </c>
      <c r="P170" s="85"/>
      <c r="Q170" s="85"/>
      <c r="R170" s="3"/>
      <c r="S170" s="3"/>
      <c r="T170" s="85"/>
      <c r="U170" s="85"/>
      <c r="V170" s="85"/>
      <c r="W170" s="85"/>
      <c r="X170" s="85"/>
      <c r="Y170" s="3"/>
      <c r="Z170" s="3"/>
      <c r="AA170" s="10">
        <f t="shared" si="22"/>
        <v>0</v>
      </c>
      <c r="AB170" s="10">
        <f t="shared" si="23"/>
        <v>0</v>
      </c>
      <c r="AC170" s="10">
        <f t="shared" si="24"/>
        <v>0</v>
      </c>
      <c r="AD170" s="10">
        <f t="shared" si="25"/>
        <v>0</v>
      </c>
      <c r="AE170" s="10">
        <f t="shared" si="26"/>
        <v>1</v>
      </c>
      <c r="AF170" s="10">
        <f t="shared" si="27"/>
        <v>0</v>
      </c>
      <c r="AG170" s="10">
        <f t="shared" si="28"/>
        <v>0</v>
      </c>
      <c r="AH170" s="10">
        <f t="shared" si="29"/>
        <v>0</v>
      </c>
      <c r="AI170" s="10">
        <f t="shared" si="30"/>
        <v>0</v>
      </c>
      <c r="AJ170" s="10">
        <f t="shared" si="31"/>
        <v>3</v>
      </c>
      <c r="AK170" s="29">
        <v>1</v>
      </c>
      <c r="AL170" s="29">
        <f t="shared" si="32"/>
        <v>0</v>
      </c>
      <c r="AM170" s="3"/>
      <c r="AN170" s="3" t="s">
        <v>68</v>
      </c>
      <c r="AO170" s="3" t="s">
        <v>69</v>
      </c>
      <c r="AP170" s="19"/>
      <c r="AQ170" s="19"/>
      <c r="AR170" s="20"/>
      <c r="AS170" s="32" t="s">
        <v>15</v>
      </c>
      <c r="AT170" s="3" t="s">
        <v>65</v>
      </c>
    </row>
    <row r="171" spans="1:46" s="1" customFormat="1" ht="36" x14ac:dyDescent="0.55000000000000004">
      <c r="A171" s="3" t="s">
        <v>5</v>
      </c>
      <c r="B171" s="3" t="s">
        <v>271</v>
      </c>
      <c r="C171" s="3" t="s">
        <v>336</v>
      </c>
      <c r="D171" s="3">
        <v>300613</v>
      </c>
      <c r="E171" s="3" t="s">
        <v>354</v>
      </c>
      <c r="F171" s="3" t="s">
        <v>338</v>
      </c>
      <c r="G171" s="3">
        <v>3</v>
      </c>
      <c r="H171" s="3">
        <v>1</v>
      </c>
      <c r="I171" s="3">
        <v>11</v>
      </c>
      <c r="J171" s="3" t="s">
        <v>64</v>
      </c>
      <c r="K171" s="42">
        <v>881376.93</v>
      </c>
      <c r="L171" s="3">
        <v>1</v>
      </c>
      <c r="M171" s="34"/>
      <c r="N171" s="3" t="s">
        <v>65</v>
      </c>
      <c r="O171" s="29">
        <v>1</v>
      </c>
      <c r="P171" s="85"/>
      <c r="Q171" s="85"/>
      <c r="R171" s="3"/>
      <c r="S171" s="3"/>
      <c r="T171" s="85">
        <v>43600</v>
      </c>
      <c r="U171" s="85">
        <v>43608</v>
      </c>
      <c r="V171" s="85">
        <v>43682</v>
      </c>
      <c r="W171" s="85">
        <v>43685</v>
      </c>
      <c r="X171" s="85">
        <v>43707</v>
      </c>
      <c r="Y171" s="3" t="s">
        <v>348</v>
      </c>
      <c r="Z171" s="3"/>
      <c r="AA171" s="10">
        <f t="shared" si="22"/>
        <v>0</v>
      </c>
      <c r="AB171" s="10">
        <f t="shared" si="23"/>
        <v>0</v>
      </c>
      <c r="AC171" s="10">
        <f t="shared" si="24"/>
        <v>0</v>
      </c>
      <c r="AD171" s="10">
        <f t="shared" si="25"/>
        <v>0</v>
      </c>
      <c r="AE171" s="10">
        <f t="shared" si="26"/>
        <v>1</v>
      </c>
      <c r="AF171" s="10">
        <f t="shared" si="27"/>
        <v>0</v>
      </c>
      <c r="AG171" s="10">
        <f t="shared" si="28"/>
        <v>0</v>
      </c>
      <c r="AH171" s="10">
        <f t="shared" si="29"/>
        <v>0</v>
      </c>
      <c r="AI171" s="10">
        <f t="shared" si="30"/>
        <v>0</v>
      </c>
      <c r="AJ171" s="10">
        <f t="shared" si="31"/>
        <v>11</v>
      </c>
      <c r="AK171" s="29">
        <v>1</v>
      </c>
      <c r="AL171" s="29">
        <f t="shared" si="32"/>
        <v>0</v>
      </c>
      <c r="AM171" s="3"/>
      <c r="AN171" s="3" t="s">
        <v>68</v>
      </c>
      <c r="AO171" s="3" t="s">
        <v>69</v>
      </c>
      <c r="AP171" s="19"/>
      <c r="AQ171" s="19"/>
      <c r="AR171" s="20"/>
      <c r="AS171" s="32" t="s">
        <v>15</v>
      </c>
      <c r="AT171" s="3" t="s">
        <v>65</v>
      </c>
    </row>
    <row r="172" spans="1:46" s="1" customFormat="1" ht="36" x14ac:dyDescent="0.55000000000000004">
      <c r="A172" s="3" t="s">
        <v>5</v>
      </c>
      <c r="B172" s="3" t="s">
        <v>271</v>
      </c>
      <c r="C172" s="3" t="s">
        <v>336</v>
      </c>
      <c r="D172" s="3">
        <v>300614</v>
      </c>
      <c r="E172" s="3" t="s">
        <v>355</v>
      </c>
      <c r="F172" s="3" t="s">
        <v>338</v>
      </c>
      <c r="G172" s="3">
        <v>3</v>
      </c>
      <c r="H172" s="3">
        <v>1</v>
      </c>
      <c r="I172" s="3">
        <v>16</v>
      </c>
      <c r="J172" s="3" t="s">
        <v>64</v>
      </c>
      <c r="K172" s="42">
        <v>1349321.89</v>
      </c>
      <c r="L172" s="3">
        <v>1</v>
      </c>
      <c r="M172" s="34"/>
      <c r="N172" s="3" t="s">
        <v>65</v>
      </c>
      <c r="O172" s="29">
        <v>1</v>
      </c>
      <c r="P172" s="85"/>
      <c r="Q172" s="85"/>
      <c r="R172" s="3"/>
      <c r="S172" s="3"/>
      <c r="T172" s="85">
        <v>43600</v>
      </c>
      <c r="U172" s="85">
        <v>43608</v>
      </c>
      <c r="V172" s="85">
        <v>43682</v>
      </c>
      <c r="W172" s="85">
        <v>43685</v>
      </c>
      <c r="X172" s="85">
        <v>43707</v>
      </c>
      <c r="Y172" s="3" t="s">
        <v>356</v>
      </c>
      <c r="Z172" s="3"/>
      <c r="AA172" s="10">
        <f t="shared" si="22"/>
        <v>0</v>
      </c>
      <c r="AB172" s="10">
        <f t="shared" si="23"/>
        <v>0</v>
      </c>
      <c r="AC172" s="10">
        <f t="shared" si="24"/>
        <v>0</v>
      </c>
      <c r="AD172" s="10">
        <f t="shared" si="25"/>
        <v>0</v>
      </c>
      <c r="AE172" s="10">
        <f t="shared" si="26"/>
        <v>1</v>
      </c>
      <c r="AF172" s="10">
        <f t="shared" si="27"/>
        <v>0</v>
      </c>
      <c r="AG172" s="10">
        <f t="shared" si="28"/>
        <v>0</v>
      </c>
      <c r="AH172" s="10">
        <f t="shared" si="29"/>
        <v>0</v>
      </c>
      <c r="AI172" s="10">
        <f t="shared" si="30"/>
        <v>0</v>
      </c>
      <c r="AJ172" s="10">
        <f t="shared" si="31"/>
        <v>16</v>
      </c>
      <c r="AK172" s="29">
        <v>1</v>
      </c>
      <c r="AL172" s="29">
        <f t="shared" si="32"/>
        <v>0</v>
      </c>
      <c r="AM172" s="3"/>
      <c r="AN172" s="3" t="s">
        <v>68</v>
      </c>
      <c r="AO172" s="3" t="s">
        <v>69</v>
      </c>
      <c r="AP172" s="19"/>
      <c r="AQ172" s="19"/>
      <c r="AR172" s="20"/>
      <c r="AS172" s="32" t="s">
        <v>15</v>
      </c>
      <c r="AT172" s="3" t="s">
        <v>65</v>
      </c>
    </row>
    <row r="173" spans="1:46" s="1" customFormat="1" ht="36" x14ac:dyDescent="0.55000000000000004">
      <c r="A173" s="3" t="s">
        <v>5</v>
      </c>
      <c r="B173" s="3" t="s">
        <v>271</v>
      </c>
      <c r="C173" s="3" t="s">
        <v>357</v>
      </c>
      <c r="D173" s="3">
        <v>103412</v>
      </c>
      <c r="E173" s="3" t="s">
        <v>358</v>
      </c>
      <c r="F173" s="3" t="s">
        <v>359</v>
      </c>
      <c r="G173" s="3">
        <v>1</v>
      </c>
      <c r="H173" s="3">
        <v>1</v>
      </c>
      <c r="I173" s="3">
        <v>2</v>
      </c>
      <c r="J173" s="3" t="s">
        <v>64</v>
      </c>
      <c r="K173" s="42">
        <v>651366.96</v>
      </c>
      <c r="L173" s="3">
        <v>1</v>
      </c>
      <c r="M173" s="34"/>
      <c r="N173" s="3" t="s">
        <v>65</v>
      </c>
      <c r="O173" s="29">
        <v>1</v>
      </c>
      <c r="P173" s="85"/>
      <c r="Q173" s="85"/>
      <c r="R173" s="3"/>
      <c r="S173" s="3"/>
      <c r="T173" s="85">
        <v>43623</v>
      </c>
      <c r="U173" s="85">
        <v>43630</v>
      </c>
      <c r="V173" s="85">
        <v>43655</v>
      </c>
      <c r="W173" s="85">
        <v>43669</v>
      </c>
      <c r="X173" s="85">
        <v>43682</v>
      </c>
      <c r="Y173" s="3" t="s">
        <v>360</v>
      </c>
      <c r="Z173" s="3"/>
      <c r="AA173" s="10">
        <f t="shared" si="22"/>
        <v>0</v>
      </c>
      <c r="AB173" s="10">
        <f t="shared" si="23"/>
        <v>0</v>
      </c>
      <c r="AC173" s="10">
        <f t="shared" si="24"/>
        <v>0</v>
      </c>
      <c r="AD173" s="10">
        <f t="shared" si="25"/>
        <v>0</v>
      </c>
      <c r="AE173" s="10">
        <f t="shared" si="26"/>
        <v>1</v>
      </c>
      <c r="AF173" s="10">
        <f t="shared" si="27"/>
        <v>0</v>
      </c>
      <c r="AG173" s="10">
        <f t="shared" si="28"/>
        <v>0</v>
      </c>
      <c r="AH173" s="10">
        <f t="shared" si="29"/>
        <v>0</v>
      </c>
      <c r="AI173" s="10">
        <f t="shared" si="30"/>
        <v>0</v>
      </c>
      <c r="AJ173" s="10">
        <f t="shared" si="31"/>
        <v>2</v>
      </c>
      <c r="AK173" s="29">
        <v>1</v>
      </c>
      <c r="AL173" s="29">
        <f t="shared" si="32"/>
        <v>0</v>
      </c>
      <c r="AM173" s="3"/>
      <c r="AN173" s="3" t="s">
        <v>68</v>
      </c>
      <c r="AO173" s="3" t="s">
        <v>69</v>
      </c>
      <c r="AP173" s="19"/>
      <c r="AQ173" s="19"/>
      <c r="AR173" s="20"/>
      <c r="AS173" s="32" t="s">
        <v>15</v>
      </c>
      <c r="AT173" s="3" t="s">
        <v>65</v>
      </c>
    </row>
    <row r="174" spans="1:46" s="1" customFormat="1" ht="54" x14ac:dyDescent="0.55000000000000004">
      <c r="A174" s="3" t="s">
        <v>5</v>
      </c>
      <c r="B174" s="3" t="s">
        <v>271</v>
      </c>
      <c r="C174" s="3" t="s">
        <v>357</v>
      </c>
      <c r="D174" s="3">
        <v>103390</v>
      </c>
      <c r="E174" s="3" t="s">
        <v>361</v>
      </c>
      <c r="F174" s="3" t="s">
        <v>359</v>
      </c>
      <c r="G174" s="3">
        <v>1</v>
      </c>
      <c r="H174" s="3">
        <v>1</v>
      </c>
      <c r="I174" s="3">
        <v>1</v>
      </c>
      <c r="J174" s="3" t="s">
        <v>64</v>
      </c>
      <c r="K174" s="42">
        <v>332555.57</v>
      </c>
      <c r="L174" s="3">
        <v>1</v>
      </c>
      <c r="M174" s="34"/>
      <c r="N174" s="3" t="s">
        <v>65</v>
      </c>
      <c r="O174" s="29">
        <v>1</v>
      </c>
      <c r="P174" s="85"/>
      <c r="Q174" s="85"/>
      <c r="R174" s="3"/>
      <c r="S174" s="3"/>
      <c r="T174" s="85">
        <v>43623</v>
      </c>
      <c r="U174" s="85">
        <v>43630</v>
      </c>
      <c r="V174" s="85">
        <v>43655</v>
      </c>
      <c r="W174" s="85">
        <v>43669</v>
      </c>
      <c r="X174" s="85">
        <v>43682</v>
      </c>
      <c r="Y174" s="3" t="s">
        <v>362</v>
      </c>
      <c r="Z174" s="3"/>
      <c r="AA174" s="10">
        <f t="shared" si="22"/>
        <v>0</v>
      </c>
      <c r="AB174" s="10">
        <f t="shared" si="23"/>
        <v>0</v>
      </c>
      <c r="AC174" s="10">
        <f t="shared" si="24"/>
        <v>0</v>
      </c>
      <c r="AD174" s="10">
        <f t="shared" si="25"/>
        <v>0</v>
      </c>
      <c r="AE174" s="10">
        <f t="shared" si="26"/>
        <v>1</v>
      </c>
      <c r="AF174" s="10">
        <f t="shared" si="27"/>
        <v>0</v>
      </c>
      <c r="AG174" s="10">
        <f t="shared" si="28"/>
        <v>0</v>
      </c>
      <c r="AH174" s="10">
        <f t="shared" si="29"/>
        <v>0</v>
      </c>
      <c r="AI174" s="10">
        <f t="shared" si="30"/>
        <v>0</v>
      </c>
      <c r="AJ174" s="10">
        <f t="shared" si="31"/>
        <v>1</v>
      </c>
      <c r="AK174" s="29">
        <v>1</v>
      </c>
      <c r="AL174" s="29">
        <f t="shared" si="32"/>
        <v>0</v>
      </c>
      <c r="AM174" s="3"/>
      <c r="AN174" s="3" t="s">
        <v>68</v>
      </c>
      <c r="AO174" s="3" t="s">
        <v>69</v>
      </c>
      <c r="AP174" s="19"/>
      <c r="AQ174" s="19"/>
      <c r="AR174" s="20"/>
      <c r="AS174" s="32" t="s">
        <v>15</v>
      </c>
      <c r="AT174" s="3" t="s">
        <v>65</v>
      </c>
    </row>
    <row r="175" spans="1:46" s="1" customFormat="1" ht="36" x14ac:dyDescent="0.55000000000000004">
      <c r="A175" s="3" t="s">
        <v>5</v>
      </c>
      <c r="B175" s="3" t="s">
        <v>271</v>
      </c>
      <c r="C175" s="3" t="s">
        <v>357</v>
      </c>
      <c r="D175" s="3">
        <v>103392</v>
      </c>
      <c r="E175" s="3" t="s">
        <v>363</v>
      </c>
      <c r="F175" s="3" t="s">
        <v>359</v>
      </c>
      <c r="G175" s="3">
        <v>1</v>
      </c>
      <c r="H175" s="3">
        <v>1</v>
      </c>
      <c r="I175" s="3">
        <v>3</v>
      </c>
      <c r="J175" s="3" t="s">
        <v>87</v>
      </c>
      <c r="K175" s="42">
        <v>5159304.84</v>
      </c>
      <c r="L175" s="3">
        <v>1</v>
      </c>
      <c r="M175" s="34"/>
      <c r="N175" s="3" t="s">
        <v>65</v>
      </c>
      <c r="O175" s="29">
        <v>1</v>
      </c>
      <c r="P175" s="85"/>
      <c r="Q175" s="85"/>
      <c r="R175" s="3"/>
      <c r="S175" s="3"/>
      <c r="T175" s="85">
        <v>43623</v>
      </c>
      <c r="U175" s="85">
        <v>43630</v>
      </c>
      <c r="V175" s="85">
        <v>43655</v>
      </c>
      <c r="W175" s="85">
        <v>43669</v>
      </c>
      <c r="X175" s="85">
        <v>43682</v>
      </c>
      <c r="Y175" s="3" t="s">
        <v>364</v>
      </c>
      <c r="Z175" s="3"/>
      <c r="AA175" s="10">
        <f t="shared" si="22"/>
        <v>0</v>
      </c>
      <c r="AB175" s="10">
        <f t="shared" si="23"/>
        <v>0</v>
      </c>
      <c r="AC175" s="10">
        <f t="shared" si="24"/>
        <v>0</v>
      </c>
      <c r="AD175" s="10">
        <f t="shared" si="25"/>
        <v>0</v>
      </c>
      <c r="AE175" s="10">
        <f t="shared" si="26"/>
        <v>1</v>
      </c>
      <c r="AF175" s="10">
        <f t="shared" si="27"/>
        <v>0</v>
      </c>
      <c r="AG175" s="10">
        <f t="shared" si="28"/>
        <v>0</v>
      </c>
      <c r="AH175" s="10">
        <f t="shared" si="29"/>
        <v>0</v>
      </c>
      <c r="AI175" s="10">
        <f t="shared" si="30"/>
        <v>0</v>
      </c>
      <c r="AJ175" s="10">
        <f t="shared" si="31"/>
        <v>3</v>
      </c>
      <c r="AK175" s="29">
        <v>1</v>
      </c>
      <c r="AL175" s="29">
        <f t="shared" si="32"/>
        <v>0</v>
      </c>
      <c r="AM175" s="3"/>
      <c r="AN175" s="3" t="s">
        <v>68</v>
      </c>
      <c r="AO175" s="3" t="s">
        <v>69</v>
      </c>
      <c r="AP175" s="19"/>
      <c r="AQ175" s="19"/>
      <c r="AR175" s="20"/>
      <c r="AS175" s="32" t="s">
        <v>16</v>
      </c>
      <c r="AT175" s="3" t="s">
        <v>65</v>
      </c>
    </row>
    <row r="176" spans="1:46" s="1" customFormat="1" ht="36" x14ac:dyDescent="0.55000000000000004">
      <c r="A176" s="3" t="s">
        <v>5</v>
      </c>
      <c r="B176" s="3" t="s">
        <v>271</v>
      </c>
      <c r="C176" s="3" t="s">
        <v>357</v>
      </c>
      <c r="D176" s="3">
        <v>500087</v>
      </c>
      <c r="E176" s="3" t="s">
        <v>365</v>
      </c>
      <c r="F176" s="3" t="s">
        <v>359</v>
      </c>
      <c r="G176" s="3">
        <v>1</v>
      </c>
      <c r="H176" s="3">
        <v>1</v>
      </c>
      <c r="I176" s="3">
        <v>6</v>
      </c>
      <c r="J176" s="3" t="s">
        <v>64</v>
      </c>
      <c r="K176" s="42">
        <v>468123.67</v>
      </c>
      <c r="L176" s="3">
        <v>1</v>
      </c>
      <c r="M176" s="34"/>
      <c r="N176" s="3" t="s">
        <v>65</v>
      </c>
      <c r="O176" s="29">
        <v>1</v>
      </c>
      <c r="P176" s="85"/>
      <c r="Q176" s="85"/>
      <c r="R176" s="3"/>
      <c r="S176" s="3"/>
      <c r="T176" s="85">
        <v>43623</v>
      </c>
      <c r="U176" s="85">
        <v>43630</v>
      </c>
      <c r="V176" s="85">
        <v>43655</v>
      </c>
      <c r="W176" s="85">
        <v>43669</v>
      </c>
      <c r="X176" s="85">
        <v>43682</v>
      </c>
      <c r="Y176" s="3" t="s">
        <v>360</v>
      </c>
      <c r="Z176" s="3"/>
      <c r="AA176" s="10">
        <f t="shared" si="22"/>
        <v>0</v>
      </c>
      <c r="AB176" s="10">
        <f t="shared" si="23"/>
        <v>0</v>
      </c>
      <c r="AC176" s="10">
        <f t="shared" si="24"/>
        <v>0</v>
      </c>
      <c r="AD176" s="10">
        <f t="shared" si="25"/>
        <v>0</v>
      </c>
      <c r="AE176" s="10">
        <f t="shared" si="26"/>
        <v>1</v>
      </c>
      <c r="AF176" s="10">
        <f t="shared" si="27"/>
        <v>0</v>
      </c>
      <c r="AG176" s="10">
        <f t="shared" si="28"/>
        <v>0</v>
      </c>
      <c r="AH176" s="10">
        <f t="shared" si="29"/>
        <v>0</v>
      </c>
      <c r="AI176" s="10">
        <f t="shared" si="30"/>
        <v>0</v>
      </c>
      <c r="AJ176" s="10">
        <f t="shared" si="31"/>
        <v>6</v>
      </c>
      <c r="AK176" s="29">
        <v>1</v>
      </c>
      <c r="AL176" s="29">
        <f t="shared" si="32"/>
        <v>0</v>
      </c>
      <c r="AM176" s="3"/>
      <c r="AN176" s="3" t="s">
        <v>68</v>
      </c>
      <c r="AO176" s="3" t="s">
        <v>69</v>
      </c>
      <c r="AP176" s="19"/>
      <c r="AQ176" s="19"/>
      <c r="AR176" s="20"/>
      <c r="AS176" s="32" t="s">
        <v>15</v>
      </c>
      <c r="AT176" s="3" t="s">
        <v>65</v>
      </c>
    </row>
    <row r="177" spans="1:46" s="1" customFormat="1" ht="36" x14ac:dyDescent="0.55000000000000004">
      <c r="A177" s="3" t="s">
        <v>5</v>
      </c>
      <c r="B177" s="3" t="s">
        <v>271</v>
      </c>
      <c r="C177" s="3" t="s">
        <v>357</v>
      </c>
      <c r="D177" s="3">
        <v>300545</v>
      </c>
      <c r="E177" s="3" t="s">
        <v>366</v>
      </c>
      <c r="F177" s="3" t="s">
        <v>359</v>
      </c>
      <c r="G177" s="3">
        <v>1</v>
      </c>
      <c r="H177" s="3">
        <v>1</v>
      </c>
      <c r="I177" s="3">
        <v>2</v>
      </c>
      <c r="J177" s="3" t="s">
        <v>64</v>
      </c>
      <c r="K177" s="42">
        <v>638992.75</v>
      </c>
      <c r="L177" s="3">
        <v>1</v>
      </c>
      <c r="M177" s="34"/>
      <c r="N177" s="3" t="s">
        <v>65</v>
      </c>
      <c r="O177" s="29">
        <v>1</v>
      </c>
      <c r="P177" s="85"/>
      <c r="Q177" s="85"/>
      <c r="R177" s="3"/>
      <c r="S177" s="3"/>
      <c r="T177" s="85">
        <v>43623</v>
      </c>
      <c r="U177" s="85">
        <v>43630</v>
      </c>
      <c r="V177" s="85">
        <v>43655</v>
      </c>
      <c r="W177" s="85">
        <v>43669</v>
      </c>
      <c r="X177" s="85">
        <v>43682</v>
      </c>
      <c r="Y177" s="3" t="s">
        <v>360</v>
      </c>
      <c r="Z177" s="3"/>
      <c r="AA177" s="10">
        <f t="shared" si="22"/>
        <v>0</v>
      </c>
      <c r="AB177" s="10">
        <f t="shared" si="23"/>
        <v>0</v>
      </c>
      <c r="AC177" s="10">
        <f t="shared" si="24"/>
        <v>0</v>
      </c>
      <c r="AD177" s="10">
        <f t="shared" si="25"/>
        <v>0</v>
      </c>
      <c r="AE177" s="10">
        <f t="shared" si="26"/>
        <v>1</v>
      </c>
      <c r="AF177" s="10">
        <f t="shared" si="27"/>
        <v>0</v>
      </c>
      <c r="AG177" s="10">
        <f t="shared" si="28"/>
        <v>0</v>
      </c>
      <c r="AH177" s="10">
        <f t="shared" si="29"/>
        <v>0</v>
      </c>
      <c r="AI177" s="10">
        <f t="shared" si="30"/>
        <v>0</v>
      </c>
      <c r="AJ177" s="10">
        <f t="shared" si="31"/>
        <v>2</v>
      </c>
      <c r="AK177" s="29">
        <v>1</v>
      </c>
      <c r="AL177" s="29">
        <f t="shared" si="32"/>
        <v>0</v>
      </c>
      <c r="AM177" s="3"/>
      <c r="AN177" s="3" t="s">
        <v>68</v>
      </c>
      <c r="AO177" s="3" t="s">
        <v>69</v>
      </c>
      <c r="AP177" s="19"/>
      <c r="AQ177" s="19"/>
      <c r="AR177" s="20"/>
      <c r="AS177" s="32" t="s">
        <v>15</v>
      </c>
      <c r="AT177" s="3" t="s">
        <v>65</v>
      </c>
    </row>
    <row r="178" spans="1:46" s="1" customFormat="1" ht="36" x14ac:dyDescent="0.55000000000000004">
      <c r="A178" s="3" t="s">
        <v>5</v>
      </c>
      <c r="B178" s="3" t="s">
        <v>271</v>
      </c>
      <c r="C178" s="3" t="s">
        <v>357</v>
      </c>
      <c r="D178" s="3">
        <v>103424</v>
      </c>
      <c r="E178" s="3" t="s">
        <v>367</v>
      </c>
      <c r="F178" s="3" t="s">
        <v>359</v>
      </c>
      <c r="G178" s="3">
        <v>1</v>
      </c>
      <c r="H178" s="3">
        <v>1</v>
      </c>
      <c r="I178" s="3">
        <v>5</v>
      </c>
      <c r="J178" s="3" t="s">
        <v>64</v>
      </c>
      <c r="K178" s="42">
        <v>1685954.58</v>
      </c>
      <c r="L178" s="3">
        <v>1</v>
      </c>
      <c r="M178" s="34"/>
      <c r="N178" s="3" t="s">
        <v>65</v>
      </c>
      <c r="O178" s="29">
        <v>1</v>
      </c>
      <c r="P178" s="85"/>
      <c r="Q178" s="85"/>
      <c r="R178" s="3"/>
      <c r="S178" s="3"/>
      <c r="T178" s="85">
        <v>43623</v>
      </c>
      <c r="U178" s="85">
        <v>43630</v>
      </c>
      <c r="V178" s="85">
        <v>43655</v>
      </c>
      <c r="W178" s="85">
        <v>43669</v>
      </c>
      <c r="X178" s="85">
        <v>43682</v>
      </c>
      <c r="Y178" s="3" t="s">
        <v>368</v>
      </c>
      <c r="Z178" s="3"/>
      <c r="AA178" s="10">
        <f t="shared" si="22"/>
        <v>0</v>
      </c>
      <c r="AB178" s="10">
        <f t="shared" si="23"/>
        <v>0</v>
      </c>
      <c r="AC178" s="10">
        <f t="shared" si="24"/>
        <v>0</v>
      </c>
      <c r="AD178" s="10">
        <f t="shared" si="25"/>
        <v>0</v>
      </c>
      <c r="AE178" s="10">
        <f t="shared" si="26"/>
        <v>1</v>
      </c>
      <c r="AF178" s="10">
        <f t="shared" si="27"/>
        <v>0</v>
      </c>
      <c r="AG178" s="10">
        <f t="shared" si="28"/>
        <v>0</v>
      </c>
      <c r="AH178" s="10">
        <f t="shared" si="29"/>
        <v>0</v>
      </c>
      <c r="AI178" s="10">
        <f t="shared" si="30"/>
        <v>0</v>
      </c>
      <c r="AJ178" s="10">
        <f t="shared" si="31"/>
        <v>5</v>
      </c>
      <c r="AK178" s="29">
        <v>1</v>
      </c>
      <c r="AL178" s="29">
        <f t="shared" si="32"/>
        <v>0</v>
      </c>
      <c r="AM178" s="3"/>
      <c r="AN178" s="3" t="s">
        <v>68</v>
      </c>
      <c r="AO178" s="3" t="s">
        <v>69</v>
      </c>
      <c r="AP178" s="19"/>
      <c r="AQ178" s="19"/>
      <c r="AR178" s="20"/>
      <c r="AS178" s="32" t="s">
        <v>15</v>
      </c>
      <c r="AT178" s="3" t="s">
        <v>65</v>
      </c>
    </row>
    <row r="179" spans="1:46" s="1" customFormat="1" ht="36" x14ac:dyDescent="0.55000000000000004">
      <c r="A179" s="3" t="s">
        <v>5</v>
      </c>
      <c r="B179" s="3" t="s">
        <v>271</v>
      </c>
      <c r="C179" s="3" t="s">
        <v>357</v>
      </c>
      <c r="D179" s="3">
        <v>500080</v>
      </c>
      <c r="E179" s="3" t="s">
        <v>369</v>
      </c>
      <c r="F179" s="3" t="s">
        <v>359</v>
      </c>
      <c r="G179" s="3">
        <v>1</v>
      </c>
      <c r="H179" s="3">
        <v>1</v>
      </c>
      <c r="I179" s="3">
        <v>26</v>
      </c>
      <c r="J179" s="3" t="s">
        <v>64</v>
      </c>
      <c r="K179" s="42">
        <v>3702586.81</v>
      </c>
      <c r="L179" s="3">
        <v>1</v>
      </c>
      <c r="M179" s="34"/>
      <c r="N179" s="3" t="s">
        <v>65</v>
      </c>
      <c r="O179" s="29">
        <v>1</v>
      </c>
      <c r="P179" s="85"/>
      <c r="Q179" s="85"/>
      <c r="R179" s="3"/>
      <c r="S179" s="3"/>
      <c r="T179" s="85">
        <v>43623</v>
      </c>
      <c r="U179" s="85">
        <v>43630</v>
      </c>
      <c r="V179" s="85">
        <v>43655</v>
      </c>
      <c r="W179" s="85">
        <v>43669</v>
      </c>
      <c r="X179" s="85">
        <v>43682</v>
      </c>
      <c r="Y179" s="3" t="s">
        <v>370</v>
      </c>
      <c r="Z179" s="3"/>
      <c r="AA179" s="10">
        <f t="shared" si="22"/>
        <v>0</v>
      </c>
      <c r="AB179" s="10">
        <f t="shared" si="23"/>
        <v>0</v>
      </c>
      <c r="AC179" s="10">
        <f t="shared" si="24"/>
        <v>0</v>
      </c>
      <c r="AD179" s="10">
        <f t="shared" si="25"/>
        <v>0</v>
      </c>
      <c r="AE179" s="10">
        <f t="shared" si="26"/>
        <v>1</v>
      </c>
      <c r="AF179" s="10">
        <f t="shared" si="27"/>
        <v>0</v>
      </c>
      <c r="AG179" s="10">
        <f t="shared" si="28"/>
        <v>0</v>
      </c>
      <c r="AH179" s="10">
        <f t="shared" si="29"/>
        <v>0</v>
      </c>
      <c r="AI179" s="10">
        <f t="shared" si="30"/>
        <v>0</v>
      </c>
      <c r="AJ179" s="10">
        <f t="shared" si="31"/>
        <v>26</v>
      </c>
      <c r="AK179" s="29">
        <v>1</v>
      </c>
      <c r="AL179" s="29">
        <f t="shared" si="32"/>
        <v>0</v>
      </c>
      <c r="AM179" s="3"/>
      <c r="AN179" s="3" t="s">
        <v>68</v>
      </c>
      <c r="AO179" s="3" t="s">
        <v>69</v>
      </c>
      <c r="AP179" s="19"/>
      <c r="AQ179" s="19"/>
      <c r="AR179" s="20"/>
      <c r="AS179" s="32" t="s">
        <v>15</v>
      </c>
      <c r="AT179" s="3" t="s">
        <v>65</v>
      </c>
    </row>
    <row r="180" spans="1:46" s="1" customFormat="1" ht="36" x14ac:dyDescent="0.55000000000000004">
      <c r="A180" s="3" t="s">
        <v>5</v>
      </c>
      <c r="B180" s="3" t="s">
        <v>271</v>
      </c>
      <c r="C180" s="3" t="s">
        <v>357</v>
      </c>
      <c r="D180" s="3">
        <v>103370</v>
      </c>
      <c r="E180" s="3" t="s">
        <v>371</v>
      </c>
      <c r="F180" s="3" t="s">
        <v>359</v>
      </c>
      <c r="G180" s="3">
        <v>1</v>
      </c>
      <c r="H180" s="3">
        <v>1</v>
      </c>
      <c r="I180" s="3">
        <v>2</v>
      </c>
      <c r="J180" s="3" t="s">
        <v>64</v>
      </c>
      <c r="K180" s="42">
        <v>629880.89</v>
      </c>
      <c r="L180" s="3">
        <v>1</v>
      </c>
      <c r="M180" s="34"/>
      <c r="N180" s="3" t="s">
        <v>65</v>
      </c>
      <c r="O180" s="29">
        <v>1</v>
      </c>
      <c r="P180" s="85"/>
      <c r="Q180" s="85"/>
      <c r="R180" s="3"/>
      <c r="S180" s="3"/>
      <c r="T180" s="85">
        <v>43623</v>
      </c>
      <c r="U180" s="85">
        <v>43630</v>
      </c>
      <c r="V180" s="85">
        <v>43655</v>
      </c>
      <c r="W180" s="85">
        <v>43669</v>
      </c>
      <c r="X180" s="85">
        <v>43682</v>
      </c>
      <c r="Y180" s="3" t="s">
        <v>372</v>
      </c>
      <c r="Z180" s="3"/>
      <c r="AA180" s="10">
        <f t="shared" si="22"/>
        <v>0</v>
      </c>
      <c r="AB180" s="10">
        <f t="shared" si="23"/>
        <v>0</v>
      </c>
      <c r="AC180" s="10">
        <f t="shared" si="24"/>
        <v>0</v>
      </c>
      <c r="AD180" s="10">
        <f t="shared" si="25"/>
        <v>0</v>
      </c>
      <c r="AE180" s="10">
        <f t="shared" si="26"/>
        <v>1</v>
      </c>
      <c r="AF180" s="10">
        <f t="shared" si="27"/>
        <v>0</v>
      </c>
      <c r="AG180" s="10">
        <f t="shared" si="28"/>
        <v>0</v>
      </c>
      <c r="AH180" s="10">
        <f t="shared" si="29"/>
        <v>0</v>
      </c>
      <c r="AI180" s="10">
        <f t="shared" si="30"/>
        <v>0</v>
      </c>
      <c r="AJ180" s="10">
        <f t="shared" si="31"/>
        <v>2</v>
      </c>
      <c r="AK180" s="29">
        <v>1</v>
      </c>
      <c r="AL180" s="29">
        <f t="shared" si="32"/>
        <v>0</v>
      </c>
      <c r="AM180" s="3"/>
      <c r="AN180" s="3" t="s">
        <v>68</v>
      </c>
      <c r="AO180" s="3" t="s">
        <v>69</v>
      </c>
      <c r="AP180" s="19"/>
      <c r="AQ180" s="19"/>
      <c r="AR180" s="20"/>
      <c r="AS180" s="32" t="s">
        <v>15</v>
      </c>
      <c r="AT180" s="3" t="s">
        <v>65</v>
      </c>
    </row>
    <row r="181" spans="1:46" s="1" customFormat="1" ht="36" x14ac:dyDescent="0.55000000000000004">
      <c r="A181" s="3" t="s">
        <v>5</v>
      </c>
      <c r="B181" s="3" t="s">
        <v>271</v>
      </c>
      <c r="C181" s="3" t="s">
        <v>357</v>
      </c>
      <c r="D181" s="3">
        <v>103406</v>
      </c>
      <c r="E181" s="3" t="s">
        <v>276</v>
      </c>
      <c r="F181" s="3" t="s">
        <v>359</v>
      </c>
      <c r="G181" s="3">
        <v>1</v>
      </c>
      <c r="H181" s="3">
        <v>1</v>
      </c>
      <c r="I181" s="3">
        <v>13</v>
      </c>
      <c r="J181" s="3" t="s">
        <v>64</v>
      </c>
      <c r="K181" s="42">
        <v>3791888.79</v>
      </c>
      <c r="L181" s="3">
        <v>1</v>
      </c>
      <c r="M181" s="34"/>
      <c r="N181" s="3" t="s">
        <v>65</v>
      </c>
      <c r="O181" s="29">
        <v>1</v>
      </c>
      <c r="P181" s="85"/>
      <c r="Q181" s="85"/>
      <c r="R181" s="3"/>
      <c r="S181" s="3"/>
      <c r="T181" s="85">
        <v>43623</v>
      </c>
      <c r="U181" s="85">
        <v>43630</v>
      </c>
      <c r="V181" s="85">
        <v>43655</v>
      </c>
      <c r="W181" s="85">
        <v>43669</v>
      </c>
      <c r="X181" s="85">
        <v>43682</v>
      </c>
      <c r="Y181" s="3" t="s">
        <v>373</v>
      </c>
      <c r="Z181" s="3"/>
      <c r="AA181" s="10">
        <f t="shared" si="22"/>
        <v>0</v>
      </c>
      <c r="AB181" s="10">
        <f t="shared" si="23"/>
        <v>0</v>
      </c>
      <c r="AC181" s="10">
        <f t="shared" si="24"/>
        <v>0</v>
      </c>
      <c r="AD181" s="10">
        <f t="shared" si="25"/>
        <v>0</v>
      </c>
      <c r="AE181" s="10">
        <f t="shared" si="26"/>
        <v>1</v>
      </c>
      <c r="AF181" s="10">
        <f t="shared" si="27"/>
        <v>0</v>
      </c>
      <c r="AG181" s="10">
        <f t="shared" si="28"/>
        <v>0</v>
      </c>
      <c r="AH181" s="10">
        <f t="shared" si="29"/>
        <v>0</v>
      </c>
      <c r="AI181" s="10">
        <f t="shared" si="30"/>
        <v>0</v>
      </c>
      <c r="AJ181" s="10">
        <f t="shared" si="31"/>
        <v>13</v>
      </c>
      <c r="AK181" s="29">
        <v>1</v>
      </c>
      <c r="AL181" s="29">
        <f t="shared" si="32"/>
        <v>0</v>
      </c>
      <c r="AM181" s="3"/>
      <c r="AN181" s="3" t="s">
        <v>68</v>
      </c>
      <c r="AO181" s="3" t="s">
        <v>69</v>
      </c>
      <c r="AP181" s="19"/>
      <c r="AQ181" s="19"/>
      <c r="AR181" s="20"/>
      <c r="AS181" s="32" t="s">
        <v>15</v>
      </c>
      <c r="AT181" s="3" t="s">
        <v>65</v>
      </c>
    </row>
    <row r="182" spans="1:46" s="1" customFormat="1" ht="36" x14ac:dyDescent="0.55000000000000004">
      <c r="A182" s="3" t="s">
        <v>5</v>
      </c>
      <c r="B182" s="3" t="s">
        <v>271</v>
      </c>
      <c r="C182" s="3" t="s">
        <v>357</v>
      </c>
      <c r="D182" s="3">
        <v>300583</v>
      </c>
      <c r="E182" s="3" t="s">
        <v>374</v>
      </c>
      <c r="F182" s="3" t="s">
        <v>359</v>
      </c>
      <c r="G182" s="3">
        <v>1</v>
      </c>
      <c r="H182" s="3">
        <v>1</v>
      </c>
      <c r="I182" s="3">
        <v>12</v>
      </c>
      <c r="J182" s="3" t="s">
        <v>64</v>
      </c>
      <c r="K182" s="42">
        <v>854958.12</v>
      </c>
      <c r="L182" s="3">
        <v>1</v>
      </c>
      <c r="M182" s="34"/>
      <c r="N182" s="3" t="s">
        <v>65</v>
      </c>
      <c r="O182" s="29">
        <v>1</v>
      </c>
      <c r="P182" s="85"/>
      <c r="Q182" s="85"/>
      <c r="R182" s="3"/>
      <c r="S182" s="3"/>
      <c r="T182" s="85">
        <v>43623</v>
      </c>
      <c r="U182" s="85">
        <v>43630</v>
      </c>
      <c r="V182" s="85">
        <v>43655</v>
      </c>
      <c r="W182" s="85">
        <v>43669</v>
      </c>
      <c r="X182" s="85">
        <v>43682</v>
      </c>
      <c r="Y182" s="3" t="s">
        <v>372</v>
      </c>
      <c r="Z182" s="3"/>
      <c r="AA182" s="10">
        <f t="shared" si="22"/>
        <v>0</v>
      </c>
      <c r="AB182" s="10">
        <f t="shared" si="23"/>
        <v>0</v>
      </c>
      <c r="AC182" s="10">
        <f t="shared" si="24"/>
        <v>0</v>
      </c>
      <c r="AD182" s="10">
        <f t="shared" si="25"/>
        <v>0</v>
      </c>
      <c r="AE182" s="10">
        <f t="shared" si="26"/>
        <v>1</v>
      </c>
      <c r="AF182" s="10">
        <f t="shared" si="27"/>
        <v>0</v>
      </c>
      <c r="AG182" s="10">
        <f t="shared" si="28"/>
        <v>0</v>
      </c>
      <c r="AH182" s="10">
        <f t="shared" si="29"/>
        <v>0</v>
      </c>
      <c r="AI182" s="10">
        <f t="shared" si="30"/>
        <v>0</v>
      </c>
      <c r="AJ182" s="10">
        <f t="shared" si="31"/>
        <v>12</v>
      </c>
      <c r="AK182" s="29">
        <v>1</v>
      </c>
      <c r="AL182" s="29">
        <f t="shared" si="32"/>
        <v>0</v>
      </c>
      <c r="AM182" s="3"/>
      <c r="AN182" s="3" t="s">
        <v>68</v>
      </c>
      <c r="AO182" s="3" t="s">
        <v>69</v>
      </c>
      <c r="AP182" s="19"/>
      <c r="AQ182" s="19"/>
      <c r="AR182" s="20"/>
      <c r="AS182" s="32" t="s">
        <v>15</v>
      </c>
      <c r="AT182" s="3" t="s">
        <v>65</v>
      </c>
    </row>
    <row r="183" spans="1:46" s="1" customFormat="1" ht="36" x14ac:dyDescent="0.55000000000000004">
      <c r="A183" s="3" t="s">
        <v>5</v>
      </c>
      <c r="B183" s="3" t="s">
        <v>271</v>
      </c>
      <c r="C183" s="3" t="s">
        <v>357</v>
      </c>
      <c r="D183" s="3">
        <v>103383</v>
      </c>
      <c r="E183" s="3" t="s">
        <v>375</v>
      </c>
      <c r="F183" s="3" t="s">
        <v>359</v>
      </c>
      <c r="G183" s="3">
        <v>1</v>
      </c>
      <c r="H183" s="3">
        <v>1</v>
      </c>
      <c r="I183" s="3">
        <v>7</v>
      </c>
      <c r="J183" s="3" t="s">
        <v>64</v>
      </c>
      <c r="K183" s="42">
        <v>890751.71</v>
      </c>
      <c r="L183" s="3">
        <v>1</v>
      </c>
      <c r="M183" s="34"/>
      <c r="N183" s="3" t="s">
        <v>65</v>
      </c>
      <c r="O183" s="29">
        <v>1</v>
      </c>
      <c r="P183" s="85"/>
      <c r="Q183" s="85"/>
      <c r="R183" s="3"/>
      <c r="S183" s="3"/>
      <c r="T183" s="85">
        <v>43623</v>
      </c>
      <c r="U183" s="85">
        <v>43630</v>
      </c>
      <c r="V183" s="85">
        <v>43655</v>
      </c>
      <c r="W183" s="85">
        <v>43669</v>
      </c>
      <c r="X183" s="85">
        <v>43682</v>
      </c>
      <c r="Y183" s="3" t="s">
        <v>372</v>
      </c>
      <c r="Z183" s="3"/>
      <c r="AA183" s="10">
        <f t="shared" si="22"/>
        <v>0</v>
      </c>
      <c r="AB183" s="10">
        <f t="shared" si="23"/>
        <v>0</v>
      </c>
      <c r="AC183" s="10">
        <f t="shared" si="24"/>
        <v>0</v>
      </c>
      <c r="AD183" s="10">
        <f t="shared" si="25"/>
        <v>0</v>
      </c>
      <c r="AE183" s="10">
        <f t="shared" si="26"/>
        <v>1</v>
      </c>
      <c r="AF183" s="10">
        <f t="shared" si="27"/>
        <v>0</v>
      </c>
      <c r="AG183" s="10">
        <f t="shared" si="28"/>
        <v>0</v>
      </c>
      <c r="AH183" s="10">
        <f t="shared" si="29"/>
        <v>0</v>
      </c>
      <c r="AI183" s="10">
        <f t="shared" si="30"/>
        <v>0</v>
      </c>
      <c r="AJ183" s="10">
        <f t="shared" si="31"/>
        <v>7</v>
      </c>
      <c r="AK183" s="29">
        <v>1</v>
      </c>
      <c r="AL183" s="29">
        <f t="shared" si="32"/>
        <v>0</v>
      </c>
      <c r="AM183" s="3"/>
      <c r="AN183" s="3" t="s">
        <v>68</v>
      </c>
      <c r="AO183" s="3" t="s">
        <v>69</v>
      </c>
      <c r="AP183" s="19"/>
      <c r="AQ183" s="19"/>
      <c r="AR183" s="20"/>
      <c r="AS183" s="32" t="s">
        <v>15</v>
      </c>
      <c r="AT183" s="3" t="s">
        <v>65</v>
      </c>
    </row>
    <row r="184" spans="1:46" s="1" customFormat="1" ht="18" x14ac:dyDescent="0.55000000000000004">
      <c r="A184" s="3" t="s">
        <v>5</v>
      </c>
      <c r="B184" s="3" t="s">
        <v>271</v>
      </c>
      <c r="C184" s="3" t="s">
        <v>376</v>
      </c>
      <c r="D184" s="3">
        <v>103146</v>
      </c>
      <c r="E184" s="3" t="s">
        <v>377</v>
      </c>
      <c r="F184" s="3" t="s">
        <v>378</v>
      </c>
      <c r="G184" s="3">
        <v>1</v>
      </c>
      <c r="H184" s="3">
        <v>1</v>
      </c>
      <c r="I184" s="3">
        <v>3</v>
      </c>
      <c r="J184" s="3" t="s">
        <v>87</v>
      </c>
      <c r="K184" s="42">
        <v>5159304.84</v>
      </c>
      <c r="L184" s="3">
        <v>1</v>
      </c>
      <c r="M184" s="34"/>
      <c r="N184" s="3" t="s">
        <v>65</v>
      </c>
      <c r="O184" s="29">
        <v>1</v>
      </c>
      <c r="P184" s="85"/>
      <c r="Q184" s="85"/>
      <c r="R184" s="3"/>
      <c r="S184" s="3"/>
      <c r="T184" s="85"/>
      <c r="U184" s="85"/>
      <c r="V184" s="85"/>
      <c r="W184" s="85"/>
      <c r="X184" s="85"/>
      <c r="Y184" s="3"/>
      <c r="Z184" s="3"/>
      <c r="AA184" s="10">
        <f t="shared" si="22"/>
        <v>0</v>
      </c>
      <c r="AB184" s="10">
        <f t="shared" si="23"/>
        <v>0</v>
      </c>
      <c r="AC184" s="10">
        <f t="shared" si="24"/>
        <v>0</v>
      </c>
      <c r="AD184" s="10">
        <f t="shared" si="25"/>
        <v>0</v>
      </c>
      <c r="AE184" s="10">
        <f t="shared" si="26"/>
        <v>1</v>
      </c>
      <c r="AF184" s="10">
        <f t="shared" si="27"/>
        <v>0</v>
      </c>
      <c r="AG184" s="10">
        <f t="shared" si="28"/>
        <v>0</v>
      </c>
      <c r="AH184" s="10">
        <f t="shared" si="29"/>
        <v>0</v>
      </c>
      <c r="AI184" s="10">
        <f t="shared" si="30"/>
        <v>0</v>
      </c>
      <c r="AJ184" s="10">
        <f t="shared" si="31"/>
        <v>3</v>
      </c>
      <c r="AK184" s="29">
        <v>1</v>
      </c>
      <c r="AL184" s="29">
        <f t="shared" si="32"/>
        <v>0</v>
      </c>
      <c r="AM184" s="3"/>
      <c r="AN184" s="3" t="s">
        <v>68</v>
      </c>
      <c r="AO184" s="3" t="s">
        <v>69</v>
      </c>
      <c r="AP184" s="19"/>
      <c r="AQ184" s="19"/>
      <c r="AR184" s="20"/>
      <c r="AS184" s="32" t="s">
        <v>16</v>
      </c>
      <c r="AT184" s="3" t="s">
        <v>65</v>
      </c>
    </row>
    <row r="185" spans="1:46" s="1" customFormat="1" ht="18" x14ac:dyDescent="0.55000000000000004">
      <c r="A185" s="3" t="s">
        <v>5</v>
      </c>
      <c r="B185" s="3" t="s">
        <v>271</v>
      </c>
      <c r="C185" s="3" t="s">
        <v>376</v>
      </c>
      <c r="D185" s="3">
        <v>103535</v>
      </c>
      <c r="E185" s="3" t="s">
        <v>379</v>
      </c>
      <c r="F185" s="3" t="s">
        <v>380</v>
      </c>
      <c r="G185" s="3">
        <v>1</v>
      </c>
      <c r="H185" s="3">
        <v>1</v>
      </c>
      <c r="I185" s="3">
        <v>3</v>
      </c>
      <c r="J185" s="3" t="s">
        <v>87</v>
      </c>
      <c r="K185" s="42">
        <v>6020589.6799999997</v>
      </c>
      <c r="L185" s="3">
        <v>1</v>
      </c>
      <c r="M185" s="34"/>
      <c r="N185" s="3" t="s">
        <v>65</v>
      </c>
      <c r="O185" s="29">
        <v>1</v>
      </c>
      <c r="P185" s="85"/>
      <c r="Q185" s="85"/>
      <c r="R185" s="3"/>
      <c r="S185" s="3"/>
      <c r="T185" s="85"/>
      <c r="U185" s="85"/>
      <c r="V185" s="85"/>
      <c r="W185" s="85"/>
      <c r="X185" s="85"/>
      <c r="Y185" s="3"/>
      <c r="Z185" s="3"/>
      <c r="AA185" s="10">
        <f t="shared" si="22"/>
        <v>0</v>
      </c>
      <c r="AB185" s="10">
        <f t="shared" si="23"/>
        <v>0</v>
      </c>
      <c r="AC185" s="10">
        <f t="shared" si="24"/>
        <v>0</v>
      </c>
      <c r="AD185" s="10">
        <f t="shared" si="25"/>
        <v>0</v>
      </c>
      <c r="AE185" s="10">
        <f t="shared" si="26"/>
        <v>1</v>
      </c>
      <c r="AF185" s="10">
        <f t="shared" si="27"/>
        <v>0</v>
      </c>
      <c r="AG185" s="10">
        <f t="shared" si="28"/>
        <v>0</v>
      </c>
      <c r="AH185" s="10">
        <f t="shared" si="29"/>
        <v>0</v>
      </c>
      <c r="AI185" s="10">
        <f t="shared" si="30"/>
        <v>0</v>
      </c>
      <c r="AJ185" s="10">
        <f t="shared" si="31"/>
        <v>3</v>
      </c>
      <c r="AK185" s="29">
        <v>1</v>
      </c>
      <c r="AL185" s="29">
        <f t="shared" si="32"/>
        <v>0</v>
      </c>
      <c r="AM185" s="3"/>
      <c r="AN185" s="3" t="s">
        <v>68</v>
      </c>
      <c r="AO185" s="3" t="s">
        <v>69</v>
      </c>
      <c r="AP185" s="19"/>
      <c r="AQ185" s="19"/>
      <c r="AR185" s="20"/>
      <c r="AS185" s="32" t="s">
        <v>16</v>
      </c>
      <c r="AT185" s="3" t="s">
        <v>65</v>
      </c>
    </row>
    <row r="186" spans="1:46" s="1" customFormat="1" ht="18" x14ac:dyDescent="0.55000000000000004">
      <c r="A186" s="3" t="s">
        <v>5</v>
      </c>
      <c r="B186" s="3" t="s">
        <v>271</v>
      </c>
      <c r="C186" s="3" t="s">
        <v>376</v>
      </c>
      <c r="D186" s="3">
        <v>103547</v>
      </c>
      <c r="E186" s="3" t="s">
        <v>381</v>
      </c>
      <c r="F186" s="3" t="s">
        <v>380</v>
      </c>
      <c r="G186" s="3">
        <v>1</v>
      </c>
      <c r="H186" s="3">
        <v>1</v>
      </c>
      <c r="I186" s="3">
        <v>2</v>
      </c>
      <c r="J186" s="3" t="s">
        <v>162</v>
      </c>
      <c r="K186" s="42">
        <v>4396305.68</v>
      </c>
      <c r="L186" s="3">
        <v>1</v>
      </c>
      <c r="M186" s="34"/>
      <c r="N186" s="3" t="s">
        <v>65</v>
      </c>
      <c r="O186" s="29">
        <v>1</v>
      </c>
      <c r="P186" s="85"/>
      <c r="Q186" s="85"/>
      <c r="R186" s="3"/>
      <c r="S186" s="3"/>
      <c r="T186" s="85"/>
      <c r="U186" s="85"/>
      <c r="V186" s="85"/>
      <c r="W186" s="85"/>
      <c r="X186" s="85"/>
      <c r="Y186" s="3"/>
      <c r="Z186" s="3"/>
      <c r="AA186" s="10">
        <f t="shared" si="22"/>
        <v>0</v>
      </c>
      <c r="AB186" s="10">
        <f t="shared" si="23"/>
        <v>0</v>
      </c>
      <c r="AC186" s="10">
        <f t="shared" si="24"/>
        <v>0</v>
      </c>
      <c r="AD186" s="10">
        <f t="shared" si="25"/>
        <v>0</v>
      </c>
      <c r="AE186" s="10">
        <f t="shared" si="26"/>
        <v>1</v>
      </c>
      <c r="AF186" s="10">
        <f t="shared" si="27"/>
        <v>0</v>
      </c>
      <c r="AG186" s="10">
        <f t="shared" si="28"/>
        <v>0</v>
      </c>
      <c r="AH186" s="10">
        <f t="shared" si="29"/>
        <v>0</v>
      </c>
      <c r="AI186" s="10">
        <f t="shared" si="30"/>
        <v>0</v>
      </c>
      <c r="AJ186" s="10">
        <f t="shared" si="31"/>
        <v>2</v>
      </c>
      <c r="AK186" s="29">
        <v>1</v>
      </c>
      <c r="AL186" s="29">
        <f t="shared" si="32"/>
        <v>0</v>
      </c>
      <c r="AM186" s="3"/>
      <c r="AN186" s="3" t="s">
        <v>68</v>
      </c>
      <c r="AO186" s="3" t="s">
        <v>69</v>
      </c>
      <c r="AP186" s="19"/>
      <c r="AQ186" s="19"/>
      <c r="AR186" s="20"/>
      <c r="AS186" s="32" t="s">
        <v>16</v>
      </c>
      <c r="AT186" s="3" t="s">
        <v>65</v>
      </c>
    </row>
    <row r="187" spans="1:46" s="1" customFormat="1" ht="36" x14ac:dyDescent="0.55000000000000004">
      <c r="A187" s="3" t="s">
        <v>5</v>
      </c>
      <c r="B187" s="3" t="s">
        <v>271</v>
      </c>
      <c r="C187" s="3" t="s">
        <v>376</v>
      </c>
      <c r="D187" s="3">
        <v>103554</v>
      </c>
      <c r="E187" s="3" t="s">
        <v>382</v>
      </c>
      <c r="F187" s="3" t="s">
        <v>380</v>
      </c>
      <c r="G187" s="3">
        <v>1</v>
      </c>
      <c r="H187" s="3">
        <v>1</v>
      </c>
      <c r="I187" s="3">
        <v>2</v>
      </c>
      <c r="J187" s="3" t="s">
        <v>64</v>
      </c>
      <c r="K187" s="42">
        <v>517294.57</v>
      </c>
      <c r="L187" s="3">
        <v>1</v>
      </c>
      <c r="M187" s="34"/>
      <c r="N187" s="3" t="s">
        <v>65</v>
      </c>
      <c r="O187" s="29">
        <v>1</v>
      </c>
      <c r="P187" s="85"/>
      <c r="Q187" s="85"/>
      <c r="R187" s="3"/>
      <c r="S187" s="3"/>
      <c r="T187" s="85"/>
      <c r="U187" s="85"/>
      <c r="V187" s="85"/>
      <c r="W187" s="85"/>
      <c r="X187" s="85"/>
      <c r="Y187" s="3"/>
      <c r="Z187" s="3"/>
      <c r="AA187" s="10">
        <f t="shared" si="22"/>
        <v>0</v>
      </c>
      <c r="AB187" s="10">
        <f t="shared" si="23"/>
        <v>0</v>
      </c>
      <c r="AC187" s="10">
        <f t="shared" si="24"/>
        <v>0</v>
      </c>
      <c r="AD187" s="10">
        <f t="shared" si="25"/>
        <v>0</v>
      </c>
      <c r="AE187" s="10">
        <f t="shared" si="26"/>
        <v>1</v>
      </c>
      <c r="AF187" s="10">
        <f t="shared" si="27"/>
        <v>0</v>
      </c>
      <c r="AG187" s="10">
        <f t="shared" si="28"/>
        <v>0</v>
      </c>
      <c r="AH187" s="10">
        <f t="shared" si="29"/>
        <v>0</v>
      </c>
      <c r="AI187" s="10">
        <f t="shared" si="30"/>
        <v>0</v>
      </c>
      <c r="AJ187" s="10">
        <f t="shared" si="31"/>
        <v>2</v>
      </c>
      <c r="AK187" s="29">
        <v>1</v>
      </c>
      <c r="AL187" s="29">
        <f t="shared" si="32"/>
        <v>0</v>
      </c>
      <c r="AM187" s="3"/>
      <c r="AN187" s="3" t="s">
        <v>68</v>
      </c>
      <c r="AO187" s="3" t="s">
        <v>69</v>
      </c>
      <c r="AP187" s="19"/>
      <c r="AQ187" s="19"/>
      <c r="AR187" s="20"/>
      <c r="AS187" s="32" t="s">
        <v>15</v>
      </c>
      <c r="AT187" s="3" t="s">
        <v>65</v>
      </c>
    </row>
    <row r="188" spans="1:46" s="1" customFormat="1" ht="36" x14ac:dyDescent="0.55000000000000004">
      <c r="A188" s="3" t="s">
        <v>5</v>
      </c>
      <c r="B188" s="3" t="s">
        <v>271</v>
      </c>
      <c r="C188" s="3" t="s">
        <v>376</v>
      </c>
      <c r="D188" s="3">
        <v>103560</v>
      </c>
      <c r="E188" s="3" t="s">
        <v>383</v>
      </c>
      <c r="F188" s="3" t="s">
        <v>380</v>
      </c>
      <c r="G188" s="3">
        <v>1</v>
      </c>
      <c r="H188" s="3">
        <v>1</v>
      </c>
      <c r="I188" s="3">
        <v>2</v>
      </c>
      <c r="J188" s="3" t="s">
        <v>64</v>
      </c>
      <c r="K188" s="42">
        <v>712942.34</v>
      </c>
      <c r="L188" s="3">
        <v>1</v>
      </c>
      <c r="M188" s="34"/>
      <c r="N188" s="3" t="s">
        <v>65</v>
      </c>
      <c r="O188" s="29">
        <v>1</v>
      </c>
      <c r="P188" s="85"/>
      <c r="Q188" s="85"/>
      <c r="R188" s="3"/>
      <c r="S188" s="3"/>
      <c r="T188" s="85"/>
      <c r="U188" s="85"/>
      <c r="V188" s="85"/>
      <c r="W188" s="85"/>
      <c r="X188" s="85"/>
      <c r="Y188" s="3"/>
      <c r="Z188" s="3"/>
      <c r="AA188" s="10">
        <f t="shared" si="22"/>
        <v>0</v>
      </c>
      <c r="AB188" s="10">
        <f t="shared" si="23"/>
        <v>0</v>
      </c>
      <c r="AC188" s="10">
        <f t="shared" si="24"/>
        <v>0</v>
      </c>
      <c r="AD188" s="10">
        <f t="shared" si="25"/>
        <v>0</v>
      </c>
      <c r="AE188" s="10">
        <f t="shared" si="26"/>
        <v>1</v>
      </c>
      <c r="AF188" s="10">
        <f t="shared" si="27"/>
        <v>0</v>
      </c>
      <c r="AG188" s="10">
        <f t="shared" si="28"/>
        <v>0</v>
      </c>
      <c r="AH188" s="10">
        <f t="shared" si="29"/>
        <v>0</v>
      </c>
      <c r="AI188" s="10">
        <f t="shared" si="30"/>
        <v>0</v>
      </c>
      <c r="AJ188" s="10">
        <f t="shared" si="31"/>
        <v>2</v>
      </c>
      <c r="AK188" s="29">
        <v>1</v>
      </c>
      <c r="AL188" s="29">
        <f t="shared" si="32"/>
        <v>0</v>
      </c>
      <c r="AM188" s="3"/>
      <c r="AN188" s="3" t="s">
        <v>68</v>
      </c>
      <c r="AO188" s="3" t="s">
        <v>69</v>
      </c>
      <c r="AP188" s="19"/>
      <c r="AQ188" s="19"/>
      <c r="AR188" s="20"/>
      <c r="AS188" s="32" t="s">
        <v>15</v>
      </c>
      <c r="AT188" s="3" t="s">
        <v>65</v>
      </c>
    </row>
    <row r="189" spans="1:46" s="1" customFormat="1" ht="36" x14ac:dyDescent="0.55000000000000004">
      <c r="A189" s="3" t="s">
        <v>5</v>
      </c>
      <c r="B189" s="3" t="s">
        <v>271</v>
      </c>
      <c r="C189" s="3" t="s">
        <v>376</v>
      </c>
      <c r="D189" s="3">
        <v>103555</v>
      </c>
      <c r="E189" s="3" t="s">
        <v>384</v>
      </c>
      <c r="F189" s="3" t="s">
        <v>385</v>
      </c>
      <c r="G189" s="3">
        <v>1</v>
      </c>
      <c r="H189" s="3">
        <v>1</v>
      </c>
      <c r="I189" s="3">
        <v>2</v>
      </c>
      <c r="J189" s="3" t="s">
        <v>64</v>
      </c>
      <c r="K189" s="42">
        <v>869478.84</v>
      </c>
      <c r="L189" s="3">
        <v>1</v>
      </c>
      <c r="M189" s="34"/>
      <c r="N189" s="3" t="s">
        <v>65</v>
      </c>
      <c r="O189" s="29">
        <v>1</v>
      </c>
      <c r="P189" s="85"/>
      <c r="Q189" s="85"/>
      <c r="R189" s="3"/>
      <c r="S189" s="3"/>
      <c r="T189" s="85"/>
      <c r="U189" s="85"/>
      <c r="V189" s="85"/>
      <c r="W189" s="85"/>
      <c r="X189" s="85"/>
      <c r="Y189" s="3"/>
      <c r="Z189" s="3"/>
      <c r="AA189" s="10">
        <f t="shared" si="22"/>
        <v>0</v>
      </c>
      <c r="AB189" s="10">
        <f t="shared" si="23"/>
        <v>0</v>
      </c>
      <c r="AC189" s="10">
        <f t="shared" si="24"/>
        <v>0</v>
      </c>
      <c r="AD189" s="10">
        <f t="shared" si="25"/>
        <v>0</v>
      </c>
      <c r="AE189" s="10">
        <f t="shared" si="26"/>
        <v>1</v>
      </c>
      <c r="AF189" s="10">
        <f t="shared" si="27"/>
        <v>0</v>
      </c>
      <c r="AG189" s="10">
        <f t="shared" si="28"/>
        <v>0</v>
      </c>
      <c r="AH189" s="10">
        <f t="shared" si="29"/>
        <v>0</v>
      </c>
      <c r="AI189" s="10">
        <f t="shared" si="30"/>
        <v>0</v>
      </c>
      <c r="AJ189" s="10">
        <f t="shared" si="31"/>
        <v>2</v>
      </c>
      <c r="AK189" s="29">
        <v>1</v>
      </c>
      <c r="AL189" s="29">
        <f t="shared" si="32"/>
        <v>0</v>
      </c>
      <c r="AM189" s="3"/>
      <c r="AN189" s="3" t="s">
        <v>68</v>
      </c>
      <c r="AO189" s="3" t="s">
        <v>69</v>
      </c>
      <c r="AP189" s="19"/>
      <c r="AQ189" s="19"/>
      <c r="AR189" s="20"/>
      <c r="AS189" s="32" t="s">
        <v>15</v>
      </c>
      <c r="AT189" s="3" t="s">
        <v>65</v>
      </c>
    </row>
    <row r="190" spans="1:46" s="1" customFormat="1" ht="36" x14ac:dyDescent="0.55000000000000004">
      <c r="A190" s="3" t="s">
        <v>5</v>
      </c>
      <c r="B190" s="3" t="s">
        <v>271</v>
      </c>
      <c r="C190" s="3" t="s">
        <v>376</v>
      </c>
      <c r="D190" s="3">
        <v>300560</v>
      </c>
      <c r="E190" s="3" t="s">
        <v>386</v>
      </c>
      <c r="F190" s="3" t="s">
        <v>385</v>
      </c>
      <c r="G190" s="3">
        <v>1</v>
      </c>
      <c r="H190" s="3">
        <v>1</v>
      </c>
      <c r="I190" s="3">
        <v>9</v>
      </c>
      <c r="J190" s="3" t="s">
        <v>64</v>
      </c>
      <c r="K190" s="42">
        <v>3621461.07</v>
      </c>
      <c r="L190" s="3">
        <v>1</v>
      </c>
      <c r="M190" s="34"/>
      <c r="N190" s="3" t="s">
        <v>65</v>
      </c>
      <c r="O190" s="29">
        <v>1</v>
      </c>
      <c r="P190" s="85"/>
      <c r="Q190" s="85"/>
      <c r="R190" s="3"/>
      <c r="S190" s="3"/>
      <c r="T190" s="85"/>
      <c r="U190" s="85"/>
      <c r="V190" s="85"/>
      <c r="W190" s="85"/>
      <c r="X190" s="85"/>
      <c r="Y190" s="3"/>
      <c r="Z190" s="3"/>
      <c r="AA190" s="10">
        <f t="shared" si="22"/>
        <v>0</v>
      </c>
      <c r="AB190" s="10">
        <f t="shared" si="23"/>
        <v>0</v>
      </c>
      <c r="AC190" s="10">
        <f t="shared" si="24"/>
        <v>0</v>
      </c>
      <c r="AD190" s="10">
        <f t="shared" si="25"/>
        <v>0</v>
      </c>
      <c r="AE190" s="10">
        <f t="shared" si="26"/>
        <v>1</v>
      </c>
      <c r="AF190" s="10">
        <f t="shared" si="27"/>
        <v>0</v>
      </c>
      <c r="AG190" s="10">
        <f t="shared" si="28"/>
        <v>0</v>
      </c>
      <c r="AH190" s="10">
        <f t="shared" si="29"/>
        <v>0</v>
      </c>
      <c r="AI190" s="10">
        <f t="shared" si="30"/>
        <v>0</v>
      </c>
      <c r="AJ190" s="10">
        <f t="shared" si="31"/>
        <v>9</v>
      </c>
      <c r="AK190" s="29">
        <v>1</v>
      </c>
      <c r="AL190" s="29">
        <f t="shared" si="32"/>
        <v>0</v>
      </c>
      <c r="AM190" s="3"/>
      <c r="AN190" s="3" t="s">
        <v>68</v>
      </c>
      <c r="AO190" s="3" t="s">
        <v>69</v>
      </c>
      <c r="AP190" s="19"/>
      <c r="AQ190" s="19"/>
      <c r="AR190" s="20"/>
      <c r="AS190" s="32" t="s">
        <v>15</v>
      </c>
      <c r="AT190" s="3" t="s">
        <v>65</v>
      </c>
    </row>
    <row r="191" spans="1:46" s="1" customFormat="1" ht="36" x14ac:dyDescent="0.55000000000000004">
      <c r="A191" s="3" t="s">
        <v>5</v>
      </c>
      <c r="B191" s="3" t="s">
        <v>271</v>
      </c>
      <c r="C191" s="3" t="s">
        <v>376</v>
      </c>
      <c r="D191" s="3">
        <v>103558</v>
      </c>
      <c r="E191" s="3" t="s">
        <v>387</v>
      </c>
      <c r="F191" s="3" t="s">
        <v>385</v>
      </c>
      <c r="G191" s="3">
        <v>1</v>
      </c>
      <c r="H191" s="3">
        <v>1</v>
      </c>
      <c r="I191" s="3">
        <v>1</v>
      </c>
      <c r="J191" s="3" t="s">
        <v>64</v>
      </c>
      <c r="K191" s="42">
        <v>766325.08</v>
      </c>
      <c r="L191" s="3">
        <v>1</v>
      </c>
      <c r="M191" s="34"/>
      <c r="N191" s="3" t="s">
        <v>65</v>
      </c>
      <c r="O191" s="29">
        <v>1</v>
      </c>
      <c r="P191" s="85"/>
      <c r="Q191" s="85"/>
      <c r="R191" s="3"/>
      <c r="S191" s="3"/>
      <c r="T191" s="85"/>
      <c r="U191" s="85"/>
      <c r="V191" s="85"/>
      <c r="W191" s="85"/>
      <c r="X191" s="85"/>
      <c r="Y191" s="3"/>
      <c r="Z191" s="3"/>
      <c r="AA191" s="10">
        <f t="shared" si="22"/>
        <v>0</v>
      </c>
      <c r="AB191" s="10">
        <f t="shared" si="23"/>
        <v>0</v>
      </c>
      <c r="AC191" s="10">
        <f t="shared" si="24"/>
        <v>0</v>
      </c>
      <c r="AD191" s="10">
        <f t="shared" si="25"/>
        <v>0</v>
      </c>
      <c r="AE191" s="10">
        <f t="shared" si="26"/>
        <v>1</v>
      </c>
      <c r="AF191" s="10">
        <f t="shared" si="27"/>
        <v>0</v>
      </c>
      <c r="AG191" s="10">
        <f t="shared" si="28"/>
        <v>0</v>
      </c>
      <c r="AH191" s="10">
        <f t="shared" si="29"/>
        <v>0</v>
      </c>
      <c r="AI191" s="10">
        <f t="shared" si="30"/>
        <v>0</v>
      </c>
      <c r="AJ191" s="10">
        <f t="shared" si="31"/>
        <v>1</v>
      </c>
      <c r="AK191" s="29">
        <v>1</v>
      </c>
      <c r="AL191" s="29">
        <f t="shared" si="32"/>
        <v>0</v>
      </c>
      <c r="AM191" s="3"/>
      <c r="AN191" s="3" t="s">
        <v>68</v>
      </c>
      <c r="AO191" s="3" t="s">
        <v>69</v>
      </c>
      <c r="AP191" s="19"/>
      <c r="AQ191" s="19"/>
      <c r="AR191" s="20"/>
      <c r="AS191" s="32" t="s">
        <v>15</v>
      </c>
      <c r="AT191" s="3" t="s">
        <v>65</v>
      </c>
    </row>
    <row r="192" spans="1:46" s="1" customFormat="1" ht="36" x14ac:dyDescent="0.55000000000000004">
      <c r="A192" s="3" t="s">
        <v>5</v>
      </c>
      <c r="B192" s="3" t="s">
        <v>271</v>
      </c>
      <c r="C192" s="3" t="s">
        <v>376</v>
      </c>
      <c r="D192" s="3">
        <v>103534</v>
      </c>
      <c r="E192" s="3" t="s">
        <v>388</v>
      </c>
      <c r="F192" s="3" t="s">
        <v>389</v>
      </c>
      <c r="G192" s="3">
        <v>1</v>
      </c>
      <c r="H192" s="3">
        <v>1</v>
      </c>
      <c r="I192" s="3">
        <v>4</v>
      </c>
      <c r="J192" s="3" t="s">
        <v>64</v>
      </c>
      <c r="K192" s="42">
        <v>1643929.33</v>
      </c>
      <c r="L192" s="3">
        <v>1</v>
      </c>
      <c r="M192" s="34"/>
      <c r="N192" s="3" t="s">
        <v>65</v>
      </c>
      <c r="O192" s="29">
        <v>1</v>
      </c>
      <c r="P192" s="85"/>
      <c r="Q192" s="85"/>
      <c r="R192" s="3"/>
      <c r="S192" s="3"/>
      <c r="T192" s="85"/>
      <c r="U192" s="85"/>
      <c r="V192" s="85"/>
      <c r="W192" s="85"/>
      <c r="X192" s="85"/>
      <c r="Y192" s="3"/>
      <c r="Z192" s="3"/>
      <c r="AA192" s="10">
        <f t="shared" si="22"/>
        <v>0</v>
      </c>
      <c r="AB192" s="10">
        <f t="shared" si="23"/>
        <v>0</v>
      </c>
      <c r="AC192" s="10">
        <f t="shared" si="24"/>
        <v>0</v>
      </c>
      <c r="AD192" s="10">
        <f t="shared" si="25"/>
        <v>0</v>
      </c>
      <c r="AE192" s="10">
        <f t="shared" si="26"/>
        <v>1</v>
      </c>
      <c r="AF192" s="10">
        <f t="shared" si="27"/>
        <v>0</v>
      </c>
      <c r="AG192" s="10">
        <f t="shared" si="28"/>
        <v>0</v>
      </c>
      <c r="AH192" s="10">
        <f t="shared" si="29"/>
        <v>0</v>
      </c>
      <c r="AI192" s="10">
        <f t="shared" si="30"/>
        <v>0</v>
      </c>
      <c r="AJ192" s="10">
        <f t="shared" si="31"/>
        <v>4</v>
      </c>
      <c r="AK192" s="29">
        <v>1</v>
      </c>
      <c r="AL192" s="29">
        <f t="shared" si="32"/>
        <v>0</v>
      </c>
      <c r="AM192" s="3"/>
      <c r="AN192" s="3" t="s">
        <v>68</v>
      </c>
      <c r="AO192" s="3" t="s">
        <v>69</v>
      </c>
      <c r="AP192" s="19"/>
      <c r="AQ192" s="19"/>
      <c r="AR192" s="20"/>
      <c r="AS192" s="32" t="s">
        <v>15</v>
      </c>
      <c r="AT192" s="3" t="s">
        <v>65</v>
      </c>
    </row>
    <row r="193" spans="1:46" s="1" customFormat="1" ht="18" x14ac:dyDescent="0.55000000000000004">
      <c r="A193" s="3" t="s">
        <v>5</v>
      </c>
      <c r="B193" s="3" t="s">
        <v>271</v>
      </c>
      <c r="C193" s="3" t="s">
        <v>376</v>
      </c>
      <c r="D193" s="3">
        <v>103536</v>
      </c>
      <c r="E193" s="3" t="s">
        <v>390</v>
      </c>
      <c r="F193" s="3" t="s">
        <v>389</v>
      </c>
      <c r="G193" s="3">
        <v>1</v>
      </c>
      <c r="H193" s="3">
        <v>1</v>
      </c>
      <c r="I193" s="3">
        <v>6</v>
      </c>
      <c r="J193" s="3" t="s">
        <v>293</v>
      </c>
      <c r="K193" s="42">
        <v>8430539.5299999993</v>
      </c>
      <c r="L193" s="3">
        <v>1</v>
      </c>
      <c r="M193" s="34"/>
      <c r="N193" s="3" t="s">
        <v>65</v>
      </c>
      <c r="O193" s="29">
        <v>1</v>
      </c>
      <c r="P193" s="85"/>
      <c r="Q193" s="85"/>
      <c r="R193" s="3"/>
      <c r="S193" s="3"/>
      <c r="T193" s="85"/>
      <c r="U193" s="85"/>
      <c r="V193" s="85"/>
      <c r="W193" s="85"/>
      <c r="X193" s="85"/>
      <c r="Y193" s="3"/>
      <c r="Z193" s="3"/>
      <c r="AA193" s="10">
        <f t="shared" si="22"/>
        <v>0</v>
      </c>
      <c r="AB193" s="10">
        <f t="shared" si="23"/>
        <v>0</v>
      </c>
      <c r="AC193" s="10">
        <f t="shared" si="24"/>
        <v>0</v>
      </c>
      <c r="AD193" s="10">
        <f t="shared" si="25"/>
        <v>0</v>
      </c>
      <c r="AE193" s="10">
        <f t="shared" si="26"/>
        <v>1</v>
      </c>
      <c r="AF193" s="10">
        <f t="shared" si="27"/>
        <v>0</v>
      </c>
      <c r="AG193" s="10">
        <f t="shared" si="28"/>
        <v>0</v>
      </c>
      <c r="AH193" s="10">
        <f t="shared" si="29"/>
        <v>0</v>
      </c>
      <c r="AI193" s="10">
        <f t="shared" si="30"/>
        <v>0</v>
      </c>
      <c r="AJ193" s="10">
        <f t="shared" si="31"/>
        <v>6</v>
      </c>
      <c r="AK193" s="29">
        <v>1</v>
      </c>
      <c r="AL193" s="29">
        <f t="shared" si="32"/>
        <v>0</v>
      </c>
      <c r="AM193" s="3"/>
      <c r="AN193" s="3" t="s">
        <v>68</v>
      </c>
      <c r="AO193" s="3" t="s">
        <v>69</v>
      </c>
      <c r="AP193" s="19"/>
      <c r="AQ193" s="19"/>
      <c r="AR193" s="20"/>
      <c r="AS193" s="32" t="s">
        <v>16</v>
      </c>
      <c r="AT193" s="3" t="s">
        <v>65</v>
      </c>
    </row>
    <row r="194" spans="1:46" s="1" customFormat="1" ht="18" x14ac:dyDescent="0.55000000000000004">
      <c r="A194" s="3" t="s">
        <v>5</v>
      </c>
      <c r="B194" s="3" t="s">
        <v>271</v>
      </c>
      <c r="C194" s="3" t="s">
        <v>376</v>
      </c>
      <c r="D194" s="3">
        <v>155520</v>
      </c>
      <c r="E194" s="3" t="s">
        <v>391</v>
      </c>
      <c r="F194" s="3" t="s">
        <v>389</v>
      </c>
      <c r="G194" s="3">
        <v>1</v>
      </c>
      <c r="H194" s="3">
        <v>1</v>
      </c>
      <c r="I194" s="3">
        <v>6</v>
      </c>
      <c r="J194" s="3" t="s">
        <v>87</v>
      </c>
      <c r="K194" s="42">
        <v>7456736</v>
      </c>
      <c r="L194" s="3">
        <v>1</v>
      </c>
      <c r="M194" s="34"/>
      <c r="N194" s="3" t="s">
        <v>65</v>
      </c>
      <c r="O194" s="29">
        <v>1</v>
      </c>
      <c r="P194" s="85"/>
      <c r="Q194" s="85"/>
      <c r="R194" s="3"/>
      <c r="S194" s="3"/>
      <c r="T194" s="85"/>
      <c r="U194" s="85"/>
      <c r="V194" s="85"/>
      <c r="W194" s="85"/>
      <c r="X194" s="85"/>
      <c r="Y194" s="3"/>
      <c r="Z194" s="3"/>
      <c r="AA194" s="10">
        <f t="shared" ref="AA194:AA257" si="33">IF($N194="Reverted",1,0)</f>
        <v>0</v>
      </c>
      <c r="AB194" s="10">
        <f t="shared" ref="AB194:AB257" si="34">IF($N194="Not yet started",1,0)</f>
        <v>0</v>
      </c>
      <c r="AC194" s="10">
        <f t="shared" ref="AC194:AC257" si="35">IF($N194="Under procurement",1,0)</f>
        <v>0</v>
      </c>
      <c r="AD194" s="10">
        <f t="shared" ref="AD194:AD257" si="36">IF($N194="ongoing",1,0)</f>
        <v>0</v>
      </c>
      <c r="AE194" s="10">
        <f t="shared" ref="AE194:AE257" si="37">IF($N194="Completed",1,0)</f>
        <v>1</v>
      </c>
      <c r="AF194" s="10">
        <f t="shared" ref="AF194:AF257" si="38">IF($AA194=1,$I194,0)</f>
        <v>0</v>
      </c>
      <c r="AG194" s="10">
        <f t="shared" ref="AG194:AG257" si="39">IF($AB194=1,$I194,0)</f>
        <v>0</v>
      </c>
      <c r="AH194" s="10">
        <f t="shared" ref="AH194:AH257" si="40">IF($AC194=1,$I194,0)</f>
        <v>0</v>
      </c>
      <c r="AI194" s="10">
        <f t="shared" ref="AI194:AI257" si="41">IF($AD194=1,$I194,0)</f>
        <v>0</v>
      </c>
      <c r="AJ194" s="10">
        <f t="shared" ref="AJ194:AJ257" si="42">IF($AE194=1,$I194,0)</f>
        <v>6</v>
      </c>
      <c r="AK194" s="29">
        <v>1</v>
      </c>
      <c r="AL194" s="29">
        <f t="shared" ref="AL194:AL257" si="43">O194-AK194</f>
        <v>0</v>
      </c>
      <c r="AM194" s="3"/>
      <c r="AN194" s="3" t="s">
        <v>68</v>
      </c>
      <c r="AO194" s="3" t="s">
        <v>69</v>
      </c>
      <c r="AP194" s="19"/>
      <c r="AQ194" s="19"/>
      <c r="AR194" s="20"/>
      <c r="AS194" s="32" t="s">
        <v>16</v>
      </c>
      <c r="AT194" s="3" t="s">
        <v>65</v>
      </c>
    </row>
    <row r="195" spans="1:46" s="1" customFormat="1" ht="36" x14ac:dyDescent="0.55000000000000004">
      <c r="A195" s="3" t="s">
        <v>5</v>
      </c>
      <c r="B195" s="3" t="s">
        <v>271</v>
      </c>
      <c r="C195" s="3" t="s">
        <v>376</v>
      </c>
      <c r="D195" s="3">
        <v>103538</v>
      </c>
      <c r="E195" s="3" t="s">
        <v>392</v>
      </c>
      <c r="F195" s="3" t="s">
        <v>389</v>
      </c>
      <c r="G195" s="3">
        <v>1</v>
      </c>
      <c r="H195" s="3">
        <v>1</v>
      </c>
      <c r="I195" s="3">
        <v>4</v>
      </c>
      <c r="J195" s="3" t="s">
        <v>64</v>
      </c>
      <c r="K195" s="42">
        <v>1183386.8600000001</v>
      </c>
      <c r="L195" s="3">
        <v>1</v>
      </c>
      <c r="M195" s="34"/>
      <c r="N195" s="3" t="s">
        <v>65</v>
      </c>
      <c r="O195" s="29">
        <v>1</v>
      </c>
      <c r="P195" s="85"/>
      <c r="Q195" s="85"/>
      <c r="R195" s="3"/>
      <c r="S195" s="3"/>
      <c r="T195" s="85"/>
      <c r="U195" s="85"/>
      <c r="V195" s="85"/>
      <c r="W195" s="85"/>
      <c r="X195" s="85"/>
      <c r="Y195" s="3"/>
      <c r="Z195" s="3"/>
      <c r="AA195" s="10">
        <f t="shared" si="33"/>
        <v>0</v>
      </c>
      <c r="AB195" s="10">
        <f t="shared" si="34"/>
        <v>0</v>
      </c>
      <c r="AC195" s="10">
        <f t="shared" si="35"/>
        <v>0</v>
      </c>
      <c r="AD195" s="10">
        <f t="shared" si="36"/>
        <v>0</v>
      </c>
      <c r="AE195" s="10">
        <f t="shared" si="37"/>
        <v>1</v>
      </c>
      <c r="AF195" s="10">
        <f t="shared" si="38"/>
        <v>0</v>
      </c>
      <c r="AG195" s="10">
        <f t="shared" si="39"/>
        <v>0</v>
      </c>
      <c r="AH195" s="10">
        <f t="shared" si="40"/>
        <v>0</v>
      </c>
      <c r="AI195" s="10">
        <f t="shared" si="41"/>
        <v>0</v>
      </c>
      <c r="AJ195" s="10">
        <f t="shared" si="42"/>
        <v>4</v>
      </c>
      <c r="AK195" s="29">
        <v>1</v>
      </c>
      <c r="AL195" s="29">
        <f t="shared" si="43"/>
        <v>0</v>
      </c>
      <c r="AM195" s="3"/>
      <c r="AN195" s="3" t="s">
        <v>68</v>
      </c>
      <c r="AO195" s="3" t="s">
        <v>69</v>
      </c>
      <c r="AP195" s="19"/>
      <c r="AQ195" s="19"/>
      <c r="AR195" s="20"/>
      <c r="AS195" s="32" t="s">
        <v>15</v>
      </c>
      <c r="AT195" s="3" t="s">
        <v>65</v>
      </c>
    </row>
    <row r="196" spans="1:46" s="1" customFormat="1" ht="18" x14ac:dyDescent="0.55000000000000004">
      <c r="A196" s="3" t="s">
        <v>5</v>
      </c>
      <c r="B196" s="3" t="s">
        <v>271</v>
      </c>
      <c r="C196" s="3" t="s">
        <v>376</v>
      </c>
      <c r="D196" s="3">
        <v>103539</v>
      </c>
      <c r="E196" s="3" t="s">
        <v>393</v>
      </c>
      <c r="F196" s="3" t="s">
        <v>389</v>
      </c>
      <c r="G196" s="3">
        <v>1</v>
      </c>
      <c r="H196" s="3">
        <v>1</v>
      </c>
      <c r="I196" s="3">
        <v>4</v>
      </c>
      <c r="J196" s="3" t="s">
        <v>87</v>
      </c>
      <c r="K196" s="42">
        <v>6415803.0899999999</v>
      </c>
      <c r="L196" s="3">
        <v>1</v>
      </c>
      <c r="M196" s="34"/>
      <c r="N196" s="3" t="s">
        <v>65</v>
      </c>
      <c r="O196" s="29">
        <v>1</v>
      </c>
      <c r="P196" s="85"/>
      <c r="Q196" s="85"/>
      <c r="R196" s="3"/>
      <c r="S196" s="3"/>
      <c r="T196" s="85"/>
      <c r="U196" s="85"/>
      <c r="V196" s="85"/>
      <c r="W196" s="85"/>
      <c r="X196" s="85"/>
      <c r="Y196" s="3"/>
      <c r="Z196" s="3"/>
      <c r="AA196" s="10">
        <f t="shared" si="33"/>
        <v>0</v>
      </c>
      <c r="AB196" s="10">
        <f t="shared" si="34"/>
        <v>0</v>
      </c>
      <c r="AC196" s="10">
        <f t="shared" si="35"/>
        <v>0</v>
      </c>
      <c r="AD196" s="10">
        <f t="shared" si="36"/>
        <v>0</v>
      </c>
      <c r="AE196" s="10">
        <f t="shared" si="37"/>
        <v>1</v>
      </c>
      <c r="AF196" s="10">
        <f t="shared" si="38"/>
        <v>0</v>
      </c>
      <c r="AG196" s="10">
        <f t="shared" si="39"/>
        <v>0</v>
      </c>
      <c r="AH196" s="10">
        <f t="shared" si="40"/>
        <v>0</v>
      </c>
      <c r="AI196" s="10">
        <f t="shared" si="41"/>
        <v>0</v>
      </c>
      <c r="AJ196" s="10">
        <f t="shared" si="42"/>
        <v>4</v>
      </c>
      <c r="AK196" s="29">
        <v>1</v>
      </c>
      <c r="AL196" s="29">
        <f t="shared" si="43"/>
        <v>0</v>
      </c>
      <c r="AM196" s="3"/>
      <c r="AN196" s="3" t="s">
        <v>68</v>
      </c>
      <c r="AO196" s="3" t="s">
        <v>69</v>
      </c>
      <c r="AP196" s="19"/>
      <c r="AQ196" s="19"/>
      <c r="AR196" s="20"/>
      <c r="AS196" s="32" t="s">
        <v>16</v>
      </c>
      <c r="AT196" s="3" t="s">
        <v>65</v>
      </c>
    </row>
    <row r="197" spans="1:46" s="1" customFormat="1" ht="18" x14ac:dyDescent="0.55000000000000004">
      <c r="A197" s="3" t="s">
        <v>5</v>
      </c>
      <c r="B197" s="3" t="s">
        <v>271</v>
      </c>
      <c r="C197" s="3" t="s">
        <v>376</v>
      </c>
      <c r="D197" s="3">
        <v>103540</v>
      </c>
      <c r="E197" s="3" t="s">
        <v>394</v>
      </c>
      <c r="F197" s="3" t="s">
        <v>389</v>
      </c>
      <c r="G197" s="3">
        <v>1</v>
      </c>
      <c r="H197" s="3">
        <v>1</v>
      </c>
      <c r="I197" s="3">
        <v>3</v>
      </c>
      <c r="J197" s="3" t="s">
        <v>87</v>
      </c>
      <c r="K197" s="42">
        <v>6020589.6799999997</v>
      </c>
      <c r="L197" s="3">
        <v>1</v>
      </c>
      <c r="M197" s="34"/>
      <c r="N197" s="3" t="s">
        <v>65</v>
      </c>
      <c r="O197" s="29">
        <v>1</v>
      </c>
      <c r="P197" s="85"/>
      <c r="Q197" s="85"/>
      <c r="R197" s="3"/>
      <c r="S197" s="3"/>
      <c r="T197" s="85"/>
      <c r="U197" s="85"/>
      <c r="V197" s="85"/>
      <c r="W197" s="85"/>
      <c r="X197" s="85"/>
      <c r="Y197" s="3"/>
      <c r="Z197" s="3"/>
      <c r="AA197" s="10">
        <f t="shared" si="33"/>
        <v>0</v>
      </c>
      <c r="AB197" s="10">
        <f t="shared" si="34"/>
        <v>0</v>
      </c>
      <c r="AC197" s="10">
        <f t="shared" si="35"/>
        <v>0</v>
      </c>
      <c r="AD197" s="10">
        <f t="shared" si="36"/>
        <v>0</v>
      </c>
      <c r="AE197" s="10">
        <f t="shared" si="37"/>
        <v>1</v>
      </c>
      <c r="AF197" s="10">
        <f t="shared" si="38"/>
        <v>0</v>
      </c>
      <c r="AG197" s="10">
        <f t="shared" si="39"/>
        <v>0</v>
      </c>
      <c r="AH197" s="10">
        <f t="shared" si="40"/>
        <v>0</v>
      </c>
      <c r="AI197" s="10">
        <f t="shared" si="41"/>
        <v>0</v>
      </c>
      <c r="AJ197" s="10">
        <f t="shared" si="42"/>
        <v>3</v>
      </c>
      <c r="AK197" s="29">
        <v>1</v>
      </c>
      <c r="AL197" s="29">
        <f t="shared" si="43"/>
        <v>0</v>
      </c>
      <c r="AM197" s="3"/>
      <c r="AN197" s="3" t="s">
        <v>68</v>
      </c>
      <c r="AO197" s="3" t="s">
        <v>69</v>
      </c>
      <c r="AP197" s="19"/>
      <c r="AQ197" s="19"/>
      <c r="AR197" s="20"/>
      <c r="AS197" s="32" t="s">
        <v>16</v>
      </c>
      <c r="AT197" s="3" t="s">
        <v>65</v>
      </c>
    </row>
    <row r="198" spans="1:46" s="1" customFormat="1" ht="36" x14ac:dyDescent="0.55000000000000004">
      <c r="A198" s="3" t="s">
        <v>5</v>
      </c>
      <c r="B198" s="3" t="s">
        <v>271</v>
      </c>
      <c r="C198" s="3" t="s">
        <v>376</v>
      </c>
      <c r="D198" s="3">
        <v>103542</v>
      </c>
      <c r="E198" s="3" t="s">
        <v>395</v>
      </c>
      <c r="F198" s="3" t="s">
        <v>389</v>
      </c>
      <c r="G198" s="3">
        <v>1</v>
      </c>
      <c r="H198" s="3">
        <v>1</v>
      </c>
      <c r="I198" s="3">
        <v>1</v>
      </c>
      <c r="J198" s="3" t="s">
        <v>64</v>
      </c>
      <c r="K198" s="42">
        <v>395213.41</v>
      </c>
      <c r="L198" s="3">
        <v>1</v>
      </c>
      <c r="M198" s="34"/>
      <c r="N198" s="3" t="s">
        <v>65</v>
      </c>
      <c r="O198" s="29">
        <v>1</v>
      </c>
      <c r="P198" s="85"/>
      <c r="Q198" s="85"/>
      <c r="R198" s="3"/>
      <c r="S198" s="3"/>
      <c r="T198" s="85"/>
      <c r="U198" s="85"/>
      <c r="V198" s="85"/>
      <c r="W198" s="85"/>
      <c r="X198" s="85"/>
      <c r="Y198" s="3"/>
      <c r="Z198" s="3"/>
      <c r="AA198" s="10">
        <f t="shared" si="33"/>
        <v>0</v>
      </c>
      <c r="AB198" s="10">
        <f t="shared" si="34"/>
        <v>0</v>
      </c>
      <c r="AC198" s="10">
        <f t="shared" si="35"/>
        <v>0</v>
      </c>
      <c r="AD198" s="10">
        <f t="shared" si="36"/>
        <v>0</v>
      </c>
      <c r="AE198" s="10">
        <f t="shared" si="37"/>
        <v>1</v>
      </c>
      <c r="AF198" s="10">
        <f t="shared" si="38"/>
        <v>0</v>
      </c>
      <c r="AG198" s="10">
        <f t="shared" si="39"/>
        <v>0</v>
      </c>
      <c r="AH198" s="10">
        <f t="shared" si="40"/>
        <v>0</v>
      </c>
      <c r="AI198" s="10">
        <f t="shared" si="41"/>
        <v>0</v>
      </c>
      <c r="AJ198" s="10">
        <f t="shared" si="42"/>
        <v>1</v>
      </c>
      <c r="AK198" s="29">
        <v>1</v>
      </c>
      <c r="AL198" s="29">
        <f t="shared" si="43"/>
        <v>0</v>
      </c>
      <c r="AM198" s="3"/>
      <c r="AN198" s="3" t="s">
        <v>68</v>
      </c>
      <c r="AO198" s="3" t="s">
        <v>69</v>
      </c>
      <c r="AP198" s="19"/>
      <c r="AQ198" s="19"/>
      <c r="AR198" s="20"/>
      <c r="AS198" s="32" t="s">
        <v>15</v>
      </c>
      <c r="AT198" s="3" t="s">
        <v>65</v>
      </c>
    </row>
    <row r="199" spans="1:46" s="1" customFormat="1" ht="36" x14ac:dyDescent="0.55000000000000004">
      <c r="A199" s="3" t="s">
        <v>5</v>
      </c>
      <c r="B199" s="3" t="s">
        <v>271</v>
      </c>
      <c r="C199" s="3" t="s">
        <v>376</v>
      </c>
      <c r="D199" s="3">
        <v>103543</v>
      </c>
      <c r="E199" s="3" t="s">
        <v>396</v>
      </c>
      <c r="F199" s="3" t="s">
        <v>389</v>
      </c>
      <c r="G199" s="3">
        <v>1</v>
      </c>
      <c r="H199" s="3">
        <v>1</v>
      </c>
      <c r="I199" s="3">
        <v>4</v>
      </c>
      <c r="J199" s="3" t="s">
        <v>64</v>
      </c>
      <c r="K199" s="42">
        <v>1653889.49</v>
      </c>
      <c r="L199" s="3">
        <v>1</v>
      </c>
      <c r="M199" s="34"/>
      <c r="N199" s="3" t="s">
        <v>65</v>
      </c>
      <c r="O199" s="29">
        <v>1</v>
      </c>
      <c r="P199" s="85"/>
      <c r="Q199" s="85"/>
      <c r="R199" s="3"/>
      <c r="S199" s="3"/>
      <c r="T199" s="85"/>
      <c r="U199" s="85"/>
      <c r="V199" s="85"/>
      <c r="W199" s="85"/>
      <c r="X199" s="85"/>
      <c r="Y199" s="3"/>
      <c r="Z199" s="3"/>
      <c r="AA199" s="10">
        <f t="shared" si="33"/>
        <v>0</v>
      </c>
      <c r="AB199" s="10">
        <f t="shared" si="34"/>
        <v>0</v>
      </c>
      <c r="AC199" s="10">
        <f t="shared" si="35"/>
        <v>0</v>
      </c>
      <c r="AD199" s="10">
        <f t="shared" si="36"/>
        <v>0</v>
      </c>
      <c r="AE199" s="10">
        <f t="shared" si="37"/>
        <v>1</v>
      </c>
      <c r="AF199" s="10">
        <f t="shared" si="38"/>
        <v>0</v>
      </c>
      <c r="AG199" s="10">
        <f t="shared" si="39"/>
        <v>0</v>
      </c>
      <c r="AH199" s="10">
        <f t="shared" si="40"/>
        <v>0</v>
      </c>
      <c r="AI199" s="10">
        <f t="shared" si="41"/>
        <v>0</v>
      </c>
      <c r="AJ199" s="10">
        <f t="shared" si="42"/>
        <v>4</v>
      </c>
      <c r="AK199" s="29">
        <v>1</v>
      </c>
      <c r="AL199" s="29">
        <f t="shared" si="43"/>
        <v>0</v>
      </c>
      <c r="AM199" s="3"/>
      <c r="AN199" s="3" t="s">
        <v>68</v>
      </c>
      <c r="AO199" s="3" t="s">
        <v>69</v>
      </c>
      <c r="AP199" s="19"/>
      <c r="AQ199" s="19"/>
      <c r="AR199" s="20"/>
      <c r="AS199" s="32" t="s">
        <v>15</v>
      </c>
      <c r="AT199" s="3" t="s">
        <v>65</v>
      </c>
    </row>
    <row r="200" spans="1:46" s="1" customFormat="1" ht="36" x14ac:dyDescent="0.55000000000000004">
      <c r="A200" s="3" t="s">
        <v>5</v>
      </c>
      <c r="B200" s="3" t="s">
        <v>271</v>
      </c>
      <c r="C200" s="3" t="s">
        <v>376</v>
      </c>
      <c r="D200" s="3">
        <v>103545</v>
      </c>
      <c r="E200" s="3" t="s">
        <v>397</v>
      </c>
      <c r="F200" s="3" t="s">
        <v>389</v>
      </c>
      <c r="G200" s="3">
        <v>1</v>
      </c>
      <c r="H200" s="3">
        <v>1</v>
      </c>
      <c r="I200" s="3">
        <v>3</v>
      </c>
      <c r="J200" s="3" t="s">
        <v>64</v>
      </c>
      <c r="K200" s="42">
        <v>1362588.51</v>
      </c>
      <c r="L200" s="3">
        <v>1</v>
      </c>
      <c r="M200" s="34"/>
      <c r="N200" s="3" t="s">
        <v>65</v>
      </c>
      <c r="O200" s="29">
        <v>1</v>
      </c>
      <c r="P200" s="85"/>
      <c r="Q200" s="85"/>
      <c r="R200" s="3"/>
      <c r="S200" s="3"/>
      <c r="T200" s="85"/>
      <c r="U200" s="85"/>
      <c r="V200" s="85"/>
      <c r="W200" s="85"/>
      <c r="X200" s="85"/>
      <c r="Y200" s="3"/>
      <c r="Z200" s="3"/>
      <c r="AA200" s="10">
        <f t="shared" si="33"/>
        <v>0</v>
      </c>
      <c r="AB200" s="10">
        <f t="shared" si="34"/>
        <v>0</v>
      </c>
      <c r="AC200" s="10">
        <f t="shared" si="35"/>
        <v>0</v>
      </c>
      <c r="AD200" s="10">
        <f t="shared" si="36"/>
        <v>0</v>
      </c>
      <c r="AE200" s="10">
        <f t="shared" si="37"/>
        <v>1</v>
      </c>
      <c r="AF200" s="10">
        <f t="shared" si="38"/>
        <v>0</v>
      </c>
      <c r="AG200" s="10">
        <f t="shared" si="39"/>
        <v>0</v>
      </c>
      <c r="AH200" s="10">
        <f t="shared" si="40"/>
        <v>0</v>
      </c>
      <c r="AI200" s="10">
        <f t="shared" si="41"/>
        <v>0</v>
      </c>
      <c r="AJ200" s="10">
        <f t="shared" si="42"/>
        <v>3</v>
      </c>
      <c r="AK200" s="29">
        <v>1</v>
      </c>
      <c r="AL200" s="29">
        <f t="shared" si="43"/>
        <v>0</v>
      </c>
      <c r="AM200" s="3"/>
      <c r="AN200" s="3" t="s">
        <v>68</v>
      </c>
      <c r="AO200" s="3" t="s">
        <v>69</v>
      </c>
      <c r="AP200" s="19"/>
      <c r="AQ200" s="19"/>
      <c r="AR200" s="20"/>
      <c r="AS200" s="32" t="s">
        <v>15</v>
      </c>
      <c r="AT200" s="3" t="s">
        <v>65</v>
      </c>
    </row>
    <row r="201" spans="1:46" s="1" customFormat="1" ht="36" x14ac:dyDescent="0.55000000000000004">
      <c r="A201" s="3" t="s">
        <v>5</v>
      </c>
      <c r="B201" s="3" t="s">
        <v>271</v>
      </c>
      <c r="C201" s="3" t="s">
        <v>376</v>
      </c>
      <c r="D201" s="3" t="s">
        <v>163</v>
      </c>
      <c r="E201" s="3" t="s">
        <v>398</v>
      </c>
      <c r="F201" s="3" t="s">
        <v>389</v>
      </c>
      <c r="G201" s="3">
        <v>1</v>
      </c>
      <c r="H201" s="3">
        <v>1</v>
      </c>
      <c r="I201" s="3">
        <v>5</v>
      </c>
      <c r="J201" s="3" t="s">
        <v>64</v>
      </c>
      <c r="K201" s="42">
        <v>2251806.77</v>
      </c>
      <c r="L201" s="3">
        <v>1</v>
      </c>
      <c r="M201" s="34"/>
      <c r="N201" s="3" t="s">
        <v>65</v>
      </c>
      <c r="O201" s="29">
        <v>1</v>
      </c>
      <c r="P201" s="85"/>
      <c r="Q201" s="85"/>
      <c r="R201" s="3"/>
      <c r="S201" s="3"/>
      <c r="T201" s="85"/>
      <c r="U201" s="85"/>
      <c r="V201" s="85"/>
      <c r="W201" s="85"/>
      <c r="X201" s="85"/>
      <c r="Y201" s="3"/>
      <c r="Z201" s="3"/>
      <c r="AA201" s="10">
        <f t="shared" si="33"/>
        <v>0</v>
      </c>
      <c r="AB201" s="10">
        <f t="shared" si="34"/>
        <v>0</v>
      </c>
      <c r="AC201" s="10">
        <f t="shared" si="35"/>
        <v>0</v>
      </c>
      <c r="AD201" s="10">
        <f t="shared" si="36"/>
        <v>0</v>
      </c>
      <c r="AE201" s="10">
        <f t="shared" si="37"/>
        <v>1</v>
      </c>
      <c r="AF201" s="10">
        <f t="shared" si="38"/>
        <v>0</v>
      </c>
      <c r="AG201" s="10">
        <f t="shared" si="39"/>
        <v>0</v>
      </c>
      <c r="AH201" s="10">
        <f t="shared" si="40"/>
        <v>0</v>
      </c>
      <c r="AI201" s="10">
        <f t="shared" si="41"/>
        <v>0</v>
      </c>
      <c r="AJ201" s="10">
        <f t="shared" si="42"/>
        <v>5</v>
      </c>
      <c r="AK201" s="29">
        <v>1</v>
      </c>
      <c r="AL201" s="29">
        <f t="shared" si="43"/>
        <v>0</v>
      </c>
      <c r="AM201" s="3"/>
      <c r="AN201" s="3" t="s">
        <v>68</v>
      </c>
      <c r="AO201" s="3" t="s">
        <v>69</v>
      </c>
      <c r="AP201" s="19"/>
      <c r="AQ201" s="19"/>
      <c r="AR201" s="20"/>
      <c r="AS201" s="32" t="s">
        <v>15</v>
      </c>
      <c r="AT201" s="3" t="s">
        <v>65</v>
      </c>
    </row>
    <row r="202" spans="1:46" s="1" customFormat="1" ht="36" x14ac:dyDescent="0.55000000000000004">
      <c r="A202" s="3" t="s">
        <v>5</v>
      </c>
      <c r="B202" s="3" t="s">
        <v>271</v>
      </c>
      <c r="C202" s="3" t="s">
        <v>376</v>
      </c>
      <c r="D202" s="3">
        <v>103546</v>
      </c>
      <c r="E202" s="3" t="s">
        <v>399</v>
      </c>
      <c r="F202" s="3" t="s">
        <v>389</v>
      </c>
      <c r="G202" s="3">
        <v>1</v>
      </c>
      <c r="H202" s="3">
        <v>1</v>
      </c>
      <c r="I202" s="3">
        <v>2</v>
      </c>
      <c r="J202" s="3" t="s">
        <v>64</v>
      </c>
      <c r="K202" s="42">
        <v>819901.9</v>
      </c>
      <c r="L202" s="3">
        <v>1</v>
      </c>
      <c r="M202" s="34"/>
      <c r="N202" s="3" t="s">
        <v>65</v>
      </c>
      <c r="O202" s="29">
        <v>1</v>
      </c>
      <c r="P202" s="85"/>
      <c r="Q202" s="85"/>
      <c r="R202" s="3"/>
      <c r="S202" s="3"/>
      <c r="T202" s="85"/>
      <c r="U202" s="85"/>
      <c r="V202" s="85"/>
      <c r="W202" s="85"/>
      <c r="X202" s="85"/>
      <c r="Y202" s="3"/>
      <c r="Z202" s="3"/>
      <c r="AA202" s="10">
        <f t="shared" si="33"/>
        <v>0</v>
      </c>
      <c r="AB202" s="10">
        <f t="shared" si="34"/>
        <v>0</v>
      </c>
      <c r="AC202" s="10">
        <f t="shared" si="35"/>
        <v>0</v>
      </c>
      <c r="AD202" s="10">
        <f t="shared" si="36"/>
        <v>0</v>
      </c>
      <c r="AE202" s="10">
        <f t="shared" si="37"/>
        <v>1</v>
      </c>
      <c r="AF202" s="10">
        <f t="shared" si="38"/>
        <v>0</v>
      </c>
      <c r="AG202" s="10">
        <f t="shared" si="39"/>
        <v>0</v>
      </c>
      <c r="AH202" s="10">
        <f t="shared" si="40"/>
        <v>0</v>
      </c>
      <c r="AI202" s="10">
        <f t="shared" si="41"/>
        <v>0</v>
      </c>
      <c r="AJ202" s="10">
        <f t="shared" si="42"/>
        <v>2</v>
      </c>
      <c r="AK202" s="29">
        <v>1</v>
      </c>
      <c r="AL202" s="29">
        <f t="shared" si="43"/>
        <v>0</v>
      </c>
      <c r="AM202" s="3"/>
      <c r="AN202" s="3" t="s">
        <v>68</v>
      </c>
      <c r="AO202" s="3" t="s">
        <v>69</v>
      </c>
      <c r="AP202" s="19"/>
      <c r="AQ202" s="19"/>
      <c r="AR202" s="20"/>
      <c r="AS202" s="32" t="s">
        <v>15</v>
      </c>
      <c r="AT202" s="3" t="s">
        <v>65</v>
      </c>
    </row>
    <row r="203" spans="1:46" s="1" customFormat="1" ht="36" x14ac:dyDescent="0.55000000000000004">
      <c r="A203" s="3" t="s">
        <v>5</v>
      </c>
      <c r="B203" s="3" t="s">
        <v>271</v>
      </c>
      <c r="C203" s="3" t="s">
        <v>376</v>
      </c>
      <c r="D203" s="3">
        <v>155525</v>
      </c>
      <c r="E203" s="3" t="s">
        <v>400</v>
      </c>
      <c r="F203" s="3" t="s">
        <v>389</v>
      </c>
      <c r="G203" s="3">
        <v>1</v>
      </c>
      <c r="H203" s="3">
        <v>1</v>
      </c>
      <c r="I203" s="3">
        <v>1</v>
      </c>
      <c r="J203" s="3" t="s">
        <v>64</v>
      </c>
      <c r="K203" s="42">
        <v>529688.49</v>
      </c>
      <c r="L203" s="3">
        <v>1</v>
      </c>
      <c r="M203" s="34"/>
      <c r="N203" s="3" t="s">
        <v>65</v>
      </c>
      <c r="O203" s="29">
        <v>1</v>
      </c>
      <c r="P203" s="85"/>
      <c r="Q203" s="85"/>
      <c r="R203" s="3"/>
      <c r="S203" s="3"/>
      <c r="T203" s="85"/>
      <c r="U203" s="85"/>
      <c r="V203" s="85"/>
      <c r="W203" s="85"/>
      <c r="X203" s="85"/>
      <c r="Y203" s="3"/>
      <c r="Z203" s="3"/>
      <c r="AA203" s="10">
        <f t="shared" si="33"/>
        <v>0</v>
      </c>
      <c r="AB203" s="10">
        <f t="shared" si="34"/>
        <v>0</v>
      </c>
      <c r="AC203" s="10">
        <f t="shared" si="35"/>
        <v>0</v>
      </c>
      <c r="AD203" s="10">
        <f t="shared" si="36"/>
        <v>0</v>
      </c>
      <c r="AE203" s="10">
        <f t="shared" si="37"/>
        <v>1</v>
      </c>
      <c r="AF203" s="10">
        <f t="shared" si="38"/>
        <v>0</v>
      </c>
      <c r="AG203" s="10">
        <f t="shared" si="39"/>
        <v>0</v>
      </c>
      <c r="AH203" s="10">
        <f t="shared" si="40"/>
        <v>0</v>
      </c>
      <c r="AI203" s="10">
        <f t="shared" si="41"/>
        <v>0</v>
      </c>
      <c r="AJ203" s="10">
        <f t="shared" si="42"/>
        <v>1</v>
      </c>
      <c r="AK203" s="29">
        <v>1</v>
      </c>
      <c r="AL203" s="29">
        <f t="shared" si="43"/>
        <v>0</v>
      </c>
      <c r="AM203" s="3"/>
      <c r="AN203" s="3" t="s">
        <v>68</v>
      </c>
      <c r="AO203" s="3" t="s">
        <v>69</v>
      </c>
      <c r="AP203" s="19"/>
      <c r="AQ203" s="19"/>
      <c r="AR203" s="20"/>
      <c r="AS203" s="32" t="s">
        <v>15</v>
      </c>
      <c r="AT203" s="3" t="s">
        <v>65</v>
      </c>
    </row>
    <row r="204" spans="1:46" s="1" customFormat="1" ht="18" x14ac:dyDescent="0.55000000000000004">
      <c r="A204" s="3" t="s">
        <v>5</v>
      </c>
      <c r="B204" s="3" t="s">
        <v>271</v>
      </c>
      <c r="C204" s="3" t="s">
        <v>376</v>
      </c>
      <c r="D204" s="3">
        <v>103549</v>
      </c>
      <c r="E204" s="3" t="s">
        <v>401</v>
      </c>
      <c r="F204" s="3" t="s">
        <v>389</v>
      </c>
      <c r="G204" s="3">
        <v>1</v>
      </c>
      <c r="H204" s="3">
        <v>1</v>
      </c>
      <c r="I204" s="3">
        <v>7</v>
      </c>
      <c r="J204" s="3" t="s">
        <v>162</v>
      </c>
      <c r="K204" s="42">
        <v>6225448.4199999999</v>
      </c>
      <c r="L204" s="3">
        <v>1</v>
      </c>
      <c r="M204" s="34"/>
      <c r="N204" s="3" t="s">
        <v>65</v>
      </c>
      <c r="O204" s="29">
        <v>1</v>
      </c>
      <c r="P204" s="85"/>
      <c r="Q204" s="85"/>
      <c r="R204" s="3"/>
      <c r="S204" s="3"/>
      <c r="T204" s="85"/>
      <c r="U204" s="85"/>
      <c r="V204" s="85"/>
      <c r="W204" s="85"/>
      <c r="X204" s="85"/>
      <c r="Y204" s="3"/>
      <c r="Z204" s="3"/>
      <c r="AA204" s="10">
        <f t="shared" si="33"/>
        <v>0</v>
      </c>
      <c r="AB204" s="10">
        <f t="shared" si="34"/>
        <v>0</v>
      </c>
      <c r="AC204" s="10">
        <f t="shared" si="35"/>
        <v>0</v>
      </c>
      <c r="AD204" s="10">
        <f t="shared" si="36"/>
        <v>0</v>
      </c>
      <c r="AE204" s="10">
        <f t="shared" si="37"/>
        <v>1</v>
      </c>
      <c r="AF204" s="10">
        <f t="shared" si="38"/>
        <v>0</v>
      </c>
      <c r="AG204" s="10">
        <f t="shared" si="39"/>
        <v>0</v>
      </c>
      <c r="AH204" s="10">
        <f t="shared" si="40"/>
        <v>0</v>
      </c>
      <c r="AI204" s="10">
        <f t="shared" si="41"/>
        <v>0</v>
      </c>
      <c r="AJ204" s="10">
        <f t="shared" si="42"/>
        <v>7</v>
      </c>
      <c r="AK204" s="29">
        <v>1</v>
      </c>
      <c r="AL204" s="29">
        <f t="shared" si="43"/>
        <v>0</v>
      </c>
      <c r="AM204" s="3"/>
      <c r="AN204" s="3" t="s">
        <v>68</v>
      </c>
      <c r="AO204" s="3" t="s">
        <v>69</v>
      </c>
      <c r="AP204" s="19"/>
      <c r="AQ204" s="19"/>
      <c r="AR204" s="20"/>
      <c r="AS204" s="32" t="s">
        <v>16</v>
      </c>
      <c r="AT204" s="3" t="s">
        <v>65</v>
      </c>
    </row>
    <row r="205" spans="1:46" s="1" customFormat="1" ht="36" x14ac:dyDescent="0.55000000000000004">
      <c r="A205" s="3" t="s">
        <v>5</v>
      </c>
      <c r="B205" s="3" t="s">
        <v>271</v>
      </c>
      <c r="C205" s="3" t="s">
        <v>376</v>
      </c>
      <c r="D205" s="3">
        <v>103550</v>
      </c>
      <c r="E205" s="3" t="s">
        <v>402</v>
      </c>
      <c r="F205" s="3" t="s">
        <v>389</v>
      </c>
      <c r="G205" s="3">
        <v>1</v>
      </c>
      <c r="H205" s="3">
        <v>1</v>
      </c>
      <c r="I205" s="3">
        <v>1</v>
      </c>
      <c r="J205" s="3" t="s">
        <v>64</v>
      </c>
      <c r="K205" s="42">
        <v>395213.41</v>
      </c>
      <c r="L205" s="3">
        <v>1</v>
      </c>
      <c r="M205" s="34"/>
      <c r="N205" s="3" t="s">
        <v>65</v>
      </c>
      <c r="O205" s="29">
        <v>1</v>
      </c>
      <c r="P205" s="85"/>
      <c r="Q205" s="85"/>
      <c r="R205" s="3"/>
      <c r="S205" s="3"/>
      <c r="T205" s="85"/>
      <c r="U205" s="85"/>
      <c r="V205" s="85"/>
      <c r="W205" s="85"/>
      <c r="X205" s="85"/>
      <c r="Y205" s="3"/>
      <c r="Z205" s="3"/>
      <c r="AA205" s="10">
        <f t="shared" si="33"/>
        <v>0</v>
      </c>
      <c r="AB205" s="10">
        <f t="shared" si="34"/>
        <v>0</v>
      </c>
      <c r="AC205" s="10">
        <f t="shared" si="35"/>
        <v>0</v>
      </c>
      <c r="AD205" s="10">
        <f t="shared" si="36"/>
        <v>0</v>
      </c>
      <c r="AE205" s="10">
        <f t="shared" si="37"/>
        <v>1</v>
      </c>
      <c r="AF205" s="10">
        <f t="shared" si="38"/>
        <v>0</v>
      </c>
      <c r="AG205" s="10">
        <f t="shared" si="39"/>
        <v>0</v>
      </c>
      <c r="AH205" s="10">
        <f t="shared" si="40"/>
        <v>0</v>
      </c>
      <c r="AI205" s="10">
        <f t="shared" si="41"/>
        <v>0</v>
      </c>
      <c r="AJ205" s="10">
        <f t="shared" si="42"/>
        <v>1</v>
      </c>
      <c r="AK205" s="29">
        <v>1</v>
      </c>
      <c r="AL205" s="29">
        <f t="shared" si="43"/>
        <v>0</v>
      </c>
      <c r="AM205" s="3"/>
      <c r="AN205" s="3" t="s">
        <v>68</v>
      </c>
      <c r="AO205" s="3" t="s">
        <v>69</v>
      </c>
      <c r="AP205" s="19"/>
      <c r="AQ205" s="19"/>
      <c r="AR205" s="20"/>
      <c r="AS205" s="32" t="s">
        <v>15</v>
      </c>
      <c r="AT205" s="3" t="s">
        <v>65</v>
      </c>
    </row>
    <row r="206" spans="1:46" s="1" customFormat="1" ht="36" x14ac:dyDescent="0.55000000000000004">
      <c r="A206" s="3" t="s">
        <v>5</v>
      </c>
      <c r="B206" s="3" t="s">
        <v>271</v>
      </c>
      <c r="C206" s="3" t="s">
        <v>376</v>
      </c>
      <c r="D206" s="3">
        <v>103553</v>
      </c>
      <c r="E206" s="3" t="s">
        <v>403</v>
      </c>
      <c r="F206" s="3" t="s">
        <v>389</v>
      </c>
      <c r="G206" s="3">
        <v>1</v>
      </c>
      <c r="H206" s="3">
        <v>1</v>
      </c>
      <c r="I206" s="3">
        <v>2</v>
      </c>
      <c r="J206" s="3" t="s">
        <v>64</v>
      </c>
      <c r="K206" s="42">
        <v>1041574.17</v>
      </c>
      <c r="L206" s="3">
        <v>1</v>
      </c>
      <c r="M206" s="34"/>
      <c r="N206" s="3" t="s">
        <v>65</v>
      </c>
      <c r="O206" s="29">
        <v>1</v>
      </c>
      <c r="P206" s="85"/>
      <c r="Q206" s="85"/>
      <c r="R206" s="3"/>
      <c r="S206" s="3"/>
      <c r="T206" s="85"/>
      <c r="U206" s="85"/>
      <c r="V206" s="85"/>
      <c r="W206" s="85"/>
      <c r="X206" s="85"/>
      <c r="Y206" s="3"/>
      <c r="Z206" s="3"/>
      <c r="AA206" s="10">
        <f t="shared" si="33"/>
        <v>0</v>
      </c>
      <c r="AB206" s="10">
        <f t="shared" si="34"/>
        <v>0</v>
      </c>
      <c r="AC206" s="10">
        <f t="shared" si="35"/>
        <v>0</v>
      </c>
      <c r="AD206" s="10">
        <f t="shared" si="36"/>
        <v>0</v>
      </c>
      <c r="AE206" s="10">
        <f t="shared" si="37"/>
        <v>1</v>
      </c>
      <c r="AF206" s="10">
        <f t="shared" si="38"/>
        <v>0</v>
      </c>
      <c r="AG206" s="10">
        <f t="shared" si="39"/>
        <v>0</v>
      </c>
      <c r="AH206" s="10">
        <f t="shared" si="40"/>
        <v>0</v>
      </c>
      <c r="AI206" s="10">
        <f t="shared" si="41"/>
        <v>0</v>
      </c>
      <c r="AJ206" s="10">
        <f t="shared" si="42"/>
        <v>2</v>
      </c>
      <c r="AK206" s="29">
        <v>1</v>
      </c>
      <c r="AL206" s="29">
        <f t="shared" si="43"/>
        <v>0</v>
      </c>
      <c r="AM206" s="3"/>
      <c r="AN206" s="3" t="s">
        <v>68</v>
      </c>
      <c r="AO206" s="3" t="s">
        <v>69</v>
      </c>
      <c r="AP206" s="19"/>
      <c r="AQ206" s="19"/>
      <c r="AR206" s="20"/>
      <c r="AS206" s="32" t="s">
        <v>15</v>
      </c>
      <c r="AT206" s="3" t="s">
        <v>65</v>
      </c>
    </row>
    <row r="207" spans="1:46" s="1" customFormat="1" ht="36" x14ac:dyDescent="0.55000000000000004">
      <c r="A207" s="3" t="s">
        <v>5</v>
      </c>
      <c r="B207" s="3" t="s">
        <v>271</v>
      </c>
      <c r="C207" s="3" t="s">
        <v>376</v>
      </c>
      <c r="D207" s="3">
        <v>300554</v>
      </c>
      <c r="E207" s="3" t="s">
        <v>404</v>
      </c>
      <c r="F207" s="3" t="s">
        <v>389</v>
      </c>
      <c r="G207" s="3">
        <v>1</v>
      </c>
      <c r="H207" s="3">
        <v>1</v>
      </c>
      <c r="I207" s="3">
        <v>5</v>
      </c>
      <c r="J207" s="3" t="s">
        <v>64</v>
      </c>
      <c r="K207" s="42">
        <v>2521942.79</v>
      </c>
      <c r="L207" s="3">
        <v>1</v>
      </c>
      <c r="M207" s="34"/>
      <c r="N207" s="3" t="s">
        <v>65</v>
      </c>
      <c r="O207" s="29">
        <v>1</v>
      </c>
      <c r="P207" s="85"/>
      <c r="Q207" s="85"/>
      <c r="R207" s="3"/>
      <c r="S207" s="3"/>
      <c r="T207" s="85"/>
      <c r="U207" s="85"/>
      <c r="V207" s="85"/>
      <c r="W207" s="85"/>
      <c r="X207" s="85"/>
      <c r="Y207" s="3"/>
      <c r="Z207" s="3"/>
      <c r="AA207" s="10">
        <f t="shared" si="33"/>
        <v>0</v>
      </c>
      <c r="AB207" s="10">
        <f t="shared" si="34"/>
        <v>0</v>
      </c>
      <c r="AC207" s="10">
        <f t="shared" si="35"/>
        <v>0</v>
      </c>
      <c r="AD207" s="10">
        <f t="shared" si="36"/>
        <v>0</v>
      </c>
      <c r="AE207" s="10">
        <f t="shared" si="37"/>
        <v>1</v>
      </c>
      <c r="AF207" s="10">
        <f t="shared" si="38"/>
        <v>0</v>
      </c>
      <c r="AG207" s="10">
        <f t="shared" si="39"/>
        <v>0</v>
      </c>
      <c r="AH207" s="10">
        <f t="shared" si="40"/>
        <v>0</v>
      </c>
      <c r="AI207" s="10">
        <f t="shared" si="41"/>
        <v>0</v>
      </c>
      <c r="AJ207" s="10">
        <f t="shared" si="42"/>
        <v>5</v>
      </c>
      <c r="AK207" s="29">
        <v>1</v>
      </c>
      <c r="AL207" s="29">
        <f t="shared" si="43"/>
        <v>0</v>
      </c>
      <c r="AM207" s="3"/>
      <c r="AN207" s="3" t="s">
        <v>68</v>
      </c>
      <c r="AO207" s="3" t="s">
        <v>69</v>
      </c>
      <c r="AP207" s="19"/>
      <c r="AQ207" s="19"/>
      <c r="AR207" s="20"/>
      <c r="AS207" s="32" t="s">
        <v>15</v>
      </c>
      <c r="AT207" s="3" t="s">
        <v>65</v>
      </c>
    </row>
    <row r="208" spans="1:46" s="1" customFormat="1" ht="18" x14ac:dyDescent="0.55000000000000004">
      <c r="A208" s="3" t="s">
        <v>5</v>
      </c>
      <c r="B208" s="3" t="s">
        <v>271</v>
      </c>
      <c r="C208" s="3" t="s">
        <v>376</v>
      </c>
      <c r="D208" s="3">
        <v>103556</v>
      </c>
      <c r="E208" s="3" t="s">
        <v>405</v>
      </c>
      <c r="F208" s="3" t="s">
        <v>389</v>
      </c>
      <c r="G208" s="3">
        <v>1</v>
      </c>
      <c r="H208" s="3">
        <v>1</v>
      </c>
      <c r="I208" s="3">
        <v>8</v>
      </c>
      <c r="J208" s="3" t="s">
        <v>293</v>
      </c>
      <c r="K208" s="42">
        <v>8705476.5</v>
      </c>
      <c r="L208" s="3">
        <v>1</v>
      </c>
      <c r="M208" s="34"/>
      <c r="N208" s="3" t="s">
        <v>65</v>
      </c>
      <c r="O208" s="29">
        <v>1</v>
      </c>
      <c r="P208" s="85"/>
      <c r="Q208" s="85"/>
      <c r="R208" s="3"/>
      <c r="S208" s="3"/>
      <c r="T208" s="85"/>
      <c r="U208" s="85"/>
      <c r="V208" s="85"/>
      <c r="W208" s="85"/>
      <c r="X208" s="85"/>
      <c r="Y208" s="3"/>
      <c r="Z208" s="3"/>
      <c r="AA208" s="10">
        <f t="shared" si="33"/>
        <v>0</v>
      </c>
      <c r="AB208" s="10">
        <f t="shared" si="34"/>
        <v>0</v>
      </c>
      <c r="AC208" s="10">
        <f t="shared" si="35"/>
        <v>0</v>
      </c>
      <c r="AD208" s="10">
        <f t="shared" si="36"/>
        <v>0</v>
      </c>
      <c r="AE208" s="10">
        <f t="shared" si="37"/>
        <v>1</v>
      </c>
      <c r="AF208" s="10">
        <f t="shared" si="38"/>
        <v>0</v>
      </c>
      <c r="AG208" s="10">
        <f t="shared" si="39"/>
        <v>0</v>
      </c>
      <c r="AH208" s="10">
        <f t="shared" si="40"/>
        <v>0</v>
      </c>
      <c r="AI208" s="10">
        <f t="shared" si="41"/>
        <v>0</v>
      </c>
      <c r="AJ208" s="10">
        <f t="shared" si="42"/>
        <v>8</v>
      </c>
      <c r="AK208" s="29">
        <v>1</v>
      </c>
      <c r="AL208" s="29">
        <f t="shared" si="43"/>
        <v>0</v>
      </c>
      <c r="AM208" s="3"/>
      <c r="AN208" s="3" t="s">
        <v>68</v>
      </c>
      <c r="AO208" s="3" t="s">
        <v>69</v>
      </c>
      <c r="AP208" s="19"/>
      <c r="AQ208" s="19"/>
      <c r="AR208" s="20"/>
      <c r="AS208" s="32" t="s">
        <v>16</v>
      </c>
      <c r="AT208" s="3" t="s">
        <v>65</v>
      </c>
    </row>
    <row r="209" spans="1:46" s="1" customFormat="1" ht="36" x14ac:dyDescent="0.55000000000000004">
      <c r="A209" s="3" t="s">
        <v>5</v>
      </c>
      <c r="B209" s="3" t="s">
        <v>271</v>
      </c>
      <c r="C209" s="3" t="s">
        <v>376</v>
      </c>
      <c r="D209" s="3">
        <v>103557</v>
      </c>
      <c r="E209" s="3" t="s">
        <v>406</v>
      </c>
      <c r="F209" s="3" t="s">
        <v>389</v>
      </c>
      <c r="G209" s="3">
        <v>1</v>
      </c>
      <c r="H209" s="3">
        <v>1</v>
      </c>
      <c r="I209" s="3">
        <v>13</v>
      </c>
      <c r="J209" s="3" t="s">
        <v>64</v>
      </c>
      <c r="K209" s="42">
        <v>1970292.95</v>
      </c>
      <c r="L209" s="3">
        <v>1</v>
      </c>
      <c r="M209" s="34"/>
      <c r="N209" s="3" t="s">
        <v>65</v>
      </c>
      <c r="O209" s="29">
        <v>1</v>
      </c>
      <c r="P209" s="85"/>
      <c r="Q209" s="85"/>
      <c r="R209" s="3"/>
      <c r="S209" s="3"/>
      <c r="T209" s="85"/>
      <c r="U209" s="85"/>
      <c r="V209" s="85"/>
      <c r="W209" s="85"/>
      <c r="X209" s="85"/>
      <c r="Y209" s="3"/>
      <c r="Z209" s="3"/>
      <c r="AA209" s="10">
        <f t="shared" si="33"/>
        <v>0</v>
      </c>
      <c r="AB209" s="10">
        <f t="shared" si="34"/>
        <v>0</v>
      </c>
      <c r="AC209" s="10">
        <f t="shared" si="35"/>
        <v>0</v>
      </c>
      <c r="AD209" s="10">
        <f t="shared" si="36"/>
        <v>0</v>
      </c>
      <c r="AE209" s="10">
        <f t="shared" si="37"/>
        <v>1</v>
      </c>
      <c r="AF209" s="10">
        <f t="shared" si="38"/>
        <v>0</v>
      </c>
      <c r="AG209" s="10">
        <f t="shared" si="39"/>
        <v>0</v>
      </c>
      <c r="AH209" s="10">
        <f t="shared" si="40"/>
        <v>0</v>
      </c>
      <c r="AI209" s="10">
        <f t="shared" si="41"/>
        <v>0</v>
      </c>
      <c r="AJ209" s="10">
        <f t="shared" si="42"/>
        <v>13</v>
      </c>
      <c r="AK209" s="29">
        <v>1</v>
      </c>
      <c r="AL209" s="29">
        <f t="shared" si="43"/>
        <v>0</v>
      </c>
      <c r="AM209" s="3"/>
      <c r="AN209" s="3" t="s">
        <v>68</v>
      </c>
      <c r="AO209" s="3" t="s">
        <v>69</v>
      </c>
      <c r="AP209" s="19"/>
      <c r="AQ209" s="19"/>
      <c r="AR209" s="20"/>
      <c r="AS209" s="32" t="s">
        <v>15</v>
      </c>
      <c r="AT209" s="3" t="s">
        <v>65</v>
      </c>
    </row>
    <row r="210" spans="1:46" s="1" customFormat="1" ht="36" x14ac:dyDescent="0.55000000000000004">
      <c r="A210" s="3" t="s">
        <v>5</v>
      </c>
      <c r="B210" s="3" t="s">
        <v>271</v>
      </c>
      <c r="C210" s="3" t="s">
        <v>376</v>
      </c>
      <c r="D210" s="3">
        <v>300564</v>
      </c>
      <c r="E210" s="3" t="s">
        <v>407</v>
      </c>
      <c r="F210" s="3" t="s">
        <v>389</v>
      </c>
      <c r="G210" s="3">
        <v>1</v>
      </c>
      <c r="H210" s="3">
        <v>1</v>
      </c>
      <c r="I210" s="3">
        <v>3</v>
      </c>
      <c r="J210" s="3" t="s">
        <v>64</v>
      </c>
      <c r="K210" s="42">
        <v>1180855.24</v>
      </c>
      <c r="L210" s="3">
        <v>1</v>
      </c>
      <c r="M210" s="34"/>
      <c r="N210" s="3" t="s">
        <v>65</v>
      </c>
      <c r="O210" s="29">
        <v>1</v>
      </c>
      <c r="P210" s="85"/>
      <c r="Q210" s="85"/>
      <c r="R210" s="3"/>
      <c r="S210" s="3"/>
      <c r="T210" s="85"/>
      <c r="U210" s="85"/>
      <c r="V210" s="85"/>
      <c r="W210" s="85"/>
      <c r="X210" s="85"/>
      <c r="Y210" s="3"/>
      <c r="Z210" s="3"/>
      <c r="AA210" s="10">
        <f t="shared" si="33"/>
        <v>0</v>
      </c>
      <c r="AB210" s="10">
        <f t="shared" si="34"/>
        <v>0</v>
      </c>
      <c r="AC210" s="10">
        <f t="shared" si="35"/>
        <v>0</v>
      </c>
      <c r="AD210" s="10">
        <f t="shared" si="36"/>
        <v>0</v>
      </c>
      <c r="AE210" s="10">
        <f t="shared" si="37"/>
        <v>1</v>
      </c>
      <c r="AF210" s="10">
        <f t="shared" si="38"/>
        <v>0</v>
      </c>
      <c r="AG210" s="10">
        <f t="shared" si="39"/>
        <v>0</v>
      </c>
      <c r="AH210" s="10">
        <f t="shared" si="40"/>
        <v>0</v>
      </c>
      <c r="AI210" s="10">
        <f t="shared" si="41"/>
        <v>0</v>
      </c>
      <c r="AJ210" s="10">
        <f t="shared" si="42"/>
        <v>3</v>
      </c>
      <c r="AK210" s="29">
        <v>1</v>
      </c>
      <c r="AL210" s="29">
        <f t="shared" si="43"/>
        <v>0</v>
      </c>
      <c r="AM210" s="3"/>
      <c r="AN210" s="3" t="s">
        <v>68</v>
      </c>
      <c r="AO210" s="3" t="s">
        <v>69</v>
      </c>
      <c r="AP210" s="19"/>
      <c r="AQ210" s="19"/>
      <c r="AR210" s="20"/>
      <c r="AS210" s="32" t="s">
        <v>15</v>
      </c>
      <c r="AT210" s="3" t="s">
        <v>65</v>
      </c>
    </row>
    <row r="211" spans="1:46" s="1" customFormat="1" ht="36" x14ac:dyDescent="0.55000000000000004">
      <c r="A211" s="3" t="s">
        <v>5</v>
      </c>
      <c r="B211" s="3" t="s">
        <v>271</v>
      </c>
      <c r="C211" s="3" t="s">
        <v>376</v>
      </c>
      <c r="D211" s="3">
        <v>103559</v>
      </c>
      <c r="E211" s="3" t="s">
        <v>408</v>
      </c>
      <c r="F211" s="3" t="s">
        <v>389</v>
      </c>
      <c r="G211" s="3">
        <v>1</v>
      </c>
      <c r="H211" s="3">
        <v>1</v>
      </c>
      <c r="I211" s="3">
        <v>7</v>
      </c>
      <c r="J211" s="3" t="s">
        <v>64</v>
      </c>
      <c r="K211" s="42">
        <v>2769537.26</v>
      </c>
      <c r="L211" s="3">
        <v>1</v>
      </c>
      <c r="M211" s="34"/>
      <c r="N211" s="3" t="s">
        <v>65</v>
      </c>
      <c r="O211" s="29">
        <v>1</v>
      </c>
      <c r="P211" s="85"/>
      <c r="Q211" s="85"/>
      <c r="R211" s="3"/>
      <c r="S211" s="3"/>
      <c r="T211" s="85"/>
      <c r="U211" s="85"/>
      <c r="V211" s="85"/>
      <c r="W211" s="85"/>
      <c r="X211" s="85"/>
      <c r="Y211" s="3"/>
      <c r="Z211" s="3"/>
      <c r="AA211" s="10">
        <f t="shared" si="33"/>
        <v>0</v>
      </c>
      <c r="AB211" s="10">
        <f t="shared" si="34"/>
        <v>0</v>
      </c>
      <c r="AC211" s="10">
        <f t="shared" si="35"/>
        <v>0</v>
      </c>
      <c r="AD211" s="10">
        <f t="shared" si="36"/>
        <v>0</v>
      </c>
      <c r="AE211" s="10">
        <f t="shared" si="37"/>
        <v>1</v>
      </c>
      <c r="AF211" s="10">
        <f t="shared" si="38"/>
        <v>0</v>
      </c>
      <c r="AG211" s="10">
        <f t="shared" si="39"/>
        <v>0</v>
      </c>
      <c r="AH211" s="10">
        <f t="shared" si="40"/>
        <v>0</v>
      </c>
      <c r="AI211" s="10">
        <f t="shared" si="41"/>
        <v>0</v>
      </c>
      <c r="AJ211" s="10">
        <f t="shared" si="42"/>
        <v>7</v>
      </c>
      <c r="AK211" s="29">
        <v>1</v>
      </c>
      <c r="AL211" s="29">
        <f t="shared" si="43"/>
        <v>0</v>
      </c>
      <c r="AM211" s="3"/>
      <c r="AN211" s="3" t="s">
        <v>68</v>
      </c>
      <c r="AO211" s="3" t="s">
        <v>69</v>
      </c>
      <c r="AP211" s="19"/>
      <c r="AQ211" s="19"/>
      <c r="AR211" s="20"/>
      <c r="AS211" s="32" t="s">
        <v>15</v>
      </c>
      <c r="AT211" s="3" t="s">
        <v>65</v>
      </c>
    </row>
    <row r="212" spans="1:46" s="1" customFormat="1" ht="36" x14ac:dyDescent="0.55000000000000004">
      <c r="A212" s="3" t="s">
        <v>5</v>
      </c>
      <c r="B212" s="3" t="s">
        <v>271</v>
      </c>
      <c r="C212" s="3" t="s">
        <v>376</v>
      </c>
      <c r="D212" s="3">
        <v>103561</v>
      </c>
      <c r="E212" s="3" t="s">
        <v>409</v>
      </c>
      <c r="F212" s="3" t="s">
        <v>389</v>
      </c>
      <c r="G212" s="3">
        <v>1</v>
      </c>
      <c r="H212" s="3">
        <v>1</v>
      </c>
      <c r="I212" s="3">
        <v>2</v>
      </c>
      <c r="J212" s="3" t="s">
        <v>64</v>
      </c>
      <c r="K212" s="42">
        <v>1117478.43</v>
      </c>
      <c r="L212" s="3">
        <v>1</v>
      </c>
      <c r="M212" s="34"/>
      <c r="N212" s="3" t="s">
        <v>65</v>
      </c>
      <c r="O212" s="29">
        <v>1</v>
      </c>
      <c r="P212" s="85"/>
      <c r="Q212" s="85"/>
      <c r="R212" s="3"/>
      <c r="S212" s="3"/>
      <c r="T212" s="85"/>
      <c r="U212" s="85"/>
      <c r="V212" s="85"/>
      <c r="W212" s="85"/>
      <c r="X212" s="85"/>
      <c r="Y212" s="3"/>
      <c r="Z212" s="3"/>
      <c r="AA212" s="10">
        <f t="shared" si="33"/>
        <v>0</v>
      </c>
      <c r="AB212" s="10">
        <f t="shared" si="34"/>
        <v>0</v>
      </c>
      <c r="AC212" s="10">
        <f t="shared" si="35"/>
        <v>0</v>
      </c>
      <c r="AD212" s="10">
        <f t="shared" si="36"/>
        <v>0</v>
      </c>
      <c r="AE212" s="10">
        <f t="shared" si="37"/>
        <v>1</v>
      </c>
      <c r="AF212" s="10">
        <f t="shared" si="38"/>
        <v>0</v>
      </c>
      <c r="AG212" s="10">
        <f t="shared" si="39"/>
        <v>0</v>
      </c>
      <c r="AH212" s="10">
        <f t="shared" si="40"/>
        <v>0</v>
      </c>
      <c r="AI212" s="10">
        <f t="shared" si="41"/>
        <v>0</v>
      </c>
      <c r="AJ212" s="10">
        <f t="shared" si="42"/>
        <v>2</v>
      </c>
      <c r="AK212" s="29">
        <v>1</v>
      </c>
      <c r="AL212" s="29">
        <f t="shared" si="43"/>
        <v>0</v>
      </c>
      <c r="AM212" s="3"/>
      <c r="AN212" s="3" t="s">
        <v>68</v>
      </c>
      <c r="AO212" s="3" t="s">
        <v>69</v>
      </c>
      <c r="AP212" s="19"/>
      <c r="AQ212" s="19"/>
      <c r="AR212" s="20"/>
      <c r="AS212" s="32" t="s">
        <v>15</v>
      </c>
      <c r="AT212" s="3" t="s">
        <v>65</v>
      </c>
    </row>
    <row r="213" spans="1:46" s="1" customFormat="1" ht="36" x14ac:dyDescent="0.55000000000000004">
      <c r="A213" s="3" t="s">
        <v>5</v>
      </c>
      <c r="B213" s="3" t="s">
        <v>271</v>
      </c>
      <c r="C213" s="3" t="s">
        <v>376</v>
      </c>
      <c r="D213" s="3">
        <v>342077</v>
      </c>
      <c r="E213" s="3" t="s">
        <v>410</v>
      </c>
      <c r="F213" s="3" t="s">
        <v>411</v>
      </c>
      <c r="G213" s="3">
        <v>2</v>
      </c>
      <c r="H213" s="3">
        <v>1</v>
      </c>
      <c r="I213" s="3">
        <v>30</v>
      </c>
      <c r="J213" s="3" t="s">
        <v>64</v>
      </c>
      <c r="K213" s="42">
        <v>469120.6</v>
      </c>
      <c r="L213" s="3">
        <v>1</v>
      </c>
      <c r="M213" s="34"/>
      <c r="N213" s="3" t="s">
        <v>65</v>
      </c>
      <c r="O213" s="29">
        <v>1</v>
      </c>
      <c r="P213" s="85"/>
      <c r="Q213" s="85"/>
      <c r="R213" s="3"/>
      <c r="S213" s="3"/>
      <c r="T213" s="85"/>
      <c r="U213" s="85"/>
      <c r="V213" s="85"/>
      <c r="W213" s="85"/>
      <c r="X213" s="85"/>
      <c r="Y213" s="3"/>
      <c r="Z213" s="3"/>
      <c r="AA213" s="10">
        <f t="shared" si="33"/>
        <v>0</v>
      </c>
      <c r="AB213" s="10">
        <f t="shared" si="34"/>
        <v>0</v>
      </c>
      <c r="AC213" s="10">
        <f t="shared" si="35"/>
        <v>0</v>
      </c>
      <c r="AD213" s="10">
        <f t="shared" si="36"/>
        <v>0</v>
      </c>
      <c r="AE213" s="10">
        <f t="shared" si="37"/>
        <v>1</v>
      </c>
      <c r="AF213" s="10">
        <f t="shared" si="38"/>
        <v>0</v>
      </c>
      <c r="AG213" s="10">
        <f t="shared" si="39"/>
        <v>0</v>
      </c>
      <c r="AH213" s="10">
        <f t="shared" si="40"/>
        <v>0</v>
      </c>
      <c r="AI213" s="10">
        <f t="shared" si="41"/>
        <v>0</v>
      </c>
      <c r="AJ213" s="10">
        <f t="shared" si="42"/>
        <v>30</v>
      </c>
      <c r="AK213" s="29">
        <v>1</v>
      </c>
      <c r="AL213" s="29">
        <f t="shared" si="43"/>
        <v>0</v>
      </c>
      <c r="AM213" s="3"/>
      <c r="AN213" s="3" t="s">
        <v>68</v>
      </c>
      <c r="AO213" s="3" t="s">
        <v>69</v>
      </c>
      <c r="AP213" s="19"/>
      <c r="AQ213" s="19"/>
      <c r="AR213" s="20"/>
      <c r="AS213" s="32" t="s">
        <v>15</v>
      </c>
      <c r="AT213" s="3" t="s">
        <v>65</v>
      </c>
    </row>
    <row r="214" spans="1:46" s="1" customFormat="1" ht="36" x14ac:dyDescent="0.55000000000000004">
      <c r="A214" s="3" t="s">
        <v>5</v>
      </c>
      <c r="B214" s="3" t="s">
        <v>271</v>
      </c>
      <c r="C214" s="3" t="s">
        <v>376</v>
      </c>
      <c r="D214" s="3">
        <v>300546</v>
      </c>
      <c r="E214" s="3" t="s">
        <v>412</v>
      </c>
      <c r="F214" s="3" t="s">
        <v>413</v>
      </c>
      <c r="G214" s="3">
        <v>2</v>
      </c>
      <c r="H214" s="3">
        <v>1</v>
      </c>
      <c r="I214" s="3">
        <v>11</v>
      </c>
      <c r="J214" s="3" t="s">
        <v>64</v>
      </c>
      <c r="K214" s="42">
        <v>732000.87</v>
      </c>
      <c r="L214" s="3">
        <v>1</v>
      </c>
      <c r="M214" s="34"/>
      <c r="N214" s="3" t="s">
        <v>65</v>
      </c>
      <c r="O214" s="29">
        <v>1</v>
      </c>
      <c r="P214" s="85"/>
      <c r="Q214" s="85"/>
      <c r="R214" s="3"/>
      <c r="S214" s="3"/>
      <c r="T214" s="85"/>
      <c r="U214" s="85"/>
      <c r="V214" s="85"/>
      <c r="W214" s="85"/>
      <c r="X214" s="85"/>
      <c r="Y214" s="3"/>
      <c r="Z214" s="3"/>
      <c r="AA214" s="10">
        <f t="shared" si="33"/>
        <v>0</v>
      </c>
      <c r="AB214" s="10">
        <f t="shared" si="34"/>
        <v>0</v>
      </c>
      <c r="AC214" s="10">
        <f t="shared" si="35"/>
        <v>0</v>
      </c>
      <c r="AD214" s="10">
        <f t="shared" si="36"/>
        <v>0</v>
      </c>
      <c r="AE214" s="10">
        <f t="shared" si="37"/>
        <v>1</v>
      </c>
      <c r="AF214" s="10">
        <f t="shared" si="38"/>
        <v>0</v>
      </c>
      <c r="AG214" s="10">
        <f t="shared" si="39"/>
        <v>0</v>
      </c>
      <c r="AH214" s="10">
        <f t="shared" si="40"/>
        <v>0</v>
      </c>
      <c r="AI214" s="10">
        <f t="shared" si="41"/>
        <v>0</v>
      </c>
      <c r="AJ214" s="10">
        <f t="shared" si="42"/>
        <v>11</v>
      </c>
      <c r="AK214" s="29">
        <v>1</v>
      </c>
      <c r="AL214" s="29">
        <f t="shared" si="43"/>
        <v>0</v>
      </c>
      <c r="AM214" s="3"/>
      <c r="AN214" s="3" t="s">
        <v>68</v>
      </c>
      <c r="AO214" s="3" t="s">
        <v>69</v>
      </c>
      <c r="AP214" s="19"/>
      <c r="AQ214" s="19"/>
      <c r="AR214" s="20"/>
      <c r="AS214" s="32" t="s">
        <v>15</v>
      </c>
      <c r="AT214" s="3" t="s">
        <v>65</v>
      </c>
    </row>
    <row r="215" spans="1:46" s="1" customFormat="1" ht="18" x14ac:dyDescent="0.55000000000000004">
      <c r="A215" s="3" t="s">
        <v>5</v>
      </c>
      <c r="B215" s="3" t="s">
        <v>271</v>
      </c>
      <c r="C215" s="3" t="s">
        <v>376</v>
      </c>
      <c r="D215" s="3">
        <v>103526</v>
      </c>
      <c r="E215" s="3" t="s">
        <v>414</v>
      </c>
      <c r="F215" s="3" t="s">
        <v>415</v>
      </c>
      <c r="G215" s="3">
        <v>2</v>
      </c>
      <c r="H215" s="3">
        <v>1</v>
      </c>
      <c r="I215" s="3">
        <v>3</v>
      </c>
      <c r="J215" s="3" t="s">
        <v>87</v>
      </c>
      <c r="K215" s="42">
        <v>5435561.6600000001</v>
      </c>
      <c r="L215" s="3">
        <v>1</v>
      </c>
      <c r="M215" s="34"/>
      <c r="N215" s="3" t="s">
        <v>65</v>
      </c>
      <c r="O215" s="29">
        <v>1</v>
      </c>
      <c r="P215" s="85"/>
      <c r="Q215" s="85"/>
      <c r="R215" s="3"/>
      <c r="S215" s="3"/>
      <c r="T215" s="85"/>
      <c r="U215" s="85"/>
      <c r="V215" s="85"/>
      <c r="W215" s="85"/>
      <c r="X215" s="85"/>
      <c r="Y215" s="3"/>
      <c r="Z215" s="3"/>
      <c r="AA215" s="10">
        <f t="shared" si="33"/>
        <v>0</v>
      </c>
      <c r="AB215" s="10">
        <f t="shared" si="34"/>
        <v>0</v>
      </c>
      <c r="AC215" s="10">
        <f t="shared" si="35"/>
        <v>0</v>
      </c>
      <c r="AD215" s="10">
        <f t="shared" si="36"/>
        <v>0</v>
      </c>
      <c r="AE215" s="10">
        <f t="shared" si="37"/>
        <v>1</v>
      </c>
      <c r="AF215" s="10">
        <f t="shared" si="38"/>
        <v>0</v>
      </c>
      <c r="AG215" s="10">
        <f t="shared" si="39"/>
        <v>0</v>
      </c>
      <c r="AH215" s="10">
        <f t="shared" si="40"/>
        <v>0</v>
      </c>
      <c r="AI215" s="10">
        <f t="shared" si="41"/>
        <v>0</v>
      </c>
      <c r="AJ215" s="10">
        <f t="shared" si="42"/>
        <v>3</v>
      </c>
      <c r="AK215" s="29">
        <v>1</v>
      </c>
      <c r="AL215" s="29">
        <f t="shared" si="43"/>
        <v>0</v>
      </c>
      <c r="AM215" s="3"/>
      <c r="AN215" s="3" t="s">
        <v>68</v>
      </c>
      <c r="AO215" s="3" t="s">
        <v>69</v>
      </c>
      <c r="AP215" s="19"/>
      <c r="AQ215" s="19"/>
      <c r="AR215" s="20"/>
      <c r="AS215" s="32" t="s">
        <v>16</v>
      </c>
      <c r="AT215" s="3" t="s">
        <v>65</v>
      </c>
    </row>
    <row r="216" spans="1:46" s="1" customFormat="1" ht="36" x14ac:dyDescent="0.55000000000000004">
      <c r="A216" s="3" t="s">
        <v>5</v>
      </c>
      <c r="B216" s="3" t="s">
        <v>271</v>
      </c>
      <c r="C216" s="3" t="s">
        <v>376</v>
      </c>
      <c r="D216" s="3">
        <v>103638</v>
      </c>
      <c r="E216" s="3" t="s">
        <v>416</v>
      </c>
      <c r="F216" s="3" t="s">
        <v>417</v>
      </c>
      <c r="G216" s="3">
        <v>2</v>
      </c>
      <c r="H216" s="3">
        <v>1</v>
      </c>
      <c r="I216" s="3">
        <v>3</v>
      </c>
      <c r="J216" s="3" t="s">
        <v>87</v>
      </c>
      <c r="K216" s="42">
        <v>5419811.6600000001</v>
      </c>
      <c r="L216" s="3">
        <v>1</v>
      </c>
      <c r="M216" s="34"/>
      <c r="N216" s="3" t="s">
        <v>65</v>
      </c>
      <c r="O216" s="29">
        <v>1</v>
      </c>
      <c r="P216" s="85"/>
      <c r="Q216" s="85"/>
      <c r="R216" s="3"/>
      <c r="S216" s="3"/>
      <c r="T216" s="85"/>
      <c r="U216" s="85"/>
      <c r="V216" s="85"/>
      <c r="W216" s="85"/>
      <c r="X216" s="85"/>
      <c r="Y216" s="3"/>
      <c r="Z216" s="3"/>
      <c r="AA216" s="10">
        <f t="shared" si="33"/>
        <v>0</v>
      </c>
      <c r="AB216" s="10">
        <f t="shared" si="34"/>
        <v>0</v>
      </c>
      <c r="AC216" s="10">
        <f t="shared" si="35"/>
        <v>0</v>
      </c>
      <c r="AD216" s="10">
        <f t="shared" si="36"/>
        <v>0</v>
      </c>
      <c r="AE216" s="10">
        <f t="shared" si="37"/>
        <v>1</v>
      </c>
      <c r="AF216" s="10">
        <f t="shared" si="38"/>
        <v>0</v>
      </c>
      <c r="AG216" s="10">
        <f t="shared" si="39"/>
        <v>0</v>
      </c>
      <c r="AH216" s="10">
        <f t="shared" si="40"/>
        <v>0</v>
      </c>
      <c r="AI216" s="10">
        <f t="shared" si="41"/>
        <v>0</v>
      </c>
      <c r="AJ216" s="10">
        <f t="shared" si="42"/>
        <v>3</v>
      </c>
      <c r="AK216" s="29">
        <v>1</v>
      </c>
      <c r="AL216" s="29">
        <f t="shared" si="43"/>
        <v>0</v>
      </c>
      <c r="AM216" s="3"/>
      <c r="AN216" s="3" t="s">
        <v>68</v>
      </c>
      <c r="AO216" s="3" t="s">
        <v>69</v>
      </c>
      <c r="AP216" s="19"/>
      <c r="AQ216" s="19"/>
      <c r="AR216" s="20"/>
      <c r="AS216" s="32" t="s">
        <v>16</v>
      </c>
      <c r="AT216" s="3" t="s">
        <v>65</v>
      </c>
    </row>
    <row r="217" spans="1:46" s="1" customFormat="1" ht="36" x14ac:dyDescent="0.55000000000000004">
      <c r="A217" s="3" t="s">
        <v>5</v>
      </c>
      <c r="B217" s="3" t="s">
        <v>271</v>
      </c>
      <c r="C217" s="3" t="s">
        <v>376</v>
      </c>
      <c r="D217" s="3">
        <v>103720</v>
      </c>
      <c r="E217" s="3" t="s">
        <v>418</v>
      </c>
      <c r="F217" s="3" t="s">
        <v>419</v>
      </c>
      <c r="G217" s="3">
        <v>2</v>
      </c>
      <c r="H217" s="3">
        <v>1</v>
      </c>
      <c r="I217" s="3">
        <v>3</v>
      </c>
      <c r="J217" s="3" t="s">
        <v>64</v>
      </c>
      <c r="K217" s="42">
        <v>564083.35</v>
      </c>
      <c r="L217" s="3">
        <v>1</v>
      </c>
      <c r="M217" s="34"/>
      <c r="N217" s="3" t="s">
        <v>65</v>
      </c>
      <c r="O217" s="29">
        <v>1</v>
      </c>
      <c r="P217" s="85"/>
      <c r="Q217" s="85"/>
      <c r="R217" s="3"/>
      <c r="S217" s="3"/>
      <c r="T217" s="85"/>
      <c r="U217" s="85"/>
      <c r="V217" s="85"/>
      <c r="W217" s="85"/>
      <c r="X217" s="85"/>
      <c r="Y217" s="3"/>
      <c r="Z217" s="3"/>
      <c r="AA217" s="10">
        <f t="shared" si="33"/>
        <v>0</v>
      </c>
      <c r="AB217" s="10">
        <f t="shared" si="34"/>
        <v>0</v>
      </c>
      <c r="AC217" s="10">
        <f t="shared" si="35"/>
        <v>0</v>
      </c>
      <c r="AD217" s="10">
        <f t="shared" si="36"/>
        <v>0</v>
      </c>
      <c r="AE217" s="10">
        <f t="shared" si="37"/>
        <v>1</v>
      </c>
      <c r="AF217" s="10">
        <f t="shared" si="38"/>
        <v>0</v>
      </c>
      <c r="AG217" s="10">
        <f t="shared" si="39"/>
        <v>0</v>
      </c>
      <c r="AH217" s="10">
        <f t="shared" si="40"/>
        <v>0</v>
      </c>
      <c r="AI217" s="10">
        <f t="shared" si="41"/>
        <v>0</v>
      </c>
      <c r="AJ217" s="10">
        <f t="shared" si="42"/>
        <v>3</v>
      </c>
      <c r="AK217" s="29">
        <v>1</v>
      </c>
      <c r="AL217" s="29">
        <f t="shared" si="43"/>
        <v>0</v>
      </c>
      <c r="AM217" s="3"/>
      <c r="AN217" s="3" t="s">
        <v>68</v>
      </c>
      <c r="AO217" s="3" t="s">
        <v>69</v>
      </c>
      <c r="AP217" s="19"/>
      <c r="AQ217" s="19"/>
      <c r="AR217" s="20"/>
      <c r="AS217" s="32" t="s">
        <v>15</v>
      </c>
      <c r="AT217" s="3" t="s">
        <v>65</v>
      </c>
    </row>
    <row r="218" spans="1:46" s="1" customFormat="1" ht="36" x14ac:dyDescent="0.55000000000000004">
      <c r="A218" s="3" t="s">
        <v>5</v>
      </c>
      <c r="B218" s="3" t="s">
        <v>271</v>
      </c>
      <c r="C218" s="3" t="s">
        <v>376</v>
      </c>
      <c r="D218" s="3">
        <v>103005</v>
      </c>
      <c r="E218" s="3" t="s">
        <v>420</v>
      </c>
      <c r="F218" s="3" t="s">
        <v>421</v>
      </c>
      <c r="G218" s="3">
        <v>3</v>
      </c>
      <c r="H218" s="3">
        <v>1</v>
      </c>
      <c r="I218" s="3">
        <v>7</v>
      </c>
      <c r="J218" s="3" t="s">
        <v>64</v>
      </c>
      <c r="K218" s="42">
        <v>5727263.7000000002</v>
      </c>
      <c r="L218" s="3">
        <v>1</v>
      </c>
      <c r="M218" s="34"/>
      <c r="N218" s="3" t="s">
        <v>65</v>
      </c>
      <c r="O218" s="29">
        <v>1</v>
      </c>
      <c r="P218" s="85"/>
      <c r="Q218" s="85"/>
      <c r="R218" s="3"/>
      <c r="S218" s="3"/>
      <c r="T218" s="85"/>
      <c r="U218" s="85"/>
      <c r="V218" s="85"/>
      <c r="W218" s="85"/>
      <c r="X218" s="85"/>
      <c r="Y218" s="3"/>
      <c r="Z218" s="3"/>
      <c r="AA218" s="10">
        <f t="shared" si="33"/>
        <v>0</v>
      </c>
      <c r="AB218" s="10">
        <f t="shared" si="34"/>
        <v>0</v>
      </c>
      <c r="AC218" s="10">
        <f t="shared" si="35"/>
        <v>0</v>
      </c>
      <c r="AD218" s="10">
        <f t="shared" si="36"/>
        <v>0</v>
      </c>
      <c r="AE218" s="10">
        <f t="shared" si="37"/>
        <v>1</v>
      </c>
      <c r="AF218" s="10">
        <f t="shared" si="38"/>
        <v>0</v>
      </c>
      <c r="AG218" s="10">
        <f t="shared" si="39"/>
        <v>0</v>
      </c>
      <c r="AH218" s="10">
        <f t="shared" si="40"/>
        <v>0</v>
      </c>
      <c r="AI218" s="10">
        <f t="shared" si="41"/>
        <v>0</v>
      </c>
      <c r="AJ218" s="10">
        <f t="shared" si="42"/>
        <v>7</v>
      </c>
      <c r="AK218" s="29">
        <v>1</v>
      </c>
      <c r="AL218" s="29">
        <f t="shared" si="43"/>
        <v>0</v>
      </c>
      <c r="AM218" s="3"/>
      <c r="AN218" s="3" t="s">
        <v>68</v>
      </c>
      <c r="AO218" s="3" t="s">
        <v>69</v>
      </c>
      <c r="AP218" s="19"/>
      <c r="AQ218" s="19"/>
      <c r="AR218" s="20"/>
      <c r="AS218" s="32" t="s">
        <v>15</v>
      </c>
      <c r="AT218" s="3" t="s">
        <v>65</v>
      </c>
    </row>
    <row r="219" spans="1:46" s="1" customFormat="1" ht="36" x14ac:dyDescent="0.55000000000000004">
      <c r="A219" s="3" t="s">
        <v>5</v>
      </c>
      <c r="B219" s="3" t="s">
        <v>271</v>
      </c>
      <c r="C219" s="3" t="s">
        <v>376</v>
      </c>
      <c r="D219" s="3">
        <v>300500</v>
      </c>
      <c r="E219" s="3" t="s">
        <v>422</v>
      </c>
      <c r="F219" s="3" t="s">
        <v>421</v>
      </c>
      <c r="G219" s="3">
        <v>3</v>
      </c>
      <c r="H219" s="3">
        <v>1</v>
      </c>
      <c r="I219" s="3">
        <v>20</v>
      </c>
      <c r="J219" s="3" t="s">
        <v>64</v>
      </c>
      <c r="K219" s="42">
        <v>659657.59</v>
      </c>
      <c r="L219" s="3">
        <v>1</v>
      </c>
      <c r="M219" s="34"/>
      <c r="N219" s="3" t="s">
        <v>65</v>
      </c>
      <c r="O219" s="29">
        <v>1</v>
      </c>
      <c r="P219" s="85"/>
      <c r="Q219" s="85"/>
      <c r="R219" s="3"/>
      <c r="S219" s="3"/>
      <c r="T219" s="85"/>
      <c r="U219" s="85"/>
      <c r="V219" s="85"/>
      <c r="W219" s="85"/>
      <c r="X219" s="85"/>
      <c r="Y219" s="3"/>
      <c r="Z219" s="3"/>
      <c r="AA219" s="10">
        <f t="shared" si="33"/>
        <v>0</v>
      </c>
      <c r="AB219" s="10">
        <f t="shared" si="34"/>
        <v>0</v>
      </c>
      <c r="AC219" s="10">
        <f t="shared" si="35"/>
        <v>0</v>
      </c>
      <c r="AD219" s="10">
        <f t="shared" si="36"/>
        <v>0</v>
      </c>
      <c r="AE219" s="10">
        <f t="shared" si="37"/>
        <v>1</v>
      </c>
      <c r="AF219" s="10">
        <f t="shared" si="38"/>
        <v>0</v>
      </c>
      <c r="AG219" s="10">
        <f t="shared" si="39"/>
        <v>0</v>
      </c>
      <c r="AH219" s="10">
        <f t="shared" si="40"/>
        <v>0</v>
      </c>
      <c r="AI219" s="10">
        <f t="shared" si="41"/>
        <v>0</v>
      </c>
      <c r="AJ219" s="10">
        <f t="shared" si="42"/>
        <v>20</v>
      </c>
      <c r="AK219" s="29">
        <v>1</v>
      </c>
      <c r="AL219" s="29">
        <f t="shared" si="43"/>
        <v>0</v>
      </c>
      <c r="AM219" s="3"/>
      <c r="AN219" s="3" t="s">
        <v>68</v>
      </c>
      <c r="AO219" s="3" t="s">
        <v>69</v>
      </c>
      <c r="AP219" s="19"/>
      <c r="AQ219" s="19"/>
      <c r="AR219" s="20"/>
      <c r="AS219" s="32" t="s">
        <v>15</v>
      </c>
      <c r="AT219" s="3" t="s">
        <v>65</v>
      </c>
    </row>
    <row r="220" spans="1:46" s="1" customFormat="1" ht="36" x14ac:dyDescent="0.55000000000000004">
      <c r="A220" s="3" t="s">
        <v>5</v>
      </c>
      <c r="B220" s="3" t="s">
        <v>271</v>
      </c>
      <c r="C220" s="3" t="s">
        <v>376</v>
      </c>
      <c r="D220" s="3">
        <v>102994</v>
      </c>
      <c r="E220" s="3" t="s">
        <v>423</v>
      </c>
      <c r="F220" s="3" t="s">
        <v>421</v>
      </c>
      <c r="G220" s="3">
        <v>3</v>
      </c>
      <c r="H220" s="3">
        <v>1</v>
      </c>
      <c r="I220" s="3">
        <v>7</v>
      </c>
      <c r="J220" s="3" t="s">
        <v>64</v>
      </c>
      <c r="K220" s="42">
        <v>1101200.51</v>
      </c>
      <c r="L220" s="3">
        <v>1</v>
      </c>
      <c r="M220" s="34"/>
      <c r="N220" s="3" t="s">
        <v>65</v>
      </c>
      <c r="O220" s="29">
        <v>1</v>
      </c>
      <c r="P220" s="85"/>
      <c r="Q220" s="85"/>
      <c r="R220" s="3"/>
      <c r="S220" s="3"/>
      <c r="T220" s="85"/>
      <c r="U220" s="85"/>
      <c r="V220" s="85"/>
      <c r="W220" s="85"/>
      <c r="X220" s="85"/>
      <c r="Y220" s="3"/>
      <c r="Z220" s="3"/>
      <c r="AA220" s="10">
        <f t="shared" si="33"/>
        <v>0</v>
      </c>
      <c r="AB220" s="10">
        <f t="shared" si="34"/>
        <v>0</v>
      </c>
      <c r="AC220" s="10">
        <f t="shared" si="35"/>
        <v>0</v>
      </c>
      <c r="AD220" s="10">
        <f t="shared" si="36"/>
        <v>0</v>
      </c>
      <c r="AE220" s="10">
        <f t="shared" si="37"/>
        <v>1</v>
      </c>
      <c r="AF220" s="10">
        <f t="shared" si="38"/>
        <v>0</v>
      </c>
      <c r="AG220" s="10">
        <f t="shared" si="39"/>
        <v>0</v>
      </c>
      <c r="AH220" s="10">
        <f t="shared" si="40"/>
        <v>0</v>
      </c>
      <c r="AI220" s="10">
        <f t="shared" si="41"/>
        <v>0</v>
      </c>
      <c r="AJ220" s="10">
        <f t="shared" si="42"/>
        <v>7</v>
      </c>
      <c r="AK220" s="29">
        <v>1</v>
      </c>
      <c r="AL220" s="29">
        <f t="shared" si="43"/>
        <v>0</v>
      </c>
      <c r="AM220" s="3"/>
      <c r="AN220" s="3" t="s">
        <v>68</v>
      </c>
      <c r="AO220" s="3" t="s">
        <v>69</v>
      </c>
      <c r="AP220" s="19"/>
      <c r="AQ220" s="19"/>
      <c r="AR220" s="20"/>
      <c r="AS220" s="32" t="s">
        <v>15</v>
      </c>
      <c r="AT220" s="3" t="s">
        <v>65</v>
      </c>
    </row>
    <row r="221" spans="1:46" s="1" customFormat="1" ht="36" x14ac:dyDescent="0.55000000000000004">
      <c r="A221" s="3" t="s">
        <v>5</v>
      </c>
      <c r="B221" s="3" t="s">
        <v>271</v>
      </c>
      <c r="C221" s="3" t="s">
        <v>376</v>
      </c>
      <c r="D221" s="3">
        <v>500023</v>
      </c>
      <c r="E221" s="3" t="s">
        <v>424</v>
      </c>
      <c r="F221" s="3" t="s">
        <v>425</v>
      </c>
      <c r="G221" s="3">
        <v>3</v>
      </c>
      <c r="H221" s="3">
        <v>1</v>
      </c>
      <c r="I221" s="3">
        <v>16</v>
      </c>
      <c r="J221" s="3" t="s">
        <v>64</v>
      </c>
      <c r="K221" s="42">
        <v>2112109.4500000002</v>
      </c>
      <c r="L221" s="3">
        <v>1</v>
      </c>
      <c r="M221" s="34"/>
      <c r="N221" s="3" t="s">
        <v>65</v>
      </c>
      <c r="O221" s="29">
        <v>1</v>
      </c>
      <c r="P221" s="85"/>
      <c r="Q221" s="85"/>
      <c r="R221" s="3"/>
      <c r="S221" s="3"/>
      <c r="T221" s="85"/>
      <c r="U221" s="85"/>
      <c r="V221" s="85"/>
      <c r="W221" s="85"/>
      <c r="X221" s="85"/>
      <c r="Y221" s="3"/>
      <c r="Z221" s="3"/>
      <c r="AA221" s="10">
        <f t="shared" si="33"/>
        <v>0</v>
      </c>
      <c r="AB221" s="10">
        <f t="shared" si="34"/>
        <v>0</v>
      </c>
      <c r="AC221" s="10">
        <f t="shared" si="35"/>
        <v>0</v>
      </c>
      <c r="AD221" s="10">
        <f t="shared" si="36"/>
        <v>0</v>
      </c>
      <c r="AE221" s="10">
        <f t="shared" si="37"/>
        <v>1</v>
      </c>
      <c r="AF221" s="10">
        <f t="shared" si="38"/>
        <v>0</v>
      </c>
      <c r="AG221" s="10">
        <f t="shared" si="39"/>
        <v>0</v>
      </c>
      <c r="AH221" s="10">
        <f t="shared" si="40"/>
        <v>0</v>
      </c>
      <c r="AI221" s="10">
        <f t="shared" si="41"/>
        <v>0</v>
      </c>
      <c r="AJ221" s="10">
        <f t="shared" si="42"/>
        <v>16</v>
      </c>
      <c r="AK221" s="29">
        <v>1</v>
      </c>
      <c r="AL221" s="29">
        <f t="shared" si="43"/>
        <v>0</v>
      </c>
      <c r="AM221" s="3"/>
      <c r="AN221" s="3" t="s">
        <v>68</v>
      </c>
      <c r="AO221" s="3" t="s">
        <v>69</v>
      </c>
      <c r="AP221" s="19"/>
      <c r="AQ221" s="19"/>
      <c r="AR221" s="20"/>
      <c r="AS221" s="32" t="s">
        <v>15</v>
      </c>
      <c r="AT221" s="3" t="s">
        <v>65</v>
      </c>
    </row>
    <row r="222" spans="1:46" s="1" customFormat="1" ht="18" x14ac:dyDescent="0.55000000000000004">
      <c r="A222" s="3" t="s">
        <v>5</v>
      </c>
      <c r="B222" s="3" t="s">
        <v>271</v>
      </c>
      <c r="C222" s="3" t="s">
        <v>376</v>
      </c>
      <c r="D222" s="3">
        <v>103175</v>
      </c>
      <c r="E222" s="3" t="s">
        <v>426</v>
      </c>
      <c r="F222" s="3" t="s">
        <v>427</v>
      </c>
      <c r="G222" s="3">
        <v>3</v>
      </c>
      <c r="H222" s="3">
        <v>1</v>
      </c>
      <c r="I222" s="3">
        <v>3</v>
      </c>
      <c r="J222" s="3" t="s">
        <v>87</v>
      </c>
      <c r="K222" s="42">
        <v>5419811.6600000001</v>
      </c>
      <c r="L222" s="3">
        <v>1</v>
      </c>
      <c r="M222" s="34"/>
      <c r="N222" s="3" t="s">
        <v>65</v>
      </c>
      <c r="O222" s="29">
        <v>1</v>
      </c>
      <c r="P222" s="85"/>
      <c r="Q222" s="85"/>
      <c r="R222" s="3"/>
      <c r="S222" s="3"/>
      <c r="T222" s="85"/>
      <c r="U222" s="85"/>
      <c r="V222" s="85"/>
      <c r="W222" s="85"/>
      <c r="X222" s="85"/>
      <c r="Y222" s="3"/>
      <c r="Z222" s="3"/>
      <c r="AA222" s="10">
        <f t="shared" si="33"/>
        <v>0</v>
      </c>
      <c r="AB222" s="10">
        <f t="shared" si="34"/>
        <v>0</v>
      </c>
      <c r="AC222" s="10">
        <f t="shared" si="35"/>
        <v>0</v>
      </c>
      <c r="AD222" s="10">
        <f t="shared" si="36"/>
        <v>0</v>
      </c>
      <c r="AE222" s="10">
        <f t="shared" si="37"/>
        <v>1</v>
      </c>
      <c r="AF222" s="10">
        <f t="shared" si="38"/>
        <v>0</v>
      </c>
      <c r="AG222" s="10">
        <f t="shared" si="39"/>
        <v>0</v>
      </c>
      <c r="AH222" s="10">
        <f t="shared" si="40"/>
        <v>0</v>
      </c>
      <c r="AI222" s="10">
        <f t="shared" si="41"/>
        <v>0</v>
      </c>
      <c r="AJ222" s="10">
        <f t="shared" si="42"/>
        <v>3</v>
      </c>
      <c r="AK222" s="29">
        <v>1</v>
      </c>
      <c r="AL222" s="29">
        <f t="shared" si="43"/>
        <v>0</v>
      </c>
      <c r="AM222" s="3"/>
      <c r="AN222" s="3" t="s">
        <v>68</v>
      </c>
      <c r="AO222" s="3" t="s">
        <v>69</v>
      </c>
      <c r="AP222" s="19"/>
      <c r="AQ222" s="19"/>
      <c r="AR222" s="20"/>
      <c r="AS222" s="32" t="s">
        <v>16</v>
      </c>
      <c r="AT222" s="3" t="s">
        <v>65</v>
      </c>
    </row>
    <row r="223" spans="1:46" s="1" customFormat="1" ht="36" x14ac:dyDescent="0.55000000000000004">
      <c r="A223" s="3" t="s">
        <v>5</v>
      </c>
      <c r="B223" s="3" t="s">
        <v>271</v>
      </c>
      <c r="C223" s="3" t="s">
        <v>376</v>
      </c>
      <c r="D223" s="3">
        <v>103487</v>
      </c>
      <c r="E223" s="3" t="s">
        <v>428</v>
      </c>
      <c r="F223" s="3" t="s">
        <v>132</v>
      </c>
      <c r="G223" s="3">
        <v>3</v>
      </c>
      <c r="H223" s="3">
        <v>1</v>
      </c>
      <c r="I223" s="3">
        <v>8</v>
      </c>
      <c r="J223" s="3" t="s">
        <v>64</v>
      </c>
      <c r="K223" s="42">
        <v>603963.12</v>
      </c>
      <c r="L223" s="3">
        <v>1</v>
      </c>
      <c r="M223" s="34"/>
      <c r="N223" s="3" t="s">
        <v>65</v>
      </c>
      <c r="O223" s="29">
        <v>1</v>
      </c>
      <c r="P223" s="85"/>
      <c r="Q223" s="85"/>
      <c r="R223" s="3"/>
      <c r="S223" s="3"/>
      <c r="T223" s="85"/>
      <c r="U223" s="85"/>
      <c r="V223" s="85"/>
      <c r="W223" s="85"/>
      <c r="X223" s="85"/>
      <c r="Y223" s="3"/>
      <c r="Z223" s="3"/>
      <c r="AA223" s="10">
        <f t="shared" si="33"/>
        <v>0</v>
      </c>
      <c r="AB223" s="10">
        <f t="shared" si="34"/>
        <v>0</v>
      </c>
      <c r="AC223" s="10">
        <f t="shared" si="35"/>
        <v>0</v>
      </c>
      <c r="AD223" s="10">
        <f t="shared" si="36"/>
        <v>0</v>
      </c>
      <c r="AE223" s="10">
        <f t="shared" si="37"/>
        <v>1</v>
      </c>
      <c r="AF223" s="10">
        <f t="shared" si="38"/>
        <v>0</v>
      </c>
      <c r="AG223" s="10">
        <f t="shared" si="39"/>
        <v>0</v>
      </c>
      <c r="AH223" s="10">
        <f t="shared" si="40"/>
        <v>0</v>
      </c>
      <c r="AI223" s="10">
        <f t="shared" si="41"/>
        <v>0</v>
      </c>
      <c r="AJ223" s="10">
        <f t="shared" si="42"/>
        <v>8</v>
      </c>
      <c r="AK223" s="29">
        <v>1</v>
      </c>
      <c r="AL223" s="29">
        <f t="shared" si="43"/>
        <v>0</v>
      </c>
      <c r="AM223" s="3"/>
      <c r="AN223" s="3" t="s">
        <v>68</v>
      </c>
      <c r="AO223" s="3" t="s">
        <v>69</v>
      </c>
      <c r="AP223" s="19"/>
      <c r="AQ223" s="19"/>
      <c r="AR223" s="20"/>
      <c r="AS223" s="32" t="s">
        <v>15</v>
      </c>
      <c r="AT223" s="3" t="s">
        <v>65</v>
      </c>
    </row>
    <row r="224" spans="1:46" s="1" customFormat="1" ht="36" x14ac:dyDescent="0.55000000000000004">
      <c r="A224" s="3" t="s">
        <v>5</v>
      </c>
      <c r="B224" s="3" t="s">
        <v>271</v>
      </c>
      <c r="C224" s="3" t="s">
        <v>376</v>
      </c>
      <c r="D224" s="3">
        <v>300575</v>
      </c>
      <c r="E224" s="3" t="s">
        <v>429</v>
      </c>
      <c r="F224" s="3" t="s">
        <v>430</v>
      </c>
      <c r="G224" s="3">
        <v>3</v>
      </c>
      <c r="H224" s="3">
        <v>1</v>
      </c>
      <c r="I224" s="3">
        <v>32</v>
      </c>
      <c r="J224" s="3" t="s">
        <v>64</v>
      </c>
      <c r="K224" s="42">
        <v>949555.94</v>
      </c>
      <c r="L224" s="3">
        <v>1</v>
      </c>
      <c r="M224" s="34"/>
      <c r="N224" s="3" t="s">
        <v>65</v>
      </c>
      <c r="O224" s="29">
        <v>1</v>
      </c>
      <c r="P224" s="85"/>
      <c r="Q224" s="85"/>
      <c r="R224" s="3"/>
      <c r="S224" s="3"/>
      <c r="T224" s="85"/>
      <c r="U224" s="85"/>
      <c r="V224" s="85"/>
      <c r="W224" s="85"/>
      <c r="X224" s="85"/>
      <c r="Y224" s="3"/>
      <c r="Z224" s="3"/>
      <c r="AA224" s="10">
        <f t="shared" si="33"/>
        <v>0</v>
      </c>
      <c r="AB224" s="10">
        <f t="shared" si="34"/>
        <v>0</v>
      </c>
      <c r="AC224" s="10">
        <f t="shared" si="35"/>
        <v>0</v>
      </c>
      <c r="AD224" s="10">
        <f t="shared" si="36"/>
        <v>0</v>
      </c>
      <c r="AE224" s="10">
        <f t="shared" si="37"/>
        <v>1</v>
      </c>
      <c r="AF224" s="10">
        <f t="shared" si="38"/>
        <v>0</v>
      </c>
      <c r="AG224" s="10">
        <f t="shared" si="39"/>
        <v>0</v>
      </c>
      <c r="AH224" s="10">
        <f t="shared" si="40"/>
        <v>0</v>
      </c>
      <c r="AI224" s="10">
        <f t="shared" si="41"/>
        <v>0</v>
      </c>
      <c r="AJ224" s="10">
        <f t="shared" si="42"/>
        <v>32</v>
      </c>
      <c r="AK224" s="29">
        <v>1</v>
      </c>
      <c r="AL224" s="29">
        <f t="shared" si="43"/>
        <v>0</v>
      </c>
      <c r="AM224" s="3"/>
      <c r="AN224" s="3" t="s">
        <v>68</v>
      </c>
      <c r="AO224" s="3" t="s">
        <v>69</v>
      </c>
      <c r="AP224" s="19"/>
      <c r="AQ224" s="19"/>
      <c r="AR224" s="20"/>
      <c r="AS224" s="32" t="s">
        <v>15</v>
      </c>
      <c r="AT224" s="3" t="s">
        <v>65</v>
      </c>
    </row>
    <row r="225" spans="1:46" s="1" customFormat="1" ht="18" x14ac:dyDescent="0.55000000000000004">
      <c r="A225" s="3" t="s">
        <v>5</v>
      </c>
      <c r="B225" s="3" t="s">
        <v>271</v>
      </c>
      <c r="C225" s="3" t="s">
        <v>376</v>
      </c>
      <c r="D225" s="3">
        <v>500015</v>
      </c>
      <c r="E225" s="3" t="s">
        <v>431</v>
      </c>
      <c r="F225" s="3" t="s">
        <v>432</v>
      </c>
      <c r="G225" s="3">
        <v>3</v>
      </c>
      <c r="H225" s="3">
        <v>1</v>
      </c>
      <c r="I225" s="3">
        <v>8</v>
      </c>
      <c r="J225" s="3" t="s">
        <v>87</v>
      </c>
      <c r="K225" s="42">
        <v>6376910.0999999996</v>
      </c>
      <c r="L225" s="3">
        <v>1</v>
      </c>
      <c r="M225" s="34"/>
      <c r="N225" s="3" t="s">
        <v>65</v>
      </c>
      <c r="O225" s="29">
        <v>1</v>
      </c>
      <c r="P225" s="85"/>
      <c r="Q225" s="85"/>
      <c r="R225" s="3"/>
      <c r="S225" s="3"/>
      <c r="T225" s="85"/>
      <c r="U225" s="85"/>
      <c r="V225" s="85"/>
      <c r="W225" s="85"/>
      <c r="X225" s="85"/>
      <c r="Y225" s="3"/>
      <c r="Z225" s="3"/>
      <c r="AA225" s="10">
        <f t="shared" si="33"/>
        <v>0</v>
      </c>
      <c r="AB225" s="10">
        <f t="shared" si="34"/>
        <v>0</v>
      </c>
      <c r="AC225" s="10">
        <f t="shared" si="35"/>
        <v>0</v>
      </c>
      <c r="AD225" s="10">
        <f t="shared" si="36"/>
        <v>0</v>
      </c>
      <c r="AE225" s="10">
        <f t="shared" si="37"/>
        <v>1</v>
      </c>
      <c r="AF225" s="10">
        <f t="shared" si="38"/>
        <v>0</v>
      </c>
      <c r="AG225" s="10">
        <f t="shared" si="39"/>
        <v>0</v>
      </c>
      <c r="AH225" s="10">
        <f t="shared" si="40"/>
        <v>0</v>
      </c>
      <c r="AI225" s="10">
        <f t="shared" si="41"/>
        <v>0</v>
      </c>
      <c r="AJ225" s="10">
        <f t="shared" si="42"/>
        <v>8</v>
      </c>
      <c r="AK225" s="29">
        <v>1</v>
      </c>
      <c r="AL225" s="29">
        <f t="shared" si="43"/>
        <v>0</v>
      </c>
      <c r="AM225" s="3"/>
      <c r="AN225" s="3" t="s">
        <v>68</v>
      </c>
      <c r="AO225" s="3" t="s">
        <v>69</v>
      </c>
      <c r="AP225" s="19"/>
      <c r="AQ225" s="19"/>
      <c r="AR225" s="20"/>
      <c r="AS225" s="32" t="s">
        <v>16</v>
      </c>
      <c r="AT225" s="3" t="s">
        <v>65</v>
      </c>
    </row>
    <row r="226" spans="1:46" s="1" customFormat="1" ht="18" x14ac:dyDescent="0.55000000000000004">
      <c r="A226" s="3" t="s">
        <v>5</v>
      </c>
      <c r="B226" s="3" t="s">
        <v>271</v>
      </c>
      <c r="C226" s="3" t="s">
        <v>376</v>
      </c>
      <c r="D226" s="3">
        <v>103783</v>
      </c>
      <c r="E226" s="3" t="s">
        <v>433</v>
      </c>
      <c r="F226" s="3" t="s">
        <v>434</v>
      </c>
      <c r="G226" s="3">
        <v>3</v>
      </c>
      <c r="H226" s="3">
        <v>1</v>
      </c>
      <c r="I226" s="3">
        <v>3</v>
      </c>
      <c r="J226" s="3" t="s">
        <v>87</v>
      </c>
      <c r="K226" s="42">
        <v>5435561.6600000001</v>
      </c>
      <c r="L226" s="3">
        <v>1</v>
      </c>
      <c r="M226" s="34"/>
      <c r="N226" s="3" t="s">
        <v>65</v>
      </c>
      <c r="O226" s="29">
        <v>1</v>
      </c>
      <c r="P226" s="85"/>
      <c r="Q226" s="85"/>
      <c r="R226" s="3"/>
      <c r="S226" s="3"/>
      <c r="T226" s="85"/>
      <c r="U226" s="85"/>
      <c r="V226" s="85"/>
      <c r="W226" s="85"/>
      <c r="X226" s="85"/>
      <c r="Y226" s="3"/>
      <c r="Z226" s="3"/>
      <c r="AA226" s="10">
        <f t="shared" si="33"/>
        <v>0</v>
      </c>
      <c r="AB226" s="10">
        <f t="shared" si="34"/>
        <v>0</v>
      </c>
      <c r="AC226" s="10">
        <f t="shared" si="35"/>
        <v>0</v>
      </c>
      <c r="AD226" s="10">
        <f t="shared" si="36"/>
        <v>0</v>
      </c>
      <c r="AE226" s="10">
        <f t="shared" si="37"/>
        <v>1</v>
      </c>
      <c r="AF226" s="10">
        <f t="shared" si="38"/>
        <v>0</v>
      </c>
      <c r="AG226" s="10">
        <f t="shared" si="39"/>
        <v>0</v>
      </c>
      <c r="AH226" s="10">
        <f t="shared" si="40"/>
        <v>0</v>
      </c>
      <c r="AI226" s="10">
        <f t="shared" si="41"/>
        <v>0</v>
      </c>
      <c r="AJ226" s="10">
        <f t="shared" si="42"/>
        <v>3</v>
      </c>
      <c r="AK226" s="29">
        <v>1</v>
      </c>
      <c r="AL226" s="29">
        <f t="shared" si="43"/>
        <v>0</v>
      </c>
      <c r="AM226" s="3"/>
      <c r="AN226" s="3" t="s">
        <v>68</v>
      </c>
      <c r="AO226" s="3" t="s">
        <v>69</v>
      </c>
      <c r="AP226" s="19"/>
      <c r="AQ226" s="19"/>
      <c r="AR226" s="20"/>
      <c r="AS226" s="32" t="s">
        <v>16</v>
      </c>
      <c r="AT226" s="3" t="s">
        <v>65</v>
      </c>
    </row>
    <row r="227" spans="1:46" s="1" customFormat="1" ht="36" x14ac:dyDescent="0.55000000000000004">
      <c r="A227" s="3" t="s">
        <v>5</v>
      </c>
      <c r="B227" s="3" t="s">
        <v>271</v>
      </c>
      <c r="C227" s="3" t="s">
        <v>376</v>
      </c>
      <c r="D227" s="3">
        <v>103787</v>
      </c>
      <c r="E227" s="3" t="s">
        <v>435</v>
      </c>
      <c r="F227" s="3" t="s">
        <v>434</v>
      </c>
      <c r="G227" s="3">
        <v>3</v>
      </c>
      <c r="H227" s="3">
        <v>1</v>
      </c>
      <c r="I227" s="3">
        <v>3</v>
      </c>
      <c r="J227" s="3" t="s">
        <v>64</v>
      </c>
      <c r="K227" s="42">
        <v>1006060.93</v>
      </c>
      <c r="L227" s="3">
        <v>1</v>
      </c>
      <c r="M227" s="34"/>
      <c r="N227" s="3" t="s">
        <v>65</v>
      </c>
      <c r="O227" s="29">
        <v>1</v>
      </c>
      <c r="P227" s="85"/>
      <c r="Q227" s="85"/>
      <c r="R227" s="3"/>
      <c r="S227" s="3"/>
      <c r="T227" s="85"/>
      <c r="U227" s="85"/>
      <c r="V227" s="85"/>
      <c r="W227" s="85"/>
      <c r="X227" s="85"/>
      <c r="Y227" s="3"/>
      <c r="Z227" s="3"/>
      <c r="AA227" s="10">
        <f t="shared" si="33"/>
        <v>0</v>
      </c>
      <c r="AB227" s="10">
        <f t="shared" si="34"/>
        <v>0</v>
      </c>
      <c r="AC227" s="10">
        <f t="shared" si="35"/>
        <v>0</v>
      </c>
      <c r="AD227" s="10">
        <f t="shared" si="36"/>
        <v>0</v>
      </c>
      <c r="AE227" s="10">
        <f t="shared" si="37"/>
        <v>1</v>
      </c>
      <c r="AF227" s="10">
        <f t="shared" si="38"/>
        <v>0</v>
      </c>
      <c r="AG227" s="10">
        <f t="shared" si="39"/>
        <v>0</v>
      </c>
      <c r="AH227" s="10">
        <f t="shared" si="40"/>
        <v>0</v>
      </c>
      <c r="AI227" s="10">
        <f t="shared" si="41"/>
        <v>0</v>
      </c>
      <c r="AJ227" s="10">
        <f t="shared" si="42"/>
        <v>3</v>
      </c>
      <c r="AK227" s="29">
        <v>1</v>
      </c>
      <c r="AL227" s="29">
        <f t="shared" si="43"/>
        <v>0</v>
      </c>
      <c r="AM227" s="3"/>
      <c r="AN227" s="3" t="s">
        <v>68</v>
      </c>
      <c r="AO227" s="3" t="s">
        <v>69</v>
      </c>
      <c r="AP227" s="19"/>
      <c r="AQ227" s="19"/>
      <c r="AR227" s="20"/>
      <c r="AS227" s="32" t="s">
        <v>15</v>
      </c>
      <c r="AT227" s="3" t="s">
        <v>65</v>
      </c>
    </row>
    <row r="228" spans="1:46" s="1" customFormat="1" ht="36" x14ac:dyDescent="0.55000000000000004">
      <c r="A228" s="3" t="s">
        <v>5</v>
      </c>
      <c r="B228" s="3" t="s">
        <v>271</v>
      </c>
      <c r="C228" s="3" t="s">
        <v>376</v>
      </c>
      <c r="D228" s="3">
        <v>103779</v>
      </c>
      <c r="E228" s="3" t="s">
        <v>436</v>
      </c>
      <c r="F228" s="3" t="s">
        <v>434</v>
      </c>
      <c r="G228" s="3">
        <v>3</v>
      </c>
      <c r="H228" s="3">
        <v>1</v>
      </c>
      <c r="I228" s="3">
        <v>3</v>
      </c>
      <c r="J228" s="3" t="s">
        <v>64</v>
      </c>
      <c r="K228" s="42">
        <v>1006060.93</v>
      </c>
      <c r="L228" s="3">
        <v>1</v>
      </c>
      <c r="M228" s="34"/>
      <c r="N228" s="3" t="s">
        <v>65</v>
      </c>
      <c r="O228" s="29">
        <v>1</v>
      </c>
      <c r="P228" s="85"/>
      <c r="Q228" s="85"/>
      <c r="R228" s="3"/>
      <c r="S228" s="3"/>
      <c r="T228" s="85"/>
      <c r="U228" s="85"/>
      <c r="V228" s="85"/>
      <c r="W228" s="85"/>
      <c r="X228" s="85"/>
      <c r="Y228" s="3"/>
      <c r="Z228" s="3"/>
      <c r="AA228" s="10">
        <f t="shared" si="33"/>
        <v>0</v>
      </c>
      <c r="AB228" s="10">
        <f t="shared" si="34"/>
        <v>0</v>
      </c>
      <c r="AC228" s="10">
        <f t="shared" si="35"/>
        <v>0</v>
      </c>
      <c r="AD228" s="10">
        <f t="shared" si="36"/>
        <v>0</v>
      </c>
      <c r="AE228" s="10">
        <f t="shared" si="37"/>
        <v>1</v>
      </c>
      <c r="AF228" s="10">
        <f t="shared" si="38"/>
        <v>0</v>
      </c>
      <c r="AG228" s="10">
        <f t="shared" si="39"/>
        <v>0</v>
      </c>
      <c r="AH228" s="10">
        <f t="shared" si="40"/>
        <v>0</v>
      </c>
      <c r="AI228" s="10">
        <f t="shared" si="41"/>
        <v>0</v>
      </c>
      <c r="AJ228" s="10">
        <f t="shared" si="42"/>
        <v>3</v>
      </c>
      <c r="AK228" s="29">
        <v>1</v>
      </c>
      <c r="AL228" s="29">
        <f t="shared" si="43"/>
        <v>0</v>
      </c>
      <c r="AM228" s="3"/>
      <c r="AN228" s="3" t="s">
        <v>68</v>
      </c>
      <c r="AO228" s="3" t="s">
        <v>69</v>
      </c>
      <c r="AP228" s="19"/>
      <c r="AQ228" s="19"/>
      <c r="AR228" s="20"/>
      <c r="AS228" s="32" t="s">
        <v>15</v>
      </c>
      <c r="AT228" s="3" t="s">
        <v>65</v>
      </c>
    </row>
    <row r="229" spans="1:46" s="1" customFormat="1" ht="36" x14ac:dyDescent="0.55000000000000004">
      <c r="A229" s="3" t="s">
        <v>5</v>
      </c>
      <c r="B229" s="3" t="s">
        <v>271</v>
      </c>
      <c r="C229" s="3" t="s">
        <v>376</v>
      </c>
      <c r="D229" s="3">
        <v>300508</v>
      </c>
      <c r="E229" s="3" t="s">
        <v>437</v>
      </c>
      <c r="F229" s="3" t="s">
        <v>438</v>
      </c>
      <c r="G229" s="3">
        <v>4</v>
      </c>
      <c r="H229" s="3">
        <v>1</v>
      </c>
      <c r="I229" s="3">
        <v>26</v>
      </c>
      <c r="J229" s="3" t="s">
        <v>64</v>
      </c>
      <c r="K229" s="42">
        <v>7047822.2599999998</v>
      </c>
      <c r="L229" s="3">
        <v>1</v>
      </c>
      <c r="M229" s="34"/>
      <c r="N229" s="3" t="s">
        <v>65</v>
      </c>
      <c r="O229" s="29">
        <v>1</v>
      </c>
      <c r="P229" s="85"/>
      <c r="Q229" s="85"/>
      <c r="R229" s="3"/>
      <c r="S229" s="3"/>
      <c r="T229" s="85"/>
      <c r="U229" s="85"/>
      <c r="V229" s="85"/>
      <c r="W229" s="85"/>
      <c r="X229" s="85"/>
      <c r="Y229" s="3"/>
      <c r="Z229" s="3"/>
      <c r="AA229" s="10">
        <f t="shared" si="33"/>
        <v>0</v>
      </c>
      <c r="AB229" s="10">
        <f t="shared" si="34"/>
        <v>0</v>
      </c>
      <c r="AC229" s="10">
        <f t="shared" si="35"/>
        <v>0</v>
      </c>
      <c r="AD229" s="10">
        <f t="shared" si="36"/>
        <v>0</v>
      </c>
      <c r="AE229" s="10">
        <f t="shared" si="37"/>
        <v>1</v>
      </c>
      <c r="AF229" s="10">
        <f t="shared" si="38"/>
        <v>0</v>
      </c>
      <c r="AG229" s="10">
        <f t="shared" si="39"/>
        <v>0</v>
      </c>
      <c r="AH229" s="10">
        <f t="shared" si="40"/>
        <v>0</v>
      </c>
      <c r="AI229" s="10">
        <f t="shared" si="41"/>
        <v>0</v>
      </c>
      <c r="AJ229" s="10">
        <f t="shared" si="42"/>
        <v>26</v>
      </c>
      <c r="AK229" s="29">
        <v>1</v>
      </c>
      <c r="AL229" s="29">
        <f t="shared" si="43"/>
        <v>0</v>
      </c>
      <c r="AM229" s="3"/>
      <c r="AN229" s="3" t="s">
        <v>68</v>
      </c>
      <c r="AO229" s="3" t="s">
        <v>69</v>
      </c>
      <c r="AP229" s="19"/>
      <c r="AQ229" s="19"/>
      <c r="AR229" s="20"/>
      <c r="AS229" s="32" t="s">
        <v>15</v>
      </c>
      <c r="AT229" s="3" t="s">
        <v>65</v>
      </c>
    </row>
    <row r="230" spans="1:46" s="1" customFormat="1" ht="36" x14ac:dyDescent="0.55000000000000004">
      <c r="A230" s="3" t="s">
        <v>5</v>
      </c>
      <c r="B230" s="3" t="s">
        <v>271</v>
      </c>
      <c r="C230" s="3" t="s">
        <v>376</v>
      </c>
      <c r="D230" s="3">
        <v>103247</v>
      </c>
      <c r="E230" s="3" t="s">
        <v>439</v>
      </c>
      <c r="F230" s="3" t="s">
        <v>438</v>
      </c>
      <c r="G230" s="3">
        <v>4</v>
      </c>
      <c r="H230" s="3">
        <v>1</v>
      </c>
      <c r="I230" s="3">
        <v>11</v>
      </c>
      <c r="J230" s="3" t="s">
        <v>64</v>
      </c>
      <c r="K230" s="42">
        <v>3657282.71</v>
      </c>
      <c r="L230" s="3">
        <v>1</v>
      </c>
      <c r="M230" s="34"/>
      <c r="N230" s="3" t="s">
        <v>65</v>
      </c>
      <c r="O230" s="29">
        <v>1</v>
      </c>
      <c r="P230" s="85"/>
      <c r="Q230" s="85"/>
      <c r="R230" s="3"/>
      <c r="S230" s="3"/>
      <c r="T230" s="85"/>
      <c r="U230" s="85"/>
      <c r="V230" s="85"/>
      <c r="W230" s="85"/>
      <c r="X230" s="85"/>
      <c r="Y230" s="3"/>
      <c r="Z230" s="3"/>
      <c r="AA230" s="10">
        <f t="shared" si="33"/>
        <v>0</v>
      </c>
      <c r="AB230" s="10">
        <f t="shared" si="34"/>
        <v>0</v>
      </c>
      <c r="AC230" s="10">
        <f t="shared" si="35"/>
        <v>0</v>
      </c>
      <c r="AD230" s="10">
        <f t="shared" si="36"/>
        <v>0</v>
      </c>
      <c r="AE230" s="10">
        <f t="shared" si="37"/>
        <v>1</v>
      </c>
      <c r="AF230" s="10">
        <f t="shared" si="38"/>
        <v>0</v>
      </c>
      <c r="AG230" s="10">
        <f t="shared" si="39"/>
        <v>0</v>
      </c>
      <c r="AH230" s="10">
        <f t="shared" si="40"/>
        <v>0</v>
      </c>
      <c r="AI230" s="10">
        <f t="shared" si="41"/>
        <v>0</v>
      </c>
      <c r="AJ230" s="10">
        <f t="shared" si="42"/>
        <v>11</v>
      </c>
      <c r="AK230" s="29">
        <v>1</v>
      </c>
      <c r="AL230" s="29">
        <f t="shared" si="43"/>
        <v>0</v>
      </c>
      <c r="AM230" s="3"/>
      <c r="AN230" s="3" t="s">
        <v>68</v>
      </c>
      <c r="AO230" s="3" t="s">
        <v>69</v>
      </c>
      <c r="AP230" s="19"/>
      <c r="AQ230" s="19"/>
      <c r="AR230" s="20"/>
      <c r="AS230" s="32" t="s">
        <v>15</v>
      </c>
      <c r="AT230" s="3" t="s">
        <v>65</v>
      </c>
    </row>
    <row r="231" spans="1:46" s="1" customFormat="1" ht="36" x14ac:dyDescent="0.55000000000000004">
      <c r="A231" s="3" t="s">
        <v>5</v>
      </c>
      <c r="B231" s="3" t="s">
        <v>271</v>
      </c>
      <c r="C231" s="3" t="s">
        <v>376</v>
      </c>
      <c r="D231" s="3">
        <v>300523</v>
      </c>
      <c r="E231" s="3" t="s">
        <v>440</v>
      </c>
      <c r="F231" s="3" t="s">
        <v>438</v>
      </c>
      <c r="G231" s="3">
        <v>4</v>
      </c>
      <c r="H231" s="3">
        <v>1</v>
      </c>
      <c r="I231" s="3">
        <v>19</v>
      </c>
      <c r="J231" s="3" t="s">
        <v>64</v>
      </c>
      <c r="K231" s="42">
        <v>3975383.12</v>
      </c>
      <c r="L231" s="3">
        <v>1</v>
      </c>
      <c r="M231" s="34"/>
      <c r="N231" s="3" t="s">
        <v>65</v>
      </c>
      <c r="O231" s="29">
        <v>1</v>
      </c>
      <c r="P231" s="85"/>
      <c r="Q231" s="85"/>
      <c r="R231" s="3"/>
      <c r="S231" s="3"/>
      <c r="T231" s="85"/>
      <c r="U231" s="85"/>
      <c r="V231" s="85"/>
      <c r="W231" s="85"/>
      <c r="X231" s="85"/>
      <c r="Y231" s="3"/>
      <c r="Z231" s="3"/>
      <c r="AA231" s="10">
        <f t="shared" si="33"/>
        <v>0</v>
      </c>
      <c r="AB231" s="10">
        <f t="shared" si="34"/>
        <v>0</v>
      </c>
      <c r="AC231" s="10">
        <f t="shared" si="35"/>
        <v>0</v>
      </c>
      <c r="AD231" s="10">
        <f t="shared" si="36"/>
        <v>0</v>
      </c>
      <c r="AE231" s="10">
        <f t="shared" si="37"/>
        <v>1</v>
      </c>
      <c r="AF231" s="10">
        <f t="shared" si="38"/>
        <v>0</v>
      </c>
      <c r="AG231" s="10">
        <f t="shared" si="39"/>
        <v>0</v>
      </c>
      <c r="AH231" s="10">
        <f t="shared" si="40"/>
        <v>0</v>
      </c>
      <c r="AI231" s="10">
        <f t="shared" si="41"/>
        <v>0</v>
      </c>
      <c r="AJ231" s="10">
        <f t="shared" si="42"/>
        <v>19</v>
      </c>
      <c r="AK231" s="29">
        <v>1</v>
      </c>
      <c r="AL231" s="29">
        <f t="shared" si="43"/>
        <v>0</v>
      </c>
      <c r="AM231" s="3"/>
      <c r="AN231" s="3" t="s">
        <v>68</v>
      </c>
      <c r="AO231" s="3" t="s">
        <v>69</v>
      </c>
      <c r="AP231" s="19"/>
      <c r="AQ231" s="19"/>
      <c r="AR231" s="20"/>
      <c r="AS231" s="32" t="s">
        <v>15</v>
      </c>
      <c r="AT231" s="3" t="s">
        <v>65</v>
      </c>
    </row>
    <row r="232" spans="1:46" s="1" customFormat="1" ht="36" x14ac:dyDescent="0.55000000000000004">
      <c r="A232" s="3" t="s">
        <v>5</v>
      </c>
      <c r="B232" s="3" t="s">
        <v>271</v>
      </c>
      <c r="C232" s="3" t="s">
        <v>376</v>
      </c>
      <c r="D232" s="3">
        <v>300532</v>
      </c>
      <c r="E232" s="3" t="s">
        <v>441</v>
      </c>
      <c r="F232" s="3" t="s">
        <v>438</v>
      </c>
      <c r="G232" s="3">
        <v>4</v>
      </c>
      <c r="H232" s="3">
        <v>1</v>
      </c>
      <c r="I232" s="3">
        <v>14</v>
      </c>
      <c r="J232" s="3" t="s">
        <v>64</v>
      </c>
      <c r="K232" s="42">
        <v>5171378.0599999996</v>
      </c>
      <c r="L232" s="3">
        <v>1</v>
      </c>
      <c r="M232" s="34"/>
      <c r="N232" s="3" t="s">
        <v>65</v>
      </c>
      <c r="O232" s="29">
        <v>1</v>
      </c>
      <c r="P232" s="85"/>
      <c r="Q232" s="85"/>
      <c r="R232" s="3"/>
      <c r="S232" s="3"/>
      <c r="T232" s="85"/>
      <c r="U232" s="85"/>
      <c r="V232" s="85"/>
      <c r="W232" s="85"/>
      <c r="X232" s="85"/>
      <c r="Y232" s="3"/>
      <c r="Z232" s="3"/>
      <c r="AA232" s="10">
        <f t="shared" si="33"/>
        <v>0</v>
      </c>
      <c r="AB232" s="10">
        <f t="shared" si="34"/>
        <v>0</v>
      </c>
      <c r="AC232" s="10">
        <f t="shared" si="35"/>
        <v>0</v>
      </c>
      <c r="AD232" s="10">
        <f t="shared" si="36"/>
        <v>0</v>
      </c>
      <c r="AE232" s="10">
        <f t="shared" si="37"/>
        <v>1</v>
      </c>
      <c r="AF232" s="10">
        <f t="shared" si="38"/>
        <v>0</v>
      </c>
      <c r="AG232" s="10">
        <f t="shared" si="39"/>
        <v>0</v>
      </c>
      <c r="AH232" s="10">
        <f t="shared" si="40"/>
        <v>0</v>
      </c>
      <c r="AI232" s="10">
        <f t="shared" si="41"/>
        <v>0</v>
      </c>
      <c r="AJ232" s="10">
        <f t="shared" si="42"/>
        <v>14</v>
      </c>
      <c r="AK232" s="29">
        <v>1</v>
      </c>
      <c r="AL232" s="29">
        <f t="shared" si="43"/>
        <v>0</v>
      </c>
      <c r="AM232" s="3"/>
      <c r="AN232" s="3" t="s">
        <v>68</v>
      </c>
      <c r="AO232" s="3" t="s">
        <v>69</v>
      </c>
      <c r="AP232" s="19"/>
      <c r="AQ232" s="19"/>
      <c r="AR232" s="20"/>
      <c r="AS232" s="32" t="s">
        <v>15</v>
      </c>
      <c r="AT232" s="3" t="s">
        <v>65</v>
      </c>
    </row>
    <row r="233" spans="1:46" s="1" customFormat="1" ht="18" x14ac:dyDescent="0.55000000000000004">
      <c r="A233" s="3" t="s">
        <v>5</v>
      </c>
      <c r="B233" s="3" t="s">
        <v>271</v>
      </c>
      <c r="C233" s="3" t="s">
        <v>376</v>
      </c>
      <c r="D233" s="3">
        <v>103250</v>
      </c>
      <c r="E233" s="3" t="s">
        <v>442</v>
      </c>
      <c r="F233" s="3" t="s">
        <v>438</v>
      </c>
      <c r="G233" s="3">
        <v>4</v>
      </c>
      <c r="H233" s="3">
        <v>1</v>
      </c>
      <c r="I233" s="3">
        <v>3</v>
      </c>
      <c r="J233" s="3" t="s">
        <v>87</v>
      </c>
      <c r="K233" s="42">
        <v>5159304.84</v>
      </c>
      <c r="L233" s="3">
        <v>1</v>
      </c>
      <c r="M233" s="34"/>
      <c r="N233" s="3" t="s">
        <v>65</v>
      </c>
      <c r="O233" s="29">
        <v>1</v>
      </c>
      <c r="P233" s="85"/>
      <c r="Q233" s="85"/>
      <c r="R233" s="3"/>
      <c r="S233" s="3"/>
      <c r="T233" s="85"/>
      <c r="U233" s="85"/>
      <c r="V233" s="85"/>
      <c r="W233" s="85"/>
      <c r="X233" s="85"/>
      <c r="Y233" s="3"/>
      <c r="Z233" s="3"/>
      <c r="AA233" s="10">
        <f t="shared" si="33"/>
        <v>0</v>
      </c>
      <c r="AB233" s="10">
        <f t="shared" si="34"/>
        <v>0</v>
      </c>
      <c r="AC233" s="10">
        <f t="shared" si="35"/>
        <v>0</v>
      </c>
      <c r="AD233" s="10">
        <f t="shared" si="36"/>
        <v>0</v>
      </c>
      <c r="AE233" s="10">
        <f t="shared" si="37"/>
        <v>1</v>
      </c>
      <c r="AF233" s="10">
        <f t="shared" si="38"/>
        <v>0</v>
      </c>
      <c r="AG233" s="10">
        <f t="shared" si="39"/>
        <v>0</v>
      </c>
      <c r="AH233" s="10">
        <f t="shared" si="40"/>
        <v>0</v>
      </c>
      <c r="AI233" s="10">
        <f t="shared" si="41"/>
        <v>0</v>
      </c>
      <c r="AJ233" s="10">
        <f t="shared" si="42"/>
        <v>3</v>
      </c>
      <c r="AK233" s="29">
        <v>1</v>
      </c>
      <c r="AL233" s="29">
        <f t="shared" si="43"/>
        <v>0</v>
      </c>
      <c r="AM233" s="3"/>
      <c r="AN233" s="3" t="s">
        <v>68</v>
      </c>
      <c r="AO233" s="3" t="s">
        <v>69</v>
      </c>
      <c r="AP233" s="19"/>
      <c r="AQ233" s="19"/>
      <c r="AR233" s="20"/>
      <c r="AS233" s="32" t="s">
        <v>16</v>
      </c>
      <c r="AT233" s="3" t="s">
        <v>65</v>
      </c>
    </row>
    <row r="234" spans="1:46" s="1" customFormat="1" ht="18" x14ac:dyDescent="0.55000000000000004">
      <c r="A234" s="3" t="s">
        <v>5</v>
      </c>
      <c r="B234" s="3" t="s">
        <v>271</v>
      </c>
      <c r="C234" s="3" t="s">
        <v>376</v>
      </c>
      <c r="D234" s="3">
        <v>103251</v>
      </c>
      <c r="E234" s="3" t="s">
        <v>443</v>
      </c>
      <c r="F234" s="3" t="s">
        <v>438</v>
      </c>
      <c r="G234" s="3">
        <v>4</v>
      </c>
      <c r="H234" s="3">
        <v>1</v>
      </c>
      <c r="I234" s="3">
        <v>6</v>
      </c>
      <c r="J234" s="3" t="s">
        <v>444</v>
      </c>
      <c r="K234" s="42">
        <v>9953071.4199999999</v>
      </c>
      <c r="L234" s="3">
        <v>1</v>
      </c>
      <c r="M234" s="34"/>
      <c r="N234" s="3" t="s">
        <v>65</v>
      </c>
      <c r="O234" s="29">
        <v>1</v>
      </c>
      <c r="P234" s="85"/>
      <c r="Q234" s="85"/>
      <c r="R234" s="3"/>
      <c r="S234" s="3"/>
      <c r="T234" s="85"/>
      <c r="U234" s="85"/>
      <c r="V234" s="85"/>
      <c r="W234" s="85"/>
      <c r="X234" s="85"/>
      <c r="Y234" s="3"/>
      <c r="Z234" s="3"/>
      <c r="AA234" s="10">
        <f t="shared" si="33"/>
        <v>0</v>
      </c>
      <c r="AB234" s="10">
        <f t="shared" si="34"/>
        <v>0</v>
      </c>
      <c r="AC234" s="10">
        <f t="shared" si="35"/>
        <v>0</v>
      </c>
      <c r="AD234" s="10">
        <f t="shared" si="36"/>
        <v>0</v>
      </c>
      <c r="AE234" s="10">
        <f t="shared" si="37"/>
        <v>1</v>
      </c>
      <c r="AF234" s="10">
        <f t="shared" si="38"/>
        <v>0</v>
      </c>
      <c r="AG234" s="10">
        <f t="shared" si="39"/>
        <v>0</v>
      </c>
      <c r="AH234" s="10">
        <f t="shared" si="40"/>
        <v>0</v>
      </c>
      <c r="AI234" s="10">
        <f t="shared" si="41"/>
        <v>0</v>
      </c>
      <c r="AJ234" s="10">
        <f t="shared" si="42"/>
        <v>6</v>
      </c>
      <c r="AK234" s="29">
        <v>1</v>
      </c>
      <c r="AL234" s="29">
        <f t="shared" si="43"/>
        <v>0</v>
      </c>
      <c r="AM234" s="3"/>
      <c r="AN234" s="3" t="s">
        <v>68</v>
      </c>
      <c r="AO234" s="3" t="s">
        <v>69</v>
      </c>
      <c r="AP234" s="19"/>
      <c r="AQ234" s="19"/>
      <c r="AR234" s="20"/>
      <c r="AS234" s="32" t="s">
        <v>16</v>
      </c>
      <c r="AT234" s="3" t="s">
        <v>65</v>
      </c>
    </row>
    <row r="235" spans="1:46" s="1" customFormat="1" ht="18" x14ac:dyDescent="0.55000000000000004">
      <c r="A235" s="3" t="s">
        <v>5</v>
      </c>
      <c r="B235" s="3" t="s">
        <v>271</v>
      </c>
      <c r="C235" s="3" t="s">
        <v>376</v>
      </c>
      <c r="D235" s="3">
        <v>103257</v>
      </c>
      <c r="E235" s="3" t="s">
        <v>445</v>
      </c>
      <c r="F235" s="3" t="s">
        <v>438</v>
      </c>
      <c r="G235" s="3">
        <v>4</v>
      </c>
      <c r="H235" s="3">
        <v>1</v>
      </c>
      <c r="I235" s="3">
        <v>6</v>
      </c>
      <c r="J235" s="3" t="s">
        <v>444</v>
      </c>
      <c r="K235" s="42">
        <v>9953071.4199999999</v>
      </c>
      <c r="L235" s="3">
        <v>1</v>
      </c>
      <c r="M235" s="34"/>
      <c r="N235" s="3" t="s">
        <v>65</v>
      </c>
      <c r="O235" s="29">
        <v>1</v>
      </c>
      <c r="P235" s="85"/>
      <c r="Q235" s="85"/>
      <c r="R235" s="3"/>
      <c r="S235" s="3"/>
      <c r="T235" s="85"/>
      <c r="U235" s="85"/>
      <c r="V235" s="85"/>
      <c r="W235" s="85"/>
      <c r="X235" s="85"/>
      <c r="Y235" s="3"/>
      <c r="Z235" s="3"/>
      <c r="AA235" s="10">
        <f t="shared" si="33"/>
        <v>0</v>
      </c>
      <c r="AB235" s="10">
        <f t="shared" si="34"/>
        <v>0</v>
      </c>
      <c r="AC235" s="10">
        <f t="shared" si="35"/>
        <v>0</v>
      </c>
      <c r="AD235" s="10">
        <f t="shared" si="36"/>
        <v>0</v>
      </c>
      <c r="AE235" s="10">
        <f t="shared" si="37"/>
        <v>1</v>
      </c>
      <c r="AF235" s="10">
        <f t="shared" si="38"/>
        <v>0</v>
      </c>
      <c r="AG235" s="10">
        <f t="shared" si="39"/>
        <v>0</v>
      </c>
      <c r="AH235" s="10">
        <f t="shared" si="40"/>
        <v>0</v>
      </c>
      <c r="AI235" s="10">
        <f t="shared" si="41"/>
        <v>0</v>
      </c>
      <c r="AJ235" s="10">
        <f t="shared" si="42"/>
        <v>6</v>
      </c>
      <c r="AK235" s="29">
        <v>1</v>
      </c>
      <c r="AL235" s="29">
        <f t="shared" si="43"/>
        <v>0</v>
      </c>
      <c r="AM235" s="3"/>
      <c r="AN235" s="3" t="s">
        <v>68</v>
      </c>
      <c r="AO235" s="3" t="s">
        <v>69</v>
      </c>
      <c r="AP235" s="19"/>
      <c r="AQ235" s="19"/>
      <c r="AR235" s="20"/>
      <c r="AS235" s="32" t="s">
        <v>16</v>
      </c>
      <c r="AT235" s="3" t="s">
        <v>65</v>
      </c>
    </row>
    <row r="236" spans="1:46" s="1" customFormat="1" ht="36" x14ac:dyDescent="0.55000000000000004">
      <c r="A236" s="3" t="s">
        <v>5</v>
      </c>
      <c r="B236" s="3" t="s">
        <v>271</v>
      </c>
      <c r="C236" s="3" t="s">
        <v>376</v>
      </c>
      <c r="D236" s="3">
        <v>103259</v>
      </c>
      <c r="E236" s="3" t="s">
        <v>446</v>
      </c>
      <c r="F236" s="3" t="s">
        <v>438</v>
      </c>
      <c r="G236" s="3">
        <v>4</v>
      </c>
      <c r="H236" s="3">
        <v>1</v>
      </c>
      <c r="I236" s="3">
        <v>4</v>
      </c>
      <c r="J236" s="3" t="s">
        <v>64</v>
      </c>
      <c r="K236" s="42">
        <v>2154361.77</v>
      </c>
      <c r="L236" s="3">
        <v>1</v>
      </c>
      <c r="M236" s="34"/>
      <c r="N236" s="3" t="s">
        <v>65</v>
      </c>
      <c r="O236" s="29">
        <v>1</v>
      </c>
      <c r="P236" s="85"/>
      <c r="Q236" s="85"/>
      <c r="R236" s="3"/>
      <c r="S236" s="3"/>
      <c r="T236" s="85"/>
      <c r="U236" s="85"/>
      <c r="V236" s="85"/>
      <c r="W236" s="85"/>
      <c r="X236" s="85"/>
      <c r="Y236" s="3"/>
      <c r="Z236" s="3"/>
      <c r="AA236" s="10">
        <f t="shared" si="33"/>
        <v>0</v>
      </c>
      <c r="AB236" s="10">
        <f t="shared" si="34"/>
        <v>0</v>
      </c>
      <c r="AC236" s="10">
        <f t="shared" si="35"/>
        <v>0</v>
      </c>
      <c r="AD236" s="10">
        <f t="shared" si="36"/>
        <v>0</v>
      </c>
      <c r="AE236" s="10">
        <f t="shared" si="37"/>
        <v>1</v>
      </c>
      <c r="AF236" s="10">
        <f t="shared" si="38"/>
        <v>0</v>
      </c>
      <c r="AG236" s="10">
        <f t="shared" si="39"/>
        <v>0</v>
      </c>
      <c r="AH236" s="10">
        <f t="shared" si="40"/>
        <v>0</v>
      </c>
      <c r="AI236" s="10">
        <f t="shared" si="41"/>
        <v>0</v>
      </c>
      <c r="AJ236" s="10">
        <f t="shared" si="42"/>
        <v>4</v>
      </c>
      <c r="AK236" s="29">
        <v>1</v>
      </c>
      <c r="AL236" s="29">
        <f t="shared" si="43"/>
        <v>0</v>
      </c>
      <c r="AM236" s="3"/>
      <c r="AN236" s="3" t="s">
        <v>68</v>
      </c>
      <c r="AO236" s="3" t="s">
        <v>69</v>
      </c>
      <c r="AP236" s="19"/>
      <c r="AQ236" s="19"/>
      <c r="AR236" s="20"/>
      <c r="AS236" s="32" t="s">
        <v>15</v>
      </c>
      <c r="AT236" s="3" t="s">
        <v>65</v>
      </c>
    </row>
    <row r="237" spans="1:46" s="1" customFormat="1" ht="36" x14ac:dyDescent="0.55000000000000004">
      <c r="A237" s="3" t="s">
        <v>5</v>
      </c>
      <c r="B237" s="3" t="s">
        <v>271</v>
      </c>
      <c r="C237" s="3" t="s">
        <v>376</v>
      </c>
      <c r="D237" s="3">
        <v>103261</v>
      </c>
      <c r="E237" s="3" t="s">
        <v>447</v>
      </c>
      <c r="F237" s="3" t="s">
        <v>438</v>
      </c>
      <c r="G237" s="3">
        <v>4</v>
      </c>
      <c r="H237" s="3">
        <v>1</v>
      </c>
      <c r="I237" s="3">
        <v>2</v>
      </c>
      <c r="J237" s="3" t="s">
        <v>64</v>
      </c>
      <c r="K237" s="42">
        <v>1388590.18</v>
      </c>
      <c r="L237" s="3">
        <v>1</v>
      </c>
      <c r="M237" s="34"/>
      <c r="N237" s="3" t="s">
        <v>65</v>
      </c>
      <c r="O237" s="29">
        <v>1</v>
      </c>
      <c r="P237" s="85"/>
      <c r="Q237" s="85"/>
      <c r="R237" s="3"/>
      <c r="S237" s="3"/>
      <c r="T237" s="85"/>
      <c r="U237" s="85"/>
      <c r="V237" s="85"/>
      <c r="W237" s="85"/>
      <c r="X237" s="85"/>
      <c r="Y237" s="3"/>
      <c r="Z237" s="3"/>
      <c r="AA237" s="10">
        <f t="shared" si="33"/>
        <v>0</v>
      </c>
      <c r="AB237" s="10">
        <f t="shared" si="34"/>
        <v>0</v>
      </c>
      <c r="AC237" s="10">
        <f t="shared" si="35"/>
        <v>0</v>
      </c>
      <c r="AD237" s="10">
        <f t="shared" si="36"/>
        <v>0</v>
      </c>
      <c r="AE237" s="10">
        <f t="shared" si="37"/>
        <v>1</v>
      </c>
      <c r="AF237" s="10">
        <f t="shared" si="38"/>
        <v>0</v>
      </c>
      <c r="AG237" s="10">
        <f t="shared" si="39"/>
        <v>0</v>
      </c>
      <c r="AH237" s="10">
        <f t="shared" si="40"/>
        <v>0</v>
      </c>
      <c r="AI237" s="10">
        <f t="shared" si="41"/>
        <v>0</v>
      </c>
      <c r="AJ237" s="10">
        <f t="shared" si="42"/>
        <v>2</v>
      </c>
      <c r="AK237" s="29">
        <v>1</v>
      </c>
      <c r="AL237" s="29">
        <f t="shared" si="43"/>
        <v>0</v>
      </c>
      <c r="AM237" s="3"/>
      <c r="AN237" s="3" t="s">
        <v>68</v>
      </c>
      <c r="AO237" s="3" t="s">
        <v>69</v>
      </c>
      <c r="AP237" s="19"/>
      <c r="AQ237" s="19"/>
      <c r="AR237" s="20"/>
      <c r="AS237" s="32" t="s">
        <v>15</v>
      </c>
      <c r="AT237" s="3" t="s">
        <v>65</v>
      </c>
    </row>
    <row r="238" spans="1:46" s="1" customFormat="1" ht="36" x14ac:dyDescent="0.55000000000000004">
      <c r="A238" s="3" t="s">
        <v>5</v>
      </c>
      <c r="B238" s="3" t="s">
        <v>271</v>
      </c>
      <c r="C238" s="3" t="s">
        <v>376</v>
      </c>
      <c r="D238" s="3">
        <v>300526</v>
      </c>
      <c r="E238" s="3" t="s">
        <v>448</v>
      </c>
      <c r="F238" s="3" t="s">
        <v>449</v>
      </c>
      <c r="G238" s="3">
        <v>4</v>
      </c>
      <c r="H238" s="3">
        <v>1</v>
      </c>
      <c r="I238" s="3">
        <v>7</v>
      </c>
      <c r="J238" s="3" t="s">
        <v>64</v>
      </c>
      <c r="K238" s="42">
        <v>980047.9</v>
      </c>
      <c r="L238" s="3">
        <v>1</v>
      </c>
      <c r="M238" s="34"/>
      <c r="N238" s="3" t="s">
        <v>65</v>
      </c>
      <c r="O238" s="29">
        <v>1</v>
      </c>
      <c r="P238" s="85"/>
      <c r="Q238" s="85"/>
      <c r="R238" s="3"/>
      <c r="S238" s="3"/>
      <c r="T238" s="85"/>
      <c r="U238" s="85"/>
      <c r="V238" s="85"/>
      <c r="W238" s="85"/>
      <c r="X238" s="85"/>
      <c r="Y238" s="3"/>
      <c r="Z238" s="3"/>
      <c r="AA238" s="10">
        <f t="shared" si="33"/>
        <v>0</v>
      </c>
      <c r="AB238" s="10">
        <f t="shared" si="34"/>
        <v>0</v>
      </c>
      <c r="AC238" s="10">
        <f t="shared" si="35"/>
        <v>0</v>
      </c>
      <c r="AD238" s="10">
        <f t="shared" si="36"/>
        <v>0</v>
      </c>
      <c r="AE238" s="10">
        <f t="shared" si="37"/>
        <v>1</v>
      </c>
      <c r="AF238" s="10">
        <f t="shared" si="38"/>
        <v>0</v>
      </c>
      <c r="AG238" s="10">
        <f t="shared" si="39"/>
        <v>0</v>
      </c>
      <c r="AH238" s="10">
        <f t="shared" si="40"/>
        <v>0</v>
      </c>
      <c r="AI238" s="10">
        <f t="shared" si="41"/>
        <v>0</v>
      </c>
      <c r="AJ238" s="10">
        <f t="shared" si="42"/>
        <v>7</v>
      </c>
      <c r="AK238" s="29">
        <v>1</v>
      </c>
      <c r="AL238" s="29">
        <f t="shared" si="43"/>
        <v>0</v>
      </c>
      <c r="AM238" s="3"/>
      <c r="AN238" s="3" t="s">
        <v>68</v>
      </c>
      <c r="AO238" s="3" t="s">
        <v>69</v>
      </c>
      <c r="AP238" s="19"/>
      <c r="AQ238" s="19"/>
      <c r="AR238" s="20"/>
      <c r="AS238" s="32" t="s">
        <v>15</v>
      </c>
      <c r="AT238" s="3" t="s">
        <v>65</v>
      </c>
    </row>
    <row r="239" spans="1:46" s="1" customFormat="1" ht="18" x14ac:dyDescent="0.55000000000000004">
      <c r="A239" s="3" t="s">
        <v>5</v>
      </c>
      <c r="B239" s="3" t="s">
        <v>271</v>
      </c>
      <c r="C239" s="3" t="s">
        <v>376</v>
      </c>
      <c r="D239" s="3">
        <v>103306</v>
      </c>
      <c r="E239" s="3" t="s">
        <v>450</v>
      </c>
      <c r="F239" s="3" t="s">
        <v>451</v>
      </c>
      <c r="G239" s="3">
        <v>4</v>
      </c>
      <c r="H239" s="3">
        <v>1</v>
      </c>
      <c r="I239" s="3">
        <v>10</v>
      </c>
      <c r="J239" s="3" t="s">
        <v>87</v>
      </c>
      <c r="K239" s="42">
        <v>6568628.8799999999</v>
      </c>
      <c r="L239" s="3">
        <v>1</v>
      </c>
      <c r="M239" s="34"/>
      <c r="N239" s="3" t="s">
        <v>65</v>
      </c>
      <c r="O239" s="29">
        <v>1</v>
      </c>
      <c r="P239" s="85"/>
      <c r="Q239" s="85"/>
      <c r="R239" s="3"/>
      <c r="S239" s="3"/>
      <c r="T239" s="85"/>
      <c r="U239" s="85"/>
      <c r="V239" s="85"/>
      <c r="W239" s="85"/>
      <c r="X239" s="85"/>
      <c r="Y239" s="3"/>
      <c r="Z239" s="3"/>
      <c r="AA239" s="10">
        <f t="shared" si="33"/>
        <v>0</v>
      </c>
      <c r="AB239" s="10">
        <f t="shared" si="34"/>
        <v>0</v>
      </c>
      <c r="AC239" s="10">
        <f t="shared" si="35"/>
        <v>0</v>
      </c>
      <c r="AD239" s="10">
        <f t="shared" si="36"/>
        <v>0</v>
      </c>
      <c r="AE239" s="10">
        <f t="shared" si="37"/>
        <v>1</v>
      </c>
      <c r="AF239" s="10">
        <f t="shared" si="38"/>
        <v>0</v>
      </c>
      <c r="AG239" s="10">
        <f t="shared" si="39"/>
        <v>0</v>
      </c>
      <c r="AH239" s="10">
        <f t="shared" si="40"/>
        <v>0</v>
      </c>
      <c r="AI239" s="10">
        <f t="shared" si="41"/>
        <v>0</v>
      </c>
      <c r="AJ239" s="10">
        <f t="shared" si="42"/>
        <v>10</v>
      </c>
      <c r="AK239" s="29">
        <v>1</v>
      </c>
      <c r="AL239" s="29">
        <f t="shared" si="43"/>
        <v>0</v>
      </c>
      <c r="AM239" s="3"/>
      <c r="AN239" s="3" t="s">
        <v>68</v>
      </c>
      <c r="AO239" s="3" t="s">
        <v>69</v>
      </c>
      <c r="AP239" s="19"/>
      <c r="AQ239" s="19"/>
      <c r="AR239" s="20"/>
      <c r="AS239" s="32" t="s">
        <v>16</v>
      </c>
      <c r="AT239" s="3" t="s">
        <v>65</v>
      </c>
    </row>
    <row r="240" spans="1:46" s="1" customFormat="1" ht="36" x14ac:dyDescent="0.55000000000000004">
      <c r="A240" s="3" t="s">
        <v>5</v>
      </c>
      <c r="B240" s="3" t="s">
        <v>271</v>
      </c>
      <c r="C240" s="3" t="s">
        <v>376</v>
      </c>
      <c r="D240" s="3">
        <v>103328</v>
      </c>
      <c r="E240" s="3" t="s">
        <v>452</v>
      </c>
      <c r="F240" s="3" t="s">
        <v>451</v>
      </c>
      <c r="G240" s="3">
        <v>4</v>
      </c>
      <c r="H240" s="3">
        <v>1</v>
      </c>
      <c r="I240" s="3">
        <v>7</v>
      </c>
      <c r="J240" s="3" t="s">
        <v>64</v>
      </c>
      <c r="K240" s="42">
        <v>871754.35</v>
      </c>
      <c r="L240" s="3">
        <v>1</v>
      </c>
      <c r="M240" s="34"/>
      <c r="N240" s="3" t="s">
        <v>65</v>
      </c>
      <c r="O240" s="29">
        <v>1</v>
      </c>
      <c r="P240" s="85"/>
      <c r="Q240" s="85"/>
      <c r="R240" s="3"/>
      <c r="S240" s="3"/>
      <c r="T240" s="85"/>
      <c r="U240" s="85"/>
      <c r="V240" s="85"/>
      <c r="W240" s="85"/>
      <c r="X240" s="85"/>
      <c r="Y240" s="3"/>
      <c r="Z240" s="3"/>
      <c r="AA240" s="10">
        <f t="shared" si="33"/>
        <v>0</v>
      </c>
      <c r="AB240" s="10">
        <f t="shared" si="34"/>
        <v>0</v>
      </c>
      <c r="AC240" s="10">
        <f t="shared" si="35"/>
        <v>0</v>
      </c>
      <c r="AD240" s="10">
        <f t="shared" si="36"/>
        <v>0</v>
      </c>
      <c r="AE240" s="10">
        <f t="shared" si="37"/>
        <v>1</v>
      </c>
      <c r="AF240" s="10">
        <f t="shared" si="38"/>
        <v>0</v>
      </c>
      <c r="AG240" s="10">
        <f t="shared" si="39"/>
        <v>0</v>
      </c>
      <c r="AH240" s="10">
        <f t="shared" si="40"/>
        <v>0</v>
      </c>
      <c r="AI240" s="10">
        <f t="shared" si="41"/>
        <v>0</v>
      </c>
      <c r="AJ240" s="10">
        <f t="shared" si="42"/>
        <v>7</v>
      </c>
      <c r="AK240" s="29">
        <v>1</v>
      </c>
      <c r="AL240" s="29">
        <f t="shared" si="43"/>
        <v>0</v>
      </c>
      <c r="AM240" s="3"/>
      <c r="AN240" s="3" t="s">
        <v>68</v>
      </c>
      <c r="AO240" s="3" t="s">
        <v>69</v>
      </c>
      <c r="AP240" s="19"/>
      <c r="AQ240" s="19"/>
      <c r="AR240" s="20"/>
      <c r="AS240" s="32" t="s">
        <v>15</v>
      </c>
      <c r="AT240" s="3" t="s">
        <v>65</v>
      </c>
    </row>
    <row r="241" spans="1:46" s="1" customFormat="1" ht="36" x14ac:dyDescent="0.55000000000000004">
      <c r="A241" s="3" t="s">
        <v>5</v>
      </c>
      <c r="B241" s="3" t="s">
        <v>271</v>
      </c>
      <c r="C241" s="3" t="s">
        <v>376</v>
      </c>
      <c r="D241" s="3">
        <v>300529</v>
      </c>
      <c r="E241" s="3" t="s">
        <v>453</v>
      </c>
      <c r="F241" s="3" t="s">
        <v>451</v>
      </c>
      <c r="G241" s="3">
        <v>4</v>
      </c>
      <c r="H241" s="3">
        <v>1</v>
      </c>
      <c r="I241" s="3">
        <v>14</v>
      </c>
      <c r="J241" s="3" t="s">
        <v>64</v>
      </c>
      <c r="K241" s="42">
        <v>3868697.69</v>
      </c>
      <c r="L241" s="3">
        <v>1</v>
      </c>
      <c r="M241" s="34"/>
      <c r="N241" s="3" t="s">
        <v>65</v>
      </c>
      <c r="O241" s="29">
        <v>1</v>
      </c>
      <c r="P241" s="85"/>
      <c r="Q241" s="85"/>
      <c r="R241" s="3"/>
      <c r="S241" s="3"/>
      <c r="T241" s="85"/>
      <c r="U241" s="85"/>
      <c r="V241" s="85"/>
      <c r="W241" s="85"/>
      <c r="X241" s="85"/>
      <c r="Y241" s="3"/>
      <c r="Z241" s="3"/>
      <c r="AA241" s="10">
        <f t="shared" si="33"/>
        <v>0</v>
      </c>
      <c r="AB241" s="10">
        <f t="shared" si="34"/>
        <v>0</v>
      </c>
      <c r="AC241" s="10">
        <f t="shared" si="35"/>
        <v>0</v>
      </c>
      <c r="AD241" s="10">
        <f t="shared" si="36"/>
        <v>0</v>
      </c>
      <c r="AE241" s="10">
        <f t="shared" si="37"/>
        <v>1</v>
      </c>
      <c r="AF241" s="10">
        <f t="shared" si="38"/>
        <v>0</v>
      </c>
      <c r="AG241" s="10">
        <f t="shared" si="39"/>
        <v>0</v>
      </c>
      <c r="AH241" s="10">
        <f t="shared" si="40"/>
        <v>0</v>
      </c>
      <c r="AI241" s="10">
        <f t="shared" si="41"/>
        <v>0</v>
      </c>
      <c r="AJ241" s="10">
        <f t="shared" si="42"/>
        <v>14</v>
      </c>
      <c r="AK241" s="29">
        <v>1</v>
      </c>
      <c r="AL241" s="29">
        <f t="shared" si="43"/>
        <v>0</v>
      </c>
      <c r="AM241" s="3"/>
      <c r="AN241" s="3" t="s">
        <v>68</v>
      </c>
      <c r="AO241" s="3" t="s">
        <v>69</v>
      </c>
      <c r="AP241" s="19"/>
      <c r="AQ241" s="19"/>
      <c r="AR241" s="20"/>
      <c r="AS241" s="32" t="s">
        <v>15</v>
      </c>
      <c r="AT241" s="3" t="s">
        <v>65</v>
      </c>
    </row>
    <row r="242" spans="1:46" s="1" customFormat="1" ht="36" x14ac:dyDescent="0.55000000000000004">
      <c r="A242" s="3" t="s">
        <v>5</v>
      </c>
      <c r="B242" s="3" t="s">
        <v>271</v>
      </c>
      <c r="C242" s="3" t="s">
        <v>376</v>
      </c>
      <c r="D242" s="3">
        <v>300533</v>
      </c>
      <c r="E242" s="3" t="s">
        <v>454</v>
      </c>
      <c r="F242" s="3" t="s">
        <v>451</v>
      </c>
      <c r="G242" s="3">
        <v>4</v>
      </c>
      <c r="H242" s="3">
        <v>1</v>
      </c>
      <c r="I242" s="3">
        <v>11</v>
      </c>
      <c r="J242" s="3" t="s">
        <v>64</v>
      </c>
      <c r="K242" s="42">
        <v>5701423.5899999999</v>
      </c>
      <c r="L242" s="3">
        <v>1</v>
      </c>
      <c r="M242" s="34"/>
      <c r="N242" s="3" t="s">
        <v>65</v>
      </c>
      <c r="O242" s="29">
        <v>1</v>
      </c>
      <c r="P242" s="85"/>
      <c r="Q242" s="85"/>
      <c r="R242" s="3"/>
      <c r="S242" s="3"/>
      <c r="T242" s="85"/>
      <c r="U242" s="85"/>
      <c r="V242" s="85"/>
      <c r="W242" s="85"/>
      <c r="X242" s="85"/>
      <c r="Y242" s="3"/>
      <c r="Z242" s="3"/>
      <c r="AA242" s="10">
        <f t="shared" si="33"/>
        <v>0</v>
      </c>
      <c r="AB242" s="10">
        <f t="shared" si="34"/>
        <v>0</v>
      </c>
      <c r="AC242" s="10">
        <f t="shared" si="35"/>
        <v>0</v>
      </c>
      <c r="AD242" s="10">
        <f t="shared" si="36"/>
        <v>0</v>
      </c>
      <c r="AE242" s="10">
        <f t="shared" si="37"/>
        <v>1</v>
      </c>
      <c r="AF242" s="10">
        <f t="shared" si="38"/>
        <v>0</v>
      </c>
      <c r="AG242" s="10">
        <f t="shared" si="39"/>
        <v>0</v>
      </c>
      <c r="AH242" s="10">
        <f t="shared" si="40"/>
        <v>0</v>
      </c>
      <c r="AI242" s="10">
        <f t="shared" si="41"/>
        <v>0</v>
      </c>
      <c r="AJ242" s="10">
        <f t="shared" si="42"/>
        <v>11</v>
      </c>
      <c r="AK242" s="29">
        <v>1</v>
      </c>
      <c r="AL242" s="29">
        <f t="shared" si="43"/>
        <v>0</v>
      </c>
      <c r="AM242" s="3"/>
      <c r="AN242" s="3" t="s">
        <v>68</v>
      </c>
      <c r="AO242" s="3" t="s">
        <v>69</v>
      </c>
      <c r="AP242" s="19"/>
      <c r="AQ242" s="19"/>
      <c r="AR242" s="20"/>
      <c r="AS242" s="32" t="s">
        <v>15</v>
      </c>
      <c r="AT242" s="3" t="s">
        <v>65</v>
      </c>
    </row>
    <row r="243" spans="1:46" s="1" customFormat="1" ht="18" x14ac:dyDescent="0.55000000000000004">
      <c r="A243" s="3" t="s">
        <v>5</v>
      </c>
      <c r="B243" s="3" t="s">
        <v>271</v>
      </c>
      <c r="C243" s="3" t="s">
        <v>376</v>
      </c>
      <c r="D243" s="3">
        <v>103290</v>
      </c>
      <c r="E243" s="3" t="s">
        <v>455</v>
      </c>
      <c r="F243" s="3" t="s">
        <v>451</v>
      </c>
      <c r="G243" s="3">
        <v>4</v>
      </c>
      <c r="H243" s="3">
        <v>1</v>
      </c>
      <c r="I243" s="3">
        <v>4</v>
      </c>
      <c r="J243" s="3" t="s">
        <v>293</v>
      </c>
      <c r="K243" s="42">
        <v>6686637.6299999999</v>
      </c>
      <c r="L243" s="3">
        <v>1</v>
      </c>
      <c r="M243" s="34"/>
      <c r="N243" s="3" t="s">
        <v>65</v>
      </c>
      <c r="O243" s="29">
        <v>1</v>
      </c>
      <c r="P243" s="85"/>
      <c r="Q243" s="85"/>
      <c r="R243" s="3"/>
      <c r="S243" s="3"/>
      <c r="T243" s="85"/>
      <c r="U243" s="85"/>
      <c r="V243" s="85"/>
      <c r="W243" s="85"/>
      <c r="X243" s="85"/>
      <c r="Y243" s="3"/>
      <c r="Z243" s="3"/>
      <c r="AA243" s="10">
        <f t="shared" si="33"/>
        <v>0</v>
      </c>
      <c r="AB243" s="10">
        <f t="shared" si="34"/>
        <v>0</v>
      </c>
      <c r="AC243" s="10">
        <f t="shared" si="35"/>
        <v>0</v>
      </c>
      <c r="AD243" s="10">
        <f t="shared" si="36"/>
        <v>0</v>
      </c>
      <c r="AE243" s="10">
        <f t="shared" si="37"/>
        <v>1</v>
      </c>
      <c r="AF243" s="10">
        <f t="shared" si="38"/>
        <v>0</v>
      </c>
      <c r="AG243" s="10">
        <f t="shared" si="39"/>
        <v>0</v>
      </c>
      <c r="AH243" s="10">
        <f t="shared" si="40"/>
        <v>0</v>
      </c>
      <c r="AI243" s="10">
        <f t="shared" si="41"/>
        <v>0</v>
      </c>
      <c r="AJ243" s="10">
        <f t="shared" si="42"/>
        <v>4</v>
      </c>
      <c r="AK243" s="29">
        <v>1</v>
      </c>
      <c r="AL243" s="29">
        <f t="shared" si="43"/>
        <v>0</v>
      </c>
      <c r="AM243" s="3"/>
      <c r="AN243" s="3" t="s">
        <v>68</v>
      </c>
      <c r="AO243" s="3" t="s">
        <v>69</v>
      </c>
      <c r="AP243" s="19"/>
      <c r="AQ243" s="19"/>
      <c r="AR243" s="20"/>
      <c r="AS243" s="32" t="s">
        <v>16</v>
      </c>
      <c r="AT243" s="3" t="s">
        <v>65</v>
      </c>
    </row>
    <row r="244" spans="1:46" s="1" customFormat="1" ht="36" x14ac:dyDescent="0.55000000000000004">
      <c r="A244" s="3" t="s">
        <v>5</v>
      </c>
      <c r="B244" s="3" t="s">
        <v>271</v>
      </c>
      <c r="C244" s="3" t="s">
        <v>376</v>
      </c>
      <c r="D244" s="3">
        <v>300612</v>
      </c>
      <c r="E244" s="3" t="s">
        <v>456</v>
      </c>
      <c r="F244" s="3" t="s">
        <v>451</v>
      </c>
      <c r="G244" s="3">
        <v>4</v>
      </c>
      <c r="H244" s="3">
        <v>1</v>
      </c>
      <c r="I244" s="3">
        <v>19</v>
      </c>
      <c r="J244" s="3" t="s">
        <v>64</v>
      </c>
      <c r="K244" s="42">
        <v>4929894.29</v>
      </c>
      <c r="L244" s="3">
        <v>1</v>
      </c>
      <c r="M244" s="34"/>
      <c r="N244" s="3" t="s">
        <v>65</v>
      </c>
      <c r="O244" s="29">
        <v>1</v>
      </c>
      <c r="P244" s="85"/>
      <c r="Q244" s="85"/>
      <c r="R244" s="3"/>
      <c r="S244" s="3"/>
      <c r="T244" s="85"/>
      <c r="U244" s="85"/>
      <c r="V244" s="85"/>
      <c r="W244" s="85"/>
      <c r="X244" s="85"/>
      <c r="Y244" s="3"/>
      <c r="Z244" s="3"/>
      <c r="AA244" s="10">
        <f t="shared" si="33"/>
        <v>0</v>
      </c>
      <c r="AB244" s="10">
        <f t="shared" si="34"/>
        <v>0</v>
      </c>
      <c r="AC244" s="10">
        <f t="shared" si="35"/>
        <v>0</v>
      </c>
      <c r="AD244" s="10">
        <f t="shared" si="36"/>
        <v>0</v>
      </c>
      <c r="AE244" s="10">
        <f t="shared" si="37"/>
        <v>1</v>
      </c>
      <c r="AF244" s="10">
        <f t="shared" si="38"/>
        <v>0</v>
      </c>
      <c r="AG244" s="10">
        <f t="shared" si="39"/>
        <v>0</v>
      </c>
      <c r="AH244" s="10">
        <f t="shared" si="40"/>
        <v>0</v>
      </c>
      <c r="AI244" s="10">
        <f t="shared" si="41"/>
        <v>0</v>
      </c>
      <c r="AJ244" s="10">
        <f t="shared" si="42"/>
        <v>19</v>
      </c>
      <c r="AK244" s="29">
        <v>1</v>
      </c>
      <c r="AL244" s="29">
        <f t="shared" si="43"/>
        <v>0</v>
      </c>
      <c r="AM244" s="3"/>
      <c r="AN244" s="3" t="s">
        <v>68</v>
      </c>
      <c r="AO244" s="3" t="s">
        <v>69</v>
      </c>
      <c r="AP244" s="19"/>
      <c r="AQ244" s="19"/>
      <c r="AR244" s="20"/>
      <c r="AS244" s="32" t="s">
        <v>15</v>
      </c>
      <c r="AT244" s="3" t="s">
        <v>65</v>
      </c>
    </row>
    <row r="245" spans="1:46" s="1" customFormat="1" ht="36" x14ac:dyDescent="0.55000000000000004">
      <c r="A245" s="3" t="s">
        <v>5</v>
      </c>
      <c r="B245" s="3" t="s">
        <v>271</v>
      </c>
      <c r="C245" s="3" t="s">
        <v>376</v>
      </c>
      <c r="D245" s="3">
        <v>103331</v>
      </c>
      <c r="E245" s="3" t="s">
        <v>457</v>
      </c>
      <c r="F245" s="3" t="s">
        <v>451</v>
      </c>
      <c r="G245" s="3">
        <v>4</v>
      </c>
      <c r="H245" s="3">
        <v>1</v>
      </c>
      <c r="I245" s="3">
        <v>11</v>
      </c>
      <c r="J245" s="3" t="s">
        <v>64</v>
      </c>
      <c r="K245" s="42">
        <v>2680456.7999999998</v>
      </c>
      <c r="L245" s="3">
        <v>1</v>
      </c>
      <c r="M245" s="34"/>
      <c r="N245" s="3" t="s">
        <v>65</v>
      </c>
      <c r="O245" s="29">
        <v>1</v>
      </c>
      <c r="P245" s="85"/>
      <c r="Q245" s="85"/>
      <c r="R245" s="3"/>
      <c r="S245" s="3"/>
      <c r="T245" s="85"/>
      <c r="U245" s="85"/>
      <c r="V245" s="85"/>
      <c r="W245" s="85"/>
      <c r="X245" s="85"/>
      <c r="Y245" s="3"/>
      <c r="Z245" s="3"/>
      <c r="AA245" s="10">
        <f t="shared" si="33"/>
        <v>0</v>
      </c>
      <c r="AB245" s="10">
        <f t="shared" si="34"/>
        <v>0</v>
      </c>
      <c r="AC245" s="10">
        <f t="shared" si="35"/>
        <v>0</v>
      </c>
      <c r="AD245" s="10">
        <f t="shared" si="36"/>
        <v>0</v>
      </c>
      <c r="AE245" s="10">
        <f t="shared" si="37"/>
        <v>1</v>
      </c>
      <c r="AF245" s="10">
        <f t="shared" si="38"/>
        <v>0</v>
      </c>
      <c r="AG245" s="10">
        <f t="shared" si="39"/>
        <v>0</v>
      </c>
      <c r="AH245" s="10">
        <f t="shared" si="40"/>
        <v>0</v>
      </c>
      <c r="AI245" s="10">
        <f t="shared" si="41"/>
        <v>0</v>
      </c>
      <c r="AJ245" s="10">
        <f t="shared" si="42"/>
        <v>11</v>
      </c>
      <c r="AK245" s="29">
        <v>1</v>
      </c>
      <c r="AL245" s="29">
        <f t="shared" si="43"/>
        <v>0</v>
      </c>
      <c r="AM245" s="3"/>
      <c r="AN245" s="3" t="s">
        <v>68</v>
      </c>
      <c r="AO245" s="3" t="s">
        <v>69</v>
      </c>
      <c r="AP245" s="19"/>
      <c r="AQ245" s="19"/>
      <c r="AR245" s="20"/>
      <c r="AS245" s="32" t="s">
        <v>15</v>
      </c>
      <c r="AT245" s="3" t="s">
        <v>65</v>
      </c>
    </row>
    <row r="246" spans="1:46" s="1" customFormat="1" ht="36" x14ac:dyDescent="0.55000000000000004">
      <c r="A246" s="3" t="s">
        <v>5</v>
      </c>
      <c r="B246" s="3" t="s">
        <v>271</v>
      </c>
      <c r="C246" s="3" t="s">
        <v>376</v>
      </c>
      <c r="D246" s="3">
        <v>103291</v>
      </c>
      <c r="E246" s="3" t="s">
        <v>458</v>
      </c>
      <c r="F246" s="3" t="s">
        <v>451</v>
      </c>
      <c r="G246" s="3">
        <v>4</v>
      </c>
      <c r="H246" s="3">
        <v>1</v>
      </c>
      <c r="I246" s="3">
        <v>7</v>
      </c>
      <c r="J246" s="3" t="s">
        <v>64</v>
      </c>
      <c r="K246" s="42">
        <v>1963974.71</v>
      </c>
      <c r="L246" s="3">
        <v>1</v>
      </c>
      <c r="M246" s="34"/>
      <c r="N246" s="3" t="s">
        <v>65</v>
      </c>
      <c r="O246" s="29">
        <v>1</v>
      </c>
      <c r="P246" s="85"/>
      <c r="Q246" s="85"/>
      <c r="R246" s="3"/>
      <c r="S246" s="3"/>
      <c r="T246" s="85"/>
      <c r="U246" s="85"/>
      <c r="V246" s="85"/>
      <c r="W246" s="85"/>
      <c r="X246" s="85"/>
      <c r="Y246" s="3"/>
      <c r="Z246" s="3"/>
      <c r="AA246" s="10">
        <f t="shared" si="33"/>
        <v>0</v>
      </c>
      <c r="AB246" s="10">
        <f t="shared" si="34"/>
        <v>0</v>
      </c>
      <c r="AC246" s="10">
        <f t="shared" si="35"/>
        <v>0</v>
      </c>
      <c r="AD246" s="10">
        <f t="shared" si="36"/>
        <v>0</v>
      </c>
      <c r="AE246" s="10">
        <f t="shared" si="37"/>
        <v>1</v>
      </c>
      <c r="AF246" s="10">
        <f t="shared" si="38"/>
        <v>0</v>
      </c>
      <c r="AG246" s="10">
        <f t="shared" si="39"/>
        <v>0</v>
      </c>
      <c r="AH246" s="10">
        <f t="shared" si="40"/>
        <v>0</v>
      </c>
      <c r="AI246" s="10">
        <f t="shared" si="41"/>
        <v>0</v>
      </c>
      <c r="AJ246" s="10">
        <f t="shared" si="42"/>
        <v>7</v>
      </c>
      <c r="AK246" s="29">
        <v>1</v>
      </c>
      <c r="AL246" s="29">
        <f t="shared" si="43"/>
        <v>0</v>
      </c>
      <c r="AM246" s="3"/>
      <c r="AN246" s="3" t="s">
        <v>68</v>
      </c>
      <c r="AO246" s="3" t="s">
        <v>69</v>
      </c>
      <c r="AP246" s="19"/>
      <c r="AQ246" s="19"/>
      <c r="AR246" s="20"/>
      <c r="AS246" s="32" t="s">
        <v>15</v>
      </c>
      <c r="AT246" s="3" t="s">
        <v>65</v>
      </c>
    </row>
    <row r="247" spans="1:46" s="1" customFormat="1" ht="36" x14ac:dyDescent="0.55000000000000004">
      <c r="A247" s="3" t="s">
        <v>5</v>
      </c>
      <c r="B247" s="3" t="s">
        <v>271</v>
      </c>
      <c r="C247" s="3" t="s">
        <v>376</v>
      </c>
      <c r="D247" s="3">
        <v>103312</v>
      </c>
      <c r="E247" s="3" t="s">
        <v>459</v>
      </c>
      <c r="F247" s="3" t="s">
        <v>451</v>
      </c>
      <c r="G247" s="3">
        <v>4</v>
      </c>
      <c r="H247" s="3">
        <v>1</v>
      </c>
      <c r="I247" s="3">
        <v>7</v>
      </c>
      <c r="J247" s="3" t="s">
        <v>64</v>
      </c>
      <c r="K247" s="42">
        <v>932908.6</v>
      </c>
      <c r="L247" s="3">
        <v>1</v>
      </c>
      <c r="M247" s="34"/>
      <c r="N247" s="3" t="s">
        <v>65</v>
      </c>
      <c r="O247" s="29">
        <v>1</v>
      </c>
      <c r="P247" s="85"/>
      <c r="Q247" s="85"/>
      <c r="R247" s="3"/>
      <c r="S247" s="3"/>
      <c r="T247" s="85"/>
      <c r="U247" s="85"/>
      <c r="V247" s="85"/>
      <c r="W247" s="85"/>
      <c r="X247" s="85"/>
      <c r="Y247" s="3"/>
      <c r="Z247" s="3"/>
      <c r="AA247" s="10">
        <f t="shared" si="33"/>
        <v>0</v>
      </c>
      <c r="AB247" s="10">
        <f t="shared" si="34"/>
        <v>0</v>
      </c>
      <c r="AC247" s="10">
        <f t="shared" si="35"/>
        <v>0</v>
      </c>
      <c r="AD247" s="10">
        <f t="shared" si="36"/>
        <v>0</v>
      </c>
      <c r="AE247" s="10">
        <f t="shared" si="37"/>
        <v>1</v>
      </c>
      <c r="AF247" s="10">
        <f t="shared" si="38"/>
        <v>0</v>
      </c>
      <c r="AG247" s="10">
        <f t="shared" si="39"/>
        <v>0</v>
      </c>
      <c r="AH247" s="10">
        <f t="shared" si="40"/>
        <v>0</v>
      </c>
      <c r="AI247" s="10">
        <f t="shared" si="41"/>
        <v>0</v>
      </c>
      <c r="AJ247" s="10">
        <f t="shared" si="42"/>
        <v>7</v>
      </c>
      <c r="AK247" s="29">
        <v>1</v>
      </c>
      <c r="AL247" s="29">
        <f t="shared" si="43"/>
        <v>0</v>
      </c>
      <c r="AM247" s="3"/>
      <c r="AN247" s="3" t="s">
        <v>68</v>
      </c>
      <c r="AO247" s="3" t="s">
        <v>69</v>
      </c>
      <c r="AP247" s="19"/>
      <c r="AQ247" s="19"/>
      <c r="AR247" s="20"/>
      <c r="AS247" s="32" t="s">
        <v>15</v>
      </c>
      <c r="AT247" s="3" t="s">
        <v>65</v>
      </c>
    </row>
    <row r="248" spans="1:46" s="1" customFormat="1" ht="36" x14ac:dyDescent="0.55000000000000004">
      <c r="A248" s="3" t="s">
        <v>5</v>
      </c>
      <c r="B248" s="3" t="s">
        <v>271</v>
      </c>
      <c r="C248" s="3" t="s">
        <v>376</v>
      </c>
      <c r="D248" s="3">
        <v>103295</v>
      </c>
      <c r="E248" s="3" t="s">
        <v>460</v>
      </c>
      <c r="F248" s="3" t="s">
        <v>451</v>
      </c>
      <c r="G248" s="3">
        <v>4</v>
      </c>
      <c r="H248" s="3">
        <v>1</v>
      </c>
      <c r="I248" s="3">
        <v>6</v>
      </c>
      <c r="J248" s="3" t="s">
        <v>64</v>
      </c>
      <c r="K248" s="42">
        <v>2066443.67</v>
      </c>
      <c r="L248" s="3">
        <v>1</v>
      </c>
      <c r="M248" s="34"/>
      <c r="N248" s="3" t="s">
        <v>65</v>
      </c>
      <c r="O248" s="29">
        <v>1</v>
      </c>
      <c r="P248" s="85"/>
      <c r="Q248" s="85"/>
      <c r="R248" s="3"/>
      <c r="S248" s="3"/>
      <c r="T248" s="85"/>
      <c r="U248" s="85"/>
      <c r="V248" s="85"/>
      <c r="W248" s="85"/>
      <c r="X248" s="85"/>
      <c r="Y248" s="3"/>
      <c r="Z248" s="3"/>
      <c r="AA248" s="10">
        <f t="shared" si="33"/>
        <v>0</v>
      </c>
      <c r="AB248" s="10">
        <f t="shared" si="34"/>
        <v>0</v>
      </c>
      <c r="AC248" s="10">
        <f t="shared" si="35"/>
        <v>0</v>
      </c>
      <c r="AD248" s="10">
        <f t="shared" si="36"/>
        <v>0</v>
      </c>
      <c r="AE248" s="10">
        <f t="shared" si="37"/>
        <v>1</v>
      </c>
      <c r="AF248" s="10">
        <f t="shared" si="38"/>
        <v>0</v>
      </c>
      <c r="AG248" s="10">
        <f t="shared" si="39"/>
        <v>0</v>
      </c>
      <c r="AH248" s="10">
        <f t="shared" si="40"/>
        <v>0</v>
      </c>
      <c r="AI248" s="10">
        <f t="shared" si="41"/>
        <v>0</v>
      </c>
      <c r="AJ248" s="10">
        <f t="shared" si="42"/>
        <v>6</v>
      </c>
      <c r="AK248" s="29">
        <v>1</v>
      </c>
      <c r="AL248" s="29">
        <f t="shared" si="43"/>
        <v>0</v>
      </c>
      <c r="AM248" s="3"/>
      <c r="AN248" s="3" t="s">
        <v>68</v>
      </c>
      <c r="AO248" s="3" t="s">
        <v>69</v>
      </c>
      <c r="AP248" s="19"/>
      <c r="AQ248" s="19"/>
      <c r="AR248" s="20"/>
      <c r="AS248" s="32" t="s">
        <v>15</v>
      </c>
      <c r="AT248" s="3" t="s">
        <v>65</v>
      </c>
    </row>
    <row r="249" spans="1:46" s="1" customFormat="1" ht="36" x14ac:dyDescent="0.55000000000000004">
      <c r="A249" s="3" t="s">
        <v>5</v>
      </c>
      <c r="B249" s="3" t="s">
        <v>271</v>
      </c>
      <c r="C249" s="3" t="s">
        <v>376</v>
      </c>
      <c r="D249" s="3">
        <v>103313</v>
      </c>
      <c r="E249" s="3" t="s">
        <v>461</v>
      </c>
      <c r="F249" s="3" t="s">
        <v>451</v>
      </c>
      <c r="G249" s="3">
        <v>4</v>
      </c>
      <c r="H249" s="3">
        <v>1</v>
      </c>
      <c r="I249" s="3">
        <v>7</v>
      </c>
      <c r="J249" s="3" t="s">
        <v>64</v>
      </c>
      <c r="K249" s="42">
        <v>2190468.64</v>
      </c>
      <c r="L249" s="3">
        <v>1</v>
      </c>
      <c r="M249" s="34"/>
      <c r="N249" s="3" t="s">
        <v>65</v>
      </c>
      <c r="O249" s="29">
        <v>1</v>
      </c>
      <c r="P249" s="85"/>
      <c r="Q249" s="85"/>
      <c r="R249" s="3"/>
      <c r="S249" s="3"/>
      <c r="T249" s="85"/>
      <c r="U249" s="85"/>
      <c r="V249" s="85"/>
      <c r="W249" s="85"/>
      <c r="X249" s="85"/>
      <c r="Y249" s="3"/>
      <c r="Z249" s="3"/>
      <c r="AA249" s="10">
        <f t="shared" si="33"/>
        <v>0</v>
      </c>
      <c r="AB249" s="10">
        <f t="shared" si="34"/>
        <v>0</v>
      </c>
      <c r="AC249" s="10">
        <f t="shared" si="35"/>
        <v>0</v>
      </c>
      <c r="AD249" s="10">
        <f t="shared" si="36"/>
        <v>0</v>
      </c>
      <c r="AE249" s="10">
        <f t="shared" si="37"/>
        <v>1</v>
      </c>
      <c r="AF249" s="10">
        <f t="shared" si="38"/>
        <v>0</v>
      </c>
      <c r="AG249" s="10">
        <f t="shared" si="39"/>
        <v>0</v>
      </c>
      <c r="AH249" s="10">
        <f t="shared" si="40"/>
        <v>0</v>
      </c>
      <c r="AI249" s="10">
        <f t="shared" si="41"/>
        <v>0</v>
      </c>
      <c r="AJ249" s="10">
        <f t="shared" si="42"/>
        <v>7</v>
      </c>
      <c r="AK249" s="29">
        <v>1</v>
      </c>
      <c r="AL249" s="29">
        <f t="shared" si="43"/>
        <v>0</v>
      </c>
      <c r="AM249" s="3"/>
      <c r="AN249" s="3" t="s">
        <v>68</v>
      </c>
      <c r="AO249" s="3" t="s">
        <v>69</v>
      </c>
      <c r="AP249" s="19"/>
      <c r="AQ249" s="19"/>
      <c r="AR249" s="20"/>
      <c r="AS249" s="32" t="s">
        <v>15</v>
      </c>
      <c r="AT249" s="3" t="s">
        <v>65</v>
      </c>
    </row>
    <row r="250" spans="1:46" s="1" customFormat="1" ht="36" x14ac:dyDescent="0.55000000000000004">
      <c r="A250" s="3" t="s">
        <v>5</v>
      </c>
      <c r="B250" s="3" t="s">
        <v>271</v>
      </c>
      <c r="C250" s="3" t="s">
        <v>376</v>
      </c>
      <c r="D250" s="3">
        <v>103314</v>
      </c>
      <c r="E250" s="3" t="s">
        <v>462</v>
      </c>
      <c r="F250" s="3" t="s">
        <v>451</v>
      </c>
      <c r="G250" s="3">
        <v>4</v>
      </c>
      <c r="H250" s="3">
        <v>1</v>
      </c>
      <c r="I250" s="3">
        <v>3</v>
      </c>
      <c r="J250" s="3" t="s">
        <v>64</v>
      </c>
      <c r="K250" s="42">
        <v>1019388.25</v>
      </c>
      <c r="L250" s="3">
        <v>1</v>
      </c>
      <c r="M250" s="34"/>
      <c r="N250" s="3" t="s">
        <v>65</v>
      </c>
      <c r="O250" s="29">
        <v>1</v>
      </c>
      <c r="P250" s="85"/>
      <c r="Q250" s="85"/>
      <c r="R250" s="3"/>
      <c r="S250" s="3"/>
      <c r="T250" s="85"/>
      <c r="U250" s="85"/>
      <c r="V250" s="85"/>
      <c r="W250" s="85"/>
      <c r="X250" s="85"/>
      <c r="Y250" s="3"/>
      <c r="Z250" s="3"/>
      <c r="AA250" s="10">
        <f t="shared" si="33"/>
        <v>0</v>
      </c>
      <c r="AB250" s="10">
        <f t="shared" si="34"/>
        <v>0</v>
      </c>
      <c r="AC250" s="10">
        <f t="shared" si="35"/>
        <v>0</v>
      </c>
      <c r="AD250" s="10">
        <f t="shared" si="36"/>
        <v>0</v>
      </c>
      <c r="AE250" s="10">
        <f t="shared" si="37"/>
        <v>1</v>
      </c>
      <c r="AF250" s="10">
        <f t="shared" si="38"/>
        <v>0</v>
      </c>
      <c r="AG250" s="10">
        <f t="shared" si="39"/>
        <v>0</v>
      </c>
      <c r="AH250" s="10">
        <f t="shared" si="40"/>
        <v>0</v>
      </c>
      <c r="AI250" s="10">
        <f t="shared" si="41"/>
        <v>0</v>
      </c>
      <c r="AJ250" s="10">
        <f t="shared" si="42"/>
        <v>3</v>
      </c>
      <c r="AK250" s="29">
        <v>1</v>
      </c>
      <c r="AL250" s="29">
        <f t="shared" si="43"/>
        <v>0</v>
      </c>
      <c r="AM250" s="3"/>
      <c r="AN250" s="3" t="s">
        <v>68</v>
      </c>
      <c r="AO250" s="3" t="s">
        <v>69</v>
      </c>
      <c r="AP250" s="19"/>
      <c r="AQ250" s="19"/>
      <c r="AR250" s="20"/>
      <c r="AS250" s="32" t="s">
        <v>15</v>
      </c>
      <c r="AT250" s="3" t="s">
        <v>65</v>
      </c>
    </row>
    <row r="251" spans="1:46" s="1" customFormat="1" ht="36" x14ac:dyDescent="0.55000000000000004">
      <c r="A251" s="3" t="s">
        <v>5</v>
      </c>
      <c r="B251" s="3" t="s">
        <v>271</v>
      </c>
      <c r="C251" s="3" t="s">
        <v>376</v>
      </c>
      <c r="D251" s="3">
        <v>103318</v>
      </c>
      <c r="E251" s="3" t="s">
        <v>463</v>
      </c>
      <c r="F251" s="3" t="s">
        <v>451</v>
      </c>
      <c r="G251" s="3">
        <v>4</v>
      </c>
      <c r="H251" s="3">
        <v>1</v>
      </c>
      <c r="I251" s="3">
        <v>2</v>
      </c>
      <c r="J251" s="3" t="s">
        <v>64</v>
      </c>
      <c r="K251" s="42">
        <v>799093.58</v>
      </c>
      <c r="L251" s="3">
        <v>1</v>
      </c>
      <c r="M251" s="34"/>
      <c r="N251" s="3" t="s">
        <v>65</v>
      </c>
      <c r="O251" s="29">
        <v>1</v>
      </c>
      <c r="P251" s="85"/>
      <c r="Q251" s="85"/>
      <c r="R251" s="3"/>
      <c r="S251" s="3"/>
      <c r="T251" s="85"/>
      <c r="U251" s="85"/>
      <c r="V251" s="85"/>
      <c r="W251" s="85"/>
      <c r="X251" s="85"/>
      <c r="Y251" s="3"/>
      <c r="Z251" s="3"/>
      <c r="AA251" s="10">
        <f t="shared" si="33"/>
        <v>0</v>
      </c>
      <c r="AB251" s="10">
        <f t="shared" si="34"/>
        <v>0</v>
      </c>
      <c r="AC251" s="10">
        <f t="shared" si="35"/>
        <v>0</v>
      </c>
      <c r="AD251" s="10">
        <f t="shared" si="36"/>
        <v>0</v>
      </c>
      <c r="AE251" s="10">
        <f t="shared" si="37"/>
        <v>1</v>
      </c>
      <c r="AF251" s="10">
        <f t="shared" si="38"/>
        <v>0</v>
      </c>
      <c r="AG251" s="10">
        <f t="shared" si="39"/>
        <v>0</v>
      </c>
      <c r="AH251" s="10">
        <f t="shared" si="40"/>
        <v>0</v>
      </c>
      <c r="AI251" s="10">
        <f t="shared" si="41"/>
        <v>0</v>
      </c>
      <c r="AJ251" s="10">
        <f t="shared" si="42"/>
        <v>2</v>
      </c>
      <c r="AK251" s="29">
        <v>1</v>
      </c>
      <c r="AL251" s="29">
        <f t="shared" si="43"/>
        <v>0</v>
      </c>
      <c r="AM251" s="3"/>
      <c r="AN251" s="3" t="s">
        <v>68</v>
      </c>
      <c r="AO251" s="3" t="s">
        <v>69</v>
      </c>
      <c r="AP251" s="19"/>
      <c r="AQ251" s="19"/>
      <c r="AR251" s="20"/>
      <c r="AS251" s="32" t="s">
        <v>15</v>
      </c>
      <c r="AT251" s="3" t="s">
        <v>65</v>
      </c>
    </row>
    <row r="252" spans="1:46" s="1" customFormat="1" ht="36" x14ac:dyDescent="0.55000000000000004">
      <c r="A252" s="3" t="s">
        <v>5</v>
      </c>
      <c r="B252" s="3" t="s">
        <v>271</v>
      </c>
      <c r="C252" s="3" t="s">
        <v>376</v>
      </c>
      <c r="D252" s="3">
        <v>103319</v>
      </c>
      <c r="E252" s="3" t="s">
        <v>464</v>
      </c>
      <c r="F252" s="3" t="s">
        <v>451</v>
      </c>
      <c r="G252" s="3">
        <v>4</v>
      </c>
      <c r="H252" s="3">
        <v>1</v>
      </c>
      <c r="I252" s="3">
        <v>7</v>
      </c>
      <c r="J252" s="3" t="s">
        <v>64</v>
      </c>
      <c r="K252" s="42">
        <v>1457026.53</v>
      </c>
      <c r="L252" s="3">
        <v>1</v>
      </c>
      <c r="M252" s="34"/>
      <c r="N252" s="3" t="s">
        <v>65</v>
      </c>
      <c r="O252" s="29">
        <v>1</v>
      </c>
      <c r="P252" s="85"/>
      <c r="Q252" s="85"/>
      <c r="R252" s="3"/>
      <c r="S252" s="3"/>
      <c r="T252" s="85"/>
      <c r="U252" s="85"/>
      <c r="V252" s="85"/>
      <c r="W252" s="85"/>
      <c r="X252" s="85"/>
      <c r="Y252" s="3"/>
      <c r="Z252" s="3"/>
      <c r="AA252" s="10">
        <f t="shared" si="33"/>
        <v>0</v>
      </c>
      <c r="AB252" s="10">
        <f t="shared" si="34"/>
        <v>0</v>
      </c>
      <c r="AC252" s="10">
        <f t="shared" si="35"/>
        <v>0</v>
      </c>
      <c r="AD252" s="10">
        <f t="shared" si="36"/>
        <v>0</v>
      </c>
      <c r="AE252" s="10">
        <f t="shared" si="37"/>
        <v>1</v>
      </c>
      <c r="AF252" s="10">
        <f t="shared" si="38"/>
        <v>0</v>
      </c>
      <c r="AG252" s="10">
        <f t="shared" si="39"/>
        <v>0</v>
      </c>
      <c r="AH252" s="10">
        <f t="shared" si="40"/>
        <v>0</v>
      </c>
      <c r="AI252" s="10">
        <f t="shared" si="41"/>
        <v>0</v>
      </c>
      <c r="AJ252" s="10">
        <f t="shared" si="42"/>
        <v>7</v>
      </c>
      <c r="AK252" s="29">
        <v>1</v>
      </c>
      <c r="AL252" s="29">
        <f t="shared" si="43"/>
        <v>0</v>
      </c>
      <c r="AM252" s="3"/>
      <c r="AN252" s="3" t="s">
        <v>68</v>
      </c>
      <c r="AO252" s="3" t="s">
        <v>69</v>
      </c>
      <c r="AP252" s="19"/>
      <c r="AQ252" s="19"/>
      <c r="AR252" s="20"/>
      <c r="AS252" s="32" t="s">
        <v>15</v>
      </c>
      <c r="AT252" s="3" t="s">
        <v>65</v>
      </c>
    </row>
    <row r="253" spans="1:46" s="1" customFormat="1" ht="36" x14ac:dyDescent="0.55000000000000004">
      <c r="A253" s="3" t="s">
        <v>5</v>
      </c>
      <c r="B253" s="3" t="s">
        <v>271</v>
      </c>
      <c r="C253" s="3" t="s">
        <v>376</v>
      </c>
      <c r="D253" s="3">
        <v>103320</v>
      </c>
      <c r="E253" s="3" t="s">
        <v>465</v>
      </c>
      <c r="F253" s="3" t="s">
        <v>451</v>
      </c>
      <c r="G253" s="3">
        <v>4</v>
      </c>
      <c r="H253" s="3">
        <v>1</v>
      </c>
      <c r="I253" s="3">
        <v>5</v>
      </c>
      <c r="J253" s="3" t="s">
        <v>64</v>
      </c>
      <c r="K253" s="42">
        <v>1414132.39</v>
      </c>
      <c r="L253" s="3">
        <v>1</v>
      </c>
      <c r="M253" s="34"/>
      <c r="N253" s="3" t="s">
        <v>65</v>
      </c>
      <c r="O253" s="29">
        <v>1</v>
      </c>
      <c r="P253" s="85"/>
      <c r="Q253" s="85"/>
      <c r="R253" s="3"/>
      <c r="S253" s="3"/>
      <c r="T253" s="85"/>
      <c r="U253" s="85"/>
      <c r="V253" s="85"/>
      <c r="W253" s="85"/>
      <c r="X253" s="85"/>
      <c r="Y253" s="3"/>
      <c r="Z253" s="3"/>
      <c r="AA253" s="10">
        <f t="shared" si="33"/>
        <v>0</v>
      </c>
      <c r="AB253" s="10">
        <f t="shared" si="34"/>
        <v>0</v>
      </c>
      <c r="AC253" s="10">
        <f t="shared" si="35"/>
        <v>0</v>
      </c>
      <c r="AD253" s="10">
        <f t="shared" si="36"/>
        <v>0</v>
      </c>
      <c r="AE253" s="10">
        <f t="shared" si="37"/>
        <v>1</v>
      </c>
      <c r="AF253" s="10">
        <f t="shared" si="38"/>
        <v>0</v>
      </c>
      <c r="AG253" s="10">
        <f t="shared" si="39"/>
        <v>0</v>
      </c>
      <c r="AH253" s="10">
        <f t="shared" si="40"/>
        <v>0</v>
      </c>
      <c r="AI253" s="10">
        <f t="shared" si="41"/>
        <v>0</v>
      </c>
      <c r="AJ253" s="10">
        <f t="shared" si="42"/>
        <v>5</v>
      </c>
      <c r="AK253" s="29">
        <v>1</v>
      </c>
      <c r="AL253" s="29">
        <f t="shared" si="43"/>
        <v>0</v>
      </c>
      <c r="AM253" s="3"/>
      <c r="AN253" s="3" t="s">
        <v>68</v>
      </c>
      <c r="AO253" s="3" t="s">
        <v>69</v>
      </c>
      <c r="AP253" s="19"/>
      <c r="AQ253" s="19"/>
      <c r="AR253" s="20"/>
      <c r="AS253" s="32" t="s">
        <v>15</v>
      </c>
      <c r="AT253" s="3" t="s">
        <v>65</v>
      </c>
    </row>
    <row r="254" spans="1:46" s="1" customFormat="1" ht="36" x14ac:dyDescent="0.55000000000000004">
      <c r="A254" s="3" t="s">
        <v>5</v>
      </c>
      <c r="B254" s="3" t="s">
        <v>271</v>
      </c>
      <c r="C254" s="3" t="s">
        <v>376</v>
      </c>
      <c r="D254" s="3">
        <v>103321</v>
      </c>
      <c r="E254" s="3" t="s">
        <v>414</v>
      </c>
      <c r="F254" s="3" t="s">
        <v>451</v>
      </c>
      <c r="G254" s="3">
        <v>4</v>
      </c>
      <c r="H254" s="3">
        <v>1</v>
      </c>
      <c r="I254" s="3">
        <v>7</v>
      </c>
      <c r="J254" s="3" t="s">
        <v>64</v>
      </c>
      <c r="K254" s="42">
        <v>1482307.08</v>
      </c>
      <c r="L254" s="3">
        <v>1</v>
      </c>
      <c r="M254" s="34"/>
      <c r="N254" s="3" t="s">
        <v>65</v>
      </c>
      <c r="O254" s="29">
        <v>1</v>
      </c>
      <c r="P254" s="85"/>
      <c r="Q254" s="85"/>
      <c r="R254" s="3"/>
      <c r="S254" s="3"/>
      <c r="T254" s="85"/>
      <c r="U254" s="85"/>
      <c r="V254" s="85"/>
      <c r="W254" s="85"/>
      <c r="X254" s="85"/>
      <c r="Y254" s="3"/>
      <c r="Z254" s="3"/>
      <c r="AA254" s="10">
        <f t="shared" si="33"/>
        <v>0</v>
      </c>
      <c r="AB254" s="10">
        <f t="shared" si="34"/>
        <v>0</v>
      </c>
      <c r="AC254" s="10">
        <f t="shared" si="35"/>
        <v>0</v>
      </c>
      <c r="AD254" s="10">
        <f t="shared" si="36"/>
        <v>0</v>
      </c>
      <c r="AE254" s="10">
        <f t="shared" si="37"/>
        <v>1</v>
      </c>
      <c r="AF254" s="10">
        <f t="shared" si="38"/>
        <v>0</v>
      </c>
      <c r="AG254" s="10">
        <f t="shared" si="39"/>
        <v>0</v>
      </c>
      <c r="AH254" s="10">
        <f t="shared" si="40"/>
        <v>0</v>
      </c>
      <c r="AI254" s="10">
        <f t="shared" si="41"/>
        <v>0</v>
      </c>
      <c r="AJ254" s="10">
        <f t="shared" si="42"/>
        <v>7</v>
      </c>
      <c r="AK254" s="29">
        <v>1</v>
      </c>
      <c r="AL254" s="29">
        <f t="shared" si="43"/>
        <v>0</v>
      </c>
      <c r="AM254" s="3"/>
      <c r="AN254" s="3" t="s">
        <v>68</v>
      </c>
      <c r="AO254" s="3" t="s">
        <v>69</v>
      </c>
      <c r="AP254" s="19"/>
      <c r="AQ254" s="19"/>
      <c r="AR254" s="20"/>
      <c r="AS254" s="32" t="s">
        <v>15</v>
      </c>
      <c r="AT254" s="3" t="s">
        <v>65</v>
      </c>
    </row>
    <row r="255" spans="1:46" s="1" customFormat="1" ht="18" x14ac:dyDescent="0.55000000000000004">
      <c r="A255" s="3" t="s">
        <v>5</v>
      </c>
      <c r="B255" s="3" t="s">
        <v>271</v>
      </c>
      <c r="C255" s="3" t="s">
        <v>376</v>
      </c>
      <c r="D255" s="3">
        <v>103325</v>
      </c>
      <c r="E255" s="3" t="s">
        <v>466</v>
      </c>
      <c r="F255" s="3" t="s">
        <v>451</v>
      </c>
      <c r="G255" s="3">
        <v>4</v>
      </c>
      <c r="H255" s="3">
        <v>1</v>
      </c>
      <c r="I255" s="3">
        <v>2</v>
      </c>
      <c r="J255" s="3" t="s">
        <v>162</v>
      </c>
      <c r="K255" s="42">
        <v>3787305.68</v>
      </c>
      <c r="L255" s="3">
        <v>1</v>
      </c>
      <c r="M255" s="34"/>
      <c r="N255" s="3" t="s">
        <v>65</v>
      </c>
      <c r="O255" s="29">
        <v>1</v>
      </c>
      <c r="P255" s="85"/>
      <c r="Q255" s="85"/>
      <c r="R255" s="3"/>
      <c r="S255" s="3"/>
      <c r="T255" s="85"/>
      <c r="U255" s="85"/>
      <c r="V255" s="85"/>
      <c r="W255" s="85"/>
      <c r="X255" s="85"/>
      <c r="Y255" s="3"/>
      <c r="Z255" s="3"/>
      <c r="AA255" s="10">
        <f t="shared" si="33"/>
        <v>0</v>
      </c>
      <c r="AB255" s="10">
        <f t="shared" si="34"/>
        <v>0</v>
      </c>
      <c r="AC255" s="10">
        <f t="shared" si="35"/>
        <v>0</v>
      </c>
      <c r="AD255" s="10">
        <f t="shared" si="36"/>
        <v>0</v>
      </c>
      <c r="AE255" s="10">
        <f t="shared" si="37"/>
        <v>1</v>
      </c>
      <c r="AF255" s="10">
        <f t="shared" si="38"/>
        <v>0</v>
      </c>
      <c r="AG255" s="10">
        <f t="shared" si="39"/>
        <v>0</v>
      </c>
      <c r="AH255" s="10">
        <f t="shared" si="40"/>
        <v>0</v>
      </c>
      <c r="AI255" s="10">
        <f t="shared" si="41"/>
        <v>0</v>
      </c>
      <c r="AJ255" s="10">
        <f t="shared" si="42"/>
        <v>2</v>
      </c>
      <c r="AK255" s="29">
        <v>1</v>
      </c>
      <c r="AL255" s="29">
        <f t="shared" si="43"/>
        <v>0</v>
      </c>
      <c r="AM255" s="3"/>
      <c r="AN255" s="3" t="s">
        <v>68</v>
      </c>
      <c r="AO255" s="3" t="s">
        <v>69</v>
      </c>
      <c r="AP255" s="19"/>
      <c r="AQ255" s="19"/>
      <c r="AR255" s="20"/>
      <c r="AS255" s="32" t="s">
        <v>16</v>
      </c>
      <c r="AT255" s="3" t="s">
        <v>65</v>
      </c>
    </row>
    <row r="256" spans="1:46" s="1" customFormat="1" ht="36" x14ac:dyDescent="0.55000000000000004">
      <c r="A256" s="3" t="s">
        <v>5</v>
      </c>
      <c r="B256" s="3" t="s">
        <v>271</v>
      </c>
      <c r="C256" s="3" t="s">
        <v>376</v>
      </c>
      <c r="D256" s="3">
        <v>103323</v>
      </c>
      <c r="E256" s="3" t="s">
        <v>467</v>
      </c>
      <c r="F256" s="3" t="s">
        <v>451</v>
      </c>
      <c r="G256" s="3">
        <v>4</v>
      </c>
      <c r="H256" s="3">
        <v>1</v>
      </c>
      <c r="I256" s="3">
        <v>7</v>
      </c>
      <c r="J256" s="3" t="s">
        <v>64</v>
      </c>
      <c r="K256" s="42">
        <v>1921483.42</v>
      </c>
      <c r="L256" s="3">
        <v>1</v>
      </c>
      <c r="M256" s="34"/>
      <c r="N256" s="3" t="s">
        <v>65</v>
      </c>
      <c r="O256" s="29">
        <v>1</v>
      </c>
      <c r="P256" s="85"/>
      <c r="Q256" s="85"/>
      <c r="R256" s="3"/>
      <c r="S256" s="3"/>
      <c r="T256" s="85"/>
      <c r="U256" s="85"/>
      <c r="V256" s="85"/>
      <c r="W256" s="85"/>
      <c r="X256" s="85"/>
      <c r="Y256" s="3"/>
      <c r="Z256" s="3"/>
      <c r="AA256" s="10">
        <f t="shared" si="33"/>
        <v>0</v>
      </c>
      <c r="AB256" s="10">
        <f t="shared" si="34"/>
        <v>0</v>
      </c>
      <c r="AC256" s="10">
        <f t="shared" si="35"/>
        <v>0</v>
      </c>
      <c r="AD256" s="10">
        <f t="shared" si="36"/>
        <v>0</v>
      </c>
      <c r="AE256" s="10">
        <f t="shared" si="37"/>
        <v>1</v>
      </c>
      <c r="AF256" s="10">
        <f t="shared" si="38"/>
        <v>0</v>
      </c>
      <c r="AG256" s="10">
        <f t="shared" si="39"/>
        <v>0</v>
      </c>
      <c r="AH256" s="10">
        <f t="shared" si="40"/>
        <v>0</v>
      </c>
      <c r="AI256" s="10">
        <f t="shared" si="41"/>
        <v>0</v>
      </c>
      <c r="AJ256" s="10">
        <f t="shared" si="42"/>
        <v>7</v>
      </c>
      <c r="AK256" s="29">
        <v>1</v>
      </c>
      <c r="AL256" s="29">
        <f t="shared" si="43"/>
        <v>0</v>
      </c>
      <c r="AM256" s="3"/>
      <c r="AN256" s="3" t="s">
        <v>68</v>
      </c>
      <c r="AO256" s="3" t="s">
        <v>69</v>
      </c>
      <c r="AP256" s="19"/>
      <c r="AQ256" s="19"/>
      <c r="AR256" s="20"/>
      <c r="AS256" s="32" t="s">
        <v>15</v>
      </c>
      <c r="AT256" s="3" t="s">
        <v>65</v>
      </c>
    </row>
    <row r="257" spans="1:46" s="1" customFormat="1" ht="36" x14ac:dyDescent="0.55000000000000004">
      <c r="A257" s="3" t="s">
        <v>5</v>
      </c>
      <c r="B257" s="3" t="s">
        <v>271</v>
      </c>
      <c r="C257" s="3" t="s">
        <v>376</v>
      </c>
      <c r="D257" s="3">
        <v>103324</v>
      </c>
      <c r="E257" s="3" t="s">
        <v>468</v>
      </c>
      <c r="F257" s="3" t="s">
        <v>451</v>
      </c>
      <c r="G257" s="3">
        <v>4</v>
      </c>
      <c r="H257" s="3">
        <v>1</v>
      </c>
      <c r="I257" s="3">
        <v>9</v>
      </c>
      <c r="J257" s="3" t="s">
        <v>64</v>
      </c>
      <c r="K257" s="42">
        <v>2476229.42</v>
      </c>
      <c r="L257" s="3">
        <v>1</v>
      </c>
      <c r="M257" s="34"/>
      <c r="N257" s="3" t="s">
        <v>65</v>
      </c>
      <c r="O257" s="29">
        <v>1</v>
      </c>
      <c r="P257" s="85"/>
      <c r="Q257" s="85"/>
      <c r="R257" s="3"/>
      <c r="S257" s="3"/>
      <c r="T257" s="85"/>
      <c r="U257" s="85"/>
      <c r="V257" s="85"/>
      <c r="W257" s="85"/>
      <c r="X257" s="85"/>
      <c r="Y257" s="3"/>
      <c r="Z257" s="3"/>
      <c r="AA257" s="10">
        <f t="shared" si="33"/>
        <v>0</v>
      </c>
      <c r="AB257" s="10">
        <f t="shared" si="34"/>
        <v>0</v>
      </c>
      <c r="AC257" s="10">
        <f t="shared" si="35"/>
        <v>0</v>
      </c>
      <c r="AD257" s="10">
        <f t="shared" si="36"/>
        <v>0</v>
      </c>
      <c r="AE257" s="10">
        <f t="shared" si="37"/>
        <v>1</v>
      </c>
      <c r="AF257" s="10">
        <f t="shared" si="38"/>
        <v>0</v>
      </c>
      <c r="AG257" s="10">
        <f t="shared" si="39"/>
        <v>0</v>
      </c>
      <c r="AH257" s="10">
        <f t="shared" si="40"/>
        <v>0</v>
      </c>
      <c r="AI257" s="10">
        <f t="shared" si="41"/>
        <v>0</v>
      </c>
      <c r="AJ257" s="10">
        <f t="shared" si="42"/>
        <v>9</v>
      </c>
      <c r="AK257" s="29">
        <v>1</v>
      </c>
      <c r="AL257" s="29">
        <f t="shared" si="43"/>
        <v>0</v>
      </c>
      <c r="AM257" s="3"/>
      <c r="AN257" s="3" t="s">
        <v>68</v>
      </c>
      <c r="AO257" s="3" t="s">
        <v>69</v>
      </c>
      <c r="AP257" s="19"/>
      <c r="AQ257" s="19"/>
      <c r="AR257" s="20"/>
      <c r="AS257" s="32" t="s">
        <v>15</v>
      </c>
      <c r="AT257" s="3" t="s">
        <v>65</v>
      </c>
    </row>
    <row r="258" spans="1:46" s="1" customFormat="1" ht="36" x14ac:dyDescent="0.55000000000000004">
      <c r="A258" s="3" t="s">
        <v>5</v>
      </c>
      <c r="B258" s="3" t="s">
        <v>271</v>
      </c>
      <c r="C258" s="3" t="s">
        <v>376</v>
      </c>
      <c r="D258" s="3">
        <v>103303</v>
      </c>
      <c r="E258" s="3" t="s">
        <v>469</v>
      </c>
      <c r="F258" s="3" t="s">
        <v>451</v>
      </c>
      <c r="G258" s="3">
        <v>4</v>
      </c>
      <c r="H258" s="3">
        <v>1</v>
      </c>
      <c r="I258" s="3">
        <v>8</v>
      </c>
      <c r="J258" s="3" t="s">
        <v>64</v>
      </c>
      <c r="K258" s="42">
        <v>2072306</v>
      </c>
      <c r="L258" s="3">
        <v>1</v>
      </c>
      <c r="M258" s="34"/>
      <c r="N258" s="3" t="s">
        <v>65</v>
      </c>
      <c r="O258" s="29">
        <v>1</v>
      </c>
      <c r="P258" s="85"/>
      <c r="Q258" s="85"/>
      <c r="R258" s="3"/>
      <c r="S258" s="3"/>
      <c r="T258" s="85"/>
      <c r="U258" s="85"/>
      <c r="V258" s="85"/>
      <c r="W258" s="85"/>
      <c r="X258" s="85"/>
      <c r="Y258" s="3"/>
      <c r="Z258" s="3"/>
      <c r="AA258" s="10">
        <f t="shared" ref="AA258:AA321" si="44">IF($N258="Reverted",1,0)</f>
        <v>0</v>
      </c>
      <c r="AB258" s="10">
        <f t="shared" ref="AB258:AB321" si="45">IF($N258="Not yet started",1,0)</f>
        <v>0</v>
      </c>
      <c r="AC258" s="10">
        <f t="shared" ref="AC258:AC321" si="46">IF($N258="Under procurement",1,0)</f>
        <v>0</v>
      </c>
      <c r="AD258" s="10">
        <f t="shared" ref="AD258:AD321" si="47">IF($N258="ongoing",1,0)</f>
        <v>0</v>
      </c>
      <c r="AE258" s="10">
        <f t="shared" ref="AE258:AE321" si="48">IF($N258="Completed",1,0)</f>
        <v>1</v>
      </c>
      <c r="AF258" s="10">
        <f t="shared" ref="AF258:AF321" si="49">IF($AA258=1,$I258,0)</f>
        <v>0</v>
      </c>
      <c r="AG258" s="10">
        <f t="shared" ref="AG258:AG321" si="50">IF($AB258=1,$I258,0)</f>
        <v>0</v>
      </c>
      <c r="AH258" s="10">
        <f t="shared" ref="AH258:AH321" si="51">IF($AC258=1,$I258,0)</f>
        <v>0</v>
      </c>
      <c r="AI258" s="10">
        <f t="shared" ref="AI258:AI321" si="52">IF($AD258=1,$I258,0)</f>
        <v>0</v>
      </c>
      <c r="AJ258" s="10">
        <f t="shared" ref="AJ258:AJ321" si="53">IF($AE258=1,$I258,0)</f>
        <v>8</v>
      </c>
      <c r="AK258" s="29">
        <v>1</v>
      </c>
      <c r="AL258" s="29">
        <f t="shared" ref="AL258:AL321" si="54">O258-AK258</f>
        <v>0</v>
      </c>
      <c r="AM258" s="3"/>
      <c r="AN258" s="3" t="s">
        <v>68</v>
      </c>
      <c r="AO258" s="3" t="s">
        <v>69</v>
      </c>
      <c r="AP258" s="19"/>
      <c r="AQ258" s="19"/>
      <c r="AR258" s="20"/>
      <c r="AS258" s="32" t="s">
        <v>15</v>
      </c>
      <c r="AT258" s="3" t="s">
        <v>65</v>
      </c>
    </row>
    <row r="259" spans="1:46" s="1" customFormat="1" ht="36" x14ac:dyDescent="0.55000000000000004">
      <c r="A259" s="3" t="s">
        <v>5</v>
      </c>
      <c r="B259" s="3" t="s">
        <v>271</v>
      </c>
      <c r="C259" s="3" t="s">
        <v>376</v>
      </c>
      <c r="D259" s="3">
        <v>300611</v>
      </c>
      <c r="E259" s="3" t="s">
        <v>470</v>
      </c>
      <c r="F259" s="3" t="s">
        <v>451</v>
      </c>
      <c r="G259" s="3">
        <v>4</v>
      </c>
      <c r="H259" s="3">
        <v>1</v>
      </c>
      <c r="I259" s="3">
        <v>30</v>
      </c>
      <c r="J259" s="3" t="s">
        <v>64</v>
      </c>
      <c r="K259" s="42">
        <v>5026636.7300000004</v>
      </c>
      <c r="L259" s="3">
        <v>1</v>
      </c>
      <c r="M259" s="34"/>
      <c r="N259" s="3" t="s">
        <v>65</v>
      </c>
      <c r="O259" s="29">
        <v>1</v>
      </c>
      <c r="P259" s="85"/>
      <c r="Q259" s="85"/>
      <c r="R259" s="3"/>
      <c r="S259" s="3"/>
      <c r="T259" s="85"/>
      <c r="U259" s="85"/>
      <c r="V259" s="85"/>
      <c r="W259" s="85"/>
      <c r="X259" s="85"/>
      <c r="Y259" s="3"/>
      <c r="Z259" s="3"/>
      <c r="AA259" s="10">
        <f t="shared" si="44"/>
        <v>0</v>
      </c>
      <c r="AB259" s="10">
        <f t="shared" si="45"/>
        <v>0</v>
      </c>
      <c r="AC259" s="10">
        <f t="shared" si="46"/>
        <v>0</v>
      </c>
      <c r="AD259" s="10">
        <f t="shared" si="47"/>
        <v>0</v>
      </c>
      <c r="AE259" s="10">
        <f t="shared" si="48"/>
        <v>1</v>
      </c>
      <c r="AF259" s="10">
        <f t="shared" si="49"/>
        <v>0</v>
      </c>
      <c r="AG259" s="10">
        <f t="shared" si="50"/>
        <v>0</v>
      </c>
      <c r="AH259" s="10">
        <f t="shared" si="51"/>
        <v>0</v>
      </c>
      <c r="AI259" s="10">
        <f t="shared" si="52"/>
        <v>0</v>
      </c>
      <c r="AJ259" s="10">
        <f t="shared" si="53"/>
        <v>30</v>
      </c>
      <c r="AK259" s="29">
        <v>1</v>
      </c>
      <c r="AL259" s="29">
        <f t="shared" si="54"/>
        <v>0</v>
      </c>
      <c r="AM259" s="3"/>
      <c r="AN259" s="3" t="s">
        <v>68</v>
      </c>
      <c r="AO259" s="3" t="s">
        <v>69</v>
      </c>
      <c r="AP259" s="19"/>
      <c r="AQ259" s="19"/>
      <c r="AR259" s="20"/>
      <c r="AS259" s="32" t="s">
        <v>15</v>
      </c>
      <c r="AT259" s="3" t="s">
        <v>65</v>
      </c>
    </row>
    <row r="260" spans="1:46" s="1" customFormat="1" ht="36" x14ac:dyDescent="0.55000000000000004">
      <c r="A260" s="3" t="s">
        <v>5</v>
      </c>
      <c r="B260" s="3" t="s">
        <v>271</v>
      </c>
      <c r="C260" s="3" t="s">
        <v>376</v>
      </c>
      <c r="D260" s="3">
        <v>103326</v>
      </c>
      <c r="E260" s="3" t="s">
        <v>471</v>
      </c>
      <c r="F260" s="3" t="s">
        <v>451</v>
      </c>
      <c r="G260" s="3">
        <v>4</v>
      </c>
      <c r="H260" s="3">
        <v>1</v>
      </c>
      <c r="I260" s="3">
        <v>7</v>
      </c>
      <c r="J260" s="3" t="s">
        <v>64</v>
      </c>
      <c r="K260" s="42">
        <v>2376598.63</v>
      </c>
      <c r="L260" s="3">
        <v>1</v>
      </c>
      <c r="M260" s="34"/>
      <c r="N260" s="3" t="s">
        <v>65</v>
      </c>
      <c r="O260" s="29">
        <v>1</v>
      </c>
      <c r="P260" s="85"/>
      <c r="Q260" s="85"/>
      <c r="R260" s="3"/>
      <c r="S260" s="3"/>
      <c r="T260" s="85"/>
      <c r="U260" s="85"/>
      <c r="V260" s="85"/>
      <c r="W260" s="85"/>
      <c r="X260" s="85"/>
      <c r="Y260" s="3"/>
      <c r="Z260" s="3"/>
      <c r="AA260" s="10">
        <f t="shared" si="44"/>
        <v>0</v>
      </c>
      <c r="AB260" s="10">
        <f t="shared" si="45"/>
        <v>0</v>
      </c>
      <c r="AC260" s="10">
        <f t="shared" si="46"/>
        <v>0</v>
      </c>
      <c r="AD260" s="10">
        <f t="shared" si="47"/>
        <v>0</v>
      </c>
      <c r="AE260" s="10">
        <f t="shared" si="48"/>
        <v>1</v>
      </c>
      <c r="AF260" s="10">
        <f t="shared" si="49"/>
        <v>0</v>
      </c>
      <c r="AG260" s="10">
        <f t="shared" si="50"/>
        <v>0</v>
      </c>
      <c r="AH260" s="10">
        <f t="shared" si="51"/>
        <v>0</v>
      </c>
      <c r="AI260" s="10">
        <f t="shared" si="52"/>
        <v>0</v>
      </c>
      <c r="AJ260" s="10">
        <f t="shared" si="53"/>
        <v>7</v>
      </c>
      <c r="AK260" s="29">
        <v>1</v>
      </c>
      <c r="AL260" s="29">
        <f t="shared" si="54"/>
        <v>0</v>
      </c>
      <c r="AM260" s="3"/>
      <c r="AN260" s="3" t="s">
        <v>68</v>
      </c>
      <c r="AO260" s="3" t="s">
        <v>69</v>
      </c>
      <c r="AP260" s="19"/>
      <c r="AQ260" s="19"/>
      <c r="AR260" s="20"/>
      <c r="AS260" s="32" t="s">
        <v>15</v>
      </c>
      <c r="AT260" s="3" t="s">
        <v>65</v>
      </c>
    </row>
    <row r="261" spans="1:46" s="1" customFormat="1" ht="18" x14ac:dyDescent="0.55000000000000004">
      <c r="A261" s="3" t="s">
        <v>5</v>
      </c>
      <c r="B261" s="3" t="s">
        <v>271</v>
      </c>
      <c r="C261" s="3" t="s">
        <v>376</v>
      </c>
      <c r="D261" s="3">
        <v>103439</v>
      </c>
      <c r="E261" s="3" t="s">
        <v>472</v>
      </c>
      <c r="F261" s="3" t="s">
        <v>473</v>
      </c>
      <c r="G261" s="3">
        <v>4</v>
      </c>
      <c r="H261" s="3">
        <v>1</v>
      </c>
      <c r="I261" s="3">
        <v>5</v>
      </c>
      <c r="J261" s="3" t="s">
        <v>238</v>
      </c>
      <c r="K261" s="42">
        <v>8277774.8200000003</v>
      </c>
      <c r="L261" s="3">
        <v>1</v>
      </c>
      <c r="M261" s="34"/>
      <c r="N261" s="3" t="s">
        <v>65</v>
      </c>
      <c r="O261" s="29">
        <v>1</v>
      </c>
      <c r="P261" s="85"/>
      <c r="Q261" s="85"/>
      <c r="R261" s="3"/>
      <c r="S261" s="3"/>
      <c r="T261" s="85"/>
      <c r="U261" s="85"/>
      <c r="V261" s="85"/>
      <c r="W261" s="85"/>
      <c r="X261" s="85"/>
      <c r="Y261" s="3"/>
      <c r="Z261" s="3"/>
      <c r="AA261" s="10">
        <f t="shared" si="44"/>
        <v>0</v>
      </c>
      <c r="AB261" s="10">
        <f t="shared" si="45"/>
        <v>0</v>
      </c>
      <c r="AC261" s="10">
        <f t="shared" si="46"/>
        <v>0</v>
      </c>
      <c r="AD261" s="10">
        <f t="shared" si="47"/>
        <v>0</v>
      </c>
      <c r="AE261" s="10">
        <f t="shared" si="48"/>
        <v>1</v>
      </c>
      <c r="AF261" s="10">
        <f t="shared" si="49"/>
        <v>0</v>
      </c>
      <c r="AG261" s="10">
        <f t="shared" si="50"/>
        <v>0</v>
      </c>
      <c r="AH261" s="10">
        <f t="shared" si="51"/>
        <v>0</v>
      </c>
      <c r="AI261" s="10">
        <f t="shared" si="52"/>
        <v>0</v>
      </c>
      <c r="AJ261" s="10">
        <f t="shared" si="53"/>
        <v>5</v>
      </c>
      <c r="AK261" s="29">
        <v>1</v>
      </c>
      <c r="AL261" s="29">
        <f t="shared" si="54"/>
        <v>0</v>
      </c>
      <c r="AM261" s="3"/>
      <c r="AN261" s="3" t="s">
        <v>68</v>
      </c>
      <c r="AO261" s="3" t="s">
        <v>69</v>
      </c>
      <c r="AP261" s="19"/>
      <c r="AQ261" s="19"/>
      <c r="AR261" s="20"/>
      <c r="AS261" s="32" t="s">
        <v>16</v>
      </c>
      <c r="AT261" s="3" t="s">
        <v>65</v>
      </c>
    </row>
    <row r="262" spans="1:46" s="1" customFormat="1" ht="36" x14ac:dyDescent="0.55000000000000004">
      <c r="A262" s="3" t="s">
        <v>5</v>
      </c>
      <c r="B262" s="3" t="s">
        <v>271</v>
      </c>
      <c r="C262" s="3" t="s">
        <v>376</v>
      </c>
      <c r="D262" s="3">
        <v>103463</v>
      </c>
      <c r="E262" s="3" t="s">
        <v>474</v>
      </c>
      <c r="F262" s="3" t="s">
        <v>473</v>
      </c>
      <c r="G262" s="3">
        <v>4</v>
      </c>
      <c r="H262" s="3">
        <v>1</v>
      </c>
      <c r="I262" s="3">
        <v>10</v>
      </c>
      <c r="J262" s="3" t="s">
        <v>64</v>
      </c>
      <c r="K262" s="42">
        <v>4573937.57</v>
      </c>
      <c r="L262" s="3">
        <v>1</v>
      </c>
      <c r="M262" s="34"/>
      <c r="N262" s="3" t="s">
        <v>65</v>
      </c>
      <c r="O262" s="29">
        <v>1</v>
      </c>
      <c r="P262" s="85"/>
      <c r="Q262" s="85"/>
      <c r="R262" s="3"/>
      <c r="S262" s="3"/>
      <c r="T262" s="85"/>
      <c r="U262" s="85"/>
      <c r="V262" s="85"/>
      <c r="W262" s="85"/>
      <c r="X262" s="85"/>
      <c r="Y262" s="3"/>
      <c r="Z262" s="3"/>
      <c r="AA262" s="10">
        <f t="shared" si="44"/>
        <v>0</v>
      </c>
      <c r="AB262" s="10">
        <f t="shared" si="45"/>
        <v>0</v>
      </c>
      <c r="AC262" s="10">
        <f t="shared" si="46"/>
        <v>0</v>
      </c>
      <c r="AD262" s="10">
        <f t="shared" si="47"/>
        <v>0</v>
      </c>
      <c r="AE262" s="10">
        <f t="shared" si="48"/>
        <v>1</v>
      </c>
      <c r="AF262" s="10">
        <f t="shared" si="49"/>
        <v>0</v>
      </c>
      <c r="AG262" s="10">
        <f t="shared" si="50"/>
        <v>0</v>
      </c>
      <c r="AH262" s="10">
        <f t="shared" si="51"/>
        <v>0</v>
      </c>
      <c r="AI262" s="10">
        <f t="shared" si="52"/>
        <v>0</v>
      </c>
      <c r="AJ262" s="10">
        <f t="shared" si="53"/>
        <v>10</v>
      </c>
      <c r="AK262" s="29">
        <v>1</v>
      </c>
      <c r="AL262" s="29">
        <f t="shared" si="54"/>
        <v>0</v>
      </c>
      <c r="AM262" s="3"/>
      <c r="AN262" s="3" t="s">
        <v>68</v>
      </c>
      <c r="AO262" s="3" t="s">
        <v>69</v>
      </c>
      <c r="AP262" s="19"/>
      <c r="AQ262" s="19"/>
      <c r="AR262" s="20"/>
      <c r="AS262" s="32" t="s">
        <v>15</v>
      </c>
      <c r="AT262" s="3" t="s">
        <v>65</v>
      </c>
    </row>
    <row r="263" spans="1:46" s="1" customFormat="1" ht="36" x14ac:dyDescent="0.55000000000000004">
      <c r="A263" s="3" t="s">
        <v>5</v>
      </c>
      <c r="B263" s="3" t="s">
        <v>271</v>
      </c>
      <c r="C263" s="3" t="s">
        <v>376</v>
      </c>
      <c r="D263" s="3">
        <v>300524</v>
      </c>
      <c r="E263" s="3" t="s">
        <v>475</v>
      </c>
      <c r="F263" s="3" t="s">
        <v>473</v>
      </c>
      <c r="G263" s="3">
        <v>4</v>
      </c>
      <c r="H263" s="3">
        <v>1</v>
      </c>
      <c r="I263" s="3">
        <v>5</v>
      </c>
      <c r="J263" s="3" t="s">
        <v>64</v>
      </c>
      <c r="K263" s="42">
        <v>1323613.49</v>
      </c>
      <c r="L263" s="3">
        <v>1</v>
      </c>
      <c r="M263" s="34"/>
      <c r="N263" s="3" t="s">
        <v>65</v>
      </c>
      <c r="O263" s="29">
        <v>1</v>
      </c>
      <c r="P263" s="85"/>
      <c r="Q263" s="85"/>
      <c r="R263" s="3"/>
      <c r="S263" s="3"/>
      <c r="T263" s="85"/>
      <c r="U263" s="85"/>
      <c r="V263" s="85"/>
      <c r="W263" s="85"/>
      <c r="X263" s="85"/>
      <c r="Y263" s="3"/>
      <c r="Z263" s="3"/>
      <c r="AA263" s="10">
        <f t="shared" si="44"/>
        <v>0</v>
      </c>
      <c r="AB263" s="10">
        <f t="shared" si="45"/>
        <v>0</v>
      </c>
      <c r="AC263" s="10">
        <f t="shared" si="46"/>
        <v>0</v>
      </c>
      <c r="AD263" s="10">
        <f t="shared" si="47"/>
        <v>0</v>
      </c>
      <c r="AE263" s="10">
        <f t="shared" si="48"/>
        <v>1</v>
      </c>
      <c r="AF263" s="10">
        <f t="shared" si="49"/>
        <v>0</v>
      </c>
      <c r="AG263" s="10">
        <f t="shared" si="50"/>
        <v>0</v>
      </c>
      <c r="AH263" s="10">
        <f t="shared" si="51"/>
        <v>0</v>
      </c>
      <c r="AI263" s="10">
        <f t="shared" si="52"/>
        <v>0</v>
      </c>
      <c r="AJ263" s="10">
        <f t="shared" si="53"/>
        <v>5</v>
      </c>
      <c r="AK263" s="29">
        <v>1</v>
      </c>
      <c r="AL263" s="29">
        <f t="shared" si="54"/>
        <v>0</v>
      </c>
      <c r="AM263" s="3"/>
      <c r="AN263" s="3" t="s">
        <v>68</v>
      </c>
      <c r="AO263" s="3" t="s">
        <v>69</v>
      </c>
      <c r="AP263" s="19"/>
      <c r="AQ263" s="19"/>
      <c r="AR263" s="20"/>
      <c r="AS263" s="32" t="s">
        <v>15</v>
      </c>
      <c r="AT263" s="3" t="s">
        <v>65</v>
      </c>
    </row>
    <row r="264" spans="1:46" s="1" customFormat="1" ht="36" x14ac:dyDescent="0.55000000000000004">
      <c r="A264" s="3" t="s">
        <v>5</v>
      </c>
      <c r="B264" s="3" t="s">
        <v>271</v>
      </c>
      <c r="C264" s="3" t="s">
        <v>376</v>
      </c>
      <c r="D264" s="3">
        <v>300555</v>
      </c>
      <c r="E264" s="3" t="s">
        <v>476</v>
      </c>
      <c r="F264" s="3" t="s">
        <v>473</v>
      </c>
      <c r="G264" s="3">
        <v>4</v>
      </c>
      <c r="H264" s="3">
        <v>1</v>
      </c>
      <c r="I264" s="3">
        <v>24</v>
      </c>
      <c r="J264" s="3" t="s">
        <v>64</v>
      </c>
      <c r="K264" s="42">
        <v>610988.53</v>
      </c>
      <c r="L264" s="3">
        <v>1</v>
      </c>
      <c r="M264" s="34"/>
      <c r="N264" s="3" t="s">
        <v>65</v>
      </c>
      <c r="O264" s="29">
        <v>1</v>
      </c>
      <c r="P264" s="85"/>
      <c r="Q264" s="85"/>
      <c r="R264" s="3"/>
      <c r="S264" s="3"/>
      <c r="T264" s="85"/>
      <c r="U264" s="85"/>
      <c r="V264" s="85"/>
      <c r="W264" s="85"/>
      <c r="X264" s="85"/>
      <c r="Y264" s="3"/>
      <c r="Z264" s="3"/>
      <c r="AA264" s="10">
        <f t="shared" si="44"/>
        <v>0</v>
      </c>
      <c r="AB264" s="10">
        <f t="shared" si="45"/>
        <v>0</v>
      </c>
      <c r="AC264" s="10">
        <f t="shared" si="46"/>
        <v>0</v>
      </c>
      <c r="AD264" s="10">
        <f t="shared" si="47"/>
        <v>0</v>
      </c>
      <c r="AE264" s="10">
        <f t="shared" si="48"/>
        <v>1</v>
      </c>
      <c r="AF264" s="10">
        <f t="shared" si="49"/>
        <v>0</v>
      </c>
      <c r="AG264" s="10">
        <f t="shared" si="50"/>
        <v>0</v>
      </c>
      <c r="AH264" s="10">
        <f t="shared" si="51"/>
        <v>0</v>
      </c>
      <c r="AI264" s="10">
        <f t="shared" si="52"/>
        <v>0</v>
      </c>
      <c r="AJ264" s="10">
        <f t="shared" si="53"/>
        <v>24</v>
      </c>
      <c r="AK264" s="29">
        <v>1</v>
      </c>
      <c r="AL264" s="29">
        <f t="shared" si="54"/>
        <v>0</v>
      </c>
      <c r="AM264" s="3"/>
      <c r="AN264" s="3" t="s">
        <v>68</v>
      </c>
      <c r="AO264" s="3" t="s">
        <v>69</v>
      </c>
      <c r="AP264" s="19"/>
      <c r="AQ264" s="19"/>
      <c r="AR264" s="20"/>
      <c r="AS264" s="32" t="s">
        <v>15</v>
      </c>
      <c r="AT264" s="3" t="s">
        <v>65</v>
      </c>
    </row>
    <row r="265" spans="1:46" s="1" customFormat="1" ht="36" x14ac:dyDescent="0.55000000000000004">
      <c r="A265" s="3" t="s">
        <v>5</v>
      </c>
      <c r="B265" s="3" t="s">
        <v>271</v>
      </c>
      <c r="C265" s="3" t="s">
        <v>376</v>
      </c>
      <c r="D265" s="3">
        <v>300600</v>
      </c>
      <c r="E265" s="3" t="s">
        <v>477</v>
      </c>
      <c r="F265" s="3" t="s">
        <v>473</v>
      </c>
      <c r="G265" s="3">
        <v>4</v>
      </c>
      <c r="H265" s="3">
        <v>1</v>
      </c>
      <c r="I265" s="3">
        <v>9</v>
      </c>
      <c r="J265" s="3" t="s">
        <v>64</v>
      </c>
      <c r="K265" s="42">
        <v>2795018.1</v>
      </c>
      <c r="L265" s="3">
        <v>1</v>
      </c>
      <c r="M265" s="34"/>
      <c r="N265" s="3" t="s">
        <v>65</v>
      </c>
      <c r="O265" s="29">
        <v>1</v>
      </c>
      <c r="P265" s="85"/>
      <c r="Q265" s="85"/>
      <c r="R265" s="3"/>
      <c r="S265" s="3"/>
      <c r="T265" s="85"/>
      <c r="U265" s="85"/>
      <c r="V265" s="85"/>
      <c r="W265" s="85"/>
      <c r="X265" s="85"/>
      <c r="Y265" s="3"/>
      <c r="Z265" s="3"/>
      <c r="AA265" s="10">
        <f t="shared" si="44"/>
        <v>0</v>
      </c>
      <c r="AB265" s="10">
        <f t="shared" si="45"/>
        <v>0</v>
      </c>
      <c r="AC265" s="10">
        <f t="shared" si="46"/>
        <v>0</v>
      </c>
      <c r="AD265" s="10">
        <f t="shared" si="47"/>
        <v>0</v>
      </c>
      <c r="AE265" s="10">
        <f t="shared" si="48"/>
        <v>1</v>
      </c>
      <c r="AF265" s="10">
        <f t="shared" si="49"/>
        <v>0</v>
      </c>
      <c r="AG265" s="10">
        <f t="shared" si="50"/>
        <v>0</v>
      </c>
      <c r="AH265" s="10">
        <f t="shared" si="51"/>
        <v>0</v>
      </c>
      <c r="AI265" s="10">
        <f t="shared" si="52"/>
        <v>0</v>
      </c>
      <c r="AJ265" s="10">
        <f t="shared" si="53"/>
        <v>9</v>
      </c>
      <c r="AK265" s="29">
        <v>1</v>
      </c>
      <c r="AL265" s="29">
        <f t="shared" si="54"/>
        <v>0</v>
      </c>
      <c r="AM265" s="3"/>
      <c r="AN265" s="3" t="s">
        <v>68</v>
      </c>
      <c r="AO265" s="3" t="s">
        <v>69</v>
      </c>
      <c r="AP265" s="19"/>
      <c r="AQ265" s="19"/>
      <c r="AR265" s="20"/>
      <c r="AS265" s="32" t="s">
        <v>15</v>
      </c>
      <c r="AT265" s="3" t="s">
        <v>65</v>
      </c>
    </row>
    <row r="266" spans="1:46" s="1" customFormat="1" ht="36" x14ac:dyDescent="0.55000000000000004">
      <c r="A266" s="3" t="s">
        <v>5</v>
      </c>
      <c r="B266" s="3" t="s">
        <v>271</v>
      </c>
      <c r="C266" s="3" t="s">
        <v>376</v>
      </c>
      <c r="D266" s="3">
        <v>103457</v>
      </c>
      <c r="E266" s="3" t="s">
        <v>478</v>
      </c>
      <c r="F266" s="3" t="s">
        <v>473</v>
      </c>
      <c r="G266" s="3">
        <v>4</v>
      </c>
      <c r="H266" s="3">
        <v>1</v>
      </c>
      <c r="I266" s="3">
        <v>3</v>
      </c>
      <c r="J266" s="3" t="s">
        <v>64</v>
      </c>
      <c r="K266" s="42">
        <v>1318267.8999999999</v>
      </c>
      <c r="L266" s="3">
        <v>1</v>
      </c>
      <c r="M266" s="34"/>
      <c r="N266" s="3" t="s">
        <v>65</v>
      </c>
      <c r="O266" s="29">
        <v>1</v>
      </c>
      <c r="P266" s="85"/>
      <c r="Q266" s="85"/>
      <c r="R266" s="3"/>
      <c r="S266" s="3"/>
      <c r="T266" s="85"/>
      <c r="U266" s="85"/>
      <c r="V266" s="85"/>
      <c r="W266" s="85"/>
      <c r="X266" s="85"/>
      <c r="Y266" s="3"/>
      <c r="Z266" s="3"/>
      <c r="AA266" s="10">
        <f t="shared" si="44"/>
        <v>0</v>
      </c>
      <c r="AB266" s="10">
        <f t="shared" si="45"/>
        <v>0</v>
      </c>
      <c r="AC266" s="10">
        <f t="shared" si="46"/>
        <v>0</v>
      </c>
      <c r="AD266" s="10">
        <f t="shared" si="47"/>
        <v>0</v>
      </c>
      <c r="AE266" s="10">
        <f t="shared" si="48"/>
        <v>1</v>
      </c>
      <c r="AF266" s="10">
        <f t="shared" si="49"/>
        <v>0</v>
      </c>
      <c r="AG266" s="10">
        <f t="shared" si="50"/>
        <v>0</v>
      </c>
      <c r="AH266" s="10">
        <f t="shared" si="51"/>
        <v>0</v>
      </c>
      <c r="AI266" s="10">
        <f t="shared" si="52"/>
        <v>0</v>
      </c>
      <c r="AJ266" s="10">
        <f t="shared" si="53"/>
        <v>3</v>
      </c>
      <c r="AK266" s="29">
        <v>1</v>
      </c>
      <c r="AL266" s="29">
        <f t="shared" si="54"/>
        <v>0</v>
      </c>
      <c r="AM266" s="3"/>
      <c r="AN266" s="3" t="s">
        <v>68</v>
      </c>
      <c r="AO266" s="3" t="s">
        <v>69</v>
      </c>
      <c r="AP266" s="19"/>
      <c r="AQ266" s="19"/>
      <c r="AR266" s="20"/>
      <c r="AS266" s="32" t="s">
        <v>15</v>
      </c>
      <c r="AT266" s="3" t="s">
        <v>65</v>
      </c>
    </row>
    <row r="267" spans="1:46" s="1" customFormat="1" ht="18" x14ac:dyDescent="0.55000000000000004">
      <c r="A267" s="3" t="s">
        <v>5</v>
      </c>
      <c r="B267" s="3" t="s">
        <v>271</v>
      </c>
      <c r="C267" s="3" t="s">
        <v>376</v>
      </c>
      <c r="D267" s="3">
        <v>103599</v>
      </c>
      <c r="E267" s="3" t="s">
        <v>479</v>
      </c>
      <c r="F267" s="3" t="s">
        <v>480</v>
      </c>
      <c r="G267" s="3">
        <v>4</v>
      </c>
      <c r="H267" s="3">
        <v>1</v>
      </c>
      <c r="I267" s="3">
        <v>3</v>
      </c>
      <c r="J267" s="3" t="s">
        <v>87</v>
      </c>
      <c r="K267" s="42">
        <v>5159304.84</v>
      </c>
      <c r="L267" s="3">
        <v>1</v>
      </c>
      <c r="M267" s="34"/>
      <c r="N267" s="3" t="s">
        <v>65</v>
      </c>
      <c r="O267" s="29">
        <v>1</v>
      </c>
      <c r="P267" s="85"/>
      <c r="Q267" s="85"/>
      <c r="R267" s="3"/>
      <c r="S267" s="3"/>
      <c r="T267" s="85"/>
      <c r="U267" s="85"/>
      <c r="V267" s="85"/>
      <c r="W267" s="85"/>
      <c r="X267" s="85"/>
      <c r="Y267" s="3"/>
      <c r="Z267" s="3"/>
      <c r="AA267" s="10">
        <f t="shared" si="44"/>
        <v>0</v>
      </c>
      <c r="AB267" s="10">
        <f t="shared" si="45"/>
        <v>0</v>
      </c>
      <c r="AC267" s="10">
        <f t="shared" si="46"/>
        <v>0</v>
      </c>
      <c r="AD267" s="10">
        <f t="shared" si="47"/>
        <v>0</v>
      </c>
      <c r="AE267" s="10">
        <f t="shared" si="48"/>
        <v>1</v>
      </c>
      <c r="AF267" s="10">
        <f t="shared" si="49"/>
        <v>0</v>
      </c>
      <c r="AG267" s="10">
        <f t="shared" si="50"/>
        <v>0</v>
      </c>
      <c r="AH267" s="10">
        <f t="shared" si="51"/>
        <v>0</v>
      </c>
      <c r="AI267" s="10">
        <f t="shared" si="52"/>
        <v>0</v>
      </c>
      <c r="AJ267" s="10">
        <f t="shared" si="53"/>
        <v>3</v>
      </c>
      <c r="AK267" s="29">
        <v>1</v>
      </c>
      <c r="AL267" s="29">
        <f t="shared" si="54"/>
        <v>0</v>
      </c>
      <c r="AM267" s="3"/>
      <c r="AN267" s="3" t="s">
        <v>68</v>
      </c>
      <c r="AO267" s="3" t="s">
        <v>69</v>
      </c>
      <c r="AP267" s="19"/>
      <c r="AQ267" s="19"/>
      <c r="AR267" s="20"/>
      <c r="AS267" s="32" t="s">
        <v>16</v>
      </c>
      <c r="AT267" s="3" t="s">
        <v>65</v>
      </c>
    </row>
    <row r="268" spans="1:46" s="1" customFormat="1" ht="36" x14ac:dyDescent="0.55000000000000004">
      <c r="A268" s="3" t="s">
        <v>5</v>
      </c>
      <c r="B268" s="3" t="s">
        <v>271</v>
      </c>
      <c r="C268" s="3" t="s">
        <v>376</v>
      </c>
      <c r="D268" s="3">
        <v>300572</v>
      </c>
      <c r="E268" s="3" t="s">
        <v>481</v>
      </c>
      <c r="F268" s="3" t="s">
        <v>480</v>
      </c>
      <c r="G268" s="3">
        <v>4</v>
      </c>
      <c r="H268" s="3">
        <v>1</v>
      </c>
      <c r="I268" s="3">
        <v>26</v>
      </c>
      <c r="J268" s="3" t="s">
        <v>64</v>
      </c>
      <c r="K268" s="42">
        <v>5109619.5</v>
      </c>
      <c r="L268" s="3">
        <v>1</v>
      </c>
      <c r="M268" s="34"/>
      <c r="N268" s="3" t="s">
        <v>65</v>
      </c>
      <c r="O268" s="29">
        <v>1</v>
      </c>
      <c r="P268" s="85"/>
      <c r="Q268" s="85"/>
      <c r="R268" s="3"/>
      <c r="S268" s="3"/>
      <c r="T268" s="85"/>
      <c r="U268" s="85"/>
      <c r="V268" s="85"/>
      <c r="W268" s="85"/>
      <c r="X268" s="85"/>
      <c r="Y268" s="3"/>
      <c r="Z268" s="3"/>
      <c r="AA268" s="10">
        <f t="shared" si="44"/>
        <v>0</v>
      </c>
      <c r="AB268" s="10">
        <f t="shared" si="45"/>
        <v>0</v>
      </c>
      <c r="AC268" s="10">
        <f t="shared" si="46"/>
        <v>0</v>
      </c>
      <c r="AD268" s="10">
        <f t="shared" si="47"/>
        <v>0</v>
      </c>
      <c r="AE268" s="10">
        <f t="shared" si="48"/>
        <v>1</v>
      </c>
      <c r="AF268" s="10">
        <f t="shared" si="49"/>
        <v>0</v>
      </c>
      <c r="AG268" s="10">
        <f t="shared" si="50"/>
        <v>0</v>
      </c>
      <c r="AH268" s="10">
        <f t="shared" si="51"/>
        <v>0</v>
      </c>
      <c r="AI268" s="10">
        <f t="shared" si="52"/>
        <v>0</v>
      </c>
      <c r="AJ268" s="10">
        <f t="shared" si="53"/>
        <v>26</v>
      </c>
      <c r="AK268" s="29">
        <v>1</v>
      </c>
      <c r="AL268" s="29">
        <f t="shared" si="54"/>
        <v>0</v>
      </c>
      <c r="AM268" s="3"/>
      <c r="AN268" s="3" t="s">
        <v>68</v>
      </c>
      <c r="AO268" s="3" t="s">
        <v>69</v>
      </c>
      <c r="AP268" s="19"/>
      <c r="AQ268" s="19"/>
      <c r="AR268" s="20"/>
      <c r="AS268" s="32" t="s">
        <v>15</v>
      </c>
      <c r="AT268" s="3" t="s">
        <v>65</v>
      </c>
    </row>
    <row r="269" spans="1:46" s="1" customFormat="1" ht="36" x14ac:dyDescent="0.55000000000000004">
      <c r="A269" s="3" t="s">
        <v>5</v>
      </c>
      <c r="B269" s="3" t="s">
        <v>271</v>
      </c>
      <c r="C269" s="3" t="s">
        <v>376</v>
      </c>
      <c r="D269" s="3">
        <v>300574</v>
      </c>
      <c r="E269" s="3" t="s">
        <v>482</v>
      </c>
      <c r="F269" s="3" t="s">
        <v>480</v>
      </c>
      <c r="G269" s="3">
        <v>4</v>
      </c>
      <c r="H269" s="3">
        <v>1</v>
      </c>
      <c r="I269" s="3">
        <v>21</v>
      </c>
      <c r="J269" s="3" t="s">
        <v>64</v>
      </c>
      <c r="K269" s="42">
        <v>704142.04</v>
      </c>
      <c r="L269" s="3">
        <v>1</v>
      </c>
      <c r="M269" s="34"/>
      <c r="N269" s="3" t="s">
        <v>65</v>
      </c>
      <c r="O269" s="29">
        <v>1</v>
      </c>
      <c r="P269" s="85"/>
      <c r="Q269" s="85"/>
      <c r="R269" s="3"/>
      <c r="S269" s="3"/>
      <c r="T269" s="85"/>
      <c r="U269" s="85"/>
      <c r="V269" s="85"/>
      <c r="W269" s="85"/>
      <c r="X269" s="85"/>
      <c r="Y269" s="3"/>
      <c r="Z269" s="3"/>
      <c r="AA269" s="10">
        <f t="shared" si="44"/>
        <v>0</v>
      </c>
      <c r="AB269" s="10">
        <f t="shared" si="45"/>
        <v>0</v>
      </c>
      <c r="AC269" s="10">
        <f t="shared" si="46"/>
        <v>0</v>
      </c>
      <c r="AD269" s="10">
        <f t="shared" si="47"/>
        <v>0</v>
      </c>
      <c r="AE269" s="10">
        <f t="shared" si="48"/>
        <v>1</v>
      </c>
      <c r="AF269" s="10">
        <f t="shared" si="49"/>
        <v>0</v>
      </c>
      <c r="AG269" s="10">
        <f t="shared" si="50"/>
        <v>0</v>
      </c>
      <c r="AH269" s="10">
        <f t="shared" si="51"/>
        <v>0</v>
      </c>
      <c r="AI269" s="10">
        <f t="shared" si="52"/>
        <v>0</v>
      </c>
      <c r="AJ269" s="10">
        <f t="shared" si="53"/>
        <v>21</v>
      </c>
      <c r="AK269" s="29">
        <v>1</v>
      </c>
      <c r="AL269" s="29">
        <f t="shared" si="54"/>
        <v>0</v>
      </c>
      <c r="AM269" s="3"/>
      <c r="AN269" s="3" t="s">
        <v>68</v>
      </c>
      <c r="AO269" s="3" t="s">
        <v>69</v>
      </c>
      <c r="AP269" s="19"/>
      <c r="AQ269" s="19"/>
      <c r="AR269" s="20"/>
      <c r="AS269" s="32" t="s">
        <v>15</v>
      </c>
      <c r="AT269" s="3" t="s">
        <v>65</v>
      </c>
    </row>
    <row r="270" spans="1:46" s="1" customFormat="1" ht="36" x14ac:dyDescent="0.55000000000000004">
      <c r="A270" s="3" t="s">
        <v>5</v>
      </c>
      <c r="B270" s="3" t="s">
        <v>271</v>
      </c>
      <c r="C270" s="3" t="s">
        <v>376</v>
      </c>
      <c r="D270" s="3">
        <v>103702</v>
      </c>
      <c r="E270" s="3" t="s">
        <v>483</v>
      </c>
      <c r="F270" s="3" t="s">
        <v>108</v>
      </c>
      <c r="G270" s="3">
        <v>4</v>
      </c>
      <c r="H270" s="3">
        <v>1</v>
      </c>
      <c r="I270" s="3">
        <v>3</v>
      </c>
      <c r="J270" s="3" t="s">
        <v>64</v>
      </c>
      <c r="K270" s="42">
        <v>1253804.29</v>
      </c>
      <c r="L270" s="3">
        <v>1</v>
      </c>
      <c r="M270" s="34"/>
      <c r="N270" s="3" t="s">
        <v>65</v>
      </c>
      <c r="O270" s="29">
        <v>1</v>
      </c>
      <c r="P270" s="85"/>
      <c r="Q270" s="85"/>
      <c r="R270" s="3"/>
      <c r="S270" s="3"/>
      <c r="T270" s="85"/>
      <c r="U270" s="85"/>
      <c r="V270" s="85"/>
      <c r="W270" s="85"/>
      <c r="X270" s="85"/>
      <c r="Y270" s="3"/>
      <c r="Z270" s="3"/>
      <c r="AA270" s="10">
        <f t="shared" si="44"/>
        <v>0</v>
      </c>
      <c r="AB270" s="10">
        <f t="shared" si="45"/>
        <v>0</v>
      </c>
      <c r="AC270" s="10">
        <f t="shared" si="46"/>
        <v>0</v>
      </c>
      <c r="AD270" s="10">
        <f t="shared" si="47"/>
        <v>0</v>
      </c>
      <c r="AE270" s="10">
        <f t="shared" si="48"/>
        <v>1</v>
      </c>
      <c r="AF270" s="10">
        <f t="shared" si="49"/>
        <v>0</v>
      </c>
      <c r="AG270" s="10">
        <f t="shared" si="50"/>
        <v>0</v>
      </c>
      <c r="AH270" s="10">
        <f t="shared" si="51"/>
        <v>0</v>
      </c>
      <c r="AI270" s="10">
        <f t="shared" si="52"/>
        <v>0</v>
      </c>
      <c r="AJ270" s="10">
        <f t="shared" si="53"/>
        <v>3</v>
      </c>
      <c r="AK270" s="29">
        <v>1</v>
      </c>
      <c r="AL270" s="29">
        <f t="shared" si="54"/>
        <v>0</v>
      </c>
      <c r="AM270" s="3"/>
      <c r="AN270" s="3" t="s">
        <v>68</v>
      </c>
      <c r="AO270" s="3" t="s">
        <v>69</v>
      </c>
      <c r="AP270" s="19"/>
      <c r="AQ270" s="19"/>
      <c r="AR270" s="20"/>
      <c r="AS270" s="32" t="s">
        <v>15</v>
      </c>
      <c r="AT270" s="3" t="s">
        <v>65</v>
      </c>
    </row>
    <row r="271" spans="1:46" s="1" customFormat="1" ht="18" x14ac:dyDescent="0.55000000000000004">
      <c r="A271" s="3" t="s">
        <v>5</v>
      </c>
      <c r="B271" s="3" t="s">
        <v>271</v>
      </c>
      <c r="C271" s="3" t="s">
        <v>376</v>
      </c>
      <c r="D271" s="3">
        <v>103707</v>
      </c>
      <c r="E271" s="3" t="s">
        <v>484</v>
      </c>
      <c r="F271" s="3" t="s">
        <v>108</v>
      </c>
      <c r="G271" s="3">
        <v>4</v>
      </c>
      <c r="H271" s="3">
        <v>1</v>
      </c>
      <c r="I271" s="3">
        <v>18</v>
      </c>
      <c r="J271" s="3" t="s">
        <v>444</v>
      </c>
      <c r="K271" s="42">
        <v>15183576.17</v>
      </c>
      <c r="L271" s="3">
        <v>1</v>
      </c>
      <c r="M271" s="34"/>
      <c r="N271" s="3" t="s">
        <v>65</v>
      </c>
      <c r="O271" s="29">
        <v>1</v>
      </c>
      <c r="P271" s="85"/>
      <c r="Q271" s="85"/>
      <c r="R271" s="3"/>
      <c r="S271" s="3"/>
      <c r="T271" s="85"/>
      <c r="U271" s="85"/>
      <c r="V271" s="85"/>
      <c r="W271" s="85"/>
      <c r="X271" s="85"/>
      <c r="Y271" s="3"/>
      <c r="Z271" s="3"/>
      <c r="AA271" s="10">
        <f t="shared" si="44"/>
        <v>0</v>
      </c>
      <c r="AB271" s="10">
        <f t="shared" si="45"/>
        <v>0</v>
      </c>
      <c r="AC271" s="10">
        <f t="shared" si="46"/>
        <v>0</v>
      </c>
      <c r="AD271" s="10">
        <f t="shared" si="47"/>
        <v>0</v>
      </c>
      <c r="AE271" s="10">
        <f t="shared" si="48"/>
        <v>1</v>
      </c>
      <c r="AF271" s="10">
        <f t="shared" si="49"/>
        <v>0</v>
      </c>
      <c r="AG271" s="10">
        <f t="shared" si="50"/>
        <v>0</v>
      </c>
      <c r="AH271" s="10">
        <f t="shared" si="51"/>
        <v>0</v>
      </c>
      <c r="AI271" s="10">
        <f t="shared" si="52"/>
        <v>0</v>
      </c>
      <c r="AJ271" s="10">
        <f t="shared" si="53"/>
        <v>18</v>
      </c>
      <c r="AK271" s="29">
        <v>1</v>
      </c>
      <c r="AL271" s="29">
        <f t="shared" si="54"/>
        <v>0</v>
      </c>
      <c r="AM271" s="3"/>
      <c r="AN271" s="3" t="s">
        <v>68</v>
      </c>
      <c r="AO271" s="3" t="s">
        <v>69</v>
      </c>
      <c r="AP271" s="19"/>
      <c r="AQ271" s="19"/>
      <c r="AR271" s="20"/>
      <c r="AS271" s="32" t="s">
        <v>16</v>
      </c>
      <c r="AT271" s="3" t="s">
        <v>65</v>
      </c>
    </row>
    <row r="272" spans="1:46" s="1" customFormat="1" ht="36" x14ac:dyDescent="0.55000000000000004">
      <c r="A272" s="3" t="s">
        <v>5</v>
      </c>
      <c r="B272" s="3" t="s">
        <v>271</v>
      </c>
      <c r="C272" s="3" t="s">
        <v>485</v>
      </c>
      <c r="D272" s="3">
        <v>104187</v>
      </c>
      <c r="E272" s="3" t="s">
        <v>486</v>
      </c>
      <c r="F272" s="3" t="s">
        <v>487</v>
      </c>
      <c r="G272" s="3">
        <v>0</v>
      </c>
      <c r="H272" s="3">
        <v>1</v>
      </c>
      <c r="I272" s="3">
        <v>0</v>
      </c>
      <c r="J272" s="3" t="s">
        <v>64</v>
      </c>
      <c r="K272" s="42">
        <v>5259872.71</v>
      </c>
      <c r="L272" s="3">
        <v>1</v>
      </c>
      <c r="M272" s="34"/>
      <c r="N272" s="3" t="s">
        <v>65</v>
      </c>
      <c r="O272" s="29">
        <v>1</v>
      </c>
      <c r="P272" s="85"/>
      <c r="Q272" s="85"/>
      <c r="R272" s="3"/>
      <c r="S272" s="3"/>
      <c r="T272" s="85"/>
      <c r="U272" s="85"/>
      <c r="V272" s="85"/>
      <c r="W272" s="85"/>
      <c r="X272" s="85"/>
      <c r="Y272" s="3"/>
      <c r="Z272" s="3"/>
      <c r="AA272" s="10">
        <f t="shared" si="44"/>
        <v>0</v>
      </c>
      <c r="AB272" s="10">
        <f t="shared" si="45"/>
        <v>0</v>
      </c>
      <c r="AC272" s="10">
        <f t="shared" si="46"/>
        <v>0</v>
      </c>
      <c r="AD272" s="10">
        <f t="shared" si="47"/>
        <v>0</v>
      </c>
      <c r="AE272" s="10">
        <f t="shared" si="48"/>
        <v>1</v>
      </c>
      <c r="AF272" s="10">
        <f t="shared" si="49"/>
        <v>0</v>
      </c>
      <c r="AG272" s="10">
        <f t="shared" si="50"/>
        <v>0</v>
      </c>
      <c r="AH272" s="10">
        <f t="shared" si="51"/>
        <v>0</v>
      </c>
      <c r="AI272" s="10">
        <f t="shared" si="52"/>
        <v>0</v>
      </c>
      <c r="AJ272" s="10">
        <f t="shared" si="53"/>
        <v>0</v>
      </c>
      <c r="AK272" s="29">
        <v>1</v>
      </c>
      <c r="AL272" s="29">
        <f t="shared" si="54"/>
        <v>0</v>
      </c>
      <c r="AM272" s="3"/>
      <c r="AN272" s="3" t="s">
        <v>68</v>
      </c>
      <c r="AO272" s="3" t="s">
        <v>69</v>
      </c>
      <c r="AP272" s="19"/>
      <c r="AQ272" s="19"/>
      <c r="AR272" s="20"/>
      <c r="AS272" s="32" t="s">
        <v>15</v>
      </c>
      <c r="AT272" s="3" t="s">
        <v>65</v>
      </c>
    </row>
    <row r="273" spans="1:46" s="1" customFormat="1" ht="36" x14ac:dyDescent="0.55000000000000004">
      <c r="A273" s="3" t="s">
        <v>5</v>
      </c>
      <c r="B273" s="3" t="s">
        <v>271</v>
      </c>
      <c r="C273" s="3" t="s">
        <v>485</v>
      </c>
      <c r="D273" s="3">
        <v>306207</v>
      </c>
      <c r="E273" s="3" t="s">
        <v>488</v>
      </c>
      <c r="F273" s="3" t="s">
        <v>487</v>
      </c>
      <c r="G273" s="3">
        <v>0</v>
      </c>
      <c r="H273" s="3">
        <v>1</v>
      </c>
      <c r="I273" s="3">
        <v>4</v>
      </c>
      <c r="J273" s="3" t="s">
        <v>64</v>
      </c>
      <c r="K273" s="42">
        <v>2880390.89</v>
      </c>
      <c r="L273" s="3">
        <v>1</v>
      </c>
      <c r="M273" s="34"/>
      <c r="N273" s="3" t="s">
        <v>65</v>
      </c>
      <c r="O273" s="29">
        <v>1</v>
      </c>
      <c r="P273" s="85"/>
      <c r="Q273" s="85"/>
      <c r="R273" s="3"/>
      <c r="S273" s="3"/>
      <c r="T273" s="85"/>
      <c r="U273" s="85"/>
      <c r="V273" s="85"/>
      <c r="W273" s="85"/>
      <c r="X273" s="85"/>
      <c r="Y273" s="3"/>
      <c r="Z273" s="3"/>
      <c r="AA273" s="10">
        <f t="shared" si="44"/>
        <v>0</v>
      </c>
      <c r="AB273" s="10">
        <f t="shared" si="45"/>
        <v>0</v>
      </c>
      <c r="AC273" s="10">
        <f t="shared" si="46"/>
        <v>0</v>
      </c>
      <c r="AD273" s="10">
        <f t="shared" si="47"/>
        <v>0</v>
      </c>
      <c r="AE273" s="10">
        <f t="shared" si="48"/>
        <v>1</v>
      </c>
      <c r="AF273" s="10">
        <f t="shared" si="49"/>
        <v>0</v>
      </c>
      <c r="AG273" s="10">
        <f t="shared" si="50"/>
        <v>0</v>
      </c>
      <c r="AH273" s="10">
        <f t="shared" si="51"/>
        <v>0</v>
      </c>
      <c r="AI273" s="10">
        <f t="shared" si="52"/>
        <v>0</v>
      </c>
      <c r="AJ273" s="10">
        <f t="shared" si="53"/>
        <v>4</v>
      </c>
      <c r="AK273" s="29">
        <v>1</v>
      </c>
      <c r="AL273" s="29">
        <f t="shared" si="54"/>
        <v>0</v>
      </c>
      <c r="AM273" s="3"/>
      <c r="AN273" s="3" t="s">
        <v>68</v>
      </c>
      <c r="AO273" s="3" t="s">
        <v>69</v>
      </c>
      <c r="AP273" s="19"/>
      <c r="AQ273" s="19"/>
      <c r="AR273" s="20"/>
      <c r="AS273" s="32" t="s">
        <v>15</v>
      </c>
      <c r="AT273" s="3" t="s">
        <v>65</v>
      </c>
    </row>
    <row r="274" spans="1:46" s="1" customFormat="1" ht="36" x14ac:dyDescent="0.55000000000000004">
      <c r="A274" s="3" t="s">
        <v>5</v>
      </c>
      <c r="B274" s="3" t="s">
        <v>271</v>
      </c>
      <c r="C274" s="3" t="s">
        <v>485</v>
      </c>
      <c r="D274" s="3">
        <v>306207</v>
      </c>
      <c r="E274" s="3" t="s">
        <v>488</v>
      </c>
      <c r="F274" s="3" t="s">
        <v>487</v>
      </c>
      <c r="G274" s="3">
        <v>0</v>
      </c>
      <c r="H274" s="3"/>
      <c r="I274" s="3">
        <v>0</v>
      </c>
      <c r="J274" s="3" t="s">
        <v>64</v>
      </c>
      <c r="K274" s="42">
        <v>14989065.18</v>
      </c>
      <c r="L274" s="3">
        <v>1</v>
      </c>
      <c r="M274" s="34"/>
      <c r="N274" s="3" t="s">
        <v>65</v>
      </c>
      <c r="O274" s="29">
        <v>1</v>
      </c>
      <c r="P274" s="85"/>
      <c r="Q274" s="85"/>
      <c r="R274" s="3"/>
      <c r="S274" s="3"/>
      <c r="T274" s="85"/>
      <c r="U274" s="85"/>
      <c r="V274" s="85"/>
      <c r="W274" s="85"/>
      <c r="X274" s="85"/>
      <c r="Y274" s="3"/>
      <c r="Z274" s="3"/>
      <c r="AA274" s="10">
        <f t="shared" si="44"/>
        <v>0</v>
      </c>
      <c r="AB274" s="10">
        <f t="shared" si="45"/>
        <v>0</v>
      </c>
      <c r="AC274" s="10">
        <f t="shared" si="46"/>
        <v>0</v>
      </c>
      <c r="AD274" s="10">
        <f t="shared" si="47"/>
        <v>0</v>
      </c>
      <c r="AE274" s="10">
        <f t="shared" si="48"/>
        <v>1</v>
      </c>
      <c r="AF274" s="10">
        <f t="shared" si="49"/>
        <v>0</v>
      </c>
      <c r="AG274" s="10">
        <f t="shared" si="50"/>
        <v>0</v>
      </c>
      <c r="AH274" s="10">
        <f t="shared" si="51"/>
        <v>0</v>
      </c>
      <c r="AI274" s="10">
        <f t="shared" si="52"/>
        <v>0</v>
      </c>
      <c r="AJ274" s="10">
        <f t="shared" si="53"/>
        <v>0</v>
      </c>
      <c r="AK274" s="29">
        <v>1</v>
      </c>
      <c r="AL274" s="29">
        <f t="shared" si="54"/>
        <v>0</v>
      </c>
      <c r="AM274" s="3"/>
      <c r="AN274" s="3" t="s">
        <v>68</v>
      </c>
      <c r="AO274" s="3" t="s">
        <v>69</v>
      </c>
      <c r="AP274" s="19"/>
      <c r="AQ274" s="19"/>
      <c r="AR274" s="20"/>
      <c r="AS274" s="32" t="s">
        <v>15</v>
      </c>
      <c r="AT274" s="3" t="s">
        <v>65</v>
      </c>
    </row>
    <row r="275" spans="1:46" s="1" customFormat="1" ht="36" x14ac:dyDescent="0.55000000000000004">
      <c r="A275" s="3" t="s">
        <v>5</v>
      </c>
      <c r="B275" s="3" t="s">
        <v>271</v>
      </c>
      <c r="C275" s="3" t="s">
        <v>485</v>
      </c>
      <c r="D275" s="3">
        <v>300615</v>
      </c>
      <c r="E275" s="3" t="s">
        <v>489</v>
      </c>
      <c r="F275" s="3" t="s">
        <v>487</v>
      </c>
      <c r="G275" s="3">
        <v>0</v>
      </c>
      <c r="H275" s="3">
        <v>1</v>
      </c>
      <c r="I275" s="3">
        <v>17</v>
      </c>
      <c r="J275" s="3" t="s">
        <v>64</v>
      </c>
      <c r="K275" s="42">
        <v>7271745.6799999997</v>
      </c>
      <c r="L275" s="3">
        <v>1</v>
      </c>
      <c r="M275" s="34"/>
      <c r="N275" s="3" t="s">
        <v>65</v>
      </c>
      <c r="O275" s="29">
        <v>1</v>
      </c>
      <c r="P275" s="85"/>
      <c r="Q275" s="85"/>
      <c r="R275" s="3"/>
      <c r="S275" s="3"/>
      <c r="T275" s="85"/>
      <c r="U275" s="85"/>
      <c r="V275" s="85"/>
      <c r="W275" s="85"/>
      <c r="X275" s="85"/>
      <c r="Y275" s="3"/>
      <c r="Z275" s="3"/>
      <c r="AA275" s="10">
        <f t="shared" si="44"/>
        <v>0</v>
      </c>
      <c r="AB275" s="10">
        <f t="shared" si="45"/>
        <v>0</v>
      </c>
      <c r="AC275" s="10">
        <f t="shared" si="46"/>
        <v>0</v>
      </c>
      <c r="AD275" s="10">
        <f t="shared" si="47"/>
        <v>0</v>
      </c>
      <c r="AE275" s="10">
        <f t="shared" si="48"/>
        <v>1</v>
      </c>
      <c r="AF275" s="10">
        <f t="shared" si="49"/>
        <v>0</v>
      </c>
      <c r="AG275" s="10">
        <f t="shared" si="50"/>
        <v>0</v>
      </c>
      <c r="AH275" s="10">
        <f t="shared" si="51"/>
        <v>0</v>
      </c>
      <c r="AI275" s="10">
        <f t="shared" si="52"/>
        <v>0</v>
      </c>
      <c r="AJ275" s="10">
        <f t="shared" si="53"/>
        <v>17</v>
      </c>
      <c r="AK275" s="29">
        <v>1</v>
      </c>
      <c r="AL275" s="29">
        <f t="shared" si="54"/>
        <v>0</v>
      </c>
      <c r="AM275" s="3"/>
      <c r="AN275" s="3" t="s">
        <v>68</v>
      </c>
      <c r="AO275" s="3" t="s">
        <v>69</v>
      </c>
      <c r="AP275" s="19"/>
      <c r="AQ275" s="19"/>
      <c r="AR275" s="20"/>
      <c r="AS275" s="32" t="s">
        <v>15</v>
      </c>
      <c r="AT275" s="3" t="s">
        <v>65</v>
      </c>
    </row>
    <row r="276" spans="1:46" s="1" customFormat="1" ht="36" x14ac:dyDescent="0.55000000000000004">
      <c r="A276" s="3" t="s">
        <v>5</v>
      </c>
      <c r="B276" s="3" t="s">
        <v>271</v>
      </c>
      <c r="C276" s="3" t="s">
        <v>485</v>
      </c>
      <c r="D276" s="3">
        <v>300617</v>
      </c>
      <c r="E276" s="3" t="s">
        <v>490</v>
      </c>
      <c r="F276" s="3" t="s">
        <v>491</v>
      </c>
      <c r="G276" s="3">
        <v>0</v>
      </c>
      <c r="H276" s="3">
        <v>1</v>
      </c>
      <c r="I276" s="3">
        <v>6</v>
      </c>
      <c r="J276" s="3" t="s">
        <v>64</v>
      </c>
      <c r="K276" s="42">
        <v>1145955.32</v>
      </c>
      <c r="L276" s="3">
        <v>1</v>
      </c>
      <c r="M276" s="34"/>
      <c r="N276" s="3" t="s">
        <v>65</v>
      </c>
      <c r="O276" s="29">
        <v>1</v>
      </c>
      <c r="P276" s="85"/>
      <c r="Q276" s="85"/>
      <c r="R276" s="3"/>
      <c r="S276" s="3"/>
      <c r="T276" s="85"/>
      <c r="U276" s="85"/>
      <c r="V276" s="85"/>
      <c r="W276" s="85"/>
      <c r="X276" s="85"/>
      <c r="Y276" s="3"/>
      <c r="Z276" s="3"/>
      <c r="AA276" s="10">
        <f t="shared" si="44"/>
        <v>0</v>
      </c>
      <c r="AB276" s="10">
        <f t="shared" si="45"/>
        <v>0</v>
      </c>
      <c r="AC276" s="10">
        <f t="shared" si="46"/>
        <v>0</v>
      </c>
      <c r="AD276" s="10">
        <f t="shared" si="47"/>
        <v>0</v>
      </c>
      <c r="AE276" s="10">
        <f t="shared" si="48"/>
        <v>1</v>
      </c>
      <c r="AF276" s="10">
        <f t="shared" si="49"/>
        <v>0</v>
      </c>
      <c r="AG276" s="10">
        <f t="shared" si="50"/>
        <v>0</v>
      </c>
      <c r="AH276" s="10">
        <f t="shared" si="51"/>
        <v>0</v>
      </c>
      <c r="AI276" s="10">
        <f t="shared" si="52"/>
        <v>0</v>
      </c>
      <c r="AJ276" s="10">
        <f t="shared" si="53"/>
        <v>6</v>
      </c>
      <c r="AK276" s="29">
        <v>1</v>
      </c>
      <c r="AL276" s="29">
        <f t="shared" si="54"/>
        <v>0</v>
      </c>
      <c r="AM276" s="3"/>
      <c r="AN276" s="3" t="s">
        <v>68</v>
      </c>
      <c r="AO276" s="3" t="s">
        <v>69</v>
      </c>
      <c r="AP276" s="19"/>
      <c r="AQ276" s="19"/>
      <c r="AR276" s="20"/>
      <c r="AS276" s="32" t="s">
        <v>15</v>
      </c>
      <c r="AT276" s="3" t="s">
        <v>65</v>
      </c>
    </row>
    <row r="277" spans="1:46" s="1" customFormat="1" ht="36" x14ac:dyDescent="0.55000000000000004">
      <c r="A277" s="3" t="s">
        <v>5</v>
      </c>
      <c r="B277" s="3" t="s">
        <v>271</v>
      </c>
      <c r="C277" s="3" t="s">
        <v>485</v>
      </c>
      <c r="D277" s="3">
        <v>103987</v>
      </c>
      <c r="E277" s="3" t="s">
        <v>492</v>
      </c>
      <c r="F277" s="3" t="s">
        <v>491</v>
      </c>
      <c r="G277" s="3">
        <v>0</v>
      </c>
      <c r="H277" s="3">
        <v>1</v>
      </c>
      <c r="I277" s="3">
        <v>0</v>
      </c>
      <c r="J277" s="3" t="s">
        <v>64</v>
      </c>
      <c r="K277" s="42">
        <v>9636832.1400000006</v>
      </c>
      <c r="L277" s="3">
        <v>1</v>
      </c>
      <c r="M277" s="34"/>
      <c r="N277" s="3" t="s">
        <v>65</v>
      </c>
      <c r="O277" s="29">
        <v>1</v>
      </c>
      <c r="P277" s="85"/>
      <c r="Q277" s="85"/>
      <c r="R277" s="3"/>
      <c r="S277" s="3"/>
      <c r="T277" s="85"/>
      <c r="U277" s="85"/>
      <c r="V277" s="85"/>
      <c r="W277" s="85"/>
      <c r="X277" s="85"/>
      <c r="Y277" s="3"/>
      <c r="Z277" s="3"/>
      <c r="AA277" s="10">
        <f t="shared" si="44"/>
        <v>0</v>
      </c>
      <c r="AB277" s="10">
        <f t="shared" si="45"/>
        <v>0</v>
      </c>
      <c r="AC277" s="10">
        <f t="shared" si="46"/>
        <v>0</v>
      </c>
      <c r="AD277" s="10">
        <f t="shared" si="47"/>
        <v>0</v>
      </c>
      <c r="AE277" s="10">
        <f t="shared" si="48"/>
        <v>1</v>
      </c>
      <c r="AF277" s="10">
        <f t="shared" si="49"/>
        <v>0</v>
      </c>
      <c r="AG277" s="10">
        <f t="shared" si="50"/>
        <v>0</v>
      </c>
      <c r="AH277" s="10">
        <f t="shared" si="51"/>
        <v>0</v>
      </c>
      <c r="AI277" s="10">
        <f t="shared" si="52"/>
        <v>0</v>
      </c>
      <c r="AJ277" s="10">
        <f t="shared" si="53"/>
        <v>0</v>
      </c>
      <c r="AK277" s="29">
        <v>1</v>
      </c>
      <c r="AL277" s="29">
        <f t="shared" si="54"/>
        <v>0</v>
      </c>
      <c r="AM277" s="3"/>
      <c r="AN277" s="3" t="s">
        <v>68</v>
      </c>
      <c r="AO277" s="3" t="s">
        <v>69</v>
      </c>
      <c r="AP277" s="19"/>
      <c r="AQ277" s="19"/>
      <c r="AR277" s="20"/>
      <c r="AS277" s="32" t="s">
        <v>15</v>
      </c>
      <c r="AT277" s="3" t="s">
        <v>65</v>
      </c>
    </row>
    <row r="278" spans="1:46" s="1" customFormat="1" ht="36" x14ac:dyDescent="0.55000000000000004">
      <c r="A278" s="3" t="s">
        <v>5</v>
      </c>
      <c r="B278" s="3" t="s">
        <v>271</v>
      </c>
      <c r="C278" s="3" t="s">
        <v>485</v>
      </c>
      <c r="D278" s="3">
        <v>103988</v>
      </c>
      <c r="E278" s="3" t="s">
        <v>493</v>
      </c>
      <c r="F278" s="3" t="s">
        <v>491</v>
      </c>
      <c r="G278" s="3">
        <v>0</v>
      </c>
      <c r="H278" s="3">
        <v>1</v>
      </c>
      <c r="I278" s="3">
        <v>1</v>
      </c>
      <c r="J278" s="3" t="s">
        <v>64</v>
      </c>
      <c r="K278" s="42">
        <v>342793.35</v>
      </c>
      <c r="L278" s="3">
        <v>1</v>
      </c>
      <c r="M278" s="34"/>
      <c r="N278" s="3" t="s">
        <v>65</v>
      </c>
      <c r="O278" s="29">
        <v>1</v>
      </c>
      <c r="P278" s="85"/>
      <c r="Q278" s="85"/>
      <c r="R278" s="3"/>
      <c r="S278" s="3"/>
      <c r="T278" s="85"/>
      <c r="U278" s="85"/>
      <c r="V278" s="85"/>
      <c r="W278" s="85"/>
      <c r="X278" s="85"/>
      <c r="Y278" s="3"/>
      <c r="Z278" s="3"/>
      <c r="AA278" s="10">
        <f t="shared" si="44"/>
        <v>0</v>
      </c>
      <c r="AB278" s="10">
        <f t="shared" si="45"/>
        <v>0</v>
      </c>
      <c r="AC278" s="10">
        <f t="shared" si="46"/>
        <v>0</v>
      </c>
      <c r="AD278" s="10">
        <f t="shared" si="47"/>
        <v>0</v>
      </c>
      <c r="AE278" s="10">
        <f t="shared" si="48"/>
        <v>1</v>
      </c>
      <c r="AF278" s="10">
        <f t="shared" si="49"/>
        <v>0</v>
      </c>
      <c r="AG278" s="10">
        <f t="shared" si="50"/>
        <v>0</v>
      </c>
      <c r="AH278" s="10">
        <f t="shared" si="51"/>
        <v>0</v>
      </c>
      <c r="AI278" s="10">
        <f t="shared" si="52"/>
        <v>0</v>
      </c>
      <c r="AJ278" s="10">
        <f t="shared" si="53"/>
        <v>1</v>
      </c>
      <c r="AK278" s="29">
        <v>1</v>
      </c>
      <c r="AL278" s="29">
        <f t="shared" si="54"/>
        <v>0</v>
      </c>
      <c r="AM278" s="3"/>
      <c r="AN278" s="3" t="s">
        <v>68</v>
      </c>
      <c r="AO278" s="3" t="s">
        <v>69</v>
      </c>
      <c r="AP278" s="19"/>
      <c r="AQ278" s="19"/>
      <c r="AR278" s="20"/>
      <c r="AS278" s="32" t="s">
        <v>15</v>
      </c>
      <c r="AT278" s="3" t="s">
        <v>65</v>
      </c>
    </row>
    <row r="279" spans="1:46" s="1" customFormat="1" ht="36" x14ac:dyDescent="0.55000000000000004">
      <c r="A279" s="3" t="s">
        <v>5</v>
      </c>
      <c r="B279" s="3" t="s">
        <v>271</v>
      </c>
      <c r="C279" s="3" t="s">
        <v>485</v>
      </c>
      <c r="D279" s="3">
        <v>103914</v>
      </c>
      <c r="E279" s="3" t="s">
        <v>494</v>
      </c>
      <c r="F279" s="3" t="s">
        <v>495</v>
      </c>
      <c r="G279" s="3">
        <v>0</v>
      </c>
      <c r="H279" s="3">
        <v>1</v>
      </c>
      <c r="I279" s="3">
        <v>0</v>
      </c>
      <c r="J279" s="3" t="s">
        <v>64</v>
      </c>
      <c r="K279" s="42">
        <v>6682705.1500000004</v>
      </c>
      <c r="L279" s="3">
        <v>1</v>
      </c>
      <c r="M279" s="34"/>
      <c r="N279" s="3" t="s">
        <v>65</v>
      </c>
      <c r="O279" s="29">
        <v>1</v>
      </c>
      <c r="P279" s="85"/>
      <c r="Q279" s="85"/>
      <c r="R279" s="3"/>
      <c r="S279" s="3"/>
      <c r="T279" s="85"/>
      <c r="U279" s="85"/>
      <c r="V279" s="85"/>
      <c r="W279" s="85"/>
      <c r="X279" s="85"/>
      <c r="Y279" s="3"/>
      <c r="Z279" s="3"/>
      <c r="AA279" s="10">
        <f t="shared" si="44"/>
        <v>0</v>
      </c>
      <c r="AB279" s="10">
        <f t="shared" si="45"/>
        <v>0</v>
      </c>
      <c r="AC279" s="10">
        <f t="shared" si="46"/>
        <v>0</v>
      </c>
      <c r="AD279" s="10">
        <f t="shared" si="47"/>
        <v>0</v>
      </c>
      <c r="AE279" s="10">
        <f t="shared" si="48"/>
        <v>1</v>
      </c>
      <c r="AF279" s="10">
        <f t="shared" si="49"/>
        <v>0</v>
      </c>
      <c r="AG279" s="10">
        <f t="shared" si="50"/>
        <v>0</v>
      </c>
      <c r="AH279" s="10">
        <f t="shared" si="51"/>
        <v>0</v>
      </c>
      <c r="AI279" s="10">
        <f t="shared" si="52"/>
        <v>0</v>
      </c>
      <c r="AJ279" s="10">
        <f t="shared" si="53"/>
        <v>0</v>
      </c>
      <c r="AK279" s="29">
        <v>1</v>
      </c>
      <c r="AL279" s="29">
        <f t="shared" si="54"/>
        <v>0</v>
      </c>
      <c r="AM279" s="3"/>
      <c r="AN279" s="3" t="s">
        <v>68</v>
      </c>
      <c r="AO279" s="3" t="s">
        <v>69</v>
      </c>
      <c r="AP279" s="19"/>
      <c r="AQ279" s="19"/>
      <c r="AR279" s="20"/>
      <c r="AS279" s="32" t="s">
        <v>15</v>
      </c>
      <c r="AT279" s="3" t="s">
        <v>65</v>
      </c>
    </row>
    <row r="280" spans="1:46" s="1" customFormat="1" ht="36" x14ac:dyDescent="0.55000000000000004">
      <c r="A280" s="3" t="s">
        <v>5</v>
      </c>
      <c r="B280" s="3" t="s">
        <v>271</v>
      </c>
      <c r="C280" s="3" t="s">
        <v>485</v>
      </c>
      <c r="D280" s="3">
        <v>104021</v>
      </c>
      <c r="E280" s="3" t="s">
        <v>496</v>
      </c>
      <c r="F280" s="3" t="s">
        <v>497</v>
      </c>
      <c r="G280" s="3">
        <v>0</v>
      </c>
      <c r="H280" s="3">
        <v>1</v>
      </c>
      <c r="I280" s="3">
        <v>6</v>
      </c>
      <c r="J280" s="3" t="s">
        <v>64</v>
      </c>
      <c r="K280" s="42">
        <v>1984210.4345547745</v>
      </c>
      <c r="L280" s="3">
        <v>1</v>
      </c>
      <c r="M280" s="34"/>
      <c r="N280" s="3" t="s">
        <v>65</v>
      </c>
      <c r="O280" s="29">
        <v>1</v>
      </c>
      <c r="P280" s="85"/>
      <c r="Q280" s="85"/>
      <c r="R280" s="3"/>
      <c r="S280" s="3"/>
      <c r="T280" s="85"/>
      <c r="U280" s="85"/>
      <c r="V280" s="85"/>
      <c r="W280" s="85"/>
      <c r="X280" s="85"/>
      <c r="Y280" s="3"/>
      <c r="Z280" s="3"/>
      <c r="AA280" s="10">
        <f t="shared" si="44"/>
        <v>0</v>
      </c>
      <c r="AB280" s="10">
        <f t="shared" si="45"/>
        <v>0</v>
      </c>
      <c r="AC280" s="10">
        <f t="shared" si="46"/>
        <v>0</v>
      </c>
      <c r="AD280" s="10">
        <f t="shared" si="47"/>
        <v>0</v>
      </c>
      <c r="AE280" s="10">
        <f t="shared" si="48"/>
        <v>1</v>
      </c>
      <c r="AF280" s="10">
        <f t="shared" si="49"/>
        <v>0</v>
      </c>
      <c r="AG280" s="10">
        <f t="shared" si="50"/>
        <v>0</v>
      </c>
      <c r="AH280" s="10">
        <f t="shared" si="51"/>
        <v>0</v>
      </c>
      <c r="AI280" s="10">
        <f t="shared" si="52"/>
        <v>0</v>
      </c>
      <c r="AJ280" s="10">
        <f t="shared" si="53"/>
        <v>6</v>
      </c>
      <c r="AK280" s="29">
        <v>1</v>
      </c>
      <c r="AL280" s="29">
        <f t="shared" si="54"/>
        <v>0</v>
      </c>
      <c r="AM280" s="3"/>
      <c r="AN280" s="3" t="s">
        <v>68</v>
      </c>
      <c r="AO280" s="3" t="s">
        <v>69</v>
      </c>
      <c r="AP280" s="19"/>
      <c r="AQ280" s="19"/>
      <c r="AR280" s="20"/>
      <c r="AS280" s="32" t="s">
        <v>15</v>
      </c>
      <c r="AT280" s="3" t="s">
        <v>65</v>
      </c>
    </row>
    <row r="281" spans="1:46" s="1" customFormat="1" ht="36" x14ac:dyDescent="0.55000000000000004">
      <c r="A281" s="3" t="s">
        <v>5</v>
      </c>
      <c r="B281" s="3" t="s">
        <v>271</v>
      </c>
      <c r="C281" s="3" t="s">
        <v>485</v>
      </c>
      <c r="D281" s="3">
        <v>300627</v>
      </c>
      <c r="E281" s="3" t="s">
        <v>498</v>
      </c>
      <c r="F281" s="3" t="s">
        <v>497</v>
      </c>
      <c r="G281" s="3">
        <v>0</v>
      </c>
      <c r="H281" s="3">
        <v>1</v>
      </c>
      <c r="I281" s="3">
        <v>3</v>
      </c>
      <c r="J281" s="3" t="s">
        <v>64</v>
      </c>
      <c r="K281" s="42">
        <v>541074.39</v>
      </c>
      <c r="L281" s="3">
        <v>1</v>
      </c>
      <c r="M281" s="34"/>
      <c r="N281" s="3" t="s">
        <v>65</v>
      </c>
      <c r="O281" s="29">
        <v>1</v>
      </c>
      <c r="P281" s="85"/>
      <c r="Q281" s="85"/>
      <c r="R281" s="3"/>
      <c r="S281" s="3"/>
      <c r="T281" s="85"/>
      <c r="U281" s="85"/>
      <c r="V281" s="85"/>
      <c r="W281" s="85"/>
      <c r="X281" s="85"/>
      <c r="Y281" s="3"/>
      <c r="Z281" s="3"/>
      <c r="AA281" s="10">
        <f t="shared" si="44"/>
        <v>0</v>
      </c>
      <c r="AB281" s="10">
        <f t="shared" si="45"/>
        <v>0</v>
      </c>
      <c r="AC281" s="10">
        <f t="shared" si="46"/>
        <v>0</v>
      </c>
      <c r="AD281" s="10">
        <f t="shared" si="47"/>
        <v>0</v>
      </c>
      <c r="AE281" s="10">
        <f t="shared" si="48"/>
        <v>1</v>
      </c>
      <c r="AF281" s="10">
        <f t="shared" si="49"/>
        <v>0</v>
      </c>
      <c r="AG281" s="10">
        <f t="shared" si="50"/>
        <v>0</v>
      </c>
      <c r="AH281" s="10">
        <f t="shared" si="51"/>
        <v>0</v>
      </c>
      <c r="AI281" s="10">
        <f t="shared" si="52"/>
        <v>0</v>
      </c>
      <c r="AJ281" s="10">
        <f t="shared" si="53"/>
        <v>3</v>
      </c>
      <c r="AK281" s="29">
        <v>1</v>
      </c>
      <c r="AL281" s="29">
        <f t="shared" si="54"/>
        <v>0</v>
      </c>
      <c r="AM281" s="3"/>
      <c r="AN281" s="3" t="s">
        <v>68</v>
      </c>
      <c r="AO281" s="3" t="s">
        <v>69</v>
      </c>
      <c r="AP281" s="19"/>
      <c r="AQ281" s="19"/>
      <c r="AR281" s="20"/>
      <c r="AS281" s="32" t="s">
        <v>15</v>
      </c>
      <c r="AT281" s="3" t="s">
        <v>65</v>
      </c>
    </row>
    <row r="282" spans="1:46" s="1" customFormat="1" ht="36" x14ac:dyDescent="0.55000000000000004">
      <c r="A282" s="3" t="s">
        <v>5</v>
      </c>
      <c r="B282" s="3" t="s">
        <v>271</v>
      </c>
      <c r="C282" s="3" t="s">
        <v>485</v>
      </c>
      <c r="D282" s="3">
        <v>300625</v>
      </c>
      <c r="E282" s="3" t="s">
        <v>499</v>
      </c>
      <c r="F282" s="3" t="s">
        <v>500</v>
      </c>
      <c r="G282" s="3">
        <v>0</v>
      </c>
      <c r="H282" s="3">
        <v>1</v>
      </c>
      <c r="I282" s="3">
        <v>0</v>
      </c>
      <c r="J282" s="3" t="s">
        <v>64</v>
      </c>
      <c r="K282" s="42">
        <v>6253511.3799999999</v>
      </c>
      <c r="L282" s="3">
        <v>1</v>
      </c>
      <c r="M282" s="34"/>
      <c r="N282" s="3" t="s">
        <v>65</v>
      </c>
      <c r="O282" s="29">
        <v>1</v>
      </c>
      <c r="P282" s="85"/>
      <c r="Q282" s="85"/>
      <c r="R282" s="3"/>
      <c r="S282" s="3"/>
      <c r="T282" s="85"/>
      <c r="U282" s="85"/>
      <c r="V282" s="85"/>
      <c r="W282" s="85"/>
      <c r="X282" s="85"/>
      <c r="Y282" s="3"/>
      <c r="Z282" s="3"/>
      <c r="AA282" s="10">
        <f t="shared" si="44"/>
        <v>0</v>
      </c>
      <c r="AB282" s="10">
        <f t="shared" si="45"/>
        <v>0</v>
      </c>
      <c r="AC282" s="10">
        <f t="shared" si="46"/>
        <v>0</v>
      </c>
      <c r="AD282" s="10">
        <f t="shared" si="47"/>
        <v>0</v>
      </c>
      <c r="AE282" s="10">
        <f t="shared" si="48"/>
        <v>1</v>
      </c>
      <c r="AF282" s="10">
        <f t="shared" si="49"/>
        <v>0</v>
      </c>
      <c r="AG282" s="10">
        <f t="shared" si="50"/>
        <v>0</v>
      </c>
      <c r="AH282" s="10">
        <f t="shared" si="51"/>
        <v>0</v>
      </c>
      <c r="AI282" s="10">
        <f t="shared" si="52"/>
        <v>0</v>
      </c>
      <c r="AJ282" s="10">
        <f t="shared" si="53"/>
        <v>0</v>
      </c>
      <c r="AK282" s="29">
        <v>1</v>
      </c>
      <c r="AL282" s="29">
        <f t="shared" si="54"/>
        <v>0</v>
      </c>
      <c r="AM282" s="3"/>
      <c r="AN282" s="3" t="s">
        <v>68</v>
      </c>
      <c r="AO282" s="3" t="s">
        <v>69</v>
      </c>
      <c r="AP282" s="19"/>
      <c r="AQ282" s="19"/>
      <c r="AR282" s="20"/>
      <c r="AS282" s="32" t="s">
        <v>15</v>
      </c>
      <c r="AT282" s="3" t="s">
        <v>65</v>
      </c>
    </row>
    <row r="283" spans="1:46" s="1" customFormat="1" ht="36" x14ac:dyDescent="0.55000000000000004">
      <c r="A283" s="3" t="s">
        <v>5</v>
      </c>
      <c r="B283" s="3" t="s">
        <v>271</v>
      </c>
      <c r="C283" s="3" t="s">
        <v>485</v>
      </c>
      <c r="D283" s="3">
        <v>300628</v>
      </c>
      <c r="E283" s="3" t="s">
        <v>501</v>
      </c>
      <c r="F283" s="3" t="s">
        <v>500</v>
      </c>
      <c r="G283" s="3">
        <v>0</v>
      </c>
      <c r="H283" s="3">
        <v>1</v>
      </c>
      <c r="I283" s="3">
        <v>10</v>
      </c>
      <c r="J283" s="3" t="s">
        <v>64</v>
      </c>
      <c r="K283" s="42">
        <v>3833601.25</v>
      </c>
      <c r="L283" s="3">
        <v>1</v>
      </c>
      <c r="M283" s="34"/>
      <c r="N283" s="3" t="s">
        <v>65</v>
      </c>
      <c r="O283" s="29">
        <v>1</v>
      </c>
      <c r="P283" s="85"/>
      <c r="Q283" s="85"/>
      <c r="R283" s="3"/>
      <c r="S283" s="3"/>
      <c r="T283" s="85"/>
      <c r="U283" s="85"/>
      <c r="V283" s="85"/>
      <c r="W283" s="85"/>
      <c r="X283" s="85"/>
      <c r="Y283" s="3"/>
      <c r="Z283" s="3"/>
      <c r="AA283" s="10">
        <f t="shared" si="44"/>
        <v>0</v>
      </c>
      <c r="AB283" s="10">
        <f t="shared" si="45"/>
        <v>0</v>
      </c>
      <c r="AC283" s="10">
        <f t="shared" si="46"/>
        <v>0</v>
      </c>
      <c r="AD283" s="10">
        <f t="shared" si="47"/>
        <v>0</v>
      </c>
      <c r="AE283" s="10">
        <f t="shared" si="48"/>
        <v>1</v>
      </c>
      <c r="AF283" s="10">
        <f t="shared" si="49"/>
        <v>0</v>
      </c>
      <c r="AG283" s="10">
        <f t="shared" si="50"/>
        <v>0</v>
      </c>
      <c r="AH283" s="10">
        <f t="shared" si="51"/>
        <v>0</v>
      </c>
      <c r="AI283" s="10">
        <f t="shared" si="52"/>
        <v>0</v>
      </c>
      <c r="AJ283" s="10">
        <f t="shared" si="53"/>
        <v>10</v>
      </c>
      <c r="AK283" s="29">
        <v>1</v>
      </c>
      <c r="AL283" s="29">
        <f t="shared" si="54"/>
        <v>0</v>
      </c>
      <c r="AM283" s="3"/>
      <c r="AN283" s="3" t="s">
        <v>68</v>
      </c>
      <c r="AO283" s="3" t="s">
        <v>69</v>
      </c>
      <c r="AP283" s="19"/>
      <c r="AQ283" s="19"/>
      <c r="AR283" s="20"/>
      <c r="AS283" s="32" t="s">
        <v>15</v>
      </c>
      <c r="AT283" s="3" t="s">
        <v>65</v>
      </c>
    </row>
    <row r="284" spans="1:46" s="1" customFormat="1" ht="36" x14ac:dyDescent="0.55000000000000004">
      <c r="A284" s="3" t="s">
        <v>5</v>
      </c>
      <c r="B284" s="3" t="s">
        <v>271</v>
      </c>
      <c r="C284" s="3" t="s">
        <v>485</v>
      </c>
      <c r="D284" s="3">
        <v>300628</v>
      </c>
      <c r="E284" s="3" t="s">
        <v>501</v>
      </c>
      <c r="F284" s="3" t="s">
        <v>500</v>
      </c>
      <c r="G284" s="3">
        <v>0</v>
      </c>
      <c r="H284" s="3"/>
      <c r="I284" s="3">
        <v>0</v>
      </c>
      <c r="J284" s="3" t="s">
        <v>64</v>
      </c>
      <c r="K284" s="42">
        <v>15169211.15</v>
      </c>
      <c r="L284" s="3">
        <v>1</v>
      </c>
      <c r="M284" s="34"/>
      <c r="N284" s="3" t="s">
        <v>65</v>
      </c>
      <c r="O284" s="29">
        <v>1</v>
      </c>
      <c r="P284" s="85"/>
      <c r="Q284" s="85"/>
      <c r="R284" s="3"/>
      <c r="S284" s="3"/>
      <c r="T284" s="85"/>
      <c r="U284" s="85"/>
      <c r="V284" s="85"/>
      <c r="W284" s="85"/>
      <c r="X284" s="85"/>
      <c r="Y284" s="3"/>
      <c r="Z284" s="3"/>
      <c r="AA284" s="10">
        <f t="shared" si="44"/>
        <v>0</v>
      </c>
      <c r="AB284" s="10">
        <f t="shared" si="45"/>
        <v>0</v>
      </c>
      <c r="AC284" s="10">
        <f t="shared" si="46"/>
        <v>0</v>
      </c>
      <c r="AD284" s="10">
        <f t="shared" si="47"/>
        <v>0</v>
      </c>
      <c r="AE284" s="10">
        <f t="shared" si="48"/>
        <v>1</v>
      </c>
      <c r="AF284" s="10">
        <f t="shared" si="49"/>
        <v>0</v>
      </c>
      <c r="AG284" s="10">
        <f t="shared" si="50"/>
        <v>0</v>
      </c>
      <c r="AH284" s="10">
        <f t="shared" si="51"/>
        <v>0</v>
      </c>
      <c r="AI284" s="10">
        <f t="shared" si="52"/>
        <v>0</v>
      </c>
      <c r="AJ284" s="10">
        <f t="shared" si="53"/>
        <v>0</v>
      </c>
      <c r="AK284" s="29">
        <v>1</v>
      </c>
      <c r="AL284" s="29">
        <f t="shared" si="54"/>
        <v>0</v>
      </c>
      <c r="AM284" s="3"/>
      <c r="AN284" s="3" t="s">
        <v>68</v>
      </c>
      <c r="AO284" s="3" t="s">
        <v>69</v>
      </c>
      <c r="AP284" s="19"/>
      <c r="AQ284" s="19"/>
      <c r="AR284" s="20"/>
      <c r="AS284" s="32" t="s">
        <v>15</v>
      </c>
      <c r="AT284" s="3" t="s">
        <v>65</v>
      </c>
    </row>
    <row r="285" spans="1:46" s="1" customFormat="1" ht="18" x14ac:dyDescent="0.55000000000000004">
      <c r="A285" s="3" t="s">
        <v>5</v>
      </c>
      <c r="B285" s="3" t="s">
        <v>271</v>
      </c>
      <c r="C285" s="3" t="s">
        <v>485</v>
      </c>
      <c r="D285" s="3">
        <v>104078</v>
      </c>
      <c r="E285" s="3" t="s">
        <v>502</v>
      </c>
      <c r="F285" s="3" t="s">
        <v>503</v>
      </c>
      <c r="G285" s="3">
        <v>0</v>
      </c>
      <c r="H285" s="3">
        <v>1</v>
      </c>
      <c r="I285" s="3">
        <v>2</v>
      </c>
      <c r="J285" s="3" t="s">
        <v>162</v>
      </c>
      <c r="K285" s="42">
        <v>4347951.6900000004</v>
      </c>
      <c r="L285" s="3">
        <v>1</v>
      </c>
      <c r="M285" s="34"/>
      <c r="N285" s="3" t="s">
        <v>65</v>
      </c>
      <c r="O285" s="29">
        <v>1</v>
      </c>
      <c r="P285" s="85"/>
      <c r="Q285" s="85"/>
      <c r="R285" s="3"/>
      <c r="S285" s="3"/>
      <c r="T285" s="85"/>
      <c r="U285" s="85"/>
      <c r="V285" s="85"/>
      <c r="W285" s="85"/>
      <c r="X285" s="85"/>
      <c r="Y285" s="3"/>
      <c r="Z285" s="3"/>
      <c r="AA285" s="10">
        <f t="shared" si="44"/>
        <v>0</v>
      </c>
      <c r="AB285" s="10">
        <f t="shared" si="45"/>
        <v>0</v>
      </c>
      <c r="AC285" s="10">
        <f t="shared" si="46"/>
        <v>0</v>
      </c>
      <c r="AD285" s="10">
        <f t="shared" si="47"/>
        <v>0</v>
      </c>
      <c r="AE285" s="10">
        <f t="shared" si="48"/>
        <v>1</v>
      </c>
      <c r="AF285" s="10">
        <f t="shared" si="49"/>
        <v>0</v>
      </c>
      <c r="AG285" s="10">
        <f t="shared" si="50"/>
        <v>0</v>
      </c>
      <c r="AH285" s="10">
        <f t="shared" si="51"/>
        <v>0</v>
      </c>
      <c r="AI285" s="10">
        <f t="shared" si="52"/>
        <v>0</v>
      </c>
      <c r="AJ285" s="10">
        <f t="shared" si="53"/>
        <v>2</v>
      </c>
      <c r="AK285" s="29">
        <v>1</v>
      </c>
      <c r="AL285" s="29">
        <f t="shared" si="54"/>
        <v>0</v>
      </c>
      <c r="AM285" s="3"/>
      <c r="AN285" s="3" t="s">
        <v>68</v>
      </c>
      <c r="AO285" s="3" t="s">
        <v>69</v>
      </c>
      <c r="AP285" s="19"/>
      <c r="AQ285" s="19"/>
      <c r="AR285" s="20"/>
      <c r="AS285" s="32" t="s">
        <v>16</v>
      </c>
      <c r="AT285" s="3" t="s">
        <v>65</v>
      </c>
    </row>
    <row r="286" spans="1:46" s="1" customFormat="1" ht="36" x14ac:dyDescent="0.55000000000000004">
      <c r="A286" s="3" t="s">
        <v>5</v>
      </c>
      <c r="B286" s="3" t="s">
        <v>271</v>
      </c>
      <c r="C286" s="3" t="s">
        <v>485</v>
      </c>
      <c r="D286" s="3">
        <v>104100</v>
      </c>
      <c r="E286" s="3" t="s">
        <v>504</v>
      </c>
      <c r="F286" s="3" t="s">
        <v>503</v>
      </c>
      <c r="G286" s="3">
        <v>0</v>
      </c>
      <c r="H286" s="3">
        <v>1</v>
      </c>
      <c r="I286" s="3">
        <v>3</v>
      </c>
      <c r="J286" s="3" t="s">
        <v>64</v>
      </c>
      <c r="K286" s="42">
        <v>868314.25</v>
      </c>
      <c r="L286" s="3">
        <v>1</v>
      </c>
      <c r="M286" s="34"/>
      <c r="N286" s="3" t="s">
        <v>65</v>
      </c>
      <c r="O286" s="29">
        <v>1</v>
      </c>
      <c r="P286" s="85"/>
      <c r="Q286" s="85"/>
      <c r="R286" s="3"/>
      <c r="S286" s="3"/>
      <c r="T286" s="85"/>
      <c r="U286" s="85"/>
      <c r="V286" s="85"/>
      <c r="W286" s="85"/>
      <c r="X286" s="85"/>
      <c r="Y286" s="3"/>
      <c r="Z286" s="3"/>
      <c r="AA286" s="10">
        <f t="shared" si="44"/>
        <v>0</v>
      </c>
      <c r="AB286" s="10">
        <f t="shared" si="45"/>
        <v>0</v>
      </c>
      <c r="AC286" s="10">
        <f t="shared" si="46"/>
        <v>0</v>
      </c>
      <c r="AD286" s="10">
        <f t="shared" si="47"/>
        <v>0</v>
      </c>
      <c r="AE286" s="10">
        <f t="shared" si="48"/>
        <v>1</v>
      </c>
      <c r="AF286" s="10">
        <f t="shared" si="49"/>
        <v>0</v>
      </c>
      <c r="AG286" s="10">
        <f t="shared" si="50"/>
        <v>0</v>
      </c>
      <c r="AH286" s="10">
        <f t="shared" si="51"/>
        <v>0</v>
      </c>
      <c r="AI286" s="10">
        <f t="shared" si="52"/>
        <v>0</v>
      </c>
      <c r="AJ286" s="10">
        <f t="shared" si="53"/>
        <v>3</v>
      </c>
      <c r="AK286" s="29">
        <v>1</v>
      </c>
      <c r="AL286" s="29">
        <f t="shared" si="54"/>
        <v>0</v>
      </c>
      <c r="AM286" s="3"/>
      <c r="AN286" s="3" t="s">
        <v>68</v>
      </c>
      <c r="AO286" s="3" t="s">
        <v>69</v>
      </c>
      <c r="AP286" s="19"/>
      <c r="AQ286" s="19"/>
      <c r="AR286" s="20"/>
      <c r="AS286" s="32" t="s">
        <v>15</v>
      </c>
      <c r="AT286" s="3" t="s">
        <v>65</v>
      </c>
    </row>
    <row r="287" spans="1:46" s="1" customFormat="1" ht="36" x14ac:dyDescent="0.55000000000000004">
      <c r="A287" s="3" t="s">
        <v>5</v>
      </c>
      <c r="B287" s="3" t="s">
        <v>271</v>
      </c>
      <c r="C287" s="3" t="s">
        <v>485</v>
      </c>
      <c r="D287" s="3">
        <v>300640</v>
      </c>
      <c r="E287" s="3" t="s">
        <v>505</v>
      </c>
      <c r="F287" s="3" t="s">
        <v>506</v>
      </c>
      <c r="G287" s="3">
        <v>0</v>
      </c>
      <c r="H287" s="3">
        <v>1</v>
      </c>
      <c r="I287" s="3">
        <v>0</v>
      </c>
      <c r="J287" s="3" t="s">
        <v>64</v>
      </c>
      <c r="K287" s="42">
        <v>6206778</v>
      </c>
      <c r="L287" s="3">
        <v>1</v>
      </c>
      <c r="M287" s="34"/>
      <c r="N287" s="3" t="s">
        <v>65</v>
      </c>
      <c r="O287" s="29">
        <v>1</v>
      </c>
      <c r="P287" s="85"/>
      <c r="Q287" s="85"/>
      <c r="R287" s="3"/>
      <c r="S287" s="3"/>
      <c r="T287" s="85"/>
      <c r="U287" s="85"/>
      <c r="V287" s="85"/>
      <c r="W287" s="85"/>
      <c r="X287" s="85"/>
      <c r="Y287" s="3"/>
      <c r="Z287" s="3"/>
      <c r="AA287" s="10">
        <f t="shared" si="44"/>
        <v>0</v>
      </c>
      <c r="AB287" s="10">
        <f t="shared" si="45"/>
        <v>0</v>
      </c>
      <c r="AC287" s="10">
        <f t="shared" si="46"/>
        <v>0</v>
      </c>
      <c r="AD287" s="10">
        <f t="shared" si="47"/>
        <v>0</v>
      </c>
      <c r="AE287" s="10">
        <f t="shared" si="48"/>
        <v>1</v>
      </c>
      <c r="AF287" s="10">
        <f t="shared" si="49"/>
        <v>0</v>
      </c>
      <c r="AG287" s="10">
        <f t="shared" si="50"/>
        <v>0</v>
      </c>
      <c r="AH287" s="10">
        <f t="shared" si="51"/>
        <v>0</v>
      </c>
      <c r="AI287" s="10">
        <f t="shared" si="52"/>
        <v>0</v>
      </c>
      <c r="AJ287" s="10">
        <f t="shared" si="53"/>
        <v>0</v>
      </c>
      <c r="AK287" s="29">
        <v>1</v>
      </c>
      <c r="AL287" s="29">
        <f t="shared" si="54"/>
        <v>0</v>
      </c>
      <c r="AM287" s="3"/>
      <c r="AN287" s="3" t="s">
        <v>68</v>
      </c>
      <c r="AO287" s="3" t="s">
        <v>69</v>
      </c>
      <c r="AP287" s="19"/>
      <c r="AQ287" s="19"/>
      <c r="AR287" s="20"/>
      <c r="AS287" s="32" t="s">
        <v>15</v>
      </c>
      <c r="AT287" s="3" t="s">
        <v>65</v>
      </c>
    </row>
    <row r="288" spans="1:46" s="1" customFormat="1" ht="36" x14ac:dyDescent="0.55000000000000004">
      <c r="A288" s="3" t="s">
        <v>5</v>
      </c>
      <c r="B288" s="3" t="s">
        <v>271</v>
      </c>
      <c r="C288" s="3" t="s">
        <v>485</v>
      </c>
      <c r="D288" s="3">
        <v>500097</v>
      </c>
      <c r="E288" s="3" t="s">
        <v>433</v>
      </c>
      <c r="F288" s="3" t="s">
        <v>507</v>
      </c>
      <c r="G288" s="3">
        <v>0</v>
      </c>
      <c r="H288" s="3">
        <v>1</v>
      </c>
      <c r="I288" s="3">
        <v>3</v>
      </c>
      <c r="J288" s="3" t="s">
        <v>64</v>
      </c>
      <c r="K288" s="42">
        <v>1058459.43</v>
      </c>
      <c r="L288" s="3">
        <v>1</v>
      </c>
      <c r="M288" s="34"/>
      <c r="N288" s="3" t="s">
        <v>65</v>
      </c>
      <c r="O288" s="29">
        <v>1</v>
      </c>
      <c r="P288" s="85"/>
      <c r="Q288" s="85"/>
      <c r="R288" s="3"/>
      <c r="S288" s="3"/>
      <c r="T288" s="85"/>
      <c r="U288" s="85"/>
      <c r="V288" s="85"/>
      <c r="W288" s="85"/>
      <c r="X288" s="85"/>
      <c r="Y288" s="3"/>
      <c r="Z288" s="3"/>
      <c r="AA288" s="10">
        <f t="shared" si="44"/>
        <v>0</v>
      </c>
      <c r="AB288" s="10">
        <f t="shared" si="45"/>
        <v>0</v>
      </c>
      <c r="AC288" s="10">
        <f t="shared" si="46"/>
        <v>0</v>
      </c>
      <c r="AD288" s="10">
        <f t="shared" si="47"/>
        <v>0</v>
      </c>
      <c r="AE288" s="10">
        <f t="shared" si="48"/>
        <v>1</v>
      </c>
      <c r="AF288" s="10">
        <f t="shared" si="49"/>
        <v>0</v>
      </c>
      <c r="AG288" s="10">
        <f t="shared" si="50"/>
        <v>0</v>
      </c>
      <c r="AH288" s="10">
        <f t="shared" si="51"/>
        <v>0</v>
      </c>
      <c r="AI288" s="10">
        <f t="shared" si="52"/>
        <v>0</v>
      </c>
      <c r="AJ288" s="10">
        <f t="shared" si="53"/>
        <v>3</v>
      </c>
      <c r="AK288" s="29">
        <v>1</v>
      </c>
      <c r="AL288" s="29">
        <f t="shared" si="54"/>
        <v>0</v>
      </c>
      <c r="AM288" s="3"/>
      <c r="AN288" s="3" t="s">
        <v>68</v>
      </c>
      <c r="AO288" s="3" t="s">
        <v>69</v>
      </c>
      <c r="AP288" s="19"/>
      <c r="AQ288" s="19"/>
      <c r="AR288" s="20"/>
      <c r="AS288" s="32" t="s">
        <v>15</v>
      </c>
      <c r="AT288" s="3" t="s">
        <v>65</v>
      </c>
    </row>
    <row r="289" spans="1:46" s="1" customFormat="1" ht="36" x14ac:dyDescent="0.55000000000000004">
      <c r="A289" s="3" t="s">
        <v>5</v>
      </c>
      <c r="B289" s="3" t="s">
        <v>271</v>
      </c>
      <c r="C289" s="3" t="s">
        <v>485</v>
      </c>
      <c r="D289" s="3">
        <v>104158</v>
      </c>
      <c r="E289" s="3" t="s">
        <v>508</v>
      </c>
      <c r="F289" s="3" t="s">
        <v>507</v>
      </c>
      <c r="G289" s="3">
        <v>0</v>
      </c>
      <c r="H289" s="3">
        <v>1</v>
      </c>
      <c r="I289" s="3">
        <v>3</v>
      </c>
      <c r="J289" s="3" t="s">
        <v>64</v>
      </c>
      <c r="K289" s="42">
        <v>1516886.5775467688</v>
      </c>
      <c r="L289" s="3">
        <v>1</v>
      </c>
      <c r="M289" s="34"/>
      <c r="N289" s="3" t="s">
        <v>65</v>
      </c>
      <c r="O289" s="29">
        <v>1</v>
      </c>
      <c r="P289" s="85"/>
      <c r="Q289" s="85"/>
      <c r="R289" s="3"/>
      <c r="S289" s="3"/>
      <c r="T289" s="85"/>
      <c r="U289" s="85"/>
      <c r="V289" s="85"/>
      <c r="W289" s="85"/>
      <c r="X289" s="85"/>
      <c r="Y289" s="3"/>
      <c r="Z289" s="3"/>
      <c r="AA289" s="10">
        <f t="shared" si="44"/>
        <v>0</v>
      </c>
      <c r="AB289" s="10">
        <f t="shared" si="45"/>
        <v>0</v>
      </c>
      <c r="AC289" s="10">
        <f t="shared" si="46"/>
        <v>0</v>
      </c>
      <c r="AD289" s="10">
        <f t="shared" si="47"/>
        <v>0</v>
      </c>
      <c r="AE289" s="10">
        <f t="shared" si="48"/>
        <v>1</v>
      </c>
      <c r="AF289" s="10">
        <f t="shared" si="49"/>
        <v>0</v>
      </c>
      <c r="AG289" s="10">
        <f t="shared" si="50"/>
        <v>0</v>
      </c>
      <c r="AH289" s="10">
        <f t="shared" si="51"/>
        <v>0</v>
      </c>
      <c r="AI289" s="10">
        <f t="shared" si="52"/>
        <v>0</v>
      </c>
      <c r="AJ289" s="10">
        <f t="shared" si="53"/>
        <v>3</v>
      </c>
      <c r="AK289" s="29">
        <v>1</v>
      </c>
      <c r="AL289" s="29">
        <f t="shared" si="54"/>
        <v>0</v>
      </c>
      <c r="AM289" s="3"/>
      <c r="AN289" s="3" t="s">
        <v>68</v>
      </c>
      <c r="AO289" s="3" t="s">
        <v>69</v>
      </c>
      <c r="AP289" s="19"/>
      <c r="AQ289" s="19"/>
      <c r="AR289" s="20"/>
      <c r="AS289" s="32" t="s">
        <v>15</v>
      </c>
      <c r="AT289" s="3" t="s">
        <v>65</v>
      </c>
    </row>
    <row r="290" spans="1:46" s="1" customFormat="1" ht="36" x14ac:dyDescent="0.55000000000000004">
      <c r="A290" s="3" t="s">
        <v>5</v>
      </c>
      <c r="B290" s="3" t="s">
        <v>271</v>
      </c>
      <c r="C290" s="3" t="s">
        <v>485</v>
      </c>
      <c r="D290" s="3">
        <v>300644</v>
      </c>
      <c r="E290" s="3" t="s">
        <v>509</v>
      </c>
      <c r="F290" s="3" t="s">
        <v>507</v>
      </c>
      <c r="G290" s="3">
        <v>0</v>
      </c>
      <c r="H290" s="3">
        <v>1</v>
      </c>
      <c r="I290" s="3">
        <v>9</v>
      </c>
      <c r="J290" s="3" t="s">
        <v>64</v>
      </c>
      <c r="K290" s="42">
        <v>1884076.32</v>
      </c>
      <c r="L290" s="3">
        <v>1</v>
      </c>
      <c r="M290" s="34"/>
      <c r="N290" s="3" t="s">
        <v>65</v>
      </c>
      <c r="O290" s="29">
        <v>1</v>
      </c>
      <c r="P290" s="85"/>
      <c r="Q290" s="85"/>
      <c r="R290" s="3"/>
      <c r="S290" s="3"/>
      <c r="T290" s="85"/>
      <c r="U290" s="85"/>
      <c r="V290" s="85"/>
      <c r="W290" s="85"/>
      <c r="X290" s="85"/>
      <c r="Y290" s="3"/>
      <c r="Z290" s="3"/>
      <c r="AA290" s="10">
        <f t="shared" si="44"/>
        <v>0</v>
      </c>
      <c r="AB290" s="10">
        <f t="shared" si="45"/>
        <v>0</v>
      </c>
      <c r="AC290" s="10">
        <f t="shared" si="46"/>
        <v>0</v>
      </c>
      <c r="AD290" s="10">
        <f t="shared" si="47"/>
        <v>0</v>
      </c>
      <c r="AE290" s="10">
        <f t="shared" si="48"/>
        <v>1</v>
      </c>
      <c r="AF290" s="10">
        <f t="shared" si="49"/>
        <v>0</v>
      </c>
      <c r="AG290" s="10">
        <f t="shared" si="50"/>
        <v>0</v>
      </c>
      <c r="AH290" s="10">
        <f t="shared" si="51"/>
        <v>0</v>
      </c>
      <c r="AI290" s="10">
        <f t="shared" si="52"/>
        <v>0</v>
      </c>
      <c r="AJ290" s="10">
        <f t="shared" si="53"/>
        <v>9</v>
      </c>
      <c r="AK290" s="29">
        <v>1</v>
      </c>
      <c r="AL290" s="29">
        <f t="shared" si="54"/>
        <v>0</v>
      </c>
      <c r="AM290" s="3"/>
      <c r="AN290" s="3" t="s">
        <v>68</v>
      </c>
      <c r="AO290" s="3" t="s">
        <v>69</v>
      </c>
      <c r="AP290" s="19"/>
      <c r="AQ290" s="19"/>
      <c r="AR290" s="20"/>
      <c r="AS290" s="32" t="s">
        <v>15</v>
      </c>
      <c r="AT290" s="3" t="s">
        <v>65</v>
      </c>
    </row>
    <row r="291" spans="1:46" s="1" customFormat="1" ht="36" x14ac:dyDescent="0.55000000000000004">
      <c r="A291" s="3" t="s">
        <v>5</v>
      </c>
      <c r="B291" s="3" t="s">
        <v>271</v>
      </c>
      <c r="C291" s="3" t="s">
        <v>510</v>
      </c>
      <c r="D291" s="3">
        <v>300652</v>
      </c>
      <c r="E291" s="3" t="s">
        <v>511</v>
      </c>
      <c r="F291" s="3" t="s">
        <v>512</v>
      </c>
      <c r="G291" s="3">
        <v>0</v>
      </c>
      <c r="H291" s="3">
        <v>1</v>
      </c>
      <c r="I291" s="3">
        <v>11</v>
      </c>
      <c r="J291" s="3" t="s">
        <v>64</v>
      </c>
      <c r="K291" s="42">
        <v>2004722.84</v>
      </c>
      <c r="L291" s="3">
        <v>1</v>
      </c>
      <c r="M291" s="34">
        <v>2004202.15</v>
      </c>
      <c r="N291" s="3" t="s">
        <v>65</v>
      </c>
      <c r="O291" s="29">
        <v>1</v>
      </c>
      <c r="P291" s="85">
        <v>43882</v>
      </c>
      <c r="Q291" s="85"/>
      <c r="R291" s="3"/>
      <c r="S291" s="3"/>
      <c r="T291" s="85">
        <v>43671</v>
      </c>
      <c r="U291" s="85">
        <v>43678</v>
      </c>
      <c r="V291" s="85">
        <v>43690</v>
      </c>
      <c r="W291" s="85">
        <v>43775</v>
      </c>
      <c r="X291" s="85">
        <v>43822</v>
      </c>
      <c r="Y291" s="3" t="s">
        <v>513</v>
      </c>
      <c r="Z291" s="3"/>
      <c r="AA291" s="10">
        <f t="shared" si="44"/>
        <v>0</v>
      </c>
      <c r="AB291" s="10">
        <f t="shared" si="45"/>
        <v>0</v>
      </c>
      <c r="AC291" s="10">
        <f t="shared" si="46"/>
        <v>0</v>
      </c>
      <c r="AD291" s="10">
        <f t="shared" si="47"/>
        <v>0</v>
      </c>
      <c r="AE291" s="10">
        <f t="shared" si="48"/>
        <v>1</v>
      </c>
      <c r="AF291" s="10">
        <f t="shared" si="49"/>
        <v>0</v>
      </c>
      <c r="AG291" s="10">
        <f t="shared" si="50"/>
        <v>0</v>
      </c>
      <c r="AH291" s="10">
        <f t="shared" si="51"/>
        <v>0</v>
      </c>
      <c r="AI291" s="10">
        <f t="shared" si="52"/>
        <v>0</v>
      </c>
      <c r="AJ291" s="10">
        <f t="shared" si="53"/>
        <v>11</v>
      </c>
      <c r="AK291" s="29">
        <v>1</v>
      </c>
      <c r="AL291" s="29">
        <f t="shared" si="54"/>
        <v>0</v>
      </c>
      <c r="AM291" s="3"/>
      <c r="AN291" s="3" t="s">
        <v>68</v>
      </c>
      <c r="AO291" s="3" t="s">
        <v>69</v>
      </c>
      <c r="AP291" s="19"/>
      <c r="AQ291" s="19"/>
      <c r="AR291" s="20"/>
      <c r="AS291" s="32" t="s">
        <v>15</v>
      </c>
      <c r="AT291" s="3" t="s">
        <v>65</v>
      </c>
    </row>
    <row r="292" spans="1:46" s="1" customFormat="1" ht="36" x14ac:dyDescent="0.55000000000000004">
      <c r="A292" s="3" t="s">
        <v>5</v>
      </c>
      <c r="B292" s="3" t="s">
        <v>271</v>
      </c>
      <c r="C292" s="3" t="s">
        <v>510</v>
      </c>
      <c r="D292" s="3">
        <v>104293</v>
      </c>
      <c r="E292" s="3" t="s">
        <v>514</v>
      </c>
      <c r="F292" s="3" t="s">
        <v>515</v>
      </c>
      <c r="G292" s="3">
        <v>0</v>
      </c>
      <c r="H292" s="3">
        <v>1</v>
      </c>
      <c r="I292" s="3">
        <v>3</v>
      </c>
      <c r="J292" s="3" t="s">
        <v>64</v>
      </c>
      <c r="K292" s="42">
        <v>1051009.8500000001</v>
      </c>
      <c r="L292" s="3">
        <v>1</v>
      </c>
      <c r="M292" s="34">
        <v>920966.39</v>
      </c>
      <c r="N292" s="3" t="s">
        <v>65</v>
      </c>
      <c r="O292" s="29">
        <v>1</v>
      </c>
      <c r="P292" s="85"/>
      <c r="Q292" s="85"/>
      <c r="R292" s="3"/>
      <c r="S292" s="3"/>
      <c r="T292" s="85">
        <v>43671</v>
      </c>
      <c r="U292" s="85">
        <v>43678</v>
      </c>
      <c r="V292" s="85">
        <v>43690</v>
      </c>
      <c r="W292" s="85">
        <v>43727</v>
      </c>
      <c r="X292" s="85">
        <v>43738</v>
      </c>
      <c r="Y292" s="3" t="s">
        <v>513</v>
      </c>
      <c r="Z292" s="3"/>
      <c r="AA292" s="10">
        <f t="shared" si="44"/>
        <v>0</v>
      </c>
      <c r="AB292" s="10">
        <f t="shared" si="45"/>
        <v>0</v>
      </c>
      <c r="AC292" s="10">
        <f t="shared" si="46"/>
        <v>0</v>
      </c>
      <c r="AD292" s="10">
        <f t="shared" si="47"/>
        <v>0</v>
      </c>
      <c r="AE292" s="10">
        <f t="shared" si="48"/>
        <v>1</v>
      </c>
      <c r="AF292" s="10">
        <f t="shared" si="49"/>
        <v>0</v>
      </c>
      <c r="AG292" s="10">
        <f t="shared" si="50"/>
        <v>0</v>
      </c>
      <c r="AH292" s="10">
        <f t="shared" si="51"/>
        <v>0</v>
      </c>
      <c r="AI292" s="10">
        <f t="shared" si="52"/>
        <v>0</v>
      </c>
      <c r="AJ292" s="10">
        <f t="shared" si="53"/>
        <v>3</v>
      </c>
      <c r="AK292" s="29">
        <v>1</v>
      </c>
      <c r="AL292" s="29">
        <f t="shared" si="54"/>
        <v>0</v>
      </c>
      <c r="AM292" s="3"/>
      <c r="AN292" s="3" t="s">
        <v>68</v>
      </c>
      <c r="AO292" s="3" t="s">
        <v>69</v>
      </c>
      <c r="AP292" s="19"/>
      <c r="AQ292" s="19"/>
      <c r="AR292" s="20"/>
      <c r="AS292" s="32" t="s">
        <v>15</v>
      </c>
      <c r="AT292" s="3" t="s">
        <v>65</v>
      </c>
    </row>
    <row r="293" spans="1:46" s="1" customFormat="1" ht="36" x14ac:dyDescent="0.55000000000000004">
      <c r="A293" s="3" t="s">
        <v>5</v>
      </c>
      <c r="B293" s="3" t="s">
        <v>271</v>
      </c>
      <c r="C293" s="3" t="s">
        <v>510</v>
      </c>
      <c r="D293" s="3">
        <v>300657</v>
      </c>
      <c r="E293" s="3" t="s">
        <v>516</v>
      </c>
      <c r="F293" s="3" t="s">
        <v>515</v>
      </c>
      <c r="G293" s="3">
        <v>0</v>
      </c>
      <c r="H293" s="3">
        <v>1</v>
      </c>
      <c r="I293" s="3">
        <v>33</v>
      </c>
      <c r="J293" s="3" t="s">
        <v>64</v>
      </c>
      <c r="K293" s="42">
        <v>2744322.73</v>
      </c>
      <c r="L293" s="3">
        <v>1</v>
      </c>
      <c r="M293" s="34">
        <v>2439820.52</v>
      </c>
      <c r="N293" s="3" t="s">
        <v>65</v>
      </c>
      <c r="O293" s="29">
        <v>1</v>
      </c>
      <c r="P293" s="85"/>
      <c r="Q293" s="85"/>
      <c r="R293" s="3"/>
      <c r="S293" s="3"/>
      <c r="T293" s="85">
        <v>43671</v>
      </c>
      <c r="U293" s="85">
        <v>43678</v>
      </c>
      <c r="V293" s="85">
        <v>43690</v>
      </c>
      <c r="W293" s="85">
        <v>43727</v>
      </c>
      <c r="X293" s="85">
        <v>43738</v>
      </c>
      <c r="Y293" s="3" t="s">
        <v>513</v>
      </c>
      <c r="Z293" s="3"/>
      <c r="AA293" s="10">
        <f t="shared" si="44"/>
        <v>0</v>
      </c>
      <c r="AB293" s="10">
        <f t="shared" si="45"/>
        <v>0</v>
      </c>
      <c r="AC293" s="10">
        <f t="shared" si="46"/>
        <v>0</v>
      </c>
      <c r="AD293" s="10">
        <f t="shared" si="47"/>
        <v>0</v>
      </c>
      <c r="AE293" s="10">
        <f t="shared" si="48"/>
        <v>1</v>
      </c>
      <c r="AF293" s="10">
        <f t="shared" si="49"/>
        <v>0</v>
      </c>
      <c r="AG293" s="10">
        <f t="shared" si="50"/>
        <v>0</v>
      </c>
      <c r="AH293" s="10">
        <f t="shared" si="51"/>
        <v>0</v>
      </c>
      <c r="AI293" s="10">
        <f t="shared" si="52"/>
        <v>0</v>
      </c>
      <c r="AJ293" s="10">
        <f t="shared" si="53"/>
        <v>33</v>
      </c>
      <c r="AK293" s="29">
        <v>1</v>
      </c>
      <c r="AL293" s="29">
        <f t="shared" si="54"/>
        <v>0</v>
      </c>
      <c r="AM293" s="3"/>
      <c r="AN293" s="3" t="s">
        <v>68</v>
      </c>
      <c r="AO293" s="3" t="s">
        <v>69</v>
      </c>
      <c r="AP293" s="19"/>
      <c r="AQ293" s="19"/>
      <c r="AR293" s="20"/>
      <c r="AS293" s="32" t="s">
        <v>15</v>
      </c>
      <c r="AT293" s="3" t="s">
        <v>65</v>
      </c>
    </row>
    <row r="294" spans="1:46" s="1" customFormat="1" ht="36" x14ac:dyDescent="0.55000000000000004">
      <c r="A294" s="3" t="s">
        <v>5</v>
      </c>
      <c r="B294" s="3" t="s">
        <v>271</v>
      </c>
      <c r="C294" s="3" t="s">
        <v>510</v>
      </c>
      <c r="D294" s="3">
        <v>500109</v>
      </c>
      <c r="E294" s="3" t="s">
        <v>517</v>
      </c>
      <c r="F294" s="3" t="s">
        <v>515</v>
      </c>
      <c r="G294" s="3">
        <v>0</v>
      </c>
      <c r="H294" s="3">
        <v>1</v>
      </c>
      <c r="I294" s="3">
        <v>9</v>
      </c>
      <c r="J294" s="3" t="s">
        <v>64</v>
      </c>
      <c r="K294" s="42">
        <v>1926593.7</v>
      </c>
      <c r="L294" s="3">
        <v>1</v>
      </c>
      <c r="M294" s="34">
        <v>1728766.59</v>
      </c>
      <c r="N294" s="3" t="s">
        <v>65</v>
      </c>
      <c r="O294" s="29">
        <v>1</v>
      </c>
      <c r="P294" s="85"/>
      <c r="Q294" s="85"/>
      <c r="R294" s="3"/>
      <c r="S294" s="3"/>
      <c r="T294" s="85">
        <v>43671</v>
      </c>
      <c r="U294" s="85">
        <v>43678</v>
      </c>
      <c r="V294" s="85">
        <v>43690</v>
      </c>
      <c r="W294" s="85">
        <v>43727</v>
      </c>
      <c r="X294" s="85">
        <v>43738</v>
      </c>
      <c r="Y294" s="3" t="s">
        <v>513</v>
      </c>
      <c r="Z294" s="3"/>
      <c r="AA294" s="10">
        <f t="shared" si="44"/>
        <v>0</v>
      </c>
      <c r="AB294" s="10">
        <f t="shared" si="45"/>
        <v>0</v>
      </c>
      <c r="AC294" s="10">
        <f t="shared" si="46"/>
        <v>0</v>
      </c>
      <c r="AD294" s="10">
        <f t="shared" si="47"/>
        <v>0</v>
      </c>
      <c r="AE294" s="10">
        <f t="shared" si="48"/>
        <v>1</v>
      </c>
      <c r="AF294" s="10">
        <f t="shared" si="49"/>
        <v>0</v>
      </c>
      <c r="AG294" s="10">
        <f t="shared" si="50"/>
        <v>0</v>
      </c>
      <c r="AH294" s="10">
        <f t="shared" si="51"/>
        <v>0</v>
      </c>
      <c r="AI294" s="10">
        <f t="shared" si="52"/>
        <v>0</v>
      </c>
      <c r="AJ294" s="10">
        <f t="shared" si="53"/>
        <v>9</v>
      </c>
      <c r="AK294" s="29">
        <v>1</v>
      </c>
      <c r="AL294" s="29">
        <f t="shared" si="54"/>
        <v>0</v>
      </c>
      <c r="AM294" s="3"/>
      <c r="AN294" s="3" t="s">
        <v>68</v>
      </c>
      <c r="AO294" s="3" t="s">
        <v>69</v>
      </c>
      <c r="AP294" s="19"/>
      <c r="AQ294" s="19"/>
      <c r="AR294" s="20"/>
      <c r="AS294" s="32" t="s">
        <v>15</v>
      </c>
      <c r="AT294" s="3" t="s">
        <v>65</v>
      </c>
    </row>
    <row r="295" spans="1:46" s="1" customFormat="1" ht="18" x14ac:dyDescent="0.55000000000000004">
      <c r="A295" s="3" t="s">
        <v>5</v>
      </c>
      <c r="B295" s="3" t="s">
        <v>271</v>
      </c>
      <c r="C295" s="3" t="s">
        <v>510</v>
      </c>
      <c r="D295" s="3">
        <v>104307</v>
      </c>
      <c r="E295" s="3" t="s">
        <v>518</v>
      </c>
      <c r="F295" s="3" t="s">
        <v>515</v>
      </c>
      <c r="G295" s="3">
        <v>0</v>
      </c>
      <c r="H295" s="3">
        <v>1</v>
      </c>
      <c r="I295" s="3">
        <v>2</v>
      </c>
      <c r="J295" s="3" t="s">
        <v>162</v>
      </c>
      <c r="K295" s="42">
        <v>3549295.68</v>
      </c>
      <c r="L295" s="3">
        <v>1</v>
      </c>
      <c r="M295" s="34">
        <v>2740548.39</v>
      </c>
      <c r="N295" s="3" t="s">
        <v>65</v>
      </c>
      <c r="O295" s="29">
        <v>1</v>
      </c>
      <c r="P295" s="85">
        <v>43871</v>
      </c>
      <c r="Q295" s="85"/>
      <c r="R295" s="3"/>
      <c r="S295" s="3"/>
      <c r="T295" s="85">
        <v>43671</v>
      </c>
      <c r="U295" s="85">
        <v>43678</v>
      </c>
      <c r="V295" s="85">
        <v>43690</v>
      </c>
      <c r="W295" s="85">
        <v>43727</v>
      </c>
      <c r="X295" s="85">
        <v>43781</v>
      </c>
      <c r="Y295" s="3" t="s">
        <v>519</v>
      </c>
      <c r="Z295" s="3"/>
      <c r="AA295" s="10">
        <f t="shared" si="44"/>
        <v>0</v>
      </c>
      <c r="AB295" s="10">
        <f t="shared" si="45"/>
        <v>0</v>
      </c>
      <c r="AC295" s="10">
        <f t="shared" si="46"/>
        <v>0</v>
      </c>
      <c r="AD295" s="10">
        <f t="shared" si="47"/>
        <v>0</v>
      </c>
      <c r="AE295" s="10">
        <f t="shared" si="48"/>
        <v>1</v>
      </c>
      <c r="AF295" s="10">
        <f t="shared" si="49"/>
        <v>0</v>
      </c>
      <c r="AG295" s="10">
        <f t="shared" si="50"/>
        <v>0</v>
      </c>
      <c r="AH295" s="10">
        <f t="shared" si="51"/>
        <v>0</v>
      </c>
      <c r="AI295" s="10">
        <f t="shared" si="52"/>
        <v>0</v>
      </c>
      <c r="AJ295" s="10">
        <f t="shared" si="53"/>
        <v>2</v>
      </c>
      <c r="AK295" s="29">
        <v>1</v>
      </c>
      <c r="AL295" s="29">
        <f t="shared" si="54"/>
        <v>0</v>
      </c>
      <c r="AM295" s="3"/>
      <c r="AN295" s="3" t="s">
        <v>68</v>
      </c>
      <c r="AO295" s="3" t="s">
        <v>69</v>
      </c>
      <c r="AP295" s="19"/>
      <c r="AQ295" s="19"/>
      <c r="AR295" s="20"/>
      <c r="AS295" s="32" t="s">
        <v>16</v>
      </c>
      <c r="AT295" s="3" t="s">
        <v>65</v>
      </c>
    </row>
    <row r="296" spans="1:46" s="1" customFormat="1" ht="36" x14ac:dyDescent="0.55000000000000004">
      <c r="A296" s="3" t="s">
        <v>5</v>
      </c>
      <c r="B296" s="3" t="s">
        <v>271</v>
      </c>
      <c r="C296" s="3" t="s">
        <v>510</v>
      </c>
      <c r="D296" s="3">
        <v>500104</v>
      </c>
      <c r="E296" s="3" t="s">
        <v>520</v>
      </c>
      <c r="F296" s="3" t="s">
        <v>515</v>
      </c>
      <c r="G296" s="3">
        <v>0</v>
      </c>
      <c r="H296" s="3">
        <v>1</v>
      </c>
      <c r="I296" s="3">
        <v>9</v>
      </c>
      <c r="J296" s="3" t="s">
        <v>64</v>
      </c>
      <c r="K296" s="42">
        <v>1318056.95</v>
      </c>
      <c r="L296" s="3">
        <v>1</v>
      </c>
      <c r="M296" s="34">
        <v>1251820.47</v>
      </c>
      <c r="N296" s="3" t="s">
        <v>65</v>
      </c>
      <c r="O296" s="29">
        <v>1</v>
      </c>
      <c r="P296" s="85">
        <v>43851</v>
      </c>
      <c r="Q296" s="85"/>
      <c r="R296" s="3"/>
      <c r="S296" s="3"/>
      <c r="T296" s="85">
        <v>43671</v>
      </c>
      <c r="U296" s="85">
        <v>43678</v>
      </c>
      <c r="V296" s="85">
        <v>43690</v>
      </c>
      <c r="W296" s="85">
        <v>43775</v>
      </c>
      <c r="X296" s="85">
        <v>43791</v>
      </c>
      <c r="Y296" s="3" t="s">
        <v>513</v>
      </c>
      <c r="Z296" s="3"/>
      <c r="AA296" s="10">
        <f t="shared" si="44"/>
        <v>0</v>
      </c>
      <c r="AB296" s="10">
        <f t="shared" si="45"/>
        <v>0</v>
      </c>
      <c r="AC296" s="10">
        <f t="shared" si="46"/>
        <v>0</v>
      </c>
      <c r="AD296" s="10">
        <f t="shared" si="47"/>
        <v>0</v>
      </c>
      <c r="AE296" s="10">
        <f t="shared" si="48"/>
        <v>1</v>
      </c>
      <c r="AF296" s="10">
        <f t="shared" si="49"/>
        <v>0</v>
      </c>
      <c r="AG296" s="10">
        <f t="shared" si="50"/>
        <v>0</v>
      </c>
      <c r="AH296" s="10">
        <f t="shared" si="51"/>
        <v>0</v>
      </c>
      <c r="AI296" s="10">
        <f t="shared" si="52"/>
        <v>0</v>
      </c>
      <c r="AJ296" s="10">
        <f t="shared" si="53"/>
        <v>9</v>
      </c>
      <c r="AK296" s="29">
        <v>1</v>
      </c>
      <c r="AL296" s="29">
        <f t="shared" si="54"/>
        <v>0</v>
      </c>
      <c r="AM296" s="3"/>
      <c r="AN296" s="3" t="s">
        <v>68</v>
      </c>
      <c r="AO296" s="3" t="s">
        <v>69</v>
      </c>
      <c r="AP296" s="19"/>
      <c r="AQ296" s="19"/>
      <c r="AR296" s="20"/>
      <c r="AS296" s="32" t="s">
        <v>15</v>
      </c>
      <c r="AT296" s="3" t="s">
        <v>65</v>
      </c>
    </row>
    <row r="297" spans="1:46" s="1" customFormat="1" ht="36" x14ac:dyDescent="0.55000000000000004">
      <c r="A297" s="3" t="s">
        <v>5</v>
      </c>
      <c r="B297" s="3" t="s">
        <v>271</v>
      </c>
      <c r="C297" s="3" t="s">
        <v>510</v>
      </c>
      <c r="D297" s="3">
        <v>104289</v>
      </c>
      <c r="E297" s="3" t="s">
        <v>521</v>
      </c>
      <c r="F297" s="3" t="s">
        <v>515</v>
      </c>
      <c r="G297" s="3">
        <v>0</v>
      </c>
      <c r="H297" s="3">
        <v>1</v>
      </c>
      <c r="I297" s="3">
        <v>4</v>
      </c>
      <c r="J297" s="3" t="s">
        <v>64</v>
      </c>
      <c r="K297" s="42">
        <v>930656.45</v>
      </c>
      <c r="L297" s="3">
        <v>1</v>
      </c>
      <c r="M297" s="34">
        <v>850056.35</v>
      </c>
      <c r="N297" s="3" t="s">
        <v>65</v>
      </c>
      <c r="O297" s="29">
        <v>1</v>
      </c>
      <c r="P297" s="85">
        <v>43851</v>
      </c>
      <c r="Q297" s="85"/>
      <c r="R297" s="3"/>
      <c r="S297" s="3"/>
      <c r="T297" s="85">
        <v>43671</v>
      </c>
      <c r="U297" s="85">
        <v>43678</v>
      </c>
      <c r="V297" s="85">
        <v>43690</v>
      </c>
      <c r="W297" s="85">
        <v>43775</v>
      </c>
      <c r="X297" s="85">
        <v>43791</v>
      </c>
      <c r="Y297" s="3" t="s">
        <v>513</v>
      </c>
      <c r="Z297" s="3"/>
      <c r="AA297" s="10">
        <f t="shared" si="44"/>
        <v>0</v>
      </c>
      <c r="AB297" s="10">
        <f t="shared" si="45"/>
        <v>0</v>
      </c>
      <c r="AC297" s="10">
        <f t="shared" si="46"/>
        <v>0</v>
      </c>
      <c r="AD297" s="10">
        <f t="shared" si="47"/>
        <v>0</v>
      </c>
      <c r="AE297" s="10">
        <f t="shared" si="48"/>
        <v>1</v>
      </c>
      <c r="AF297" s="10">
        <f t="shared" si="49"/>
        <v>0</v>
      </c>
      <c r="AG297" s="10">
        <f t="shared" si="50"/>
        <v>0</v>
      </c>
      <c r="AH297" s="10">
        <f t="shared" si="51"/>
        <v>0</v>
      </c>
      <c r="AI297" s="10">
        <f t="shared" si="52"/>
        <v>0</v>
      </c>
      <c r="AJ297" s="10">
        <f t="shared" si="53"/>
        <v>4</v>
      </c>
      <c r="AK297" s="29">
        <v>1</v>
      </c>
      <c r="AL297" s="29">
        <f t="shared" si="54"/>
        <v>0</v>
      </c>
      <c r="AM297" s="3"/>
      <c r="AN297" s="3" t="s">
        <v>68</v>
      </c>
      <c r="AO297" s="3" t="s">
        <v>69</v>
      </c>
      <c r="AP297" s="19"/>
      <c r="AQ297" s="19"/>
      <c r="AR297" s="20"/>
      <c r="AS297" s="32" t="s">
        <v>15</v>
      </c>
      <c r="AT297" s="3" t="s">
        <v>65</v>
      </c>
    </row>
    <row r="298" spans="1:46" s="1" customFormat="1" ht="36" x14ac:dyDescent="0.55000000000000004">
      <c r="A298" s="3" t="s">
        <v>5</v>
      </c>
      <c r="B298" s="3" t="s">
        <v>271</v>
      </c>
      <c r="C298" s="3" t="s">
        <v>510</v>
      </c>
      <c r="D298" s="3">
        <v>104375</v>
      </c>
      <c r="E298" s="3" t="s">
        <v>522</v>
      </c>
      <c r="F298" s="3" t="s">
        <v>523</v>
      </c>
      <c r="G298" s="3">
        <v>0</v>
      </c>
      <c r="H298" s="3">
        <v>1</v>
      </c>
      <c r="I298" s="3">
        <v>9</v>
      </c>
      <c r="J298" s="3" t="s">
        <v>64</v>
      </c>
      <c r="K298" s="42">
        <v>969299.97</v>
      </c>
      <c r="L298" s="3">
        <v>1</v>
      </c>
      <c r="M298" s="34">
        <v>800369.21</v>
      </c>
      <c r="N298" s="3" t="s">
        <v>65</v>
      </c>
      <c r="O298" s="29">
        <v>1</v>
      </c>
      <c r="P298" s="85">
        <v>43854</v>
      </c>
      <c r="Q298" s="85"/>
      <c r="R298" s="3"/>
      <c r="S298" s="3"/>
      <c r="T298" s="85">
        <v>43671</v>
      </c>
      <c r="U298" s="85">
        <v>43678</v>
      </c>
      <c r="V298" s="85">
        <v>43690</v>
      </c>
      <c r="W298" s="85">
        <v>43775</v>
      </c>
      <c r="X298" s="85">
        <v>43794</v>
      </c>
      <c r="Y298" s="3" t="s">
        <v>513</v>
      </c>
      <c r="Z298" s="3"/>
      <c r="AA298" s="10">
        <f t="shared" si="44"/>
        <v>0</v>
      </c>
      <c r="AB298" s="10">
        <f t="shared" si="45"/>
        <v>0</v>
      </c>
      <c r="AC298" s="10">
        <f t="shared" si="46"/>
        <v>0</v>
      </c>
      <c r="AD298" s="10">
        <f t="shared" si="47"/>
        <v>0</v>
      </c>
      <c r="AE298" s="10">
        <f t="shared" si="48"/>
        <v>1</v>
      </c>
      <c r="AF298" s="10">
        <f t="shared" si="49"/>
        <v>0</v>
      </c>
      <c r="AG298" s="10">
        <f t="shared" si="50"/>
        <v>0</v>
      </c>
      <c r="AH298" s="10">
        <f t="shared" si="51"/>
        <v>0</v>
      </c>
      <c r="AI298" s="10">
        <f t="shared" si="52"/>
        <v>0</v>
      </c>
      <c r="AJ298" s="10">
        <f t="shared" si="53"/>
        <v>9</v>
      </c>
      <c r="AK298" s="29">
        <v>1</v>
      </c>
      <c r="AL298" s="29">
        <f t="shared" si="54"/>
        <v>0</v>
      </c>
      <c r="AM298" s="3"/>
      <c r="AN298" s="3" t="s">
        <v>68</v>
      </c>
      <c r="AO298" s="3" t="s">
        <v>69</v>
      </c>
      <c r="AP298" s="19"/>
      <c r="AQ298" s="19"/>
      <c r="AR298" s="20"/>
      <c r="AS298" s="32" t="s">
        <v>15</v>
      </c>
      <c r="AT298" s="3" t="s">
        <v>65</v>
      </c>
    </row>
    <row r="299" spans="1:46" s="1" customFormat="1" ht="36" x14ac:dyDescent="0.55000000000000004">
      <c r="A299" s="3" t="s">
        <v>5</v>
      </c>
      <c r="B299" s="3" t="s">
        <v>271</v>
      </c>
      <c r="C299" s="3" t="s">
        <v>510</v>
      </c>
      <c r="D299" s="3">
        <v>300665</v>
      </c>
      <c r="E299" s="3" t="s">
        <v>524</v>
      </c>
      <c r="F299" s="3" t="s">
        <v>523</v>
      </c>
      <c r="G299" s="3">
        <v>0</v>
      </c>
      <c r="H299" s="3">
        <v>1</v>
      </c>
      <c r="I299" s="3">
        <v>6</v>
      </c>
      <c r="J299" s="3" t="s">
        <v>64</v>
      </c>
      <c r="K299" s="42">
        <v>365919.14</v>
      </c>
      <c r="L299" s="3">
        <v>1</v>
      </c>
      <c r="M299" s="34">
        <v>341435.96</v>
      </c>
      <c r="N299" s="3" t="s">
        <v>65</v>
      </c>
      <c r="O299" s="29">
        <v>1</v>
      </c>
      <c r="P299" s="85">
        <v>43882</v>
      </c>
      <c r="Q299" s="85"/>
      <c r="R299" s="3"/>
      <c r="S299" s="3"/>
      <c r="T299" s="85">
        <v>43671</v>
      </c>
      <c r="U299" s="85">
        <v>43678</v>
      </c>
      <c r="V299" s="85">
        <v>43690</v>
      </c>
      <c r="W299" s="85">
        <v>43775</v>
      </c>
      <c r="X299" s="85">
        <v>43822</v>
      </c>
      <c r="Y299" s="3" t="s">
        <v>513</v>
      </c>
      <c r="Z299" s="3"/>
      <c r="AA299" s="10">
        <f t="shared" si="44"/>
        <v>0</v>
      </c>
      <c r="AB299" s="10">
        <f t="shared" si="45"/>
        <v>0</v>
      </c>
      <c r="AC299" s="10">
        <f t="shared" si="46"/>
        <v>0</v>
      </c>
      <c r="AD299" s="10">
        <f t="shared" si="47"/>
        <v>0</v>
      </c>
      <c r="AE299" s="10">
        <f t="shared" si="48"/>
        <v>1</v>
      </c>
      <c r="AF299" s="10">
        <f t="shared" si="49"/>
        <v>0</v>
      </c>
      <c r="AG299" s="10">
        <f t="shared" si="50"/>
        <v>0</v>
      </c>
      <c r="AH299" s="10">
        <f t="shared" si="51"/>
        <v>0</v>
      </c>
      <c r="AI299" s="10">
        <f t="shared" si="52"/>
        <v>0</v>
      </c>
      <c r="AJ299" s="10">
        <f t="shared" si="53"/>
        <v>6</v>
      </c>
      <c r="AK299" s="29">
        <v>1</v>
      </c>
      <c r="AL299" s="29">
        <f t="shared" si="54"/>
        <v>0</v>
      </c>
      <c r="AM299" s="3"/>
      <c r="AN299" s="3" t="s">
        <v>68</v>
      </c>
      <c r="AO299" s="3" t="s">
        <v>69</v>
      </c>
      <c r="AP299" s="19"/>
      <c r="AQ299" s="19"/>
      <c r="AR299" s="20"/>
      <c r="AS299" s="32" t="s">
        <v>15</v>
      </c>
      <c r="AT299" s="3" t="s">
        <v>65</v>
      </c>
    </row>
    <row r="300" spans="1:46" s="1" customFormat="1" ht="36" x14ac:dyDescent="0.55000000000000004">
      <c r="A300" s="3" t="s">
        <v>5</v>
      </c>
      <c r="B300" s="3" t="s">
        <v>271</v>
      </c>
      <c r="C300" s="3" t="s">
        <v>510</v>
      </c>
      <c r="D300" s="3">
        <v>104378</v>
      </c>
      <c r="E300" s="3" t="s">
        <v>525</v>
      </c>
      <c r="F300" s="3" t="s">
        <v>523</v>
      </c>
      <c r="G300" s="3">
        <v>0</v>
      </c>
      <c r="H300" s="3">
        <v>1</v>
      </c>
      <c r="I300" s="3">
        <v>5</v>
      </c>
      <c r="J300" s="3" t="s">
        <v>64</v>
      </c>
      <c r="K300" s="42">
        <v>621313.57999999996</v>
      </c>
      <c r="L300" s="3">
        <v>1</v>
      </c>
      <c r="M300" s="34">
        <v>498503.34</v>
      </c>
      <c r="N300" s="3" t="s">
        <v>65</v>
      </c>
      <c r="O300" s="29">
        <v>1</v>
      </c>
      <c r="P300" s="85">
        <v>43854</v>
      </c>
      <c r="Q300" s="85"/>
      <c r="R300" s="3"/>
      <c r="S300" s="3"/>
      <c r="T300" s="85">
        <v>43671</v>
      </c>
      <c r="U300" s="85">
        <v>43678</v>
      </c>
      <c r="V300" s="85">
        <v>43690</v>
      </c>
      <c r="W300" s="85">
        <v>43775</v>
      </c>
      <c r="X300" s="85">
        <v>43794</v>
      </c>
      <c r="Y300" s="3" t="s">
        <v>513</v>
      </c>
      <c r="Z300" s="3"/>
      <c r="AA300" s="10">
        <f t="shared" si="44"/>
        <v>0</v>
      </c>
      <c r="AB300" s="10">
        <f t="shared" si="45"/>
        <v>0</v>
      </c>
      <c r="AC300" s="10">
        <f t="shared" si="46"/>
        <v>0</v>
      </c>
      <c r="AD300" s="10">
        <f t="shared" si="47"/>
        <v>0</v>
      </c>
      <c r="AE300" s="10">
        <f t="shared" si="48"/>
        <v>1</v>
      </c>
      <c r="AF300" s="10">
        <f t="shared" si="49"/>
        <v>0</v>
      </c>
      <c r="AG300" s="10">
        <f t="shared" si="50"/>
        <v>0</v>
      </c>
      <c r="AH300" s="10">
        <f t="shared" si="51"/>
        <v>0</v>
      </c>
      <c r="AI300" s="10">
        <f t="shared" si="52"/>
        <v>0</v>
      </c>
      <c r="AJ300" s="10">
        <f t="shared" si="53"/>
        <v>5</v>
      </c>
      <c r="AK300" s="29">
        <v>1</v>
      </c>
      <c r="AL300" s="29">
        <f t="shared" si="54"/>
        <v>0</v>
      </c>
      <c r="AM300" s="3"/>
      <c r="AN300" s="3" t="s">
        <v>68</v>
      </c>
      <c r="AO300" s="3" t="s">
        <v>69</v>
      </c>
      <c r="AP300" s="19"/>
      <c r="AQ300" s="19"/>
      <c r="AR300" s="20"/>
      <c r="AS300" s="32" t="s">
        <v>15</v>
      </c>
      <c r="AT300" s="3" t="s">
        <v>65</v>
      </c>
    </row>
    <row r="301" spans="1:46" s="1" customFormat="1" ht="36" x14ac:dyDescent="0.55000000000000004">
      <c r="A301" s="3" t="s">
        <v>5</v>
      </c>
      <c r="B301" s="3" t="s">
        <v>271</v>
      </c>
      <c r="C301" s="3" t="s">
        <v>510</v>
      </c>
      <c r="D301" s="3">
        <v>104379</v>
      </c>
      <c r="E301" s="3" t="s">
        <v>526</v>
      </c>
      <c r="F301" s="3" t="s">
        <v>523</v>
      </c>
      <c r="G301" s="3">
        <v>0</v>
      </c>
      <c r="H301" s="3">
        <v>1</v>
      </c>
      <c r="I301" s="3">
        <v>10</v>
      </c>
      <c r="J301" s="3" t="s">
        <v>64</v>
      </c>
      <c r="K301" s="42">
        <v>1040150.28</v>
      </c>
      <c r="L301" s="3">
        <v>1</v>
      </c>
      <c r="M301" s="34">
        <v>914949.61</v>
      </c>
      <c r="N301" s="3" t="s">
        <v>65</v>
      </c>
      <c r="O301" s="29">
        <v>1</v>
      </c>
      <c r="P301" s="85">
        <v>43854</v>
      </c>
      <c r="Q301" s="85"/>
      <c r="R301" s="3"/>
      <c r="S301" s="3"/>
      <c r="T301" s="85">
        <v>43671</v>
      </c>
      <c r="U301" s="85">
        <v>43678</v>
      </c>
      <c r="V301" s="85">
        <v>43690</v>
      </c>
      <c r="W301" s="85">
        <v>43775</v>
      </c>
      <c r="X301" s="85">
        <v>43794</v>
      </c>
      <c r="Y301" s="3" t="s">
        <v>513</v>
      </c>
      <c r="Z301" s="3"/>
      <c r="AA301" s="10">
        <f t="shared" si="44"/>
        <v>0</v>
      </c>
      <c r="AB301" s="10">
        <f t="shared" si="45"/>
        <v>0</v>
      </c>
      <c r="AC301" s="10">
        <f t="shared" si="46"/>
        <v>0</v>
      </c>
      <c r="AD301" s="10">
        <f t="shared" si="47"/>
        <v>0</v>
      </c>
      <c r="AE301" s="10">
        <f t="shared" si="48"/>
        <v>1</v>
      </c>
      <c r="AF301" s="10">
        <f t="shared" si="49"/>
        <v>0</v>
      </c>
      <c r="AG301" s="10">
        <f t="shared" si="50"/>
        <v>0</v>
      </c>
      <c r="AH301" s="10">
        <f t="shared" si="51"/>
        <v>0</v>
      </c>
      <c r="AI301" s="10">
        <f t="shared" si="52"/>
        <v>0</v>
      </c>
      <c r="AJ301" s="10">
        <f t="shared" si="53"/>
        <v>10</v>
      </c>
      <c r="AK301" s="29">
        <v>1</v>
      </c>
      <c r="AL301" s="29">
        <f t="shared" si="54"/>
        <v>0</v>
      </c>
      <c r="AM301" s="3"/>
      <c r="AN301" s="3" t="s">
        <v>68</v>
      </c>
      <c r="AO301" s="3" t="s">
        <v>69</v>
      </c>
      <c r="AP301" s="19"/>
      <c r="AQ301" s="19"/>
      <c r="AR301" s="20"/>
      <c r="AS301" s="32" t="s">
        <v>15</v>
      </c>
      <c r="AT301" s="3" t="s">
        <v>65</v>
      </c>
    </row>
    <row r="302" spans="1:46" s="1" customFormat="1" ht="36" x14ac:dyDescent="0.55000000000000004">
      <c r="A302" s="3" t="s">
        <v>5</v>
      </c>
      <c r="B302" s="3" t="s">
        <v>271</v>
      </c>
      <c r="C302" s="3" t="s">
        <v>527</v>
      </c>
      <c r="D302" s="3">
        <v>103824</v>
      </c>
      <c r="E302" s="3" t="s">
        <v>528</v>
      </c>
      <c r="F302" s="3" t="s">
        <v>529</v>
      </c>
      <c r="G302" s="3">
        <v>4</v>
      </c>
      <c r="H302" s="3">
        <v>1</v>
      </c>
      <c r="I302" s="3">
        <v>5</v>
      </c>
      <c r="J302" s="3" t="s">
        <v>64</v>
      </c>
      <c r="K302" s="42">
        <v>338916.67</v>
      </c>
      <c r="L302" s="3">
        <v>1</v>
      </c>
      <c r="M302" s="34"/>
      <c r="N302" s="3" t="s">
        <v>65</v>
      </c>
      <c r="O302" s="29">
        <v>1</v>
      </c>
      <c r="P302" s="85"/>
      <c r="Q302" s="85"/>
      <c r="R302" s="3"/>
      <c r="S302" s="3"/>
      <c r="T302" s="85"/>
      <c r="U302" s="85"/>
      <c r="V302" s="85"/>
      <c r="W302" s="85"/>
      <c r="X302" s="85"/>
      <c r="Y302" s="3"/>
      <c r="Z302" s="3"/>
      <c r="AA302" s="10">
        <f t="shared" si="44"/>
        <v>0</v>
      </c>
      <c r="AB302" s="10">
        <f t="shared" si="45"/>
        <v>0</v>
      </c>
      <c r="AC302" s="10">
        <f t="shared" si="46"/>
        <v>0</v>
      </c>
      <c r="AD302" s="10">
        <f t="shared" si="47"/>
        <v>0</v>
      </c>
      <c r="AE302" s="10">
        <f t="shared" si="48"/>
        <v>1</v>
      </c>
      <c r="AF302" s="10">
        <f t="shared" si="49"/>
        <v>0</v>
      </c>
      <c r="AG302" s="10">
        <f t="shared" si="50"/>
        <v>0</v>
      </c>
      <c r="AH302" s="10">
        <f t="shared" si="51"/>
        <v>0</v>
      </c>
      <c r="AI302" s="10">
        <f t="shared" si="52"/>
        <v>0</v>
      </c>
      <c r="AJ302" s="10">
        <f t="shared" si="53"/>
        <v>5</v>
      </c>
      <c r="AK302" s="29">
        <v>1</v>
      </c>
      <c r="AL302" s="29">
        <f t="shared" si="54"/>
        <v>0</v>
      </c>
      <c r="AM302" s="3"/>
      <c r="AN302" s="3" t="s">
        <v>68</v>
      </c>
      <c r="AO302" s="3" t="s">
        <v>69</v>
      </c>
      <c r="AP302" s="19"/>
      <c r="AQ302" s="19"/>
      <c r="AR302" s="20"/>
      <c r="AS302" s="32" t="s">
        <v>15</v>
      </c>
      <c r="AT302" s="3" t="s">
        <v>65</v>
      </c>
    </row>
    <row r="303" spans="1:46" s="1" customFormat="1" ht="36" x14ac:dyDescent="0.55000000000000004">
      <c r="A303" s="3" t="s">
        <v>5</v>
      </c>
      <c r="B303" s="3" t="s">
        <v>271</v>
      </c>
      <c r="C303" s="3" t="s">
        <v>527</v>
      </c>
      <c r="D303" s="3">
        <v>500936</v>
      </c>
      <c r="E303" s="3" t="s">
        <v>530</v>
      </c>
      <c r="F303" s="3" t="s">
        <v>529</v>
      </c>
      <c r="G303" s="3">
        <v>4</v>
      </c>
      <c r="H303" s="3">
        <v>1</v>
      </c>
      <c r="I303" s="3">
        <v>2</v>
      </c>
      <c r="J303" s="3" t="s">
        <v>64</v>
      </c>
      <c r="K303" s="42">
        <v>724334.1</v>
      </c>
      <c r="L303" s="3">
        <v>1</v>
      </c>
      <c r="M303" s="34"/>
      <c r="N303" s="3" t="s">
        <v>65</v>
      </c>
      <c r="O303" s="29">
        <v>1</v>
      </c>
      <c r="P303" s="85"/>
      <c r="Q303" s="85"/>
      <c r="R303" s="3"/>
      <c r="S303" s="3"/>
      <c r="T303" s="85"/>
      <c r="U303" s="85"/>
      <c r="V303" s="85"/>
      <c r="W303" s="85"/>
      <c r="X303" s="85"/>
      <c r="Y303" s="3"/>
      <c r="Z303" s="3"/>
      <c r="AA303" s="10">
        <f t="shared" si="44"/>
        <v>0</v>
      </c>
      <c r="AB303" s="10">
        <f t="shared" si="45"/>
        <v>0</v>
      </c>
      <c r="AC303" s="10">
        <f t="shared" si="46"/>
        <v>0</v>
      </c>
      <c r="AD303" s="10">
        <f t="shared" si="47"/>
        <v>0</v>
      </c>
      <c r="AE303" s="10">
        <f t="shared" si="48"/>
        <v>1</v>
      </c>
      <c r="AF303" s="10">
        <f t="shared" si="49"/>
        <v>0</v>
      </c>
      <c r="AG303" s="10">
        <f t="shared" si="50"/>
        <v>0</v>
      </c>
      <c r="AH303" s="10">
        <f t="shared" si="51"/>
        <v>0</v>
      </c>
      <c r="AI303" s="10">
        <f t="shared" si="52"/>
        <v>0</v>
      </c>
      <c r="AJ303" s="10">
        <f t="shared" si="53"/>
        <v>2</v>
      </c>
      <c r="AK303" s="29">
        <v>1</v>
      </c>
      <c r="AL303" s="29">
        <f t="shared" si="54"/>
        <v>0</v>
      </c>
      <c r="AM303" s="3"/>
      <c r="AN303" s="3" t="s">
        <v>68</v>
      </c>
      <c r="AO303" s="3" t="s">
        <v>69</v>
      </c>
      <c r="AP303" s="19"/>
      <c r="AQ303" s="19"/>
      <c r="AR303" s="20"/>
      <c r="AS303" s="32" t="s">
        <v>15</v>
      </c>
      <c r="AT303" s="3" t="s">
        <v>65</v>
      </c>
    </row>
    <row r="304" spans="1:46" s="1" customFormat="1" ht="36" x14ac:dyDescent="0.55000000000000004">
      <c r="A304" s="3" t="s">
        <v>5</v>
      </c>
      <c r="B304" s="3" t="s">
        <v>271</v>
      </c>
      <c r="C304" s="3" t="s">
        <v>527</v>
      </c>
      <c r="D304" s="3">
        <v>103811</v>
      </c>
      <c r="E304" s="3" t="s">
        <v>531</v>
      </c>
      <c r="F304" s="3" t="s">
        <v>529</v>
      </c>
      <c r="G304" s="3">
        <v>4</v>
      </c>
      <c r="H304" s="3">
        <v>1</v>
      </c>
      <c r="I304" s="3">
        <v>1</v>
      </c>
      <c r="J304" s="3" t="s">
        <v>64</v>
      </c>
      <c r="K304" s="42">
        <v>300638.81</v>
      </c>
      <c r="L304" s="3">
        <v>1</v>
      </c>
      <c r="M304" s="34"/>
      <c r="N304" s="3" t="s">
        <v>65</v>
      </c>
      <c r="O304" s="29">
        <v>1</v>
      </c>
      <c r="P304" s="85"/>
      <c r="Q304" s="85"/>
      <c r="R304" s="3"/>
      <c r="S304" s="3"/>
      <c r="T304" s="85"/>
      <c r="U304" s="85"/>
      <c r="V304" s="85"/>
      <c r="W304" s="85"/>
      <c r="X304" s="85"/>
      <c r="Y304" s="3"/>
      <c r="Z304" s="3"/>
      <c r="AA304" s="10">
        <f t="shared" si="44"/>
        <v>0</v>
      </c>
      <c r="AB304" s="10">
        <f t="shared" si="45"/>
        <v>0</v>
      </c>
      <c r="AC304" s="10">
        <f t="shared" si="46"/>
        <v>0</v>
      </c>
      <c r="AD304" s="10">
        <f t="shared" si="47"/>
        <v>0</v>
      </c>
      <c r="AE304" s="10">
        <f t="shared" si="48"/>
        <v>1</v>
      </c>
      <c r="AF304" s="10">
        <f t="shared" si="49"/>
        <v>0</v>
      </c>
      <c r="AG304" s="10">
        <f t="shared" si="50"/>
        <v>0</v>
      </c>
      <c r="AH304" s="10">
        <f t="shared" si="51"/>
        <v>0</v>
      </c>
      <c r="AI304" s="10">
        <f t="shared" si="52"/>
        <v>0</v>
      </c>
      <c r="AJ304" s="10">
        <f t="shared" si="53"/>
        <v>1</v>
      </c>
      <c r="AK304" s="29">
        <v>1</v>
      </c>
      <c r="AL304" s="29">
        <f t="shared" si="54"/>
        <v>0</v>
      </c>
      <c r="AM304" s="3"/>
      <c r="AN304" s="3" t="s">
        <v>68</v>
      </c>
      <c r="AO304" s="3" t="s">
        <v>69</v>
      </c>
      <c r="AP304" s="19"/>
      <c r="AQ304" s="19"/>
      <c r="AR304" s="20"/>
      <c r="AS304" s="32" t="s">
        <v>15</v>
      </c>
      <c r="AT304" s="3" t="s">
        <v>65</v>
      </c>
    </row>
    <row r="305" spans="1:46" s="1" customFormat="1" ht="36" x14ac:dyDescent="0.55000000000000004">
      <c r="A305" s="3" t="s">
        <v>5</v>
      </c>
      <c r="B305" s="3" t="s">
        <v>271</v>
      </c>
      <c r="C305" s="3" t="s">
        <v>527</v>
      </c>
      <c r="D305" s="3">
        <v>103812</v>
      </c>
      <c r="E305" s="3" t="s">
        <v>532</v>
      </c>
      <c r="F305" s="3" t="s">
        <v>529</v>
      </c>
      <c r="G305" s="3">
        <v>4</v>
      </c>
      <c r="H305" s="3">
        <v>1</v>
      </c>
      <c r="I305" s="3">
        <v>5</v>
      </c>
      <c r="J305" s="3" t="s">
        <v>64</v>
      </c>
      <c r="K305" s="42">
        <v>863961.66</v>
      </c>
      <c r="L305" s="3">
        <v>1</v>
      </c>
      <c r="M305" s="34"/>
      <c r="N305" s="3" t="s">
        <v>65</v>
      </c>
      <c r="O305" s="29">
        <v>1</v>
      </c>
      <c r="P305" s="85"/>
      <c r="Q305" s="85"/>
      <c r="R305" s="3"/>
      <c r="S305" s="3"/>
      <c r="T305" s="85"/>
      <c r="U305" s="85"/>
      <c r="V305" s="85"/>
      <c r="W305" s="85"/>
      <c r="X305" s="85"/>
      <c r="Y305" s="3"/>
      <c r="Z305" s="3"/>
      <c r="AA305" s="10">
        <f t="shared" si="44"/>
        <v>0</v>
      </c>
      <c r="AB305" s="10">
        <f t="shared" si="45"/>
        <v>0</v>
      </c>
      <c r="AC305" s="10">
        <f t="shared" si="46"/>
        <v>0</v>
      </c>
      <c r="AD305" s="10">
        <f t="shared" si="47"/>
        <v>0</v>
      </c>
      <c r="AE305" s="10">
        <f t="shared" si="48"/>
        <v>1</v>
      </c>
      <c r="AF305" s="10">
        <f t="shared" si="49"/>
        <v>0</v>
      </c>
      <c r="AG305" s="10">
        <f t="shared" si="50"/>
        <v>0</v>
      </c>
      <c r="AH305" s="10">
        <f t="shared" si="51"/>
        <v>0</v>
      </c>
      <c r="AI305" s="10">
        <f t="shared" si="52"/>
        <v>0</v>
      </c>
      <c r="AJ305" s="10">
        <f t="shared" si="53"/>
        <v>5</v>
      </c>
      <c r="AK305" s="29">
        <v>1</v>
      </c>
      <c r="AL305" s="29">
        <f t="shared" si="54"/>
        <v>0</v>
      </c>
      <c r="AM305" s="3"/>
      <c r="AN305" s="3" t="s">
        <v>68</v>
      </c>
      <c r="AO305" s="3" t="s">
        <v>69</v>
      </c>
      <c r="AP305" s="19"/>
      <c r="AQ305" s="19"/>
      <c r="AR305" s="20"/>
      <c r="AS305" s="32" t="s">
        <v>15</v>
      </c>
      <c r="AT305" s="3" t="s">
        <v>65</v>
      </c>
    </row>
    <row r="306" spans="1:46" s="1" customFormat="1" ht="36" x14ac:dyDescent="0.55000000000000004">
      <c r="A306" s="3" t="s">
        <v>5</v>
      </c>
      <c r="B306" s="3" t="s">
        <v>271</v>
      </c>
      <c r="C306" s="3" t="s">
        <v>527</v>
      </c>
      <c r="D306" s="3">
        <v>103825</v>
      </c>
      <c r="E306" s="3" t="s">
        <v>533</v>
      </c>
      <c r="F306" s="3" t="s">
        <v>529</v>
      </c>
      <c r="G306" s="3">
        <v>4</v>
      </c>
      <c r="H306" s="3">
        <v>1</v>
      </c>
      <c r="I306" s="3">
        <v>4</v>
      </c>
      <c r="J306" s="3" t="s">
        <v>64</v>
      </c>
      <c r="K306" s="42">
        <v>608862.75</v>
      </c>
      <c r="L306" s="3">
        <v>1</v>
      </c>
      <c r="M306" s="34"/>
      <c r="N306" s="3" t="s">
        <v>65</v>
      </c>
      <c r="O306" s="29">
        <v>1</v>
      </c>
      <c r="P306" s="85"/>
      <c r="Q306" s="85"/>
      <c r="R306" s="3"/>
      <c r="S306" s="3"/>
      <c r="T306" s="85"/>
      <c r="U306" s="85"/>
      <c r="V306" s="85"/>
      <c r="W306" s="85"/>
      <c r="X306" s="85"/>
      <c r="Y306" s="3"/>
      <c r="Z306" s="3"/>
      <c r="AA306" s="10">
        <f t="shared" si="44"/>
        <v>0</v>
      </c>
      <c r="AB306" s="10">
        <f t="shared" si="45"/>
        <v>0</v>
      </c>
      <c r="AC306" s="10">
        <f t="shared" si="46"/>
        <v>0</v>
      </c>
      <c r="AD306" s="10">
        <f t="shared" si="47"/>
        <v>0</v>
      </c>
      <c r="AE306" s="10">
        <f t="shared" si="48"/>
        <v>1</v>
      </c>
      <c r="AF306" s="10">
        <f t="shared" si="49"/>
        <v>0</v>
      </c>
      <c r="AG306" s="10">
        <f t="shared" si="50"/>
        <v>0</v>
      </c>
      <c r="AH306" s="10">
        <f t="shared" si="51"/>
        <v>0</v>
      </c>
      <c r="AI306" s="10">
        <f t="shared" si="52"/>
        <v>0</v>
      </c>
      <c r="AJ306" s="10">
        <f t="shared" si="53"/>
        <v>4</v>
      </c>
      <c r="AK306" s="29">
        <v>1</v>
      </c>
      <c r="AL306" s="29">
        <f t="shared" si="54"/>
        <v>0</v>
      </c>
      <c r="AM306" s="3"/>
      <c r="AN306" s="3" t="s">
        <v>68</v>
      </c>
      <c r="AO306" s="3" t="s">
        <v>69</v>
      </c>
      <c r="AP306" s="19"/>
      <c r="AQ306" s="19"/>
      <c r="AR306" s="20"/>
      <c r="AS306" s="32" t="s">
        <v>15</v>
      </c>
      <c r="AT306" s="3" t="s">
        <v>65</v>
      </c>
    </row>
    <row r="307" spans="1:46" s="1" customFormat="1" ht="36" x14ac:dyDescent="0.55000000000000004">
      <c r="A307" s="3" t="s">
        <v>5</v>
      </c>
      <c r="B307" s="3" t="s">
        <v>271</v>
      </c>
      <c r="C307" s="3" t="s">
        <v>527</v>
      </c>
      <c r="D307" s="3">
        <v>300505</v>
      </c>
      <c r="E307" s="3" t="s">
        <v>534</v>
      </c>
      <c r="F307" s="3" t="s">
        <v>529</v>
      </c>
      <c r="G307" s="3">
        <v>4</v>
      </c>
      <c r="H307" s="3">
        <v>1</v>
      </c>
      <c r="I307" s="3">
        <v>9</v>
      </c>
      <c r="J307" s="3" t="s">
        <v>64</v>
      </c>
      <c r="K307" s="42">
        <v>1820821.32</v>
      </c>
      <c r="L307" s="3">
        <v>1</v>
      </c>
      <c r="M307" s="34"/>
      <c r="N307" s="3" t="s">
        <v>65</v>
      </c>
      <c r="O307" s="29">
        <v>1</v>
      </c>
      <c r="P307" s="85"/>
      <c r="Q307" s="85"/>
      <c r="R307" s="3"/>
      <c r="S307" s="3"/>
      <c r="T307" s="85"/>
      <c r="U307" s="85"/>
      <c r="V307" s="85"/>
      <c r="W307" s="85"/>
      <c r="X307" s="85"/>
      <c r="Y307" s="3"/>
      <c r="Z307" s="3"/>
      <c r="AA307" s="10">
        <f t="shared" si="44"/>
        <v>0</v>
      </c>
      <c r="AB307" s="10">
        <f t="shared" si="45"/>
        <v>0</v>
      </c>
      <c r="AC307" s="10">
        <f t="shared" si="46"/>
        <v>0</v>
      </c>
      <c r="AD307" s="10">
        <f t="shared" si="47"/>
        <v>0</v>
      </c>
      <c r="AE307" s="10">
        <f t="shared" si="48"/>
        <v>1</v>
      </c>
      <c r="AF307" s="10">
        <f t="shared" si="49"/>
        <v>0</v>
      </c>
      <c r="AG307" s="10">
        <f t="shared" si="50"/>
        <v>0</v>
      </c>
      <c r="AH307" s="10">
        <f t="shared" si="51"/>
        <v>0</v>
      </c>
      <c r="AI307" s="10">
        <f t="shared" si="52"/>
        <v>0</v>
      </c>
      <c r="AJ307" s="10">
        <f t="shared" si="53"/>
        <v>9</v>
      </c>
      <c r="AK307" s="29">
        <v>1</v>
      </c>
      <c r="AL307" s="29">
        <f t="shared" si="54"/>
        <v>0</v>
      </c>
      <c r="AM307" s="3"/>
      <c r="AN307" s="3" t="s">
        <v>68</v>
      </c>
      <c r="AO307" s="3" t="s">
        <v>69</v>
      </c>
      <c r="AP307" s="19"/>
      <c r="AQ307" s="19"/>
      <c r="AR307" s="20"/>
      <c r="AS307" s="32" t="s">
        <v>15</v>
      </c>
      <c r="AT307" s="3" t="s">
        <v>65</v>
      </c>
    </row>
    <row r="308" spans="1:46" s="1" customFormat="1" ht="36" x14ac:dyDescent="0.55000000000000004">
      <c r="A308" s="3" t="s">
        <v>5</v>
      </c>
      <c r="B308" s="3" t="s">
        <v>271</v>
      </c>
      <c r="C308" s="3" t="s">
        <v>527</v>
      </c>
      <c r="D308" s="3">
        <v>103837</v>
      </c>
      <c r="E308" s="3" t="s">
        <v>535</v>
      </c>
      <c r="F308" s="3" t="s">
        <v>529</v>
      </c>
      <c r="G308" s="3">
        <v>4</v>
      </c>
      <c r="H308" s="3">
        <v>1</v>
      </c>
      <c r="I308" s="3">
        <v>4</v>
      </c>
      <c r="J308" s="3" t="s">
        <v>64</v>
      </c>
      <c r="K308" s="42">
        <v>838560.11</v>
      </c>
      <c r="L308" s="3">
        <v>1</v>
      </c>
      <c r="M308" s="34"/>
      <c r="N308" s="3" t="s">
        <v>65</v>
      </c>
      <c r="O308" s="29">
        <v>1</v>
      </c>
      <c r="P308" s="85"/>
      <c r="Q308" s="85"/>
      <c r="R308" s="3"/>
      <c r="S308" s="3"/>
      <c r="T308" s="85"/>
      <c r="U308" s="85"/>
      <c r="V308" s="85"/>
      <c r="W308" s="85"/>
      <c r="X308" s="85"/>
      <c r="Y308" s="3"/>
      <c r="Z308" s="3"/>
      <c r="AA308" s="10">
        <f t="shared" si="44"/>
        <v>0</v>
      </c>
      <c r="AB308" s="10">
        <f t="shared" si="45"/>
        <v>0</v>
      </c>
      <c r="AC308" s="10">
        <f t="shared" si="46"/>
        <v>0</v>
      </c>
      <c r="AD308" s="10">
        <f t="shared" si="47"/>
        <v>0</v>
      </c>
      <c r="AE308" s="10">
        <f t="shared" si="48"/>
        <v>1</v>
      </c>
      <c r="AF308" s="10">
        <f t="shared" si="49"/>
        <v>0</v>
      </c>
      <c r="AG308" s="10">
        <f t="shared" si="50"/>
        <v>0</v>
      </c>
      <c r="AH308" s="10">
        <f t="shared" si="51"/>
        <v>0</v>
      </c>
      <c r="AI308" s="10">
        <f t="shared" si="52"/>
        <v>0</v>
      </c>
      <c r="AJ308" s="10">
        <f t="shared" si="53"/>
        <v>4</v>
      </c>
      <c r="AK308" s="29">
        <v>1</v>
      </c>
      <c r="AL308" s="29">
        <f t="shared" si="54"/>
        <v>0</v>
      </c>
      <c r="AM308" s="3"/>
      <c r="AN308" s="3" t="s">
        <v>68</v>
      </c>
      <c r="AO308" s="3" t="s">
        <v>69</v>
      </c>
      <c r="AP308" s="19"/>
      <c r="AQ308" s="19"/>
      <c r="AR308" s="20"/>
      <c r="AS308" s="32" t="s">
        <v>15</v>
      </c>
      <c r="AT308" s="3" t="s">
        <v>65</v>
      </c>
    </row>
    <row r="309" spans="1:46" s="1" customFormat="1" ht="36" x14ac:dyDescent="0.55000000000000004">
      <c r="A309" s="3" t="s">
        <v>5</v>
      </c>
      <c r="B309" s="3" t="s">
        <v>271</v>
      </c>
      <c r="C309" s="3" t="s">
        <v>527</v>
      </c>
      <c r="D309" s="3">
        <v>103813</v>
      </c>
      <c r="E309" s="3" t="s">
        <v>536</v>
      </c>
      <c r="F309" s="3" t="s">
        <v>529</v>
      </c>
      <c r="G309" s="3">
        <v>4</v>
      </c>
      <c r="H309" s="3">
        <v>1</v>
      </c>
      <c r="I309" s="3">
        <v>2</v>
      </c>
      <c r="J309" s="3" t="s">
        <v>64</v>
      </c>
      <c r="K309" s="42">
        <v>416018.99</v>
      </c>
      <c r="L309" s="3">
        <v>1</v>
      </c>
      <c r="M309" s="34"/>
      <c r="N309" s="3" t="s">
        <v>65</v>
      </c>
      <c r="O309" s="29">
        <v>1</v>
      </c>
      <c r="P309" s="85"/>
      <c r="Q309" s="85"/>
      <c r="R309" s="3"/>
      <c r="S309" s="3"/>
      <c r="T309" s="85"/>
      <c r="U309" s="85"/>
      <c r="V309" s="85"/>
      <c r="W309" s="85"/>
      <c r="X309" s="85"/>
      <c r="Y309" s="3"/>
      <c r="Z309" s="3"/>
      <c r="AA309" s="10">
        <f t="shared" si="44"/>
        <v>0</v>
      </c>
      <c r="AB309" s="10">
        <f t="shared" si="45"/>
        <v>0</v>
      </c>
      <c r="AC309" s="10">
        <f t="shared" si="46"/>
        <v>0</v>
      </c>
      <c r="AD309" s="10">
        <f t="shared" si="47"/>
        <v>0</v>
      </c>
      <c r="AE309" s="10">
        <f t="shared" si="48"/>
        <v>1</v>
      </c>
      <c r="AF309" s="10">
        <f t="shared" si="49"/>
        <v>0</v>
      </c>
      <c r="AG309" s="10">
        <f t="shared" si="50"/>
        <v>0</v>
      </c>
      <c r="AH309" s="10">
        <f t="shared" si="51"/>
        <v>0</v>
      </c>
      <c r="AI309" s="10">
        <f t="shared" si="52"/>
        <v>0</v>
      </c>
      <c r="AJ309" s="10">
        <f t="shared" si="53"/>
        <v>2</v>
      </c>
      <c r="AK309" s="29">
        <v>1</v>
      </c>
      <c r="AL309" s="29">
        <f t="shared" si="54"/>
        <v>0</v>
      </c>
      <c r="AM309" s="3"/>
      <c r="AN309" s="3" t="s">
        <v>68</v>
      </c>
      <c r="AO309" s="3" t="s">
        <v>69</v>
      </c>
      <c r="AP309" s="19"/>
      <c r="AQ309" s="19"/>
      <c r="AR309" s="20"/>
      <c r="AS309" s="32" t="s">
        <v>15</v>
      </c>
      <c r="AT309" s="3" t="s">
        <v>65</v>
      </c>
    </row>
    <row r="310" spans="1:46" s="1" customFormat="1" ht="36" x14ac:dyDescent="0.55000000000000004">
      <c r="A310" s="3" t="s">
        <v>5</v>
      </c>
      <c r="B310" s="3" t="s">
        <v>271</v>
      </c>
      <c r="C310" s="3" t="s">
        <v>527</v>
      </c>
      <c r="D310" s="3">
        <v>300528</v>
      </c>
      <c r="E310" s="3" t="s">
        <v>537</v>
      </c>
      <c r="F310" s="3" t="s">
        <v>529</v>
      </c>
      <c r="G310" s="3">
        <v>4</v>
      </c>
      <c r="H310" s="3">
        <v>1</v>
      </c>
      <c r="I310" s="3">
        <v>2</v>
      </c>
      <c r="J310" s="3" t="s">
        <v>64</v>
      </c>
      <c r="K310" s="42">
        <v>209830.85</v>
      </c>
      <c r="L310" s="3">
        <v>1</v>
      </c>
      <c r="M310" s="34"/>
      <c r="N310" s="3" t="s">
        <v>65</v>
      </c>
      <c r="O310" s="29">
        <v>1</v>
      </c>
      <c r="P310" s="85"/>
      <c r="Q310" s="85"/>
      <c r="R310" s="3"/>
      <c r="S310" s="3"/>
      <c r="T310" s="85"/>
      <c r="U310" s="85"/>
      <c r="V310" s="85"/>
      <c r="W310" s="85"/>
      <c r="X310" s="85"/>
      <c r="Y310" s="3"/>
      <c r="Z310" s="3"/>
      <c r="AA310" s="10">
        <f t="shared" si="44"/>
        <v>0</v>
      </c>
      <c r="AB310" s="10">
        <f t="shared" si="45"/>
        <v>0</v>
      </c>
      <c r="AC310" s="10">
        <f t="shared" si="46"/>
        <v>0</v>
      </c>
      <c r="AD310" s="10">
        <f t="shared" si="47"/>
        <v>0</v>
      </c>
      <c r="AE310" s="10">
        <f t="shared" si="48"/>
        <v>1</v>
      </c>
      <c r="AF310" s="10">
        <f t="shared" si="49"/>
        <v>0</v>
      </c>
      <c r="AG310" s="10">
        <f t="shared" si="50"/>
        <v>0</v>
      </c>
      <c r="AH310" s="10">
        <f t="shared" si="51"/>
        <v>0</v>
      </c>
      <c r="AI310" s="10">
        <f t="shared" si="52"/>
        <v>0</v>
      </c>
      <c r="AJ310" s="10">
        <f t="shared" si="53"/>
        <v>2</v>
      </c>
      <c r="AK310" s="29">
        <v>1</v>
      </c>
      <c r="AL310" s="29">
        <f t="shared" si="54"/>
        <v>0</v>
      </c>
      <c r="AM310" s="3"/>
      <c r="AN310" s="3" t="s">
        <v>68</v>
      </c>
      <c r="AO310" s="3" t="s">
        <v>69</v>
      </c>
      <c r="AP310" s="19"/>
      <c r="AQ310" s="19"/>
      <c r="AR310" s="20"/>
      <c r="AS310" s="32" t="s">
        <v>15</v>
      </c>
      <c r="AT310" s="3" t="s">
        <v>65</v>
      </c>
    </row>
    <row r="311" spans="1:46" s="1" customFormat="1" ht="36" x14ac:dyDescent="0.55000000000000004">
      <c r="A311" s="3" t="s">
        <v>5</v>
      </c>
      <c r="B311" s="3" t="s">
        <v>271</v>
      </c>
      <c r="C311" s="3" t="s">
        <v>527</v>
      </c>
      <c r="D311" s="3">
        <v>325204</v>
      </c>
      <c r="E311" s="3" t="s">
        <v>538</v>
      </c>
      <c r="F311" s="3" t="s">
        <v>529</v>
      </c>
      <c r="G311" s="3">
        <v>4</v>
      </c>
      <c r="H311" s="3">
        <v>1</v>
      </c>
      <c r="I311" s="3">
        <v>5</v>
      </c>
      <c r="J311" s="3" t="s">
        <v>64</v>
      </c>
      <c r="K311" s="42">
        <v>101253.16</v>
      </c>
      <c r="L311" s="3">
        <v>1</v>
      </c>
      <c r="M311" s="34"/>
      <c r="N311" s="3" t="s">
        <v>65</v>
      </c>
      <c r="O311" s="29">
        <v>1</v>
      </c>
      <c r="P311" s="85"/>
      <c r="Q311" s="85"/>
      <c r="R311" s="3"/>
      <c r="S311" s="3"/>
      <c r="T311" s="85"/>
      <c r="U311" s="85"/>
      <c r="V311" s="85"/>
      <c r="W311" s="85"/>
      <c r="X311" s="85"/>
      <c r="Y311" s="3"/>
      <c r="Z311" s="3"/>
      <c r="AA311" s="10">
        <f t="shared" si="44"/>
        <v>0</v>
      </c>
      <c r="AB311" s="10">
        <f t="shared" si="45"/>
        <v>0</v>
      </c>
      <c r="AC311" s="10">
        <f t="shared" si="46"/>
        <v>0</v>
      </c>
      <c r="AD311" s="10">
        <f t="shared" si="47"/>
        <v>0</v>
      </c>
      <c r="AE311" s="10">
        <f t="shared" si="48"/>
        <v>1</v>
      </c>
      <c r="AF311" s="10">
        <f t="shared" si="49"/>
        <v>0</v>
      </c>
      <c r="AG311" s="10">
        <f t="shared" si="50"/>
        <v>0</v>
      </c>
      <c r="AH311" s="10">
        <f t="shared" si="51"/>
        <v>0</v>
      </c>
      <c r="AI311" s="10">
        <f t="shared" si="52"/>
        <v>0</v>
      </c>
      <c r="AJ311" s="10">
        <f t="shared" si="53"/>
        <v>5</v>
      </c>
      <c r="AK311" s="29">
        <v>1</v>
      </c>
      <c r="AL311" s="29">
        <f t="shared" si="54"/>
        <v>0</v>
      </c>
      <c r="AM311" s="3"/>
      <c r="AN311" s="3" t="s">
        <v>68</v>
      </c>
      <c r="AO311" s="3" t="s">
        <v>69</v>
      </c>
      <c r="AP311" s="19"/>
      <c r="AQ311" s="19"/>
      <c r="AR311" s="20"/>
      <c r="AS311" s="32" t="s">
        <v>15</v>
      </c>
      <c r="AT311" s="3" t="s">
        <v>65</v>
      </c>
    </row>
    <row r="312" spans="1:46" s="1" customFormat="1" ht="36" x14ac:dyDescent="0.55000000000000004">
      <c r="A312" s="3" t="s">
        <v>5</v>
      </c>
      <c r="B312" s="3" t="s">
        <v>271</v>
      </c>
      <c r="C312" s="3" t="s">
        <v>527</v>
      </c>
      <c r="D312" s="3">
        <v>103827</v>
      </c>
      <c r="E312" s="3" t="s">
        <v>539</v>
      </c>
      <c r="F312" s="3" t="s">
        <v>529</v>
      </c>
      <c r="G312" s="3">
        <v>4</v>
      </c>
      <c r="H312" s="3">
        <v>1</v>
      </c>
      <c r="I312" s="3">
        <v>7</v>
      </c>
      <c r="J312" s="3" t="s">
        <v>64</v>
      </c>
      <c r="K312" s="42">
        <v>2167256.36</v>
      </c>
      <c r="L312" s="3">
        <v>1</v>
      </c>
      <c r="M312" s="34"/>
      <c r="N312" s="3" t="s">
        <v>65</v>
      </c>
      <c r="O312" s="29">
        <v>1</v>
      </c>
      <c r="P312" s="85"/>
      <c r="Q312" s="85"/>
      <c r="R312" s="3"/>
      <c r="S312" s="3"/>
      <c r="T312" s="85"/>
      <c r="U312" s="85"/>
      <c r="V312" s="85"/>
      <c r="W312" s="85"/>
      <c r="X312" s="85"/>
      <c r="Y312" s="3"/>
      <c r="Z312" s="3"/>
      <c r="AA312" s="10">
        <f t="shared" si="44"/>
        <v>0</v>
      </c>
      <c r="AB312" s="10">
        <f t="shared" si="45"/>
        <v>0</v>
      </c>
      <c r="AC312" s="10">
        <f t="shared" si="46"/>
        <v>0</v>
      </c>
      <c r="AD312" s="10">
        <f t="shared" si="47"/>
        <v>0</v>
      </c>
      <c r="AE312" s="10">
        <f t="shared" si="48"/>
        <v>1</v>
      </c>
      <c r="AF312" s="10">
        <f t="shared" si="49"/>
        <v>0</v>
      </c>
      <c r="AG312" s="10">
        <f t="shared" si="50"/>
        <v>0</v>
      </c>
      <c r="AH312" s="10">
        <f t="shared" si="51"/>
        <v>0</v>
      </c>
      <c r="AI312" s="10">
        <f t="shared" si="52"/>
        <v>0</v>
      </c>
      <c r="AJ312" s="10">
        <f t="shared" si="53"/>
        <v>7</v>
      </c>
      <c r="AK312" s="29">
        <v>1</v>
      </c>
      <c r="AL312" s="29">
        <f t="shared" si="54"/>
        <v>0</v>
      </c>
      <c r="AM312" s="3"/>
      <c r="AN312" s="3" t="s">
        <v>68</v>
      </c>
      <c r="AO312" s="3" t="s">
        <v>69</v>
      </c>
      <c r="AP312" s="19"/>
      <c r="AQ312" s="19"/>
      <c r="AR312" s="20"/>
      <c r="AS312" s="32" t="s">
        <v>15</v>
      </c>
      <c r="AT312" s="3" t="s">
        <v>65</v>
      </c>
    </row>
    <row r="313" spans="1:46" s="1" customFormat="1" ht="36" x14ac:dyDescent="0.55000000000000004">
      <c r="A313" s="3" t="s">
        <v>5</v>
      </c>
      <c r="B313" s="3" t="s">
        <v>271</v>
      </c>
      <c r="C313" s="3" t="s">
        <v>527</v>
      </c>
      <c r="D313" s="3">
        <v>103814</v>
      </c>
      <c r="E313" s="3" t="s">
        <v>540</v>
      </c>
      <c r="F313" s="3" t="s">
        <v>529</v>
      </c>
      <c r="G313" s="3">
        <v>4</v>
      </c>
      <c r="H313" s="3">
        <v>1</v>
      </c>
      <c r="I313" s="3">
        <v>2</v>
      </c>
      <c r="J313" s="3" t="s">
        <v>64</v>
      </c>
      <c r="K313" s="42">
        <v>507769.91</v>
      </c>
      <c r="L313" s="3">
        <v>1</v>
      </c>
      <c r="M313" s="34"/>
      <c r="N313" s="3" t="s">
        <v>65</v>
      </c>
      <c r="O313" s="29">
        <v>1</v>
      </c>
      <c r="P313" s="85"/>
      <c r="Q313" s="85"/>
      <c r="R313" s="3"/>
      <c r="S313" s="3"/>
      <c r="T313" s="85"/>
      <c r="U313" s="85"/>
      <c r="V313" s="85"/>
      <c r="W313" s="85"/>
      <c r="X313" s="85"/>
      <c r="Y313" s="3"/>
      <c r="Z313" s="3"/>
      <c r="AA313" s="10">
        <f t="shared" si="44"/>
        <v>0</v>
      </c>
      <c r="AB313" s="10">
        <f t="shared" si="45"/>
        <v>0</v>
      </c>
      <c r="AC313" s="10">
        <f t="shared" si="46"/>
        <v>0</v>
      </c>
      <c r="AD313" s="10">
        <f t="shared" si="47"/>
        <v>0</v>
      </c>
      <c r="AE313" s="10">
        <f t="shared" si="48"/>
        <v>1</v>
      </c>
      <c r="AF313" s="10">
        <f t="shared" si="49"/>
        <v>0</v>
      </c>
      <c r="AG313" s="10">
        <f t="shared" si="50"/>
        <v>0</v>
      </c>
      <c r="AH313" s="10">
        <f t="shared" si="51"/>
        <v>0</v>
      </c>
      <c r="AI313" s="10">
        <f t="shared" si="52"/>
        <v>0</v>
      </c>
      <c r="AJ313" s="10">
        <f t="shared" si="53"/>
        <v>2</v>
      </c>
      <c r="AK313" s="29">
        <v>1</v>
      </c>
      <c r="AL313" s="29">
        <f t="shared" si="54"/>
        <v>0</v>
      </c>
      <c r="AM313" s="3"/>
      <c r="AN313" s="3" t="s">
        <v>68</v>
      </c>
      <c r="AO313" s="3" t="s">
        <v>69</v>
      </c>
      <c r="AP313" s="19"/>
      <c r="AQ313" s="19"/>
      <c r="AR313" s="20"/>
      <c r="AS313" s="32" t="s">
        <v>15</v>
      </c>
      <c r="AT313" s="3" t="s">
        <v>65</v>
      </c>
    </row>
    <row r="314" spans="1:46" s="1" customFormat="1" ht="36" x14ac:dyDescent="0.55000000000000004">
      <c r="A314" s="3" t="s">
        <v>5</v>
      </c>
      <c r="B314" s="3" t="s">
        <v>271</v>
      </c>
      <c r="C314" s="3" t="s">
        <v>527</v>
      </c>
      <c r="D314" s="3">
        <v>103815</v>
      </c>
      <c r="E314" s="3" t="s">
        <v>541</v>
      </c>
      <c r="F314" s="3" t="s">
        <v>529</v>
      </c>
      <c r="G314" s="3">
        <v>4</v>
      </c>
      <c r="H314" s="3">
        <v>1</v>
      </c>
      <c r="I314" s="3">
        <v>3</v>
      </c>
      <c r="J314" s="3" t="s">
        <v>162</v>
      </c>
      <c r="K314" s="42">
        <v>4132677.9400000004</v>
      </c>
      <c r="L314" s="3">
        <v>1</v>
      </c>
      <c r="M314" s="34"/>
      <c r="N314" s="3" t="s">
        <v>65</v>
      </c>
      <c r="O314" s="29">
        <v>1</v>
      </c>
      <c r="P314" s="85"/>
      <c r="Q314" s="85"/>
      <c r="R314" s="3"/>
      <c r="S314" s="3"/>
      <c r="T314" s="85"/>
      <c r="U314" s="85"/>
      <c r="V314" s="85"/>
      <c r="W314" s="85"/>
      <c r="X314" s="85"/>
      <c r="Y314" s="3"/>
      <c r="Z314" s="3"/>
      <c r="AA314" s="10">
        <f t="shared" si="44"/>
        <v>0</v>
      </c>
      <c r="AB314" s="10">
        <f t="shared" si="45"/>
        <v>0</v>
      </c>
      <c r="AC314" s="10">
        <f t="shared" si="46"/>
        <v>0</v>
      </c>
      <c r="AD314" s="10">
        <f t="shared" si="47"/>
        <v>0</v>
      </c>
      <c r="AE314" s="10">
        <f t="shared" si="48"/>
        <v>1</v>
      </c>
      <c r="AF314" s="10">
        <f t="shared" si="49"/>
        <v>0</v>
      </c>
      <c r="AG314" s="10">
        <f t="shared" si="50"/>
        <v>0</v>
      </c>
      <c r="AH314" s="10">
        <f t="shared" si="51"/>
        <v>0</v>
      </c>
      <c r="AI314" s="10">
        <f t="shared" si="52"/>
        <v>0</v>
      </c>
      <c r="AJ314" s="10">
        <f t="shared" si="53"/>
        <v>3</v>
      </c>
      <c r="AK314" s="29">
        <v>1</v>
      </c>
      <c r="AL314" s="29">
        <f t="shared" si="54"/>
        <v>0</v>
      </c>
      <c r="AM314" s="3"/>
      <c r="AN314" s="3" t="s">
        <v>68</v>
      </c>
      <c r="AO314" s="3" t="s">
        <v>69</v>
      </c>
      <c r="AP314" s="19"/>
      <c r="AQ314" s="19"/>
      <c r="AR314" s="20"/>
      <c r="AS314" s="32" t="s">
        <v>16</v>
      </c>
      <c r="AT314" s="3" t="s">
        <v>65</v>
      </c>
    </row>
    <row r="315" spans="1:46" s="1" customFormat="1" ht="36" x14ac:dyDescent="0.55000000000000004">
      <c r="A315" s="3" t="s">
        <v>5</v>
      </c>
      <c r="B315" s="3" t="s">
        <v>271</v>
      </c>
      <c r="C315" s="3" t="s">
        <v>527</v>
      </c>
      <c r="D315" s="3">
        <v>103816</v>
      </c>
      <c r="E315" s="3" t="s">
        <v>542</v>
      </c>
      <c r="F315" s="3" t="s">
        <v>529</v>
      </c>
      <c r="G315" s="3">
        <v>4</v>
      </c>
      <c r="H315" s="3">
        <v>1</v>
      </c>
      <c r="I315" s="3">
        <v>5</v>
      </c>
      <c r="J315" s="3" t="s">
        <v>87</v>
      </c>
      <c r="K315" s="42">
        <v>5742135.6399999997</v>
      </c>
      <c r="L315" s="3">
        <v>1</v>
      </c>
      <c r="M315" s="34"/>
      <c r="N315" s="3" t="s">
        <v>65</v>
      </c>
      <c r="O315" s="29">
        <v>1</v>
      </c>
      <c r="P315" s="85"/>
      <c r="Q315" s="85"/>
      <c r="R315" s="3"/>
      <c r="S315" s="3"/>
      <c r="T315" s="85"/>
      <c r="U315" s="85"/>
      <c r="V315" s="85"/>
      <c r="W315" s="85"/>
      <c r="X315" s="85"/>
      <c r="Y315" s="3"/>
      <c r="Z315" s="3"/>
      <c r="AA315" s="10">
        <f t="shared" si="44"/>
        <v>0</v>
      </c>
      <c r="AB315" s="10">
        <f t="shared" si="45"/>
        <v>0</v>
      </c>
      <c r="AC315" s="10">
        <f t="shared" si="46"/>
        <v>0</v>
      </c>
      <c r="AD315" s="10">
        <f t="shared" si="47"/>
        <v>0</v>
      </c>
      <c r="AE315" s="10">
        <f t="shared" si="48"/>
        <v>1</v>
      </c>
      <c r="AF315" s="10">
        <f t="shared" si="49"/>
        <v>0</v>
      </c>
      <c r="AG315" s="10">
        <f t="shared" si="50"/>
        <v>0</v>
      </c>
      <c r="AH315" s="10">
        <f t="shared" si="51"/>
        <v>0</v>
      </c>
      <c r="AI315" s="10">
        <f t="shared" si="52"/>
        <v>0</v>
      </c>
      <c r="AJ315" s="10">
        <f t="shared" si="53"/>
        <v>5</v>
      </c>
      <c r="AK315" s="29">
        <v>1</v>
      </c>
      <c r="AL315" s="29">
        <f t="shared" si="54"/>
        <v>0</v>
      </c>
      <c r="AM315" s="3"/>
      <c r="AN315" s="3" t="s">
        <v>68</v>
      </c>
      <c r="AO315" s="3" t="s">
        <v>69</v>
      </c>
      <c r="AP315" s="19"/>
      <c r="AQ315" s="19"/>
      <c r="AR315" s="20"/>
      <c r="AS315" s="32" t="s">
        <v>16</v>
      </c>
      <c r="AT315" s="3" t="s">
        <v>65</v>
      </c>
    </row>
    <row r="316" spans="1:46" s="1" customFormat="1" ht="36" x14ac:dyDescent="0.55000000000000004">
      <c r="A316" s="3" t="s">
        <v>5</v>
      </c>
      <c r="B316" s="3" t="s">
        <v>271</v>
      </c>
      <c r="C316" s="3" t="s">
        <v>527</v>
      </c>
      <c r="D316" s="3">
        <v>103817</v>
      </c>
      <c r="E316" s="3" t="s">
        <v>543</v>
      </c>
      <c r="F316" s="3" t="s">
        <v>529</v>
      </c>
      <c r="G316" s="3">
        <v>4</v>
      </c>
      <c r="H316" s="3">
        <v>1</v>
      </c>
      <c r="I316" s="3">
        <v>2</v>
      </c>
      <c r="J316" s="3" t="s">
        <v>64</v>
      </c>
      <c r="K316" s="42">
        <v>415103.01</v>
      </c>
      <c r="L316" s="3">
        <v>1</v>
      </c>
      <c r="M316" s="34"/>
      <c r="N316" s="3" t="s">
        <v>65</v>
      </c>
      <c r="O316" s="29">
        <v>1</v>
      </c>
      <c r="P316" s="85"/>
      <c r="Q316" s="85"/>
      <c r="R316" s="3"/>
      <c r="S316" s="3"/>
      <c r="T316" s="85"/>
      <c r="U316" s="85"/>
      <c r="V316" s="85"/>
      <c r="W316" s="85"/>
      <c r="X316" s="85"/>
      <c r="Y316" s="3"/>
      <c r="Z316" s="3"/>
      <c r="AA316" s="10">
        <f t="shared" si="44"/>
        <v>0</v>
      </c>
      <c r="AB316" s="10">
        <f t="shared" si="45"/>
        <v>0</v>
      </c>
      <c r="AC316" s="10">
        <f t="shared" si="46"/>
        <v>0</v>
      </c>
      <c r="AD316" s="10">
        <f t="shared" si="47"/>
        <v>0</v>
      </c>
      <c r="AE316" s="10">
        <f t="shared" si="48"/>
        <v>1</v>
      </c>
      <c r="AF316" s="10">
        <f t="shared" si="49"/>
        <v>0</v>
      </c>
      <c r="AG316" s="10">
        <f t="shared" si="50"/>
        <v>0</v>
      </c>
      <c r="AH316" s="10">
        <f t="shared" si="51"/>
        <v>0</v>
      </c>
      <c r="AI316" s="10">
        <f t="shared" si="52"/>
        <v>0</v>
      </c>
      <c r="AJ316" s="10">
        <f t="shared" si="53"/>
        <v>2</v>
      </c>
      <c r="AK316" s="29">
        <v>1</v>
      </c>
      <c r="AL316" s="29">
        <f t="shared" si="54"/>
        <v>0</v>
      </c>
      <c r="AM316" s="3"/>
      <c r="AN316" s="3" t="s">
        <v>68</v>
      </c>
      <c r="AO316" s="3" t="s">
        <v>69</v>
      </c>
      <c r="AP316" s="19"/>
      <c r="AQ316" s="19"/>
      <c r="AR316" s="20"/>
      <c r="AS316" s="32" t="s">
        <v>15</v>
      </c>
      <c r="AT316" s="3" t="s">
        <v>65</v>
      </c>
    </row>
    <row r="317" spans="1:46" s="1" customFormat="1" ht="36" x14ac:dyDescent="0.55000000000000004">
      <c r="A317" s="3" t="s">
        <v>5</v>
      </c>
      <c r="B317" s="3" t="s">
        <v>271</v>
      </c>
      <c r="C317" s="3" t="s">
        <v>527</v>
      </c>
      <c r="D317" s="3">
        <v>103818</v>
      </c>
      <c r="E317" s="3" t="s">
        <v>544</v>
      </c>
      <c r="F317" s="3" t="s">
        <v>529</v>
      </c>
      <c r="G317" s="3">
        <v>4</v>
      </c>
      <c r="H317" s="3">
        <v>1</v>
      </c>
      <c r="I317" s="3">
        <v>7</v>
      </c>
      <c r="J317" s="3" t="s">
        <v>64</v>
      </c>
      <c r="K317" s="42">
        <v>1261468.28</v>
      </c>
      <c r="L317" s="3">
        <v>1</v>
      </c>
      <c r="M317" s="34"/>
      <c r="N317" s="3" t="s">
        <v>65</v>
      </c>
      <c r="O317" s="29">
        <v>1</v>
      </c>
      <c r="P317" s="85"/>
      <c r="Q317" s="85"/>
      <c r="R317" s="3"/>
      <c r="S317" s="3"/>
      <c r="T317" s="85"/>
      <c r="U317" s="85"/>
      <c r="V317" s="85"/>
      <c r="W317" s="85"/>
      <c r="X317" s="85"/>
      <c r="Y317" s="3"/>
      <c r="Z317" s="3"/>
      <c r="AA317" s="10">
        <f t="shared" si="44"/>
        <v>0</v>
      </c>
      <c r="AB317" s="10">
        <f t="shared" si="45"/>
        <v>0</v>
      </c>
      <c r="AC317" s="10">
        <f t="shared" si="46"/>
        <v>0</v>
      </c>
      <c r="AD317" s="10">
        <f t="shared" si="47"/>
        <v>0</v>
      </c>
      <c r="AE317" s="10">
        <f t="shared" si="48"/>
        <v>1</v>
      </c>
      <c r="AF317" s="10">
        <f t="shared" si="49"/>
        <v>0</v>
      </c>
      <c r="AG317" s="10">
        <f t="shared" si="50"/>
        <v>0</v>
      </c>
      <c r="AH317" s="10">
        <f t="shared" si="51"/>
        <v>0</v>
      </c>
      <c r="AI317" s="10">
        <f t="shared" si="52"/>
        <v>0</v>
      </c>
      <c r="AJ317" s="10">
        <f t="shared" si="53"/>
        <v>7</v>
      </c>
      <c r="AK317" s="29">
        <v>1</v>
      </c>
      <c r="AL317" s="29">
        <f t="shared" si="54"/>
        <v>0</v>
      </c>
      <c r="AM317" s="3"/>
      <c r="AN317" s="3" t="s">
        <v>68</v>
      </c>
      <c r="AO317" s="3" t="s">
        <v>69</v>
      </c>
      <c r="AP317" s="19"/>
      <c r="AQ317" s="19"/>
      <c r="AR317" s="20"/>
      <c r="AS317" s="32" t="s">
        <v>15</v>
      </c>
      <c r="AT317" s="3" t="s">
        <v>65</v>
      </c>
    </row>
    <row r="318" spans="1:46" s="1" customFormat="1" ht="36" x14ac:dyDescent="0.55000000000000004">
      <c r="A318" s="3" t="s">
        <v>5</v>
      </c>
      <c r="B318" s="3" t="s">
        <v>271</v>
      </c>
      <c r="C318" s="3" t="s">
        <v>527</v>
      </c>
      <c r="D318" s="3">
        <v>103828</v>
      </c>
      <c r="E318" s="3" t="s">
        <v>545</v>
      </c>
      <c r="F318" s="3" t="s">
        <v>529</v>
      </c>
      <c r="G318" s="3">
        <v>4</v>
      </c>
      <c r="H318" s="3">
        <v>1</v>
      </c>
      <c r="I318" s="3">
        <v>4</v>
      </c>
      <c r="J318" s="3" t="s">
        <v>64</v>
      </c>
      <c r="K318" s="42">
        <v>1066614.8700000001</v>
      </c>
      <c r="L318" s="3">
        <v>1</v>
      </c>
      <c r="M318" s="34"/>
      <c r="N318" s="3" t="s">
        <v>65</v>
      </c>
      <c r="O318" s="29">
        <v>1</v>
      </c>
      <c r="P318" s="85"/>
      <c r="Q318" s="85"/>
      <c r="R318" s="3"/>
      <c r="S318" s="3"/>
      <c r="T318" s="85"/>
      <c r="U318" s="85"/>
      <c r="V318" s="85"/>
      <c r="W318" s="85"/>
      <c r="X318" s="85"/>
      <c r="Y318" s="3"/>
      <c r="Z318" s="3"/>
      <c r="AA318" s="10">
        <f t="shared" si="44"/>
        <v>0</v>
      </c>
      <c r="AB318" s="10">
        <f t="shared" si="45"/>
        <v>0</v>
      </c>
      <c r="AC318" s="10">
        <f t="shared" si="46"/>
        <v>0</v>
      </c>
      <c r="AD318" s="10">
        <f t="shared" si="47"/>
        <v>0</v>
      </c>
      <c r="AE318" s="10">
        <f t="shared" si="48"/>
        <v>1</v>
      </c>
      <c r="AF318" s="10">
        <f t="shared" si="49"/>
        <v>0</v>
      </c>
      <c r="AG318" s="10">
        <f t="shared" si="50"/>
        <v>0</v>
      </c>
      <c r="AH318" s="10">
        <f t="shared" si="51"/>
        <v>0</v>
      </c>
      <c r="AI318" s="10">
        <f t="shared" si="52"/>
        <v>0</v>
      </c>
      <c r="AJ318" s="10">
        <f t="shared" si="53"/>
        <v>4</v>
      </c>
      <c r="AK318" s="29">
        <v>1</v>
      </c>
      <c r="AL318" s="29">
        <f t="shared" si="54"/>
        <v>0</v>
      </c>
      <c r="AM318" s="3"/>
      <c r="AN318" s="3" t="s">
        <v>68</v>
      </c>
      <c r="AO318" s="3" t="s">
        <v>69</v>
      </c>
      <c r="AP318" s="19"/>
      <c r="AQ318" s="19"/>
      <c r="AR318" s="20"/>
      <c r="AS318" s="32" t="s">
        <v>15</v>
      </c>
      <c r="AT318" s="3" t="s">
        <v>65</v>
      </c>
    </row>
    <row r="319" spans="1:46" s="1" customFormat="1" ht="36" x14ac:dyDescent="0.55000000000000004">
      <c r="A319" s="3" t="s">
        <v>5</v>
      </c>
      <c r="B319" s="3" t="s">
        <v>271</v>
      </c>
      <c r="C319" s="3" t="s">
        <v>527</v>
      </c>
      <c r="D319" s="3">
        <v>306124</v>
      </c>
      <c r="E319" s="3" t="s">
        <v>546</v>
      </c>
      <c r="F319" s="3" t="s">
        <v>529</v>
      </c>
      <c r="G319" s="3">
        <v>4</v>
      </c>
      <c r="H319" s="3">
        <v>1</v>
      </c>
      <c r="I319" s="3">
        <v>7</v>
      </c>
      <c r="J319" s="3" t="s">
        <v>64</v>
      </c>
      <c r="K319" s="42">
        <v>804175.4</v>
      </c>
      <c r="L319" s="3">
        <v>1</v>
      </c>
      <c r="M319" s="34"/>
      <c r="N319" s="3" t="s">
        <v>65</v>
      </c>
      <c r="O319" s="29">
        <v>1</v>
      </c>
      <c r="P319" s="85"/>
      <c r="Q319" s="85"/>
      <c r="R319" s="3"/>
      <c r="S319" s="3"/>
      <c r="T319" s="85"/>
      <c r="U319" s="85"/>
      <c r="V319" s="85"/>
      <c r="W319" s="85"/>
      <c r="X319" s="85"/>
      <c r="Y319" s="3"/>
      <c r="Z319" s="3"/>
      <c r="AA319" s="10">
        <f t="shared" si="44"/>
        <v>0</v>
      </c>
      <c r="AB319" s="10">
        <f t="shared" si="45"/>
        <v>0</v>
      </c>
      <c r="AC319" s="10">
        <f t="shared" si="46"/>
        <v>0</v>
      </c>
      <c r="AD319" s="10">
        <f t="shared" si="47"/>
        <v>0</v>
      </c>
      <c r="AE319" s="10">
        <f t="shared" si="48"/>
        <v>1</v>
      </c>
      <c r="AF319" s="10">
        <f t="shared" si="49"/>
        <v>0</v>
      </c>
      <c r="AG319" s="10">
        <f t="shared" si="50"/>
        <v>0</v>
      </c>
      <c r="AH319" s="10">
        <f t="shared" si="51"/>
        <v>0</v>
      </c>
      <c r="AI319" s="10">
        <f t="shared" si="52"/>
        <v>0</v>
      </c>
      <c r="AJ319" s="10">
        <f t="shared" si="53"/>
        <v>7</v>
      </c>
      <c r="AK319" s="29">
        <v>1</v>
      </c>
      <c r="AL319" s="29">
        <f t="shared" si="54"/>
        <v>0</v>
      </c>
      <c r="AM319" s="3"/>
      <c r="AN319" s="3" t="s">
        <v>68</v>
      </c>
      <c r="AO319" s="3" t="s">
        <v>69</v>
      </c>
      <c r="AP319" s="19"/>
      <c r="AQ319" s="19"/>
      <c r="AR319" s="20"/>
      <c r="AS319" s="32" t="s">
        <v>15</v>
      </c>
      <c r="AT319" s="3" t="s">
        <v>65</v>
      </c>
    </row>
    <row r="320" spans="1:46" s="1" customFormat="1" ht="36" x14ac:dyDescent="0.55000000000000004">
      <c r="A320" s="3" t="s">
        <v>5</v>
      </c>
      <c r="B320" s="3" t="s">
        <v>271</v>
      </c>
      <c r="C320" s="3" t="s">
        <v>527</v>
      </c>
      <c r="D320" s="3">
        <v>300578</v>
      </c>
      <c r="E320" s="3" t="s">
        <v>547</v>
      </c>
      <c r="F320" s="3" t="s">
        <v>529</v>
      </c>
      <c r="G320" s="3">
        <v>4</v>
      </c>
      <c r="H320" s="3">
        <v>1</v>
      </c>
      <c r="I320" s="3">
        <v>11</v>
      </c>
      <c r="J320" s="3" t="s">
        <v>64</v>
      </c>
      <c r="K320" s="42">
        <v>1754766.33</v>
      </c>
      <c r="L320" s="3">
        <v>1</v>
      </c>
      <c r="M320" s="34"/>
      <c r="N320" s="3" t="s">
        <v>65</v>
      </c>
      <c r="O320" s="29">
        <v>1</v>
      </c>
      <c r="P320" s="85"/>
      <c r="Q320" s="85"/>
      <c r="R320" s="3"/>
      <c r="S320" s="3"/>
      <c r="T320" s="85"/>
      <c r="U320" s="85"/>
      <c r="V320" s="85"/>
      <c r="W320" s="85"/>
      <c r="X320" s="85"/>
      <c r="Y320" s="3"/>
      <c r="Z320" s="3"/>
      <c r="AA320" s="10">
        <f t="shared" si="44"/>
        <v>0</v>
      </c>
      <c r="AB320" s="10">
        <f t="shared" si="45"/>
        <v>0</v>
      </c>
      <c r="AC320" s="10">
        <f t="shared" si="46"/>
        <v>0</v>
      </c>
      <c r="AD320" s="10">
        <f t="shared" si="47"/>
        <v>0</v>
      </c>
      <c r="AE320" s="10">
        <f t="shared" si="48"/>
        <v>1</v>
      </c>
      <c r="AF320" s="10">
        <f t="shared" si="49"/>
        <v>0</v>
      </c>
      <c r="AG320" s="10">
        <f t="shared" si="50"/>
        <v>0</v>
      </c>
      <c r="AH320" s="10">
        <f t="shared" si="51"/>
        <v>0</v>
      </c>
      <c r="AI320" s="10">
        <f t="shared" si="52"/>
        <v>0</v>
      </c>
      <c r="AJ320" s="10">
        <f t="shared" si="53"/>
        <v>11</v>
      </c>
      <c r="AK320" s="29">
        <v>1</v>
      </c>
      <c r="AL320" s="29">
        <f t="shared" si="54"/>
        <v>0</v>
      </c>
      <c r="AM320" s="3"/>
      <c r="AN320" s="3" t="s">
        <v>68</v>
      </c>
      <c r="AO320" s="3" t="s">
        <v>69</v>
      </c>
      <c r="AP320" s="19"/>
      <c r="AQ320" s="19"/>
      <c r="AR320" s="20"/>
      <c r="AS320" s="32" t="s">
        <v>15</v>
      </c>
      <c r="AT320" s="3" t="s">
        <v>65</v>
      </c>
    </row>
    <row r="321" spans="1:46" s="1" customFormat="1" ht="36" x14ac:dyDescent="0.55000000000000004">
      <c r="A321" s="3" t="s">
        <v>5</v>
      </c>
      <c r="B321" s="3" t="s">
        <v>271</v>
      </c>
      <c r="C321" s="3" t="s">
        <v>527</v>
      </c>
      <c r="D321" s="3">
        <v>103838</v>
      </c>
      <c r="E321" s="3" t="s">
        <v>548</v>
      </c>
      <c r="F321" s="3" t="s">
        <v>529</v>
      </c>
      <c r="G321" s="3">
        <v>4</v>
      </c>
      <c r="H321" s="3">
        <v>1</v>
      </c>
      <c r="I321" s="3">
        <v>11</v>
      </c>
      <c r="J321" s="3" t="s">
        <v>64</v>
      </c>
      <c r="K321" s="42">
        <v>1063138.26</v>
      </c>
      <c r="L321" s="3">
        <v>1</v>
      </c>
      <c r="M321" s="34"/>
      <c r="N321" s="3" t="s">
        <v>65</v>
      </c>
      <c r="O321" s="29">
        <v>1</v>
      </c>
      <c r="P321" s="85"/>
      <c r="Q321" s="85"/>
      <c r="R321" s="3"/>
      <c r="S321" s="3"/>
      <c r="T321" s="85"/>
      <c r="U321" s="85"/>
      <c r="V321" s="85"/>
      <c r="W321" s="85"/>
      <c r="X321" s="85"/>
      <c r="Y321" s="3"/>
      <c r="Z321" s="3"/>
      <c r="AA321" s="10">
        <f t="shared" si="44"/>
        <v>0</v>
      </c>
      <c r="AB321" s="10">
        <f t="shared" si="45"/>
        <v>0</v>
      </c>
      <c r="AC321" s="10">
        <f t="shared" si="46"/>
        <v>0</v>
      </c>
      <c r="AD321" s="10">
        <f t="shared" si="47"/>
        <v>0</v>
      </c>
      <c r="AE321" s="10">
        <f t="shared" si="48"/>
        <v>1</v>
      </c>
      <c r="AF321" s="10">
        <f t="shared" si="49"/>
        <v>0</v>
      </c>
      <c r="AG321" s="10">
        <f t="shared" si="50"/>
        <v>0</v>
      </c>
      <c r="AH321" s="10">
        <f t="shared" si="51"/>
        <v>0</v>
      </c>
      <c r="AI321" s="10">
        <f t="shared" si="52"/>
        <v>0</v>
      </c>
      <c r="AJ321" s="10">
        <f t="shared" si="53"/>
        <v>11</v>
      </c>
      <c r="AK321" s="29">
        <v>1</v>
      </c>
      <c r="AL321" s="29">
        <f t="shared" si="54"/>
        <v>0</v>
      </c>
      <c r="AM321" s="3"/>
      <c r="AN321" s="3" t="s">
        <v>68</v>
      </c>
      <c r="AO321" s="3" t="s">
        <v>69</v>
      </c>
      <c r="AP321" s="19"/>
      <c r="AQ321" s="19"/>
      <c r="AR321" s="20"/>
      <c r="AS321" s="32" t="s">
        <v>15</v>
      </c>
      <c r="AT321" s="3" t="s">
        <v>65</v>
      </c>
    </row>
    <row r="322" spans="1:46" s="1" customFormat="1" ht="36" x14ac:dyDescent="0.55000000000000004">
      <c r="A322" s="3" t="s">
        <v>5</v>
      </c>
      <c r="B322" s="3" t="s">
        <v>271</v>
      </c>
      <c r="C322" s="3" t="s">
        <v>527</v>
      </c>
      <c r="D322" s="3">
        <v>325203</v>
      </c>
      <c r="E322" s="3" t="s">
        <v>549</v>
      </c>
      <c r="F322" s="3" t="s">
        <v>529</v>
      </c>
      <c r="G322" s="3">
        <v>4</v>
      </c>
      <c r="H322" s="3">
        <v>1</v>
      </c>
      <c r="I322" s="3">
        <v>6</v>
      </c>
      <c r="J322" s="3" t="s">
        <v>64</v>
      </c>
      <c r="K322" s="42">
        <v>181214.05</v>
      </c>
      <c r="L322" s="3">
        <v>1</v>
      </c>
      <c r="M322" s="34"/>
      <c r="N322" s="3" t="s">
        <v>65</v>
      </c>
      <c r="O322" s="29">
        <v>1</v>
      </c>
      <c r="P322" s="85"/>
      <c r="Q322" s="85"/>
      <c r="R322" s="3"/>
      <c r="S322" s="3"/>
      <c r="T322" s="85"/>
      <c r="U322" s="85"/>
      <c r="V322" s="85"/>
      <c r="W322" s="85"/>
      <c r="X322" s="85"/>
      <c r="Y322" s="3"/>
      <c r="Z322" s="3"/>
      <c r="AA322" s="10">
        <f t="shared" ref="AA322:AA385" si="55">IF($N322="Reverted",1,0)</f>
        <v>0</v>
      </c>
      <c r="AB322" s="10">
        <f t="shared" ref="AB322:AB385" si="56">IF($N322="Not yet started",1,0)</f>
        <v>0</v>
      </c>
      <c r="AC322" s="10">
        <f t="shared" ref="AC322:AC385" si="57">IF($N322="Under procurement",1,0)</f>
        <v>0</v>
      </c>
      <c r="AD322" s="10">
        <f t="shared" ref="AD322:AD385" si="58">IF($N322="ongoing",1,0)</f>
        <v>0</v>
      </c>
      <c r="AE322" s="10">
        <f t="shared" ref="AE322:AE385" si="59">IF($N322="Completed",1,0)</f>
        <v>1</v>
      </c>
      <c r="AF322" s="10">
        <f t="shared" ref="AF322:AF385" si="60">IF($AA322=1,$I322,0)</f>
        <v>0</v>
      </c>
      <c r="AG322" s="10">
        <f t="shared" ref="AG322:AG385" si="61">IF($AB322=1,$I322,0)</f>
        <v>0</v>
      </c>
      <c r="AH322" s="10">
        <f t="shared" ref="AH322:AH385" si="62">IF($AC322=1,$I322,0)</f>
        <v>0</v>
      </c>
      <c r="AI322" s="10">
        <f t="shared" ref="AI322:AI385" si="63">IF($AD322=1,$I322,0)</f>
        <v>0</v>
      </c>
      <c r="AJ322" s="10">
        <f t="shared" ref="AJ322:AJ385" si="64">IF($AE322=1,$I322,0)</f>
        <v>6</v>
      </c>
      <c r="AK322" s="29">
        <v>1</v>
      </c>
      <c r="AL322" s="29">
        <f t="shared" ref="AL322:AL385" si="65">O322-AK322</f>
        <v>0</v>
      </c>
      <c r="AM322" s="3"/>
      <c r="AN322" s="3" t="s">
        <v>68</v>
      </c>
      <c r="AO322" s="3" t="s">
        <v>69</v>
      </c>
      <c r="AP322" s="19"/>
      <c r="AQ322" s="19"/>
      <c r="AR322" s="20"/>
      <c r="AS322" s="32" t="s">
        <v>15</v>
      </c>
      <c r="AT322" s="3" t="s">
        <v>65</v>
      </c>
    </row>
    <row r="323" spans="1:46" s="1" customFormat="1" ht="36" x14ac:dyDescent="0.55000000000000004">
      <c r="A323" s="3" t="s">
        <v>5</v>
      </c>
      <c r="B323" s="3" t="s">
        <v>271</v>
      </c>
      <c r="C323" s="3" t="s">
        <v>527</v>
      </c>
      <c r="D323" s="3">
        <v>103819</v>
      </c>
      <c r="E323" s="3" t="s">
        <v>550</v>
      </c>
      <c r="F323" s="3" t="s">
        <v>529</v>
      </c>
      <c r="G323" s="3">
        <v>4</v>
      </c>
      <c r="H323" s="3">
        <v>1</v>
      </c>
      <c r="I323" s="3">
        <v>1</v>
      </c>
      <c r="J323" s="3" t="s">
        <v>64</v>
      </c>
      <c r="K323" s="42">
        <v>306395.01</v>
      </c>
      <c r="L323" s="3">
        <v>1</v>
      </c>
      <c r="M323" s="34"/>
      <c r="N323" s="3" t="s">
        <v>65</v>
      </c>
      <c r="O323" s="29">
        <v>1</v>
      </c>
      <c r="P323" s="85"/>
      <c r="Q323" s="85"/>
      <c r="R323" s="3"/>
      <c r="S323" s="3"/>
      <c r="T323" s="85"/>
      <c r="U323" s="85"/>
      <c r="V323" s="85"/>
      <c r="W323" s="85"/>
      <c r="X323" s="85"/>
      <c r="Y323" s="3"/>
      <c r="Z323" s="3"/>
      <c r="AA323" s="10">
        <f t="shared" si="55"/>
        <v>0</v>
      </c>
      <c r="AB323" s="10">
        <f t="shared" si="56"/>
        <v>0</v>
      </c>
      <c r="AC323" s="10">
        <f t="shared" si="57"/>
        <v>0</v>
      </c>
      <c r="AD323" s="10">
        <f t="shared" si="58"/>
        <v>0</v>
      </c>
      <c r="AE323" s="10">
        <f t="shared" si="59"/>
        <v>1</v>
      </c>
      <c r="AF323" s="10">
        <f t="shared" si="60"/>
        <v>0</v>
      </c>
      <c r="AG323" s="10">
        <f t="shared" si="61"/>
        <v>0</v>
      </c>
      <c r="AH323" s="10">
        <f t="shared" si="62"/>
        <v>0</v>
      </c>
      <c r="AI323" s="10">
        <f t="shared" si="63"/>
        <v>0</v>
      </c>
      <c r="AJ323" s="10">
        <f t="shared" si="64"/>
        <v>1</v>
      </c>
      <c r="AK323" s="29">
        <v>1</v>
      </c>
      <c r="AL323" s="29">
        <f t="shared" si="65"/>
        <v>0</v>
      </c>
      <c r="AM323" s="3"/>
      <c r="AN323" s="3" t="s">
        <v>68</v>
      </c>
      <c r="AO323" s="3" t="s">
        <v>69</v>
      </c>
      <c r="AP323" s="19"/>
      <c r="AQ323" s="19"/>
      <c r="AR323" s="20"/>
      <c r="AS323" s="32" t="s">
        <v>15</v>
      </c>
      <c r="AT323" s="3" t="s">
        <v>65</v>
      </c>
    </row>
    <row r="324" spans="1:46" s="1" customFormat="1" ht="36" x14ac:dyDescent="0.55000000000000004">
      <c r="A324" s="3" t="s">
        <v>5</v>
      </c>
      <c r="B324" s="3" t="s">
        <v>271</v>
      </c>
      <c r="C324" s="3" t="s">
        <v>527</v>
      </c>
      <c r="D324" s="3">
        <v>325202</v>
      </c>
      <c r="E324" s="3" t="s">
        <v>551</v>
      </c>
      <c r="F324" s="3" t="s">
        <v>529</v>
      </c>
      <c r="G324" s="3">
        <v>4</v>
      </c>
      <c r="H324" s="3">
        <v>1</v>
      </c>
      <c r="I324" s="3">
        <v>6</v>
      </c>
      <c r="J324" s="3" t="s">
        <v>64</v>
      </c>
      <c r="K324" s="42">
        <v>108318.03</v>
      </c>
      <c r="L324" s="3">
        <v>1</v>
      </c>
      <c r="M324" s="34"/>
      <c r="N324" s="3" t="s">
        <v>65</v>
      </c>
      <c r="O324" s="29">
        <v>1</v>
      </c>
      <c r="P324" s="85"/>
      <c r="Q324" s="85"/>
      <c r="R324" s="3"/>
      <c r="S324" s="3"/>
      <c r="T324" s="85"/>
      <c r="U324" s="85"/>
      <c r="V324" s="85"/>
      <c r="W324" s="85"/>
      <c r="X324" s="85"/>
      <c r="Y324" s="3"/>
      <c r="Z324" s="3"/>
      <c r="AA324" s="10">
        <f t="shared" si="55"/>
        <v>0</v>
      </c>
      <c r="AB324" s="10">
        <f t="shared" si="56"/>
        <v>0</v>
      </c>
      <c r="AC324" s="10">
        <f t="shared" si="57"/>
        <v>0</v>
      </c>
      <c r="AD324" s="10">
        <f t="shared" si="58"/>
        <v>0</v>
      </c>
      <c r="AE324" s="10">
        <f t="shared" si="59"/>
        <v>1</v>
      </c>
      <c r="AF324" s="10">
        <f t="shared" si="60"/>
        <v>0</v>
      </c>
      <c r="AG324" s="10">
        <f t="shared" si="61"/>
        <v>0</v>
      </c>
      <c r="AH324" s="10">
        <f t="shared" si="62"/>
        <v>0</v>
      </c>
      <c r="AI324" s="10">
        <f t="shared" si="63"/>
        <v>0</v>
      </c>
      <c r="AJ324" s="10">
        <f t="shared" si="64"/>
        <v>6</v>
      </c>
      <c r="AK324" s="29">
        <v>1</v>
      </c>
      <c r="AL324" s="29">
        <f t="shared" si="65"/>
        <v>0</v>
      </c>
      <c r="AM324" s="3"/>
      <c r="AN324" s="3" t="s">
        <v>68</v>
      </c>
      <c r="AO324" s="3" t="s">
        <v>69</v>
      </c>
      <c r="AP324" s="19"/>
      <c r="AQ324" s="19"/>
      <c r="AR324" s="20"/>
      <c r="AS324" s="32" t="s">
        <v>15</v>
      </c>
      <c r="AT324" s="3" t="s">
        <v>65</v>
      </c>
    </row>
    <row r="325" spans="1:46" s="1" customFormat="1" ht="36" x14ac:dyDescent="0.55000000000000004">
      <c r="A325" s="3" t="s">
        <v>5</v>
      </c>
      <c r="B325" s="3" t="s">
        <v>271</v>
      </c>
      <c r="C325" s="3" t="s">
        <v>527</v>
      </c>
      <c r="D325" s="3">
        <v>500937</v>
      </c>
      <c r="E325" s="3" t="s">
        <v>552</v>
      </c>
      <c r="F325" s="3" t="s">
        <v>529</v>
      </c>
      <c r="G325" s="3">
        <v>4</v>
      </c>
      <c r="H325" s="3">
        <v>1</v>
      </c>
      <c r="I325" s="3">
        <v>10</v>
      </c>
      <c r="J325" s="3" t="s">
        <v>87</v>
      </c>
      <c r="K325" s="42">
        <v>5912801.7199999997</v>
      </c>
      <c r="L325" s="3">
        <v>1</v>
      </c>
      <c r="M325" s="34"/>
      <c r="N325" s="3" t="s">
        <v>65</v>
      </c>
      <c r="O325" s="29">
        <v>1</v>
      </c>
      <c r="P325" s="85"/>
      <c r="Q325" s="85"/>
      <c r="R325" s="3"/>
      <c r="S325" s="3"/>
      <c r="T325" s="85"/>
      <c r="U325" s="85"/>
      <c r="V325" s="85"/>
      <c r="W325" s="85"/>
      <c r="X325" s="85"/>
      <c r="Y325" s="3"/>
      <c r="Z325" s="3"/>
      <c r="AA325" s="10">
        <f t="shared" si="55"/>
        <v>0</v>
      </c>
      <c r="AB325" s="10">
        <f t="shared" si="56"/>
        <v>0</v>
      </c>
      <c r="AC325" s="10">
        <f t="shared" si="57"/>
        <v>0</v>
      </c>
      <c r="AD325" s="10">
        <f t="shared" si="58"/>
        <v>0</v>
      </c>
      <c r="AE325" s="10">
        <f t="shared" si="59"/>
        <v>1</v>
      </c>
      <c r="AF325" s="10">
        <f t="shared" si="60"/>
        <v>0</v>
      </c>
      <c r="AG325" s="10">
        <f t="shared" si="61"/>
        <v>0</v>
      </c>
      <c r="AH325" s="10">
        <f t="shared" si="62"/>
        <v>0</v>
      </c>
      <c r="AI325" s="10">
        <f t="shared" si="63"/>
        <v>0</v>
      </c>
      <c r="AJ325" s="10">
        <f t="shared" si="64"/>
        <v>10</v>
      </c>
      <c r="AK325" s="29">
        <v>1</v>
      </c>
      <c r="AL325" s="29">
        <f t="shared" si="65"/>
        <v>0</v>
      </c>
      <c r="AM325" s="3"/>
      <c r="AN325" s="3" t="s">
        <v>68</v>
      </c>
      <c r="AO325" s="3" t="s">
        <v>69</v>
      </c>
      <c r="AP325" s="19"/>
      <c r="AQ325" s="19"/>
      <c r="AR325" s="20"/>
      <c r="AS325" s="32" t="s">
        <v>16</v>
      </c>
      <c r="AT325" s="3" t="s">
        <v>65</v>
      </c>
    </row>
    <row r="326" spans="1:46" s="1" customFormat="1" ht="36" x14ac:dyDescent="0.55000000000000004">
      <c r="A326" s="3" t="s">
        <v>5</v>
      </c>
      <c r="B326" s="3" t="s">
        <v>271</v>
      </c>
      <c r="C326" s="3" t="s">
        <v>527</v>
      </c>
      <c r="D326" s="3">
        <v>103829</v>
      </c>
      <c r="E326" s="3" t="s">
        <v>131</v>
      </c>
      <c r="F326" s="3" t="s">
        <v>529</v>
      </c>
      <c r="G326" s="3">
        <v>4</v>
      </c>
      <c r="H326" s="3">
        <v>1</v>
      </c>
      <c r="I326" s="3">
        <v>3</v>
      </c>
      <c r="J326" s="3" t="s">
        <v>64</v>
      </c>
      <c r="K326" s="42">
        <v>693752.39</v>
      </c>
      <c r="L326" s="3">
        <v>1</v>
      </c>
      <c r="M326" s="34"/>
      <c r="N326" s="3" t="s">
        <v>65</v>
      </c>
      <c r="O326" s="29">
        <v>1</v>
      </c>
      <c r="P326" s="85"/>
      <c r="Q326" s="85"/>
      <c r="R326" s="3"/>
      <c r="S326" s="3"/>
      <c r="T326" s="85"/>
      <c r="U326" s="85"/>
      <c r="V326" s="85"/>
      <c r="W326" s="85"/>
      <c r="X326" s="85"/>
      <c r="Y326" s="3"/>
      <c r="Z326" s="3"/>
      <c r="AA326" s="10">
        <f t="shared" si="55"/>
        <v>0</v>
      </c>
      <c r="AB326" s="10">
        <f t="shared" si="56"/>
        <v>0</v>
      </c>
      <c r="AC326" s="10">
        <f t="shared" si="57"/>
        <v>0</v>
      </c>
      <c r="AD326" s="10">
        <f t="shared" si="58"/>
        <v>0</v>
      </c>
      <c r="AE326" s="10">
        <f t="shared" si="59"/>
        <v>1</v>
      </c>
      <c r="AF326" s="10">
        <f t="shared" si="60"/>
        <v>0</v>
      </c>
      <c r="AG326" s="10">
        <f t="shared" si="61"/>
        <v>0</v>
      </c>
      <c r="AH326" s="10">
        <f t="shared" si="62"/>
        <v>0</v>
      </c>
      <c r="AI326" s="10">
        <f t="shared" si="63"/>
        <v>0</v>
      </c>
      <c r="AJ326" s="10">
        <f t="shared" si="64"/>
        <v>3</v>
      </c>
      <c r="AK326" s="29">
        <v>1</v>
      </c>
      <c r="AL326" s="29">
        <f t="shared" si="65"/>
        <v>0</v>
      </c>
      <c r="AM326" s="3"/>
      <c r="AN326" s="3" t="s">
        <v>68</v>
      </c>
      <c r="AO326" s="3" t="s">
        <v>69</v>
      </c>
      <c r="AP326" s="19"/>
      <c r="AQ326" s="19"/>
      <c r="AR326" s="20"/>
      <c r="AS326" s="32" t="s">
        <v>15</v>
      </c>
      <c r="AT326" s="3" t="s">
        <v>65</v>
      </c>
    </row>
    <row r="327" spans="1:46" s="1" customFormat="1" ht="36" x14ac:dyDescent="0.55000000000000004">
      <c r="A327" s="3" t="s">
        <v>5</v>
      </c>
      <c r="B327" s="3" t="s">
        <v>271</v>
      </c>
      <c r="C327" s="3" t="s">
        <v>527</v>
      </c>
      <c r="D327" s="3">
        <v>300599</v>
      </c>
      <c r="E327" s="3" t="s">
        <v>553</v>
      </c>
      <c r="F327" s="3" t="s">
        <v>529</v>
      </c>
      <c r="G327" s="3">
        <v>4</v>
      </c>
      <c r="H327" s="3">
        <v>1</v>
      </c>
      <c r="I327" s="3">
        <v>38</v>
      </c>
      <c r="J327" s="3" t="s">
        <v>64</v>
      </c>
      <c r="K327" s="42">
        <v>1287298.32</v>
      </c>
      <c r="L327" s="3">
        <v>1</v>
      </c>
      <c r="M327" s="34"/>
      <c r="N327" s="3" t="s">
        <v>65</v>
      </c>
      <c r="O327" s="29">
        <v>1</v>
      </c>
      <c r="P327" s="85"/>
      <c r="Q327" s="85"/>
      <c r="R327" s="3"/>
      <c r="S327" s="3"/>
      <c r="T327" s="85"/>
      <c r="U327" s="85"/>
      <c r="V327" s="85"/>
      <c r="W327" s="85"/>
      <c r="X327" s="85"/>
      <c r="Y327" s="3"/>
      <c r="Z327" s="3"/>
      <c r="AA327" s="10">
        <f t="shared" si="55"/>
        <v>0</v>
      </c>
      <c r="AB327" s="10">
        <f t="shared" si="56"/>
        <v>0</v>
      </c>
      <c r="AC327" s="10">
        <f t="shared" si="57"/>
        <v>0</v>
      </c>
      <c r="AD327" s="10">
        <f t="shared" si="58"/>
        <v>0</v>
      </c>
      <c r="AE327" s="10">
        <f t="shared" si="59"/>
        <v>1</v>
      </c>
      <c r="AF327" s="10">
        <f t="shared" si="60"/>
        <v>0</v>
      </c>
      <c r="AG327" s="10">
        <f t="shared" si="61"/>
        <v>0</v>
      </c>
      <c r="AH327" s="10">
        <f t="shared" si="62"/>
        <v>0</v>
      </c>
      <c r="AI327" s="10">
        <f t="shared" si="63"/>
        <v>0</v>
      </c>
      <c r="AJ327" s="10">
        <f t="shared" si="64"/>
        <v>38</v>
      </c>
      <c r="AK327" s="29">
        <v>1</v>
      </c>
      <c r="AL327" s="29">
        <f t="shared" si="65"/>
        <v>0</v>
      </c>
      <c r="AM327" s="3"/>
      <c r="AN327" s="3" t="s">
        <v>68</v>
      </c>
      <c r="AO327" s="3" t="s">
        <v>69</v>
      </c>
      <c r="AP327" s="19"/>
      <c r="AQ327" s="19"/>
      <c r="AR327" s="20"/>
      <c r="AS327" s="32" t="s">
        <v>15</v>
      </c>
      <c r="AT327" s="3" t="s">
        <v>65</v>
      </c>
    </row>
    <row r="328" spans="1:46" s="1" customFormat="1" ht="36" x14ac:dyDescent="0.55000000000000004">
      <c r="A328" s="3" t="s">
        <v>5</v>
      </c>
      <c r="B328" s="3" t="s">
        <v>271</v>
      </c>
      <c r="C328" s="3" t="s">
        <v>527</v>
      </c>
      <c r="D328" s="3">
        <v>325201</v>
      </c>
      <c r="E328" s="3" t="s">
        <v>554</v>
      </c>
      <c r="F328" s="3" t="s">
        <v>529</v>
      </c>
      <c r="G328" s="3">
        <v>4</v>
      </c>
      <c r="H328" s="3">
        <v>1</v>
      </c>
      <c r="I328" s="3">
        <v>6</v>
      </c>
      <c r="J328" s="3" t="s">
        <v>64</v>
      </c>
      <c r="K328" s="42">
        <v>395389.8</v>
      </c>
      <c r="L328" s="3">
        <v>1</v>
      </c>
      <c r="M328" s="34"/>
      <c r="N328" s="3" t="s">
        <v>65</v>
      </c>
      <c r="O328" s="29">
        <v>1</v>
      </c>
      <c r="P328" s="85"/>
      <c r="Q328" s="85"/>
      <c r="R328" s="3"/>
      <c r="S328" s="3"/>
      <c r="T328" s="85"/>
      <c r="U328" s="85"/>
      <c r="V328" s="85"/>
      <c r="W328" s="85"/>
      <c r="X328" s="85"/>
      <c r="Y328" s="3"/>
      <c r="Z328" s="3"/>
      <c r="AA328" s="10">
        <f t="shared" si="55"/>
        <v>0</v>
      </c>
      <c r="AB328" s="10">
        <f t="shared" si="56"/>
        <v>0</v>
      </c>
      <c r="AC328" s="10">
        <f t="shared" si="57"/>
        <v>0</v>
      </c>
      <c r="AD328" s="10">
        <f t="shared" si="58"/>
        <v>0</v>
      </c>
      <c r="AE328" s="10">
        <f t="shared" si="59"/>
        <v>1</v>
      </c>
      <c r="AF328" s="10">
        <f t="shared" si="60"/>
        <v>0</v>
      </c>
      <c r="AG328" s="10">
        <f t="shared" si="61"/>
        <v>0</v>
      </c>
      <c r="AH328" s="10">
        <f t="shared" si="62"/>
        <v>0</v>
      </c>
      <c r="AI328" s="10">
        <f t="shared" si="63"/>
        <v>0</v>
      </c>
      <c r="AJ328" s="10">
        <f t="shared" si="64"/>
        <v>6</v>
      </c>
      <c r="AK328" s="29">
        <v>1</v>
      </c>
      <c r="AL328" s="29">
        <f t="shared" si="65"/>
        <v>0</v>
      </c>
      <c r="AM328" s="3"/>
      <c r="AN328" s="3" t="s">
        <v>68</v>
      </c>
      <c r="AO328" s="3" t="s">
        <v>69</v>
      </c>
      <c r="AP328" s="19"/>
      <c r="AQ328" s="19"/>
      <c r="AR328" s="20"/>
      <c r="AS328" s="32" t="s">
        <v>15</v>
      </c>
      <c r="AT328" s="3" t="s">
        <v>65</v>
      </c>
    </row>
    <row r="329" spans="1:46" s="1" customFormat="1" ht="36" x14ac:dyDescent="0.55000000000000004">
      <c r="A329" s="3" t="s">
        <v>5</v>
      </c>
      <c r="B329" s="3" t="s">
        <v>271</v>
      </c>
      <c r="C329" s="3" t="s">
        <v>527</v>
      </c>
      <c r="D329" s="3">
        <v>103822</v>
      </c>
      <c r="E329" s="3" t="s">
        <v>555</v>
      </c>
      <c r="F329" s="3" t="s">
        <v>529</v>
      </c>
      <c r="G329" s="3">
        <v>4</v>
      </c>
      <c r="H329" s="3">
        <v>1</v>
      </c>
      <c r="I329" s="3">
        <v>5</v>
      </c>
      <c r="J329" s="3" t="s">
        <v>64</v>
      </c>
      <c r="K329" s="42">
        <v>809218.98</v>
      </c>
      <c r="L329" s="3">
        <v>1</v>
      </c>
      <c r="M329" s="34"/>
      <c r="N329" s="3" t="s">
        <v>65</v>
      </c>
      <c r="O329" s="29">
        <v>1</v>
      </c>
      <c r="P329" s="85"/>
      <c r="Q329" s="85"/>
      <c r="R329" s="3"/>
      <c r="S329" s="3"/>
      <c r="T329" s="85"/>
      <c r="U329" s="85"/>
      <c r="V329" s="85"/>
      <c r="W329" s="85"/>
      <c r="X329" s="85"/>
      <c r="Y329" s="3"/>
      <c r="Z329" s="3"/>
      <c r="AA329" s="10">
        <f t="shared" si="55"/>
        <v>0</v>
      </c>
      <c r="AB329" s="10">
        <f t="shared" si="56"/>
        <v>0</v>
      </c>
      <c r="AC329" s="10">
        <f t="shared" si="57"/>
        <v>0</v>
      </c>
      <c r="AD329" s="10">
        <f t="shared" si="58"/>
        <v>0</v>
      </c>
      <c r="AE329" s="10">
        <f t="shared" si="59"/>
        <v>1</v>
      </c>
      <c r="AF329" s="10">
        <f t="shared" si="60"/>
        <v>0</v>
      </c>
      <c r="AG329" s="10">
        <f t="shared" si="61"/>
        <v>0</v>
      </c>
      <c r="AH329" s="10">
        <f t="shared" si="62"/>
        <v>0</v>
      </c>
      <c r="AI329" s="10">
        <f t="shared" si="63"/>
        <v>0</v>
      </c>
      <c r="AJ329" s="10">
        <f t="shared" si="64"/>
        <v>5</v>
      </c>
      <c r="AK329" s="29">
        <v>1</v>
      </c>
      <c r="AL329" s="29">
        <f t="shared" si="65"/>
        <v>0</v>
      </c>
      <c r="AM329" s="3"/>
      <c r="AN329" s="3" t="s">
        <v>68</v>
      </c>
      <c r="AO329" s="3" t="s">
        <v>69</v>
      </c>
      <c r="AP329" s="19"/>
      <c r="AQ329" s="19"/>
      <c r="AR329" s="20"/>
      <c r="AS329" s="32" t="s">
        <v>15</v>
      </c>
      <c r="AT329" s="3" t="s">
        <v>65</v>
      </c>
    </row>
    <row r="330" spans="1:46" s="1" customFormat="1" ht="36" x14ac:dyDescent="0.55000000000000004">
      <c r="A330" s="3" t="s">
        <v>5</v>
      </c>
      <c r="B330" s="3" t="s">
        <v>271</v>
      </c>
      <c r="C330" s="3" t="s">
        <v>527</v>
      </c>
      <c r="D330" s="3">
        <v>103830</v>
      </c>
      <c r="E330" s="3" t="s">
        <v>556</v>
      </c>
      <c r="F330" s="3" t="s">
        <v>529</v>
      </c>
      <c r="G330" s="3">
        <v>4</v>
      </c>
      <c r="H330" s="3">
        <v>1</v>
      </c>
      <c r="I330" s="3">
        <v>21</v>
      </c>
      <c r="J330" s="3" t="s">
        <v>238</v>
      </c>
      <c r="K330" s="42">
        <v>8969133.870000001</v>
      </c>
      <c r="L330" s="3">
        <v>1</v>
      </c>
      <c r="M330" s="34"/>
      <c r="N330" s="3" t="s">
        <v>65</v>
      </c>
      <c r="O330" s="29">
        <v>1</v>
      </c>
      <c r="P330" s="85"/>
      <c r="Q330" s="85"/>
      <c r="R330" s="3"/>
      <c r="S330" s="3"/>
      <c r="T330" s="85"/>
      <c r="U330" s="85"/>
      <c r="V330" s="85"/>
      <c r="W330" s="85"/>
      <c r="X330" s="85"/>
      <c r="Y330" s="3"/>
      <c r="Z330" s="3"/>
      <c r="AA330" s="10">
        <f t="shared" si="55"/>
        <v>0</v>
      </c>
      <c r="AB330" s="10">
        <f t="shared" si="56"/>
        <v>0</v>
      </c>
      <c r="AC330" s="10">
        <f t="shared" si="57"/>
        <v>0</v>
      </c>
      <c r="AD330" s="10">
        <f t="shared" si="58"/>
        <v>0</v>
      </c>
      <c r="AE330" s="10">
        <f t="shared" si="59"/>
        <v>1</v>
      </c>
      <c r="AF330" s="10">
        <f t="shared" si="60"/>
        <v>0</v>
      </c>
      <c r="AG330" s="10">
        <f t="shared" si="61"/>
        <v>0</v>
      </c>
      <c r="AH330" s="10">
        <f t="shared" si="62"/>
        <v>0</v>
      </c>
      <c r="AI330" s="10">
        <f t="shared" si="63"/>
        <v>0</v>
      </c>
      <c r="AJ330" s="10">
        <f t="shared" si="64"/>
        <v>21</v>
      </c>
      <c r="AK330" s="29">
        <v>1</v>
      </c>
      <c r="AL330" s="29">
        <f t="shared" si="65"/>
        <v>0</v>
      </c>
      <c r="AM330" s="3"/>
      <c r="AN330" s="3" t="s">
        <v>68</v>
      </c>
      <c r="AO330" s="3" t="s">
        <v>69</v>
      </c>
      <c r="AP330" s="19"/>
      <c r="AQ330" s="19"/>
      <c r="AR330" s="20"/>
      <c r="AS330" s="32" t="s">
        <v>16</v>
      </c>
      <c r="AT330" s="3" t="s">
        <v>65</v>
      </c>
    </row>
    <row r="331" spans="1:46" s="1" customFormat="1" ht="36" x14ac:dyDescent="0.55000000000000004">
      <c r="A331" s="3" t="s">
        <v>5</v>
      </c>
      <c r="B331" s="3" t="s">
        <v>271</v>
      </c>
      <c r="C331" s="3" t="s">
        <v>527</v>
      </c>
      <c r="D331" s="3">
        <v>103830</v>
      </c>
      <c r="E331" s="3" t="s">
        <v>556</v>
      </c>
      <c r="F331" s="3" t="s">
        <v>529</v>
      </c>
      <c r="G331" s="3">
        <v>4</v>
      </c>
      <c r="H331" s="3"/>
      <c r="I331" s="3">
        <v>3</v>
      </c>
      <c r="J331" s="3" t="s">
        <v>87</v>
      </c>
      <c r="K331" s="42">
        <v>5229005.76</v>
      </c>
      <c r="L331" s="3">
        <v>1</v>
      </c>
      <c r="M331" s="34"/>
      <c r="N331" s="3" t="s">
        <v>65</v>
      </c>
      <c r="O331" s="29">
        <v>1</v>
      </c>
      <c r="P331" s="85"/>
      <c r="Q331" s="85"/>
      <c r="R331" s="3"/>
      <c r="S331" s="3"/>
      <c r="T331" s="85"/>
      <c r="U331" s="85"/>
      <c r="V331" s="85"/>
      <c r="W331" s="85"/>
      <c r="X331" s="85"/>
      <c r="Y331" s="3"/>
      <c r="Z331" s="3"/>
      <c r="AA331" s="10">
        <f t="shared" si="55"/>
        <v>0</v>
      </c>
      <c r="AB331" s="10">
        <f t="shared" si="56"/>
        <v>0</v>
      </c>
      <c r="AC331" s="10">
        <f t="shared" si="57"/>
        <v>0</v>
      </c>
      <c r="AD331" s="10">
        <f t="shared" si="58"/>
        <v>0</v>
      </c>
      <c r="AE331" s="10">
        <f t="shared" si="59"/>
        <v>1</v>
      </c>
      <c r="AF331" s="10">
        <f t="shared" si="60"/>
        <v>0</v>
      </c>
      <c r="AG331" s="10">
        <f t="shared" si="61"/>
        <v>0</v>
      </c>
      <c r="AH331" s="10">
        <f t="shared" si="62"/>
        <v>0</v>
      </c>
      <c r="AI331" s="10">
        <f t="shared" si="63"/>
        <v>0</v>
      </c>
      <c r="AJ331" s="10">
        <f t="shared" si="64"/>
        <v>3</v>
      </c>
      <c r="AK331" s="29">
        <v>1</v>
      </c>
      <c r="AL331" s="29">
        <f t="shared" si="65"/>
        <v>0</v>
      </c>
      <c r="AM331" s="3"/>
      <c r="AN331" s="3" t="s">
        <v>68</v>
      </c>
      <c r="AO331" s="3" t="s">
        <v>69</v>
      </c>
      <c r="AP331" s="19"/>
      <c r="AQ331" s="19"/>
      <c r="AR331" s="20"/>
      <c r="AS331" s="32" t="s">
        <v>16</v>
      </c>
      <c r="AT331" s="3" t="s">
        <v>65</v>
      </c>
    </row>
    <row r="332" spans="1:46" s="1" customFormat="1" ht="36" x14ac:dyDescent="0.55000000000000004">
      <c r="A332" s="3" t="s">
        <v>5</v>
      </c>
      <c r="B332" s="3" t="s">
        <v>271</v>
      </c>
      <c r="C332" s="3" t="s">
        <v>527</v>
      </c>
      <c r="D332" s="3">
        <v>103840</v>
      </c>
      <c r="E332" s="3" t="s">
        <v>557</v>
      </c>
      <c r="F332" s="3" t="s">
        <v>529</v>
      </c>
      <c r="G332" s="3">
        <v>4</v>
      </c>
      <c r="H332" s="3">
        <v>1</v>
      </c>
      <c r="I332" s="3">
        <v>3</v>
      </c>
      <c r="J332" s="3" t="s">
        <v>162</v>
      </c>
      <c r="K332" s="42">
        <v>3940310.71</v>
      </c>
      <c r="L332" s="3">
        <v>1</v>
      </c>
      <c r="M332" s="34"/>
      <c r="N332" s="3" t="s">
        <v>65</v>
      </c>
      <c r="O332" s="29">
        <v>1</v>
      </c>
      <c r="P332" s="85"/>
      <c r="Q332" s="85"/>
      <c r="R332" s="3"/>
      <c r="S332" s="3"/>
      <c r="T332" s="85"/>
      <c r="U332" s="85"/>
      <c r="V332" s="85"/>
      <c r="W332" s="85"/>
      <c r="X332" s="85"/>
      <c r="Y332" s="3"/>
      <c r="Z332" s="3"/>
      <c r="AA332" s="10">
        <f t="shared" si="55"/>
        <v>0</v>
      </c>
      <c r="AB332" s="10">
        <f t="shared" si="56"/>
        <v>0</v>
      </c>
      <c r="AC332" s="10">
        <f t="shared" si="57"/>
        <v>0</v>
      </c>
      <c r="AD332" s="10">
        <f t="shared" si="58"/>
        <v>0</v>
      </c>
      <c r="AE332" s="10">
        <f t="shared" si="59"/>
        <v>1</v>
      </c>
      <c r="AF332" s="10">
        <f t="shared" si="60"/>
        <v>0</v>
      </c>
      <c r="AG332" s="10">
        <f t="shared" si="61"/>
        <v>0</v>
      </c>
      <c r="AH332" s="10">
        <f t="shared" si="62"/>
        <v>0</v>
      </c>
      <c r="AI332" s="10">
        <f t="shared" si="63"/>
        <v>0</v>
      </c>
      <c r="AJ332" s="10">
        <f t="shared" si="64"/>
        <v>3</v>
      </c>
      <c r="AK332" s="29">
        <v>1</v>
      </c>
      <c r="AL332" s="29">
        <f t="shared" si="65"/>
        <v>0</v>
      </c>
      <c r="AM332" s="3"/>
      <c r="AN332" s="3" t="s">
        <v>68</v>
      </c>
      <c r="AO332" s="3" t="s">
        <v>69</v>
      </c>
      <c r="AP332" s="19"/>
      <c r="AQ332" s="19"/>
      <c r="AR332" s="20"/>
      <c r="AS332" s="32" t="s">
        <v>16</v>
      </c>
      <c r="AT332" s="3" t="s">
        <v>65</v>
      </c>
    </row>
    <row r="333" spans="1:46" s="1" customFormat="1" ht="36" x14ac:dyDescent="0.55000000000000004">
      <c r="A333" s="3" t="s">
        <v>5</v>
      </c>
      <c r="B333" s="3" t="s">
        <v>271</v>
      </c>
      <c r="C333" s="3" t="s">
        <v>527</v>
      </c>
      <c r="D333" s="3">
        <v>103840</v>
      </c>
      <c r="E333" s="3" t="s">
        <v>557</v>
      </c>
      <c r="F333" s="3" t="s">
        <v>529</v>
      </c>
      <c r="G333" s="3">
        <v>4</v>
      </c>
      <c r="H333" s="3"/>
      <c r="I333" s="3">
        <v>3</v>
      </c>
      <c r="J333" s="3" t="s">
        <v>87</v>
      </c>
      <c r="K333" s="42">
        <v>5307755.76</v>
      </c>
      <c r="L333" s="3">
        <v>1</v>
      </c>
      <c r="M333" s="34"/>
      <c r="N333" s="3" t="s">
        <v>65</v>
      </c>
      <c r="O333" s="29">
        <v>1</v>
      </c>
      <c r="P333" s="85"/>
      <c r="Q333" s="85"/>
      <c r="R333" s="3"/>
      <c r="S333" s="3"/>
      <c r="T333" s="85"/>
      <c r="U333" s="85"/>
      <c r="V333" s="85"/>
      <c r="W333" s="85"/>
      <c r="X333" s="85"/>
      <c r="Y333" s="3"/>
      <c r="Z333" s="3"/>
      <c r="AA333" s="10">
        <f t="shared" si="55"/>
        <v>0</v>
      </c>
      <c r="AB333" s="10">
        <f t="shared" si="56"/>
        <v>0</v>
      </c>
      <c r="AC333" s="10">
        <f t="shared" si="57"/>
        <v>0</v>
      </c>
      <c r="AD333" s="10">
        <f t="shared" si="58"/>
        <v>0</v>
      </c>
      <c r="AE333" s="10">
        <f t="shared" si="59"/>
        <v>1</v>
      </c>
      <c r="AF333" s="10">
        <f t="shared" si="60"/>
        <v>0</v>
      </c>
      <c r="AG333" s="10">
        <f t="shared" si="61"/>
        <v>0</v>
      </c>
      <c r="AH333" s="10">
        <f t="shared" si="62"/>
        <v>0</v>
      </c>
      <c r="AI333" s="10">
        <f t="shared" si="63"/>
        <v>0</v>
      </c>
      <c r="AJ333" s="10">
        <f t="shared" si="64"/>
        <v>3</v>
      </c>
      <c r="AK333" s="29">
        <v>1</v>
      </c>
      <c r="AL333" s="29">
        <f t="shared" si="65"/>
        <v>0</v>
      </c>
      <c r="AM333" s="3"/>
      <c r="AN333" s="3" t="s">
        <v>68</v>
      </c>
      <c r="AO333" s="3" t="s">
        <v>69</v>
      </c>
      <c r="AP333" s="19"/>
      <c r="AQ333" s="19"/>
      <c r="AR333" s="20"/>
      <c r="AS333" s="32" t="s">
        <v>16</v>
      </c>
      <c r="AT333" s="3" t="s">
        <v>65</v>
      </c>
    </row>
    <row r="334" spans="1:46" s="1" customFormat="1" ht="36" x14ac:dyDescent="0.55000000000000004">
      <c r="A334" s="3" t="s">
        <v>5</v>
      </c>
      <c r="B334" s="3" t="s">
        <v>271</v>
      </c>
      <c r="C334" s="3" t="s">
        <v>527</v>
      </c>
      <c r="D334" s="3">
        <v>103841</v>
      </c>
      <c r="E334" s="3" t="s">
        <v>558</v>
      </c>
      <c r="F334" s="3" t="s">
        <v>529</v>
      </c>
      <c r="G334" s="3">
        <v>4</v>
      </c>
      <c r="H334" s="3">
        <v>1</v>
      </c>
      <c r="I334" s="3">
        <v>3</v>
      </c>
      <c r="J334" s="3" t="s">
        <v>64</v>
      </c>
      <c r="K334" s="42">
        <v>816028.56</v>
      </c>
      <c r="L334" s="3">
        <v>1</v>
      </c>
      <c r="M334" s="34"/>
      <c r="N334" s="3" t="s">
        <v>65</v>
      </c>
      <c r="O334" s="29">
        <v>1</v>
      </c>
      <c r="P334" s="85"/>
      <c r="Q334" s="85"/>
      <c r="R334" s="3"/>
      <c r="S334" s="3"/>
      <c r="T334" s="85"/>
      <c r="U334" s="85"/>
      <c r="V334" s="85"/>
      <c r="W334" s="85"/>
      <c r="X334" s="85"/>
      <c r="Y334" s="3"/>
      <c r="Z334" s="3"/>
      <c r="AA334" s="10">
        <f t="shared" si="55"/>
        <v>0</v>
      </c>
      <c r="AB334" s="10">
        <f t="shared" si="56"/>
        <v>0</v>
      </c>
      <c r="AC334" s="10">
        <f t="shared" si="57"/>
        <v>0</v>
      </c>
      <c r="AD334" s="10">
        <f t="shared" si="58"/>
        <v>0</v>
      </c>
      <c r="AE334" s="10">
        <f t="shared" si="59"/>
        <v>1</v>
      </c>
      <c r="AF334" s="10">
        <f t="shared" si="60"/>
        <v>0</v>
      </c>
      <c r="AG334" s="10">
        <f t="shared" si="61"/>
        <v>0</v>
      </c>
      <c r="AH334" s="10">
        <f t="shared" si="62"/>
        <v>0</v>
      </c>
      <c r="AI334" s="10">
        <f t="shared" si="63"/>
        <v>0</v>
      </c>
      <c r="AJ334" s="10">
        <f t="shared" si="64"/>
        <v>3</v>
      </c>
      <c r="AK334" s="29">
        <v>1</v>
      </c>
      <c r="AL334" s="29">
        <f t="shared" si="65"/>
        <v>0</v>
      </c>
      <c r="AM334" s="3"/>
      <c r="AN334" s="3" t="s">
        <v>68</v>
      </c>
      <c r="AO334" s="3" t="s">
        <v>69</v>
      </c>
      <c r="AP334" s="19"/>
      <c r="AQ334" s="19"/>
      <c r="AR334" s="20"/>
      <c r="AS334" s="32" t="s">
        <v>15</v>
      </c>
      <c r="AT334" s="3" t="s">
        <v>65</v>
      </c>
    </row>
    <row r="335" spans="1:46" s="1" customFormat="1" ht="36" x14ac:dyDescent="0.55000000000000004">
      <c r="A335" s="3" t="s">
        <v>5</v>
      </c>
      <c r="B335" s="3" t="s">
        <v>271</v>
      </c>
      <c r="C335" s="3" t="s">
        <v>527</v>
      </c>
      <c r="D335" s="3">
        <v>103833</v>
      </c>
      <c r="E335" s="3" t="s">
        <v>559</v>
      </c>
      <c r="F335" s="3" t="s">
        <v>529</v>
      </c>
      <c r="G335" s="3">
        <v>4</v>
      </c>
      <c r="H335" s="3">
        <v>1</v>
      </c>
      <c r="I335" s="3">
        <v>4</v>
      </c>
      <c r="J335" s="3" t="s">
        <v>64</v>
      </c>
      <c r="K335" s="42">
        <v>895454.85</v>
      </c>
      <c r="L335" s="3">
        <v>1</v>
      </c>
      <c r="M335" s="34"/>
      <c r="N335" s="3" t="s">
        <v>65</v>
      </c>
      <c r="O335" s="29">
        <v>1</v>
      </c>
      <c r="P335" s="85"/>
      <c r="Q335" s="85"/>
      <c r="R335" s="3"/>
      <c r="S335" s="3"/>
      <c r="T335" s="85"/>
      <c r="U335" s="85"/>
      <c r="V335" s="85"/>
      <c r="W335" s="85"/>
      <c r="X335" s="85"/>
      <c r="Y335" s="3"/>
      <c r="Z335" s="3"/>
      <c r="AA335" s="10">
        <f t="shared" si="55"/>
        <v>0</v>
      </c>
      <c r="AB335" s="10">
        <f t="shared" si="56"/>
        <v>0</v>
      </c>
      <c r="AC335" s="10">
        <f t="shared" si="57"/>
        <v>0</v>
      </c>
      <c r="AD335" s="10">
        <f t="shared" si="58"/>
        <v>0</v>
      </c>
      <c r="AE335" s="10">
        <f t="shared" si="59"/>
        <v>1</v>
      </c>
      <c r="AF335" s="10">
        <f t="shared" si="60"/>
        <v>0</v>
      </c>
      <c r="AG335" s="10">
        <f t="shared" si="61"/>
        <v>0</v>
      </c>
      <c r="AH335" s="10">
        <f t="shared" si="62"/>
        <v>0</v>
      </c>
      <c r="AI335" s="10">
        <f t="shared" si="63"/>
        <v>0</v>
      </c>
      <c r="AJ335" s="10">
        <f t="shared" si="64"/>
        <v>4</v>
      </c>
      <c r="AK335" s="29">
        <v>1</v>
      </c>
      <c r="AL335" s="29">
        <f t="shared" si="65"/>
        <v>0</v>
      </c>
      <c r="AM335" s="3"/>
      <c r="AN335" s="3" t="s">
        <v>68</v>
      </c>
      <c r="AO335" s="3" t="s">
        <v>69</v>
      </c>
      <c r="AP335" s="19"/>
      <c r="AQ335" s="19"/>
      <c r="AR335" s="20"/>
      <c r="AS335" s="32" t="s">
        <v>15</v>
      </c>
      <c r="AT335" s="3" t="s">
        <v>65</v>
      </c>
    </row>
    <row r="336" spans="1:46" s="1" customFormat="1" ht="54" x14ac:dyDescent="0.55000000000000004">
      <c r="A336" s="3" t="s">
        <v>5</v>
      </c>
      <c r="B336" s="3" t="s">
        <v>560</v>
      </c>
      <c r="C336" s="3" t="s">
        <v>561</v>
      </c>
      <c r="D336" s="3">
        <v>105656</v>
      </c>
      <c r="E336" s="3" t="s">
        <v>562</v>
      </c>
      <c r="F336" s="3" t="s">
        <v>563</v>
      </c>
      <c r="G336" s="3">
        <v>2</v>
      </c>
      <c r="H336" s="3">
        <v>1</v>
      </c>
      <c r="I336" s="3">
        <v>0</v>
      </c>
      <c r="J336" s="3" t="s">
        <v>64</v>
      </c>
      <c r="K336" s="42">
        <v>3156045.84</v>
      </c>
      <c r="L336" s="3">
        <v>1</v>
      </c>
      <c r="M336" s="34"/>
      <c r="N336" s="3" t="s">
        <v>65</v>
      </c>
      <c r="O336" s="29">
        <v>1</v>
      </c>
      <c r="P336" s="85"/>
      <c r="Q336" s="85"/>
      <c r="R336" s="3"/>
      <c r="S336" s="3"/>
      <c r="T336" s="85"/>
      <c r="U336" s="85"/>
      <c r="V336" s="85"/>
      <c r="W336" s="85"/>
      <c r="X336" s="85"/>
      <c r="Y336" s="3"/>
      <c r="Z336" s="3"/>
      <c r="AA336" s="10">
        <f t="shared" si="55"/>
        <v>0</v>
      </c>
      <c r="AB336" s="10">
        <f t="shared" si="56"/>
        <v>0</v>
      </c>
      <c r="AC336" s="10">
        <f t="shared" si="57"/>
        <v>0</v>
      </c>
      <c r="AD336" s="10">
        <f t="shared" si="58"/>
        <v>0</v>
      </c>
      <c r="AE336" s="10">
        <f t="shared" si="59"/>
        <v>1</v>
      </c>
      <c r="AF336" s="10">
        <f t="shared" si="60"/>
        <v>0</v>
      </c>
      <c r="AG336" s="10">
        <f t="shared" si="61"/>
        <v>0</v>
      </c>
      <c r="AH336" s="10">
        <f t="shared" si="62"/>
        <v>0</v>
      </c>
      <c r="AI336" s="10">
        <f t="shared" si="63"/>
        <v>0</v>
      </c>
      <c r="AJ336" s="10">
        <f t="shared" si="64"/>
        <v>0</v>
      </c>
      <c r="AK336" s="29">
        <v>1</v>
      </c>
      <c r="AL336" s="29">
        <f t="shared" si="65"/>
        <v>0</v>
      </c>
      <c r="AM336" s="3"/>
      <c r="AN336" s="3" t="s">
        <v>68</v>
      </c>
      <c r="AO336" s="3" t="s">
        <v>564</v>
      </c>
      <c r="AP336" s="19"/>
      <c r="AQ336" s="19"/>
      <c r="AR336" s="20"/>
      <c r="AS336" s="32" t="s">
        <v>15</v>
      </c>
      <c r="AT336" s="3" t="s">
        <v>65</v>
      </c>
    </row>
    <row r="337" spans="1:46" s="1" customFormat="1" ht="54" x14ac:dyDescent="0.55000000000000004">
      <c r="A337" s="3" t="s">
        <v>5</v>
      </c>
      <c r="B337" s="3" t="s">
        <v>565</v>
      </c>
      <c r="C337" s="3" t="s">
        <v>566</v>
      </c>
      <c r="D337" s="3">
        <v>309402</v>
      </c>
      <c r="E337" s="3" t="s">
        <v>567</v>
      </c>
      <c r="F337" s="3" t="s">
        <v>568</v>
      </c>
      <c r="G337" s="3">
        <v>1</v>
      </c>
      <c r="H337" s="3">
        <v>1</v>
      </c>
      <c r="I337" s="3">
        <v>4</v>
      </c>
      <c r="J337" s="3" t="s">
        <v>64</v>
      </c>
      <c r="K337" s="42">
        <v>668442</v>
      </c>
      <c r="L337" s="3">
        <v>1</v>
      </c>
      <c r="M337" s="34">
        <v>658416</v>
      </c>
      <c r="N337" s="3" t="s">
        <v>65</v>
      </c>
      <c r="O337" s="29">
        <v>1</v>
      </c>
      <c r="P337" s="85" t="s">
        <v>569</v>
      </c>
      <c r="Q337" s="85" t="s">
        <v>569</v>
      </c>
      <c r="R337" s="3"/>
      <c r="S337" s="3" t="s">
        <v>570</v>
      </c>
      <c r="T337" s="85" t="s">
        <v>571</v>
      </c>
      <c r="U337" s="85" t="s">
        <v>572</v>
      </c>
      <c r="V337" s="85" t="s">
        <v>573</v>
      </c>
      <c r="W337" s="85" t="s">
        <v>574</v>
      </c>
      <c r="X337" s="85" t="s">
        <v>575</v>
      </c>
      <c r="Y337" s="3" t="s">
        <v>576</v>
      </c>
      <c r="Z337" s="3"/>
      <c r="AA337" s="10">
        <f t="shared" si="55"/>
        <v>0</v>
      </c>
      <c r="AB337" s="10">
        <f t="shared" si="56"/>
        <v>0</v>
      </c>
      <c r="AC337" s="10">
        <f t="shared" si="57"/>
        <v>0</v>
      </c>
      <c r="AD337" s="10">
        <f t="shared" si="58"/>
        <v>0</v>
      </c>
      <c r="AE337" s="10">
        <f t="shared" si="59"/>
        <v>1</v>
      </c>
      <c r="AF337" s="10">
        <f t="shared" si="60"/>
        <v>0</v>
      </c>
      <c r="AG337" s="10">
        <f t="shared" si="61"/>
        <v>0</v>
      </c>
      <c r="AH337" s="10">
        <f t="shared" si="62"/>
        <v>0</v>
      </c>
      <c r="AI337" s="10">
        <f t="shared" si="63"/>
        <v>0</v>
      </c>
      <c r="AJ337" s="10">
        <f t="shared" si="64"/>
        <v>4</v>
      </c>
      <c r="AK337" s="29">
        <v>1</v>
      </c>
      <c r="AL337" s="29">
        <f t="shared" si="65"/>
        <v>0</v>
      </c>
      <c r="AM337" s="3"/>
      <c r="AN337" s="3" t="s">
        <v>68</v>
      </c>
      <c r="AO337" s="3" t="s">
        <v>577</v>
      </c>
      <c r="AP337" s="19"/>
      <c r="AQ337" s="19"/>
      <c r="AR337" s="20"/>
      <c r="AS337" s="32" t="s">
        <v>15</v>
      </c>
      <c r="AT337" s="3" t="s">
        <v>65</v>
      </c>
    </row>
    <row r="338" spans="1:46" s="1" customFormat="1" ht="54" x14ac:dyDescent="0.55000000000000004">
      <c r="A338" s="3" t="s">
        <v>5</v>
      </c>
      <c r="B338" s="3" t="s">
        <v>565</v>
      </c>
      <c r="C338" s="3" t="s">
        <v>566</v>
      </c>
      <c r="D338" s="3">
        <v>111573</v>
      </c>
      <c r="E338" s="3" t="s">
        <v>578</v>
      </c>
      <c r="F338" s="3" t="s">
        <v>568</v>
      </c>
      <c r="G338" s="3">
        <v>1</v>
      </c>
      <c r="H338" s="3">
        <v>1</v>
      </c>
      <c r="I338" s="3">
        <v>5</v>
      </c>
      <c r="J338" s="3" t="s">
        <v>64</v>
      </c>
      <c r="K338" s="42">
        <v>1554987</v>
      </c>
      <c r="L338" s="3">
        <v>1</v>
      </c>
      <c r="M338" s="34">
        <v>1544102</v>
      </c>
      <c r="N338" s="3" t="s">
        <v>65</v>
      </c>
      <c r="O338" s="29">
        <v>1</v>
      </c>
      <c r="P338" s="85" t="s">
        <v>569</v>
      </c>
      <c r="Q338" s="85" t="s">
        <v>569</v>
      </c>
      <c r="R338" s="3"/>
      <c r="S338" s="3" t="s">
        <v>570</v>
      </c>
      <c r="T338" s="85" t="s">
        <v>571</v>
      </c>
      <c r="U338" s="85" t="s">
        <v>572</v>
      </c>
      <c r="V338" s="85" t="s">
        <v>573</v>
      </c>
      <c r="W338" s="85" t="s">
        <v>574</v>
      </c>
      <c r="X338" s="85" t="s">
        <v>575</v>
      </c>
      <c r="Y338" s="3" t="s">
        <v>576</v>
      </c>
      <c r="Z338" s="3"/>
      <c r="AA338" s="10">
        <f t="shared" si="55"/>
        <v>0</v>
      </c>
      <c r="AB338" s="10">
        <f t="shared" si="56"/>
        <v>0</v>
      </c>
      <c r="AC338" s="10">
        <f t="shared" si="57"/>
        <v>0</v>
      </c>
      <c r="AD338" s="10">
        <f t="shared" si="58"/>
        <v>0</v>
      </c>
      <c r="AE338" s="10">
        <f t="shared" si="59"/>
        <v>1</v>
      </c>
      <c r="AF338" s="10">
        <f t="shared" si="60"/>
        <v>0</v>
      </c>
      <c r="AG338" s="10">
        <f t="shared" si="61"/>
        <v>0</v>
      </c>
      <c r="AH338" s="10">
        <f t="shared" si="62"/>
        <v>0</v>
      </c>
      <c r="AI338" s="10">
        <f t="shared" si="63"/>
        <v>0</v>
      </c>
      <c r="AJ338" s="10">
        <f t="shared" si="64"/>
        <v>5</v>
      </c>
      <c r="AK338" s="29">
        <v>1</v>
      </c>
      <c r="AL338" s="29">
        <f t="shared" si="65"/>
        <v>0</v>
      </c>
      <c r="AM338" s="3"/>
      <c r="AN338" s="3" t="s">
        <v>68</v>
      </c>
      <c r="AO338" s="3" t="s">
        <v>577</v>
      </c>
      <c r="AP338" s="19"/>
      <c r="AQ338" s="19"/>
      <c r="AR338" s="20"/>
      <c r="AS338" s="32" t="s">
        <v>15</v>
      </c>
      <c r="AT338" s="3" t="s">
        <v>65</v>
      </c>
    </row>
    <row r="339" spans="1:46" s="1" customFormat="1" ht="54" x14ac:dyDescent="0.55000000000000004">
      <c r="A339" s="3" t="s">
        <v>5</v>
      </c>
      <c r="B339" s="3" t="s">
        <v>565</v>
      </c>
      <c r="C339" s="3" t="s">
        <v>566</v>
      </c>
      <c r="D339" s="3">
        <v>111574</v>
      </c>
      <c r="E339" s="3" t="s">
        <v>579</v>
      </c>
      <c r="F339" s="3" t="s">
        <v>568</v>
      </c>
      <c r="G339" s="3">
        <v>1</v>
      </c>
      <c r="H339" s="3">
        <v>1</v>
      </c>
      <c r="I339" s="3">
        <v>3</v>
      </c>
      <c r="J339" s="3" t="s">
        <v>64</v>
      </c>
      <c r="K339" s="42">
        <v>1025876</v>
      </c>
      <c r="L339" s="3">
        <v>1</v>
      </c>
      <c r="M339" s="34">
        <v>1015617</v>
      </c>
      <c r="N339" s="3" t="s">
        <v>65</v>
      </c>
      <c r="O339" s="29">
        <v>1</v>
      </c>
      <c r="P339" s="85" t="s">
        <v>569</v>
      </c>
      <c r="Q339" s="85" t="s">
        <v>569</v>
      </c>
      <c r="R339" s="3"/>
      <c r="S339" s="3" t="s">
        <v>570</v>
      </c>
      <c r="T339" s="85" t="s">
        <v>571</v>
      </c>
      <c r="U339" s="85" t="s">
        <v>572</v>
      </c>
      <c r="V339" s="85" t="s">
        <v>573</v>
      </c>
      <c r="W339" s="85" t="s">
        <v>574</v>
      </c>
      <c r="X339" s="85" t="s">
        <v>575</v>
      </c>
      <c r="Y339" s="3" t="s">
        <v>576</v>
      </c>
      <c r="Z339" s="3"/>
      <c r="AA339" s="10">
        <f t="shared" si="55"/>
        <v>0</v>
      </c>
      <c r="AB339" s="10">
        <f t="shared" si="56"/>
        <v>0</v>
      </c>
      <c r="AC339" s="10">
        <f t="shared" si="57"/>
        <v>0</v>
      </c>
      <c r="AD339" s="10">
        <f t="shared" si="58"/>
        <v>0</v>
      </c>
      <c r="AE339" s="10">
        <f t="shared" si="59"/>
        <v>1</v>
      </c>
      <c r="AF339" s="10">
        <f t="shared" si="60"/>
        <v>0</v>
      </c>
      <c r="AG339" s="10">
        <f t="shared" si="61"/>
        <v>0</v>
      </c>
      <c r="AH339" s="10">
        <f t="shared" si="62"/>
        <v>0</v>
      </c>
      <c r="AI339" s="10">
        <f t="shared" si="63"/>
        <v>0</v>
      </c>
      <c r="AJ339" s="10">
        <f t="shared" si="64"/>
        <v>3</v>
      </c>
      <c r="AK339" s="29">
        <v>1</v>
      </c>
      <c r="AL339" s="29">
        <f t="shared" si="65"/>
        <v>0</v>
      </c>
      <c r="AM339" s="3"/>
      <c r="AN339" s="3" t="s">
        <v>68</v>
      </c>
      <c r="AO339" s="3" t="s">
        <v>577</v>
      </c>
      <c r="AP339" s="19"/>
      <c r="AQ339" s="19"/>
      <c r="AR339" s="20"/>
      <c r="AS339" s="32" t="s">
        <v>15</v>
      </c>
      <c r="AT339" s="3" t="s">
        <v>65</v>
      </c>
    </row>
    <row r="340" spans="1:46" s="1" customFormat="1" ht="54" x14ac:dyDescent="0.55000000000000004">
      <c r="A340" s="3" t="s">
        <v>5</v>
      </c>
      <c r="B340" s="3" t="s">
        <v>565</v>
      </c>
      <c r="C340" s="3" t="s">
        <v>566</v>
      </c>
      <c r="D340" s="3">
        <v>111560</v>
      </c>
      <c r="E340" s="3" t="s">
        <v>580</v>
      </c>
      <c r="F340" s="3" t="s">
        <v>568</v>
      </c>
      <c r="G340" s="3">
        <v>1</v>
      </c>
      <c r="H340" s="3">
        <v>1</v>
      </c>
      <c r="I340" s="3">
        <v>4</v>
      </c>
      <c r="J340" s="3" t="s">
        <v>64</v>
      </c>
      <c r="K340" s="42">
        <v>1405062</v>
      </c>
      <c r="L340" s="3">
        <v>1</v>
      </c>
      <c r="M340" s="34">
        <v>1394529</v>
      </c>
      <c r="N340" s="3" t="s">
        <v>65</v>
      </c>
      <c r="O340" s="29">
        <v>1</v>
      </c>
      <c r="P340" s="85" t="s">
        <v>581</v>
      </c>
      <c r="Q340" s="85" t="s">
        <v>582</v>
      </c>
      <c r="R340" s="3"/>
      <c r="S340" s="3" t="s">
        <v>583</v>
      </c>
      <c r="T340" s="85" t="s">
        <v>571</v>
      </c>
      <c r="U340" s="85" t="s">
        <v>572</v>
      </c>
      <c r="V340" s="85" t="s">
        <v>573</v>
      </c>
      <c r="W340" s="85" t="s">
        <v>574</v>
      </c>
      <c r="X340" s="85" t="s">
        <v>575</v>
      </c>
      <c r="Y340" s="3" t="s">
        <v>576</v>
      </c>
      <c r="Z340" s="3"/>
      <c r="AA340" s="10">
        <f t="shared" si="55"/>
        <v>0</v>
      </c>
      <c r="AB340" s="10">
        <f t="shared" si="56"/>
        <v>0</v>
      </c>
      <c r="AC340" s="10">
        <f t="shared" si="57"/>
        <v>0</v>
      </c>
      <c r="AD340" s="10">
        <f t="shared" si="58"/>
        <v>0</v>
      </c>
      <c r="AE340" s="10">
        <f t="shared" si="59"/>
        <v>1</v>
      </c>
      <c r="AF340" s="10">
        <f t="shared" si="60"/>
        <v>0</v>
      </c>
      <c r="AG340" s="10">
        <f t="shared" si="61"/>
        <v>0</v>
      </c>
      <c r="AH340" s="10">
        <f t="shared" si="62"/>
        <v>0</v>
      </c>
      <c r="AI340" s="10">
        <f t="shared" si="63"/>
        <v>0</v>
      </c>
      <c r="AJ340" s="10">
        <f t="shared" si="64"/>
        <v>4</v>
      </c>
      <c r="AK340" s="29">
        <v>1</v>
      </c>
      <c r="AL340" s="29">
        <f t="shared" si="65"/>
        <v>0</v>
      </c>
      <c r="AM340" s="3"/>
      <c r="AN340" s="3" t="s">
        <v>68</v>
      </c>
      <c r="AO340" s="3" t="s">
        <v>577</v>
      </c>
      <c r="AP340" s="19"/>
      <c r="AQ340" s="19"/>
      <c r="AR340" s="20"/>
      <c r="AS340" s="32" t="s">
        <v>15</v>
      </c>
      <c r="AT340" s="3" t="s">
        <v>65</v>
      </c>
    </row>
    <row r="341" spans="1:46" s="1" customFormat="1" ht="54" x14ac:dyDescent="0.55000000000000004">
      <c r="A341" s="3" t="s">
        <v>5</v>
      </c>
      <c r="B341" s="3" t="s">
        <v>565</v>
      </c>
      <c r="C341" s="3" t="s">
        <v>566</v>
      </c>
      <c r="D341" s="3">
        <v>111576</v>
      </c>
      <c r="E341" s="3" t="s">
        <v>584</v>
      </c>
      <c r="F341" s="3" t="s">
        <v>568</v>
      </c>
      <c r="G341" s="3">
        <v>1</v>
      </c>
      <c r="H341" s="3">
        <v>1</v>
      </c>
      <c r="I341" s="3">
        <v>5</v>
      </c>
      <c r="J341" s="3" t="s">
        <v>64</v>
      </c>
      <c r="K341" s="42">
        <v>1952400</v>
      </c>
      <c r="L341" s="3">
        <v>1</v>
      </c>
      <c r="M341" s="34">
        <v>1941661</v>
      </c>
      <c r="N341" s="3" t="s">
        <v>65</v>
      </c>
      <c r="O341" s="29">
        <v>1</v>
      </c>
      <c r="P341" s="85" t="s">
        <v>585</v>
      </c>
      <c r="Q341" s="85" t="s">
        <v>585</v>
      </c>
      <c r="R341" s="3"/>
      <c r="S341" s="3" t="s">
        <v>586</v>
      </c>
      <c r="T341" s="85" t="s">
        <v>571</v>
      </c>
      <c r="U341" s="85" t="s">
        <v>572</v>
      </c>
      <c r="V341" s="85" t="s">
        <v>573</v>
      </c>
      <c r="W341" s="85" t="s">
        <v>574</v>
      </c>
      <c r="X341" s="85" t="s">
        <v>575</v>
      </c>
      <c r="Y341" s="3" t="s">
        <v>587</v>
      </c>
      <c r="Z341" s="3"/>
      <c r="AA341" s="10">
        <f t="shared" si="55"/>
        <v>0</v>
      </c>
      <c r="AB341" s="10">
        <f t="shared" si="56"/>
        <v>0</v>
      </c>
      <c r="AC341" s="10">
        <f t="shared" si="57"/>
        <v>0</v>
      </c>
      <c r="AD341" s="10">
        <f t="shared" si="58"/>
        <v>0</v>
      </c>
      <c r="AE341" s="10">
        <f t="shared" si="59"/>
        <v>1</v>
      </c>
      <c r="AF341" s="10">
        <f t="shared" si="60"/>
        <v>0</v>
      </c>
      <c r="AG341" s="10">
        <f t="shared" si="61"/>
        <v>0</v>
      </c>
      <c r="AH341" s="10">
        <f t="shared" si="62"/>
        <v>0</v>
      </c>
      <c r="AI341" s="10">
        <f t="shared" si="63"/>
        <v>0</v>
      </c>
      <c r="AJ341" s="10">
        <f t="shared" si="64"/>
        <v>5</v>
      </c>
      <c r="AK341" s="29">
        <v>1</v>
      </c>
      <c r="AL341" s="29">
        <f t="shared" si="65"/>
        <v>0</v>
      </c>
      <c r="AM341" s="3"/>
      <c r="AN341" s="3" t="s">
        <v>68</v>
      </c>
      <c r="AO341" s="3" t="s">
        <v>577</v>
      </c>
      <c r="AP341" s="19"/>
      <c r="AQ341" s="19"/>
      <c r="AR341" s="20"/>
      <c r="AS341" s="32" t="s">
        <v>15</v>
      </c>
      <c r="AT341" s="3" t="s">
        <v>65</v>
      </c>
    </row>
    <row r="342" spans="1:46" s="1" customFormat="1" ht="54" x14ac:dyDescent="0.55000000000000004">
      <c r="A342" s="3" t="s">
        <v>5</v>
      </c>
      <c r="B342" s="3" t="s">
        <v>565</v>
      </c>
      <c r="C342" s="3" t="s">
        <v>566</v>
      </c>
      <c r="D342" s="3">
        <v>301802</v>
      </c>
      <c r="E342" s="3" t="s">
        <v>588</v>
      </c>
      <c r="F342" s="3" t="s">
        <v>568</v>
      </c>
      <c r="G342" s="3">
        <v>1</v>
      </c>
      <c r="H342" s="3">
        <v>1</v>
      </c>
      <c r="I342" s="3">
        <v>3</v>
      </c>
      <c r="J342" s="3" t="s">
        <v>64</v>
      </c>
      <c r="K342" s="42">
        <v>1109501</v>
      </c>
      <c r="L342" s="3">
        <v>1</v>
      </c>
      <c r="M342" s="34">
        <v>1098960</v>
      </c>
      <c r="N342" s="3" t="s">
        <v>65</v>
      </c>
      <c r="O342" s="29">
        <v>1</v>
      </c>
      <c r="P342" s="85" t="s">
        <v>581</v>
      </c>
      <c r="Q342" s="85" t="s">
        <v>582</v>
      </c>
      <c r="R342" s="3"/>
      <c r="S342" s="3" t="s">
        <v>583</v>
      </c>
      <c r="T342" s="85" t="s">
        <v>571</v>
      </c>
      <c r="U342" s="85" t="s">
        <v>572</v>
      </c>
      <c r="V342" s="85" t="s">
        <v>573</v>
      </c>
      <c r="W342" s="85" t="s">
        <v>574</v>
      </c>
      <c r="X342" s="85" t="s">
        <v>575</v>
      </c>
      <c r="Y342" s="3" t="s">
        <v>576</v>
      </c>
      <c r="Z342" s="3"/>
      <c r="AA342" s="10">
        <f t="shared" si="55"/>
        <v>0</v>
      </c>
      <c r="AB342" s="10">
        <f t="shared" si="56"/>
        <v>0</v>
      </c>
      <c r="AC342" s="10">
        <f t="shared" si="57"/>
        <v>0</v>
      </c>
      <c r="AD342" s="10">
        <f t="shared" si="58"/>
        <v>0</v>
      </c>
      <c r="AE342" s="10">
        <f t="shared" si="59"/>
        <v>1</v>
      </c>
      <c r="AF342" s="10">
        <f t="shared" si="60"/>
        <v>0</v>
      </c>
      <c r="AG342" s="10">
        <f t="shared" si="61"/>
        <v>0</v>
      </c>
      <c r="AH342" s="10">
        <f t="shared" si="62"/>
        <v>0</v>
      </c>
      <c r="AI342" s="10">
        <f t="shared" si="63"/>
        <v>0</v>
      </c>
      <c r="AJ342" s="10">
        <f t="shared" si="64"/>
        <v>3</v>
      </c>
      <c r="AK342" s="29">
        <v>1</v>
      </c>
      <c r="AL342" s="29">
        <f t="shared" si="65"/>
        <v>0</v>
      </c>
      <c r="AM342" s="3"/>
      <c r="AN342" s="3" t="s">
        <v>68</v>
      </c>
      <c r="AO342" s="3" t="s">
        <v>577</v>
      </c>
      <c r="AP342" s="19"/>
      <c r="AQ342" s="19"/>
      <c r="AR342" s="20"/>
      <c r="AS342" s="32" t="s">
        <v>15</v>
      </c>
      <c r="AT342" s="3" t="s">
        <v>65</v>
      </c>
    </row>
    <row r="343" spans="1:46" s="1" customFormat="1" ht="54" x14ac:dyDescent="0.55000000000000004">
      <c r="A343" s="3" t="s">
        <v>5</v>
      </c>
      <c r="B343" s="3" t="s">
        <v>565</v>
      </c>
      <c r="C343" s="3" t="s">
        <v>566</v>
      </c>
      <c r="D343" s="3">
        <v>111577</v>
      </c>
      <c r="E343" s="3" t="s">
        <v>589</v>
      </c>
      <c r="F343" s="3" t="s">
        <v>568</v>
      </c>
      <c r="G343" s="3">
        <v>1</v>
      </c>
      <c r="H343" s="3">
        <v>1</v>
      </c>
      <c r="I343" s="3">
        <v>4</v>
      </c>
      <c r="J343" s="3" t="s">
        <v>64</v>
      </c>
      <c r="K343" s="42">
        <v>1511065</v>
      </c>
      <c r="L343" s="3">
        <v>1</v>
      </c>
      <c r="M343" s="34">
        <v>1500487</v>
      </c>
      <c r="N343" s="3" t="s">
        <v>65</v>
      </c>
      <c r="O343" s="29">
        <v>1</v>
      </c>
      <c r="P343" s="85" t="s">
        <v>585</v>
      </c>
      <c r="Q343" s="85" t="s">
        <v>585</v>
      </c>
      <c r="R343" s="3"/>
      <c r="S343" s="3" t="s">
        <v>586</v>
      </c>
      <c r="T343" s="85" t="s">
        <v>571</v>
      </c>
      <c r="U343" s="85" t="s">
        <v>572</v>
      </c>
      <c r="V343" s="85" t="s">
        <v>573</v>
      </c>
      <c r="W343" s="85" t="s">
        <v>574</v>
      </c>
      <c r="X343" s="85" t="s">
        <v>575</v>
      </c>
      <c r="Y343" s="3" t="s">
        <v>587</v>
      </c>
      <c r="Z343" s="3"/>
      <c r="AA343" s="10">
        <f t="shared" si="55"/>
        <v>0</v>
      </c>
      <c r="AB343" s="10">
        <f t="shared" si="56"/>
        <v>0</v>
      </c>
      <c r="AC343" s="10">
        <f t="shared" si="57"/>
        <v>0</v>
      </c>
      <c r="AD343" s="10">
        <f t="shared" si="58"/>
        <v>0</v>
      </c>
      <c r="AE343" s="10">
        <f t="shared" si="59"/>
        <v>1</v>
      </c>
      <c r="AF343" s="10">
        <f t="shared" si="60"/>
        <v>0</v>
      </c>
      <c r="AG343" s="10">
        <f t="shared" si="61"/>
        <v>0</v>
      </c>
      <c r="AH343" s="10">
        <f t="shared" si="62"/>
        <v>0</v>
      </c>
      <c r="AI343" s="10">
        <f t="shared" si="63"/>
        <v>0</v>
      </c>
      <c r="AJ343" s="10">
        <f t="shared" si="64"/>
        <v>4</v>
      </c>
      <c r="AK343" s="29">
        <v>1</v>
      </c>
      <c r="AL343" s="29">
        <f t="shared" si="65"/>
        <v>0</v>
      </c>
      <c r="AM343" s="3"/>
      <c r="AN343" s="3" t="s">
        <v>68</v>
      </c>
      <c r="AO343" s="3" t="s">
        <v>577</v>
      </c>
      <c r="AP343" s="19"/>
      <c r="AQ343" s="19"/>
      <c r="AR343" s="20"/>
      <c r="AS343" s="32" t="s">
        <v>15</v>
      </c>
      <c r="AT343" s="3" t="s">
        <v>65</v>
      </c>
    </row>
    <row r="344" spans="1:46" s="1" customFormat="1" ht="54" x14ac:dyDescent="0.55000000000000004">
      <c r="A344" s="3" t="s">
        <v>5</v>
      </c>
      <c r="B344" s="3" t="s">
        <v>565</v>
      </c>
      <c r="C344" s="3" t="s">
        <v>566</v>
      </c>
      <c r="D344" s="3">
        <v>111569</v>
      </c>
      <c r="E344" s="3" t="s">
        <v>590</v>
      </c>
      <c r="F344" s="3" t="s">
        <v>568</v>
      </c>
      <c r="G344" s="3">
        <v>1</v>
      </c>
      <c r="H344" s="3">
        <v>1</v>
      </c>
      <c r="I344" s="3">
        <v>4</v>
      </c>
      <c r="J344" s="3" t="s">
        <v>64</v>
      </c>
      <c r="K344" s="42">
        <v>1481854</v>
      </c>
      <c r="L344" s="3">
        <v>1</v>
      </c>
      <c r="M344" s="34">
        <v>1471481</v>
      </c>
      <c r="N344" s="3" t="s">
        <v>65</v>
      </c>
      <c r="O344" s="29">
        <v>1</v>
      </c>
      <c r="P344" s="85" t="s">
        <v>581</v>
      </c>
      <c r="Q344" s="85" t="s">
        <v>582</v>
      </c>
      <c r="R344" s="3"/>
      <c r="S344" s="3" t="s">
        <v>583</v>
      </c>
      <c r="T344" s="85" t="s">
        <v>571</v>
      </c>
      <c r="U344" s="85" t="s">
        <v>572</v>
      </c>
      <c r="V344" s="85" t="s">
        <v>573</v>
      </c>
      <c r="W344" s="85" t="s">
        <v>574</v>
      </c>
      <c r="X344" s="85" t="s">
        <v>575</v>
      </c>
      <c r="Y344" s="3" t="s">
        <v>576</v>
      </c>
      <c r="Z344" s="3"/>
      <c r="AA344" s="10">
        <f t="shared" si="55"/>
        <v>0</v>
      </c>
      <c r="AB344" s="10">
        <f t="shared" si="56"/>
        <v>0</v>
      </c>
      <c r="AC344" s="10">
        <f t="shared" si="57"/>
        <v>0</v>
      </c>
      <c r="AD344" s="10">
        <f t="shared" si="58"/>
        <v>0</v>
      </c>
      <c r="AE344" s="10">
        <f t="shared" si="59"/>
        <v>1</v>
      </c>
      <c r="AF344" s="10">
        <f t="shared" si="60"/>
        <v>0</v>
      </c>
      <c r="AG344" s="10">
        <f t="shared" si="61"/>
        <v>0</v>
      </c>
      <c r="AH344" s="10">
        <f t="shared" si="62"/>
        <v>0</v>
      </c>
      <c r="AI344" s="10">
        <f t="shared" si="63"/>
        <v>0</v>
      </c>
      <c r="AJ344" s="10">
        <f t="shared" si="64"/>
        <v>4</v>
      </c>
      <c r="AK344" s="29">
        <v>1</v>
      </c>
      <c r="AL344" s="29">
        <f t="shared" si="65"/>
        <v>0</v>
      </c>
      <c r="AM344" s="3"/>
      <c r="AN344" s="3" t="s">
        <v>68</v>
      </c>
      <c r="AO344" s="3" t="s">
        <v>577</v>
      </c>
      <c r="AP344" s="19"/>
      <c r="AQ344" s="19"/>
      <c r="AR344" s="20"/>
      <c r="AS344" s="32" t="s">
        <v>15</v>
      </c>
      <c r="AT344" s="3" t="s">
        <v>65</v>
      </c>
    </row>
    <row r="345" spans="1:46" s="1" customFormat="1" ht="36" x14ac:dyDescent="0.55000000000000004">
      <c r="A345" s="3" t="s">
        <v>5</v>
      </c>
      <c r="B345" s="3" t="s">
        <v>565</v>
      </c>
      <c r="C345" s="3" t="s">
        <v>591</v>
      </c>
      <c r="D345" s="3">
        <v>111003</v>
      </c>
      <c r="E345" s="3" t="s">
        <v>592</v>
      </c>
      <c r="F345" s="3" t="s">
        <v>593</v>
      </c>
      <c r="G345" s="3">
        <v>1</v>
      </c>
      <c r="H345" s="3">
        <v>1</v>
      </c>
      <c r="I345" s="3">
        <v>2</v>
      </c>
      <c r="J345" s="3" t="s">
        <v>64</v>
      </c>
      <c r="K345" s="42">
        <v>780144.31</v>
      </c>
      <c r="L345" s="3">
        <v>1</v>
      </c>
      <c r="M345" s="34">
        <v>779259.89</v>
      </c>
      <c r="N345" s="3" t="s">
        <v>65</v>
      </c>
      <c r="O345" s="29">
        <v>1</v>
      </c>
      <c r="P345" s="85"/>
      <c r="Q345" s="85"/>
      <c r="R345" s="3"/>
      <c r="S345" s="3"/>
      <c r="T345" s="85"/>
      <c r="U345" s="85"/>
      <c r="V345" s="85"/>
      <c r="W345" s="85"/>
      <c r="X345" s="85"/>
      <c r="Y345" s="3"/>
      <c r="Z345" s="3"/>
      <c r="AA345" s="10">
        <f t="shared" si="55"/>
        <v>0</v>
      </c>
      <c r="AB345" s="10">
        <f t="shared" si="56"/>
        <v>0</v>
      </c>
      <c r="AC345" s="10">
        <f t="shared" si="57"/>
        <v>0</v>
      </c>
      <c r="AD345" s="10">
        <f t="shared" si="58"/>
        <v>0</v>
      </c>
      <c r="AE345" s="10">
        <f t="shared" si="59"/>
        <v>1</v>
      </c>
      <c r="AF345" s="10">
        <f t="shared" si="60"/>
        <v>0</v>
      </c>
      <c r="AG345" s="10">
        <f t="shared" si="61"/>
        <v>0</v>
      </c>
      <c r="AH345" s="10">
        <f t="shared" si="62"/>
        <v>0</v>
      </c>
      <c r="AI345" s="10">
        <f t="shared" si="63"/>
        <v>0</v>
      </c>
      <c r="AJ345" s="10">
        <f t="shared" si="64"/>
        <v>2</v>
      </c>
      <c r="AK345" s="29">
        <v>1</v>
      </c>
      <c r="AL345" s="29">
        <f t="shared" si="65"/>
        <v>0</v>
      </c>
      <c r="AM345" s="3"/>
      <c r="AN345" s="3" t="s">
        <v>68</v>
      </c>
      <c r="AO345" s="3" t="s">
        <v>594</v>
      </c>
      <c r="AP345" s="19"/>
      <c r="AQ345" s="19"/>
      <c r="AR345" s="20"/>
      <c r="AS345" s="32" t="s">
        <v>15</v>
      </c>
      <c r="AT345" s="3" t="s">
        <v>65</v>
      </c>
    </row>
    <row r="346" spans="1:46" s="1" customFormat="1" ht="36" x14ac:dyDescent="0.55000000000000004">
      <c r="A346" s="3" t="s">
        <v>5</v>
      </c>
      <c r="B346" s="3" t="s">
        <v>595</v>
      </c>
      <c r="C346" s="3" t="s">
        <v>596</v>
      </c>
      <c r="D346" s="3">
        <v>112066</v>
      </c>
      <c r="E346" s="3" t="s">
        <v>597</v>
      </c>
      <c r="F346" s="3" t="s">
        <v>598</v>
      </c>
      <c r="G346" s="3">
        <v>1</v>
      </c>
      <c r="H346" s="3">
        <v>1</v>
      </c>
      <c r="I346" s="3">
        <v>3</v>
      </c>
      <c r="J346" s="3" t="s">
        <v>64</v>
      </c>
      <c r="K346" s="42">
        <v>640582.05000000005</v>
      </c>
      <c r="L346" s="3">
        <v>1</v>
      </c>
      <c r="M346" s="34"/>
      <c r="N346" s="3" t="s">
        <v>65</v>
      </c>
      <c r="O346" s="29">
        <v>1</v>
      </c>
      <c r="P346" s="85"/>
      <c r="Q346" s="85"/>
      <c r="R346" s="3"/>
      <c r="S346" s="3"/>
      <c r="T346" s="85"/>
      <c r="U346" s="85"/>
      <c r="V346" s="85"/>
      <c r="W346" s="85"/>
      <c r="X346" s="85"/>
      <c r="Y346" s="3"/>
      <c r="Z346" s="3"/>
      <c r="AA346" s="10">
        <f t="shared" si="55"/>
        <v>0</v>
      </c>
      <c r="AB346" s="10">
        <f t="shared" si="56"/>
        <v>0</v>
      </c>
      <c r="AC346" s="10">
        <f t="shared" si="57"/>
        <v>0</v>
      </c>
      <c r="AD346" s="10">
        <f t="shared" si="58"/>
        <v>0</v>
      </c>
      <c r="AE346" s="10">
        <f t="shared" si="59"/>
        <v>1</v>
      </c>
      <c r="AF346" s="10">
        <f t="shared" si="60"/>
        <v>0</v>
      </c>
      <c r="AG346" s="10">
        <f t="shared" si="61"/>
        <v>0</v>
      </c>
      <c r="AH346" s="10">
        <f t="shared" si="62"/>
        <v>0</v>
      </c>
      <c r="AI346" s="10">
        <f t="shared" si="63"/>
        <v>0</v>
      </c>
      <c r="AJ346" s="10">
        <f t="shared" si="64"/>
        <v>3</v>
      </c>
      <c r="AK346" s="29">
        <v>1</v>
      </c>
      <c r="AL346" s="29">
        <f t="shared" si="65"/>
        <v>0</v>
      </c>
      <c r="AM346" s="3"/>
      <c r="AN346" s="3" t="s">
        <v>68</v>
      </c>
      <c r="AO346" s="3" t="s">
        <v>577</v>
      </c>
      <c r="AP346" s="19"/>
      <c r="AQ346" s="19"/>
      <c r="AR346" s="20"/>
      <c r="AS346" s="32" t="s">
        <v>15</v>
      </c>
      <c r="AT346" s="3" t="s">
        <v>65</v>
      </c>
    </row>
    <row r="347" spans="1:46" s="1" customFormat="1" ht="36" x14ac:dyDescent="0.55000000000000004">
      <c r="A347" s="3" t="s">
        <v>5</v>
      </c>
      <c r="B347" s="3" t="s">
        <v>595</v>
      </c>
      <c r="C347" s="3" t="s">
        <v>596</v>
      </c>
      <c r="D347" s="3">
        <v>112067</v>
      </c>
      <c r="E347" s="3" t="s">
        <v>599</v>
      </c>
      <c r="F347" s="3" t="s">
        <v>598</v>
      </c>
      <c r="G347" s="3">
        <v>1</v>
      </c>
      <c r="H347" s="3">
        <v>1</v>
      </c>
      <c r="I347" s="3">
        <v>3</v>
      </c>
      <c r="J347" s="3" t="s">
        <v>64</v>
      </c>
      <c r="K347" s="42">
        <v>608083.5</v>
      </c>
      <c r="L347" s="3">
        <v>1</v>
      </c>
      <c r="M347" s="34"/>
      <c r="N347" s="3" t="s">
        <v>65</v>
      </c>
      <c r="O347" s="29">
        <v>1</v>
      </c>
      <c r="P347" s="85"/>
      <c r="Q347" s="85"/>
      <c r="R347" s="3"/>
      <c r="S347" s="3"/>
      <c r="T347" s="85"/>
      <c r="U347" s="85"/>
      <c r="V347" s="85"/>
      <c r="W347" s="85"/>
      <c r="X347" s="85"/>
      <c r="Y347" s="3"/>
      <c r="Z347" s="3"/>
      <c r="AA347" s="10">
        <f t="shared" si="55"/>
        <v>0</v>
      </c>
      <c r="AB347" s="10">
        <f t="shared" si="56"/>
        <v>0</v>
      </c>
      <c r="AC347" s="10">
        <f t="shared" si="57"/>
        <v>0</v>
      </c>
      <c r="AD347" s="10">
        <f t="shared" si="58"/>
        <v>0</v>
      </c>
      <c r="AE347" s="10">
        <f t="shared" si="59"/>
        <v>1</v>
      </c>
      <c r="AF347" s="10">
        <f t="shared" si="60"/>
        <v>0</v>
      </c>
      <c r="AG347" s="10">
        <f t="shared" si="61"/>
        <v>0</v>
      </c>
      <c r="AH347" s="10">
        <f t="shared" si="62"/>
        <v>0</v>
      </c>
      <c r="AI347" s="10">
        <f t="shared" si="63"/>
        <v>0</v>
      </c>
      <c r="AJ347" s="10">
        <f t="shared" si="64"/>
        <v>3</v>
      </c>
      <c r="AK347" s="29">
        <v>1</v>
      </c>
      <c r="AL347" s="29">
        <f t="shared" si="65"/>
        <v>0</v>
      </c>
      <c r="AM347" s="3"/>
      <c r="AN347" s="3" t="s">
        <v>68</v>
      </c>
      <c r="AO347" s="3" t="s">
        <v>577</v>
      </c>
      <c r="AP347" s="19"/>
      <c r="AQ347" s="19"/>
      <c r="AR347" s="20"/>
      <c r="AS347" s="32" t="s">
        <v>15</v>
      </c>
      <c r="AT347" s="3" t="s">
        <v>65</v>
      </c>
    </row>
    <row r="348" spans="1:46" s="1" customFormat="1" ht="36" x14ac:dyDescent="0.55000000000000004">
      <c r="A348" s="3" t="s">
        <v>5</v>
      </c>
      <c r="B348" s="3" t="s">
        <v>595</v>
      </c>
      <c r="C348" s="3" t="s">
        <v>596</v>
      </c>
      <c r="D348" s="3">
        <v>172502</v>
      </c>
      <c r="E348" s="3" t="s">
        <v>600</v>
      </c>
      <c r="F348" s="3" t="s">
        <v>598</v>
      </c>
      <c r="G348" s="3">
        <v>1</v>
      </c>
      <c r="H348" s="3">
        <v>1</v>
      </c>
      <c r="I348" s="3">
        <v>2</v>
      </c>
      <c r="J348" s="3" t="s">
        <v>64</v>
      </c>
      <c r="K348" s="42">
        <v>632989.47</v>
      </c>
      <c r="L348" s="3">
        <v>1</v>
      </c>
      <c r="M348" s="34"/>
      <c r="N348" s="3" t="s">
        <v>65</v>
      </c>
      <c r="O348" s="29">
        <v>1</v>
      </c>
      <c r="P348" s="85"/>
      <c r="Q348" s="85"/>
      <c r="R348" s="3"/>
      <c r="S348" s="3"/>
      <c r="T348" s="85"/>
      <c r="U348" s="85"/>
      <c r="V348" s="85"/>
      <c r="W348" s="85"/>
      <c r="X348" s="85"/>
      <c r="Y348" s="3"/>
      <c r="Z348" s="3"/>
      <c r="AA348" s="10">
        <f t="shared" si="55"/>
        <v>0</v>
      </c>
      <c r="AB348" s="10">
        <f t="shared" si="56"/>
        <v>0</v>
      </c>
      <c r="AC348" s="10">
        <f t="shared" si="57"/>
        <v>0</v>
      </c>
      <c r="AD348" s="10">
        <f t="shared" si="58"/>
        <v>0</v>
      </c>
      <c r="AE348" s="10">
        <f t="shared" si="59"/>
        <v>1</v>
      </c>
      <c r="AF348" s="10">
        <f t="shared" si="60"/>
        <v>0</v>
      </c>
      <c r="AG348" s="10">
        <f t="shared" si="61"/>
        <v>0</v>
      </c>
      <c r="AH348" s="10">
        <f t="shared" si="62"/>
        <v>0</v>
      </c>
      <c r="AI348" s="10">
        <f t="shared" si="63"/>
        <v>0</v>
      </c>
      <c r="AJ348" s="10">
        <f t="shared" si="64"/>
        <v>2</v>
      </c>
      <c r="AK348" s="29">
        <v>1</v>
      </c>
      <c r="AL348" s="29">
        <f t="shared" si="65"/>
        <v>0</v>
      </c>
      <c r="AM348" s="3"/>
      <c r="AN348" s="3" t="s">
        <v>68</v>
      </c>
      <c r="AO348" s="3" t="s">
        <v>577</v>
      </c>
      <c r="AP348" s="19"/>
      <c r="AQ348" s="19"/>
      <c r="AR348" s="20"/>
      <c r="AS348" s="32" t="s">
        <v>15</v>
      </c>
      <c r="AT348" s="3" t="s">
        <v>65</v>
      </c>
    </row>
    <row r="349" spans="1:46" s="1" customFormat="1" ht="36" x14ac:dyDescent="0.55000000000000004">
      <c r="A349" s="3" t="s">
        <v>5</v>
      </c>
      <c r="B349" s="3" t="s">
        <v>595</v>
      </c>
      <c r="C349" s="3" t="s">
        <v>596</v>
      </c>
      <c r="D349" s="3">
        <v>112073</v>
      </c>
      <c r="E349" s="3" t="s">
        <v>601</v>
      </c>
      <c r="F349" s="3" t="s">
        <v>598</v>
      </c>
      <c r="G349" s="3">
        <v>1</v>
      </c>
      <c r="H349" s="3">
        <v>1</v>
      </c>
      <c r="I349" s="3">
        <v>1</v>
      </c>
      <c r="J349" s="3" t="s">
        <v>64</v>
      </c>
      <c r="K349" s="42">
        <v>404054.19</v>
      </c>
      <c r="L349" s="3">
        <v>1</v>
      </c>
      <c r="M349" s="34"/>
      <c r="N349" s="3" t="s">
        <v>65</v>
      </c>
      <c r="O349" s="29">
        <v>1</v>
      </c>
      <c r="P349" s="85"/>
      <c r="Q349" s="85"/>
      <c r="R349" s="3"/>
      <c r="S349" s="3"/>
      <c r="T349" s="85"/>
      <c r="U349" s="85"/>
      <c r="V349" s="85"/>
      <c r="W349" s="85"/>
      <c r="X349" s="85"/>
      <c r="Y349" s="3"/>
      <c r="Z349" s="3"/>
      <c r="AA349" s="10">
        <f t="shared" si="55"/>
        <v>0</v>
      </c>
      <c r="AB349" s="10">
        <f t="shared" si="56"/>
        <v>0</v>
      </c>
      <c r="AC349" s="10">
        <f t="shared" si="57"/>
        <v>0</v>
      </c>
      <c r="AD349" s="10">
        <f t="shared" si="58"/>
        <v>0</v>
      </c>
      <c r="AE349" s="10">
        <f t="shared" si="59"/>
        <v>1</v>
      </c>
      <c r="AF349" s="10">
        <f t="shared" si="60"/>
        <v>0</v>
      </c>
      <c r="AG349" s="10">
        <f t="shared" si="61"/>
        <v>0</v>
      </c>
      <c r="AH349" s="10">
        <f t="shared" si="62"/>
        <v>0</v>
      </c>
      <c r="AI349" s="10">
        <f t="shared" si="63"/>
        <v>0</v>
      </c>
      <c r="AJ349" s="10">
        <f t="shared" si="64"/>
        <v>1</v>
      </c>
      <c r="AK349" s="29">
        <v>1</v>
      </c>
      <c r="AL349" s="29">
        <f t="shared" si="65"/>
        <v>0</v>
      </c>
      <c r="AM349" s="3"/>
      <c r="AN349" s="3" t="s">
        <v>68</v>
      </c>
      <c r="AO349" s="3" t="s">
        <v>577</v>
      </c>
      <c r="AP349" s="19"/>
      <c r="AQ349" s="19"/>
      <c r="AR349" s="20"/>
      <c r="AS349" s="32" t="s">
        <v>15</v>
      </c>
      <c r="AT349" s="3" t="s">
        <v>65</v>
      </c>
    </row>
    <row r="350" spans="1:46" s="1" customFormat="1" ht="36" x14ac:dyDescent="0.55000000000000004">
      <c r="A350" s="3" t="s">
        <v>5</v>
      </c>
      <c r="B350" s="3" t="s">
        <v>595</v>
      </c>
      <c r="C350" s="3" t="s">
        <v>596</v>
      </c>
      <c r="D350" s="3">
        <v>112077</v>
      </c>
      <c r="E350" s="3" t="s">
        <v>602</v>
      </c>
      <c r="F350" s="3" t="s">
        <v>598</v>
      </c>
      <c r="G350" s="3">
        <v>1</v>
      </c>
      <c r="H350" s="3">
        <v>1</v>
      </c>
      <c r="I350" s="3">
        <v>3</v>
      </c>
      <c r="J350" s="3" t="s">
        <v>64</v>
      </c>
      <c r="K350" s="42">
        <v>778044.54</v>
      </c>
      <c r="L350" s="3">
        <v>1</v>
      </c>
      <c r="M350" s="34"/>
      <c r="N350" s="3" t="s">
        <v>65</v>
      </c>
      <c r="O350" s="29">
        <v>1</v>
      </c>
      <c r="P350" s="85"/>
      <c r="Q350" s="85"/>
      <c r="R350" s="3"/>
      <c r="S350" s="3"/>
      <c r="T350" s="85"/>
      <c r="U350" s="85"/>
      <c r="V350" s="85"/>
      <c r="W350" s="85"/>
      <c r="X350" s="85"/>
      <c r="Y350" s="3"/>
      <c r="Z350" s="3"/>
      <c r="AA350" s="10">
        <f t="shared" si="55"/>
        <v>0</v>
      </c>
      <c r="AB350" s="10">
        <f t="shared" si="56"/>
        <v>0</v>
      </c>
      <c r="AC350" s="10">
        <f t="shared" si="57"/>
        <v>0</v>
      </c>
      <c r="AD350" s="10">
        <f t="shared" si="58"/>
        <v>0</v>
      </c>
      <c r="AE350" s="10">
        <f t="shared" si="59"/>
        <v>1</v>
      </c>
      <c r="AF350" s="10">
        <f t="shared" si="60"/>
        <v>0</v>
      </c>
      <c r="AG350" s="10">
        <f t="shared" si="61"/>
        <v>0</v>
      </c>
      <c r="AH350" s="10">
        <f t="shared" si="62"/>
        <v>0</v>
      </c>
      <c r="AI350" s="10">
        <f t="shared" si="63"/>
        <v>0</v>
      </c>
      <c r="AJ350" s="10">
        <f t="shared" si="64"/>
        <v>3</v>
      </c>
      <c r="AK350" s="29">
        <v>1</v>
      </c>
      <c r="AL350" s="29">
        <f t="shared" si="65"/>
        <v>0</v>
      </c>
      <c r="AM350" s="3"/>
      <c r="AN350" s="3" t="s">
        <v>68</v>
      </c>
      <c r="AO350" s="3" t="s">
        <v>577</v>
      </c>
      <c r="AP350" s="19"/>
      <c r="AQ350" s="19"/>
      <c r="AR350" s="20"/>
      <c r="AS350" s="32" t="s">
        <v>15</v>
      </c>
      <c r="AT350" s="3" t="s">
        <v>65</v>
      </c>
    </row>
    <row r="351" spans="1:46" s="1" customFormat="1" ht="36" x14ac:dyDescent="0.55000000000000004">
      <c r="A351" s="3" t="s">
        <v>5</v>
      </c>
      <c r="B351" s="3" t="s">
        <v>595</v>
      </c>
      <c r="C351" s="3" t="s">
        <v>596</v>
      </c>
      <c r="D351" s="3">
        <v>301880</v>
      </c>
      <c r="E351" s="3" t="s">
        <v>603</v>
      </c>
      <c r="F351" s="3" t="s">
        <v>598</v>
      </c>
      <c r="G351" s="3">
        <v>1</v>
      </c>
      <c r="H351" s="3">
        <v>1</v>
      </c>
      <c r="I351" s="3">
        <v>13</v>
      </c>
      <c r="J351" s="3" t="s">
        <v>64</v>
      </c>
      <c r="K351" s="42">
        <v>2355385.9900000002</v>
      </c>
      <c r="L351" s="3">
        <v>1</v>
      </c>
      <c r="M351" s="34"/>
      <c r="N351" s="3" t="s">
        <v>65</v>
      </c>
      <c r="O351" s="29">
        <v>1</v>
      </c>
      <c r="P351" s="85"/>
      <c r="Q351" s="85"/>
      <c r="R351" s="3"/>
      <c r="S351" s="3"/>
      <c r="T351" s="85"/>
      <c r="U351" s="85"/>
      <c r="V351" s="85"/>
      <c r="W351" s="85"/>
      <c r="X351" s="85"/>
      <c r="Y351" s="3"/>
      <c r="Z351" s="3"/>
      <c r="AA351" s="10">
        <f t="shared" si="55"/>
        <v>0</v>
      </c>
      <c r="AB351" s="10">
        <f t="shared" si="56"/>
        <v>0</v>
      </c>
      <c r="AC351" s="10">
        <f t="shared" si="57"/>
        <v>0</v>
      </c>
      <c r="AD351" s="10">
        <f t="shared" si="58"/>
        <v>0</v>
      </c>
      <c r="AE351" s="10">
        <f t="shared" si="59"/>
        <v>1</v>
      </c>
      <c r="AF351" s="10">
        <f t="shared" si="60"/>
        <v>0</v>
      </c>
      <c r="AG351" s="10">
        <f t="shared" si="61"/>
        <v>0</v>
      </c>
      <c r="AH351" s="10">
        <f t="shared" si="62"/>
        <v>0</v>
      </c>
      <c r="AI351" s="10">
        <f t="shared" si="63"/>
        <v>0</v>
      </c>
      <c r="AJ351" s="10">
        <f t="shared" si="64"/>
        <v>13</v>
      </c>
      <c r="AK351" s="29">
        <v>1</v>
      </c>
      <c r="AL351" s="29">
        <f t="shared" si="65"/>
        <v>0</v>
      </c>
      <c r="AM351" s="3"/>
      <c r="AN351" s="3" t="s">
        <v>68</v>
      </c>
      <c r="AO351" s="3" t="s">
        <v>577</v>
      </c>
      <c r="AP351" s="19"/>
      <c r="AQ351" s="19"/>
      <c r="AR351" s="20"/>
      <c r="AS351" s="32" t="s">
        <v>15</v>
      </c>
      <c r="AT351" s="3" t="s">
        <v>65</v>
      </c>
    </row>
    <row r="352" spans="1:46" s="1" customFormat="1" ht="36" x14ac:dyDescent="0.55000000000000004">
      <c r="A352" s="3" t="s">
        <v>5</v>
      </c>
      <c r="B352" s="3" t="s">
        <v>595</v>
      </c>
      <c r="C352" s="3" t="s">
        <v>596</v>
      </c>
      <c r="D352" s="3">
        <v>111663</v>
      </c>
      <c r="E352" s="3" t="s">
        <v>604</v>
      </c>
      <c r="F352" s="3" t="s">
        <v>605</v>
      </c>
      <c r="G352" s="3">
        <v>2</v>
      </c>
      <c r="H352" s="3">
        <v>1</v>
      </c>
      <c r="I352" s="3">
        <v>3</v>
      </c>
      <c r="J352" s="3" t="s">
        <v>64</v>
      </c>
      <c r="K352" s="42">
        <v>1344607.94</v>
      </c>
      <c r="L352" s="3">
        <v>1</v>
      </c>
      <c r="M352" s="34"/>
      <c r="N352" s="3" t="s">
        <v>65</v>
      </c>
      <c r="O352" s="29">
        <v>1</v>
      </c>
      <c r="P352" s="85"/>
      <c r="Q352" s="85"/>
      <c r="R352" s="3"/>
      <c r="S352" s="3"/>
      <c r="T352" s="85"/>
      <c r="U352" s="85"/>
      <c r="V352" s="85"/>
      <c r="W352" s="85"/>
      <c r="X352" s="85"/>
      <c r="Y352" s="3"/>
      <c r="Z352" s="3"/>
      <c r="AA352" s="10">
        <f t="shared" si="55"/>
        <v>0</v>
      </c>
      <c r="AB352" s="10">
        <f t="shared" si="56"/>
        <v>0</v>
      </c>
      <c r="AC352" s="10">
        <f t="shared" si="57"/>
        <v>0</v>
      </c>
      <c r="AD352" s="10">
        <f t="shared" si="58"/>
        <v>0</v>
      </c>
      <c r="AE352" s="10">
        <f t="shared" si="59"/>
        <v>1</v>
      </c>
      <c r="AF352" s="10">
        <f t="shared" si="60"/>
        <v>0</v>
      </c>
      <c r="AG352" s="10">
        <f t="shared" si="61"/>
        <v>0</v>
      </c>
      <c r="AH352" s="10">
        <f t="shared" si="62"/>
        <v>0</v>
      </c>
      <c r="AI352" s="10">
        <f t="shared" si="63"/>
        <v>0</v>
      </c>
      <c r="AJ352" s="10">
        <f t="shared" si="64"/>
        <v>3</v>
      </c>
      <c r="AK352" s="29">
        <v>1</v>
      </c>
      <c r="AL352" s="29">
        <f t="shared" si="65"/>
        <v>0</v>
      </c>
      <c r="AM352" s="3"/>
      <c r="AN352" s="3" t="s">
        <v>68</v>
      </c>
      <c r="AO352" s="3" t="s">
        <v>577</v>
      </c>
      <c r="AP352" s="19"/>
      <c r="AQ352" s="19"/>
      <c r="AR352" s="20"/>
      <c r="AS352" s="32" t="s">
        <v>15</v>
      </c>
      <c r="AT352" s="3" t="s">
        <v>65</v>
      </c>
    </row>
    <row r="353" spans="1:46" s="1" customFormat="1" ht="36" x14ac:dyDescent="0.55000000000000004">
      <c r="A353" s="3" t="s">
        <v>5</v>
      </c>
      <c r="B353" s="3" t="s">
        <v>595</v>
      </c>
      <c r="C353" s="3" t="s">
        <v>596</v>
      </c>
      <c r="D353" s="3">
        <v>309518</v>
      </c>
      <c r="E353" s="3" t="s">
        <v>606</v>
      </c>
      <c r="F353" s="3" t="s">
        <v>605</v>
      </c>
      <c r="G353" s="3">
        <v>2</v>
      </c>
      <c r="H353" s="3">
        <v>1</v>
      </c>
      <c r="I353" s="3">
        <v>4</v>
      </c>
      <c r="J353" s="3" t="s">
        <v>64</v>
      </c>
      <c r="K353" s="42">
        <v>1832632.12</v>
      </c>
      <c r="L353" s="3">
        <v>1</v>
      </c>
      <c r="M353" s="34"/>
      <c r="N353" s="3" t="s">
        <v>65</v>
      </c>
      <c r="O353" s="29">
        <v>1</v>
      </c>
      <c r="P353" s="85"/>
      <c r="Q353" s="85"/>
      <c r="R353" s="3"/>
      <c r="S353" s="3"/>
      <c r="T353" s="85"/>
      <c r="U353" s="85"/>
      <c r="V353" s="85"/>
      <c r="W353" s="85"/>
      <c r="X353" s="85"/>
      <c r="Y353" s="3"/>
      <c r="Z353" s="3"/>
      <c r="AA353" s="10">
        <f t="shared" si="55"/>
        <v>0</v>
      </c>
      <c r="AB353" s="10">
        <f t="shared" si="56"/>
        <v>0</v>
      </c>
      <c r="AC353" s="10">
        <f t="shared" si="57"/>
        <v>0</v>
      </c>
      <c r="AD353" s="10">
        <f t="shared" si="58"/>
        <v>0</v>
      </c>
      <c r="AE353" s="10">
        <f t="shared" si="59"/>
        <v>1</v>
      </c>
      <c r="AF353" s="10">
        <f t="shared" si="60"/>
        <v>0</v>
      </c>
      <c r="AG353" s="10">
        <f t="shared" si="61"/>
        <v>0</v>
      </c>
      <c r="AH353" s="10">
        <f t="shared" si="62"/>
        <v>0</v>
      </c>
      <c r="AI353" s="10">
        <f t="shared" si="63"/>
        <v>0</v>
      </c>
      <c r="AJ353" s="10">
        <f t="shared" si="64"/>
        <v>4</v>
      </c>
      <c r="AK353" s="29">
        <v>1</v>
      </c>
      <c r="AL353" s="29">
        <f t="shared" si="65"/>
        <v>0</v>
      </c>
      <c r="AM353" s="3"/>
      <c r="AN353" s="3" t="s">
        <v>68</v>
      </c>
      <c r="AO353" s="3" t="s">
        <v>577</v>
      </c>
      <c r="AP353" s="19"/>
      <c r="AQ353" s="19"/>
      <c r="AR353" s="20"/>
      <c r="AS353" s="32" t="s">
        <v>15</v>
      </c>
      <c r="AT353" s="3" t="s">
        <v>65</v>
      </c>
    </row>
    <row r="354" spans="1:46" s="1" customFormat="1" ht="36" x14ac:dyDescent="0.55000000000000004">
      <c r="A354" s="3" t="s">
        <v>5</v>
      </c>
      <c r="B354" s="3" t="s">
        <v>595</v>
      </c>
      <c r="C354" s="3" t="s">
        <v>596</v>
      </c>
      <c r="D354" s="3">
        <v>111673</v>
      </c>
      <c r="E354" s="3" t="s">
        <v>607</v>
      </c>
      <c r="F354" s="3" t="s">
        <v>605</v>
      </c>
      <c r="G354" s="3">
        <v>2</v>
      </c>
      <c r="H354" s="3">
        <v>1</v>
      </c>
      <c r="I354" s="3">
        <v>1</v>
      </c>
      <c r="J354" s="3" t="s">
        <v>64</v>
      </c>
      <c r="K354" s="42">
        <v>455094.43</v>
      </c>
      <c r="L354" s="3">
        <v>1</v>
      </c>
      <c r="M354" s="34"/>
      <c r="N354" s="3" t="s">
        <v>65</v>
      </c>
      <c r="O354" s="29">
        <v>1</v>
      </c>
      <c r="P354" s="85"/>
      <c r="Q354" s="85"/>
      <c r="R354" s="3"/>
      <c r="S354" s="3"/>
      <c r="T354" s="85"/>
      <c r="U354" s="85"/>
      <c r="V354" s="85"/>
      <c r="W354" s="85"/>
      <c r="X354" s="85"/>
      <c r="Y354" s="3"/>
      <c r="Z354" s="3"/>
      <c r="AA354" s="10">
        <f t="shared" si="55"/>
        <v>0</v>
      </c>
      <c r="AB354" s="10">
        <f t="shared" si="56"/>
        <v>0</v>
      </c>
      <c r="AC354" s="10">
        <f t="shared" si="57"/>
        <v>0</v>
      </c>
      <c r="AD354" s="10">
        <f t="shared" si="58"/>
        <v>0</v>
      </c>
      <c r="AE354" s="10">
        <f t="shared" si="59"/>
        <v>1</v>
      </c>
      <c r="AF354" s="10">
        <f t="shared" si="60"/>
        <v>0</v>
      </c>
      <c r="AG354" s="10">
        <f t="shared" si="61"/>
        <v>0</v>
      </c>
      <c r="AH354" s="10">
        <f t="shared" si="62"/>
        <v>0</v>
      </c>
      <c r="AI354" s="10">
        <f t="shared" si="63"/>
        <v>0</v>
      </c>
      <c r="AJ354" s="10">
        <f t="shared" si="64"/>
        <v>1</v>
      </c>
      <c r="AK354" s="29">
        <v>1</v>
      </c>
      <c r="AL354" s="29">
        <f t="shared" si="65"/>
        <v>0</v>
      </c>
      <c r="AM354" s="3"/>
      <c r="AN354" s="3" t="s">
        <v>68</v>
      </c>
      <c r="AO354" s="3" t="s">
        <v>577</v>
      </c>
      <c r="AP354" s="19"/>
      <c r="AQ354" s="19"/>
      <c r="AR354" s="20"/>
      <c r="AS354" s="32" t="s">
        <v>15</v>
      </c>
      <c r="AT354" s="3" t="s">
        <v>65</v>
      </c>
    </row>
    <row r="355" spans="1:46" s="1" customFormat="1" ht="36" x14ac:dyDescent="0.55000000000000004">
      <c r="A355" s="3" t="s">
        <v>5</v>
      </c>
      <c r="B355" s="3" t="s">
        <v>595</v>
      </c>
      <c r="C355" s="3" t="s">
        <v>596</v>
      </c>
      <c r="D355" s="3">
        <v>301809</v>
      </c>
      <c r="E355" s="3" t="s">
        <v>608</v>
      </c>
      <c r="F355" s="3" t="s">
        <v>605</v>
      </c>
      <c r="G355" s="3">
        <v>2</v>
      </c>
      <c r="H355" s="3">
        <v>1</v>
      </c>
      <c r="I355" s="3">
        <v>6</v>
      </c>
      <c r="J355" s="3" t="s">
        <v>64</v>
      </c>
      <c r="K355" s="42">
        <v>2332171.4300000002</v>
      </c>
      <c r="L355" s="3">
        <v>1</v>
      </c>
      <c r="M355" s="34"/>
      <c r="N355" s="3" t="s">
        <v>65</v>
      </c>
      <c r="O355" s="29">
        <v>1</v>
      </c>
      <c r="P355" s="85"/>
      <c r="Q355" s="85"/>
      <c r="R355" s="3"/>
      <c r="S355" s="3"/>
      <c r="T355" s="85"/>
      <c r="U355" s="85"/>
      <c r="V355" s="85"/>
      <c r="W355" s="85"/>
      <c r="X355" s="85"/>
      <c r="Y355" s="3"/>
      <c r="Z355" s="3"/>
      <c r="AA355" s="10">
        <f t="shared" si="55"/>
        <v>0</v>
      </c>
      <c r="AB355" s="10">
        <f t="shared" si="56"/>
        <v>0</v>
      </c>
      <c r="AC355" s="10">
        <f t="shared" si="57"/>
        <v>0</v>
      </c>
      <c r="AD355" s="10">
        <f t="shared" si="58"/>
        <v>0</v>
      </c>
      <c r="AE355" s="10">
        <f t="shared" si="59"/>
        <v>1</v>
      </c>
      <c r="AF355" s="10">
        <f t="shared" si="60"/>
        <v>0</v>
      </c>
      <c r="AG355" s="10">
        <f t="shared" si="61"/>
        <v>0</v>
      </c>
      <c r="AH355" s="10">
        <f t="shared" si="62"/>
        <v>0</v>
      </c>
      <c r="AI355" s="10">
        <f t="shared" si="63"/>
        <v>0</v>
      </c>
      <c r="AJ355" s="10">
        <f t="shared" si="64"/>
        <v>6</v>
      </c>
      <c r="AK355" s="29">
        <v>1</v>
      </c>
      <c r="AL355" s="29">
        <f t="shared" si="65"/>
        <v>0</v>
      </c>
      <c r="AM355" s="3"/>
      <c r="AN355" s="3" t="s">
        <v>68</v>
      </c>
      <c r="AO355" s="3" t="s">
        <v>577</v>
      </c>
      <c r="AP355" s="19"/>
      <c r="AQ355" s="19"/>
      <c r="AR355" s="20"/>
      <c r="AS355" s="32" t="s">
        <v>15</v>
      </c>
      <c r="AT355" s="3" t="s">
        <v>65</v>
      </c>
    </row>
    <row r="356" spans="1:46" s="1" customFormat="1" ht="36" x14ac:dyDescent="0.55000000000000004">
      <c r="A356" s="3" t="s">
        <v>5</v>
      </c>
      <c r="B356" s="3" t="s">
        <v>595</v>
      </c>
      <c r="C356" s="3" t="s">
        <v>596</v>
      </c>
      <c r="D356" s="3">
        <v>111704</v>
      </c>
      <c r="E356" s="3" t="s">
        <v>609</v>
      </c>
      <c r="F356" s="3" t="s">
        <v>605</v>
      </c>
      <c r="G356" s="3">
        <v>2</v>
      </c>
      <c r="H356" s="3">
        <v>1</v>
      </c>
      <c r="I356" s="3">
        <v>7</v>
      </c>
      <c r="J356" s="3" t="s">
        <v>64</v>
      </c>
      <c r="K356" s="42">
        <v>2878059.57</v>
      </c>
      <c r="L356" s="3">
        <v>1</v>
      </c>
      <c r="M356" s="34"/>
      <c r="N356" s="3" t="s">
        <v>65</v>
      </c>
      <c r="O356" s="29">
        <v>1</v>
      </c>
      <c r="P356" s="85"/>
      <c r="Q356" s="85"/>
      <c r="R356" s="3"/>
      <c r="S356" s="3"/>
      <c r="T356" s="85"/>
      <c r="U356" s="85"/>
      <c r="V356" s="85"/>
      <c r="W356" s="85"/>
      <c r="X356" s="85"/>
      <c r="Y356" s="3"/>
      <c r="Z356" s="3"/>
      <c r="AA356" s="10">
        <f t="shared" si="55"/>
        <v>0</v>
      </c>
      <c r="AB356" s="10">
        <f t="shared" si="56"/>
        <v>0</v>
      </c>
      <c r="AC356" s="10">
        <f t="shared" si="57"/>
        <v>0</v>
      </c>
      <c r="AD356" s="10">
        <f t="shared" si="58"/>
        <v>0</v>
      </c>
      <c r="AE356" s="10">
        <f t="shared" si="59"/>
        <v>1</v>
      </c>
      <c r="AF356" s="10">
        <f t="shared" si="60"/>
        <v>0</v>
      </c>
      <c r="AG356" s="10">
        <f t="shared" si="61"/>
        <v>0</v>
      </c>
      <c r="AH356" s="10">
        <f t="shared" si="62"/>
        <v>0</v>
      </c>
      <c r="AI356" s="10">
        <f t="shared" si="63"/>
        <v>0</v>
      </c>
      <c r="AJ356" s="10">
        <f t="shared" si="64"/>
        <v>7</v>
      </c>
      <c r="AK356" s="29">
        <v>1</v>
      </c>
      <c r="AL356" s="29">
        <f t="shared" si="65"/>
        <v>0</v>
      </c>
      <c r="AM356" s="3"/>
      <c r="AN356" s="3" t="s">
        <v>68</v>
      </c>
      <c r="AO356" s="3" t="s">
        <v>577</v>
      </c>
      <c r="AP356" s="19"/>
      <c r="AQ356" s="19"/>
      <c r="AR356" s="20"/>
      <c r="AS356" s="32" t="s">
        <v>15</v>
      </c>
      <c r="AT356" s="3" t="s">
        <v>65</v>
      </c>
    </row>
    <row r="357" spans="1:46" s="1" customFormat="1" ht="36" x14ac:dyDescent="0.55000000000000004">
      <c r="A357" s="3" t="s">
        <v>5</v>
      </c>
      <c r="B357" s="3" t="s">
        <v>595</v>
      </c>
      <c r="C357" s="3" t="s">
        <v>596</v>
      </c>
      <c r="D357" s="3">
        <v>111900</v>
      </c>
      <c r="E357" s="3" t="s">
        <v>610</v>
      </c>
      <c r="F357" s="3" t="s">
        <v>611</v>
      </c>
      <c r="G357" s="3">
        <v>2</v>
      </c>
      <c r="H357" s="3">
        <v>1</v>
      </c>
      <c r="I357" s="3">
        <v>6</v>
      </c>
      <c r="J357" s="3" t="s">
        <v>64</v>
      </c>
      <c r="K357" s="42">
        <v>2712324.78</v>
      </c>
      <c r="L357" s="3">
        <v>1</v>
      </c>
      <c r="M357" s="34"/>
      <c r="N357" s="3" t="s">
        <v>65</v>
      </c>
      <c r="O357" s="29">
        <v>1</v>
      </c>
      <c r="P357" s="85"/>
      <c r="Q357" s="85"/>
      <c r="R357" s="3"/>
      <c r="S357" s="3"/>
      <c r="T357" s="85"/>
      <c r="U357" s="85"/>
      <c r="V357" s="85"/>
      <c r="W357" s="85"/>
      <c r="X357" s="85"/>
      <c r="Y357" s="3"/>
      <c r="Z357" s="3"/>
      <c r="AA357" s="10">
        <f t="shared" si="55"/>
        <v>0</v>
      </c>
      <c r="AB357" s="10">
        <f t="shared" si="56"/>
        <v>0</v>
      </c>
      <c r="AC357" s="10">
        <f t="shared" si="57"/>
        <v>0</v>
      </c>
      <c r="AD357" s="10">
        <f t="shared" si="58"/>
        <v>0</v>
      </c>
      <c r="AE357" s="10">
        <f t="shared" si="59"/>
        <v>1</v>
      </c>
      <c r="AF357" s="10">
        <f t="shared" si="60"/>
        <v>0</v>
      </c>
      <c r="AG357" s="10">
        <f t="shared" si="61"/>
        <v>0</v>
      </c>
      <c r="AH357" s="10">
        <f t="shared" si="62"/>
        <v>0</v>
      </c>
      <c r="AI357" s="10">
        <f t="shared" si="63"/>
        <v>0</v>
      </c>
      <c r="AJ357" s="10">
        <f t="shared" si="64"/>
        <v>6</v>
      </c>
      <c r="AK357" s="29">
        <v>1</v>
      </c>
      <c r="AL357" s="29">
        <f t="shared" si="65"/>
        <v>0</v>
      </c>
      <c r="AM357" s="3"/>
      <c r="AN357" s="3" t="s">
        <v>68</v>
      </c>
      <c r="AO357" s="3" t="s">
        <v>577</v>
      </c>
      <c r="AP357" s="19"/>
      <c r="AQ357" s="19"/>
      <c r="AR357" s="20"/>
      <c r="AS357" s="32" t="s">
        <v>15</v>
      </c>
      <c r="AT357" s="3" t="s">
        <v>65</v>
      </c>
    </row>
    <row r="358" spans="1:46" s="1" customFormat="1" ht="36" x14ac:dyDescent="0.55000000000000004">
      <c r="A358" s="3" t="s">
        <v>5</v>
      </c>
      <c r="B358" s="3" t="s">
        <v>595</v>
      </c>
      <c r="C358" s="3" t="s">
        <v>596</v>
      </c>
      <c r="D358" s="3">
        <v>112041</v>
      </c>
      <c r="E358" s="3" t="s">
        <v>612</v>
      </c>
      <c r="F358" s="3" t="s">
        <v>613</v>
      </c>
      <c r="G358" s="3">
        <v>2</v>
      </c>
      <c r="H358" s="3">
        <v>1</v>
      </c>
      <c r="I358" s="3">
        <v>6</v>
      </c>
      <c r="J358" s="3" t="s">
        <v>64</v>
      </c>
      <c r="K358" s="42">
        <v>3029604.97</v>
      </c>
      <c r="L358" s="3">
        <v>1</v>
      </c>
      <c r="M358" s="34"/>
      <c r="N358" s="3" t="s">
        <v>65</v>
      </c>
      <c r="O358" s="29">
        <v>1</v>
      </c>
      <c r="P358" s="85"/>
      <c r="Q358" s="85"/>
      <c r="R358" s="3"/>
      <c r="S358" s="3"/>
      <c r="T358" s="85"/>
      <c r="U358" s="85"/>
      <c r="V358" s="85"/>
      <c r="W358" s="85"/>
      <c r="X358" s="85"/>
      <c r="Y358" s="3"/>
      <c r="Z358" s="3"/>
      <c r="AA358" s="10">
        <f t="shared" si="55"/>
        <v>0</v>
      </c>
      <c r="AB358" s="10">
        <f t="shared" si="56"/>
        <v>0</v>
      </c>
      <c r="AC358" s="10">
        <f t="shared" si="57"/>
        <v>0</v>
      </c>
      <c r="AD358" s="10">
        <f t="shared" si="58"/>
        <v>0</v>
      </c>
      <c r="AE358" s="10">
        <f t="shared" si="59"/>
        <v>1</v>
      </c>
      <c r="AF358" s="10">
        <f t="shared" si="60"/>
        <v>0</v>
      </c>
      <c r="AG358" s="10">
        <f t="shared" si="61"/>
        <v>0</v>
      </c>
      <c r="AH358" s="10">
        <f t="shared" si="62"/>
        <v>0</v>
      </c>
      <c r="AI358" s="10">
        <f t="shared" si="63"/>
        <v>0</v>
      </c>
      <c r="AJ358" s="10">
        <f t="shared" si="64"/>
        <v>6</v>
      </c>
      <c r="AK358" s="29">
        <v>1</v>
      </c>
      <c r="AL358" s="29">
        <f t="shared" si="65"/>
        <v>0</v>
      </c>
      <c r="AM358" s="3"/>
      <c r="AN358" s="3" t="s">
        <v>68</v>
      </c>
      <c r="AO358" s="3" t="s">
        <v>577</v>
      </c>
      <c r="AP358" s="19"/>
      <c r="AQ358" s="19"/>
      <c r="AR358" s="20"/>
      <c r="AS358" s="32" t="s">
        <v>15</v>
      </c>
      <c r="AT358" s="3" t="s">
        <v>65</v>
      </c>
    </row>
    <row r="359" spans="1:46" s="1" customFormat="1" ht="36" x14ac:dyDescent="0.55000000000000004">
      <c r="A359" s="3" t="s">
        <v>5</v>
      </c>
      <c r="B359" s="3" t="s">
        <v>595</v>
      </c>
      <c r="C359" s="3" t="s">
        <v>596</v>
      </c>
      <c r="D359" s="3">
        <v>111787</v>
      </c>
      <c r="E359" s="3" t="s">
        <v>614</v>
      </c>
      <c r="F359" s="3" t="s">
        <v>615</v>
      </c>
      <c r="G359" s="3">
        <v>3</v>
      </c>
      <c r="H359" s="3">
        <v>1</v>
      </c>
      <c r="I359" s="3">
        <v>3</v>
      </c>
      <c r="J359" s="3" t="s">
        <v>64</v>
      </c>
      <c r="K359" s="42">
        <v>947712.97</v>
      </c>
      <c r="L359" s="3">
        <v>1</v>
      </c>
      <c r="M359" s="34"/>
      <c r="N359" s="3" t="s">
        <v>65</v>
      </c>
      <c r="O359" s="29">
        <v>1</v>
      </c>
      <c r="P359" s="85"/>
      <c r="Q359" s="85"/>
      <c r="R359" s="3"/>
      <c r="S359" s="3"/>
      <c r="T359" s="85"/>
      <c r="U359" s="85"/>
      <c r="V359" s="85"/>
      <c r="W359" s="85"/>
      <c r="X359" s="85"/>
      <c r="Y359" s="3"/>
      <c r="Z359" s="3"/>
      <c r="AA359" s="10">
        <f t="shared" si="55"/>
        <v>0</v>
      </c>
      <c r="AB359" s="10">
        <f t="shared" si="56"/>
        <v>0</v>
      </c>
      <c r="AC359" s="10">
        <f t="shared" si="57"/>
        <v>0</v>
      </c>
      <c r="AD359" s="10">
        <f t="shared" si="58"/>
        <v>0</v>
      </c>
      <c r="AE359" s="10">
        <f t="shared" si="59"/>
        <v>1</v>
      </c>
      <c r="AF359" s="10">
        <f t="shared" si="60"/>
        <v>0</v>
      </c>
      <c r="AG359" s="10">
        <f t="shared" si="61"/>
        <v>0</v>
      </c>
      <c r="AH359" s="10">
        <f t="shared" si="62"/>
        <v>0</v>
      </c>
      <c r="AI359" s="10">
        <f t="shared" si="63"/>
        <v>0</v>
      </c>
      <c r="AJ359" s="10">
        <f t="shared" si="64"/>
        <v>3</v>
      </c>
      <c r="AK359" s="29">
        <v>1</v>
      </c>
      <c r="AL359" s="29">
        <f t="shared" si="65"/>
        <v>0</v>
      </c>
      <c r="AM359" s="3"/>
      <c r="AN359" s="3" t="s">
        <v>68</v>
      </c>
      <c r="AO359" s="3" t="s">
        <v>577</v>
      </c>
      <c r="AP359" s="19"/>
      <c r="AQ359" s="19"/>
      <c r="AR359" s="20"/>
      <c r="AS359" s="32" t="s">
        <v>15</v>
      </c>
      <c r="AT359" s="3" t="s">
        <v>65</v>
      </c>
    </row>
    <row r="360" spans="1:46" s="1" customFormat="1" ht="36" x14ac:dyDescent="0.55000000000000004">
      <c r="A360" s="3" t="s">
        <v>5</v>
      </c>
      <c r="B360" s="3" t="s">
        <v>595</v>
      </c>
      <c r="C360" s="3" t="s">
        <v>596</v>
      </c>
      <c r="D360" s="3">
        <v>111791</v>
      </c>
      <c r="E360" s="3" t="s">
        <v>616</v>
      </c>
      <c r="F360" s="3" t="s">
        <v>615</v>
      </c>
      <c r="G360" s="3">
        <v>3</v>
      </c>
      <c r="H360" s="3">
        <v>1</v>
      </c>
      <c r="I360" s="3">
        <v>1</v>
      </c>
      <c r="J360" s="3" t="s">
        <v>64</v>
      </c>
      <c r="K360" s="42">
        <v>459045.81</v>
      </c>
      <c r="L360" s="3">
        <v>1</v>
      </c>
      <c r="M360" s="34"/>
      <c r="N360" s="3" t="s">
        <v>65</v>
      </c>
      <c r="O360" s="29">
        <v>1</v>
      </c>
      <c r="P360" s="85"/>
      <c r="Q360" s="85"/>
      <c r="R360" s="3"/>
      <c r="S360" s="3"/>
      <c r="T360" s="85"/>
      <c r="U360" s="85"/>
      <c r="V360" s="85"/>
      <c r="W360" s="85"/>
      <c r="X360" s="85"/>
      <c r="Y360" s="3"/>
      <c r="Z360" s="3"/>
      <c r="AA360" s="10">
        <f t="shared" si="55"/>
        <v>0</v>
      </c>
      <c r="AB360" s="10">
        <f t="shared" si="56"/>
        <v>0</v>
      </c>
      <c r="AC360" s="10">
        <f t="shared" si="57"/>
        <v>0</v>
      </c>
      <c r="AD360" s="10">
        <f t="shared" si="58"/>
        <v>0</v>
      </c>
      <c r="AE360" s="10">
        <f t="shared" si="59"/>
        <v>1</v>
      </c>
      <c r="AF360" s="10">
        <f t="shared" si="60"/>
        <v>0</v>
      </c>
      <c r="AG360" s="10">
        <f t="shared" si="61"/>
        <v>0</v>
      </c>
      <c r="AH360" s="10">
        <f t="shared" si="62"/>
        <v>0</v>
      </c>
      <c r="AI360" s="10">
        <f t="shared" si="63"/>
        <v>0</v>
      </c>
      <c r="AJ360" s="10">
        <f t="shared" si="64"/>
        <v>1</v>
      </c>
      <c r="AK360" s="29">
        <v>1</v>
      </c>
      <c r="AL360" s="29">
        <f t="shared" si="65"/>
        <v>0</v>
      </c>
      <c r="AM360" s="3"/>
      <c r="AN360" s="3" t="s">
        <v>68</v>
      </c>
      <c r="AO360" s="3" t="s">
        <v>577</v>
      </c>
      <c r="AP360" s="19"/>
      <c r="AQ360" s="19"/>
      <c r="AR360" s="20"/>
      <c r="AS360" s="32" t="s">
        <v>15</v>
      </c>
      <c r="AT360" s="3" t="s">
        <v>65</v>
      </c>
    </row>
    <row r="361" spans="1:46" s="1" customFormat="1" ht="36" x14ac:dyDescent="0.55000000000000004">
      <c r="A361" s="3" t="s">
        <v>5</v>
      </c>
      <c r="B361" s="3" t="s">
        <v>595</v>
      </c>
      <c r="C361" s="3" t="s">
        <v>596</v>
      </c>
      <c r="D361" s="3">
        <v>111762</v>
      </c>
      <c r="E361" s="3" t="s">
        <v>617</v>
      </c>
      <c r="F361" s="3" t="s">
        <v>615</v>
      </c>
      <c r="G361" s="3">
        <v>3</v>
      </c>
      <c r="H361" s="3">
        <v>1</v>
      </c>
      <c r="I361" s="3">
        <v>10</v>
      </c>
      <c r="J361" s="3" t="s">
        <v>64</v>
      </c>
      <c r="K361" s="42">
        <v>3213751.79</v>
      </c>
      <c r="L361" s="3">
        <v>1</v>
      </c>
      <c r="M361" s="34"/>
      <c r="N361" s="3" t="s">
        <v>65</v>
      </c>
      <c r="O361" s="29">
        <v>1</v>
      </c>
      <c r="P361" s="85"/>
      <c r="Q361" s="85"/>
      <c r="R361" s="3"/>
      <c r="S361" s="3"/>
      <c r="T361" s="85"/>
      <c r="U361" s="85"/>
      <c r="V361" s="85"/>
      <c r="W361" s="85"/>
      <c r="X361" s="85"/>
      <c r="Y361" s="3"/>
      <c r="Z361" s="3"/>
      <c r="AA361" s="10">
        <f t="shared" si="55"/>
        <v>0</v>
      </c>
      <c r="AB361" s="10">
        <f t="shared" si="56"/>
        <v>0</v>
      </c>
      <c r="AC361" s="10">
        <f t="shared" si="57"/>
        <v>0</v>
      </c>
      <c r="AD361" s="10">
        <f t="shared" si="58"/>
        <v>0</v>
      </c>
      <c r="AE361" s="10">
        <f t="shared" si="59"/>
        <v>1</v>
      </c>
      <c r="AF361" s="10">
        <f t="shared" si="60"/>
        <v>0</v>
      </c>
      <c r="AG361" s="10">
        <f t="shared" si="61"/>
        <v>0</v>
      </c>
      <c r="AH361" s="10">
        <f t="shared" si="62"/>
        <v>0</v>
      </c>
      <c r="AI361" s="10">
        <f t="shared" si="63"/>
        <v>0</v>
      </c>
      <c r="AJ361" s="10">
        <f t="shared" si="64"/>
        <v>10</v>
      </c>
      <c r="AK361" s="29">
        <v>1</v>
      </c>
      <c r="AL361" s="29">
        <f t="shared" si="65"/>
        <v>0</v>
      </c>
      <c r="AM361" s="3"/>
      <c r="AN361" s="3" t="s">
        <v>68</v>
      </c>
      <c r="AO361" s="3" t="s">
        <v>577</v>
      </c>
      <c r="AP361" s="19"/>
      <c r="AQ361" s="19"/>
      <c r="AR361" s="20"/>
      <c r="AS361" s="32" t="s">
        <v>15</v>
      </c>
      <c r="AT361" s="3" t="s">
        <v>65</v>
      </c>
    </row>
    <row r="362" spans="1:46" s="1" customFormat="1" ht="36" x14ac:dyDescent="0.55000000000000004">
      <c r="A362" s="3" t="s">
        <v>5</v>
      </c>
      <c r="B362" s="3" t="s">
        <v>595</v>
      </c>
      <c r="C362" s="3" t="s">
        <v>596</v>
      </c>
      <c r="D362" s="3">
        <v>309504</v>
      </c>
      <c r="E362" s="3" t="s">
        <v>618</v>
      </c>
      <c r="F362" s="3" t="s">
        <v>615</v>
      </c>
      <c r="G362" s="3">
        <v>3</v>
      </c>
      <c r="H362" s="3">
        <v>1</v>
      </c>
      <c r="I362" s="3">
        <v>2</v>
      </c>
      <c r="J362" s="3" t="s">
        <v>64</v>
      </c>
      <c r="K362" s="42">
        <v>755548.38</v>
      </c>
      <c r="L362" s="3">
        <v>1</v>
      </c>
      <c r="M362" s="34"/>
      <c r="N362" s="3" t="s">
        <v>65</v>
      </c>
      <c r="O362" s="29">
        <v>1</v>
      </c>
      <c r="P362" s="85"/>
      <c r="Q362" s="85"/>
      <c r="R362" s="3"/>
      <c r="S362" s="3"/>
      <c r="T362" s="85"/>
      <c r="U362" s="85"/>
      <c r="V362" s="85"/>
      <c r="W362" s="85"/>
      <c r="X362" s="85"/>
      <c r="Y362" s="3"/>
      <c r="Z362" s="3"/>
      <c r="AA362" s="10">
        <f t="shared" si="55"/>
        <v>0</v>
      </c>
      <c r="AB362" s="10">
        <f t="shared" si="56"/>
        <v>0</v>
      </c>
      <c r="AC362" s="10">
        <f t="shared" si="57"/>
        <v>0</v>
      </c>
      <c r="AD362" s="10">
        <f t="shared" si="58"/>
        <v>0</v>
      </c>
      <c r="AE362" s="10">
        <f t="shared" si="59"/>
        <v>1</v>
      </c>
      <c r="AF362" s="10">
        <f t="shared" si="60"/>
        <v>0</v>
      </c>
      <c r="AG362" s="10">
        <f t="shared" si="61"/>
        <v>0</v>
      </c>
      <c r="AH362" s="10">
        <f t="shared" si="62"/>
        <v>0</v>
      </c>
      <c r="AI362" s="10">
        <f t="shared" si="63"/>
        <v>0</v>
      </c>
      <c r="AJ362" s="10">
        <f t="shared" si="64"/>
        <v>2</v>
      </c>
      <c r="AK362" s="29">
        <v>1</v>
      </c>
      <c r="AL362" s="29">
        <f t="shared" si="65"/>
        <v>0</v>
      </c>
      <c r="AM362" s="3"/>
      <c r="AN362" s="3" t="s">
        <v>68</v>
      </c>
      <c r="AO362" s="3" t="s">
        <v>577</v>
      </c>
      <c r="AP362" s="19"/>
      <c r="AQ362" s="19"/>
      <c r="AR362" s="20"/>
      <c r="AS362" s="32" t="s">
        <v>15</v>
      </c>
      <c r="AT362" s="3" t="s">
        <v>65</v>
      </c>
    </row>
    <row r="363" spans="1:46" s="1" customFormat="1" ht="36" x14ac:dyDescent="0.55000000000000004">
      <c r="A363" s="3" t="s">
        <v>5</v>
      </c>
      <c r="B363" s="3" t="s">
        <v>595</v>
      </c>
      <c r="C363" s="3" t="s">
        <v>596</v>
      </c>
      <c r="D363" s="3">
        <v>111802</v>
      </c>
      <c r="E363" s="3" t="s">
        <v>619</v>
      </c>
      <c r="F363" s="3" t="s">
        <v>615</v>
      </c>
      <c r="G363" s="3">
        <v>3</v>
      </c>
      <c r="H363" s="3">
        <v>1</v>
      </c>
      <c r="I363" s="3">
        <v>1</v>
      </c>
      <c r="J363" s="3" t="s">
        <v>64</v>
      </c>
      <c r="K363" s="42">
        <v>315926.71000000002</v>
      </c>
      <c r="L363" s="3">
        <v>1</v>
      </c>
      <c r="M363" s="34"/>
      <c r="N363" s="3" t="s">
        <v>65</v>
      </c>
      <c r="O363" s="29">
        <v>1</v>
      </c>
      <c r="P363" s="85"/>
      <c r="Q363" s="85"/>
      <c r="R363" s="3"/>
      <c r="S363" s="3"/>
      <c r="T363" s="85"/>
      <c r="U363" s="85"/>
      <c r="V363" s="85"/>
      <c r="W363" s="85"/>
      <c r="X363" s="85"/>
      <c r="Y363" s="3"/>
      <c r="Z363" s="3"/>
      <c r="AA363" s="10">
        <f t="shared" si="55"/>
        <v>0</v>
      </c>
      <c r="AB363" s="10">
        <f t="shared" si="56"/>
        <v>0</v>
      </c>
      <c r="AC363" s="10">
        <f t="shared" si="57"/>
        <v>0</v>
      </c>
      <c r="AD363" s="10">
        <f t="shared" si="58"/>
        <v>0</v>
      </c>
      <c r="AE363" s="10">
        <f t="shared" si="59"/>
        <v>1</v>
      </c>
      <c r="AF363" s="10">
        <f t="shared" si="60"/>
        <v>0</v>
      </c>
      <c r="AG363" s="10">
        <f t="shared" si="61"/>
        <v>0</v>
      </c>
      <c r="AH363" s="10">
        <f t="shared" si="62"/>
        <v>0</v>
      </c>
      <c r="AI363" s="10">
        <f t="shared" si="63"/>
        <v>0</v>
      </c>
      <c r="AJ363" s="10">
        <f t="shared" si="64"/>
        <v>1</v>
      </c>
      <c r="AK363" s="29">
        <v>1</v>
      </c>
      <c r="AL363" s="29">
        <f t="shared" si="65"/>
        <v>0</v>
      </c>
      <c r="AM363" s="3"/>
      <c r="AN363" s="3" t="s">
        <v>68</v>
      </c>
      <c r="AO363" s="3" t="s">
        <v>577</v>
      </c>
      <c r="AP363" s="19"/>
      <c r="AQ363" s="19"/>
      <c r="AR363" s="20"/>
      <c r="AS363" s="32" t="s">
        <v>15</v>
      </c>
      <c r="AT363" s="3" t="s">
        <v>65</v>
      </c>
    </row>
    <row r="364" spans="1:46" s="1" customFormat="1" ht="36" x14ac:dyDescent="0.55000000000000004">
      <c r="A364" s="3" t="s">
        <v>5</v>
      </c>
      <c r="B364" s="3" t="s">
        <v>595</v>
      </c>
      <c r="C364" s="3" t="s">
        <v>596</v>
      </c>
      <c r="D364" s="3">
        <v>500155</v>
      </c>
      <c r="E364" s="3" t="s">
        <v>620</v>
      </c>
      <c r="F364" s="3" t="s">
        <v>615</v>
      </c>
      <c r="G364" s="3">
        <v>3</v>
      </c>
      <c r="H364" s="3">
        <v>1</v>
      </c>
      <c r="I364" s="3">
        <v>4</v>
      </c>
      <c r="J364" s="3" t="s">
        <v>64</v>
      </c>
      <c r="K364" s="42">
        <v>1371797.93</v>
      </c>
      <c r="L364" s="3">
        <v>1</v>
      </c>
      <c r="M364" s="34"/>
      <c r="N364" s="3" t="s">
        <v>65</v>
      </c>
      <c r="O364" s="29">
        <v>1</v>
      </c>
      <c r="P364" s="85"/>
      <c r="Q364" s="85"/>
      <c r="R364" s="3"/>
      <c r="S364" s="3"/>
      <c r="T364" s="85"/>
      <c r="U364" s="85"/>
      <c r="V364" s="85"/>
      <c r="W364" s="85"/>
      <c r="X364" s="85"/>
      <c r="Y364" s="3"/>
      <c r="Z364" s="3"/>
      <c r="AA364" s="10">
        <f t="shared" si="55"/>
        <v>0</v>
      </c>
      <c r="AB364" s="10">
        <f t="shared" si="56"/>
        <v>0</v>
      </c>
      <c r="AC364" s="10">
        <f t="shared" si="57"/>
        <v>0</v>
      </c>
      <c r="AD364" s="10">
        <f t="shared" si="58"/>
        <v>0</v>
      </c>
      <c r="AE364" s="10">
        <f t="shared" si="59"/>
        <v>1</v>
      </c>
      <c r="AF364" s="10">
        <f t="shared" si="60"/>
        <v>0</v>
      </c>
      <c r="AG364" s="10">
        <f t="shared" si="61"/>
        <v>0</v>
      </c>
      <c r="AH364" s="10">
        <f t="shared" si="62"/>
        <v>0</v>
      </c>
      <c r="AI364" s="10">
        <f t="shared" si="63"/>
        <v>0</v>
      </c>
      <c r="AJ364" s="10">
        <f t="shared" si="64"/>
        <v>4</v>
      </c>
      <c r="AK364" s="29">
        <v>1</v>
      </c>
      <c r="AL364" s="29">
        <f t="shared" si="65"/>
        <v>0</v>
      </c>
      <c r="AM364" s="3"/>
      <c r="AN364" s="3" t="s">
        <v>68</v>
      </c>
      <c r="AO364" s="3" t="s">
        <v>577</v>
      </c>
      <c r="AP364" s="19"/>
      <c r="AQ364" s="19"/>
      <c r="AR364" s="20"/>
      <c r="AS364" s="32" t="s">
        <v>15</v>
      </c>
      <c r="AT364" s="3" t="s">
        <v>65</v>
      </c>
    </row>
    <row r="365" spans="1:46" s="1" customFormat="1" ht="36" x14ac:dyDescent="0.55000000000000004">
      <c r="A365" s="3" t="s">
        <v>5</v>
      </c>
      <c r="B365" s="3" t="s">
        <v>595</v>
      </c>
      <c r="C365" s="3" t="s">
        <v>596</v>
      </c>
      <c r="D365" s="3">
        <v>111779</v>
      </c>
      <c r="E365" s="3" t="s">
        <v>621</v>
      </c>
      <c r="F365" s="3" t="s">
        <v>615</v>
      </c>
      <c r="G365" s="3">
        <v>3</v>
      </c>
      <c r="H365" s="3">
        <v>1</v>
      </c>
      <c r="I365" s="3">
        <v>1</v>
      </c>
      <c r="J365" s="3" t="s">
        <v>64</v>
      </c>
      <c r="K365" s="42">
        <v>456804.45</v>
      </c>
      <c r="L365" s="3">
        <v>1</v>
      </c>
      <c r="M365" s="34"/>
      <c r="N365" s="3" t="s">
        <v>65</v>
      </c>
      <c r="O365" s="29">
        <v>1</v>
      </c>
      <c r="P365" s="85"/>
      <c r="Q365" s="85"/>
      <c r="R365" s="3"/>
      <c r="S365" s="3"/>
      <c r="T365" s="85"/>
      <c r="U365" s="85"/>
      <c r="V365" s="85"/>
      <c r="W365" s="85"/>
      <c r="X365" s="85"/>
      <c r="Y365" s="3"/>
      <c r="Z365" s="3"/>
      <c r="AA365" s="10">
        <f t="shared" si="55"/>
        <v>0</v>
      </c>
      <c r="AB365" s="10">
        <f t="shared" si="56"/>
        <v>0</v>
      </c>
      <c r="AC365" s="10">
        <f t="shared" si="57"/>
        <v>0</v>
      </c>
      <c r="AD365" s="10">
        <f t="shared" si="58"/>
        <v>0</v>
      </c>
      <c r="AE365" s="10">
        <f t="shared" si="59"/>
        <v>1</v>
      </c>
      <c r="AF365" s="10">
        <f t="shared" si="60"/>
        <v>0</v>
      </c>
      <c r="AG365" s="10">
        <f t="shared" si="61"/>
        <v>0</v>
      </c>
      <c r="AH365" s="10">
        <f t="shared" si="62"/>
        <v>0</v>
      </c>
      <c r="AI365" s="10">
        <f t="shared" si="63"/>
        <v>0</v>
      </c>
      <c r="AJ365" s="10">
        <f t="shared" si="64"/>
        <v>1</v>
      </c>
      <c r="AK365" s="29">
        <v>1</v>
      </c>
      <c r="AL365" s="29">
        <f t="shared" si="65"/>
        <v>0</v>
      </c>
      <c r="AM365" s="3"/>
      <c r="AN365" s="3" t="s">
        <v>68</v>
      </c>
      <c r="AO365" s="3" t="s">
        <v>577</v>
      </c>
      <c r="AP365" s="19"/>
      <c r="AQ365" s="19"/>
      <c r="AR365" s="20"/>
      <c r="AS365" s="32" t="s">
        <v>15</v>
      </c>
      <c r="AT365" s="3" t="s">
        <v>65</v>
      </c>
    </row>
    <row r="366" spans="1:46" s="1" customFormat="1" ht="36" x14ac:dyDescent="0.55000000000000004">
      <c r="A366" s="3" t="s">
        <v>5</v>
      </c>
      <c r="B366" s="3" t="s">
        <v>595</v>
      </c>
      <c r="C366" s="3" t="s">
        <v>596</v>
      </c>
      <c r="D366" s="3">
        <v>111780</v>
      </c>
      <c r="E366" s="3" t="s">
        <v>622</v>
      </c>
      <c r="F366" s="3" t="s">
        <v>615</v>
      </c>
      <c r="G366" s="3">
        <v>3</v>
      </c>
      <c r="H366" s="3">
        <v>1</v>
      </c>
      <c r="I366" s="3">
        <v>8</v>
      </c>
      <c r="J366" s="3" t="s">
        <v>64</v>
      </c>
      <c r="K366" s="42">
        <v>2070117.73</v>
      </c>
      <c r="L366" s="3">
        <v>1</v>
      </c>
      <c r="M366" s="34"/>
      <c r="N366" s="3" t="s">
        <v>65</v>
      </c>
      <c r="O366" s="29">
        <v>1</v>
      </c>
      <c r="P366" s="85"/>
      <c r="Q366" s="85"/>
      <c r="R366" s="3"/>
      <c r="S366" s="3"/>
      <c r="T366" s="85"/>
      <c r="U366" s="85"/>
      <c r="V366" s="85"/>
      <c r="W366" s="85"/>
      <c r="X366" s="85"/>
      <c r="Y366" s="3"/>
      <c r="Z366" s="3"/>
      <c r="AA366" s="10">
        <f t="shared" si="55"/>
        <v>0</v>
      </c>
      <c r="AB366" s="10">
        <f t="shared" si="56"/>
        <v>0</v>
      </c>
      <c r="AC366" s="10">
        <f t="shared" si="57"/>
        <v>0</v>
      </c>
      <c r="AD366" s="10">
        <f t="shared" si="58"/>
        <v>0</v>
      </c>
      <c r="AE366" s="10">
        <f t="shared" si="59"/>
        <v>1</v>
      </c>
      <c r="AF366" s="10">
        <f t="shared" si="60"/>
        <v>0</v>
      </c>
      <c r="AG366" s="10">
        <f t="shared" si="61"/>
        <v>0</v>
      </c>
      <c r="AH366" s="10">
        <f t="shared" si="62"/>
        <v>0</v>
      </c>
      <c r="AI366" s="10">
        <f t="shared" si="63"/>
        <v>0</v>
      </c>
      <c r="AJ366" s="10">
        <f t="shared" si="64"/>
        <v>8</v>
      </c>
      <c r="AK366" s="29">
        <v>1</v>
      </c>
      <c r="AL366" s="29">
        <f t="shared" si="65"/>
        <v>0</v>
      </c>
      <c r="AM366" s="3"/>
      <c r="AN366" s="3" t="s">
        <v>68</v>
      </c>
      <c r="AO366" s="3" t="s">
        <v>577</v>
      </c>
      <c r="AP366" s="19"/>
      <c r="AQ366" s="19"/>
      <c r="AR366" s="20"/>
      <c r="AS366" s="32" t="s">
        <v>15</v>
      </c>
      <c r="AT366" s="3" t="s">
        <v>65</v>
      </c>
    </row>
    <row r="367" spans="1:46" s="1" customFormat="1" ht="36" x14ac:dyDescent="0.55000000000000004">
      <c r="A367" s="3" t="s">
        <v>5</v>
      </c>
      <c r="B367" s="3" t="s">
        <v>595</v>
      </c>
      <c r="C367" s="3" t="s">
        <v>596</v>
      </c>
      <c r="D367" s="3">
        <v>111782</v>
      </c>
      <c r="E367" s="3" t="s">
        <v>623</v>
      </c>
      <c r="F367" s="3" t="s">
        <v>615</v>
      </c>
      <c r="G367" s="3">
        <v>3</v>
      </c>
      <c r="H367" s="3">
        <v>1</v>
      </c>
      <c r="I367" s="3">
        <v>2</v>
      </c>
      <c r="J367" s="3" t="s">
        <v>64</v>
      </c>
      <c r="K367" s="42">
        <v>740098.86</v>
      </c>
      <c r="L367" s="3">
        <v>1</v>
      </c>
      <c r="M367" s="34"/>
      <c r="N367" s="3" t="s">
        <v>65</v>
      </c>
      <c r="O367" s="29">
        <v>1</v>
      </c>
      <c r="P367" s="85"/>
      <c r="Q367" s="85"/>
      <c r="R367" s="3"/>
      <c r="S367" s="3"/>
      <c r="T367" s="85"/>
      <c r="U367" s="85"/>
      <c r="V367" s="85"/>
      <c r="W367" s="85"/>
      <c r="X367" s="85"/>
      <c r="Y367" s="3"/>
      <c r="Z367" s="3"/>
      <c r="AA367" s="10">
        <f t="shared" si="55"/>
        <v>0</v>
      </c>
      <c r="AB367" s="10">
        <f t="shared" si="56"/>
        <v>0</v>
      </c>
      <c r="AC367" s="10">
        <f t="shared" si="57"/>
        <v>0</v>
      </c>
      <c r="AD367" s="10">
        <f t="shared" si="58"/>
        <v>0</v>
      </c>
      <c r="AE367" s="10">
        <f t="shared" si="59"/>
        <v>1</v>
      </c>
      <c r="AF367" s="10">
        <f t="shared" si="60"/>
        <v>0</v>
      </c>
      <c r="AG367" s="10">
        <f t="shared" si="61"/>
        <v>0</v>
      </c>
      <c r="AH367" s="10">
        <f t="shared" si="62"/>
        <v>0</v>
      </c>
      <c r="AI367" s="10">
        <f t="shared" si="63"/>
        <v>0</v>
      </c>
      <c r="AJ367" s="10">
        <f t="shared" si="64"/>
        <v>2</v>
      </c>
      <c r="AK367" s="29">
        <v>1</v>
      </c>
      <c r="AL367" s="29">
        <f t="shared" si="65"/>
        <v>0</v>
      </c>
      <c r="AM367" s="3"/>
      <c r="AN367" s="3" t="s">
        <v>68</v>
      </c>
      <c r="AO367" s="3" t="s">
        <v>577</v>
      </c>
      <c r="AP367" s="19"/>
      <c r="AQ367" s="19"/>
      <c r="AR367" s="20"/>
      <c r="AS367" s="32" t="s">
        <v>15</v>
      </c>
      <c r="AT367" s="3" t="s">
        <v>65</v>
      </c>
    </row>
    <row r="368" spans="1:46" s="1" customFormat="1" ht="36" x14ac:dyDescent="0.55000000000000004">
      <c r="A368" s="3" t="s">
        <v>5</v>
      </c>
      <c r="B368" s="3" t="s">
        <v>595</v>
      </c>
      <c r="C368" s="3" t="s">
        <v>596</v>
      </c>
      <c r="D368" s="3">
        <v>111971</v>
      </c>
      <c r="E368" s="3" t="s">
        <v>624</v>
      </c>
      <c r="F368" s="3" t="s">
        <v>625</v>
      </c>
      <c r="G368" s="3">
        <v>3</v>
      </c>
      <c r="H368" s="3">
        <v>1</v>
      </c>
      <c r="I368" s="3">
        <v>2</v>
      </c>
      <c r="J368" s="3" t="s">
        <v>64</v>
      </c>
      <c r="K368" s="42">
        <v>687525.54</v>
      </c>
      <c r="L368" s="3">
        <v>1</v>
      </c>
      <c r="M368" s="34"/>
      <c r="N368" s="3" t="s">
        <v>65</v>
      </c>
      <c r="O368" s="29">
        <v>1</v>
      </c>
      <c r="P368" s="85"/>
      <c r="Q368" s="85"/>
      <c r="R368" s="3"/>
      <c r="S368" s="3"/>
      <c r="T368" s="85"/>
      <c r="U368" s="85"/>
      <c r="V368" s="85"/>
      <c r="W368" s="85"/>
      <c r="X368" s="85"/>
      <c r="Y368" s="3"/>
      <c r="Z368" s="3"/>
      <c r="AA368" s="10">
        <f t="shared" si="55"/>
        <v>0</v>
      </c>
      <c r="AB368" s="10">
        <f t="shared" si="56"/>
        <v>0</v>
      </c>
      <c r="AC368" s="10">
        <f t="shared" si="57"/>
        <v>0</v>
      </c>
      <c r="AD368" s="10">
        <f t="shared" si="58"/>
        <v>0</v>
      </c>
      <c r="AE368" s="10">
        <f t="shared" si="59"/>
        <v>1</v>
      </c>
      <c r="AF368" s="10">
        <f t="shared" si="60"/>
        <v>0</v>
      </c>
      <c r="AG368" s="10">
        <f t="shared" si="61"/>
        <v>0</v>
      </c>
      <c r="AH368" s="10">
        <f t="shared" si="62"/>
        <v>0</v>
      </c>
      <c r="AI368" s="10">
        <f t="shared" si="63"/>
        <v>0</v>
      </c>
      <c r="AJ368" s="10">
        <f t="shared" si="64"/>
        <v>2</v>
      </c>
      <c r="AK368" s="29">
        <v>1</v>
      </c>
      <c r="AL368" s="29">
        <f t="shared" si="65"/>
        <v>0</v>
      </c>
      <c r="AM368" s="3"/>
      <c r="AN368" s="3" t="s">
        <v>68</v>
      </c>
      <c r="AO368" s="3" t="s">
        <v>577</v>
      </c>
      <c r="AP368" s="19"/>
      <c r="AQ368" s="19"/>
      <c r="AR368" s="20"/>
      <c r="AS368" s="32" t="s">
        <v>15</v>
      </c>
      <c r="AT368" s="3" t="s">
        <v>65</v>
      </c>
    </row>
    <row r="369" spans="1:46" s="1" customFormat="1" ht="36" x14ac:dyDescent="0.55000000000000004">
      <c r="A369" s="3" t="s">
        <v>5</v>
      </c>
      <c r="B369" s="3" t="s">
        <v>595</v>
      </c>
      <c r="C369" s="3" t="s">
        <v>626</v>
      </c>
      <c r="D369" s="3">
        <v>112116</v>
      </c>
      <c r="E369" s="3" t="s">
        <v>627</v>
      </c>
      <c r="F369" s="3" t="s">
        <v>628</v>
      </c>
      <c r="G369" s="3">
        <v>1</v>
      </c>
      <c r="H369" s="3">
        <v>1</v>
      </c>
      <c r="I369" s="3">
        <v>3</v>
      </c>
      <c r="J369" s="3" t="s">
        <v>64</v>
      </c>
      <c r="K369" s="42">
        <v>1275934.0900000001</v>
      </c>
      <c r="L369" s="3">
        <v>1</v>
      </c>
      <c r="M369" s="34">
        <v>1218019.6200000001</v>
      </c>
      <c r="N369" s="3" t="s">
        <v>65</v>
      </c>
      <c r="O369" s="29">
        <v>1</v>
      </c>
      <c r="P369" s="85"/>
      <c r="Q369" s="85"/>
      <c r="R369" s="3"/>
      <c r="S369" s="3"/>
      <c r="T369" s="85"/>
      <c r="U369" s="85"/>
      <c r="V369" s="85"/>
      <c r="W369" s="85"/>
      <c r="X369" s="85"/>
      <c r="Y369" s="3"/>
      <c r="Z369" s="3" t="s">
        <v>629</v>
      </c>
      <c r="AA369" s="10">
        <f t="shared" si="55"/>
        <v>0</v>
      </c>
      <c r="AB369" s="10">
        <f t="shared" si="56"/>
        <v>0</v>
      </c>
      <c r="AC369" s="10">
        <f t="shared" si="57"/>
        <v>0</v>
      </c>
      <c r="AD369" s="10">
        <f t="shared" si="58"/>
        <v>0</v>
      </c>
      <c r="AE369" s="10">
        <f t="shared" si="59"/>
        <v>1</v>
      </c>
      <c r="AF369" s="10">
        <f t="shared" si="60"/>
        <v>0</v>
      </c>
      <c r="AG369" s="10">
        <f t="shared" si="61"/>
        <v>0</v>
      </c>
      <c r="AH369" s="10">
        <f t="shared" si="62"/>
        <v>0</v>
      </c>
      <c r="AI369" s="10">
        <f t="shared" si="63"/>
        <v>0</v>
      </c>
      <c r="AJ369" s="10">
        <f t="shared" si="64"/>
        <v>3</v>
      </c>
      <c r="AK369" s="29">
        <v>1</v>
      </c>
      <c r="AL369" s="29">
        <f t="shared" si="65"/>
        <v>0</v>
      </c>
      <c r="AM369" s="3"/>
      <c r="AN369" s="3" t="s">
        <v>68</v>
      </c>
      <c r="AO369" s="3" t="s">
        <v>577</v>
      </c>
      <c r="AP369" s="19"/>
      <c r="AQ369" s="19"/>
      <c r="AR369" s="20"/>
      <c r="AS369" s="32" t="s">
        <v>15</v>
      </c>
      <c r="AT369" s="3" t="s">
        <v>65</v>
      </c>
    </row>
    <row r="370" spans="1:46" s="1" customFormat="1" ht="36" x14ac:dyDescent="0.55000000000000004">
      <c r="A370" s="3" t="s">
        <v>5</v>
      </c>
      <c r="B370" s="3" t="s">
        <v>595</v>
      </c>
      <c r="C370" s="3" t="s">
        <v>626</v>
      </c>
      <c r="D370" s="3">
        <v>301896</v>
      </c>
      <c r="E370" s="3" t="s">
        <v>630</v>
      </c>
      <c r="F370" s="3" t="s">
        <v>628</v>
      </c>
      <c r="G370" s="3">
        <v>1</v>
      </c>
      <c r="H370" s="3">
        <v>1</v>
      </c>
      <c r="I370" s="3">
        <v>0</v>
      </c>
      <c r="J370" s="3" t="s">
        <v>64</v>
      </c>
      <c r="K370" s="42">
        <v>4700864.88</v>
      </c>
      <c r="L370" s="3">
        <v>1</v>
      </c>
      <c r="M370" s="34"/>
      <c r="N370" s="3" t="s">
        <v>65</v>
      </c>
      <c r="O370" s="29">
        <v>1</v>
      </c>
      <c r="P370" s="85"/>
      <c r="Q370" s="85"/>
      <c r="R370" s="3"/>
      <c r="S370" s="3"/>
      <c r="T370" s="85"/>
      <c r="U370" s="85"/>
      <c r="V370" s="85"/>
      <c r="W370" s="85"/>
      <c r="X370" s="85"/>
      <c r="Y370" s="3"/>
      <c r="Z370" s="3" t="s">
        <v>629</v>
      </c>
      <c r="AA370" s="10">
        <f t="shared" si="55"/>
        <v>0</v>
      </c>
      <c r="AB370" s="10">
        <f t="shared" si="56"/>
        <v>0</v>
      </c>
      <c r="AC370" s="10">
        <f t="shared" si="57"/>
        <v>0</v>
      </c>
      <c r="AD370" s="10">
        <f t="shared" si="58"/>
        <v>0</v>
      </c>
      <c r="AE370" s="10">
        <f t="shared" si="59"/>
        <v>1</v>
      </c>
      <c r="AF370" s="10">
        <f t="shared" si="60"/>
        <v>0</v>
      </c>
      <c r="AG370" s="10">
        <f t="shared" si="61"/>
        <v>0</v>
      </c>
      <c r="AH370" s="10">
        <f t="shared" si="62"/>
        <v>0</v>
      </c>
      <c r="AI370" s="10">
        <f t="shared" si="63"/>
        <v>0</v>
      </c>
      <c r="AJ370" s="10">
        <f t="shared" si="64"/>
        <v>0</v>
      </c>
      <c r="AK370" s="29">
        <v>1</v>
      </c>
      <c r="AL370" s="29">
        <f t="shared" si="65"/>
        <v>0</v>
      </c>
      <c r="AM370" s="3"/>
      <c r="AN370" s="3" t="s">
        <v>68</v>
      </c>
      <c r="AO370" s="3" t="s">
        <v>577</v>
      </c>
      <c r="AP370" s="19"/>
      <c r="AQ370" s="19"/>
      <c r="AR370" s="20"/>
      <c r="AS370" s="32" t="s">
        <v>15</v>
      </c>
      <c r="AT370" s="3" t="s">
        <v>65</v>
      </c>
    </row>
    <row r="371" spans="1:46" s="1" customFormat="1" ht="36" x14ac:dyDescent="0.55000000000000004">
      <c r="A371" s="3" t="s">
        <v>5</v>
      </c>
      <c r="B371" s="3" t="s">
        <v>595</v>
      </c>
      <c r="C371" s="3" t="s">
        <v>626</v>
      </c>
      <c r="D371" s="3">
        <v>309614</v>
      </c>
      <c r="E371" s="3" t="s">
        <v>631</v>
      </c>
      <c r="F371" s="3" t="s">
        <v>628</v>
      </c>
      <c r="G371" s="3">
        <v>1</v>
      </c>
      <c r="H371" s="3">
        <v>1</v>
      </c>
      <c r="I371" s="3">
        <v>0</v>
      </c>
      <c r="J371" s="3" t="s">
        <v>64</v>
      </c>
      <c r="K371" s="42">
        <v>1780252.76</v>
      </c>
      <c r="L371" s="3">
        <v>1</v>
      </c>
      <c r="M371" s="34"/>
      <c r="N371" s="3" t="s">
        <v>65</v>
      </c>
      <c r="O371" s="29">
        <v>1</v>
      </c>
      <c r="P371" s="85"/>
      <c r="Q371" s="85"/>
      <c r="R371" s="3"/>
      <c r="S371" s="3"/>
      <c r="T371" s="85"/>
      <c r="U371" s="85"/>
      <c r="V371" s="85"/>
      <c r="W371" s="85"/>
      <c r="X371" s="85"/>
      <c r="Y371" s="3"/>
      <c r="Z371" s="3" t="s">
        <v>629</v>
      </c>
      <c r="AA371" s="10">
        <f t="shared" si="55"/>
        <v>0</v>
      </c>
      <c r="AB371" s="10">
        <f t="shared" si="56"/>
        <v>0</v>
      </c>
      <c r="AC371" s="10">
        <f t="shared" si="57"/>
        <v>0</v>
      </c>
      <c r="AD371" s="10">
        <f t="shared" si="58"/>
        <v>0</v>
      </c>
      <c r="AE371" s="10">
        <f t="shared" si="59"/>
        <v>1</v>
      </c>
      <c r="AF371" s="10">
        <f t="shared" si="60"/>
        <v>0</v>
      </c>
      <c r="AG371" s="10">
        <f t="shared" si="61"/>
        <v>0</v>
      </c>
      <c r="AH371" s="10">
        <f t="shared" si="62"/>
        <v>0</v>
      </c>
      <c r="AI371" s="10">
        <f t="shared" si="63"/>
        <v>0</v>
      </c>
      <c r="AJ371" s="10">
        <f t="shared" si="64"/>
        <v>0</v>
      </c>
      <c r="AK371" s="29">
        <v>1</v>
      </c>
      <c r="AL371" s="29">
        <f t="shared" si="65"/>
        <v>0</v>
      </c>
      <c r="AM371" s="3"/>
      <c r="AN371" s="3" t="s">
        <v>68</v>
      </c>
      <c r="AO371" s="3" t="s">
        <v>577</v>
      </c>
      <c r="AP371" s="19"/>
      <c r="AQ371" s="19"/>
      <c r="AR371" s="20"/>
      <c r="AS371" s="32" t="s">
        <v>15</v>
      </c>
      <c r="AT371" s="3" t="s">
        <v>65</v>
      </c>
    </row>
    <row r="372" spans="1:46" s="1" customFormat="1" ht="36" x14ac:dyDescent="0.55000000000000004">
      <c r="A372" s="3" t="s">
        <v>5</v>
      </c>
      <c r="B372" s="3" t="s">
        <v>595</v>
      </c>
      <c r="C372" s="3" t="s">
        <v>626</v>
      </c>
      <c r="D372" s="3">
        <v>309610</v>
      </c>
      <c r="E372" s="3" t="s">
        <v>632</v>
      </c>
      <c r="F372" s="3" t="s">
        <v>628</v>
      </c>
      <c r="G372" s="3">
        <v>1</v>
      </c>
      <c r="H372" s="3">
        <v>1</v>
      </c>
      <c r="I372" s="3">
        <v>0</v>
      </c>
      <c r="J372" s="3" t="s">
        <v>64</v>
      </c>
      <c r="K372" s="42">
        <v>2406465.85</v>
      </c>
      <c r="L372" s="3">
        <v>1</v>
      </c>
      <c r="M372" s="34"/>
      <c r="N372" s="3" t="s">
        <v>65</v>
      </c>
      <c r="O372" s="29">
        <v>1</v>
      </c>
      <c r="P372" s="85"/>
      <c r="Q372" s="85"/>
      <c r="R372" s="3"/>
      <c r="S372" s="3"/>
      <c r="T372" s="85"/>
      <c r="U372" s="85"/>
      <c r="V372" s="85"/>
      <c r="W372" s="85"/>
      <c r="X372" s="85"/>
      <c r="Y372" s="3"/>
      <c r="Z372" s="3" t="s">
        <v>629</v>
      </c>
      <c r="AA372" s="10">
        <f t="shared" si="55"/>
        <v>0</v>
      </c>
      <c r="AB372" s="10">
        <f t="shared" si="56"/>
        <v>0</v>
      </c>
      <c r="AC372" s="10">
        <f t="shared" si="57"/>
        <v>0</v>
      </c>
      <c r="AD372" s="10">
        <f t="shared" si="58"/>
        <v>0</v>
      </c>
      <c r="AE372" s="10">
        <f t="shared" si="59"/>
        <v>1</v>
      </c>
      <c r="AF372" s="10">
        <f t="shared" si="60"/>
        <v>0</v>
      </c>
      <c r="AG372" s="10">
        <f t="shared" si="61"/>
        <v>0</v>
      </c>
      <c r="AH372" s="10">
        <f t="shared" si="62"/>
        <v>0</v>
      </c>
      <c r="AI372" s="10">
        <f t="shared" si="63"/>
        <v>0</v>
      </c>
      <c r="AJ372" s="10">
        <f t="shared" si="64"/>
        <v>0</v>
      </c>
      <c r="AK372" s="29">
        <v>1</v>
      </c>
      <c r="AL372" s="29">
        <f t="shared" si="65"/>
        <v>0</v>
      </c>
      <c r="AM372" s="3"/>
      <c r="AN372" s="3" t="s">
        <v>68</v>
      </c>
      <c r="AO372" s="3" t="s">
        <v>577</v>
      </c>
      <c r="AP372" s="19"/>
      <c r="AQ372" s="19"/>
      <c r="AR372" s="20"/>
      <c r="AS372" s="32" t="s">
        <v>15</v>
      </c>
      <c r="AT372" s="3" t="s">
        <v>65</v>
      </c>
    </row>
    <row r="373" spans="1:46" s="1" customFormat="1" ht="36" x14ac:dyDescent="0.55000000000000004">
      <c r="A373" s="3" t="s">
        <v>5</v>
      </c>
      <c r="B373" s="3" t="s">
        <v>595</v>
      </c>
      <c r="C373" s="3" t="s">
        <v>626</v>
      </c>
      <c r="D373" s="3">
        <v>112129</v>
      </c>
      <c r="E373" s="3" t="s">
        <v>633</v>
      </c>
      <c r="F373" s="3" t="s">
        <v>628</v>
      </c>
      <c r="G373" s="3">
        <v>1</v>
      </c>
      <c r="H373" s="3">
        <v>1</v>
      </c>
      <c r="I373" s="3">
        <v>3</v>
      </c>
      <c r="J373" s="3" t="s">
        <v>64</v>
      </c>
      <c r="K373" s="42">
        <v>1275934.0900000001</v>
      </c>
      <c r="L373" s="3">
        <v>1</v>
      </c>
      <c r="M373" s="34">
        <v>3862545.49</v>
      </c>
      <c r="N373" s="3" t="s">
        <v>65</v>
      </c>
      <c r="O373" s="29">
        <v>1</v>
      </c>
      <c r="P373" s="85"/>
      <c r="Q373" s="85"/>
      <c r="R373" s="3"/>
      <c r="S373" s="3"/>
      <c r="T373" s="85"/>
      <c r="U373" s="85"/>
      <c r="V373" s="85"/>
      <c r="W373" s="85"/>
      <c r="X373" s="85"/>
      <c r="Y373" s="3"/>
      <c r="Z373" s="3" t="s">
        <v>629</v>
      </c>
      <c r="AA373" s="10">
        <f t="shared" si="55"/>
        <v>0</v>
      </c>
      <c r="AB373" s="10">
        <f t="shared" si="56"/>
        <v>0</v>
      </c>
      <c r="AC373" s="10">
        <f t="shared" si="57"/>
        <v>0</v>
      </c>
      <c r="AD373" s="10">
        <f t="shared" si="58"/>
        <v>0</v>
      </c>
      <c r="AE373" s="10">
        <f t="shared" si="59"/>
        <v>1</v>
      </c>
      <c r="AF373" s="10">
        <f t="shared" si="60"/>
        <v>0</v>
      </c>
      <c r="AG373" s="10">
        <f t="shared" si="61"/>
        <v>0</v>
      </c>
      <c r="AH373" s="10">
        <f t="shared" si="62"/>
        <v>0</v>
      </c>
      <c r="AI373" s="10">
        <f t="shared" si="63"/>
        <v>0</v>
      </c>
      <c r="AJ373" s="10">
        <f t="shared" si="64"/>
        <v>3</v>
      </c>
      <c r="AK373" s="29">
        <v>1</v>
      </c>
      <c r="AL373" s="29">
        <f t="shared" si="65"/>
        <v>0</v>
      </c>
      <c r="AM373" s="3"/>
      <c r="AN373" s="3" t="s">
        <v>68</v>
      </c>
      <c r="AO373" s="3" t="s">
        <v>577</v>
      </c>
      <c r="AP373" s="19"/>
      <c r="AQ373" s="19"/>
      <c r="AR373" s="20"/>
      <c r="AS373" s="32" t="s">
        <v>15</v>
      </c>
      <c r="AT373" s="3" t="s">
        <v>65</v>
      </c>
    </row>
    <row r="374" spans="1:46" s="1" customFormat="1" ht="36" x14ac:dyDescent="0.55000000000000004">
      <c r="A374" s="3" t="s">
        <v>5</v>
      </c>
      <c r="B374" s="3" t="s">
        <v>595</v>
      </c>
      <c r="C374" s="3" t="s">
        <v>626</v>
      </c>
      <c r="D374" s="3">
        <v>112149</v>
      </c>
      <c r="E374" s="3" t="s">
        <v>634</v>
      </c>
      <c r="F374" s="3" t="s">
        <v>635</v>
      </c>
      <c r="G374" s="3">
        <v>1</v>
      </c>
      <c r="H374" s="3">
        <v>1</v>
      </c>
      <c r="I374" s="3">
        <v>3</v>
      </c>
      <c r="J374" s="3" t="s">
        <v>64</v>
      </c>
      <c r="K374" s="42">
        <v>1171604.8</v>
      </c>
      <c r="L374" s="3">
        <v>1</v>
      </c>
      <c r="M374" s="34">
        <v>1043690.82</v>
      </c>
      <c r="N374" s="3" t="s">
        <v>65</v>
      </c>
      <c r="O374" s="29">
        <v>1</v>
      </c>
      <c r="P374" s="85"/>
      <c r="Q374" s="85"/>
      <c r="R374" s="3"/>
      <c r="S374" s="3"/>
      <c r="T374" s="85"/>
      <c r="U374" s="85"/>
      <c r="V374" s="85"/>
      <c r="W374" s="85"/>
      <c r="X374" s="85"/>
      <c r="Y374" s="3"/>
      <c r="Z374" s="3" t="s">
        <v>629</v>
      </c>
      <c r="AA374" s="10">
        <f t="shared" si="55"/>
        <v>0</v>
      </c>
      <c r="AB374" s="10">
        <f t="shared" si="56"/>
        <v>0</v>
      </c>
      <c r="AC374" s="10">
        <f t="shared" si="57"/>
        <v>0</v>
      </c>
      <c r="AD374" s="10">
        <f t="shared" si="58"/>
        <v>0</v>
      </c>
      <c r="AE374" s="10">
        <f t="shared" si="59"/>
        <v>1</v>
      </c>
      <c r="AF374" s="10">
        <f t="shared" si="60"/>
        <v>0</v>
      </c>
      <c r="AG374" s="10">
        <f t="shared" si="61"/>
        <v>0</v>
      </c>
      <c r="AH374" s="10">
        <f t="shared" si="62"/>
        <v>0</v>
      </c>
      <c r="AI374" s="10">
        <f t="shared" si="63"/>
        <v>0</v>
      </c>
      <c r="AJ374" s="10">
        <f t="shared" si="64"/>
        <v>3</v>
      </c>
      <c r="AK374" s="29">
        <v>1</v>
      </c>
      <c r="AL374" s="29">
        <f t="shared" si="65"/>
        <v>0</v>
      </c>
      <c r="AM374" s="3"/>
      <c r="AN374" s="3" t="s">
        <v>68</v>
      </c>
      <c r="AO374" s="3" t="s">
        <v>577</v>
      </c>
      <c r="AP374" s="19"/>
      <c r="AQ374" s="19"/>
      <c r="AR374" s="20"/>
      <c r="AS374" s="32" t="s">
        <v>15</v>
      </c>
      <c r="AT374" s="3" t="s">
        <v>65</v>
      </c>
    </row>
    <row r="375" spans="1:46" s="1" customFormat="1" ht="36" x14ac:dyDescent="0.55000000000000004">
      <c r="A375" s="3" t="s">
        <v>5</v>
      </c>
      <c r="B375" s="3" t="s">
        <v>595</v>
      </c>
      <c r="C375" s="3" t="s">
        <v>626</v>
      </c>
      <c r="D375" s="3">
        <v>112150</v>
      </c>
      <c r="E375" s="3" t="s">
        <v>636</v>
      </c>
      <c r="F375" s="3" t="s">
        <v>635</v>
      </c>
      <c r="G375" s="3">
        <v>1</v>
      </c>
      <c r="H375" s="3">
        <v>1</v>
      </c>
      <c r="I375" s="3">
        <v>0</v>
      </c>
      <c r="J375" s="3" t="s">
        <v>64</v>
      </c>
      <c r="K375" s="42">
        <v>2087168.86</v>
      </c>
      <c r="L375" s="3">
        <v>1</v>
      </c>
      <c r="M375" s="34">
        <v>1162707.1299999999</v>
      </c>
      <c r="N375" s="3" t="s">
        <v>65</v>
      </c>
      <c r="O375" s="29">
        <v>1</v>
      </c>
      <c r="P375" s="85"/>
      <c r="Q375" s="85"/>
      <c r="R375" s="3"/>
      <c r="S375" s="3"/>
      <c r="T375" s="85"/>
      <c r="U375" s="85"/>
      <c r="V375" s="85"/>
      <c r="W375" s="85"/>
      <c r="X375" s="85"/>
      <c r="Y375" s="3"/>
      <c r="Z375" s="3"/>
      <c r="AA375" s="10">
        <f t="shared" si="55"/>
        <v>0</v>
      </c>
      <c r="AB375" s="10">
        <f t="shared" si="56"/>
        <v>0</v>
      </c>
      <c r="AC375" s="10">
        <f t="shared" si="57"/>
        <v>0</v>
      </c>
      <c r="AD375" s="10">
        <f t="shared" si="58"/>
        <v>0</v>
      </c>
      <c r="AE375" s="10">
        <f t="shared" si="59"/>
        <v>1</v>
      </c>
      <c r="AF375" s="10">
        <f t="shared" si="60"/>
        <v>0</v>
      </c>
      <c r="AG375" s="10">
        <f t="shared" si="61"/>
        <v>0</v>
      </c>
      <c r="AH375" s="10">
        <f t="shared" si="62"/>
        <v>0</v>
      </c>
      <c r="AI375" s="10">
        <f t="shared" si="63"/>
        <v>0</v>
      </c>
      <c r="AJ375" s="10">
        <f t="shared" si="64"/>
        <v>0</v>
      </c>
      <c r="AK375" s="29">
        <v>1</v>
      </c>
      <c r="AL375" s="29">
        <f t="shared" si="65"/>
        <v>0</v>
      </c>
      <c r="AM375" s="3"/>
      <c r="AN375" s="3" t="s">
        <v>68</v>
      </c>
      <c r="AO375" s="3" t="s">
        <v>577</v>
      </c>
      <c r="AP375" s="19"/>
      <c r="AQ375" s="19"/>
      <c r="AR375" s="20"/>
      <c r="AS375" s="32" t="s">
        <v>15</v>
      </c>
      <c r="AT375" s="3" t="s">
        <v>65</v>
      </c>
    </row>
    <row r="376" spans="1:46" s="1" customFormat="1" ht="36" x14ac:dyDescent="0.55000000000000004">
      <c r="A376" s="3" t="s">
        <v>5</v>
      </c>
      <c r="B376" s="3" t="s">
        <v>595</v>
      </c>
      <c r="C376" s="3" t="s">
        <v>626</v>
      </c>
      <c r="D376" s="3">
        <v>112170</v>
      </c>
      <c r="E376" s="3" t="s">
        <v>637</v>
      </c>
      <c r="F376" s="3" t="s">
        <v>635</v>
      </c>
      <c r="G376" s="3">
        <v>1</v>
      </c>
      <c r="H376" s="3">
        <v>1</v>
      </c>
      <c r="I376" s="3">
        <v>9</v>
      </c>
      <c r="J376" s="3" t="s">
        <v>64</v>
      </c>
      <c r="K376" s="42">
        <v>3536970.92</v>
      </c>
      <c r="L376" s="3">
        <v>1</v>
      </c>
      <c r="M376" s="34">
        <v>1017159.47</v>
      </c>
      <c r="N376" s="3" t="s">
        <v>65</v>
      </c>
      <c r="O376" s="29">
        <v>1</v>
      </c>
      <c r="P376" s="85"/>
      <c r="Q376" s="85"/>
      <c r="R376" s="3"/>
      <c r="S376" s="3"/>
      <c r="T376" s="85"/>
      <c r="U376" s="85"/>
      <c r="V376" s="85"/>
      <c r="W376" s="85"/>
      <c r="X376" s="85"/>
      <c r="Y376" s="3"/>
      <c r="Z376" s="3" t="s">
        <v>629</v>
      </c>
      <c r="AA376" s="10">
        <f t="shared" si="55"/>
        <v>0</v>
      </c>
      <c r="AB376" s="10">
        <f t="shared" si="56"/>
        <v>0</v>
      </c>
      <c r="AC376" s="10">
        <f t="shared" si="57"/>
        <v>0</v>
      </c>
      <c r="AD376" s="10">
        <f t="shared" si="58"/>
        <v>0</v>
      </c>
      <c r="AE376" s="10">
        <f t="shared" si="59"/>
        <v>1</v>
      </c>
      <c r="AF376" s="10">
        <f t="shared" si="60"/>
        <v>0</v>
      </c>
      <c r="AG376" s="10">
        <f t="shared" si="61"/>
        <v>0</v>
      </c>
      <c r="AH376" s="10">
        <f t="shared" si="62"/>
        <v>0</v>
      </c>
      <c r="AI376" s="10">
        <f t="shared" si="63"/>
        <v>0</v>
      </c>
      <c r="AJ376" s="10">
        <f t="shared" si="64"/>
        <v>9</v>
      </c>
      <c r="AK376" s="29">
        <v>1</v>
      </c>
      <c r="AL376" s="29">
        <f t="shared" si="65"/>
        <v>0</v>
      </c>
      <c r="AM376" s="3"/>
      <c r="AN376" s="3" t="s">
        <v>68</v>
      </c>
      <c r="AO376" s="3" t="s">
        <v>577</v>
      </c>
      <c r="AP376" s="19"/>
      <c r="AQ376" s="19"/>
      <c r="AR376" s="20"/>
      <c r="AS376" s="32" t="s">
        <v>15</v>
      </c>
      <c r="AT376" s="3" t="s">
        <v>65</v>
      </c>
    </row>
    <row r="377" spans="1:46" s="1" customFormat="1" ht="36" x14ac:dyDescent="0.55000000000000004">
      <c r="A377" s="3" t="s">
        <v>5</v>
      </c>
      <c r="B377" s="3" t="s">
        <v>595</v>
      </c>
      <c r="C377" s="3" t="s">
        <v>626</v>
      </c>
      <c r="D377" s="3">
        <v>309619</v>
      </c>
      <c r="E377" s="3" t="s">
        <v>638</v>
      </c>
      <c r="F377" s="3" t="s">
        <v>635</v>
      </c>
      <c r="G377" s="3">
        <v>1</v>
      </c>
      <c r="H377" s="3">
        <v>1</v>
      </c>
      <c r="I377" s="3">
        <v>0</v>
      </c>
      <c r="J377" s="3" t="s">
        <v>64</v>
      </c>
      <c r="K377" s="42">
        <v>1465034</v>
      </c>
      <c r="L377" s="3">
        <v>1</v>
      </c>
      <c r="M377" s="34"/>
      <c r="N377" s="3" t="s">
        <v>65</v>
      </c>
      <c r="O377" s="29">
        <v>1</v>
      </c>
      <c r="P377" s="85"/>
      <c r="Q377" s="85"/>
      <c r="R377" s="3"/>
      <c r="S377" s="3"/>
      <c r="T377" s="85"/>
      <c r="U377" s="85"/>
      <c r="V377" s="85"/>
      <c r="W377" s="85"/>
      <c r="X377" s="85"/>
      <c r="Y377" s="3"/>
      <c r="Z377" s="3"/>
      <c r="AA377" s="10">
        <f t="shared" si="55"/>
        <v>0</v>
      </c>
      <c r="AB377" s="10">
        <f t="shared" si="56"/>
        <v>0</v>
      </c>
      <c r="AC377" s="10">
        <f t="shared" si="57"/>
        <v>0</v>
      </c>
      <c r="AD377" s="10">
        <f t="shared" si="58"/>
        <v>0</v>
      </c>
      <c r="AE377" s="10">
        <f t="shared" si="59"/>
        <v>1</v>
      </c>
      <c r="AF377" s="10">
        <f t="shared" si="60"/>
        <v>0</v>
      </c>
      <c r="AG377" s="10">
        <f t="shared" si="61"/>
        <v>0</v>
      </c>
      <c r="AH377" s="10">
        <f t="shared" si="62"/>
        <v>0</v>
      </c>
      <c r="AI377" s="10">
        <f t="shared" si="63"/>
        <v>0</v>
      </c>
      <c r="AJ377" s="10">
        <f t="shared" si="64"/>
        <v>0</v>
      </c>
      <c r="AK377" s="29">
        <v>1</v>
      </c>
      <c r="AL377" s="29">
        <f t="shared" si="65"/>
        <v>0</v>
      </c>
      <c r="AM377" s="3"/>
      <c r="AN377" s="3" t="s">
        <v>68</v>
      </c>
      <c r="AO377" s="3" t="s">
        <v>577</v>
      </c>
      <c r="AP377" s="19"/>
      <c r="AQ377" s="19"/>
      <c r="AR377" s="20"/>
      <c r="AS377" s="32" t="s">
        <v>15</v>
      </c>
      <c r="AT377" s="3" t="s">
        <v>65</v>
      </c>
    </row>
    <row r="378" spans="1:46" s="1" customFormat="1" ht="36" x14ac:dyDescent="0.55000000000000004">
      <c r="A378" s="3" t="s">
        <v>5</v>
      </c>
      <c r="B378" s="3" t="s">
        <v>595</v>
      </c>
      <c r="C378" s="3" t="s">
        <v>626</v>
      </c>
      <c r="D378" s="3">
        <v>309619</v>
      </c>
      <c r="E378" s="3" t="s">
        <v>638</v>
      </c>
      <c r="F378" s="3" t="s">
        <v>635</v>
      </c>
      <c r="G378" s="3">
        <v>1</v>
      </c>
      <c r="H378" s="3"/>
      <c r="I378" s="3">
        <v>3</v>
      </c>
      <c r="J378" s="3" t="s">
        <v>64</v>
      </c>
      <c r="K378" s="42">
        <v>1431252.09</v>
      </c>
      <c r="L378" s="3">
        <v>1</v>
      </c>
      <c r="M378" s="34"/>
      <c r="N378" s="3" t="s">
        <v>65</v>
      </c>
      <c r="O378" s="29">
        <v>1</v>
      </c>
      <c r="P378" s="85"/>
      <c r="Q378" s="85"/>
      <c r="R378" s="3"/>
      <c r="S378" s="3"/>
      <c r="T378" s="85"/>
      <c r="U378" s="85"/>
      <c r="V378" s="85"/>
      <c r="W378" s="85"/>
      <c r="X378" s="85"/>
      <c r="Y378" s="3"/>
      <c r="Z378" s="3"/>
      <c r="AA378" s="10">
        <f t="shared" si="55"/>
        <v>0</v>
      </c>
      <c r="AB378" s="10">
        <f t="shared" si="56"/>
        <v>0</v>
      </c>
      <c r="AC378" s="10">
        <f t="shared" si="57"/>
        <v>0</v>
      </c>
      <c r="AD378" s="10">
        <f t="shared" si="58"/>
        <v>0</v>
      </c>
      <c r="AE378" s="10">
        <f t="shared" si="59"/>
        <v>1</v>
      </c>
      <c r="AF378" s="10">
        <f t="shared" si="60"/>
        <v>0</v>
      </c>
      <c r="AG378" s="10">
        <f t="shared" si="61"/>
        <v>0</v>
      </c>
      <c r="AH378" s="10">
        <f t="shared" si="62"/>
        <v>0</v>
      </c>
      <c r="AI378" s="10">
        <f t="shared" si="63"/>
        <v>0</v>
      </c>
      <c r="AJ378" s="10">
        <f t="shared" si="64"/>
        <v>3</v>
      </c>
      <c r="AK378" s="29">
        <v>1</v>
      </c>
      <c r="AL378" s="29">
        <f t="shared" si="65"/>
        <v>0</v>
      </c>
      <c r="AM378" s="3"/>
      <c r="AN378" s="3" t="s">
        <v>68</v>
      </c>
      <c r="AO378" s="3" t="s">
        <v>577</v>
      </c>
      <c r="AP378" s="19"/>
      <c r="AQ378" s="19"/>
      <c r="AR378" s="20"/>
      <c r="AS378" s="32" t="s">
        <v>15</v>
      </c>
      <c r="AT378" s="3" t="s">
        <v>65</v>
      </c>
    </row>
    <row r="379" spans="1:46" s="1" customFormat="1" ht="36" x14ac:dyDescent="0.55000000000000004">
      <c r="A379" s="3" t="s">
        <v>5</v>
      </c>
      <c r="B379" s="3" t="s">
        <v>595</v>
      </c>
      <c r="C379" s="3" t="s">
        <v>626</v>
      </c>
      <c r="D379" s="3">
        <v>112151</v>
      </c>
      <c r="E379" s="3" t="s">
        <v>639</v>
      </c>
      <c r="F379" s="3" t="s">
        <v>635</v>
      </c>
      <c r="G379" s="3">
        <v>1</v>
      </c>
      <c r="H379" s="3">
        <v>1</v>
      </c>
      <c r="I379" s="3">
        <v>0</v>
      </c>
      <c r="J379" s="3" t="s">
        <v>64</v>
      </c>
      <c r="K379" s="42">
        <v>4269793.6100000003</v>
      </c>
      <c r="L379" s="3">
        <v>1</v>
      </c>
      <c r="M379" s="34">
        <v>3163194.92</v>
      </c>
      <c r="N379" s="3" t="s">
        <v>65</v>
      </c>
      <c r="O379" s="29">
        <v>1</v>
      </c>
      <c r="P379" s="85">
        <v>45231</v>
      </c>
      <c r="Q379" s="85"/>
      <c r="R379" s="3"/>
      <c r="S379" s="3"/>
      <c r="T379" s="85"/>
      <c r="U379" s="85"/>
      <c r="V379" s="85"/>
      <c r="W379" s="85"/>
      <c r="X379" s="85"/>
      <c r="Y379" s="3"/>
      <c r="Z379" s="3"/>
      <c r="AA379" s="10">
        <f t="shared" si="55"/>
        <v>0</v>
      </c>
      <c r="AB379" s="10">
        <f t="shared" si="56"/>
        <v>0</v>
      </c>
      <c r="AC379" s="10">
        <f t="shared" si="57"/>
        <v>0</v>
      </c>
      <c r="AD379" s="10">
        <f t="shared" si="58"/>
        <v>0</v>
      </c>
      <c r="AE379" s="10">
        <f t="shared" si="59"/>
        <v>1</v>
      </c>
      <c r="AF379" s="10">
        <f t="shared" si="60"/>
        <v>0</v>
      </c>
      <c r="AG379" s="10">
        <f t="shared" si="61"/>
        <v>0</v>
      </c>
      <c r="AH379" s="10">
        <f t="shared" si="62"/>
        <v>0</v>
      </c>
      <c r="AI379" s="10">
        <f t="shared" si="63"/>
        <v>0</v>
      </c>
      <c r="AJ379" s="10">
        <f t="shared" si="64"/>
        <v>0</v>
      </c>
      <c r="AK379" s="29">
        <v>1</v>
      </c>
      <c r="AL379" s="29">
        <f t="shared" si="65"/>
        <v>0</v>
      </c>
      <c r="AM379" s="3"/>
      <c r="AN379" s="3" t="s">
        <v>68</v>
      </c>
      <c r="AO379" s="3" t="s">
        <v>577</v>
      </c>
      <c r="AP379" s="19"/>
      <c r="AQ379" s="19"/>
      <c r="AR379" s="20"/>
      <c r="AS379" s="32" t="s">
        <v>15</v>
      </c>
      <c r="AT379" s="3" t="s">
        <v>65</v>
      </c>
    </row>
    <row r="380" spans="1:46" s="1" customFormat="1" ht="36" x14ac:dyDescent="0.55000000000000004">
      <c r="A380" s="3" t="s">
        <v>5</v>
      </c>
      <c r="B380" s="3" t="s">
        <v>595</v>
      </c>
      <c r="C380" s="3" t="s">
        <v>626</v>
      </c>
      <c r="D380" s="3">
        <v>112163</v>
      </c>
      <c r="E380" s="3" t="s">
        <v>640</v>
      </c>
      <c r="F380" s="3" t="s">
        <v>635</v>
      </c>
      <c r="G380" s="3">
        <v>1</v>
      </c>
      <c r="H380" s="3">
        <v>1</v>
      </c>
      <c r="I380" s="3">
        <v>8</v>
      </c>
      <c r="J380" s="3" t="s">
        <v>64</v>
      </c>
      <c r="K380" s="42">
        <v>3170013.15</v>
      </c>
      <c r="L380" s="3">
        <v>1</v>
      </c>
      <c r="M380" s="34">
        <v>1196211.45</v>
      </c>
      <c r="N380" s="3" t="s">
        <v>65</v>
      </c>
      <c r="O380" s="29">
        <v>1</v>
      </c>
      <c r="P380" s="85"/>
      <c r="Q380" s="85"/>
      <c r="R380" s="3"/>
      <c r="S380" s="3"/>
      <c r="T380" s="85"/>
      <c r="U380" s="85"/>
      <c r="V380" s="85"/>
      <c r="W380" s="85"/>
      <c r="X380" s="85"/>
      <c r="Y380" s="3"/>
      <c r="Z380" s="3" t="s">
        <v>629</v>
      </c>
      <c r="AA380" s="10">
        <f t="shared" si="55"/>
        <v>0</v>
      </c>
      <c r="AB380" s="10">
        <f t="shared" si="56"/>
        <v>0</v>
      </c>
      <c r="AC380" s="10">
        <f t="shared" si="57"/>
        <v>0</v>
      </c>
      <c r="AD380" s="10">
        <f t="shared" si="58"/>
        <v>0</v>
      </c>
      <c r="AE380" s="10">
        <f t="shared" si="59"/>
        <v>1</v>
      </c>
      <c r="AF380" s="10">
        <f t="shared" si="60"/>
        <v>0</v>
      </c>
      <c r="AG380" s="10">
        <f t="shared" si="61"/>
        <v>0</v>
      </c>
      <c r="AH380" s="10">
        <f t="shared" si="62"/>
        <v>0</v>
      </c>
      <c r="AI380" s="10">
        <f t="shared" si="63"/>
        <v>0</v>
      </c>
      <c r="AJ380" s="10">
        <f t="shared" si="64"/>
        <v>8</v>
      </c>
      <c r="AK380" s="29">
        <v>1</v>
      </c>
      <c r="AL380" s="29">
        <f t="shared" si="65"/>
        <v>0</v>
      </c>
      <c r="AM380" s="3"/>
      <c r="AN380" s="3" t="s">
        <v>68</v>
      </c>
      <c r="AO380" s="3" t="s">
        <v>577</v>
      </c>
      <c r="AP380" s="19"/>
      <c r="AQ380" s="19"/>
      <c r="AR380" s="20"/>
      <c r="AS380" s="32" t="s">
        <v>15</v>
      </c>
      <c r="AT380" s="3" t="s">
        <v>65</v>
      </c>
    </row>
    <row r="381" spans="1:46" s="1" customFormat="1" ht="36" x14ac:dyDescent="0.55000000000000004">
      <c r="A381" s="3" t="s">
        <v>5</v>
      </c>
      <c r="B381" s="3" t="s">
        <v>595</v>
      </c>
      <c r="C381" s="3" t="s">
        <v>626</v>
      </c>
      <c r="D381" s="3">
        <v>112154</v>
      </c>
      <c r="E381" s="3" t="s">
        <v>641</v>
      </c>
      <c r="F381" s="3" t="s">
        <v>635</v>
      </c>
      <c r="G381" s="3">
        <v>1</v>
      </c>
      <c r="H381" s="3">
        <v>1</v>
      </c>
      <c r="I381" s="3">
        <v>3</v>
      </c>
      <c r="J381" s="3" t="s">
        <v>64</v>
      </c>
      <c r="K381" s="42">
        <v>1254934.0900000001</v>
      </c>
      <c r="L381" s="3">
        <v>1</v>
      </c>
      <c r="M381" s="34">
        <v>1948834.94</v>
      </c>
      <c r="N381" s="3" t="s">
        <v>65</v>
      </c>
      <c r="O381" s="29">
        <v>1</v>
      </c>
      <c r="P381" s="85"/>
      <c r="Q381" s="85"/>
      <c r="R381" s="3"/>
      <c r="S381" s="3"/>
      <c r="T381" s="85"/>
      <c r="U381" s="85"/>
      <c r="V381" s="85"/>
      <c r="W381" s="85"/>
      <c r="X381" s="85"/>
      <c r="Y381" s="3"/>
      <c r="Z381" s="3" t="s">
        <v>629</v>
      </c>
      <c r="AA381" s="10">
        <f t="shared" si="55"/>
        <v>0</v>
      </c>
      <c r="AB381" s="10">
        <f t="shared" si="56"/>
        <v>0</v>
      </c>
      <c r="AC381" s="10">
        <f t="shared" si="57"/>
        <v>0</v>
      </c>
      <c r="AD381" s="10">
        <f t="shared" si="58"/>
        <v>0</v>
      </c>
      <c r="AE381" s="10">
        <f t="shared" si="59"/>
        <v>1</v>
      </c>
      <c r="AF381" s="10">
        <f t="shared" si="60"/>
        <v>0</v>
      </c>
      <c r="AG381" s="10">
        <f t="shared" si="61"/>
        <v>0</v>
      </c>
      <c r="AH381" s="10">
        <f t="shared" si="62"/>
        <v>0</v>
      </c>
      <c r="AI381" s="10">
        <f t="shared" si="63"/>
        <v>0</v>
      </c>
      <c r="AJ381" s="10">
        <f t="shared" si="64"/>
        <v>3</v>
      </c>
      <c r="AK381" s="29">
        <v>1</v>
      </c>
      <c r="AL381" s="29">
        <f t="shared" si="65"/>
        <v>0</v>
      </c>
      <c r="AM381" s="3"/>
      <c r="AN381" s="3" t="s">
        <v>68</v>
      </c>
      <c r="AO381" s="3" t="s">
        <v>577</v>
      </c>
      <c r="AP381" s="19"/>
      <c r="AQ381" s="19"/>
      <c r="AR381" s="20"/>
      <c r="AS381" s="32" t="s">
        <v>15</v>
      </c>
      <c r="AT381" s="3" t="s">
        <v>65</v>
      </c>
    </row>
    <row r="382" spans="1:46" s="1" customFormat="1" ht="36" x14ac:dyDescent="0.55000000000000004">
      <c r="A382" s="3" t="s">
        <v>5</v>
      </c>
      <c r="B382" s="3" t="s">
        <v>595</v>
      </c>
      <c r="C382" s="3" t="s">
        <v>626</v>
      </c>
      <c r="D382" s="3">
        <v>112166</v>
      </c>
      <c r="E382" s="3" t="s">
        <v>131</v>
      </c>
      <c r="F382" s="3" t="s">
        <v>635</v>
      </c>
      <c r="G382" s="3">
        <v>1</v>
      </c>
      <c r="H382" s="3">
        <v>1</v>
      </c>
      <c r="I382" s="3">
        <v>4</v>
      </c>
      <c r="J382" s="3" t="s">
        <v>64</v>
      </c>
      <c r="K382" s="42">
        <v>1981255.73</v>
      </c>
      <c r="L382" s="3">
        <v>1</v>
      </c>
      <c r="M382" s="34">
        <v>1061960.82</v>
      </c>
      <c r="N382" s="3" t="s">
        <v>65</v>
      </c>
      <c r="O382" s="29">
        <v>1</v>
      </c>
      <c r="P382" s="85"/>
      <c r="Q382" s="85"/>
      <c r="R382" s="3"/>
      <c r="S382" s="3"/>
      <c r="T382" s="85"/>
      <c r="U382" s="85"/>
      <c r="V382" s="85"/>
      <c r="W382" s="85"/>
      <c r="X382" s="85"/>
      <c r="Y382" s="3"/>
      <c r="Z382" s="3" t="s">
        <v>629</v>
      </c>
      <c r="AA382" s="10">
        <f t="shared" si="55"/>
        <v>0</v>
      </c>
      <c r="AB382" s="10">
        <f t="shared" si="56"/>
        <v>0</v>
      </c>
      <c r="AC382" s="10">
        <f t="shared" si="57"/>
        <v>0</v>
      </c>
      <c r="AD382" s="10">
        <f t="shared" si="58"/>
        <v>0</v>
      </c>
      <c r="AE382" s="10">
        <f t="shared" si="59"/>
        <v>1</v>
      </c>
      <c r="AF382" s="10">
        <f t="shared" si="60"/>
        <v>0</v>
      </c>
      <c r="AG382" s="10">
        <f t="shared" si="61"/>
        <v>0</v>
      </c>
      <c r="AH382" s="10">
        <f t="shared" si="62"/>
        <v>0</v>
      </c>
      <c r="AI382" s="10">
        <f t="shared" si="63"/>
        <v>0</v>
      </c>
      <c r="AJ382" s="10">
        <f t="shared" si="64"/>
        <v>4</v>
      </c>
      <c r="AK382" s="29">
        <v>1</v>
      </c>
      <c r="AL382" s="29">
        <f t="shared" si="65"/>
        <v>0</v>
      </c>
      <c r="AM382" s="3"/>
      <c r="AN382" s="3" t="s">
        <v>68</v>
      </c>
      <c r="AO382" s="3" t="s">
        <v>577</v>
      </c>
      <c r="AP382" s="19"/>
      <c r="AQ382" s="19"/>
      <c r="AR382" s="20"/>
      <c r="AS382" s="32" t="s">
        <v>15</v>
      </c>
      <c r="AT382" s="3" t="s">
        <v>65</v>
      </c>
    </row>
    <row r="383" spans="1:46" s="1" customFormat="1" ht="36" x14ac:dyDescent="0.55000000000000004">
      <c r="A383" s="3" t="s">
        <v>5</v>
      </c>
      <c r="B383" s="3" t="s">
        <v>595</v>
      </c>
      <c r="C383" s="3" t="s">
        <v>626</v>
      </c>
      <c r="D383" s="3">
        <v>112158</v>
      </c>
      <c r="E383" s="3" t="s">
        <v>642</v>
      </c>
      <c r="F383" s="3" t="s">
        <v>635</v>
      </c>
      <c r="G383" s="3">
        <v>1</v>
      </c>
      <c r="H383" s="3">
        <v>1</v>
      </c>
      <c r="I383" s="3">
        <v>3</v>
      </c>
      <c r="J383" s="3" t="s">
        <v>64</v>
      </c>
      <c r="K383" s="42">
        <v>1392514.58</v>
      </c>
      <c r="L383" s="3">
        <v>1</v>
      </c>
      <c r="M383" s="34">
        <v>3525952.5</v>
      </c>
      <c r="N383" s="3" t="s">
        <v>65</v>
      </c>
      <c r="O383" s="29">
        <v>1</v>
      </c>
      <c r="P383" s="85"/>
      <c r="Q383" s="85"/>
      <c r="R383" s="3"/>
      <c r="S383" s="3"/>
      <c r="T383" s="85"/>
      <c r="U383" s="85"/>
      <c r="V383" s="85"/>
      <c r="W383" s="85"/>
      <c r="X383" s="85"/>
      <c r="Y383" s="3"/>
      <c r="Z383" s="3" t="s">
        <v>629</v>
      </c>
      <c r="AA383" s="10">
        <f t="shared" si="55"/>
        <v>0</v>
      </c>
      <c r="AB383" s="10">
        <f t="shared" si="56"/>
        <v>0</v>
      </c>
      <c r="AC383" s="10">
        <f t="shared" si="57"/>
        <v>0</v>
      </c>
      <c r="AD383" s="10">
        <f t="shared" si="58"/>
        <v>0</v>
      </c>
      <c r="AE383" s="10">
        <f t="shared" si="59"/>
        <v>1</v>
      </c>
      <c r="AF383" s="10">
        <f t="shared" si="60"/>
        <v>0</v>
      </c>
      <c r="AG383" s="10">
        <f t="shared" si="61"/>
        <v>0</v>
      </c>
      <c r="AH383" s="10">
        <f t="shared" si="62"/>
        <v>0</v>
      </c>
      <c r="AI383" s="10">
        <f t="shared" si="63"/>
        <v>0</v>
      </c>
      <c r="AJ383" s="10">
        <f t="shared" si="64"/>
        <v>3</v>
      </c>
      <c r="AK383" s="29">
        <v>1</v>
      </c>
      <c r="AL383" s="29">
        <f t="shared" si="65"/>
        <v>0</v>
      </c>
      <c r="AM383" s="3"/>
      <c r="AN383" s="3" t="s">
        <v>68</v>
      </c>
      <c r="AO383" s="3" t="s">
        <v>577</v>
      </c>
      <c r="AP383" s="19"/>
      <c r="AQ383" s="19"/>
      <c r="AR383" s="20"/>
      <c r="AS383" s="32" t="s">
        <v>15</v>
      </c>
      <c r="AT383" s="3" t="s">
        <v>65</v>
      </c>
    </row>
    <row r="384" spans="1:46" s="1" customFormat="1" ht="36" x14ac:dyDescent="0.55000000000000004">
      <c r="A384" s="3" t="s">
        <v>5</v>
      </c>
      <c r="B384" s="3" t="s">
        <v>595</v>
      </c>
      <c r="C384" s="3" t="s">
        <v>626</v>
      </c>
      <c r="D384" s="3">
        <v>112172</v>
      </c>
      <c r="E384" s="3" t="s">
        <v>643</v>
      </c>
      <c r="F384" s="3" t="s">
        <v>635</v>
      </c>
      <c r="G384" s="3">
        <v>1</v>
      </c>
      <c r="H384" s="3">
        <v>1</v>
      </c>
      <c r="I384" s="3">
        <v>6</v>
      </c>
      <c r="J384" s="3" t="s">
        <v>64</v>
      </c>
      <c r="K384" s="42">
        <v>1352545.62</v>
      </c>
      <c r="L384" s="3">
        <v>1</v>
      </c>
      <c r="M384" s="34">
        <v>967137.57</v>
      </c>
      <c r="N384" s="3" t="s">
        <v>65</v>
      </c>
      <c r="O384" s="29">
        <v>1</v>
      </c>
      <c r="P384" s="85"/>
      <c r="Q384" s="85"/>
      <c r="R384" s="3"/>
      <c r="S384" s="3"/>
      <c r="T384" s="85"/>
      <c r="U384" s="85"/>
      <c r="V384" s="85"/>
      <c r="W384" s="85"/>
      <c r="X384" s="85"/>
      <c r="Y384" s="3"/>
      <c r="Z384" s="3" t="s">
        <v>629</v>
      </c>
      <c r="AA384" s="10">
        <f t="shared" si="55"/>
        <v>0</v>
      </c>
      <c r="AB384" s="10">
        <f t="shared" si="56"/>
        <v>0</v>
      </c>
      <c r="AC384" s="10">
        <f t="shared" si="57"/>
        <v>0</v>
      </c>
      <c r="AD384" s="10">
        <f t="shared" si="58"/>
        <v>0</v>
      </c>
      <c r="AE384" s="10">
        <f t="shared" si="59"/>
        <v>1</v>
      </c>
      <c r="AF384" s="10">
        <f t="shared" si="60"/>
        <v>0</v>
      </c>
      <c r="AG384" s="10">
        <f t="shared" si="61"/>
        <v>0</v>
      </c>
      <c r="AH384" s="10">
        <f t="shared" si="62"/>
        <v>0</v>
      </c>
      <c r="AI384" s="10">
        <f t="shared" si="63"/>
        <v>0</v>
      </c>
      <c r="AJ384" s="10">
        <f t="shared" si="64"/>
        <v>6</v>
      </c>
      <c r="AK384" s="29">
        <v>1</v>
      </c>
      <c r="AL384" s="29">
        <f t="shared" si="65"/>
        <v>0</v>
      </c>
      <c r="AM384" s="3"/>
      <c r="AN384" s="3" t="s">
        <v>68</v>
      </c>
      <c r="AO384" s="3" t="s">
        <v>577</v>
      </c>
      <c r="AP384" s="19"/>
      <c r="AQ384" s="19"/>
      <c r="AR384" s="20"/>
      <c r="AS384" s="32" t="s">
        <v>15</v>
      </c>
      <c r="AT384" s="3" t="s">
        <v>65</v>
      </c>
    </row>
    <row r="385" spans="1:46" s="1" customFormat="1" ht="36" x14ac:dyDescent="0.55000000000000004">
      <c r="A385" s="3" t="s">
        <v>5</v>
      </c>
      <c r="B385" s="3" t="s">
        <v>595</v>
      </c>
      <c r="C385" s="3" t="s">
        <v>626</v>
      </c>
      <c r="D385" s="3">
        <v>112173</v>
      </c>
      <c r="E385" s="3" t="s">
        <v>644</v>
      </c>
      <c r="F385" s="3" t="s">
        <v>635</v>
      </c>
      <c r="G385" s="3">
        <v>1</v>
      </c>
      <c r="H385" s="3">
        <v>1</v>
      </c>
      <c r="I385" s="3">
        <v>3</v>
      </c>
      <c r="J385" s="3" t="s">
        <v>64</v>
      </c>
      <c r="K385" s="42">
        <v>1275934.0900000001</v>
      </c>
      <c r="L385" s="3">
        <v>1</v>
      </c>
      <c r="M385" s="34">
        <v>1017159.47</v>
      </c>
      <c r="N385" s="3" t="s">
        <v>65</v>
      </c>
      <c r="O385" s="29">
        <v>1</v>
      </c>
      <c r="P385" s="85"/>
      <c r="Q385" s="85"/>
      <c r="R385" s="3"/>
      <c r="S385" s="3"/>
      <c r="T385" s="85"/>
      <c r="U385" s="85"/>
      <c r="V385" s="85"/>
      <c r="W385" s="85"/>
      <c r="X385" s="85"/>
      <c r="Y385" s="3"/>
      <c r="Z385" s="3" t="s">
        <v>629</v>
      </c>
      <c r="AA385" s="10">
        <f t="shared" si="55"/>
        <v>0</v>
      </c>
      <c r="AB385" s="10">
        <f t="shared" si="56"/>
        <v>0</v>
      </c>
      <c r="AC385" s="10">
        <f t="shared" si="57"/>
        <v>0</v>
      </c>
      <c r="AD385" s="10">
        <f t="shared" si="58"/>
        <v>0</v>
      </c>
      <c r="AE385" s="10">
        <f t="shared" si="59"/>
        <v>1</v>
      </c>
      <c r="AF385" s="10">
        <f t="shared" si="60"/>
        <v>0</v>
      </c>
      <c r="AG385" s="10">
        <f t="shared" si="61"/>
        <v>0</v>
      </c>
      <c r="AH385" s="10">
        <f t="shared" si="62"/>
        <v>0</v>
      </c>
      <c r="AI385" s="10">
        <f t="shared" si="63"/>
        <v>0</v>
      </c>
      <c r="AJ385" s="10">
        <f t="shared" si="64"/>
        <v>3</v>
      </c>
      <c r="AK385" s="29">
        <v>1</v>
      </c>
      <c r="AL385" s="29">
        <f t="shared" si="65"/>
        <v>0</v>
      </c>
      <c r="AM385" s="3"/>
      <c r="AN385" s="3" t="s">
        <v>68</v>
      </c>
      <c r="AO385" s="3" t="s">
        <v>577</v>
      </c>
      <c r="AP385" s="19"/>
      <c r="AQ385" s="19"/>
      <c r="AR385" s="20"/>
      <c r="AS385" s="32" t="s">
        <v>15</v>
      </c>
      <c r="AT385" s="3" t="s">
        <v>65</v>
      </c>
    </row>
    <row r="386" spans="1:46" s="1" customFormat="1" ht="36" x14ac:dyDescent="0.55000000000000004">
      <c r="A386" s="3" t="s">
        <v>5</v>
      </c>
      <c r="B386" s="3" t="s">
        <v>595</v>
      </c>
      <c r="C386" s="3" t="s">
        <v>626</v>
      </c>
      <c r="D386" s="3">
        <v>112199</v>
      </c>
      <c r="E386" s="3" t="s">
        <v>645</v>
      </c>
      <c r="F386" s="3" t="s">
        <v>646</v>
      </c>
      <c r="G386" s="3">
        <v>1</v>
      </c>
      <c r="H386" s="3">
        <v>1</v>
      </c>
      <c r="I386" s="3">
        <v>5</v>
      </c>
      <c r="J386" s="3" t="s">
        <v>64</v>
      </c>
      <c r="K386" s="42">
        <v>2038285.57</v>
      </c>
      <c r="L386" s="3">
        <v>1</v>
      </c>
      <c r="M386" s="34">
        <v>1254750.45</v>
      </c>
      <c r="N386" s="3" t="s">
        <v>65</v>
      </c>
      <c r="O386" s="29">
        <v>1</v>
      </c>
      <c r="P386" s="85"/>
      <c r="Q386" s="85"/>
      <c r="R386" s="3"/>
      <c r="S386" s="3"/>
      <c r="T386" s="85"/>
      <c r="U386" s="85"/>
      <c r="V386" s="85"/>
      <c r="W386" s="85"/>
      <c r="X386" s="85"/>
      <c r="Y386" s="3"/>
      <c r="Z386" s="3" t="s">
        <v>629</v>
      </c>
      <c r="AA386" s="10">
        <f t="shared" ref="AA386:AA449" si="66">IF($N386="Reverted",1,0)</f>
        <v>0</v>
      </c>
      <c r="AB386" s="10">
        <f t="shared" ref="AB386:AB449" si="67">IF($N386="Not yet started",1,0)</f>
        <v>0</v>
      </c>
      <c r="AC386" s="10">
        <f t="shared" ref="AC386:AC449" si="68">IF($N386="Under procurement",1,0)</f>
        <v>0</v>
      </c>
      <c r="AD386" s="10">
        <f t="shared" ref="AD386:AD449" si="69">IF($N386="ongoing",1,0)</f>
        <v>0</v>
      </c>
      <c r="AE386" s="10">
        <f t="shared" ref="AE386:AE449" si="70">IF($N386="Completed",1,0)</f>
        <v>1</v>
      </c>
      <c r="AF386" s="10">
        <f t="shared" ref="AF386:AF449" si="71">IF($AA386=1,$I386,0)</f>
        <v>0</v>
      </c>
      <c r="AG386" s="10">
        <f t="shared" ref="AG386:AG449" si="72">IF($AB386=1,$I386,0)</f>
        <v>0</v>
      </c>
      <c r="AH386" s="10">
        <f t="shared" ref="AH386:AH449" si="73">IF($AC386=1,$I386,0)</f>
        <v>0</v>
      </c>
      <c r="AI386" s="10">
        <f t="shared" ref="AI386:AI449" si="74">IF($AD386=1,$I386,0)</f>
        <v>0</v>
      </c>
      <c r="AJ386" s="10">
        <f t="shared" ref="AJ386:AJ449" si="75">IF($AE386=1,$I386,0)</f>
        <v>5</v>
      </c>
      <c r="AK386" s="29">
        <v>1</v>
      </c>
      <c r="AL386" s="29">
        <f t="shared" ref="AL386:AL449" si="76">O386-AK386</f>
        <v>0</v>
      </c>
      <c r="AM386" s="3"/>
      <c r="AN386" s="3" t="s">
        <v>68</v>
      </c>
      <c r="AO386" s="3" t="s">
        <v>577</v>
      </c>
      <c r="AP386" s="19"/>
      <c r="AQ386" s="19"/>
      <c r="AR386" s="20"/>
      <c r="AS386" s="32" t="s">
        <v>15</v>
      </c>
      <c r="AT386" s="3" t="s">
        <v>65</v>
      </c>
    </row>
    <row r="387" spans="1:46" s="1" customFormat="1" ht="36" x14ac:dyDescent="0.55000000000000004">
      <c r="A387" s="3" t="s">
        <v>5</v>
      </c>
      <c r="B387" s="3" t="s">
        <v>595</v>
      </c>
      <c r="C387" s="3" t="s">
        <v>626</v>
      </c>
      <c r="D387" s="3">
        <v>112200</v>
      </c>
      <c r="E387" s="3" t="s">
        <v>647</v>
      </c>
      <c r="F387" s="3" t="s">
        <v>646</v>
      </c>
      <c r="G387" s="3">
        <v>1</v>
      </c>
      <c r="H387" s="3">
        <v>1</v>
      </c>
      <c r="I387" s="3">
        <v>5</v>
      </c>
      <c r="J387" s="3" t="s">
        <v>64</v>
      </c>
      <c r="K387" s="42">
        <v>2038285.57</v>
      </c>
      <c r="L387" s="3">
        <v>1</v>
      </c>
      <c r="M387" s="34">
        <v>1309904.74</v>
      </c>
      <c r="N387" s="3" t="s">
        <v>65</v>
      </c>
      <c r="O387" s="29">
        <v>1</v>
      </c>
      <c r="P387" s="85"/>
      <c r="Q387" s="85"/>
      <c r="R387" s="3"/>
      <c r="S387" s="3"/>
      <c r="T387" s="85"/>
      <c r="U387" s="85"/>
      <c r="V387" s="85"/>
      <c r="W387" s="85"/>
      <c r="X387" s="85"/>
      <c r="Y387" s="3"/>
      <c r="Z387" s="3" t="s">
        <v>629</v>
      </c>
      <c r="AA387" s="10">
        <f t="shared" si="66"/>
        <v>0</v>
      </c>
      <c r="AB387" s="10">
        <f t="shared" si="67"/>
        <v>0</v>
      </c>
      <c r="AC387" s="10">
        <f t="shared" si="68"/>
        <v>0</v>
      </c>
      <c r="AD387" s="10">
        <f t="shared" si="69"/>
        <v>0</v>
      </c>
      <c r="AE387" s="10">
        <f t="shared" si="70"/>
        <v>1</v>
      </c>
      <c r="AF387" s="10">
        <f t="shared" si="71"/>
        <v>0</v>
      </c>
      <c r="AG387" s="10">
        <f t="shared" si="72"/>
        <v>0</v>
      </c>
      <c r="AH387" s="10">
        <f t="shared" si="73"/>
        <v>0</v>
      </c>
      <c r="AI387" s="10">
        <f t="shared" si="74"/>
        <v>0</v>
      </c>
      <c r="AJ387" s="10">
        <f t="shared" si="75"/>
        <v>5</v>
      </c>
      <c r="AK387" s="29">
        <v>1</v>
      </c>
      <c r="AL387" s="29">
        <f t="shared" si="76"/>
        <v>0</v>
      </c>
      <c r="AM387" s="3"/>
      <c r="AN387" s="3" t="s">
        <v>68</v>
      </c>
      <c r="AO387" s="3" t="s">
        <v>577</v>
      </c>
      <c r="AP387" s="19"/>
      <c r="AQ387" s="19"/>
      <c r="AR387" s="20"/>
      <c r="AS387" s="32" t="s">
        <v>15</v>
      </c>
      <c r="AT387" s="3" t="s">
        <v>65</v>
      </c>
    </row>
    <row r="388" spans="1:46" s="1" customFormat="1" ht="54" x14ac:dyDescent="0.55000000000000004">
      <c r="A388" s="3" t="s">
        <v>5</v>
      </c>
      <c r="B388" s="3" t="s">
        <v>595</v>
      </c>
      <c r="C388" s="3" t="s">
        <v>626</v>
      </c>
      <c r="D388" s="3">
        <v>301893</v>
      </c>
      <c r="E388" s="3" t="s">
        <v>648</v>
      </c>
      <c r="F388" s="3" t="s">
        <v>646</v>
      </c>
      <c r="G388" s="3">
        <v>1</v>
      </c>
      <c r="H388" s="3">
        <v>1</v>
      </c>
      <c r="I388" s="3">
        <v>0</v>
      </c>
      <c r="J388" s="3" t="s">
        <v>64</v>
      </c>
      <c r="K388" s="42">
        <v>5733405.7599999998</v>
      </c>
      <c r="L388" s="3">
        <v>1</v>
      </c>
      <c r="M388" s="34"/>
      <c r="N388" s="3" t="s">
        <v>65</v>
      </c>
      <c r="O388" s="29">
        <v>1</v>
      </c>
      <c r="P388" s="85">
        <v>43935</v>
      </c>
      <c r="Q388" s="85"/>
      <c r="R388" s="3"/>
      <c r="S388" s="3"/>
      <c r="T388" s="85"/>
      <c r="U388" s="85"/>
      <c r="V388" s="85"/>
      <c r="W388" s="85"/>
      <c r="X388" s="85">
        <v>43815</v>
      </c>
      <c r="Y388" s="3" t="s">
        <v>649</v>
      </c>
      <c r="Z388" s="3"/>
      <c r="AA388" s="10">
        <f t="shared" si="66"/>
        <v>0</v>
      </c>
      <c r="AB388" s="10">
        <f t="shared" si="67"/>
        <v>0</v>
      </c>
      <c r="AC388" s="10">
        <f t="shared" si="68"/>
        <v>0</v>
      </c>
      <c r="AD388" s="10">
        <f t="shared" si="69"/>
        <v>0</v>
      </c>
      <c r="AE388" s="10">
        <f t="shared" si="70"/>
        <v>1</v>
      </c>
      <c r="AF388" s="10">
        <f t="shared" si="71"/>
        <v>0</v>
      </c>
      <c r="AG388" s="10">
        <f t="shared" si="72"/>
        <v>0</v>
      </c>
      <c r="AH388" s="10">
        <f t="shared" si="73"/>
        <v>0</v>
      </c>
      <c r="AI388" s="10">
        <f t="shared" si="74"/>
        <v>0</v>
      </c>
      <c r="AJ388" s="10">
        <f t="shared" si="75"/>
        <v>0</v>
      </c>
      <c r="AK388" s="29">
        <v>1</v>
      </c>
      <c r="AL388" s="29">
        <f t="shared" si="76"/>
        <v>0</v>
      </c>
      <c r="AM388" s="3"/>
      <c r="AN388" s="3" t="s">
        <v>68</v>
      </c>
      <c r="AO388" s="3" t="s">
        <v>577</v>
      </c>
      <c r="AP388" s="19"/>
      <c r="AQ388" s="19"/>
      <c r="AR388" s="20"/>
      <c r="AS388" s="32" t="s">
        <v>15</v>
      </c>
      <c r="AT388" s="3" t="s">
        <v>65</v>
      </c>
    </row>
    <row r="389" spans="1:46" s="1" customFormat="1" ht="90" x14ac:dyDescent="0.55000000000000004">
      <c r="A389" s="3" t="s">
        <v>5</v>
      </c>
      <c r="B389" s="3" t="s">
        <v>595</v>
      </c>
      <c r="C389" s="3" t="s">
        <v>626</v>
      </c>
      <c r="D389" s="3">
        <v>112180</v>
      </c>
      <c r="E389" s="3" t="s">
        <v>650</v>
      </c>
      <c r="F389" s="3" t="s">
        <v>646</v>
      </c>
      <c r="G389" s="3">
        <v>1</v>
      </c>
      <c r="H389" s="3">
        <v>1</v>
      </c>
      <c r="I389" s="3">
        <v>3</v>
      </c>
      <c r="J389" s="3" t="s">
        <v>64</v>
      </c>
      <c r="K389" s="42">
        <v>1274608.94</v>
      </c>
      <c r="L389" s="3">
        <v>1</v>
      </c>
      <c r="M389" s="34">
        <v>1017159.47</v>
      </c>
      <c r="N389" s="3" t="s">
        <v>65</v>
      </c>
      <c r="O389" s="29">
        <v>1</v>
      </c>
      <c r="P389" s="85">
        <v>43930</v>
      </c>
      <c r="Q389" s="85"/>
      <c r="R389" s="3"/>
      <c r="S389" s="3"/>
      <c r="T389" s="85"/>
      <c r="U389" s="85"/>
      <c r="V389" s="85"/>
      <c r="W389" s="85"/>
      <c r="X389" s="85">
        <v>43810</v>
      </c>
      <c r="Y389" s="3" t="s">
        <v>651</v>
      </c>
      <c r="Z389" s="3"/>
      <c r="AA389" s="10">
        <f t="shared" si="66"/>
        <v>0</v>
      </c>
      <c r="AB389" s="10">
        <f t="shared" si="67"/>
        <v>0</v>
      </c>
      <c r="AC389" s="10">
        <f t="shared" si="68"/>
        <v>0</v>
      </c>
      <c r="AD389" s="10">
        <f t="shared" si="69"/>
        <v>0</v>
      </c>
      <c r="AE389" s="10">
        <f t="shared" si="70"/>
        <v>1</v>
      </c>
      <c r="AF389" s="10">
        <f t="shared" si="71"/>
        <v>0</v>
      </c>
      <c r="AG389" s="10">
        <f t="shared" si="72"/>
        <v>0</v>
      </c>
      <c r="AH389" s="10">
        <f t="shared" si="73"/>
        <v>0</v>
      </c>
      <c r="AI389" s="10">
        <f t="shared" si="74"/>
        <v>0</v>
      </c>
      <c r="AJ389" s="10">
        <f t="shared" si="75"/>
        <v>3</v>
      </c>
      <c r="AK389" s="29">
        <v>1</v>
      </c>
      <c r="AL389" s="29">
        <f t="shared" si="76"/>
        <v>0</v>
      </c>
      <c r="AM389" s="3"/>
      <c r="AN389" s="3" t="s">
        <v>68</v>
      </c>
      <c r="AO389" s="3" t="s">
        <v>577</v>
      </c>
      <c r="AP389" s="19"/>
      <c r="AQ389" s="19"/>
      <c r="AR389" s="20"/>
      <c r="AS389" s="32" t="s">
        <v>15</v>
      </c>
      <c r="AT389" s="3" t="s">
        <v>65</v>
      </c>
    </row>
    <row r="390" spans="1:46" s="1" customFormat="1" ht="90" x14ac:dyDescent="0.55000000000000004">
      <c r="A390" s="3" t="s">
        <v>5</v>
      </c>
      <c r="B390" s="3" t="s">
        <v>595</v>
      </c>
      <c r="C390" s="3" t="s">
        <v>626</v>
      </c>
      <c r="D390" s="3">
        <v>112181</v>
      </c>
      <c r="E390" s="3" t="s">
        <v>652</v>
      </c>
      <c r="F390" s="3" t="s">
        <v>646</v>
      </c>
      <c r="G390" s="3">
        <v>1</v>
      </c>
      <c r="H390" s="3">
        <v>1</v>
      </c>
      <c r="I390" s="3">
        <v>3</v>
      </c>
      <c r="J390" s="3" t="s">
        <v>64</v>
      </c>
      <c r="K390" s="42">
        <v>1187452.9099999999</v>
      </c>
      <c r="L390" s="3">
        <v>1</v>
      </c>
      <c r="M390" s="34">
        <v>1982137.28</v>
      </c>
      <c r="N390" s="3" t="s">
        <v>65</v>
      </c>
      <c r="O390" s="29">
        <v>1</v>
      </c>
      <c r="P390" s="85">
        <v>43930</v>
      </c>
      <c r="Q390" s="85"/>
      <c r="R390" s="3"/>
      <c r="S390" s="3"/>
      <c r="T390" s="85"/>
      <c r="U390" s="85"/>
      <c r="V390" s="85"/>
      <c r="W390" s="85"/>
      <c r="X390" s="85">
        <v>43810</v>
      </c>
      <c r="Y390" s="3" t="s">
        <v>651</v>
      </c>
      <c r="Z390" s="3"/>
      <c r="AA390" s="10">
        <f t="shared" si="66"/>
        <v>0</v>
      </c>
      <c r="AB390" s="10">
        <f t="shared" si="67"/>
        <v>0</v>
      </c>
      <c r="AC390" s="10">
        <f t="shared" si="68"/>
        <v>0</v>
      </c>
      <c r="AD390" s="10">
        <f t="shared" si="69"/>
        <v>0</v>
      </c>
      <c r="AE390" s="10">
        <f t="shared" si="70"/>
        <v>1</v>
      </c>
      <c r="AF390" s="10">
        <f t="shared" si="71"/>
        <v>0</v>
      </c>
      <c r="AG390" s="10">
        <f t="shared" si="72"/>
        <v>0</v>
      </c>
      <c r="AH390" s="10">
        <f t="shared" si="73"/>
        <v>0</v>
      </c>
      <c r="AI390" s="10">
        <f t="shared" si="74"/>
        <v>0</v>
      </c>
      <c r="AJ390" s="10">
        <f t="shared" si="75"/>
        <v>3</v>
      </c>
      <c r="AK390" s="29">
        <v>1</v>
      </c>
      <c r="AL390" s="29">
        <f t="shared" si="76"/>
        <v>0</v>
      </c>
      <c r="AM390" s="3"/>
      <c r="AN390" s="3" t="s">
        <v>68</v>
      </c>
      <c r="AO390" s="3" t="s">
        <v>577</v>
      </c>
      <c r="AP390" s="19"/>
      <c r="AQ390" s="19"/>
      <c r="AR390" s="20"/>
      <c r="AS390" s="32" t="s">
        <v>15</v>
      </c>
      <c r="AT390" s="3" t="s">
        <v>65</v>
      </c>
    </row>
    <row r="391" spans="1:46" s="1" customFormat="1" ht="90" x14ac:dyDescent="0.55000000000000004">
      <c r="A391" s="3" t="s">
        <v>5</v>
      </c>
      <c r="B391" s="3" t="s">
        <v>595</v>
      </c>
      <c r="C391" s="3" t="s">
        <v>626</v>
      </c>
      <c r="D391" s="3">
        <v>112212</v>
      </c>
      <c r="E391" s="3" t="s">
        <v>653</v>
      </c>
      <c r="F391" s="3" t="s">
        <v>646</v>
      </c>
      <c r="G391" s="3">
        <v>1</v>
      </c>
      <c r="H391" s="3">
        <v>1</v>
      </c>
      <c r="I391" s="3">
        <v>6</v>
      </c>
      <c r="J391" s="3" t="s">
        <v>64</v>
      </c>
      <c r="K391" s="42">
        <v>2450236.7000000002</v>
      </c>
      <c r="L391" s="3">
        <v>1</v>
      </c>
      <c r="M391" s="34">
        <v>1235407.56</v>
      </c>
      <c r="N391" s="3" t="s">
        <v>65</v>
      </c>
      <c r="O391" s="29">
        <v>1</v>
      </c>
      <c r="P391" s="85">
        <v>43930</v>
      </c>
      <c r="Q391" s="85"/>
      <c r="R391" s="3"/>
      <c r="S391" s="3"/>
      <c r="T391" s="85"/>
      <c r="U391" s="85"/>
      <c r="V391" s="85"/>
      <c r="W391" s="85"/>
      <c r="X391" s="85">
        <v>43810</v>
      </c>
      <c r="Y391" s="3" t="s">
        <v>651</v>
      </c>
      <c r="Z391" s="3"/>
      <c r="AA391" s="10">
        <f t="shared" si="66"/>
        <v>0</v>
      </c>
      <c r="AB391" s="10">
        <f t="shared" si="67"/>
        <v>0</v>
      </c>
      <c r="AC391" s="10">
        <f t="shared" si="68"/>
        <v>0</v>
      </c>
      <c r="AD391" s="10">
        <f t="shared" si="69"/>
        <v>0</v>
      </c>
      <c r="AE391" s="10">
        <f t="shared" si="70"/>
        <v>1</v>
      </c>
      <c r="AF391" s="10">
        <f t="shared" si="71"/>
        <v>0</v>
      </c>
      <c r="AG391" s="10">
        <f t="shared" si="72"/>
        <v>0</v>
      </c>
      <c r="AH391" s="10">
        <f t="shared" si="73"/>
        <v>0</v>
      </c>
      <c r="AI391" s="10">
        <f t="shared" si="74"/>
        <v>0</v>
      </c>
      <c r="AJ391" s="10">
        <f t="shared" si="75"/>
        <v>6</v>
      </c>
      <c r="AK391" s="29">
        <v>1</v>
      </c>
      <c r="AL391" s="29">
        <f t="shared" si="76"/>
        <v>0</v>
      </c>
      <c r="AM391" s="3"/>
      <c r="AN391" s="3" t="s">
        <v>68</v>
      </c>
      <c r="AO391" s="3" t="s">
        <v>577</v>
      </c>
      <c r="AP391" s="19"/>
      <c r="AQ391" s="19"/>
      <c r="AR391" s="20"/>
      <c r="AS391" s="32" t="s">
        <v>15</v>
      </c>
      <c r="AT391" s="3" t="s">
        <v>65</v>
      </c>
    </row>
    <row r="392" spans="1:46" s="1" customFormat="1" ht="54" x14ac:dyDescent="0.55000000000000004">
      <c r="A392" s="3" t="s">
        <v>5</v>
      </c>
      <c r="B392" s="3" t="s">
        <v>595</v>
      </c>
      <c r="C392" s="3" t="s">
        <v>626</v>
      </c>
      <c r="D392" s="3">
        <v>301894</v>
      </c>
      <c r="E392" s="3" t="s">
        <v>654</v>
      </c>
      <c r="F392" s="3" t="s">
        <v>646</v>
      </c>
      <c r="G392" s="3">
        <v>1</v>
      </c>
      <c r="H392" s="3">
        <v>1</v>
      </c>
      <c r="I392" s="3">
        <v>0</v>
      </c>
      <c r="J392" s="3" t="s">
        <v>64</v>
      </c>
      <c r="K392" s="42">
        <v>6018846.2199999997</v>
      </c>
      <c r="L392" s="3">
        <v>1</v>
      </c>
      <c r="M392" s="34"/>
      <c r="N392" s="3" t="s">
        <v>65</v>
      </c>
      <c r="O392" s="29">
        <v>1</v>
      </c>
      <c r="P392" s="85">
        <v>43908</v>
      </c>
      <c r="Q392" s="85"/>
      <c r="R392" s="3"/>
      <c r="S392" s="3"/>
      <c r="T392" s="85"/>
      <c r="U392" s="85"/>
      <c r="V392" s="85"/>
      <c r="W392" s="85"/>
      <c r="X392" s="85">
        <v>43808</v>
      </c>
      <c r="Y392" s="3" t="s">
        <v>655</v>
      </c>
      <c r="Z392" s="3"/>
      <c r="AA392" s="10">
        <f t="shared" si="66"/>
        <v>0</v>
      </c>
      <c r="AB392" s="10">
        <f t="shared" si="67"/>
        <v>0</v>
      </c>
      <c r="AC392" s="10">
        <f t="shared" si="68"/>
        <v>0</v>
      </c>
      <c r="AD392" s="10">
        <f t="shared" si="69"/>
        <v>0</v>
      </c>
      <c r="AE392" s="10">
        <f t="shared" si="70"/>
        <v>1</v>
      </c>
      <c r="AF392" s="10">
        <f t="shared" si="71"/>
        <v>0</v>
      </c>
      <c r="AG392" s="10">
        <f t="shared" si="72"/>
        <v>0</v>
      </c>
      <c r="AH392" s="10">
        <f t="shared" si="73"/>
        <v>0</v>
      </c>
      <c r="AI392" s="10">
        <f t="shared" si="74"/>
        <v>0</v>
      </c>
      <c r="AJ392" s="10">
        <f t="shared" si="75"/>
        <v>0</v>
      </c>
      <c r="AK392" s="29">
        <v>1</v>
      </c>
      <c r="AL392" s="29">
        <f t="shared" si="76"/>
        <v>0</v>
      </c>
      <c r="AM392" s="3"/>
      <c r="AN392" s="3" t="s">
        <v>68</v>
      </c>
      <c r="AO392" s="3" t="s">
        <v>577</v>
      </c>
      <c r="AP392" s="19"/>
      <c r="AQ392" s="19"/>
      <c r="AR392" s="20"/>
      <c r="AS392" s="32" t="s">
        <v>15</v>
      </c>
      <c r="AT392" s="3" t="s">
        <v>65</v>
      </c>
    </row>
    <row r="393" spans="1:46" s="1" customFormat="1" ht="90" x14ac:dyDescent="0.55000000000000004">
      <c r="A393" s="3" t="s">
        <v>5</v>
      </c>
      <c r="B393" s="3" t="s">
        <v>595</v>
      </c>
      <c r="C393" s="3" t="s">
        <v>626</v>
      </c>
      <c r="D393" s="3">
        <v>112190</v>
      </c>
      <c r="E393" s="3" t="s">
        <v>656</v>
      </c>
      <c r="F393" s="3" t="s">
        <v>646</v>
      </c>
      <c r="G393" s="3">
        <v>1</v>
      </c>
      <c r="H393" s="3">
        <v>1</v>
      </c>
      <c r="I393" s="3">
        <v>3</v>
      </c>
      <c r="J393" s="3" t="s">
        <v>64</v>
      </c>
      <c r="K393" s="42">
        <v>1275934.0900000001</v>
      </c>
      <c r="L393" s="3">
        <v>1</v>
      </c>
      <c r="M393" s="34">
        <v>1213812.24</v>
      </c>
      <c r="N393" s="3" t="s">
        <v>65</v>
      </c>
      <c r="O393" s="29">
        <v>1</v>
      </c>
      <c r="P393" s="85">
        <v>43930</v>
      </c>
      <c r="Q393" s="85"/>
      <c r="R393" s="3"/>
      <c r="S393" s="3"/>
      <c r="T393" s="85"/>
      <c r="U393" s="85"/>
      <c r="V393" s="85"/>
      <c r="W393" s="85"/>
      <c r="X393" s="85">
        <v>43810</v>
      </c>
      <c r="Y393" s="3" t="s">
        <v>651</v>
      </c>
      <c r="Z393" s="3"/>
      <c r="AA393" s="10">
        <f t="shared" si="66"/>
        <v>0</v>
      </c>
      <c r="AB393" s="10">
        <f t="shared" si="67"/>
        <v>0</v>
      </c>
      <c r="AC393" s="10">
        <f t="shared" si="68"/>
        <v>0</v>
      </c>
      <c r="AD393" s="10">
        <f t="shared" si="69"/>
        <v>0</v>
      </c>
      <c r="AE393" s="10">
        <f t="shared" si="70"/>
        <v>1</v>
      </c>
      <c r="AF393" s="10">
        <f t="shared" si="71"/>
        <v>0</v>
      </c>
      <c r="AG393" s="10">
        <f t="shared" si="72"/>
        <v>0</v>
      </c>
      <c r="AH393" s="10">
        <f t="shared" si="73"/>
        <v>0</v>
      </c>
      <c r="AI393" s="10">
        <f t="shared" si="74"/>
        <v>0</v>
      </c>
      <c r="AJ393" s="10">
        <f t="shared" si="75"/>
        <v>3</v>
      </c>
      <c r="AK393" s="29">
        <v>1</v>
      </c>
      <c r="AL393" s="29">
        <f t="shared" si="76"/>
        <v>0</v>
      </c>
      <c r="AM393" s="3"/>
      <c r="AN393" s="3" t="s">
        <v>68</v>
      </c>
      <c r="AO393" s="3" t="s">
        <v>577</v>
      </c>
      <c r="AP393" s="19"/>
      <c r="AQ393" s="19"/>
      <c r="AR393" s="20"/>
      <c r="AS393" s="32" t="s">
        <v>15</v>
      </c>
      <c r="AT393" s="3" t="s">
        <v>65</v>
      </c>
    </row>
    <row r="394" spans="1:46" s="1" customFormat="1" ht="54" x14ac:dyDescent="0.55000000000000004">
      <c r="A394" s="3" t="s">
        <v>5</v>
      </c>
      <c r="B394" s="3" t="s">
        <v>595</v>
      </c>
      <c r="C394" s="3" t="s">
        <v>626</v>
      </c>
      <c r="D394" s="3">
        <v>500635</v>
      </c>
      <c r="E394" s="3" t="s">
        <v>657</v>
      </c>
      <c r="F394" s="3" t="s">
        <v>646</v>
      </c>
      <c r="G394" s="3">
        <v>1</v>
      </c>
      <c r="H394" s="3">
        <v>1</v>
      </c>
      <c r="I394" s="3">
        <v>0</v>
      </c>
      <c r="J394" s="3" t="s">
        <v>64</v>
      </c>
      <c r="K394" s="42">
        <v>2406465.85</v>
      </c>
      <c r="L394" s="3">
        <v>1</v>
      </c>
      <c r="M394" s="34"/>
      <c r="N394" s="3" t="s">
        <v>65</v>
      </c>
      <c r="O394" s="29">
        <v>1</v>
      </c>
      <c r="P394" s="85">
        <v>43908</v>
      </c>
      <c r="Q394" s="85"/>
      <c r="R394" s="3"/>
      <c r="S394" s="3"/>
      <c r="T394" s="85"/>
      <c r="U394" s="85"/>
      <c r="V394" s="85"/>
      <c r="W394" s="85"/>
      <c r="X394" s="85">
        <v>43808</v>
      </c>
      <c r="Y394" s="3" t="s">
        <v>655</v>
      </c>
      <c r="Z394" s="3"/>
      <c r="AA394" s="10">
        <f t="shared" si="66"/>
        <v>0</v>
      </c>
      <c r="AB394" s="10">
        <f t="shared" si="67"/>
        <v>0</v>
      </c>
      <c r="AC394" s="10">
        <f t="shared" si="68"/>
        <v>0</v>
      </c>
      <c r="AD394" s="10">
        <f t="shared" si="69"/>
        <v>0</v>
      </c>
      <c r="AE394" s="10">
        <f t="shared" si="70"/>
        <v>1</v>
      </c>
      <c r="AF394" s="10">
        <f t="shared" si="71"/>
        <v>0</v>
      </c>
      <c r="AG394" s="10">
        <f t="shared" si="72"/>
        <v>0</v>
      </c>
      <c r="AH394" s="10">
        <f t="shared" si="73"/>
        <v>0</v>
      </c>
      <c r="AI394" s="10">
        <f t="shared" si="74"/>
        <v>0</v>
      </c>
      <c r="AJ394" s="10">
        <f t="shared" si="75"/>
        <v>0</v>
      </c>
      <c r="AK394" s="29">
        <v>1</v>
      </c>
      <c r="AL394" s="29">
        <f t="shared" si="76"/>
        <v>0</v>
      </c>
      <c r="AM394" s="3"/>
      <c r="AN394" s="3" t="s">
        <v>68</v>
      </c>
      <c r="AO394" s="3" t="s">
        <v>577</v>
      </c>
      <c r="AP394" s="19"/>
      <c r="AQ394" s="19"/>
      <c r="AR394" s="20"/>
      <c r="AS394" s="32" t="s">
        <v>15</v>
      </c>
      <c r="AT394" s="3" t="s">
        <v>65</v>
      </c>
    </row>
    <row r="395" spans="1:46" s="1" customFormat="1" ht="90" x14ac:dyDescent="0.55000000000000004">
      <c r="A395" s="3" t="s">
        <v>5</v>
      </c>
      <c r="B395" s="3" t="s">
        <v>595</v>
      </c>
      <c r="C395" s="3" t="s">
        <v>626</v>
      </c>
      <c r="D395" s="3">
        <v>112194</v>
      </c>
      <c r="E395" s="3" t="s">
        <v>658</v>
      </c>
      <c r="F395" s="3" t="s">
        <v>646</v>
      </c>
      <c r="G395" s="3">
        <v>1</v>
      </c>
      <c r="H395" s="3">
        <v>1</v>
      </c>
      <c r="I395" s="3">
        <v>3</v>
      </c>
      <c r="J395" s="3" t="s">
        <v>64</v>
      </c>
      <c r="K395" s="42">
        <v>1254934.0900000001</v>
      </c>
      <c r="L395" s="3">
        <v>1</v>
      </c>
      <c r="M395" s="34">
        <v>1960342.34</v>
      </c>
      <c r="N395" s="3" t="s">
        <v>65</v>
      </c>
      <c r="O395" s="29">
        <v>1</v>
      </c>
      <c r="P395" s="85">
        <v>43930</v>
      </c>
      <c r="Q395" s="85"/>
      <c r="R395" s="3"/>
      <c r="S395" s="3"/>
      <c r="T395" s="85"/>
      <c r="U395" s="85"/>
      <c r="V395" s="85"/>
      <c r="W395" s="85"/>
      <c r="X395" s="85">
        <v>43810</v>
      </c>
      <c r="Y395" s="3" t="s">
        <v>651</v>
      </c>
      <c r="Z395" s="3"/>
      <c r="AA395" s="10">
        <f t="shared" si="66"/>
        <v>0</v>
      </c>
      <c r="AB395" s="10">
        <f t="shared" si="67"/>
        <v>0</v>
      </c>
      <c r="AC395" s="10">
        <f t="shared" si="68"/>
        <v>0</v>
      </c>
      <c r="AD395" s="10">
        <f t="shared" si="69"/>
        <v>0</v>
      </c>
      <c r="AE395" s="10">
        <f t="shared" si="70"/>
        <v>1</v>
      </c>
      <c r="AF395" s="10">
        <f t="shared" si="71"/>
        <v>0</v>
      </c>
      <c r="AG395" s="10">
        <f t="shared" si="72"/>
        <v>0</v>
      </c>
      <c r="AH395" s="10">
        <f t="shared" si="73"/>
        <v>0</v>
      </c>
      <c r="AI395" s="10">
        <f t="shared" si="74"/>
        <v>0</v>
      </c>
      <c r="AJ395" s="10">
        <f t="shared" si="75"/>
        <v>3</v>
      </c>
      <c r="AK395" s="29">
        <v>1</v>
      </c>
      <c r="AL395" s="29">
        <f t="shared" si="76"/>
        <v>0</v>
      </c>
      <c r="AM395" s="3"/>
      <c r="AN395" s="3" t="s">
        <v>68</v>
      </c>
      <c r="AO395" s="3" t="s">
        <v>577</v>
      </c>
      <c r="AP395" s="19"/>
      <c r="AQ395" s="19"/>
      <c r="AR395" s="20"/>
      <c r="AS395" s="32" t="s">
        <v>15</v>
      </c>
      <c r="AT395" s="3" t="s">
        <v>65</v>
      </c>
    </row>
    <row r="396" spans="1:46" s="1" customFormat="1" ht="54" x14ac:dyDescent="0.55000000000000004">
      <c r="A396" s="3" t="s">
        <v>5</v>
      </c>
      <c r="B396" s="3" t="s">
        <v>595</v>
      </c>
      <c r="C396" s="3" t="s">
        <v>626</v>
      </c>
      <c r="D396" s="3">
        <v>112195</v>
      </c>
      <c r="E396" s="3" t="s">
        <v>659</v>
      </c>
      <c r="F396" s="3" t="s">
        <v>646</v>
      </c>
      <c r="G396" s="3">
        <v>1</v>
      </c>
      <c r="H396" s="3">
        <v>1</v>
      </c>
      <c r="I396" s="3">
        <v>0</v>
      </c>
      <c r="J396" s="3" t="s">
        <v>64</v>
      </c>
      <c r="K396" s="42">
        <v>1465034</v>
      </c>
      <c r="L396" s="3">
        <v>1</v>
      </c>
      <c r="M396" s="34">
        <v>1384603.19</v>
      </c>
      <c r="N396" s="3" t="s">
        <v>65</v>
      </c>
      <c r="O396" s="29">
        <v>1</v>
      </c>
      <c r="P396" s="85">
        <v>43908</v>
      </c>
      <c r="Q396" s="85"/>
      <c r="R396" s="3"/>
      <c r="S396" s="3"/>
      <c r="T396" s="85"/>
      <c r="U396" s="85"/>
      <c r="V396" s="85"/>
      <c r="W396" s="85"/>
      <c r="X396" s="85">
        <v>43808</v>
      </c>
      <c r="Y396" s="3" t="s">
        <v>655</v>
      </c>
      <c r="Z396" s="3"/>
      <c r="AA396" s="10">
        <f t="shared" si="66"/>
        <v>0</v>
      </c>
      <c r="AB396" s="10">
        <f t="shared" si="67"/>
        <v>0</v>
      </c>
      <c r="AC396" s="10">
        <f t="shared" si="68"/>
        <v>0</v>
      </c>
      <c r="AD396" s="10">
        <f t="shared" si="69"/>
        <v>0</v>
      </c>
      <c r="AE396" s="10">
        <f t="shared" si="70"/>
        <v>1</v>
      </c>
      <c r="AF396" s="10">
        <f t="shared" si="71"/>
        <v>0</v>
      </c>
      <c r="AG396" s="10">
        <f t="shared" si="72"/>
        <v>0</v>
      </c>
      <c r="AH396" s="10">
        <f t="shared" si="73"/>
        <v>0</v>
      </c>
      <c r="AI396" s="10">
        <f t="shared" si="74"/>
        <v>0</v>
      </c>
      <c r="AJ396" s="10">
        <f t="shared" si="75"/>
        <v>0</v>
      </c>
      <c r="AK396" s="29">
        <v>1</v>
      </c>
      <c r="AL396" s="29">
        <f t="shared" si="76"/>
        <v>0</v>
      </c>
      <c r="AM396" s="3"/>
      <c r="AN396" s="3" t="s">
        <v>68</v>
      </c>
      <c r="AO396" s="3" t="s">
        <v>577</v>
      </c>
      <c r="AP396" s="19"/>
      <c r="AQ396" s="19"/>
      <c r="AR396" s="20"/>
      <c r="AS396" s="32" t="s">
        <v>15</v>
      </c>
      <c r="AT396" s="3" t="s">
        <v>65</v>
      </c>
    </row>
    <row r="397" spans="1:46" s="1" customFormat="1" ht="54" x14ac:dyDescent="0.55000000000000004">
      <c r="A397" s="3" t="s">
        <v>5</v>
      </c>
      <c r="B397" s="3" t="s">
        <v>595</v>
      </c>
      <c r="C397" s="3" t="s">
        <v>626</v>
      </c>
      <c r="D397" s="3">
        <v>301923</v>
      </c>
      <c r="E397" s="3" t="s">
        <v>660</v>
      </c>
      <c r="F397" s="3" t="s">
        <v>646</v>
      </c>
      <c r="G397" s="3">
        <v>1</v>
      </c>
      <c r="H397" s="3">
        <v>1</v>
      </c>
      <c r="I397" s="3">
        <v>0</v>
      </c>
      <c r="J397" s="3" t="s">
        <v>64</v>
      </c>
      <c r="K397" s="42">
        <v>3470256.44</v>
      </c>
      <c r="L397" s="3">
        <v>1</v>
      </c>
      <c r="M397" s="34"/>
      <c r="N397" s="3" t="s">
        <v>65</v>
      </c>
      <c r="O397" s="29">
        <v>1</v>
      </c>
      <c r="P397" s="85">
        <v>43935</v>
      </c>
      <c r="Q397" s="85"/>
      <c r="R397" s="3"/>
      <c r="S397" s="3"/>
      <c r="T397" s="85"/>
      <c r="U397" s="85"/>
      <c r="V397" s="85"/>
      <c r="W397" s="85"/>
      <c r="X397" s="85">
        <v>43815</v>
      </c>
      <c r="Y397" s="3" t="s">
        <v>649</v>
      </c>
      <c r="Z397" s="3"/>
      <c r="AA397" s="10">
        <f t="shared" si="66"/>
        <v>0</v>
      </c>
      <c r="AB397" s="10">
        <f t="shared" si="67"/>
        <v>0</v>
      </c>
      <c r="AC397" s="10">
        <f t="shared" si="68"/>
        <v>0</v>
      </c>
      <c r="AD397" s="10">
        <f t="shared" si="69"/>
        <v>0</v>
      </c>
      <c r="AE397" s="10">
        <f t="shared" si="70"/>
        <v>1</v>
      </c>
      <c r="AF397" s="10">
        <f t="shared" si="71"/>
        <v>0</v>
      </c>
      <c r="AG397" s="10">
        <f t="shared" si="72"/>
        <v>0</v>
      </c>
      <c r="AH397" s="10">
        <f t="shared" si="73"/>
        <v>0</v>
      </c>
      <c r="AI397" s="10">
        <f t="shared" si="74"/>
        <v>0</v>
      </c>
      <c r="AJ397" s="10">
        <f t="shared" si="75"/>
        <v>0</v>
      </c>
      <c r="AK397" s="29">
        <v>1</v>
      </c>
      <c r="AL397" s="29">
        <f t="shared" si="76"/>
        <v>0</v>
      </c>
      <c r="AM397" s="3"/>
      <c r="AN397" s="3" t="s">
        <v>68</v>
      </c>
      <c r="AO397" s="3" t="s">
        <v>577</v>
      </c>
      <c r="AP397" s="19"/>
      <c r="AQ397" s="19"/>
      <c r="AR397" s="20"/>
      <c r="AS397" s="32" t="s">
        <v>15</v>
      </c>
      <c r="AT397" s="3" t="s">
        <v>65</v>
      </c>
    </row>
    <row r="398" spans="1:46" s="1" customFormat="1" ht="54" x14ac:dyDescent="0.55000000000000004">
      <c r="A398" s="3" t="s">
        <v>5</v>
      </c>
      <c r="B398" s="3" t="s">
        <v>595</v>
      </c>
      <c r="C398" s="3" t="s">
        <v>626</v>
      </c>
      <c r="D398" s="3">
        <v>301890</v>
      </c>
      <c r="E398" s="3" t="s">
        <v>661</v>
      </c>
      <c r="F398" s="3" t="s">
        <v>662</v>
      </c>
      <c r="G398" s="3">
        <v>1</v>
      </c>
      <c r="H398" s="3">
        <v>1</v>
      </c>
      <c r="I398" s="3">
        <v>0</v>
      </c>
      <c r="J398" s="3" t="s">
        <v>64</v>
      </c>
      <c r="K398" s="42">
        <v>5877100.25</v>
      </c>
      <c r="L398" s="3">
        <v>1</v>
      </c>
      <c r="M398" s="34"/>
      <c r="N398" s="3" t="s">
        <v>65</v>
      </c>
      <c r="O398" s="29">
        <v>1</v>
      </c>
      <c r="P398" s="85">
        <v>43935</v>
      </c>
      <c r="Q398" s="85"/>
      <c r="R398" s="3"/>
      <c r="S398" s="3"/>
      <c r="T398" s="85"/>
      <c r="U398" s="85"/>
      <c r="V398" s="85"/>
      <c r="W398" s="85"/>
      <c r="X398" s="85">
        <v>43815</v>
      </c>
      <c r="Y398" s="3" t="s">
        <v>649</v>
      </c>
      <c r="Z398" s="3"/>
      <c r="AA398" s="10">
        <f t="shared" si="66"/>
        <v>0</v>
      </c>
      <c r="AB398" s="10">
        <f t="shared" si="67"/>
        <v>0</v>
      </c>
      <c r="AC398" s="10">
        <f t="shared" si="68"/>
        <v>0</v>
      </c>
      <c r="AD398" s="10">
        <f t="shared" si="69"/>
        <v>0</v>
      </c>
      <c r="AE398" s="10">
        <f t="shared" si="70"/>
        <v>1</v>
      </c>
      <c r="AF398" s="10">
        <f t="shared" si="71"/>
        <v>0</v>
      </c>
      <c r="AG398" s="10">
        <f t="shared" si="72"/>
        <v>0</v>
      </c>
      <c r="AH398" s="10">
        <f t="shared" si="73"/>
        <v>0</v>
      </c>
      <c r="AI398" s="10">
        <f t="shared" si="74"/>
        <v>0</v>
      </c>
      <c r="AJ398" s="10">
        <f t="shared" si="75"/>
        <v>0</v>
      </c>
      <c r="AK398" s="29">
        <v>1</v>
      </c>
      <c r="AL398" s="29">
        <f t="shared" si="76"/>
        <v>0</v>
      </c>
      <c r="AM398" s="3"/>
      <c r="AN398" s="3" t="s">
        <v>68</v>
      </c>
      <c r="AO398" s="3" t="s">
        <v>577</v>
      </c>
      <c r="AP398" s="19"/>
      <c r="AQ398" s="19"/>
      <c r="AR398" s="20"/>
      <c r="AS398" s="32" t="s">
        <v>15</v>
      </c>
      <c r="AT398" s="3" t="s">
        <v>65</v>
      </c>
    </row>
    <row r="399" spans="1:46" s="1" customFormat="1" ht="54" x14ac:dyDescent="0.55000000000000004">
      <c r="A399" s="3" t="s">
        <v>5</v>
      </c>
      <c r="B399" s="3" t="s">
        <v>595</v>
      </c>
      <c r="C399" s="3" t="s">
        <v>626</v>
      </c>
      <c r="D399" s="3">
        <v>301890</v>
      </c>
      <c r="E399" s="3" t="s">
        <v>661</v>
      </c>
      <c r="F399" s="3" t="s">
        <v>662</v>
      </c>
      <c r="G399" s="3">
        <v>1</v>
      </c>
      <c r="H399" s="3"/>
      <c r="I399" s="3">
        <v>4</v>
      </c>
      <c r="J399" s="3" t="s">
        <v>64</v>
      </c>
      <c r="K399" s="42">
        <v>1563467.03</v>
      </c>
      <c r="L399" s="3">
        <v>1</v>
      </c>
      <c r="M399" s="34"/>
      <c r="N399" s="3" t="s">
        <v>65</v>
      </c>
      <c r="O399" s="29">
        <v>1</v>
      </c>
      <c r="P399" s="85">
        <v>43930</v>
      </c>
      <c r="Q399" s="85"/>
      <c r="R399" s="3"/>
      <c r="S399" s="3"/>
      <c r="T399" s="85"/>
      <c r="U399" s="85"/>
      <c r="V399" s="85"/>
      <c r="W399" s="85"/>
      <c r="X399" s="85">
        <v>43810</v>
      </c>
      <c r="Y399" s="3" t="s">
        <v>663</v>
      </c>
      <c r="Z399" s="3"/>
      <c r="AA399" s="10">
        <f t="shared" si="66"/>
        <v>0</v>
      </c>
      <c r="AB399" s="10">
        <f t="shared" si="67"/>
        <v>0</v>
      </c>
      <c r="AC399" s="10">
        <f t="shared" si="68"/>
        <v>0</v>
      </c>
      <c r="AD399" s="10">
        <f t="shared" si="69"/>
        <v>0</v>
      </c>
      <c r="AE399" s="10">
        <f t="shared" si="70"/>
        <v>1</v>
      </c>
      <c r="AF399" s="10">
        <f t="shared" si="71"/>
        <v>0</v>
      </c>
      <c r="AG399" s="10">
        <f t="shared" si="72"/>
        <v>0</v>
      </c>
      <c r="AH399" s="10">
        <f t="shared" si="73"/>
        <v>0</v>
      </c>
      <c r="AI399" s="10">
        <f t="shared" si="74"/>
        <v>0</v>
      </c>
      <c r="AJ399" s="10">
        <f t="shared" si="75"/>
        <v>4</v>
      </c>
      <c r="AK399" s="29">
        <v>1</v>
      </c>
      <c r="AL399" s="29">
        <f t="shared" si="76"/>
        <v>0</v>
      </c>
      <c r="AM399" s="3"/>
      <c r="AN399" s="3" t="s">
        <v>68</v>
      </c>
      <c r="AO399" s="3" t="s">
        <v>577</v>
      </c>
      <c r="AP399" s="19"/>
      <c r="AQ399" s="19"/>
      <c r="AR399" s="20"/>
      <c r="AS399" s="32" t="s">
        <v>15</v>
      </c>
      <c r="AT399" s="3" t="s">
        <v>65</v>
      </c>
    </row>
    <row r="400" spans="1:46" s="1" customFormat="1" ht="54" x14ac:dyDescent="0.55000000000000004">
      <c r="A400" s="3" t="s">
        <v>5</v>
      </c>
      <c r="B400" s="3" t="s">
        <v>595</v>
      </c>
      <c r="C400" s="3" t="s">
        <v>626</v>
      </c>
      <c r="D400" s="3">
        <v>112246</v>
      </c>
      <c r="E400" s="3" t="s">
        <v>664</v>
      </c>
      <c r="F400" s="3" t="s">
        <v>662</v>
      </c>
      <c r="G400" s="3">
        <v>1</v>
      </c>
      <c r="H400" s="3">
        <v>1</v>
      </c>
      <c r="I400" s="3">
        <v>3</v>
      </c>
      <c r="J400" s="3" t="s">
        <v>64</v>
      </c>
      <c r="K400" s="42">
        <v>1353013.75</v>
      </c>
      <c r="L400" s="3">
        <v>1</v>
      </c>
      <c r="M400" s="34">
        <v>1184532.47</v>
      </c>
      <c r="N400" s="3" t="s">
        <v>65</v>
      </c>
      <c r="O400" s="29">
        <v>1</v>
      </c>
      <c r="P400" s="85">
        <v>43930</v>
      </c>
      <c r="Q400" s="85"/>
      <c r="R400" s="3"/>
      <c r="S400" s="3"/>
      <c r="T400" s="85"/>
      <c r="U400" s="85"/>
      <c r="V400" s="85"/>
      <c r="W400" s="85"/>
      <c r="X400" s="85">
        <v>43810</v>
      </c>
      <c r="Y400" s="3" t="s">
        <v>663</v>
      </c>
      <c r="Z400" s="3"/>
      <c r="AA400" s="10">
        <f t="shared" si="66"/>
        <v>0</v>
      </c>
      <c r="AB400" s="10">
        <f t="shared" si="67"/>
        <v>0</v>
      </c>
      <c r="AC400" s="10">
        <f t="shared" si="68"/>
        <v>0</v>
      </c>
      <c r="AD400" s="10">
        <f t="shared" si="69"/>
        <v>0</v>
      </c>
      <c r="AE400" s="10">
        <f t="shared" si="70"/>
        <v>1</v>
      </c>
      <c r="AF400" s="10">
        <f t="shared" si="71"/>
        <v>0</v>
      </c>
      <c r="AG400" s="10">
        <f t="shared" si="72"/>
        <v>0</v>
      </c>
      <c r="AH400" s="10">
        <f t="shared" si="73"/>
        <v>0</v>
      </c>
      <c r="AI400" s="10">
        <f t="shared" si="74"/>
        <v>0</v>
      </c>
      <c r="AJ400" s="10">
        <f t="shared" si="75"/>
        <v>3</v>
      </c>
      <c r="AK400" s="29">
        <v>1</v>
      </c>
      <c r="AL400" s="29">
        <f t="shared" si="76"/>
        <v>0</v>
      </c>
      <c r="AM400" s="3"/>
      <c r="AN400" s="3" t="s">
        <v>68</v>
      </c>
      <c r="AO400" s="3" t="s">
        <v>577</v>
      </c>
      <c r="AP400" s="19"/>
      <c r="AQ400" s="19"/>
      <c r="AR400" s="20"/>
      <c r="AS400" s="32" t="s">
        <v>15</v>
      </c>
      <c r="AT400" s="3" t="s">
        <v>65</v>
      </c>
    </row>
    <row r="401" spans="1:46" s="1" customFormat="1" ht="54" x14ac:dyDescent="0.55000000000000004">
      <c r="A401" s="3" t="s">
        <v>5</v>
      </c>
      <c r="B401" s="3" t="s">
        <v>595</v>
      </c>
      <c r="C401" s="3" t="s">
        <v>626</v>
      </c>
      <c r="D401" s="3">
        <v>112259</v>
      </c>
      <c r="E401" s="3" t="s">
        <v>644</v>
      </c>
      <c r="F401" s="3" t="s">
        <v>662</v>
      </c>
      <c r="G401" s="3">
        <v>1</v>
      </c>
      <c r="H401" s="3">
        <v>1</v>
      </c>
      <c r="I401" s="3">
        <v>0</v>
      </c>
      <c r="J401" s="3" t="s">
        <v>64</v>
      </c>
      <c r="K401" s="42">
        <v>2118668.86</v>
      </c>
      <c r="L401" s="3">
        <v>1</v>
      </c>
      <c r="M401" s="34">
        <v>1205924.25</v>
      </c>
      <c r="N401" s="3" t="s">
        <v>65</v>
      </c>
      <c r="O401" s="29">
        <v>1</v>
      </c>
      <c r="P401" s="85">
        <v>43935</v>
      </c>
      <c r="Q401" s="85"/>
      <c r="R401" s="3"/>
      <c r="S401" s="3"/>
      <c r="T401" s="85"/>
      <c r="U401" s="85"/>
      <c r="V401" s="85"/>
      <c r="W401" s="85"/>
      <c r="X401" s="85">
        <v>43815</v>
      </c>
      <c r="Y401" s="3" t="s">
        <v>649</v>
      </c>
      <c r="Z401" s="3"/>
      <c r="AA401" s="10">
        <f t="shared" si="66"/>
        <v>0</v>
      </c>
      <c r="AB401" s="10">
        <f t="shared" si="67"/>
        <v>0</v>
      </c>
      <c r="AC401" s="10">
        <f t="shared" si="68"/>
        <v>0</v>
      </c>
      <c r="AD401" s="10">
        <f t="shared" si="69"/>
        <v>0</v>
      </c>
      <c r="AE401" s="10">
        <f t="shared" si="70"/>
        <v>1</v>
      </c>
      <c r="AF401" s="10">
        <f t="shared" si="71"/>
        <v>0</v>
      </c>
      <c r="AG401" s="10">
        <f t="shared" si="72"/>
        <v>0</v>
      </c>
      <c r="AH401" s="10">
        <f t="shared" si="73"/>
        <v>0</v>
      </c>
      <c r="AI401" s="10">
        <f t="shared" si="74"/>
        <v>0</v>
      </c>
      <c r="AJ401" s="10">
        <f t="shared" si="75"/>
        <v>0</v>
      </c>
      <c r="AK401" s="29">
        <v>1</v>
      </c>
      <c r="AL401" s="29">
        <f t="shared" si="76"/>
        <v>0</v>
      </c>
      <c r="AM401" s="3"/>
      <c r="AN401" s="3" t="s">
        <v>68</v>
      </c>
      <c r="AO401" s="3" t="s">
        <v>577</v>
      </c>
      <c r="AP401" s="19"/>
      <c r="AQ401" s="19"/>
      <c r="AR401" s="20"/>
      <c r="AS401" s="32" t="s">
        <v>15</v>
      </c>
      <c r="AT401" s="3" t="s">
        <v>65</v>
      </c>
    </row>
    <row r="402" spans="1:46" s="1" customFormat="1" ht="54" x14ac:dyDescent="0.55000000000000004">
      <c r="A402" s="3" t="s">
        <v>5</v>
      </c>
      <c r="B402" s="3" t="s">
        <v>595</v>
      </c>
      <c r="C402" s="3" t="s">
        <v>626</v>
      </c>
      <c r="D402" s="3">
        <v>112259</v>
      </c>
      <c r="E402" s="3" t="s">
        <v>644</v>
      </c>
      <c r="F402" s="3" t="s">
        <v>662</v>
      </c>
      <c r="G402" s="3">
        <v>1</v>
      </c>
      <c r="H402" s="3"/>
      <c r="I402" s="3">
        <v>3</v>
      </c>
      <c r="J402" s="3" t="s">
        <v>64</v>
      </c>
      <c r="K402" s="42">
        <v>1275934.0900000001</v>
      </c>
      <c r="L402" s="3">
        <v>1</v>
      </c>
      <c r="M402" s="34">
        <v>1184406.1299999999</v>
      </c>
      <c r="N402" s="3" t="s">
        <v>65</v>
      </c>
      <c r="O402" s="29">
        <v>1</v>
      </c>
      <c r="P402" s="85">
        <v>43930</v>
      </c>
      <c r="Q402" s="85"/>
      <c r="R402" s="3"/>
      <c r="S402" s="3"/>
      <c r="T402" s="85"/>
      <c r="U402" s="85"/>
      <c r="V402" s="85"/>
      <c r="W402" s="85"/>
      <c r="X402" s="85">
        <v>43810</v>
      </c>
      <c r="Y402" s="3" t="s">
        <v>663</v>
      </c>
      <c r="Z402" s="3"/>
      <c r="AA402" s="10">
        <f t="shared" si="66"/>
        <v>0</v>
      </c>
      <c r="AB402" s="10">
        <f t="shared" si="67"/>
        <v>0</v>
      </c>
      <c r="AC402" s="10">
        <f t="shared" si="68"/>
        <v>0</v>
      </c>
      <c r="AD402" s="10">
        <f t="shared" si="69"/>
        <v>0</v>
      </c>
      <c r="AE402" s="10">
        <f t="shared" si="70"/>
        <v>1</v>
      </c>
      <c r="AF402" s="10">
        <f t="shared" si="71"/>
        <v>0</v>
      </c>
      <c r="AG402" s="10">
        <f t="shared" si="72"/>
        <v>0</v>
      </c>
      <c r="AH402" s="10">
        <f t="shared" si="73"/>
        <v>0</v>
      </c>
      <c r="AI402" s="10">
        <f t="shared" si="74"/>
        <v>0</v>
      </c>
      <c r="AJ402" s="10">
        <f t="shared" si="75"/>
        <v>3</v>
      </c>
      <c r="AK402" s="29">
        <v>1</v>
      </c>
      <c r="AL402" s="29">
        <f t="shared" si="76"/>
        <v>0</v>
      </c>
      <c r="AM402" s="3"/>
      <c r="AN402" s="3" t="s">
        <v>68</v>
      </c>
      <c r="AO402" s="3" t="s">
        <v>577</v>
      </c>
      <c r="AP402" s="19"/>
      <c r="AQ402" s="19"/>
      <c r="AR402" s="20"/>
      <c r="AS402" s="32" t="s">
        <v>15</v>
      </c>
      <c r="AT402" s="3" t="s">
        <v>65</v>
      </c>
    </row>
    <row r="403" spans="1:46" s="1" customFormat="1" ht="54" x14ac:dyDescent="0.55000000000000004">
      <c r="A403" s="3" t="s">
        <v>5</v>
      </c>
      <c r="B403" s="3" t="s">
        <v>595</v>
      </c>
      <c r="C403" s="3" t="s">
        <v>626</v>
      </c>
      <c r="D403" s="3">
        <v>112260</v>
      </c>
      <c r="E403" s="3" t="s">
        <v>665</v>
      </c>
      <c r="F403" s="3" t="s">
        <v>662</v>
      </c>
      <c r="G403" s="3">
        <v>1</v>
      </c>
      <c r="H403" s="3">
        <v>1</v>
      </c>
      <c r="I403" s="3">
        <v>6</v>
      </c>
      <c r="J403" s="3" t="s">
        <v>64</v>
      </c>
      <c r="K403" s="42">
        <v>2462463.0699999998</v>
      </c>
      <c r="L403" s="3">
        <v>1</v>
      </c>
      <c r="M403" s="34">
        <v>5231752.8499999996</v>
      </c>
      <c r="N403" s="3" t="s">
        <v>65</v>
      </c>
      <c r="O403" s="29">
        <v>1</v>
      </c>
      <c r="P403" s="85">
        <v>43930</v>
      </c>
      <c r="Q403" s="85"/>
      <c r="R403" s="3"/>
      <c r="S403" s="3"/>
      <c r="T403" s="85"/>
      <c r="U403" s="85"/>
      <c r="V403" s="85"/>
      <c r="W403" s="85"/>
      <c r="X403" s="85">
        <v>43810</v>
      </c>
      <c r="Y403" s="3" t="s">
        <v>663</v>
      </c>
      <c r="Z403" s="3"/>
      <c r="AA403" s="10">
        <f t="shared" si="66"/>
        <v>0</v>
      </c>
      <c r="AB403" s="10">
        <f t="shared" si="67"/>
        <v>0</v>
      </c>
      <c r="AC403" s="10">
        <f t="shared" si="68"/>
        <v>0</v>
      </c>
      <c r="AD403" s="10">
        <f t="shared" si="69"/>
        <v>0</v>
      </c>
      <c r="AE403" s="10">
        <f t="shared" si="70"/>
        <v>1</v>
      </c>
      <c r="AF403" s="10">
        <f t="shared" si="71"/>
        <v>0</v>
      </c>
      <c r="AG403" s="10">
        <f t="shared" si="72"/>
        <v>0</v>
      </c>
      <c r="AH403" s="10">
        <f t="shared" si="73"/>
        <v>0</v>
      </c>
      <c r="AI403" s="10">
        <f t="shared" si="74"/>
        <v>0</v>
      </c>
      <c r="AJ403" s="10">
        <f t="shared" si="75"/>
        <v>6</v>
      </c>
      <c r="AK403" s="29">
        <v>1</v>
      </c>
      <c r="AL403" s="29">
        <f t="shared" si="76"/>
        <v>0</v>
      </c>
      <c r="AM403" s="3"/>
      <c r="AN403" s="3" t="s">
        <v>68</v>
      </c>
      <c r="AO403" s="3" t="s">
        <v>577</v>
      </c>
      <c r="AP403" s="19"/>
      <c r="AQ403" s="19"/>
      <c r="AR403" s="20"/>
      <c r="AS403" s="32" t="s">
        <v>15</v>
      </c>
      <c r="AT403" s="3" t="s">
        <v>65</v>
      </c>
    </row>
    <row r="404" spans="1:46" s="1" customFormat="1" ht="54" x14ac:dyDescent="0.55000000000000004">
      <c r="A404" s="3" t="s">
        <v>5</v>
      </c>
      <c r="B404" s="3" t="s">
        <v>595</v>
      </c>
      <c r="C404" s="3" t="s">
        <v>626</v>
      </c>
      <c r="D404" s="3">
        <v>112279</v>
      </c>
      <c r="E404" s="3" t="s">
        <v>666</v>
      </c>
      <c r="F404" s="3" t="s">
        <v>667</v>
      </c>
      <c r="G404" s="3">
        <v>1</v>
      </c>
      <c r="H404" s="3">
        <v>1</v>
      </c>
      <c r="I404" s="3">
        <v>0</v>
      </c>
      <c r="J404" s="3" t="s">
        <v>64</v>
      </c>
      <c r="K404" s="42">
        <v>4872710.0599999996</v>
      </c>
      <c r="L404" s="3">
        <v>1</v>
      </c>
      <c r="M404" s="34">
        <v>1146074.8</v>
      </c>
      <c r="N404" s="3" t="s">
        <v>65</v>
      </c>
      <c r="O404" s="29">
        <v>1</v>
      </c>
      <c r="P404" s="85">
        <v>43930</v>
      </c>
      <c r="Q404" s="85"/>
      <c r="R404" s="3"/>
      <c r="S404" s="3"/>
      <c r="T404" s="85"/>
      <c r="U404" s="85"/>
      <c r="V404" s="85"/>
      <c r="W404" s="85"/>
      <c r="X404" s="85">
        <v>43810</v>
      </c>
      <c r="Y404" s="3" t="s">
        <v>668</v>
      </c>
      <c r="Z404" s="3"/>
      <c r="AA404" s="10">
        <f t="shared" si="66"/>
        <v>0</v>
      </c>
      <c r="AB404" s="10">
        <f t="shared" si="67"/>
        <v>0</v>
      </c>
      <c r="AC404" s="10">
        <f t="shared" si="68"/>
        <v>0</v>
      </c>
      <c r="AD404" s="10">
        <f t="shared" si="69"/>
        <v>0</v>
      </c>
      <c r="AE404" s="10">
        <f t="shared" si="70"/>
        <v>1</v>
      </c>
      <c r="AF404" s="10">
        <f t="shared" si="71"/>
        <v>0</v>
      </c>
      <c r="AG404" s="10">
        <f t="shared" si="72"/>
        <v>0</v>
      </c>
      <c r="AH404" s="10">
        <f t="shared" si="73"/>
        <v>0</v>
      </c>
      <c r="AI404" s="10">
        <f t="shared" si="74"/>
        <v>0</v>
      </c>
      <c r="AJ404" s="10">
        <f t="shared" si="75"/>
        <v>0</v>
      </c>
      <c r="AK404" s="29">
        <v>1</v>
      </c>
      <c r="AL404" s="29">
        <f t="shared" si="76"/>
        <v>0</v>
      </c>
      <c r="AM404" s="3"/>
      <c r="AN404" s="3" t="s">
        <v>68</v>
      </c>
      <c r="AO404" s="3" t="s">
        <v>577</v>
      </c>
      <c r="AP404" s="19"/>
      <c r="AQ404" s="19"/>
      <c r="AR404" s="20"/>
      <c r="AS404" s="32" t="s">
        <v>15</v>
      </c>
      <c r="AT404" s="3" t="s">
        <v>65</v>
      </c>
    </row>
    <row r="405" spans="1:46" s="1" customFormat="1" ht="54" x14ac:dyDescent="0.55000000000000004">
      <c r="A405" s="3" t="s">
        <v>5</v>
      </c>
      <c r="B405" s="3" t="s">
        <v>595</v>
      </c>
      <c r="C405" s="3" t="s">
        <v>626</v>
      </c>
      <c r="D405" s="3">
        <v>112280</v>
      </c>
      <c r="E405" s="3" t="s">
        <v>669</v>
      </c>
      <c r="F405" s="3" t="s">
        <v>667</v>
      </c>
      <c r="G405" s="3">
        <v>1</v>
      </c>
      <c r="H405" s="3">
        <v>1</v>
      </c>
      <c r="I405" s="3">
        <v>3</v>
      </c>
      <c r="J405" s="3" t="s">
        <v>64</v>
      </c>
      <c r="K405" s="42">
        <v>1208452.9099999999</v>
      </c>
      <c r="L405" s="3">
        <v>1</v>
      </c>
      <c r="M405" s="34">
        <v>2277001.9</v>
      </c>
      <c r="N405" s="3" t="s">
        <v>65</v>
      </c>
      <c r="O405" s="29">
        <v>1</v>
      </c>
      <c r="P405" s="85">
        <v>43930</v>
      </c>
      <c r="Q405" s="85"/>
      <c r="R405" s="3"/>
      <c r="S405" s="3"/>
      <c r="T405" s="85"/>
      <c r="U405" s="85"/>
      <c r="V405" s="85"/>
      <c r="W405" s="85"/>
      <c r="X405" s="85">
        <v>43810</v>
      </c>
      <c r="Y405" s="3" t="s">
        <v>670</v>
      </c>
      <c r="Z405" s="3" t="s">
        <v>629</v>
      </c>
      <c r="AA405" s="10">
        <f t="shared" si="66"/>
        <v>0</v>
      </c>
      <c r="AB405" s="10">
        <f t="shared" si="67"/>
        <v>0</v>
      </c>
      <c r="AC405" s="10">
        <f t="shared" si="68"/>
        <v>0</v>
      </c>
      <c r="AD405" s="10">
        <f t="shared" si="69"/>
        <v>0</v>
      </c>
      <c r="AE405" s="10">
        <f t="shared" si="70"/>
        <v>1</v>
      </c>
      <c r="AF405" s="10">
        <f t="shared" si="71"/>
        <v>0</v>
      </c>
      <c r="AG405" s="10">
        <f t="shared" si="72"/>
        <v>0</v>
      </c>
      <c r="AH405" s="10">
        <f t="shared" si="73"/>
        <v>0</v>
      </c>
      <c r="AI405" s="10">
        <f t="shared" si="74"/>
        <v>0</v>
      </c>
      <c r="AJ405" s="10">
        <f t="shared" si="75"/>
        <v>3</v>
      </c>
      <c r="AK405" s="29">
        <v>1</v>
      </c>
      <c r="AL405" s="29">
        <f t="shared" si="76"/>
        <v>0</v>
      </c>
      <c r="AM405" s="3"/>
      <c r="AN405" s="3" t="s">
        <v>68</v>
      </c>
      <c r="AO405" s="3" t="s">
        <v>577</v>
      </c>
      <c r="AP405" s="19"/>
      <c r="AQ405" s="19"/>
      <c r="AR405" s="20"/>
      <c r="AS405" s="32" t="s">
        <v>15</v>
      </c>
      <c r="AT405" s="3" t="s">
        <v>65</v>
      </c>
    </row>
    <row r="406" spans="1:46" s="1" customFormat="1" ht="54" x14ac:dyDescent="0.55000000000000004">
      <c r="A406" s="3" t="s">
        <v>5</v>
      </c>
      <c r="B406" s="3" t="s">
        <v>595</v>
      </c>
      <c r="C406" s="3" t="s">
        <v>626</v>
      </c>
      <c r="D406" s="3">
        <v>112281</v>
      </c>
      <c r="E406" s="3" t="s">
        <v>671</v>
      </c>
      <c r="F406" s="3" t="s">
        <v>667</v>
      </c>
      <c r="G406" s="3">
        <v>1</v>
      </c>
      <c r="H406" s="3">
        <v>1</v>
      </c>
      <c r="I406" s="3">
        <v>3</v>
      </c>
      <c r="J406" s="3" t="s">
        <v>64</v>
      </c>
      <c r="K406" s="42">
        <v>1187452.9099999999</v>
      </c>
      <c r="L406" s="3">
        <v>1</v>
      </c>
      <c r="M406" s="34">
        <v>2617131.5699999998</v>
      </c>
      <c r="N406" s="3" t="s">
        <v>65</v>
      </c>
      <c r="O406" s="29">
        <v>1</v>
      </c>
      <c r="P406" s="85">
        <v>43935</v>
      </c>
      <c r="Q406" s="85"/>
      <c r="R406" s="3"/>
      <c r="S406" s="3"/>
      <c r="T406" s="85"/>
      <c r="U406" s="85"/>
      <c r="V406" s="85"/>
      <c r="W406" s="85"/>
      <c r="X406" s="85">
        <v>43815</v>
      </c>
      <c r="Y406" s="3" t="s">
        <v>672</v>
      </c>
      <c r="Z406" s="3"/>
      <c r="AA406" s="10">
        <f t="shared" si="66"/>
        <v>0</v>
      </c>
      <c r="AB406" s="10">
        <f t="shared" si="67"/>
        <v>0</v>
      </c>
      <c r="AC406" s="10">
        <f t="shared" si="68"/>
        <v>0</v>
      </c>
      <c r="AD406" s="10">
        <f t="shared" si="69"/>
        <v>0</v>
      </c>
      <c r="AE406" s="10">
        <f t="shared" si="70"/>
        <v>1</v>
      </c>
      <c r="AF406" s="10">
        <f t="shared" si="71"/>
        <v>0</v>
      </c>
      <c r="AG406" s="10">
        <f t="shared" si="72"/>
        <v>0</v>
      </c>
      <c r="AH406" s="10">
        <f t="shared" si="73"/>
        <v>0</v>
      </c>
      <c r="AI406" s="10">
        <f t="shared" si="74"/>
        <v>0</v>
      </c>
      <c r="AJ406" s="10">
        <f t="shared" si="75"/>
        <v>3</v>
      </c>
      <c r="AK406" s="29">
        <v>1</v>
      </c>
      <c r="AL406" s="29">
        <f t="shared" si="76"/>
        <v>0</v>
      </c>
      <c r="AM406" s="3"/>
      <c r="AN406" s="3" t="s">
        <v>68</v>
      </c>
      <c r="AO406" s="3" t="s">
        <v>577</v>
      </c>
      <c r="AP406" s="19"/>
      <c r="AQ406" s="19"/>
      <c r="AR406" s="20"/>
      <c r="AS406" s="32" t="s">
        <v>15</v>
      </c>
      <c r="AT406" s="3" t="s">
        <v>65</v>
      </c>
    </row>
    <row r="407" spans="1:46" s="1" customFormat="1" ht="54" x14ac:dyDescent="0.55000000000000004">
      <c r="A407" s="3" t="s">
        <v>5</v>
      </c>
      <c r="B407" s="3" t="s">
        <v>595</v>
      </c>
      <c r="C407" s="3" t="s">
        <v>626</v>
      </c>
      <c r="D407" s="3">
        <v>301917</v>
      </c>
      <c r="E407" s="3" t="s">
        <v>673</v>
      </c>
      <c r="F407" s="3" t="s">
        <v>667</v>
      </c>
      <c r="G407" s="3">
        <v>1</v>
      </c>
      <c r="H407" s="3">
        <v>1</v>
      </c>
      <c r="I407" s="3">
        <v>0</v>
      </c>
      <c r="J407" s="3" t="s">
        <v>64</v>
      </c>
      <c r="K407" s="42">
        <v>3491256.44</v>
      </c>
      <c r="L407" s="3">
        <v>1</v>
      </c>
      <c r="M407" s="34"/>
      <c r="N407" s="3" t="s">
        <v>65</v>
      </c>
      <c r="O407" s="29">
        <v>1</v>
      </c>
      <c r="P407" s="85">
        <v>43930</v>
      </c>
      <c r="Q407" s="85"/>
      <c r="R407" s="3"/>
      <c r="S407" s="3"/>
      <c r="T407" s="85"/>
      <c r="U407" s="85"/>
      <c r="V407" s="85"/>
      <c r="W407" s="85"/>
      <c r="X407" s="85">
        <v>43810</v>
      </c>
      <c r="Y407" s="3" t="s">
        <v>668</v>
      </c>
      <c r="Z407" s="3"/>
      <c r="AA407" s="10">
        <f t="shared" si="66"/>
        <v>0</v>
      </c>
      <c r="AB407" s="10">
        <f t="shared" si="67"/>
        <v>0</v>
      </c>
      <c r="AC407" s="10">
        <f t="shared" si="68"/>
        <v>0</v>
      </c>
      <c r="AD407" s="10">
        <f t="shared" si="69"/>
        <v>0</v>
      </c>
      <c r="AE407" s="10">
        <f t="shared" si="70"/>
        <v>1</v>
      </c>
      <c r="AF407" s="10">
        <f t="shared" si="71"/>
        <v>0</v>
      </c>
      <c r="AG407" s="10">
        <f t="shared" si="72"/>
        <v>0</v>
      </c>
      <c r="AH407" s="10">
        <f t="shared" si="73"/>
        <v>0</v>
      </c>
      <c r="AI407" s="10">
        <f t="shared" si="74"/>
        <v>0</v>
      </c>
      <c r="AJ407" s="10">
        <f t="shared" si="75"/>
        <v>0</v>
      </c>
      <c r="AK407" s="29">
        <v>1</v>
      </c>
      <c r="AL407" s="29">
        <f t="shared" si="76"/>
        <v>0</v>
      </c>
      <c r="AM407" s="3"/>
      <c r="AN407" s="3" t="s">
        <v>68</v>
      </c>
      <c r="AO407" s="3" t="s">
        <v>577</v>
      </c>
      <c r="AP407" s="19"/>
      <c r="AQ407" s="19"/>
      <c r="AR407" s="20"/>
      <c r="AS407" s="32" t="s">
        <v>15</v>
      </c>
      <c r="AT407" s="3" t="s">
        <v>65</v>
      </c>
    </row>
    <row r="408" spans="1:46" s="1" customFormat="1" ht="54" x14ac:dyDescent="0.55000000000000004">
      <c r="A408" s="3" t="s">
        <v>5</v>
      </c>
      <c r="B408" s="3" t="s">
        <v>595</v>
      </c>
      <c r="C408" s="3" t="s">
        <v>626</v>
      </c>
      <c r="D408" s="3">
        <v>112282</v>
      </c>
      <c r="E408" s="3" t="s">
        <v>674</v>
      </c>
      <c r="F408" s="3" t="s">
        <v>667</v>
      </c>
      <c r="G408" s="3">
        <v>1</v>
      </c>
      <c r="H408" s="3">
        <v>1</v>
      </c>
      <c r="I408" s="3">
        <v>13</v>
      </c>
      <c r="J408" s="3" t="s">
        <v>64</v>
      </c>
      <c r="K408" s="42">
        <v>5248371.3899999997</v>
      </c>
      <c r="L408" s="3">
        <v>1</v>
      </c>
      <c r="M408" s="34">
        <v>2431393.54</v>
      </c>
      <c r="N408" s="3" t="s">
        <v>65</v>
      </c>
      <c r="O408" s="29">
        <v>1</v>
      </c>
      <c r="P408" s="85">
        <v>43930</v>
      </c>
      <c r="Q408" s="85"/>
      <c r="R408" s="3"/>
      <c r="S408" s="3"/>
      <c r="T408" s="85"/>
      <c r="U408" s="85"/>
      <c r="V408" s="85"/>
      <c r="W408" s="85"/>
      <c r="X408" s="85">
        <v>43810</v>
      </c>
      <c r="Y408" s="3" t="s">
        <v>670</v>
      </c>
      <c r="Z408" s="3" t="s">
        <v>629</v>
      </c>
      <c r="AA408" s="10">
        <f t="shared" si="66"/>
        <v>0</v>
      </c>
      <c r="AB408" s="10">
        <f t="shared" si="67"/>
        <v>0</v>
      </c>
      <c r="AC408" s="10">
        <f t="shared" si="68"/>
        <v>0</v>
      </c>
      <c r="AD408" s="10">
        <f t="shared" si="69"/>
        <v>0</v>
      </c>
      <c r="AE408" s="10">
        <f t="shared" si="70"/>
        <v>1</v>
      </c>
      <c r="AF408" s="10">
        <f t="shared" si="71"/>
        <v>0</v>
      </c>
      <c r="AG408" s="10">
        <f t="shared" si="72"/>
        <v>0</v>
      </c>
      <c r="AH408" s="10">
        <f t="shared" si="73"/>
        <v>0</v>
      </c>
      <c r="AI408" s="10">
        <f t="shared" si="74"/>
        <v>0</v>
      </c>
      <c r="AJ408" s="10">
        <f t="shared" si="75"/>
        <v>13</v>
      </c>
      <c r="AK408" s="29">
        <v>1</v>
      </c>
      <c r="AL408" s="29">
        <f t="shared" si="76"/>
        <v>0</v>
      </c>
      <c r="AM408" s="3"/>
      <c r="AN408" s="3" t="s">
        <v>68</v>
      </c>
      <c r="AO408" s="3" t="s">
        <v>577</v>
      </c>
      <c r="AP408" s="19"/>
      <c r="AQ408" s="19"/>
      <c r="AR408" s="20"/>
      <c r="AS408" s="32" t="s">
        <v>15</v>
      </c>
      <c r="AT408" s="3" t="s">
        <v>65</v>
      </c>
    </row>
    <row r="409" spans="1:46" s="1" customFormat="1" ht="54" x14ac:dyDescent="0.55000000000000004">
      <c r="A409" s="3" t="s">
        <v>5</v>
      </c>
      <c r="B409" s="3" t="s">
        <v>595</v>
      </c>
      <c r="C409" s="3" t="s">
        <v>626</v>
      </c>
      <c r="D409" s="3">
        <v>173011</v>
      </c>
      <c r="E409" s="3" t="s">
        <v>675</v>
      </c>
      <c r="F409" s="3" t="s">
        <v>667</v>
      </c>
      <c r="G409" s="3">
        <v>1</v>
      </c>
      <c r="H409" s="3">
        <v>1</v>
      </c>
      <c r="I409" s="3">
        <v>3</v>
      </c>
      <c r="J409" s="3" t="s">
        <v>64</v>
      </c>
      <c r="K409" s="42">
        <v>1622046.91</v>
      </c>
      <c r="L409" s="3">
        <v>1</v>
      </c>
      <c r="M409" s="34">
        <v>1196766.21</v>
      </c>
      <c r="N409" s="3" t="s">
        <v>65</v>
      </c>
      <c r="O409" s="29">
        <v>1</v>
      </c>
      <c r="P409" s="85">
        <v>43935</v>
      </c>
      <c r="Q409" s="85"/>
      <c r="R409" s="3"/>
      <c r="S409" s="3"/>
      <c r="T409" s="85"/>
      <c r="U409" s="85"/>
      <c r="V409" s="85"/>
      <c r="W409" s="85"/>
      <c r="X409" s="85">
        <v>43815</v>
      </c>
      <c r="Y409" s="3" t="s">
        <v>672</v>
      </c>
      <c r="Z409" s="3"/>
      <c r="AA409" s="10">
        <f t="shared" si="66"/>
        <v>0</v>
      </c>
      <c r="AB409" s="10">
        <f t="shared" si="67"/>
        <v>0</v>
      </c>
      <c r="AC409" s="10">
        <f t="shared" si="68"/>
        <v>0</v>
      </c>
      <c r="AD409" s="10">
        <f t="shared" si="69"/>
        <v>0</v>
      </c>
      <c r="AE409" s="10">
        <f t="shared" si="70"/>
        <v>1</v>
      </c>
      <c r="AF409" s="10">
        <f t="shared" si="71"/>
        <v>0</v>
      </c>
      <c r="AG409" s="10">
        <f t="shared" si="72"/>
        <v>0</v>
      </c>
      <c r="AH409" s="10">
        <f t="shared" si="73"/>
        <v>0</v>
      </c>
      <c r="AI409" s="10">
        <f t="shared" si="74"/>
        <v>0</v>
      </c>
      <c r="AJ409" s="10">
        <f t="shared" si="75"/>
        <v>3</v>
      </c>
      <c r="AK409" s="29">
        <v>1</v>
      </c>
      <c r="AL409" s="29">
        <f t="shared" si="76"/>
        <v>0</v>
      </c>
      <c r="AM409" s="3"/>
      <c r="AN409" s="3" t="s">
        <v>68</v>
      </c>
      <c r="AO409" s="3" t="s">
        <v>577</v>
      </c>
      <c r="AP409" s="19"/>
      <c r="AQ409" s="19"/>
      <c r="AR409" s="20"/>
      <c r="AS409" s="32" t="s">
        <v>15</v>
      </c>
      <c r="AT409" s="3" t="s">
        <v>65</v>
      </c>
    </row>
    <row r="410" spans="1:46" s="1" customFormat="1" ht="54" x14ac:dyDescent="0.55000000000000004">
      <c r="A410" s="3" t="s">
        <v>5</v>
      </c>
      <c r="B410" s="3" t="s">
        <v>595</v>
      </c>
      <c r="C410" s="3" t="s">
        <v>626</v>
      </c>
      <c r="D410" s="3">
        <v>173007</v>
      </c>
      <c r="E410" s="3" t="s">
        <v>676</v>
      </c>
      <c r="F410" s="3" t="s">
        <v>667</v>
      </c>
      <c r="G410" s="3">
        <v>1</v>
      </c>
      <c r="H410" s="3">
        <v>1</v>
      </c>
      <c r="I410" s="3">
        <v>4</v>
      </c>
      <c r="J410" s="3" t="s">
        <v>64</v>
      </c>
      <c r="K410" s="42">
        <v>1759004.21</v>
      </c>
      <c r="L410" s="3">
        <v>1</v>
      </c>
      <c r="M410" s="34">
        <v>2280114.9500000002</v>
      </c>
      <c r="N410" s="3" t="s">
        <v>65</v>
      </c>
      <c r="O410" s="29">
        <v>1</v>
      </c>
      <c r="P410" s="85">
        <v>43930</v>
      </c>
      <c r="Q410" s="85"/>
      <c r="R410" s="3"/>
      <c r="S410" s="3"/>
      <c r="T410" s="85"/>
      <c r="U410" s="85"/>
      <c r="V410" s="85"/>
      <c r="W410" s="85"/>
      <c r="X410" s="85">
        <v>43810</v>
      </c>
      <c r="Y410" s="3" t="s">
        <v>670</v>
      </c>
      <c r="Z410" s="3" t="s">
        <v>629</v>
      </c>
      <c r="AA410" s="10">
        <f t="shared" si="66"/>
        <v>0</v>
      </c>
      <c r="AB410" s="10">
        <f t="shared" si="67"/>
        <v>0</v>
      </c>
      <c r="AC410" s="10">
        <f t="shared" si="68"/>
        <v>0</v>
      </c>
      <c r="AD410" s="10">
        <f t="shared" si="69"/>
        <v>0</v>
      </c>
      <c r="AE410" s="10">
        <f t="shared" si="70"/>
        <v>1</v>
      </c>
      <c r="AF410" s="10">
        <f t="shared" si="71"/>
        <v>0</v>
      </c>
      <c r="AG410" s="10">
        <f t="shared" si="72"/>
        <v>0</v>
      </c>
      <c r="AH410" s="10">
        <f t="shared" si="73"/>
        <v>0</v>
      </c>
      <c r="AI410" s="10">
        <f t="shared" si="74"/>
        <v>0</v>
      </c>
      <c r="AJ410" s="10">
        <f t="shared" si="75"/>
        <v>4</v>
      </c>
      <c r="AK410" s="29">
        <v>1</v>
      </c>
      <c r="AL410" s="29">
        <f t="shared" si="76"/>
        <v>0</v>
      </c>
      <c r="AM410" s="3"/>
      <c r="AN410" s="3" t="s">
        <v>68</v>
      </c>
      <c r="AO410" s="3" t="s">
        <v>577</v>
      </c>
      <c r="AP410" s="19"/>
      <c r="AQ410" s="19"/>
      <c r="AR410" s="20"/>
      <c r="AS410" s="32" t="s">
        <v>15</v>
      </c>
      <c r="AT410" s="3" t="s">
        <v>65</v>
      </c>
    </row>
    <row r="411" spans="1:46" s="1" customFormat="1" ht="54" x14ac:dyDescent="0.55000000000000004">
      <c r="A411" s="3" t="s">
        <v>5</v>
      </c>
      <c r="B411" s="3" t="s">
        <v>595</v>
      </c>
      <c r="C411" s="3" t="s">
        <v>626</v>
      </c>
      <c r="D411" s="3">
        <v>301913</v>
      </c>
      <c r="E411" s="3" t="s">
        <v>677</v>
      </c>
      <c r="F411" s="3" t="s">
        <v>667</v>
      </c>
      <c r="G411" s="3">
        <v>1</v>
      </c>
      <c r="H411" s="3">
        <v>1</v>
      </c>
      <c r="I411" s="3">
        <v>12</v>
      </c>
      <c r="J411" s="3" t="s">
        <v>64</v>
      </c>
      <c r="K411" s="42">
        <v>5293807.2699999996</v>
      </c>
      <c r="L411" s="3">
        <v>1</v>
      </c>
      <c r="M411" s="34"/>
      <c r="N411" s="3" t="s">
        <v>65</v>
      </c>
      <c r="O411" s="29">
        <v>1</v>
      </c>
      <c r="P411" s="85">
        <v>43935</v>
      </c>
      <c r="Q411" s="85"/>
      <c r="R411" s="3"/>
      <c r="S411" s="3"/>
      <c r="T411" s="85"/>
      <c r="U411" s="85"/>
      <c r="V411" s="85"/>
      <c r="W411" s="85"/>
      <c r="X411" s="85">
        <v>43815</v>
      </c>
      <c r="Y411" s="3" t="s">
        <v>672</v>
      </c>
      <c r="Z411" s="3"/>
      <c r="AA411" s="10">
        <f t="shared" si="66"/>
        <v>0</v>
      </c>
      <c r="AB411" s="10">
        <f t="shared" si="67"/>
        <v>0</v>
      </c>
      <c r="AC411" s="10">
        <f t="shared" si="68"/>
        <v>0</v>
      </c>
      <c r="AD411" s="10">
        <f t="shared" si="69"/>
        <v>0</v>
      </c>
      <c r="AE411" s="10">
        <f t="shared" si="70"/>
        <v>1</v>
      </c>
      <c r="AF411" s="10">
        <f t="shared" si="71"/>
        <v>0</v>
      </c>
      <c r="AG411" s="10">
        <f t="shared" si="72"/>
        <v>0</v>
      </c>
      <c r="AH411" s="10">
        <f t="shared" si="73"/>
        <v>0</v>
      </c>
      <c r="AI411" s="10">
        <f t="shared" si="74"/>
        <v>0</v>
      </c>
      <c r="AJ411" s="10">
        <f t="shared" si="75"/>
        <v>12</v>
      </c>
      <c r="AK411" s="29">
        <v>1</v>
      </c>
      <c r="AL411" s="29">
        <f t="shared" si="76"/>
        <v>0</v>
      </c>
      <c r="AM411" s="3"/>
      <c r="AN411" s="3" t="s">
        <v>68</v>
      </c>
      <c r="AO411" s="3" t="s">
        <v>577</v>
      </c>
      <c r="AP411" s="19"/>
      <c r="AQ411" s="19"/>
      <c r="AR411" s="20"/>
      <c r="AS411" s="32" t="s">
        <v>15</v>
      </c>
      <c r="AT411" s="3" t="s">
        <v>65</v>
      </c>
    </row>
    <row r="412" spans="1:46" s="1" customFormat="1" ht="36" x14ac:dyDescent="0.55000000000000004">
      <c r="A412" s="3" t="s">
        <v>5</v>
      </c>
      <c r="B412" s="3" t="s">
        <v>595</v>
      </c>
      <c r="C412" s="3" t="s">
        <v>626</v>
      </c>
      <c r="D412" s="3">
        <v>112089</v>
      </c>
      <c r="E412" s="3" t="s">
        <v>678</v>
      </c>
      <c r="F412" s="3" t="s">
        <v>679</v>
      </c>
      <c r="G412" s="3">
        <v>2</v>
      </c>
      <c r="H412" s="3">
        <v>1</v>
      </c>
      <c r="I412" s="3">
        <v>3</v>
      </c>
      <c r="J412" s="3" t="s">
        <v>64</v>
      </c>
      <c r="K412" s="42">
        <v>1228127.76</v>
      </c>
      <c r="L412" s="3">
        <v>1</v>
      </c>
      <c r="M412" s="34">
        <v>1203796.49</v>
      </c>
      <c r="N412" s="3" t="s">
        <v>65</v>
      </c>
      <c r="O412" s="29">
        <v>1</v>
      </c>
      <c r="P412" s="85"/>
      <c r="Q412" s="85"/>
      <c r="R412" s="3"/>
      <c r="S412" s="3"/>
      <c r="T412" s="85"/>
      <c r="U412" s="85"/>
      <c r="V412" s="85"/>
      <c r="W412" s="85"/>
      <c r="X412" s="85"/>
      <c r="Y412" s="3"/>
      <c r="Z412" s="3" t="s">
        <v>629</v>
      </c>
      <c r="AA412" s="10">
        <f t="shared" si="66"/>
        <v>0</v>
      </c>
      <c r="AB412" s="10">
        <f t="shared" si="67"/>
        <v>0</v>
      </c>
      <c r="AC412" s="10">
        <f t="shared" si="68"/>
        <v>0</v>
      </c>
      <c r="AD412" s="10">
        <f t="shared" si="69"/>
        <v>0</v>
      </c>
      <c r="AE412" s="10">
        <f t="shared" si="70"/>
        <v>1</v>
      </c>
      <c r="AF412" s="10">
        <f t="shared" si="71"/>
        <v>0</v>
      </c>
      <c r="AG412" s="10">
        <f t="shared" si="72"/>
        <v>0</v>
      </c>
      <c r="AH412" s="10">
        <f t="shared" si="73"/>
        <v>0</v>
      </c>
      <c r="AI412" s="10">
        <f t="shared" si="74"/>
        <v>0</v>
      </c>
      <c r="AJ412" s="10">
        <f t="shared" si="75"/>
        <v>3</v>
      </c>
      <c r="AK412" s="29">
        <v>1</v>
      </c>
      <c r="AL412" s="29">
        <f t="shared" si="76"/>
        <v>0</v>
      </c>
      <c r="AM412" s="3"/>
      <c r="AN412" s="3" t="s">
        <v>68</v>
      </c>
      <c r="AO412" s="3" t="s">
        <v>577</v>
      </c>
      <c r="AP412" s="19"/>
      <c r="AQ412" s="19"/>
      <c r="AR412" s="20"/>
      <c r="AS412" s="32" t="s">
        <v>15</v>
      </c>
      <c r="AT412" s="3" t="s">
        <v>65</v>
      </c>
    </row>
    <row r="413" spans="1:46" s="1" customFormat="1" ht="36" x14ac:dyDescent="0.55000000000000004">
      <c r="A413" s="3" t="s">
        <v>5</v>
      </c>
      <c r="B413" s="3" t="s">
        <v>595</v>
      </c>
      <c r="C413" s="3" t="s">
        <v>626</v>
      </c>
      <c r="D413" s="3">
        <v>112101</v>
      </c>
      <c r="E413" s="3" t="s">
        <v>680</v>
      </c>
      <c r="F413" s="3" t="s">
        <v>679</v>
      </c>
      <c r="G413" s="3">
        <v>2</v>
      </c>
      <c r="H413" s="3">
        <v>1</v>
      </c>
      <c r="I413" s="3">
        <v>0</v>
      </c>
      <c r="J413" s="3" t="s">
        <v>64</v>
      </c>
      <c r="K413" s="42">
        <v>975804.32</v>
      </c>
      <c r="L413" s="3">
        <v>1</v>
      </c>
      <c r="M413" s="34">
        <v>1220029.49</v>
      </c>
      <c r="N413" s="3" t="s">
        <v>65</v>
      </c>
      <c r="O413" s="29">
        <v>1</v>
      </c>
      <c r="P413" s="85">
        <v>43930</v>
      </c>
      <c r="Q413" s="85"/>
      <c r="R413" s="3"/>
      <c r="S413" s="3"/>
      <c r="T413" s="85"/>
      <c r="U413" s="85"/>
      <c r="V413" s="85"/>
      <c r="W413" s="85"/>
      <c r="X413" s="85">
        <v>43810</v>
      </c>
      <c r="Y413" s="3" t="s">
        <v>681</v>
      </c>
      <c r="Z413" s="3"/>
      <c r="AA413" s="10">
        <f t="shared" si="66"/>
        <v>0</v>
      </c>
      <c r="AB413" s="10">
        <f t="shared" si="67"/>
        <v>0</v>
      </c>
      <c r="AC413" s="10">
        <f t="shared" si="68"/>
        <v>0</v>
      </c>
      <c r="AD413" s="10">
        <f t="shared" si="69"/>
        <v>0</v>
      </c>
      <c r="AE413" s="10">
        <f t="shared" si="70"/>
        <v>1</v>
      </c>
      <c r="AF413" s="10">
        <f t="shared" si="71"/>
        <v>0</v>
      </c>
      <c r="AG413" s="10">
        <f t="shared" si="72"/>
        <v>0</v>
      </c>
      <c r="AH413" s="10">
        <f t="shared" si="73"/>
        <v>0</v>
      </c>
      <c r="AI413" s="10">
        <f t="shared" si="74"/>
        <v>0</v>
      </c>
      <c r="AJ413" s="10">
        <f t="shared" si="75"/>
        <v>0</v>
      </c>
      <c r="AK413" s="29">
        <v>1</v>
      </c>
      <c r="AL413" s="29">
        <f t="shared" si="76"/>
        <v>0</v>
      </c>
      <c r="AM413" s="3"/>
      <c r="AN413" s="3" t="s">
        <v>68</v>
      </c>
      <c r="AO413" s="3" t="s">
        <v>577</v>
      </c>
      <c r="AP413" s="19"/>
      <c r="AQ413" s="19"/>
      <c r="AR413" s="20"/>
      <c r="AS413" s="32" t="s">
        <v>15</v>
      </c>
      <c r="AT413" s="3" t="s">
        <v>65</v>
      </c>
    </row>
    <row r="414" spans="1:46" s="1" customFormat="1" ht="36" x14ac:dyDescent="0.55000000000000004">
      <c r="A414" s="3" t="s">
        <v>5</v>
      </c>
      <c r="B414" s="3" t="s">
        <v>595</v>
      </c>
      <c r="C414" s="3" t="s">
        <v>626</v>
      </c>
      <c r="D414" s="3">
        <v>301915</v>
      </c>
      <c r="E414" s="3" t="s">
        <v>682</v>
      </c>
      <c r="F414" s="3" t="s">
        <v>679</v>
      </c>
      <c r="G414" s="3">
        <v>2</v>
      </c>
      <c r="H414" s="3">
        <v>1</v>
      </c>
      <c r="I414" s="3">
        <v>3</v>
      </c>
      <c r="J414" s="3" t="s">
        <v>64</v>
      </c>
      <c r="K414" s="42">
        <v>1345218.15</v>
      </c>
      <c r="L414" s="3">
        <v>1</v>
      </c>
      <c r="M414" s="34"/>
      <c r="N414" s="3" t="s">
        <v>65</v>
      </c>
      <c r="O414" s="29">
        <v>1</v>
      </c>
      <c r="P414" s="85"/>
      <c r="Q414" s="85"/>
      <c r="R414" s="3"/>
      <c r="S414" s="3"/>
      <c r="T414" s="85"/>
      <c r="U414" s="85"/>
      <c r="V414" s="85"/>
      <c r="W414" s="85"/>
      <c r="X414" s="85"/>
      <c r="Y414" s="3"/>
      <c r="Z414" s="3" t="s">
        <v>629</v>
      </c>
      <c r="AA414" s="10">
        <f t="shared" si="66"/>
        <v>0</v>
      </c>
      <c r="AB414" s="10">
        <f t="shared" si="67"/>
        <v>0</v>
      </c>
      <c r="AC414" s="10">
        <f t="shared" si="68"/>
        <v>0</v>
      </c>
      <c r="AD414" s="10">
        <f t="shared" si="69"/>
        <v>0</v>
      </c>
      <c r="AE414" s="10">
        <f t="shared" si="70"/>
        <v>1</v>
      </c>
      <c r="AF414" s="10">
        <f t="shared" si="71"/>
        <v>0</v>
      </c>
      <c r="AG414" s="10">
        <f t="shared" si="72"/>
        <v>0</v>
      </c>
      <c r="AH414" s="10">
        <f t="shared" si="73"/>
        <v>0</v>
      </c>
      <c r="AI414" s="10">
        <f t="shared" si="74"/>
        <v>0</v>
      </c>
      <c r="AJ414" s="10">
        <f t="shared" si="75"/>
        <v>3</v>
      </c>
      <c r="AK414" s="29">
        <v>1</v>
      </c>
      <c r="AL414" s="29">
        <f t="shared" si="76"/>
        <v>0</v>
      </c>
      <c r="AM414" s="3"/>
      <c r="AN414" s="3" t="s">
        <v>68</v>
      </c>
      <c r="AO414" s="3" t="s">
        <v>577</v>
      </c>
      <c r="AP414" s="19"/>
      <c r="AQ414" s="19"/>
      <c r="AR414" s="20"/>
      <c r="AS414" s="32" t="s">
        <v>15</v>
      </c>
      <c r="AT414" s="3" t="s">
        <v>65</v>
      </c>
    </row>
    <row r="415" spans="1:46" s="1" customFormat="1" ht="36" x14ac:dyDescent="0.55000000000000004">
      <c r="A415" s="3" t="s">
        <v>5</v>
      </c>
      <c r="B415" s="3" t="s">
        <v>595</v>
      </c>
      <c r="C415" s="3" t="s">
        <v>626</v>
      </c>
      <c r="D415" s="3">
        <v>301915</v>
      </c>
      <c r="E415" s="3" t="s">
        <v>682</v>
      </c>
      <c r="F415" s="3" t="s">
        <v>679</v>
      </c>
      <c r="G415" s="3">
        <v>2</v>
      </c>
      <c r="H415" s="3"/>
      <c r="I415" s="3">
        <v>0</v>
      </c>
      <c r="J415" s="3" t="s">
        <v>64</v>
      </c>
      <c r="K415" s="42">
        <v>1847862.76</v>
      </c>
      <c r="L415" s="3">
        <v>1</v>
      </c>
      <c r="M415" s="34"/>
      <c r="N415" s="3" t="s">
        <v>65</v>
      </c>
      <c r="O415" s="29">
        <v>1</v>
      </c>
      <c r="P415" s="85">
        <v>43930</v>
      </c>
      <c r="Q415" s="85"/>
      <c r="R415" s="3"/>
      <c r="S415" s="3"/>
      <c r="T415" s="85"/>
      <c r="U415" s="85"/>
      <c r="V415" s="85"/>
      <c r="W415" s="85"/>
      <c r="X415" s="85">
        <v>43810</v>
      </c>
      <c r="Y415" s="3" t="s">
        <v>681</v>
      </c>
      <c r="Z415" s="3" t="s">
        <v>629</v>
      </c>
      <c r="AA415" s="10">
        <f t="shared" si="66"/>
        <v>0</v>
      </c>
      <c r="AB415" s="10">
        <f t="shared" si="67"/>
        <v>0</v>
      </c>
      <c r="AC415" s="10">
        <f t="shared" si="68"/>
        <v>0</v>
      </c>
      <c r="AD415" s="10">
        <f t="shared" si="69"/>
        <v>0</v>
      </c>
      <c r="AE415" s="10">
        <f t="shared" si="70"/>
        <v>1</v>
      </c>
      <c r="AF415" s="10">
        <f t="shared" si="71"/>
        <v>0</v>
      </c>
      <c r="AG415" s="10">
        <f t="shared" si="72"/>
        <v>0</v>
      </c>
      <c r="AH415" s="10">
        <f t="shared" si="73"/>
        <v>0</v>
      </c>
      <c r="AI415" s="10">
        <f t="shared" si="74"/>
        <v>0</v>
      </c>
      <c r="AJ415" s="10">
        <f t="shared" si="75"/>
        <v>0</v>
      </c>
      <c r="AK415" s="29">
        <v>1</v>
      </c>
      <c r="AL415" s="29">
        <f t="shared" si="76"/>
        <v>0</v>
      </c>
      <c r="AM415" s="3"/>
      <c r="AN415" s="3" t="s">
        <v>68</v>
      </c>
      <c r="AO415" s="3" t="s">
        <v>577</v>
      </c>
      <c r="AP415" s="19"/>
      <c r="AQ415" s="19"/>
      <c r="AR415" s="20"/>
      <c r="AS415" s="32" t="s">
        <v>15</v>
      </c>
      <c r="AT415" s="3" t="s">
        <v>65</v>
      </c>
    </row>
    <row r="416" spans="1:46" s="1" customFormat="1" ht="36" x14ac:dyDescent="0.55000000000000004">
      <c r="A416" s="3" t="s">
        <v>5</v>
      </c>
      <c r="B416" s="3" t="s">
        <v>595</v>
      </c>
      <c r="C416" s="3" t="s">
        <v>626</v>
      </c>
      <c r="D416" s="3">
        <v>309608</v>
      </c>
      <c r="E416" s="3" t="s">
        <v>683</v>
      </c>
      <c r="F416" s="3" t="s">
        <v>679</v>
      </c>
      <c r="G416" s="3">
        <v>2</v>
      </c>
      <c r="H416" s="3">
        <v>1</v>
      </c>
      <c r="I416" s="3">
        <v>0</v>
      </c>
      <c r="J416" s="3" t="s">
        <v>64</v>
      </c>
      <c r="K416" s="42">
        <v>4012269.69</v>
      </c>
      <c r="L416" s="3">
        <v>1</v>
      </c>
      <c r="M416" s="34"/>
      <c r="N416" s="3" t="s">
        <v>65</v>
      </c>
      <c r="O416" s="29">
        <v>1</v>
      </c>
      <c r="P416" s="85">
        <v>43930</v>
      </c>
      <c r="Q416" s="85"/>
      <c r="R416" s="3"/>
      <c r="S416" s="3"/>
      <c r="T416" s="85"/>
      <c r="U416" s="85"/>
      <c r="V416" s="85"/>
      <c r="W416" s="85"/>
      <c r="X416" s="85">
        <v>43810</v>
      </c>
      <c r="Y416" s="3" t="s">
        <v>681</v>
      </c>
      <c r="Z416" s="3"/>
      <c r="AA416" s="10">
        <f t="shared" si="66"/>
        <v>0</v>
      </c>
      <c r="AB416" s="10">
        <f t="shared" si="67"/>
        <v>0</v>
      </c>
      <c r="AC416" s="10">
        <f t="shared" si="68"/>
        <v>0</v>
      </c>
      <c r="AD416" s="10">
        <f t="shared" si="69"/>
        <v>0</v>
      </c>
      <c r="AE416" s="10">
        <f t="shared" si="70"/>
        <v>1</v>
      </c>
      <c r="AF416" s="10">
        <f t="shared" si="71"/>
        <v>0</v>
      </c>
      <c r="AG416" s="10">
        <f t="shared" si="72"/>
        <v>0</v>
      </c>
      <c r="AH416" s="10">
        <f t="shared" si="73"/>
        <v>0</v>
      </c>
      <c r="AI416" s="10">
        <f t="shared" si="74"/>
        <v>0</v>
      </c>
      <c r="AJ416" s="10">
        <f t="shared" si="75"/>
        <v>0</v>
      </c>
      <c r="AK416" s="29">
        <v>1</v>
      </c>
      <c r="AL416" s="29">
        <f t="shared" si="76"/>
        <v>0</v>
      </c>
      <c r="AM416" s="3"/>
      <c r="AN416" s="3" t="s">
        <v>68</v>
      </c>
      <c r="AO416" s="3" t="s">
        <v>577</v>
      </c>
      <c r="AP416" s="19"/>
      <c r="AQ416" s="19"/>
      <c r="AR416" s="20"/>
      <c r="AS416" s="32" t="s">
        <v>15</v>
      </c>
      <c r="AT416" s="3" t="s">
        <v>65</v>
      </c>
    </row>
    <row r="417" spans="1:46" s="1" customFormat="1" ht="54" x14ac:dyDescent="0.55000000000000004">
      <c r="A417" s="3" t="s">
        <v>5</v>
      </c>
      <c r="B417" s="3" t="s">
        <v>595</v>
      </c>
      <c r="C417" s="3" t="s">
        <v>626</v>
      </c>
      <c r="D417" s="3">
        <v>112130</v>
      </c>
      <c r="E417" s="3" t="s">
        <v>684</v>
      </c>
      <c r="F417" s="3" t="s">
        <v>685</v>
      </c>
      <c r="G417" s="3">
        <v>2</v>
      </c>
      <c r="H417" s="3">
        <v>1</v>
      </c>
      <c r="I417" s="3">
        <v>10</v>
      </c>
      <c r="J417" s="3" t="s">
        <v>64</v>
      </c>
      <c r="K417" s="42">
        <v>4148623.17</v>
      </c>
      <c r="L417" s="3">
        <v>1</v>
      </c>
      <c r="M417" s="34">
        <v>1290352.0900000001</v>
      </c>
      <c r="N417" s="3" t="s">
        <v>65</v>
      </c>
      <c r="O417" s="29">
        <v>1</v>
      </c>
      <c r="P417" s="85">
        <v>43929</v>
      </c>
      <c r="Q417" s="85"/>
      <c r="R417" s="3"/>
      <c r="S417" s="3"/>
      <c r="T417" s="85"/>
      <c r="U417" s="85"/>
      <c r="V417" s="85"/>
      <c r="W417" s="85"/>
      <c r="X417" s="85">
        <v>43809</v>
      </c>
      <c r="Y417" s="3" t="s">
        <v>686</v>
      </c>
      <c r="Z417" s="3"/>
      <c r="AA417" s="10">
        <f t="shared" si="66"/>
        <v>0</v>
      </c>
      <c r="AB417" s="10">
        <f t="shared" si="67"/>
        <v>0</v>
      </c>
      <c r="AC417" s="10">
        <f t="shared" si="68"/>
        <v>0</v>
      </c>
      <c r="AD417" s="10">
        <f t="shared" si="69"/>
        <v>0</v>
      </c>
      <c r="AE417" s="10">
        <f t="shared" si="70"/>
        <v>1</v>
      </c>
      <c r="AF417" s="10">
        <f t="shared" si="71"/>
        <v>0</v>
      </c>
      <c r="AG417" s="10">
        <f t="shared" si="72"/>
        <v>0</v>
      </c>
      <c r="AH417" s="10">
        <f t="shared" si="73"/>
        <v>0</v>
      </c>
      <c r="AI417" s="10">
        <f t="shared" si="74"/>
        <v>0</v>
      </c>
      <c r="AJ417" s="10">
        <f t="shared" si="75"/>
        <v>10</v>
      </c>
      <c r="AK417" s="29">
        <v>1</v>
      </c>
      <c r="AL417" s="29">
        <f t="shared" si="76"/>
        <v>0</v>
      </c>
      <c r="AM417" s="3"/>
      <c r="AN417" s="3" t="s">
        <v>68</v>
      </c>
      <c r="AO417" s="3" t="s">
        <v>577</v>
      </c>
      <c r="AP417" s="19"/>
      <c r="AQ417" s="19"/>
      <c r="AR417" s="20"/>
      <c r="AS417" s="32" t="s">
        <v>15</v>
      </c>
      <c r="AT417" s="3" t="s">
        <v>65</v>
      </c>
    </row>
    <row r="418" spans="1:46" s="1" customFormat="1" ht="54" x14ac:dyDescent="0.55000000000000004">
      <c r="A418" s="3" t="s">
        <v>5</v>
      </c>
      <c r="B418" s="3" t="s">
        <v>595</v>
      </c>
      <c r="C418" s="3" t="s">
        <v>626</v>
      </c>
      <c r="D418" s="3">
        <v>112133</v>
      </c>
      <c r="E418" s="3" t="s">
        <v>687</v>
      </c>
      <c r="F418" s="3" t="s">
        <v>685</v>
      </c>
      <c r="G418" s="3">
        <v>2</v>
      </c>
      <c r="H418" s="3">
        <v>1</v>
      </c>
      <c r="I418" s="3">
        <v>3</v>
      </c>
      <c r="J418" s="3" t="s">
        <v>64</v>
      </c>
      <c r="K418" s="42">
        <v>1340014.58</v>
      </c>
      <c r="L418" s="3">
        <v>1</v>
      </c>
      <c r="M418" s="34">
        <v>1221587.0900000001</v>
      </c>
      <c r="N418" s="3" t="s">
        <v>65</v>
      </c>
      <c r="O418" s="29">
        <v>1</v>
      </c>
      <c r="P418" s="85">
        <v>43929</v>
      </c>
      <c r="Q418" s="85"/>
      <c r="R418" s="3"/>
      <c r="S418" s="3"/>
      <c r="T418" s="85"/>
      <c r="U418" s="85"/>
      <c r="V418" s="85"/>
      <c r="W418" s="85"/>
      <c r="X418" s="85">
        <v>43809</v>
      </c>
      <c r="Y418" s="3" t="s">
        <v>686</v>
      </c>
      <c r="Z418" s="3"/>
      <c r="AA418" s="10">
        <f t="shared" si="66"/>
        <v>0</v>
      </c>
      <c r="AB418" s="10">
        <f t="shared" si="67"/>
        <v>0</v>
      </c>
      <c r="AC418" s="10">
        <f t="shared" si="68"/>
        <v>0</v>
      </c>
      <c r="AD418" s="10">
        <f t="shared" si="69"/>
        <v>0</v>
      </c>
      <c r="AE418" s="10">
        <f t="shared" si="70"/>
        <v>1</v>
      </c>
      <c r="AF418" s="10">
        <f t="shared" si="71"/>
        <v>0</v>
      </c>
      <c r="AG418" s="10">
        <f t="shared" si="72"/>
        <v>0</v>
      </c>
      <c r="AH418" s="10">
        <f t="shared" si="73"/>
        <v>0</v>
      </c>
      <c r="AI418" s="10">
        <f t="shared" si="74"/>
        <v>0</v>
      </c>
      <c r="AJ418" s="10">
        <f t="shared" si="75"/>
        <v>3</v>
      </c>
      <c r="AK418" s="29">
        <v>1</v>
      </c>
      <c r="AL418" s="29">
        <f t="shared" si="76"/>
        <v>0</v>
      </c>
      <c r="AM418" s="3"/>
      <c r="AN418" s="3" t="s">
        <v>68</v>
      </c>
      <c r="AO418" s="3" t="s">
        <v>577</v>
      </c>
      <c r="AP418" s="19"/>
      <c r="AQ418" s="19"/>
      <c r="AR418" s="20"/>
      <c r="AS418" s="32" t="s">
        <v>15</v>
      </c>
      <c r="AT418" s="3" t="s">
        <v>65</v>
      </c>
    </row>
    <row r="419" spans="1:46" s="1" customFormat="1" ht="36" x14ac:dyDescent="0.55000000000000004">
      <c r="A419" s="3" t="s">
        <v>5</v>
      </c>
      <c r="B419" s="3" t="s">
        <v>595</v>
      </c>
      <c r="C419" s="3" t="s">
        <v>626</v>
      </c>
      <c r="D419" s="3">
        <v>301891</v>
      </c>
      <c r="E419" s="3" t="s">
        <v>688</v>
      </c>
      <c r="F419" s="3" t="s">
        <v>685</v>
      </c>
      <c r="G419" s="3">
        <v>2</v>
      </c>
      <c r="H419" s="3">
        <v>1</v>
      </c>
      <c r="I419" s="3">
        <v>0</v>
      </c>
      <c r="J419" s="3" t="s">
        <v>64</v>
      </c>
      <c r="K419" s="42">
        <v>227523.06</v>
      </c>
      <c r="L419" s="3">
        <v>1</v>
      </c>
      <c r="M419" s="34"/>
      <c r="N419" s="3" t="s">
        <v>65</v>
      </c>
      <c r="O419" s="29">
        <v>1</v>
      </c>
      <c r="P419" s="85">
        <v>43930</v>
      </c>
      <c r="Q419" s="85"/>
      <c r="R419" s="3"/>
      <c r="S419" s="3"/>
      <c r="T419" s="85"/>
      <c r="U419" s="85"/>
      <c r="V419" s="85"/>
      <c r="W419" s="85"/>
      <c r="X419" s="85">
        <v>43810</v>
      </c>
      <c r="Y419" s="3" t="s">
        <v>681</v>
      </c>
      <c r="Z419" s="3"/>
      <c r="AA419" s="10">
        <f t="shared" si="66"/>
        <v>0</v>
      </c>
      <c r="AB419" s="10">
        <f t="shared" si="67"/>
        <v>0</v>
      </c>
      <c r="AC419" s="10">
        <f t="shared" si="68"/>
        <v>0</v>
      </c>
      <c r="AD419" s="10">
        <f t="shared" si="69"/>
        <v>0</v>
      </c>
      <c r="AE419" s="10">
        <f t="shared" si="70"/>
        <v>1</v>
      </c>
      <c r="AF419" s="10">
        <f t="shared" si="71"/>
        <v>0</v>
      </c>
      <c r="AG419" s="10">
        <f t="shared" si="72"/>
        <v>0</v>
      </c>
      <c r="AH419" s="10">
        <f t="shared" si="73"/>
        <v>0</v>
      </c>
      <c r="AI419" s="10">
        <f t="shared" si="74"/>
        <v>0</v>
      </c>
      <c r="AJ419" s="10">
        <f t="shared" si="75"/>
        <v>0</v>
      </c>
      <c r="AK419" s="29">
        <v>1</v>
      </c>
      <c r="AL419" s="29">
        <f t="shared" si="76"/>
        <v>0</v>
      </c>
      <c r="AM419" s="3"/>
      <c r="AN419" s="3" t="s">
        <v>68</v>
      </c>
      <c r="AO419" s="3" t="s">
        <v>577</v>
      </c>
      <c r="AP419" s="19"/>
      <c r="AQ419" s="19"/>
      <c r="AR419" s="20"/>
      <c r="AS419" s="32" t="s">
        <v>15</v>
      </c>
      <c r="AT419" s="3" t="s">
        <v>65</v>
      </c>
    </row>
    <row r="420" spans="1:46" s="1" customFormat="1" ht="54" x14ac:dyDescent="0.55000000000000004">
      <c r="A420" s="3" t="s">
        <v>5</v>
      </c>
      <c r="B420" s="3" t="s">
        <v>595</v>
      </c>
      <c r="C420" s="3" t="s">
        <v>626</v>
      </c>
      <c r="D420" s="3">
        <v>112135</v>
      </c>
      <c r="E420" s="3" t="s">
        <v>689</v>
      </c>
      <c r="F420" s="3" t="s">
        <v>685</v>
      </c>
      <c r="G420" s="3">
        <v>2</v>
      </c>
      <c r="H420" s="3">
        <v>1</v>
      </c>
      <c r="I420" s="3">
        <v>3</v>
      </c>
      <c r="J420" s="3" t="s">
        <v>64</v>
      </c>
      <c r="K420" s="42">
        <v>1227594.6399999999</v>
      </c>
      <c r="L420" s="3">
        <v>1</v>
      </c>
      <c r="M420" s="34">
        <v>1798122.15</v>
      </c>
      <c r="N420" s="3" t="s">
        <v>65</v>
      </c>
      <c r="O420" s="29">
        <v>1</v>
      </c>
      <c r="P420" s="85">
        <v>43929</v>
      </c>
      <c r="Q420" s="85"/>
      <c r="R420" s="3"/>
      <c r="S420" s="3"/>
      <c r="T420" s="85"/>
      <c r="U420" s="85"/>
      <c r="V420" s="85"/>
      <c r="W420" s="85"/>
      <c r="X420" s="85">
        <v>43809</v>
      </c>
      <c r="Y420" s="3" t="s">
        <v>686</v>
      </c>
      <c r="Z420" s="3"/>
      <c r="AA420" s="10">
        <f t="shared" si="66"/>
        <v>0</v>
      </c>
      <c r="AB420" s="10">
        <f t="shared" si="67"/>
        <v>0</v>
      </c>
      <c r="AC420" s="10">
        <f t="shared" si="68"/>
        <v>0</v>
      </c>
      <c r="AD420" s="10">
        <f t="shared" si="69"/>
        <v>0</v>
      </c>
      <c r="AE420" s="10">
        <f t="shared" si="70"/>
        <v>1</v>
      </c>
      <c r="AF420" s="10">
        <f t="shared" si="71"/>
        <v>0</v>
      </c>
      <c r="AG420" s="10">
        <f t="shared" si="72"/>
        <v>0</v>
      </c>
      <c r="AH420" s="10">
        <f t="shared" si="73"/>
        <v>0</v>
      </c>
      <c r="AI420" s="10">
        <f t="shared" si="74"/>
        <v>0</v>
      </c>
      <c r="AJ420" s="10">
        <f t="shared" si="75"/>
        <v>3</v>
      </c>
      <c r="AK420" s="29">
        <v>1</v>
      </c>
      <c r="AL420" s="29">
        <f t="shared" si="76"/>
        <v>0</v>
      </c>
      <c r="AM420" s="3"/>
      <c r="AN420" s="3" t="s">
        <v>68</v>
      </c>
      <c r="AO420" s="3" t="s">
        <v>577</v>
      </c>
      <c r="AP420" s="19"/>
      <c r="AQ420" s="19"/>
      <c r="AR420" s="20"/>
      <c r="AS420" s="32" t="s">
        <v>15</v>
      </c>
      <c r="AT420" s="3" t="s">
        <v>65</v>
      </c>
    </row>
    <row r="421" spans="1:46" s="1" customFormat="1" ht="54" x14ac:dyDescent="0.55000000000000004">
      <c r="A421" s="3" t="s">
        <v>5</v>
      </c>
      <c r="B421" s="3" t="s">
        <v>595</v>
      </c>
      <c r="C421" s="3" t="s">
        <v>626</v>
      </c>
      <c r="D421" s="3">
        <v>112146</v>
      </c>
      <c r="E421" s="3" t="s">
        <v>690</v>
      </c>
      <c r="F421" s="3" t="s">
        <v>685</v>
      </c>
      <c r="G421" s="3">
        <v>2</v>
      </c>
      <c r="H421" s="3">
        <v>1</v>
      </c>
      <c r="I421" s="3">
        <v>3</v>
      </c>
      <c r="J421" s="3" t="s">
        <v>64</v>
      </c>
      <c r="K421" s="42">
        <v>1227594.6399999999</v>
      </c>
      <c r="L421" s="3">
        <v>1</v>
      </c>
      <c r="M421" s="34">
        <v>1145879.22</v>
      </c>
      <c r="N421" s="3" t="s">
        <v>65</v>
      </c>
      <c r="O421" s="29">
        <v>1</v>
      </c>
      <c r="P421" s="85">
        <v>43929</v>
      </c>
      <c r="Q421" s="85"/>
      <c r="R421" s="3"/>
      <c r="S421" s="3"/>
      <c r="T421" s="85"/>
      <c r="U421" s="85"/>
      <c r="V421" s="85"/>
      <c r="W421" s="85"/>
      <c r="X421" s="85">
        <v>43809</v>
      </c>
      <c r="Y421" s="3" t="s">
        <v>686</v>
      </c>
      <c r="Z421" s="3"/>
      <c r="AA421" s="10">
        <f t="shared" si="66"/>
        <v>0</v>
      </c>
      <c r="AB421" s="10">
        <f t="shared" si="67"/>
        <v>0</v>
      </c>
      <c r="AC421" s="10">
        <f t="shared" si="68"/>
        <v>0</v>
      </c>
      <c r="AD421" s="10">
        <f t="shared" si="69"/>
        <v>0</v>
      </c>
      <c r="AE421" s="10">
        <f t="shared" si="70"/>
        <v>1</v>
      </c>
      <c r="AF421" s="10">
        <f t="shared" si="71"/>
        <v>0</v>
      </c>
      <c r="AG421" s="10">
        <f t="shared" si="72"/>
        <v>0</v>
      </c>
      <c r="AH421" s="10">
        <f t="shared" si="73"/>
        <v>0</v>
      </c>
      <c r="AI421" s="10">
        <f t="shared" si="74"/>
        <v>0</v>
      </c>
      <c r="AJ421" s="10">
        <f t="shared" si="75"/>
        <v>3</v>
      </c>
      <c r="AK421" s="29">
        <v>1</v>
      </c>
      <c r="AL421" s="29">
        <f t="shared" si="76"/>
        <v>0</v>
      </c>
      <c r="AM421" s="3"/>
      <c r="AN421" s="3" t="s">
        <v>68</v>
      </c>
      <c r="AO421" s="3" t="s">
        <v>577</v>
      </c>
      <c r="AP421" s="19"/>
      <c r="AQ421" s="19"/>
      <c r="AR421" s="20"/>
      <c r="AS421" s="32" t="s">
        <v>15</v>
      </c>
      <c r="AT421" s="3" t="s">
        <v>65</v>
      </c>
    </row>
    <row r="422" spans="1:46" s="1" customFormat="1" ht="54" x14ac:dyDescent="0.55000000000000004">
      <c r="A422" s="3" t="s">
        <v>5</v>
      </c>
      <c r="B422" s="3" t="s">
        <v>595</v>
      </c>
      <c r="C422" s="3" t="s">
        <v>626</v>
      </c>
      <c r="D422" s="3">
        <v>112138</v>
      </c>
      <c r="E422" s="3" t="s">
        <v>691</v>
      </c>
      <c r="F422" s="3" t="s">
        <v>685</v>
      </c>
      <c r="G422" s="3">
        <v>2</v>
      </c>
      <c r="H422" s="3">
        <v>1</v>
      </c>
      <c r="I422" s="3">
        <v>5</v>
      </c>
      <c r="J422" s="3" t="s">
        <v>64</v>
      </c>
      <c r="K422" s="42">
        <v>1942607.32</v>
      </c>
      <c r="L422" s="3">
        <v>1</v>
      </c>
      <c r="M422" s="34">
        <v>1180521.05</v>
      </c>
      <c r="N422" s="3" t="s">
        <v>65</v>
      </c>
      <c r="O422" s="29">
        <v>1</v>
      </c>
      <c r="P422" s="85">
        <v>43929</v>
      </c>
      <c r="Q422" s="85"/>
      <c r="R422" s="3"/>
      <c r="S422" s="3"/>
      <c r="T422" s="85"/>
      <c r="U422" s="85"/>
      <c r="V422" s="85"/>
      <c r="W422" s="85"/>
      <c r="X422" s="85">
        <v>43809</v>
      </c>
      <c r="Y422" s="3" t="s">
        <v>686</v>
      </c>
      <c r="Z422" s="3"/>
      <c r="AA422" s="10">
        <f t="shared" si="66"/>
        <v>0</v>
      </c>
      <c r="AB422" s="10">
        <f t="shared" si="67"/>
        <v>0</v>
      </c>
      <c r="AC422" s="10">
        <f t="shared" si="68"/>
        <v>0</v>
      </c>
      <c r="AD422" s="10">
        <f t="shared" si="69"/>
        <v>0</v>
      </c>
      <c r="AE422" s="10">
        <f t="shared" si="70"/>
        <v>1</v>
      </c>
      <c r="AF422" s="10">
        <f t="shared" si="71"/>
        <v>0</v>
      </c>
      <c r="AG422" s="10">
        <f t="shared" si="72"/>
        <v>0</v>
      </c>
      <c r="AH422" s="10">
        <f t="shared" si="73"/>
        <v>0</v>
      </c>
      <c r="AI422" s="10">
        <f t="shared" si="74"/>
        <v>0</v>
      </c>
      <c r="AJ422" s="10">
        <f t="shared" si="75"/>
        <v>5</v>
      </c>
      <c r="AK422" s="29">
        <v>1</v>
      </c>
      <c r="AL422" s="29">
        <f t="shared" si="76"/>
        <v>0</v>
      </c>
      <c r="AM422" s="3"/>
      <c r="AN422" s="3" t="s">
        <v>68</v>
      </c>
      <c r="AO422" s="3" t="s">
        <v>577</v>
      </c>
      <c r="AP422" s="19"/>
      <c r="AQ422" s="19"/>
      <c r="AR422" s="20"/>
      <c r="AS422" s="32" t="s">
        <v>15</v>
      </c>
      <c r="AT422" s="3" t="s">
        <v>65</v>
      </c>
    </row>
    <row r="423" spans="1:46" s="1" customFormat="1" ht="54" x14ac:dyDescent="0.55000000000000004">
      <c r="A423" s="3" t="s">
        <v>5</v>
      </c>
      <c r="B423" s="3" t="s">
        <v>595</v>
      </c>
      <c r="C423" s="3" t="s">
        <v>626</v>
      </c>
      <c r="D423" s="3">
        <v>112148</v>
      </c>
      <c r="E423" s="3" t="s">
        <v>692</v>
      </c>
      <c r="F423" s="3" t="s">
        <v>685</v>
      </c>
      <c r="G423" s="3">
        <v>2</v>
      </c>
      <c r="H423" s="3">
        <v>1</v>
      </c>
      <c r="I423" s="3">
        <v>3</v>
      </c>
      <c r="J423" s="3" t="s">
        <v>64</v>
      </c>
      <c r="K423" s="42">
        <v>1207426.77</v>
      </c>
      <c r="L423" s="3">
        <v>1</v>
      </c>
      <c r="M423" s="34">
        <v>969616.54</v>
      </c>
      <c r="N423" s="3" t="s">
        <v>65</v>
      </c>
      <c r="O423" s="29">
        <v>1</v>
      </c>
      <c r="P423" s="85">
        <v>43929</v>
      </c>
      <c r="Q423" s="85"/>
      <c r="R423" s="3"/>
      <c r="S423" s="3"/>
      <c r="T423" s="85"/>
      <c r="U423" s="85"/>
      <c r="V423" s="85"/>
      <c r="W423" s="85"/>
      <c r="X423" s="85">
        <v>43809</v>
      </c>
      <c r="Y423" s="3" t="s">
        <v>686</v>
      </c>
      <c r="Z423" s="3"/>
      <c r="AA423" s="10">
        <f t="shared" si="66"/>
        <v>0</v>
      </c>
      <c r="AB423" s="10">
        <f t="shared" si="67"/>
        <v>0</v>
      </c>
      <c r="AC423" s="10">
        <f t="shared" si="68"/>
        <v>0</v>
      </c>
      <c r="AD423" s="10">
        <f t="shared" si="69"/>
        <v>0</v>
      </c>
      <c r="AE423" s="10">
        <f t="shared" si="70"/>
        <v>1</v>
      </c>
      <c r="AF423" s="10">
        <f t="shared" si="71"/>
        <v>0</v>
      </c>
      <c r="AG423" s="10">
        <f t="shared" si="72"/>
        <v>0</v>
      </c>
      <c r="AH423" s="10">
        <f t="shared" si="73"/>
        <v>0</v>
      </c>
      <c r="AI423" s="10">
        <f t="shared" si="74"/>
        <v>0</v>
      </c>
      <c r="AJ423" s="10">
        <f t="shared" si="75"/>
        <v>3</v>
      </c>
      <c r="AK423" s="29">
        <v>1</v>
      </c>
      <c r="AL423" s="29">
        <f t="shared" si="76"/>
        <v>0</v>
      </c>
      <c r="AM423" s="3"/>
      <c r="AN423" s="3" t="s">
        <v>68</v>
      </c>
      <c r="AO423" s="3" t="s">
        <v>577</v>
      </c>
      <c r="AP423" s="19"/>
      <c r="AQ423" s="19"/>
      <c r="AR423" s="20"/>
      <c r="AS423" s="32" t="s">
        <v>15</v>
      </c>
      <c r="AT423" s="3" t="s">
        <v>65</v>
      </c>
    </row>
    <row r="424" spans="1:46" s="1" customFormat="1" ht="36" x14ac:dyDescent="0.55000000000000004">
      <c r="A424" s="3" t="s">
        <v>5</v>
      </c>
      <c r="B424" s="3" t="s">
        <v>595</v>
      </c>
      <c r="C424" s="3" t="s">
        <v>626</v>
      </c>
      <c r="D424" s="3">
        <v>112224</v>
      </c>
      <c r="E424" s="3" t="s">
        <v>693</v>
      </c>
      <c r="F424" s="3" t="s">
        <v>694</v>
      </c>
      <c r="G424" s="3">
        <v>2</v>
      </c>
      <c r="H424" s="3">
        <v>1</v>
      </c>
      <c r="I424" s="3">
        <v>3</v>
      </c>
      <c r="J424" s="3" t="s">
        <v>64</v>
      </c>
      <c r="K424" s="42">
        <v>1387861.78</v>
      </c>
      <c r="L424" s="3">
        <v>1</v>
      </c>
      <c r="M424" s="34">
        <v>2375085.7000000002</v>
      </c>
      <c r="N424" s="3" t="s">
        <v>65</v>
      </c>
      <c r="O424" s="29">
        <v>1</v>
      </c>
      <c r="P424" s="85">
        <v>43929</v>
      </c>
      <c r="Q424" s="85"/>
      <c r="R424" s="3"/>
      <c r="S424" s="3"/>
      <c r="T424" s="85"/>
      <c r="U424" s="85"/>
      <c r="V424" s="85"/>
      <c r="W424" s="85"/>
      <c r="X424" s="85">
        <v>43809</v>
      </c>
      <c r="Y424" s="3" t="s">
        <v>695</v>
      </c>
      <c r="Z424" s="3"/>
      <c r="AA424" s="10">
        <f t="shared" si="66"/>
        <v>0</v>
      </c>
      <c r="AB424" s="10">
        <f t="shared" si="67"/>
        <v>0</v>
      </c>
      <c r="AC424" s="10">
        <f t="shared" si="68"/>
        <v>0</v>
      </c>
      <c r="AD424" s="10">
        <f t="shared" si="69"/>
        <v>0</v>
      </c>
      <c r="AE424" s="10">
        <f t="shared" si="70"/>
        <v>1</v>
      </c>
      <c r="AF424" s="10">
        <f t="shared" si="71"/>
        <v>0</v>
      </c>
      <c r="AG424" s="10">
        <f t="shared" si="72"/>
        <v>0</v>
      </c>
      <c r="AH424" s="10">
        <f t="shared" si="73"/>
        <v>0</v>
      </c>
      <c r="AI424" s="10">
        <f t="shared" si="74"/>
        <v>0</v>
      </c>
      <c r="AJ424" s="10">
        <f t="shared" si="75"/>
        <v>3</v>
      </c>
      <c r="AK424" s="29">
        <v>1</v>
      </c>
      <c r="AL424" s="29">
        <f t="shared" si="76"/>
        <v>0</v>
      </c>
      <c r="AM424" s="3"/>
      <c r="AN424" s="3" t="s">
        <v>68</v>
      </c>
      <c r="AO424" s="3" t="s">
        <v>577</v>
      </c>
      <c r="AP424" s="19"/>
      <c r="AQ424" s="19"/>
      <c r="AR424" s="20"/>
      <c r="AS424" s="32" t="s">
        <v>15</v>
      </c>
      <c r="AT424" s="3" t="s">
        <v>65</v>
      </c>
    </row>
    <row r="425" spans="1:46" s="1" customFormat="1" ht="36" x14ac:dyDescent="0.55000000000000004">
      <c r="A425" s="3" t="s">
        <v>5</v>
      </c>
      <c r="B425" s="3" t="s">
        <v>595</v>
      </c>
      <c r="C425" s="3" t="s">
        <v>626</v>
      </c>
      <c r="D425" s="3">
        <v>112225</v>
      </c>
      <c r="E425" s="3" t="s">
        <v>696</v>
      </c>
      <c r="F425" s="3" t="s">
        <v>694</v>
      </c>
      <c r="G425" s="3">
        <v>2</v>
      </c>
      <c r="H425" s="3">
        <v>1</v>
      </c>
      <c r="I425" s="3">
        <v>3</v>
      </c>
      <c r="J425" s="3" t="s">
        <v>64</v>
      </c>
      <c r="K425" s="42">
        <v>1279601.6100000001</v>
      </c>
      <c r="L425" s="3">
        <v>1</v>
      </c>
      <c r="M425" s="34">
        <v>812566.4</v>
      </c>
      <c r="N425" s="3" t="s">
        <v>65</v>
      </c>
      <c r="O425" s="29">
        <v>1</v>
      </c>
      <c r="P425" s="85"/>
      <c r="Q425" s="85"/>
      <c r="R425" s="3"/>
      <c r="S425" s="3"/>
      <c r="T425" s="85"/>
      <c r="U425" s="85"/>
      <c r="V425" s="85"/>
      <c r="W425" s="85"/>
      <c r="X425" s="85"/>
      <c r="Y425" s="3"/>
      <c r="Z425" s="3" t="s">
        <v>629</v>
      </c>
      <c r="AA425" s="10">
        <f t="shared" si="66"/>
        <v>0</v>
      </c>
      <c r="AB425" s="10">
        <f t="shared" si="67"/>
        <v>0</v>
      </c>
      <c r="AC425" s="10">
        <f t="shared" si="68"/>
        <v>0</v>
      </c>
      <c r="AD425" s="10">
        <f t="shared" si="69"/>
        <v>0</v>
      </c>
      <c r="AE425" s="10">
        <f t="shared" si="70"/>
        <v>1</v>
      </c>
      <c r="AF425" s="10">
        <f t="shared" si="71"/>
        <v>0</v>
      </c>
      <c r="AG425" s="10">
        <f t="shared" si="72"/>
        <v>0</v>
      </c>
      <c r="AH425" s="10">
        <f t="shared" si="73"/>
        <v>0</v>
      </c>
      <c r="AI425" s="10">
        <f t="shared" si="74"/>
        <v>0</v>
      </c>
      <c r="AJ425" s="10">
        <f t="shared" si="75"/>
        <v>3</v>
      </c>
      <c r="AK425" s="29">
        <v>1</v>
      </c>
      <c r="AL425" s="29">
        <f t="shared" si="76"/>
        <v>0</v>
      </c>
      <c r="AM425" s="3"/>
      <c r="AN425" s="3" t="s">
        <v>68</v>
      </c>
      <c r="AO425" s="3" t="s">
        <v>577</v>
      </c>
      <c r="AP425" s="19"/>
      <c r="AQ425" s="19"/>
      <c r="AR425" s="20"/>
      <c r="AS425" s="32" t="s">
        <v>15</v>
      </c>
      <c r="AT425" s="3" t="s">
        <v>65</v>
      </c>
    </row>
    <row r="426" spans="1:46" s="1" customFormat="1" ht="36" x14ac:dyDescent="0.55000000000000004">
      <c r="A426" s="3" t="s">
        <v>5</v>
      </c>
      <c r="B426" s="3" t="s">
        <v>595</v>
      </c>
      <c r="C426" s="3" t="s">
        <v>626</v>
      </c>
      <c r="D426" s="3">
        <v>301907</v>
      </c>
      <c r="E426" s="3" t="s">
        <v>697</v>
      </c>
      <c r="F426" s="3" t="s">
        <v>694</v>
      </c>
      <c r="G426" s="3">
        <v>2</v>
      </c>
      <c r="H426" s="3">
        <v>1</v>
      </c>
      <c r="I426" s="3">
        <v>0</v>
      </c>
      <c r="J426" s="3" t="s">
        <v>64</v>
      </c>
      <c r="K426" s="42">
        <v>4269793.6100000003</v>
      </c>
      <c r="L426" s="3">
        <v>1</v>
      </c>
      <c r="M426" s="34"/>
      <c r="N426" s="3" t="s">
        <v>65</v>
      </c>
      <c r="O426" s="29">
        <v>1</v>
      </c>
      <c r="P426" s="85">
        <v>43930</v>
      </c>
      <c r="Q426" s="85"/>
      <c r="R426" s="3"/>
      <c r="S426" s="3"/>
      <c r="T426" s="85"/>
      <c r="U426" s="85"/>
      <c r="V426" s="85"/>
      <c r="W426" s="85"/>
      <c r="X426" s="85">
        <v>43810</v>
      </c>
      <c r="Y426" s="3" t="s">
        <v>681</v>
      </c>
      <c r="Z426" s="3"/>
      <c r="AA426" s="10">
        <f t="shared" si="66"/>
        <v>0</v>
      </c>
      <c r="AB426" s="10">
        <f t="shared" si="67"/>
        <v>0</v>
      </c>
      <c r="AC426" s="10">
        <f t="shared" si="68"/>
        <v>0</v>
      </c>
      <c r="AD426" s="10">
        <f t="shared" si="69"/>
        <v>0</v>
      </c>
      <c r="AE426" s="10">
        <f t="shared" si="70"/>
        <v>1</v>
      </c>
      <c r="AF426" s="10">
        <f t="shared" si="71"/>
        <v>0</v>
      </c>
      <c r="AG426" s="10">
        <f t="shared" si="72"/>
        <v>0</v>
      </c>
      <c r="AH426" s="10">
        <f t="shared" si="73"/>
        <v>0</v>
      </c>
      <c r="AI426" s="10">
        <f t="shared" si="74"/>
        <v>0</v>
      </c>
      <c r="AJ426" s="10">
        <f t="shared" si="75"/>
        <v>0</v>
      </c>
      <c r="AK426" s="29">
        <v>1</v>
      </c>
      <c r="AL426" s="29">
        <f t="shared" si="76"/>
        <v>0</v>
      </c>
      <c r="AM426" s="3"/>
      <c r="AN426" s="3" t="s">
        <v>68</v>
      </c>
      <c r="AO426" s="3" t="s">
        <v>577</v>
      </c>
      <c r="AP426" s="19"/>
      <c r="AQ426" s="19"/>
      <c r="AR426" s="20"/>
      <c r="AS426" s="32" t="s">
        <v>15</v>
      </c>
      <c r="AT426" s="3" t="s">
        <v>65</v>
      </c>
    </row>
    <row r="427" spans="1:46" s="1" customFormat="1" ht="36" x14ac:dyDescent="0.55000000000000004">
      <c r="A427" s="3" t="s">
        <v>5</v>
      </c>
      <c r="B427" s="3" t="s">
        <v>595</v>
      </c>
      <c r="C427" s="3" t="s">
        <v>626</v>
      </c>
      <c r="D427" s="3">
        <v>301918</v>
      </c>
      <c r="E427" s="3" t="s">
        <v>698</v>
      </c>
      <c r="F427" s="3" t="s">
        <v>694</v>
      </c>
      <c r="G427" s="3">
        <v>2</v>
      </c>
      <c r="H427" s="3">
        <v>1</v>
      </c>
      <c r="I427" s="3">
        <v>3</v>
      </c>
      <c r="J427" s="3" t="s">
        <v>64</v>
      </c>
      <c r="K427" s="42">
        <v>1227101.6100000001</v>
      </c>
      <c r="L427" s="3">
        <v>1</v>
      </c>
      <c r="M427" s="34"/>
      <c r="N427" s="3" t="s">
        <v>65</v>
      </c>
      <c r="O427" s="29">
        <v>1</v>
      </c>
      <c r="P427" s="85"/>
      <c r="Q427" s="85"/>
      <c r="R427" s="3"/>
      <c r="S427" s="3"/>
      <c r="T427" s="85"/>
      <c r="U427" s="85"/>
      <c r="V427" s="85"/>
      <c r="W427" s="85"/>
      <c r="X427" s="85"/>
      <c r="Y427" s="3"/>
      <c r="Z427" s="3" t="s">
        <v>629</v>
      </c>
      <c r="AA427" s="10">
        <f t="shared" si="66"/>
        <v>0</v>
      </c>
      <c r="AB427" s="10">
        <f t="shared" si="67"/>
        <v>0</v>
      </c>
      <c r="AC427" s="10">
        <f t="shared" si="68"/>
        <v>0</v>
      </c>
      <c r="AD427" s="10">
        <f t="shared" si="69"/>
        <v>0</v>
      </c>
      <c r="AE427" s="10">
        <f t="shared" si="70"/>
        <v>1</v>
      </c>
      <c r="AF427" s="10">
        <f t="shared" si="71"/>
        <v>0</v>
      </c>
      <c r="AG427" s="10">
        <f t="shared" si="72"/>
        <v>0</v>
      </c>
      <c r="AH427" s="10">
        <f t="shared" si="73"/>
        <v>0</v>
      </c>
      <c r="AI427" s="10">
        <f t="shared" si="74"/>
        <v>0</v>
      </c>
      <c r="AJ427" s="10">
        <f t="shared" si="75"/>
        <v>3</v>
      </c>
      <c r="AK427" s="29">
        <v>1</v>
      </c>
      <c r="AL427" s="29">
        <f t="shared" si="76"/>
        <v>0</v>
      </c>
      <c r="AM427" s="3"/>
      <c r="AN427" s="3" t="s">
        <v>68</v>
      </c>
      <c r="AO427" s="3" t="s">
        <v>577</v>
      </c>
      <c r="AP427" s="19"/>
      <c r="AQ427" s="19"/>
      <c r="AR427" s="20"/>
      <c r="AS427" s="32" t="s">
        <v>15</v>
      </c>
      <c r="AT427" s="3" t="s">
        <v>65</v>
      </c>
    </row>
    <row r="428" spans="1:46" s="1" customFormat="1" ht="36" x14ac:dyDescent="0.55000000000000004">
      <c r="A428" s="3" t="s">
        <v>5</v>
      </c>
      <c r="B428" s="3" t="s">
        <v>595</v>
      </c>
      <c r="C428" s="3" t="s">
        <v>626</v>
      </c>
      <c r="D428" s="3">
        <v>112270</v>
      </c>
      <c r="E428" s="3" t="s">
        <v>699</v>
      </c>
      <c r="F428" s="3" t="s">
        <v>700</v>
      </c>
      <c r="G428" s="3">
        <v>2</v>
      </c>
      <c r="H428" s="3">
        <v>1</v>
      </c>
      <c r="I428" s="3">
        <v>2</v>
      </c>
      <c r="J428" s="3" t="s">
        <v>64</v>
      </c>
      <c r="K428" s="42">
        <v>829119.55</v>
      </c>
      <c r="L428" s="3">
        <v>1</v>
      </c>
      <c r="M428" s="34">
        <v>2247907.29</v>
      </c>
      <c r="N428" s="3" t="s">
        <v>65</v>
      </c>
      <c r="O428" s="29">
        <v>1</v>
      </c>
      <c r="P428" s="85"/>
      <c r="Q428" s="85"/>
      <c r="R428" s="3"/>
      <c r="S428" s="3"/>
      <c r="T428" s="85"/>
      <c r="U428" s="85"/>
      <c r="V428" s="85"/>
      <c r="W428" s="85"/>
      <c r="X428" s="85"/>
      <c r="Y428" s="3"/>
      <c r="Z428" s="3" t="s">
        <v>629</v>
      </c>
      <c r="AA428" s="10">
        <f t="shared" si="66"/>
        <v>0</v>
      </c>
      <c r="AB428" s="10">
        <f t="shared" si="67"/>
        <v>0</v>
      </c>
      <c r="AC428" s="10">
        <f t="shared" si="68"/>
        <v>0</v>
      </c>
      <c r="AD428" s="10">
        <f t="shared" si="69"/>
        <v>0</v>
      </c>
      <c r="AE428" s="10">
        <f t="shared" si="70"/>
        <v>1</v>
      </c>
      <c r="AF428" s="10">
        <f t="shared" si="71"/>
        <v>0</v>
      </c>
      <c r="AG428" s="10">
        <f t="shared" si="72"/>
        <v>0</v>
      </c>
      <c r="AH428" s="10">
        <f t="shared" si="73"/>
        <v>0</v>
      </c>
      <c r="AI428" s="10">
        <f t="shared" si="74"/>
        <v>0</v>
      </c>
      <c r="AJ428" s="10">
        <f t="shared" si="75"/>
        <v>2</v>
      </c>
      <c r="AK428" s="29">
        <v>1</v>
      </c>
      <c r="AL428" s="29">
        <f t="shared" si="76"/>
        <v>0</v>
      </c>
      <c r="AM428" s="3"/>
      <c r="AN428" s="3" t="s">
        <v>68</v>
      </c>
      <c r="AO428" s="3" t="s">
        <v>577</v>
      </c>
      <c r="AP428" s="19"/>
      <c r="AQ428" s="19"/>
      <c r="AR428" s="20"/>
      <c r="AS428" s="32" t="s">
        <v>15</v>
      </c>
      <c r="AT428" s="3" t="s">
        <v>65</v>
      </c>
    </row>
    <row r="429" spans="1:46" s="1" customFormat="1" ht="36" x14ac:dyDescent="0.55000000000000004">
      <c r="A429" s="3" t="s">
        <v>5</v>
      </c>
      <c r="B429" s="3" t="s">
        <v>595</v>
      </c>
      <c r="C429" s="3" t="s">
        <v>626</v>
      </c>
      <c r="D429" s="3">
        <v>173003</v>
      </c>
      <c r="E429" s="3" t="s">
        <v>701</v>
      </c>
      <c r="F429" s="3" t="s">
        <v>702</v>
      </c>
      <c r="G429" s="3">
        <v>2</v>
      </c>
      <c r="H429" s="3">
        <v>1</v>
      </c>
      <c r="I429" s="3">
        <v>2</v>
      </c>
      <c r="J429" s="3" t="s">
        <v>64</v>
      </c>
      <c r="K429" s="42">
        <v>881619.55</v>
      </c>
      <c r="L429" s="3">
        <v>1</v>
      </c>
      <c r="M429" s="34">
        <v>1377953.48</v>
      </c>
      <c r="N429" s="3" t="s">
        <v>65</v>
      </c>
      <c r="O429" s="29">
        <v>1</v>
      </c>
      <c r="P429" s="85"/>
      <c r="Q429" s="85"/>
      <c r="R429" s="3"/>
      <c r="S429" s="3"/>
      <c r="T429" s="85"/>
      <c r="U429" s="85"/>
      <c r="V429" s="85"/>
      <c r="W429" s="85"/>
      <c r="X429" s="85"/>
      <c r="Y429" s="3"/>
      <c r="Z429" s="3" t="s">
        <v>629</v>
      </c>
      <c r="AA429" s="10">
        <f t="shared" si="66"/>
        <v>0</v>
      </c>
      <c r="AB429" s="10">
        <f t="shared" si="67"/>
        <v>0</v>
      </c>
      <c r="AC429" s="10">
        <f t="shared" si="68"/>
        <v>0</v>
      </c>
      <c r="AD429" s="10">
        <f t="shared" si="69"/>
        <v>0</v>
      </c>
      <c r="AE429" s="10">
        <f t="shared" si="70"/>
        <v>1</v>
      </c>
      <c r="AF429" s="10">
        <f t="shared" si="71"/>
        <v>0</v>
      </c>
      <c r="AG429" s="10">
        <f t="shared" si="72"/>
        <v>0</v>
      </c>
      <c r="AH429" s="10">
        <f t="shared" si="73"/>
        <v>0</v>
      </c>
      <c r="AI429" s="10">
        <f t="shared" si="74"/>
        <v>0</v>
      </c>
      <c r="AJ429" s="10">
        <f t="shared" si="75"/>
        <v>2</v>
      </c>
      <c r="AK429" s="29">
        <v>1</v>
      </c>
      <c r="AL429" s="29">
        <f t="shared" si="76"/>
        <v>0</v>
      </c>
      <c r="AM429" s="3"/>
      <c r="AN429" s="3" t="s">
        <v>68</v>
      </c>
      <c r="AO429" s="3" t="s">
        <v>577</v>
      </c>
      <c r="AP429" s="19"/>
      <c r="AQ429" s="19"/>
      <c r="AR429" s="20"/>
      <c r="AS429" s="32" t="s">
        <v>15</v>
      </c>
      <c r="AT429" s="3" t="s">
        <v>65</v>
      </c>
    </row>
    <row r="430" spans="1:46" s="1" customFormat="1" ht="36" x14ac:dyDescent="0.55000000000000004">
      <c r="A430" s="3" t="s">
        <v>5</v>
      </c>
      <c r="B430" s="3" t="s">
        <v>595</v>
      </c>
      <c r="C430" s="3" t="s">
        <v>626</v>
      </c>
      <c r="D430" s="3">
        <v>112277</v>
      </c>
      <c r="E430" s="3" t="s">
        <v>703</v>
      </c>
      <c r="F430" s="3" t="s">
        <v>702</v>
      </c>
      <c r="G430" s="3">
        <v>2</v>
      </c>
      <c r="H430" s="3">
        <v>1</v>
      </c>
      <c r="I430" s="3">
        <v>3</v>
      </c>
      <c r="J430" s="3" t="s">
        <v>64</v>
      </c>
      <c r="K430" s="42">
        <v>1208452.9099999999</v>
      </c>
      <c r="L430" s="3">
        <v>1</v>
      </c>
      <c r="M430" s="34">
        <v>2689235.23</v>
      </c>
      <c r="N430" s="3" t="s">
        <v>65</v>
      </c>
      <c r="O430" s="29">
        <v>1</v>
      </c>
      <c r="P430" s="85"/>
      <c r="Q430" s="85"/>
      <c r="R430" s="3"/>
      <c r="S430" s="3"/>
      <c r="T430" s="85"/>
      <c r="U430" s="85"/>
      <c r="V430" s="85"/>
      <c r="W430" s="85"/>
      <c r="X430" s="85"/>
      <c r="Y430" s="3"/>
      <c r="Z430" s="3" t="s">
        <v>629</v>
      </c>
      <c r="AA430" s="10">
        <f t="shared" si="66"/>
        <v>0</v>
      </c>
      <c r="AB430" s="10">
        <f t="shared" si="67"/>
        <v>0</v>
      </c>
      <c r="AC430" s="10">
        <f t="shared" si="68"/>
        <v>0</v>
      </c>
      <c r="AD430" s="10">
        <f t="shared" si="69"/>
        <v>0</v>
      </c>
      <c r="AE430" s="10">
        <f t="shared" si="70"/>
        <v>1</v>
      </c>
      <c r="AF430" s="10">
        <f t="shared" si="71"/>
        <v>0</v>
      </c>
      <c r="AG430" s="10">
        <f t="shared" si="72"/>
        <v>0</v>
      </c>
      <c r="AH430" s="10">
        <f t="shared" si="73"/>
        <v>0</v>
      </c>
      <c r="AI430" s="10">
        <f t="shared" si="74"/>
        <v>0</v>
      </c>
      <c r="AJ430" s="10">
        <f t="shared" si="75"/>
        <v>3</v>
      </c>
      <c r="AK430" s="29">
        <v>1</v>
      </c>
      <c r="AL430" s="29">
        <f t="shared" si="76"/>
        <v>0</v>
      </c>
      <c r="AM430" s="3"/>
      <c r="AN430" s="3" t="s">
        <v>68</v>
      </c>
      <c r="AO430" s="3" t="s">
        <v>577</v>
      </c>
      <c r="AP430" s="19"/>
      <c r="AQ430" s="19"/>
      <c r="AR430" s="20"/>
      <c r="AS430" s="32" t="s">
        <v>15</v>
      </c>
      <c r="AT430" s="3" t="s">
        <v>65</v>
      </c>
    </row>
    <row r="431" spans="1:46" s="1" customFormat="1" ht="54" x14ac:dyDescent="0.55000000000000004">
      <c r="A431" s="3" t="s">
        <v>5</v>
      </c>
      <c r="B431" s="3" t="s">
        <v>595</v>
      </c>
      <c r="C431" s="3" t="s">
        <v>626</v>
      </c>
      <c r="D431" s="3">
        <v>173004</v>
      </c>
      <c r="E431" s="3" t="s">
        <v>704</v>
      </c>
      <c r="F431" s="3" t="s">
        <v>705</v>
      </c>
      <c r="G431" s="3">
        <v>2</v>
      </c>
      <c r="H431" s="3">
        <v>1</v>
      </c>
      <c r="I431" s="3">
        <v>1</v>
      </c>
      <c r="J431" s="3" t="s">
        <v>64</v>
      </c>
      <c r="K431" s="42">
        <v>494485.89</v>
      </c>
      <c r="L431" s="3">
        <v>1</v>
      </c>
      <c r="M431" s="34">
        <v>1202621.8700000001</v>
      </c>
      <c r="N431" s="3" t="s">
        <v>65</v>
      </c>
      <c r="O431" s="29">
        <v>1</v>
      </c>
      <c r="P431" s="85">
        <v>43930</v>
      </c>
      <c r="Q431" s="85"/>
      <c r="R431" s="3"/>
      <c r="S431" s="3"/>
      <c r="T431" s="85"/>
      <c r="U431" s="85"/>
      <c r="V431" s="85"/>
      <c r="W431" s="85"/>
      <c r="X431" s="85">
        <v>43810</v>
      </c>
      <c r="Y431" s="3" t="s">
        <v>706</v>
      </c>
      <c r="Z431" s="3"/>
      <c r="AA431" s="10">
        <f t="shared" si="66"/>
        <v>0</v>
      </c>
      <c r="AB431" s="10">
        <f t="shared" si="67"/>
        <v>0</v>
      </c>
      <c r="AC431" s="10">
        <f t="shared" si="68"/>
        <v>0</v>
      </c>
      <c r="AD431" s="10">
        <f t="shared" si="69"/>
        <v>0</v>
      </c>
      <c r="AE431" s="10">
        <f t="shared" si="70"/>
        <v>1</v>
      </c>
      <c r="AF431" s="10">
        <f t="shared" si="71"/>
        <v>0</v>
      </c>
      <c r="AG431" s="10">
        <f t="shared" si="72"/>
        <v>0</v>
      </c>
      <c r="AH431" s="10">
        <f t="shared" si="73"/>
        <v>0</v>
      </c>
      <c r="AI431" s="10">
        <f t="shared" si="74"/>
        <v>0</v>
      </c>
      <c r="AJ431" s="10">
        <f t="shared" si="75"/>
        <v>1</v>
      </c>
      <c r="AK431" s="29">
        <v>1</v>
      </c>
      <c r="AL431" s="29">
        <f t="shared" si="76"/>
        <v>0</v>
      </c>
      <c r="AM431" s="3"/>
      <c r="AN431" s="3" t="s">
        <v>68</v>
      </c>
      <c r="AO431" s="3" t="s">
        <v>577</v>
      </c>
      <c r="AP431" s="19"/>
      <c r="AQ431" s="19"/>
      <c r="AR431" s="20"/>
      <c r="AS431" s="32" t="s">
        <v>15</v>
      </c>
      <c r="AT431" s="3" t="s">
        <v>65</v>
      </c>
    </row>
    <row r="432" spans="1:46" s="1" customFormat="1" ht="54" x14ac:dyDescent="0.55000000000000004">
      <c r="A432" s="3" t="s">
        <v>5</v>
      </c>
      <c r="B432" s="3" t="s">
        <v>595</v>
      </c>
      <c r="C432" s="3" t="s">
        <v>626</v>
      </c>
      <c r="D432" s="3">
        <v>112290</v>
      </c>
      <c r="E432" s="3" t="s">
        <v>707</v>
      </c>
      <c r="F432" s="3" t="s">
        <v>705</v>
      </c>
      <c r="G432" s="3">
        <v>2</v>
      </c>
      <c r="H432" s="3">
        <v>1</v>
      </c>
      <c r="I432" s="3">
        <v>5</v>
      </c>
      <c r="J432" s="3" t="s">
        <v>64</v>
      </c>
      <c r="K432" s="42">
        <v>2268004.3199999998</v>
      </c>
      <c r="L432" s="3">
        <v>1</v>
      </c>
      <c r="M432" s="34">
        <v>2235026.42</v>
      </c>
      <c r="N432" s="3" t="s">
        <v>65</v>
      </c>
      <c r="O432" s="29">
        <v>1</v>
      </c>
      <c r="P432" s="85">
        <v>43930</v>
      </c>
      <c r="Q432" s="85"/>
      <c r="R432" s="3"/>
      <c r="S432" s="3"/>
      <c r="T432" s="85"/>
      <c r="U432" s="85"/>
      <c r="V432" s="85"/>
      <c r="W432" s="85"/>
      <c r="X432" s="85">
        <v>43810</v>
      </c>
      <c r="Y432" s="3" t="s">
        <v>706</v>
      </c>
      <c r="Z432" s="3"/>
      <c r="AA432" s="10">
        <f t="shared" si="66"/>
        <v>0</v>
      </c>
      <c r="AB432" s="10">
        <f t="shared" si="67"/>
        <v>0</v>
      </c>
      <c r="AC432" s="10">
        <f t="shared" si="68"/>
        <v>0</v>
      </c>
      <c r="AD432" s="10">
        <f t="shared" si="69"/>
        <v>0</v>
      </c>
      <c r="AE432" s="10">
        <f t="shared" si="70"/>
        <v>1</v>
      </c>
      <c r="AF432" s="10">
        <f t="shared" si="71"/>
        <v>0</v>
      </c>
      <c r="AG432" s="10">
        <f t="shared" si="72"/>
        <v>0</v>
      </c>
      <c r="AH432" s="10">
        <f t="shared" si="73"/>
        <v>0</v>
      </c>
      <c r="AI432" s="10">
        <f t="shared" si="74"/>
        <v>0</v>
      </c>
      <c r="AJ432" s="10">
        <f t="shared" si="75"/>
        <v>5</v>
      </c>
      <c r="AK432" s="29">
        <v>1</v>
      </c>
      <c r="AL432" s="29">
        <f t="shared" si="76"/>
        <v>0</v>
      </c>
      <c r="AM432" s="3"/>
      <c r="AN432" s="3" t="s">
        <v>68</v>
      </c>
      <c r="AO432" s="3" t="s">
        <v>577</v>
      </c>
      <c r="AP432" s="19"/>
      <c r="AQ432" s="19"/>
      <c r="AR432" s="20"/>
      <c r="AS432" s="32" t="s">
        <v>15</v>
      </c>
      <c r="AT432" s="3" t="s">
        <v>65</v>
      </c>
    </row>
    <row r="433" spans="1:46" s="1" customFormat="1" ht="54" x14ac:dyDescent="0.55000000000000004">
      <c r="A433" s="3" t="s">
        <v>5</v>
      </c>
      <c r="B433" s="3" t="s">
        <v>595</v>
      </c>
      <c r="C433" s="3" t="s">
        <v>626</v>
      </c>
      <c r="D433" s="3">
        <v>301916</v>
      </c>
      <c r="E433" s="3" t="s">
        <v>708</v>
      </c>
      <c r="F433" s="3" t="s">
        <v>705</v>
      </c>
      <c r="G433" s="3">
        <v>2</v>
      </c>
      <c r="H433" s="3">
        <v>1</v>
      </c>
      <c r="I433" s="3">
        <v>3</v>
      </c>
      <c r="J433" s="3" t="s">
        <v>64</v>
      </c>
      <c r="K433" s="42">
        <v>1389994.15</v>
      </c>
      <c r="L433" s="3">
        <v>1</v>
      </c>
      <c r="M433" s="34"/>
      <c r="N433" s="3" t="s">
        <v>65</v>
      </c>
      <c r="O433" s="29">
        <v>1</v>
      </c>
      <c r="P433" s="85">
        <v>43930</v>
      </c>
      <c r="Q433" s="85"/>
      <c r="R433" s="3"/>
      <c r="S433" s="3"/>
      <c r="T433" s="85"/>
      <c r="U433" s="85"/>
      <c r="V433" s="85"/>
      <c r="W433" s="85"/>
      <c r="X433" s="85">
        <v>43810</v>
      </c>
      <c r="Y433" s="3" t="s">
        <v>706</v>
      </c>
      <c r="Z433" s="3"/>
      <c r="AA433" s="10">
        <f t="shared" si="66"/>
        <v>0</v>
      </c>
      <c r="AB433" s="10">
        <f t="shared" si="67"/>
        <v>0</v>
      </c>
      <c r="AC433" s="10">
        <f t="shared" si="68"/>
        <v>0</v>
      </c>
      <c r="AD433" s="10">
        <f t="shared" si="69"/>
        <v>0</v>
      </c>
      <c r="AE433" s="10">
        <f t="shared" si="70"/>
        <v>1</v>
      </c>
      <c r="AF433" s="10">
        <f t="shared" si="71"/>
        <v>0</v>
      </c>
      <c r="AG433" s="10">
        <f t="shared" si="72"/>
        <v>0</v>
      </c>
      <c r="AH433" s="10">
        <f t="shared" si="73"/>
        <v>0</v>
      </c>
      <c r="AI433" s="10">
        <f t="shared" si="74"/>
        <v>0</v>
      </c>
      <c r="AJ433" s="10">
        <f t="shared" si="75"/>
        <v>3</v>
      </c>
      <c r="AK433" s="29">
        <v>1</v>
      </c>
      <c r="AL433" s="29">
        <f t="shared" si="76"/>
        <v>0</v>
      </c>
      <c r="AM433" s="3"/>
      <c r="AN433" s="3" t="s">
        <v>68</v>
      </c>
      <c r="AO433" s="3" t="s">
        <v>577</v>
      </c>
      <c r="AP433" s="19"/>
      <c r="AQ433" s="19"/>
      <c r="AR433" s="20"/>
      <c r="AS433" s="32" t="s">
        <v>15</v>
      </c>
      <c r="AT433" s="3" t="s">
        <v>65</v>
      </c>
    </row>
    <row r="434" spans="1:46" s="1" customFormat="1" ht="54" x14ac:dyDescent="0.55000000000000004">
      <c r="A434" s="3" t="s">
        <v>5</v>
      </c>
      <c r="B434" s="3" t="s">
        <v>595</v>
      </c>
      <c r="C434" s="3" t="s">
        <v>626</v>
      </c>
      <c r="D434" s="3">
        <v>112295</v>
      </c>
      <c r="E434" s="3" t="s">
        <v>709</v>
      </c>
      <c r="F434" s="3" t="s">
        <v>705</v>
      </c>
      <c r="G434" s="3">
        <v>2</v>
      </c>
      <c r="H434" s="3">
        <v>1</v>
      </c>
      <c r="I434" s="3">
        <v>6</v>
      </c>
      <c r="J434" s="3" t="s">
        <v>64</v>
      </c>
      <c r="K434" s="42">
        <v>2709144.85</v>
      </c>
      <c r="L434" s="3">
        <v>1</v>
      </c>
      <c r="M434" s="34">
        <v>1716306.77</v>
      </c>
      <c r="N434" s="3" t="s">
        <v>65</v>
      </c>
      <c r="O434" s="29">
        <v>1</v>
      </c>
      <c r="P434" s="85">
        <v>43930</v>
      </c>
      <c r="Q434" s="85"/>
      <c r="R434" s="3"/>
      <c r="S434" s="3"/>
      <c r="T434" s="85"/>
      <c r="U434" s="85"/>
      <c r="V434" s="85"/>
      <c r="W434" s="85"/>
      <c r="X434" s="85">
        <v>43810</v>
      </c>
      <c r="Y434" s="3" t="s">
        <v>706</v>
      </c>
      <c r="Z434" s="3"/>
      <c r="AA434" s="10">
        <f t="shared" si="66"/>
        <v>0</v>
      </c>
      <c r="AB434" s="10">
        <f t="shared" si="67"/>
        <v>0</v>
      </c>
      <c r="AC434" s="10">
        <f t="shared" si="68"/>
        <v>0</v>
      </c>
      <c r="AD434" s="10">
        <f t="shared" si="69"/>
        <v>0</v>
      </c>
      <c r="AE434" s="10">
        <f t="shared" si="70"/>
        <v>1</v>
      </c>
      <c r="AF434" s="10">
        <f t="shared" si="71"/>
        <v>0</v>
      </c>
      <c r="AG434" s="10">
        <f t="shared" si="72"/>
        <v>0</v>
      </c>
      <c r="AH434" s="10">
        <f t="shared" si="73"/>
        <v>0</v>
      </c>
      <c r="AI434" s="10">
        <f t="shared" si="74"/>
        <v>0</v>
      </c>
      <c r="AJ434" s="10">
        <f t="shared" si="75"/>
        <v>6</v>
      </c>
      <c r="AK434" s="29">
        <v>1</v>
      </c>
      <c r="AL434" s="29">
        <f t="shared" si="76"/>
        <v>0</v>
      </c>
      <c r="AM434" s="3"/>
      <c r="AN434" s="3" t="s">
        <v>68</v>
      </c>
      <c r="AO434" s="3" t="s">
        <v>577</v>
      </c>
      <c r="AP434" s="19"/>
      <c r="AQ434" s="19"/>
      <c r="AR434" s="20"/>
      <c r="AS434" s="32" t="s">
        <v>15</v>
      </c>
      <c r="AT434" s="3" t="s">
        <v>65</v>
      </c>
    </row>
    <row r="435" spans="1:46" s="1" customFormat="1" ht="54" x14ac:dyDescent="0.55000000000000004">
      <c r="A435" s="3" t="s">
        <v>5</v>
      </c>
      <c r="B435" s="3" t="s">
        <v>595</v>
      </c>
      <c r="C435" s="3" t="s">
        <v>626</v>
      </c>
      <c r="D435" s="3">
        <v>112296</v>
      </c>
      <c r="E435" s="3" t="s">
        <v>710</v>
      </c>
      <c r="F435" s="3" t="s">
        <v>705</v>
      </c>
      <c r="G435" s="3">
        <v>2</v>
      </c>
      <c r="H435" s="3">
        <v>1</v>
      </c>
      <c r="I435" s="3">
        <v>3</v>
      </c>
      <c r="J435" s="3" t="s">
        <v>64</v>
      </c>
      <c r="K435" s="42">
        <v>1155952.9099999999</v>
      </c>
      <c r="L435" s="3">
        <v>1</v>
      </c>
      <c r="M435" s="34">
        <v>863518.68</v>
      </c>
      <c r="N435" s="3" t="s">
        <v>65</v>
      </c>
      <c r="O435" s="29">
        <v>1</v>
      </c>
      <c r="P435" s="85">
        <v>43930</v>
      </c>
      <c r="Q435" s="85"/>
      <c r="R435" s="3"/>
      <c r="S435" s="3"/>
      <c r="T435" s="85"/>
      <c r="U435" s="85"/>
      <c r="V435" s="85"/>
      <c r="W435" s="85"/>
      <c r="X435" s="85">
        <v>43810</v>
      </c>
      <c r="Y435" s="3" t="s">
        <v>706</v>
      </c>
      <c r="Z435" s="3"/>
      <c r="AA435" s="10">
        <f t="shared" si="66"/>
        <v>0</v>
      </c>
      <c r="AB435" s="10">
        <f t="shared" si="67"/>
        <v>0</v>
      </c>
      <c r="AC435" s="10">
        <f t="shared" si="68"/>
        <v>0</v>
      </c>
      <c r="AD435" s="10">
        <f t="shared" si="69"/>
        <v>0</v>
      </c>
      <c r="AE435" s="10">
        <f t="shared" si="70"/>
        <v>1</v>
      </c>
      <c r="AF435" s="10">
        <f t="shared" si="71"/>
        <v>0</v>
      </c>
      <c r="AG435" s="10">
        <f t="shared" si="72"/>
        <v>0</v>
      </c>
      <c r="AH435" s="10">
        <f t="shared" si="73"/>
        <v>0</v>
      </c>
      <c r="AI435" s="10">
        <f t="shared" si="74"/>
        <v>0</v>
      </c>
      <c r="AJ435" s="10">
        <f t="shared" si="75"/>
        <v>3</v>
      </c>
      <c r="AK435" s="29">
        <v>1</v>
      </c>
      <c r="AL435" s="29">
        <f t="shared" si="76"/>
        <v>0</v>
      </c>
      <c r="AM435" s="3"/>
      <c r="AN435" s="3" t="s">
        <v>68</v>
      </c>
      <c r="AO435" s="3" t="s">
        <v>577</v>
      </c>
      <c r="AP435" s="19"/>
      <c r="AQ435" s="19"/>
      <c r="AR435" s="20"/>
      <c r="AS435" s="32" t="s">
        <v>15</v>
      </c>
      <c r="AT435" s="3" t="s">
        <v>65</v>
      </c>
    </row>
    <row r="436" spans="1:46" s="1" customFormat="1" ht="36" x14ac:dyDescent="0.55000000000000004">
      <c r="A436" s="3" t="s">
        <v>5</v>
      </c>
      <c r="B436" s="3" t="s">
        <v>595</v>
      </c>
      <c r="C436" s="3" t="s">
        <v>626</v>
      </c>
      <c r="D436" s="3">
        <v>112299</v>
      </c>
      <c r="E436" s="3" t="s">
        <v>711</v>
      </c>
      <c r="F436" s="3" t="s">
        <v>712</v>
      </c>
      <c r="G436" s="3">
        <v>2</v>
      </c>
      <c r="H436" s="3">
        <v>1</v>
      </c>
      <c r="I436" s="3">
        <v>5</v>
      </c>
      <c r="J436" s="3" t="s">
        <v>64</v>
      </c>
      <c r="K436" s="42">
        <v>2290708.27</v>
      </c>
      <c r="L436" s="3">
        <v>1</v>
      </c>
      <c r="M436" s="34">
        <v>493657.3</v>
      </c>
      <c r="N436" s="3" t="s">
        <v>65</v>
      </c>
      <c r="O436" s="29">
        <v>1</v>
      </c>
      <c r="P436" s="85">
        <v>43929</v>
      </c>
      <c r="Q436" s="85"/>
      <c r="R436" s="3"/>
      <c r="S436" s="3"/>
      <c r="T436" s="85"/>
      <c r="U436" s="85"/>
      <c r="V436" s="85"/>
      <c r="W436" s="85"/>
      <c r="X436" s="85">
        <v>43809</v>
      </c>
      <c r="Y436" s="3" t="s">
        <v>695</v>
      </c>
      <c r="Z436" s="3"/>
      <c r="AA436" s="10">
        <f t="shared" si="66"/>
        <v>0</v>
      </c>
      <c r="AB436" s="10">
        <f t="shared" si="67"/>
        <v>0</v>
      </c>
      <c r="AC436" s="10">
        <f t="shared" si="68"/>
        <v>0</v>
      </c>
      <c r="AD436" s="10">
        <f t="shared" si="69"/>
        <v>0</v>
      </c>
      <c r="AE436" s="10">
        <f t="shared" si="70"/>
        <v>1</v>
      </c>
      <c r="AF436" s="10">
        <f t="shared" si="71"/>
        <v>0</v>
      </c>
      <c r="AG436" s="10">
        <f t="shared" si="72"/>
        <v>0</v>
      </c>
      <c r="AH436" s="10">
        <f t="shared" si="73"/>
        <v>0</v>
      </c>
      <c r="AI436" s="10">
        <f t="shared" si="74"/>
        <v>0</v>
      </c>
      <c r="AJ436" s="10">
        <f t="shared" si="75"/>
        <v>5</v>
      </c>
      <c r="AK436" s="29">
        <v>1</v>
      </c>
      <c r="AL436" s="29">
        <f t="shared" si="76"/>
        <v>0</v>
      </c>
      <c r="AM436" s="3"/>
      <c r="AN436" s="3" t="s">
        <v>68</v>
      </c>
      <c r="AO436" s="3" t="s">
        <v>577</v>
      </c>
      <c r="AP436" s="19"/>
      <c r="AQ436" s="19"/>
      <c r="AR436" s="20"/>
      <c r="AS436" s="32" t="s">
        <v>15</v>
      </c>
      <c r="AT436" s="3" t="s">
        <v>65</v>
      </c>
    </row>
    <row r="437" spans="1:46" s="1" customFormat="1" ht="54" x14ac:dyDescent="0.55000000000000004">
      <c r="A437" s="3" t="s">
        <v>5</v>
      </c>
      <c r="B437" s="3" t="s">
        <v>595</v>
      </c>
      <c r="C437" s="3" t="s">
        <v>626</v>
      </c>
      <c r="D437" s="3">
        <v>112300</v>
      </c>
      <c r="E437" s="3" t="s">
        <v>713</v>
      </c>
      <c r="F437" s="3" t="s">
        <v>712</v>
      </c>
      <c r="G437" s="3">
        <v>2</v>
      </c>
      <c r="H437" s="3">
        <v>1</v>
      </c>
      <c r="I437" s="3">
        <v>6</v>
      </c>
      <c r="J437" s="3" t="s">
        <v>64</v>
      </c>
      <c r="K437" s="42">
        <v>2673117.7599999998</v>
      </c>
      <c r="L437" s="3">
        <v>1</v>
      </c>
      <c r="M437" s="34">
        <v>1757608.03</v>
      </c>
      <c r="N437" s="3" t="s">
        <v>65</v>
      </c>
      <c r="O437" s="29">
        <v>1</v>
      </c>
      <c r="P437" s="85">
        <v>43908</v>
      </c>
      <c r="Q437" s="85"/>
      <c r="R437" s="3"/>
      <c r="S437" s="3"/>
      <c r="T437" s="85"/>
      <c r="U437" s="85"/>
      <c r="V437" s="85"/>
      <c r="W437" s="85"/>
      <c r="X437" s="85">
        <v>43808</v>
      </c>
      <c r="Y437" s="3" t="s">
        <v>714</v>
      </c>
      <c r="Z437" s="3"/>
      <c r="AA437" s="10">
        <f t="shared" si="66"/>
        <v>0</v>
      </c>
      <c r="AB437" s="10">
        <f t="shared" si="67"/>
        <v>0</v>
      </c>
      <c r="AC437" s="10">
        <f t="shared" si="68"/>
        <v>0</v>
      </c>
      <c r="AD437" s="10">
        <f t="shared" si="69"/>
        <v>0</v>
      </c>
      <c r="AE437" s="10">
        <f t="shared" si="70"/>
        <v>1</v>
      </c>
      <c r="AF437" s="10">
        <f t="shared" si="71"/>
        <v>0</v>
      </c>
      <c r="AG437" s="10">
        <f t="shared" si="72"/>
        <v>0</v>
      </c>
      <c r="AH437" s="10">
        <f t="shared" si="73"/>
        <v>0</v>
      </c>
      <c r="AI437" s="10">
        <f t="shared" si="74"/>
        <v>0</v>
      </c>
      <c r="AJ437" s="10">
        <f t="shared" si="75"/>
        <v>6</v>
      </c>
      <c r="AK437" s="29">
        <v>1</v>
      </c>
      <c r="AL437" s="29">
        <f t="shared" si="76"/>
        <v>0</v>
      </c>
      <c r="AM437" s="3"/>
      <c r="AN437" s="3" t="s">
        <v>68</v>
      </c>
      <c r="AO437" s="3" t="s">
        <v>577</v>
      </c>
      <c r="AP437" s="19"/>
      <c r="AQ437" s="19"/>
      <c r="AR437" s="20"/>
      <c r="AS437" s="32" t="s">
        <v>15</v>
      </c>
      <c r="AT437" s="3" t="s">
        <v>65</v>
      </c>
    </row>
    <row r="438" spans="1:46" s="1" customFormat="1" ht="54" x14ac:dyDescent="0.55000000000000004">
      <c r="A438" s="3" t="s">
        <v>5</v>
      </c>
      <c r="B438" s="3" t="s">
        <v>595</v>
      </c>
      <c r="C438" s="3" t="s">
        <v>626</v>
      </c>
      <c r="D438" s="3">
        <v>112300</v>
      </c>
      <c r="E438" s="3" t="s">
        <v>713</v>
      </c>
      <c r="F438" s="3" t="s">
        <v>712</v>
      </c>
      <c r="G438" s="3">
        <v>2</v>
      </c>
      <c r="H438" s="3"/>
      <c r="I438" s="3">
        <v>3</v>
      </c>
      <c r="J438" s="3" t="s">
        <v>87</v>
      </c>
      <c r="K438" s="42">
        <v>6390999.2400000002</v>
      </c>
      <c r="L438" s="3">
        <v>1</v>
      </c>
      <c r="M438" s="34">
        <v>1618051.92</v>
      </c>
      <c r="N438" s="3" t="s">
        <v>65</v>
      </c>
      <c r="O438" s="29">
        <v>1</v>
      </c>
      <c r="P438" s="85">
        <v>43908</v>
      </c>
      <c r="Q438" s="85"/>
      <c r="R438" s="3"/>
      <c r="S438" s="3"/>
      <c r="T438" s="85"/>
      <c r="U438" s="85"/>
      <c r="V438" s="85"/>
      <c r="W438" s="85"/>
      <c r="X438" s="85">
        <v>43808</v>
      </c>
      <c r="Y438" s="3" t="s">
        <v>714</v>
      </c>
      <c r="Z438" s="3"/>
      <c r="AA438" s="10">
        <f t="shared" si="66"/>
        <v>0</v>
      </c>
      <c r="AB438" s="10">
        <f t="shared" si="67"/>
        <v>0</v>
      </c>
      <c r="AC438" s="10">
        <f t="shared" si="68"/>
        <v>0</v>
      </c>
      <c r="AD438" s="10">
        <f t="shared" si="69"/>
        <v>0</v>
      </c>
      <c r="AE438" s="10">
        <f t="shared" si="70"/>
        <v>1</v>
      </c>
      <c r="AF438" s="10">
        <f t="shared" si="71"/>
        <v>0</v>
      </c>
      <c r="AG438" s="10">
        <f t="shared" si="72"/>
        <v>0</v>
      </c>
      <c r="AH438" s="10">
        <f t="shared" si="73"/>
        <v>0</v>
      </c>
      <c r="AI438" s="10">
        <f t="shared" si="74"/>
        <v>0</v>
      </c>
      <c r="AJ438" s="10">
        <f t="shared" si="75"/>
        <v>3</v>
      </c>
      <c r="AK438" s="29">
        <v>1</v>
      </c>
      <c r="AL438" s="29">
        <f t="shared" si="76"/>
        <v>0</v>
      </c>
      <c r="AM438" s="3"/>
      <c r="AN438" s="3" t="s">
        <v>68</v>
      </c>
      <c r="AO438" s="3" t="s">
        <v>715</v>
      </c>
      <c r="AP438" s="19"/>
      <c r="AQ438" s="19"/>
      <c r="AR438" s="20"/>
      <c r="AS438" s="32" t="s">
        <v>16</v>
      </c>
      <c r="AT438" s="3" t="s">
        <v>65</v>
      </c>
    </row>
    <row r="439" spans="1:46" s="1" customFormat="1" ht="54" x14ac:dyDescent="0.55000000000000004">
      <c r="A439" s="3" t="s">
        <v>5</v>
      </c>
      <c r="B439" s="3" t="s">
        <v>595</v>
      </c>
      <c r="C439" s="3" t="s">
        <v>626</v>
      </c>
      <c r="D439" s="3">
        <v>112303</v>
      </c>
      <c r="E439" s="3" t="s">
        <v>716</v>
      </c>
      <c r="F439" s="3" t="s">
        <v>712</v>
      </c>
      <c r="G439" s="3">
        <v>2</v>
      </c>
      <c r="H439" s="3">
        <v>1</v>
      </c>
      <c r="I439" s="3">
        <v>6</v>
      </c>
      <c r="J439" s="3" t="s">
        <v>64</v>
      </c>
      <c r="K439" s="42">
        <v>2486217.88</v>
      </c>
      <c r="L439" s="3">
        <v>1</v>
      </c>
      <c r="M439" s="34">
        <v>1515933.88</v>
      </c>
      <c r="N439" s="3" t="s">
        <v>65</v>
      </c>
      <c r="O439" s="29">
        <v>1</v>
      </c>
      <c r="P439" s="85">
        <v>43908</v>
      </c>
      <c r="Q439" s="85"/>
      <c r="R439" s="3"/>
      <c r="S439" s="3"/>
      <c r="T439" s="85"/>
      <c r="U439" s="85"/>
      <c r="V439" s="85"/>
      <c r="W439" s="85"/>
      <c r="X439" s="85">
        <v>43808</v>
      </c>
      <c r="Y439" s="3" t="s">
        <v>714</v>
      </c>
      <c r="Z439" s="3"/>
      <c r="AA439" s="10">
        <f t="shared" si="66"/>
        <v>0</v>
      </c>
      <c r="AB439" s="10">
        <f t="shared" si="67"/>
        <v>0</v>
      </c>
      <c r="AC439" s="10">
        <f t="shared" si="68"/>
        <v>0</v>
      </c>
      <c r="AD439" s="10">
        <f t="shared" si="69"/>
        <v>0</v>
      </c>
      <c r="AE439" s="10">
        <f t="shared" si="70"/>
        <v>1</v>
      </c>
      <c r="AF439" s="10">
        <f t="shared" si="71"/>
        <v>0</v>
      </c>
      <c r="AG439" s="10">
        <f t="shared" si="72"/>
        <v>0</v>
      </c>
      <c r="AH439" s="10">
        <f t="shared" si="73"/>
        <v>0</v>
      </c>
      <c r="AI439" s="10">
        <f t="shared" si="74"/>
        <v>0</v>
      </c>
      <c r="AJ439" s="10">
        <f t="shared" si="75"/>
        <v>6</v>
      </c>
      <c r="AK439" s="29">
        <v>1</v>
      </c>
      <c r="AL439" s="29">
        <f t="shared" si="76"/>
        <v>0</v>
      </c>
      <c r="AM439" s="3"/>
      <c r="AN439" s="3" t="s">
        <v>68</v>
      </c>
      <c r="AO439" s="3" t="s">
        <v>577</v>
      </c>
      <c r="AP439" s="19"/>
      <c r="AQ439" s="19"/>
      <c r="AR439" s="20"/>
      <c r="AS439" s="32" t="s">
        <v>15</v>
      </c>
      <c r="AT439" s="3" t="s">
        <v>65</v>
      </c>
    </row>
    <row r="440" spans="1:46" s="1" customFormat="1" ht="36" x14ac:dyDescent="0.55000000000000004">
      <c r="A440" s="3" t="s">
        <v>5</v>
      </c>
      <c r="B440" s="3" t="s">
        <v>595</v>
      </c>
      <c r="C440" s="3" t="s">
        <v>626</v>
      </c>
      <c r="D440" s="3">
        <v>112312</v>
      </c>
      <c r="E440" s="3" t="s">
        <v>717</v>
      </c>
      <c r="F440" s="3" t="s">
        <v>712</v>
      </c>
      <c r="G440" s="3">
        <v>2</v>
      </c>
      <c r="H440" s="3">
        <v>1</v>
      </c>
      <c r="I440" s="3">
        <v>5</v>
      </c>
      <c r="J440" s="3" t="s">
        <v>64</v>
      </c>
      <c r="K440" s="42">
        <v>2236866.8199999998</v>
      </c>
      <c r="L440" s="3">
        <v>1</v>
      </c>
      <c r="M440" s="34">
        <v>5280653.42</v>
      </c>
      <c r="N440" s="3" t="s">
        <v>65</v>
      </c>
      <c r="O440" s="29">
        <v>1</v>
      </c>
      <c r="P440" s="85">
        <v>43929</v>
      </c>
      <c r="Q440" s="85"/>
      <c r="R440" s="3"/>
      <c r="S440" s="3"/>
      <c r="T440" s="85"/>
      <c r="U440" s="85"/>
      <c r="V440" s="85"/>
      <c r="W440" s="85"/>
      <c r="X440" s="85">
        <v>43809</v>
      </c>
      <c r="Y440" s="3" t="s">
        <v>695</v>
      </c>
      <c r="Z440" s="3"/>
      <c r="AA440" s="10">
        <f t="shared" si="66"/>
        <v>0</v>
      </c>
      <c r="AB440" s="10">
        <f t="shared" si="67"/>
        <v>0</v>
      </c>
      <c r="AC440" s="10">
        <f t="shared" si="68"/>
        <v>0</v>
      </c>
      <c r="AD440" s="10">
        <f t="shared" si="69"/>
        <v>0</v>
      </c>
      <c r="AE440" s="10">
        <f t="shared" si="70"/>
        <v>1</v>
      </c>
      <c r="AF440" s="10">
        <f t="shared" si="71"/>
        <v>0</v>
      </c>
      <c r="AG440" s="10">
        <f t="shared" si="72"/>
        <v>0</v>
      </c>
      <c r="AH440" s="10">
        <f t="shared" si="73"/>
        <v>0</v>
      </c>
      <c r="AI440" s="10">
        <f t="shared" si="74"/>
        <v>0</v>
      </c>
      <c r="AJ440" s="10">
        <f t="shared" si="75"/>
        <v>5</v>
      </c>
      <c r="AK440" s="29">
        <v>1</v>
      </c>
      <c r="AL440" s="29">
        <f t="shared" si="76"/>
        <v>0</v>
      </c>
      <c r="AM440" s="3"/>
      <c r="AN440" s="3" t="s">
        <v>68</v>
      </c>
      <c r="AO440" s="3" t="s">
        <v>577</v>
      </c>
      <c r="AP440" s="19"/>
      <c r="AQ440" s="19"/>
      <c r="AR440" s="20"/>
      <c r="AS440" s="32" t="s">
        <v>15</v>
      </c>
      <c r="AT440" s="3" t="s">
        <v>65</v>
      </c>
    </row>
    <row r="441" spans="1:46" s="1" customFormat="1" ht="36" x14ac:dyDescent="0.55000000000000004">
      <c r="A441" s="3" t="s">
        <v>5</v>
      </c>
      <c r="B441" s="3" t="s">
        <v>595</v>
      </c>
      <c r="C441" s="3" t="s">
        <v>626</v>
      </c>
      <c r="D441" s="3">
        <v>112313</v>
      </c>
      <c r="E441" s="3" t="s">
        <v>718</v>
      </c>
      <c r="F441" s="3" t="s">
        <v>712</v>
      </c>
      <c r="G441" s="3">
        <v>2</v>
      </c>
      <c r="H441" s="3">
        <v>1</v>
      </c>
      <c r="I441" s="3">
        <v>4</v>
      </c>
      <c r="J441" s="3" t="s">
        <v>64</v>
      </c>
      <c r="K441" s="42">
        <v>1717706.58</v>
      </c>
      <c r="L441" s="3">
        <v>1</v>
      </c>
      <c r="M441" s="34">
        <v>1318031.1499999999</v>
      </c>
      <c r="N441" s="3" t="s">
        <v>65</v>
      </c>
      <c r="O441" s="29">
        <v>1</v>
      </c>
      <c r="P441" s="85">
        <v>43929</v>
      </c>
      <c r="Q441" s="85"/>
      <c r="R441" s="3"/>
      <c r="S441" s="3"/>
      <c r="T441" s="85"/>
      <c r="U441" s="85"/>
      <c r="V441" s="85"/>
      <c r="W441" s="85"/>
      <c r="X441" s="85">
        <v>43809</v>
      </c>
      <c r="Y441" s="3" t="s">
        <v>695</v>
      </c>
      <c r="Z441" s="3"/>
      <c r="AA441" s="10">
        <f t="shared" si="66"/>
        <v>0</v>
      </c>
      <c r="AB441" s="10">
        <f t="shared" si="67"/>
        <v>0</v>
      </c>
      <c r="AC441" s="10">
        <f t="shared" si="68"/>
        <v>0</v>
      </c>
      <c r="AD441" s="10">
        <f t="shared" si="69"/>
        <v>0</v>
      </c>
      <c r="AE441" s="10">
        <f t="shared" si="70"/>
        <v>1</v>
      </c>
      <c r="AF441" s="10">
        <f t="shared" si="71"/>
        <v>0</v>
      </c>
      <c r="AG441" s="10">
        <f t="shared" si="72"/>
        <v>0</v>
      </c>
      <c r="AH441" s="10">
        <f t="shared" si="73"/>
        <v>0</v>
      </c>
      <c r="AI441" s="10">
        <f t="shared" si="74"/>
        <v>0</v>
      </c>
      <c r="AJ441" s="10">
        <f t="shared" si="75"/>
        <v>4</v>
      </c>
      <c r="AK441" s="29">
        <v>1</v>
      </c>
      <c r="AL441" s="29">
        <f t="shared" si="76"/>
        <v>0</v>
      </c>
      <c r="AM441" s="3"/>
      <c r="AN441" s="3" t="s">
        <v>68</v>
      </c>
      <c r="AO441" s="3" t="s">
        <v>577</v>
      </c>
      <c r="AP441" s="19"/>
      <c r="AQ441" s="19"/>
      <c r="AR441" s="20"/>
      <c r="AS441" s="32" t="s">
        <v>15</v>
      </c>
      <c r="AT441" s="3" t="s">
        <v>65</v>
      </c>
    </row>
    <row r="442" spans="1:46" s="1" customFormat="1" ht="54" x14ac:dyDescent="0.55000000000000004">
      <c r="A442" s="3" t="s">
        <v>5</v>
      </c>
      <c r="B442" s="3" t="s">
        <v>595</v>
      </c>
      <c r="C442" s="3" t="s">
        <v>626</v>
      </c>
      <c r="D442" s="3">
        <v>301925</v>
      </c>
      <c r="E442" s="3" t="s">
        <v>719</v>
      </c>
      <c r="F442" s="3" t="s">
        <v>712</v>
      </c>
      <c r="G442" s="3">
        <v>2</v>
      </c>
      <c r="H442" s="3">
        <v>1</v>
      </c>
      <c r="I442" s="3">
        <v>6</v>
      </c>
      <c r="J442" s="3" t="s">
        <v>64</v>
      </c>
      <c r="K442" s="42">
        <v>2337557.23</v>
      </c>
      <c r="L442" s="3">
        <v>1</v>
      </c>
      <c r="M442" s="34"/>
      <c r="N442" s="3" t="s">
        <v>65</v>
      </c>
      <c r="O442" s="29">
        <v>1</v>
      </c>
      <c r="P442" s="85">
        <v>43908</v>
      </c>
      <c r="Q442" s="85"/>
      <c r="R442" s="3"/>
      <c r="S442" s="3"/>
      <c r="T442" s="85"/>
      <c r="U442" s="85"/>
      <c r="V442" s="85"/>
      <c r="W442" s="85"/>
      <c r="X442" s="85">
        <v>43808</v>
      </c>
      <c r="Y442" s="3" t="s">
        <v>714</v>
      </c>
      <c r="Z442" s="3"/>
      <c r="AA442" s="10">
        <f t="shared" si="66"/>
        <v>0</v>
      </c>
      <c r="AB442" s="10">
        <f t="shared" si="67"/>
        <v>0</v>
      </c>
      <c r="AC442" s="10">
        <f t="shared" si="68"/>
        <v>0</v>
      </c>
      <c r="AD442" s="10">
        <f t="shared" si="69"/>
        <v>0</v>
      </c>
      <c r="AE442" s="10">
        <f t="shared" si="70"/>
        <v>1</v>
      </c>
      <c r="AF442" s="10">
        <f t="shared" si="71"/>
        <v>0</v>
      </c>
      <c r="AG442" s="10">
        <f t="shared" si="72"/>
        <v>0</v>
      </c>
      <c r="AH442" s="10">
        <f t="shared" si="73"/>
        <v>0</v>
      </c>
      <c r="AI442" s="10">
        <f t="shared" si="74"/>
        <v>0</v>
      </c>
      <c r="AJ442" s="10">
        <f t="shared" si="75"/>
        <v>6</v>
      </c>
      <c r="AK442" s="29">
        <v>1</v>
      </c>
      <c r="AL442" s="29">
        <f t="shared" si="76"/>
        <v>0</v>
      </c>
      <c r="AM442" s="3"/>
      <c r="AN442" s="3" t="s">
        <v>68</v>
      </c>
      <c r="AO442" s="3" t="s">
        <v>577</v>
      </c>
      <c r="AP442" s="19"/>
      <c r="AQ442" s="19"/>
      <c r="AR442" s="20"/>
      <c r="AS442" s="32" t="s">
        <v>15</v>
      </c>
      <c r="AT442" s="3" t="s">
        <v>65</v>
      </c>
    </row>
    <row r="443" spans="1:46" s="1" customFormat="1" ht="36" x14ac:dyDescent="0.55000000000000004">
      <c r="A443" s="3" t="s">
        <v>5</v>
      </c>
      <c r="B443" s="3" t="s">
        <v>595</v>
      </c>
      <c r="C443" s="3" t="s">
        <v>720</v>
      </c>
      <c r="D443" s="3">
        <v>112577</v>
      </c>
      <c r="E443" s="3" t="s">
        <v>721</v>
      </c>
      <c r="F443" s="3" t="s">
        <v>722</v>
      </c>
      <c r="G443" s="3">
        <v>1</v>
      </c>
      <c r="H443" s="3">
        <v>1</v>
      </c>
      <c r="I443" s="3">
        <v>12</v>
      </c>
      <c r="J443" s="3" t="s">
        <v>64</v>
      </c>
      <c r="K443" s="42">
        <v>5052394.1399999997</v>
      </c>
      <c r="L443" s="3">
        <v>1</v>
      </c>
      <c r="M443" s="34">
        <v>5040300</v>
      </c>
      <c r="N443" s="3" t="s">
        <v>65</v>
      </c>
      <c r="O443" s="29">
        <v>1</v>
      </c>
      <c r="P443" s="85" t="s">
        <v>723</v>
      </c>
      <c r="Q443" s="85"/>
      <c r="R443" s="3"/>
      <c r="S443" s="3" t="s">
        <v>724</v>
      </c>
      <c r="T443" s="85">
        <v>43472</v>
      </c>
      <c r="U443" s="85" t="s">
        <v>725</v>
      </c>
      <c r="V443" s="85" t="s">
        <v>726</v>
      </c>
      <c r="W443" s="85" t="s">
        <v>727</v>
      </c>
      <c r="X443" s="85" t="s">
        <v>728</v>
      </c>
      <c r="Y443" s="3" t="s">
        <v>729</v>
      </c>
      <c r="Z443" s="3"/>
      <c r="AA443" s="10">
        <f t="shared" si="66"/>
        <v>0</v>
      </c>
      <c r="AB443" s="10">
        <f t="shared" si="67"/>
        <v>0</v>
      </c>
      <c r="AC443" s="10">
        <f t="shared" si="68"/>
        <v>0</v>
      </c>
      <c r="AD443" s="10">
        <f t="shared" si="69"/>
        <v>0</v>
      </c>
      <c r="AE443" s="10">
        <f t="shared" si="70"/>
        <v>1</v>
      </c>
      <c r="AF443" s="10">
        <f t="shared" si="71"/>
        <v>0</v>
      </c>
      <c r="AG443" s="10">
        <f t="shared" si="72"/>
        <v>0</v>
      </c>
      <c r="AH443" s="10">
        <f t="shared" si="73"/>
        <v>0</v>
      </c>
      <c r="AI443" s="10">
        <f t="shared" si="74"/>
        <v>0</v>
      </c>
      <c r="AJ443" s="10">
        <f t="shared" si="75"/>
        <v>12</v>
      </c>
      <c r="AK443" s="29">
        <v>1</v>
      </c>
      <c r="AL443" s="29">
        <f t="shared" si="76"/>
        <v>0</v>
      </c>
      <c r="AM443" s="3"/>
      <c r="AN443" s="3" t="s">
        <v>68</v>
      </c>
      <c r="AO443" s="3" t="s">
        <v>577</v>
      </c>
      <c r="AP443" s="19"/>
      <c r="AQ443" s="19"/>
      <c r="AR443" s="20"/>
      <c r="AS443" s="32" t="s">
        <v>15</v>
      </c>
      <c r="AT443" s="3" t="s">
        <v>65</v>
      </c>
    </row>
    <row r="444" spans="1:46" s="1" customFormat="1" ht="36" x14ac:dyDescent="0.55000000000000004">
      <c r="A444" s="3" t="s">
        <v>5</v>
      </c>
      <c r="B444" s="3" t="s">
        <v>595</v>
      </c>
      <c r="C444" s="3" t="s">
        <v>720</v>
      </c>
      <c r="D444" s="3">
        <v>112580</v>
      </c>
      <c r="E444" s="3" t="s">
        <v>730</v>
      </c>
      <c r="F444" s="3" t="s">
        <v>722</v>
      </c>
      <c r="G444" s="3">
        <v>1</v>
      </c>
      <c r="H444" s="3">
        <v>1</v>
      </c>
      <c r="I444" s="3">
        <v>4</v>
      </c>
      <c r="J444" s="3" t="s">
        <v>64</v>
      </c>
      <c r="K444" s="42">
        <v>1696694.81</v>
      </c>
      <c r="L444" s="3">
        <v>1</v>
      </c>
      <c r="M444" s="34">
        <v>2970300</v>
      </c>
      <c r="N444" s="3" t="s">
        <v>65</v>
      </c>
      <c r="O444" s="29">
        <v>1</v>
      </c>
      <c r="P444" s="85" t="s">
        <v>723</v>
      </c>
      <c r="Q444" s="85"/>
      <c r="R444" s="3"/>
      <c r="S444" s="3" t="s">
        <v>724</v>
      </c>
      <c r="T444" s="85">
        <v>43472</v>
      </c>
      <c r="U444" s="85" t="s">
        <v>725</v>
      </c>
      <c r="V444" s="85" t="s">
        <v>726</v>
      </c>
      <c r="W444" s="85" t="s">
        <v>727</v>
      </c>
      <c r="X444" s="85" t="s">
        <v>728</v>
      </c>
      <c r="Y444" s="3" t="s">
        <v>729</v>
      </c>
      <c r="Z444" s="3"/>
      <c r="AA444" s="10">
        <f t="shared" si="66"/>
        <v>0</v>
      </c>
      <c r="AB444" s="10">
        <f t="shared" si="67"/>
        <v>0</v>
      </c>
      <c r="AC444" s="10">
        <f t="shared" si="68"/>
        <v>0</v>
      </c>
      <c r="AD444" s="10">
        <f t="shared" si="69"/>
        <v>0</v>
      </c>
      <c r="AE444" s="10">
        <f t="shared" si="70"/>
        <v>1</v>
      </c>
      <c r="AF444" s="10">
        <f t="shared" si="71"/>
        <v>0</v>
      </c>
      <c r="AG444" s="10">
        <f t="shared" si="72"/>
        <v>0</v>
      </c>
      <c r="AH444" s="10">
        <f t="shared" si="73"/>
        <v>0</v>
      </c>
      <c r="AI444" s="10">
        <f t="shared" si="74"/>
        <v>0</v>
      </c>
      <c r="AJ444" s="10">
        <f t="shared" si="75"/>
        <v>4</v>
      </c>
      <c r="AK444" s="29">
        <v>1</v>
      </c>
      <c r="AL444" s="29">
        <f t="shared" si="76"/>
        <v>0</v>
      </c>
      <c r="AM444" s="3"/>
      <c r="AN444" s="3" t="s">
        <v>68</v>
      </c>
      <c r="AO444" s="3" t="s">
        <v>577</v>
      </c>
      <c r="AP444" s="19"/>
      <c r="AQ444" s="19"/>
      <c r="AR444" s="20"/>
      <c r="AS444" s="32" t="s">
        <v>15</v>
      </c>
      <c r="AT444" s="3" t="s">
        <v>65</v>
      </c>
    </row>
    <row r="445" spans="1:46" s="1" customFormat="1" ht="36" x14ac:dyDescent="0.55000000000000004">
      <c r="A445" s="3" t="s">
        <v>5</v>
      </c>
      <c r="B445" s="3" t="s">
        <v>595</v>
      </c>
      <c r="C445" s="3" t="s">
        <v>720</v>
      </c>
      <c r="D445" s="3">
        <v>112581</v>
      </c>
      <c r="E445" s="3" t="s">
        <v>731</v>
      </c>
      <c r="F445" s="3" t="s">
        <v>722</v>
      </c>
      <c r="G445" s="3">
        <v>1</v>
      </c>
      <c r="H445" s="3">
        <v>1</v>
      </c>
      <c r="I445" s="3">
        <v>7</v>
      </c>
      <c r="J445" s="3" t="s">
        <v>64</v>
      </c>
      <c r="K445" s="42">
        <v>2978361.34</v>
      </c>
      <c r="L445" s="3">
        <v>1</v>
      </c>
      <c r="M445" s="34">
        <v>2645600</v>
      </c>
      <c r="N445" s="3" t="s">
        <v>65</v>
      </c>
      <c r="O445" s="29">
        <v>1</v>
      </c>
      <c r="P445" s="85" t="s">
        <v>723</v>
      </c>
      <c r="Q445" s="85"/>
      <c r="R445" s="3"/>
      <c r="S445" s="3" t="s">
        <v>724</v>
      </c>
      <c r="T445" s="85">
        <v>43472</v>
      </c>
      <c r="U445" s="85" t="s">
        <v>725</v>
      </c>
      <c r="V445" s="85" t="s">
        <v>726</v>
      </c>
      <c r="W445" s="85" t="s">
        <v>727</v>
      </c>
      <c r="X445" s="85" t="s">
        <v>728</v>
      </c>
      <c r="Y445" s="3" t="s">
        <v>729</v>
      </c>
      <c r="Z445" s="3"/>
      <c r="AA445" s="10">
        <f t="shared" si="66"/>
        <v>0</v>
      </c>
      <c r="AB445" s="10">
        <f t="shared" si="67"/>
        <v>0</v>
      </c>
      <c r="AC445" s="10">
        <f t="shared" si="68"/>
        <v>0</v>
      </c>
      <c r="AD445" s="10">
        <f t="shared" si="69"/>
        <v>0</v>
      </c>
      <c r="AE445" s="10">
        <f t="shared" si="70"/>
        <v>1</v>
      </c>
      <c r="AF445" s="10">
        <f t="shared" si="71"/>
        <v>0</v>
      </c>
      <c r="AG445" s="10">
        <f t="shared" si="72"/>
        <v>0</v>
      </c>
      <c r="AH445" s="10">
        <f t="shared" si="73"/>
        <v>0</v>
      </c>
      <c r="AI445" s="10">
        <f t="shared" si="74"/>
        <v>0</v>
      </c>
      <c r="AJ445" s="10">
        <f t="shared" si="75"/>
        <v>7</v>
      </c>
      <c r="AK445" s="29">
        <v>1</v>
      </c>
      <c r="AL445" s="29">
        <f t="shared" si="76"/>
        <v>0</v>
      </c>
      <c r="AM445" s="3"/>
      <c r="AN445" s="3" t="s">
        <v>68</v>
      </c>
      <c r="AO445" s="3" t="s">
        <v>577</v>
      </c>
      <c r="AP445" s="19"/>
      <c r="AQ445" s="19"/>
      <c r="AR445" s="20"/>
      <c r="AS445" s="32" t="s">
        <v>15</v>
      </c>
      <c r="AT445" s="3" t="s">
        <v>65</v>
      </c>
    </row>
    <row r="446" spans="1:46" s="1" customFormat="1" ht="36" x14ac:dyDescent="0.55000000000000004">
      <c r="A446" s="3" t="s">
        <v>5</v>
      </c>
      <c r="B446" s="3" t="s">
        <v>595</v>
      </c>
      <c r="C446" s="3" t="s">
        <v>720</v>
      </c>
      <c r="D446" s="3">
        <v>112586</v>
      </c>
      <c r="E446" s="3" t="s">
        <v>732</v>
      </c>
      <c r="F446" s="3" t="s">
        <v>722</v>
      </c>
      <c r="G446" s="3">
        <v>1</v>
      </c>
      <c r="H446" s="3">
        <v>1</v>
      </c>
      <c r="I446" s="3">
        <v>6</v>
      </c>
      <c r="J446" s="3" t="s">
        <v>64</v>
      </c>
      <c r="K446" s="42">
        <v>2650647.4500000002</v>
      </c>
      <c r="L446" s="3">
        <v>1</v>
      </c>
      <c r="M446" s="34">
        <v>1693600</v>
      </c>
      <c r="N446" s="3" t="s">
        <v>65</v>
      </c>
      <c r="O446" s="29">
        <v>1</v>
      </c>
      <c r="P446" s="85" t="s">
        <v>723</v>
      </c>
      <c r="Q446" s="85"/>
      <c r="R446" s="3"/>
      <c r="S446" s="3" t="s">
        <v>733</v>
      </c>
      <c r="T446" s="85">
        <v>43472</v>
      </c>
      <c r="U446" s="85" t="s">
        <v>725</v>
      </c>
      <c r="V446" s="85" t="s">
        <v>726</v>
      </c>
      <c r="W446" s="85" t="s">
        <v>727</v>
      </c>
      <c r="X446" s="85" t="s">
        <v>728</v>
      </c>
      <c r="Y446" s="3" t="s">
        <v>729</v>
      </c>
      <c r="Z446" s="3"/>
      <c r="AA446" s="10">
        <f t="shared" si="66"/>
        <v>0</v>
      </c>
      <c r="AB446" s="10">
        <f t="shared" si="67"/>
        <v>0</v>
      </c>
      <c r="AC446" s="10">
        <f t="shared" si="68"/>
        <v>0</v>
      </c>
      <c r="AD446" s="10">
        <f t="shared" si="69"/>
        <v>0</v>
      </c>
      <c r="AE446" s="10">
        <f t="shared" si="70"/>
        <v>1</v>
      </c>
      <c r="AF446" s="10">
        <f t="shared" si="71"/>
        <v>0</v>
      </c>
      <c r="AG446" s="10">
        <f t="shared" si="72"/>
        <v>0</v>
      </c>
      <c r="AH446" s="10">
        <f t="shared" si="73"/>
        <v>0</v>
      </c>
      <c r="AI446" s="10">
        <f t="shared" si="74"/>
        <v>0</v>
      </c>
      <c r="AJ446" s="10">
        <f t="shared" si="75"/>
        <v>6</v>
      </c>
      <c r="AK446" s="29">
        <v>1</v>
      </c>
      <c r="AL446" s="29">
        <f t="shared" si="76"/>
        <v>0</v>
      </c>
      <c r="AM446" s="3"/>
      <c r="AN446" s="3" t="s">
        <v>68</v>
      </c>
      <c r="AO446" s="3" t="s">
        <v>577</v>
      </c>
      <c r="AP446" s="19"/>
      <c r="AQ446" s="19"/>
      <c r="AR446" s="20"/>
      <c r="AS446" s="32" t="s">
        <v>15</v>
      </c>
      <c r="AT446" s="3" t="s">
        <v>65</v>
      </c>
    </row>
    <row r="447" spans="1:46" s="1" customFormat="1" ht="36" x14ac:dyDescent="0.55000000000000004">
      <c r="A447" s="3" t="s">
        <v>5</v>
      </c>
      <c r="B447" s="3" t="s">
        <v>595</v>
      </c>
      <c r="C447" s="3" t="s">
        <v>720</v>
      </c>
      <c r="D447" s="3">
        <v>112587</v>
      </c>
      <c r="E447" s="3" t="s">
        <v>734</v>
      </c>
      <c r="F447" s="3" t="s">
        <v>722</v>
      </c>
      <c r="G447" s="3">
        <v>1</v>
      </c>
      <c r="H447" s="3">
        <v>1</v>
      </c>
      <c r="I447" s="3">
        <v>4</v>
      </c>
      <c r="J447" s="3" t="s">
        <v>64</v>
      </c>
      <c r="K447" s="42">
        <v>1716496.65</v>
      </c>
      <c r="L447" s="3">
        <v>1</v>
      </c>
      <c r="M447" s="34">
        <v>1714400</v>
      </c>
      <c r="N447" s="3" t="s">
        <v>65</v>
      </c>
      <c r="O447" s="29">
        <v>1</v>
      </c>
      <c r="P447" s="85" t="s">
        <v>723</v>
      </c>
      <c r="Q447" s="85"/>
      <c r="R447" s="3"/>
      <c r="S447" s="3" t="s">
        <v>733</v>
      </c>
      <c r="T447" s="85">
        <v>43472</v>
      </c>
      <c r="U447" s="85" t="s">
        <v>725</v>
      </c>
      <c r="V447" s="85" t="s">
        <v>726</v>
      </c>
      <c r="W447" s="85" t="s">
        <v>727</v>
      </c>
      <c r="X447" s="85" t="s">
        <v>728</v>
      </c>
      <c r="Y447" s="3" t="s">
        <v>729</v>
      </c>
      <c r="Z447" s="3"/>
      <c r="AA447" s="10">
        <f t="shared" si="66"/>
        <v>0</v>
      </c>
      <c r="AB447" s="10">
        <f t="shared" si="67"/>
        <v>0</v>
      </c>
      <c r="AC447" s="10">
        <f t="shared" si="68"/>
        <v>0</v>
      </c>
      <c r="AD447" s="10">
        <f t="shared" si="69"/>
        <v>0</v>
      </c>
      <c r="AE447" s="10">
        <f t="shared" si="70"/>
        <v>1</v>
      </c>
      <c r="AF447" s="10">
        <f t="shared" si="71"/>
        <v>0</v>
      </c>
      <c r="AG447" s="10">
        <f t="shared" si="72"/>
        <v>0</v>
      </c>
      <c r="AH447" s="10">
        <f t="shared" si="73"/>
        <v>0</v>
      </c>
      <c r="AI447" s="10">
        <f t="shared" si="74"/>
        <v>0</v>
      </c>
      <c r="AJ447" s="10">
        <f t="shared" si="75"/>
        <v>4</v>
      </c>
      <c r="AK447" s="29">
        <v>1</v>
      </c>
      <c r="AL447" s="29">
        <f t="shared" si="76"/>
        <v>0</v>
      </c>
      <c r="AM447" s="3"/>
      <c r="AN447" s="3" t="s">
        <v>68</v>
      </c>
      <c r="AO447" s="3" t="s">
        <v>577</v>
      </c>
      <c r="AP447" s="19"/>
      <c r="AQ447" s="19"/>
      <c r="AR447" s="20"/>
      <c r="AS447" s="32" t="s">
        <v>15</v>
      </c>
      <c r="AT447" s="3" t="s">
        <v>65</v>
      </c>
    </row>
    <row r="448" spans="1:46" s="1" customFormat="1" ht="36" x14ac:dyDescent="0.55000000000000004">
      <c r="A448" s="3" t="s">
        <v>5</v>
      </c>
      <c r="B448" s="3" t="s">
        <v>595</v>
      </c>
      <c r="C448" s="3" t="s">
        <v>720</v>
      </c>
      <c r="D448" s="3">
        <v>112733</v>
      </c>
      <c r="E448" s="3" t="s">
        <v>735</v>
      </c>
      <c r="F448" s="3" t="s">
        <v>736</v>
      </c>
      <c r="G448" s="3">
        <v>1</v>
      </c>
      <c r="H448" s="3">
        <v>1</v>
      </c>
      <c r="I448" s="3">
        <v>6</v>
      </c>
      <c r="J448" s="3" t="s">
        <v>64</v>
      </c>
      <c r="K448" s="42">
        <v>2517490.7400000002</v>
      </c>
      <c r="L448" s="3">
        <v>1</v>
      </c>
      <c r="M448" s="34">
        <v>2515400</v>
      </c>
      <c r="N448" s="3" t="s">
        <v>65</v>
      </c>
      <c r="O448" s="29">
        <v>1</v>
      </c>
      <c r="P448" s="85" t="s">
        <v>723</v>
      </c>
      <c r="Q448" s="85"/>
      <c r="R448" s="3"/>
      <c r="S448" s="3" t="s">
        <v>733</v>
      </c>
      <c r="T448" s="85">
        <v>43472</v>
      </c>
      <c r="U448" s="85" t="s">
        <v>725</v>
      </c>
      <c r="V448" s="85" t="s">
        <v>726</v>
      </c>
      <c r="W448" s="85" t="s">
        <v>727</v>
      </c>
      <c r="X448" s="85" t="s">
        <v>728</v>
      </c>
      <c r="Y448" s="3" t="s">
        <v>729</v>
      </c>
      <c r="Z448" s="3"/>
      <c r="AA448" s="10">
        <f t="shared" si="66"/>
        <v>0</v>
      </c>
      <c r="AB448" s="10">
        <f t="shared" si="67"/>
        <v>0</v>
      </c>
      <c r="AC448" s="10">
        <f t="shared" si="68"/>
        <v>0</v>
      </c>
      <c r="AD448" s="10">
        <f t="shared" si="69"/>
        <v>0</v>
      </c>
      <c r="AE448" s="10">
        <f t="shared" si="70"/>
        <v>1</v>
      </c>
      <c r="AF448" s="10">
        <f t="shared" si="71"/>
        <v>0</v>
      </c>
      <c r="AG448" s="10">
        <f t="shared" si="72"/>
        <v>0</v>
      </c>
      <c r="AH448" s="10">
        <f t="shared" si="73"/>
        <v>0</v>
      </c>
      <c r="AI448" s="10">
        <f t="shared" si="74"/>
        <v>0</v>
      </c>
      <c r="AJ448" s="10">
        <f t="shared" si="75"/>
        <v>6</v>
      </c>
      <c r="AK448" s="29">
        <v>1</v>
      </c>
      <c r="AL448" s="29">
        <f t="shared" si="76"/>
        <v>0</v>
      </c>
      <c r="AM448" s="3"/>
      <c r="AN448" s="3" t="s">
        <v>68</v>
      </c>
      <c r="AO448" s="3" t="s">
        <v>577</v>
      </c>
      <c r="AP448" s="19"/>
      <c r="AQ448" s="19"/>
      <c r="AR448" s="20"/>
      <c r="AS448" s="32" t="s">
        <v>15</v>
      </c>
      <c r="AT448" s="3" t="s">
        <v>65</v>
      </c>
    </row>
    <row r="449" spans="1:46" s="1" customFormat="1" ht="36" x14ac:dyDescent="0.55000000000000004">
      <c r="A449" s="3" t="s">
        <v>5</v>
      </c>
      <c r="B449" s="3" t="s">
        <v>595</v>
      </c>
      <c r="C449" s="3" t="s">
        <v>720</v>
      </c>
      <c r="D449" s="3">
        <v>301961</v>
      </c>
      <c r="E449" s="3" t="s">
        <v>737</v>
      </c>
      <c r="F449" s="3" t="s">
        <v>736</v>
      </c>
      <c r="G449" s="3">
        <v>1</v>
      </c>
      <c r="H449" s="3">
        <v>1</v>
      </c>
      <c r="I449" s="3">
        <v>6</v>
      </c>
      <c r="J449" s="3" t="s">
        <v>64</v>
      </c>
      <c r="K449" s="42">
        <v>2801981.36</v>
      </c>
      <c r="L449" s="3">
        <v>1</v>
      </c>
      <c r="M449" s="34">
        <v>2795343.35</v>
      </c>
      <c r="N449" s="3" t="s">
        <v>65</v>
      </c>
      <c r="O449" s="29">
        <v>1</v>
      </c>
      <c r="P449" s="85" t="s">
        <v>738</v>
      </c>
      <c r="Q449" s="85"/>
      <c r="R449" s="3"/>
      <c r="S449" s="3" t="s">
        <v>739</v>
      </c>
      <c r="T449" s="85">
        <v>43472</v>
      </c>
      <c r="U449" s="85" t="s">
        <v>725</v>
      </c>
      <c r="V449" s="85" t="s">
        <v>726</v>
      </c>
      <c r="W449" s="85" t="s">
        <v>727</v>
      </c>
      <c r="X449" s="85" t="s">
        <v>740</v>
      </c>
      <c r="Y449" s="3" t="s">
        <v>741</v>
      </c>
      <c r="Z449" s="3"/>
      <c r="AA449" s="10">
        <f t="shared" si="66"/>
        <v>0</v>
      </c>
      <c r="AB449" s="10">
        <f t="shared" si="67"/>
        <v>0</v>
      </c>
      <c r="AC449" s="10">
        <f t="shared" si="68"/>
        <v>0</v>
      </c>
      <c r="AD449" s="10">
        <f t="shared" si="69"/>
        <v>0</v>
      </c>
      <c r="AE449" s="10">
        <f t="shared" si="70"/>
        <v>1</v>
      </c>
      <c r="AF449" s="10">
        <f t="shared" si="71"/>
        <v>0</v>
      </c>
      <c r="AG449" s="10">
        <f t="shared" si="72"/>
        <v>0</v>
      </c>
      <c r="AH449" s="10">
        <f t="shared" si="73"/>
        <v>0</v>
      </c>
      <c r="AI449" s="10">
        <f t="shared" si="74"/>
        <v>0</v>
      </c>
      <c r="AJ449" s="10">
        <f t="shared" si="75"/>
        <v>6</v>
      </c>
      <c r="AK449" s="29">
        <v>1</v>
      </c>
      <c r="AL449" s="29">
        <f t="shared" si="76"/>
        <v>0</v>
      </c>
      <c r="AM449" s="3"/>
      <c r="AN449" s="3" t="s">
        <v>68</v>
      </c>
      <c r="AO449" s="3" t="s">
        <v>577</v>
      </c>
      <c r="AP449" s="19"/>
      <c r="AQ449" s="19"/>
      <c r="AR449" s="20"/>
      <c r="AS449" s="32" t="s">
        <v>15</v>
      </c>
      <c r="AT449" s="3" t="s">
        <v>65</v>
      </c>
    </row>
    <row r="450" spans="1:46" s="1" customFormat="1" ht="36" x14ac:dyDescent="0.55000000000000004">
      <c r="A450" s="3" t="s">
        <v>5</v>
      </c>
      <c r="B450" s="3" t="s">
        <v>595</v>
      </c>
      <c r="C450" s="3" t="s">
        <v>720</v>
      </c>
      <c r="D450" s="3">
        <v>301979</v>
      </c>
      <c r="E450" s="3" t="s">
        <v>742</v>
      </c>
      <c r="F450" s="3" t="s">
        <v>736</v>
      </c>
      <c r="G450" s="3">
        <v>1</v>
      </c>
      <c r="H450" s="3">
        <v>1</v>
      </c>
      <c r="I450" s="3">
        <v>6</v>
      </c>
      <c r="J450" s="3" t="s">
        <v>64</v>
      </c>
      <c r="K450" s="42">
        <v>2601739.46</v>
      </c>
      <c r="L450" s="3">
        <v>1</v>
      </c>
      <c r="M450" s="34">
        <v>2595644.37</v>
      </c>
      <c r="N450" s="3" t="s">
        <v>65</v>
      </c>
      <c r="O450" s="29">
        <v>1</v>
      </c>
      <c r="P450" s="85" t="s">
        <v>738</v>
      </c>
      <c r="Q450" s="85"/>
      <c r="R450" s="3"/>
      <c r="S450" s="3" t="s">
        <v>739</v>
      </c>
      <c r="T450" s="85">
        <v>43472</v>
      </c>
      <c r="U450" s="85" t="s">
        <v>725</v>
      </c>
      <c r="V450" s="85" t="s">
        <v>726</v>
      </c>
      <c r="W450" s="85" t="s">
        <v>727</v>
      </c>
      <c r="X450" s="85" t="s">
        <v>740</v>
      </c>
      <c r="Y450" s="3" t="s">
        <v>741</v>
      </c>
      <c r="Z450" s="3"/>
      <c r="AA450" s="10">
        <f t="shared" ref="AA450:AA513" si="77">IF($N450="Reverted",1,0)</f>
        <v>0</v>
      </c>
      <c r="AB450" s="10">
        <f t="shared" ref="AB450:AB513" si="78">IF($N450="Not yet started",1,0)</f>
        <v>0</v>
      </c>
      <c r="AC450" s="10">
        <f t="shared" ref="AC450:AC513" si="79">IF($N450="Under procurement",1,0)</f>
        <v>0</v>
      </c>
      <c r="AD450" s="10">
        <f t="shared" ref="AD450:AD513" si="80">IF($N450="ongoing",1,0)</f>
        <v>0</v>
      </c>
      <c r="AE450" s="10">
        <f t="shared" ref="AE450:AE513" si="81">IF($N450="Completed",1,0)</f>
        <v>1</v>
      </c>
      <c r="AF450" s="10">
        <f t="shared" ref="AF450:AF513" si="82">IF($AA450=1,$I450,0)</f>
        <v>0</v>
      </c>
      <c r="AG450" s="10">
        <f t="shared" ref="AG450:AG513" si="83">IF($AB450=1,$I450,0)</f>
        <v>0</v>
      </c>
      <c r="AH450" s="10">
        <f t="shared" ref="AH450:AH513" si="84">IF($AC450=1,$I450,0)</f>
        <v>0</v>
      </c>
      <c r="AI450" s="10">
        <f t="shared" ref="AI450:AI513" si="85">IF($AD450=1,$I450,0)</f>
        <v>0</v>
      </c>
      <c r="AJ450" s="10">
        <f t="shared" ref="AJ450:AJ513" si="86">IF($AE450=1,$I450,0)</f>
        <v>6</v>
      </c>
      <c r="AK450" s="29">
        <v>1</v>
      </c>
      <c r="AL450" s="29">
        <f t="shared" ref="AL450:AL513" si="87">O450-AK450</f>
        <v>0</v>
      </c>
      <c r="AM450" s="3"/>
      <c r="AN450" s="3" t="s">
        <v>68</v>
      </c>
      <c r="AO450" s="3" t="s">
        <v>577</v>
      </c>
      <c r="AP450" s="19"/>
      <c r="AQ450" s="19"/>
      <c r="AR450" s="20"/>
      <c r="AS450" s="32" t="s">
        <v>15</v>
      </c>
      <c r="AT450" s="3" t="s">
        <v>65</v>
      </c>
    </row>
    <row r="451" spans="1:46" s="1" customFormat="1" ht="36" x14ac:dyDescent="0.55000000000000004">
      <c r="A451" s="3" t="s">
        <v>5</v>
      </c>
      <c r="B451" s="3" t="s">
        <v>595</v>
      </c>
      <c r="C451" s="3" t="s">
        <v>720</v>
      </c>
      <c r="D451" s="3">
        <v>112945</v>
      </c>
      <c r="E451" s="3" t="s">
        <v>743</v>
      </c>
      <c r="F451" s="3" t="s">
        <v>744</v>
      </c>
      <c r="G451" s="3">
        <v>1</v>
      </c>
      <c r="H451" s="3">
        <v>1</v>
      </c>
      <c r="I451" s="3">
        <v>7</v>
      </c>
      <c r="J451" s="3" t="s">
        <v>64</v>
      </c>
      <c r="K451" s="42">
        <v>2880755.75</v>
      </c>
      <c r="L451" s="3">
        <v>1</v>
      </c>
      <c r="M451" s="34">
        <v>2878700</v>
      </c>
      <c r="N451" s="3" t="s">
        <v>65</v>
      </c>
      <c r="O451" s="29">
        <v>1</v>
      </c>
      <c r="P451" s="85" t="s">
        <v>723</v>
      </c>
      <c r="Q451" s="85"/>
      <c r="R451" s="3"/>
      <c r="S451" s="3" t="s">
        <v>733</v>
      </c>
      <c r="T451" s="85">
        <v>43472</v>
      </c>
      <c r="U451" s="85" t="s">
        <v>725</v>
      </c>
      <c r="V451" s="85" t="s">
        <v>726</v>
      </c>
      <c r="W451" s="85" t="s">
        <v>727</v>
      </c>
      <c r="X451" s="85" t="s">
        <v>728</v>
      </c>
      <c r="Y451" s="3" t="s">
        <v>729</v>
      </c>
      <c r="Z451" s="3"/>
      <c r="AA451" s="10">
        <f t="shared" si="77"/>
        <v>0</v>
      </c>
      <c r="AB451" s="10">
        <f t="shared" si="78"/>
        <v>0</v>
      </c>
      <c r="AC451" s="10">
        <f t="shared" si="79"/>
        <v>0</v>
      </c>
      <c r="AD451" s="10">
        <f t="shared" si="80"/>
        <v>0</v>
      </c>
      <c r="AE451" s="10">
        <f t="shared" si="81"/>
        <v>1</v>
      </c>
      <c r="AF451" s="10">
        <f t="shared" si="82"/>
        <v>0</v>
      </c>
      <c r="AG451" s="10">
        <f t="shared" si="83"/>
        <v>0</v>
      </c>
      <c r="AH451" s="10">
        <f t="shared" si="84"/>
        <v>0</v>
      </c>
      <c r="AI451" s="10">
        <f t="shared" si="85"/>
        <v>0</v>
      </c>
      <c r="AJ451" s="10">
        <f t="shared" si="86"/>
        <v>7</v>
      </c>
      <c r="AK451" s="29">
        <v>1</v>
      </c>
      <c r="AL451" s="29">
        <f t="shared" si="87"/>
        <v>0</v>
      </c>
      <c r="AM451" s="3"/>
      <c r="AN451" s="3" t="s">
        <v>68</v>
      </c>
      <c r="AO451" s="3" t="s">
        <v>577</v>
      </c>
      <c r="AP451" s="19"/>
      <c r="AQ451" s="19"/>
      <c r="AR451" s="20"/>
      <c r="AS451" s="32" t="s">
        <v>15</v>
      </c>
      <c r="AT451" s="3" t="s">
        <v>65</v>
      </c>
    </row>
    <row r="452" spans="1:46" s="1" customFormat="1" ht="36" x14ac:dyDescent="0.55000000000000004">
      <c r="A452" s="3" t="s">
        <v>5</v>
      </c>
      <c r="B452" s="3" t="s">
        <v>595</v>
      </c>
      <c r="C452" s="3" t="s">
        <v>720</v>
      </c>
      <c r="D452" s="3">
        <v>112960</v>
      </c>
      <c r="E452" s="3" t="s">
        <v>745</v>
      </c>
      <c r="F452" s="3" t="s">
        <v>744</v>
      </c>
      <c r="G452" s="3">
        <v>1</v>
      </c>
      <c r="H452" s="3">
        <v>1</v>
      </c>
      <c r="I452" s="3">
        <v>7</v>
      </c>
      <c r="J452" s="3" t="s">
        <v>64</v>
      </c>
      <c r="K452" s="42">
        <v>2885756.65</v>
      </c>
      <c r="L452" s="3">
        <v>1</v>
      </c>
      <c r="M452" s="34">
        <v>2880750</v>
      </c>
      <c r="N452" s="3" t="s">
        <v>65</v>
      </c>
      <c r="O452" s="29">
        <v>1</v>
      </c>
      <c r="P452" s="85" t="s">
        <v>723</v>
      </c>
      <c r="Q452" s="85"/>
      <c r="R452" s="3"/>
      <c r="S452" s="3" t="s">
        <v>733</v>
      </c>
      <c r="T452" s="85">
        <v>43472</v>
      </c>
      <c r="U452" s="85" t="s">
        <v>725</v>
      </c>
      <c r="V452" s="85" t="s">
        <v>726</v>
      </c>
      <c r="W452" s="85" t="s">
        <v>727</v>
      </c>
      <c r="X452" s="85" t="s">
        <v>728</v>
      </c>
      <c r="Y452" s="3" t="s">
        <v>729</v>
      </c>
      <c r="Z452" s="3"/>
      <c r="AA452" s="10">
        <f t="shared" si="77"/>
        <v>0</v>
      </c>
      <c r="AB452" s="10">
        <f t="shared" si="78"/>
        <v>0</v>
      </c>
      <c r="AC452" s="10">
        <f t="shared" si="79"/>
        <v>0</v>
      </c>
      <c r="AD452" s="10">
        <f t="shared" si="80"/>
        <v>0</v>
      </c>
      <c r="AE452" s="10">
        <f t="shared" si="81"/>
        <v>1</v>
      </c>
      <c r="AF452" s="10">
        <f t="shared" si="82"/>
        <v>0</v>
      </c>
      <c r="AG452" s="10">
        <f t="shared" si="83"/>
        <v>0</v>
      </c>
      <c r="AH452" s="10">
        <f t="shared" si="84"/>
        <v>0</v>
      </c>
      <c r="AI452" s="10">
        <f t="shared" si="85"/>
        <v>0</v>
      </c>
      <c r="AJ452" s="10">
        <f t="shared" si="86"/>
        <v>7</v>
      </c>
      <c r="AK452" s="29">
        <v>1</v>
      </c>
      <c r="AL452" s="29">
        <f t="shared" si="87"/>
        <v>0</v>
      </c>
      <c r="AM452" s="3"/>
      <c r="AN452" s="3" t="s">
        <v>68</v>
      </c>
      <c r="AO452" s="3" t="s">
        <v>577</v>
      </c>
      <c r="AP452" s="19"/>
      <c r="AQ452" s="19"/>
      <c r="AR452" s="20"/>
      <c r="AS452" s="32" t="s">
        <v>15</v>
      </c>
      <c r="AT452" s="3" t="s">
        <v>65</v>
      </c>
    </row>
    <row r="453" spans="1:46" s="1" customFormat="1" ht="36" x14ac:dyDescent="0.55000000000000004">
      <c r="A453" s="3" t="s">
        <v>5</v>
      </c>
      <c r="B453" s="3" t="s">
        <v>595</v>
      </c>
      <c r="C453" s="3" t="s">
        <v>720</v>
      </c>
      <c r="D453" s="3">
        <v>113051</v>
      </c>
      <c r="E453" s="3" t="s">
        <v>746</v>
      </c>
      <c r="F453" s="3" t="s">
        <v>747</v>
      </c>
      <c r="G453" s="3">
        <v>1</v>
      </c>
      <c r="H453" s="3">
        <v>1</v>
      </c>
      <c r="I453" s="3">
        <v>3</v>
      </c>
      <c r="J453" s="3" t="s">
        <v>64</v>
      </c>
      <c r="K453" s="42">
        <v>1197403.6000000001</v>
      </c>
      <c r="L453" s="3">
        <v>1</v>
      </c>
      <c r="M453" s="34">
        <v>1197350</v>
      </c>
      <c r="N453" s="3" t="s">
        <v>65</v>
      </c>
      <c r="O453" s="29">
        <v>1</v>
      </c>
      <c r="P453" s="85" t="s">
        <v>738</v>
      </c>
      <c r="Q453" s="85"/>
      <c r="R453" s="3"/>
      <c r="S453" s="3" t="s">
        <v>748</v>
      </c>
      <c r="T453" s="85">
        <v>43472</v>
      </c>
      <c r="U453" s="85" t="s">
        <v>725</v>
      </c>
      <c r="V453" s="85" t="s">
        <v>726</v>
      </c>
      <c r="W453" s="85" t="s">
        <v>727</v>
      </c>
      <c r="X453" s="85" t="s">
        <v>740</v>
      </c>
      <c r="Y453" s="3" t="s">
        <v>749</v>
      </c>
      <c r="Z453" s="3"/>
      <c r="AA453" s="10">
        <f t="shared" si="77"/>
        <v>0</v>
      </c>
      <c r="AB453" s="10">
        <f t="shared" si="78"/>
        <v>0</v>
      </c>
      <c r="AC453" s="10">
        <f t="shared" si="79"/>
        <v>0</v>
      </c>
      <c r="AD453" s="10">
        <f t="shared" si="80"/>
        <v>0</v>
      </c>
      <c r="AE453" s="10">
        <f t="shared" si="81"/>
        <v>1</v>
      </c>
      <c r="AF453" s="10">
        <f t="shared" si="82"/>
        <v>0</v>
      </c>
      <c r="AG453" s="10">
        <f t="shared" si="83"/>
        <v>0</v>
      </c>
      <c r="AH453" s="10">
        <f t="shared" si="84"/>
        <v>0</v>
      </c>
      <c r="AI453" s="10">
        <f t="shared" si="85"/>
        <v>0</v>
      </c>
      <c r="AJ453" s="10">
        <f t="shared" si="86"/>
        <v>3</v>
      </c>
      <c r="AK453" s="29">
        <v>1</v>
      </c>
      <c r="AL453" s="29">
        <f t="shared" si="87"/>
        <v>0</v>
      </c>
      <c r="AM453" s="3"/>
      <c r="AN453" s="3" t="s">
        <v>68</v>
      </c>
      <c r="AO453" s="3" t="s">
        <v>577</v>
      </c>
      <c r="AP453" s="19"/>
      <c r="AQ453" s="19"/>
      <c r="AR453" s="20"/>
      <c r="AS453" s="32" t="s">
        <v>15</v>
      </c>
      <c r="AT453" s="3" t="s">
        <v>65</v>
      </c>
    </row>
    <row r="454" spans="1:46" s="1" customFormat="1" ht="36" x14ac:dyDescent="0.55000000000000004">
      <c r="A454" s="3" t="s">
        <v>5</v>
      </c>
      <c r="B454" s="3" t="s">
        <v>595</v>
      </c>
      <c r="C454" s="3" t="s">
        <v>720</v>
      </c>
      <c r="D454" s="3">
        <v>113084</v>
      </c>
      <c r="E454" s="3" t="s">
        <v>750</v>
      </c>
      <c r="F454" s="3" t="s">
        <v>747</v>
      </c>
      <c r="G454" s="3">
        <v>1</v>
      </c>
      <c r="H454" s="3">
        <v>1</v>
      </c>
      <c r="I454" s="3">
        <v>7</v>
      </c>
      <c r="J454" s="3" t="s">
        <v>64</v>
      </c>
      <c r="K454" s="42">
        <v>2769937.55</v>
      </c>
      <c r="L454" s="3">
        <v>1</v>
      </c>
      <c r="M454" s="34">
        <v>2763292.18</v>
      </c>
      <c r="N454" s="3" t="s">
        <v>65</v>
      </c>
      <c r="O454" s="29">
        <v>1</v>
      </c>
      <c r="P454" s="85" t="s">
        <v>738</v>
      </c>
      <c r="Q454" s="85"/>
      <c r="R454" s="3"/>
      <c r="S454" s="3" t="s">
        <v>739</v>
      </c>
      <c r="T454" s="85">
        <v>43472</v>
      </c>
      <c r="U454" s="85" t="s">
        <v>725</v>
      </c>
      <c r="V454" s="85" t="s">
        <v>726</v>
      </c>
      <c r="W454" s="85" t="s">
        <v>727</v>
      </c>
      <c r="X454" s="85" t="s">
        <v>740</v>
      </c>
      <c r="Y454" s="3" t="s">
        <v>741</v>
      </c>
      <c r="Z454" s="3"/>
      <c r="AA454" s="10">
        <f t="shared" si="77"/>
        <v>0</v>
      </c>
      <c r="AB454" s="10">
        <f t="shared" si="78"/>
        <v>0</v>
      </c>
      <c r="AC454" s="10">
        <f t="shared" si="79"/>
        <v>0</v>
      </c>
      <c r="AD454" s="10">
        <f t="shared" si="80"/>
        <v>0</v>
      </c>
      <c r="AE454" s="10">
        <f t="shared" si="81"/>
        <v>1</v>
      </c>
      <c r="AF454" s="10">
        <f t="shared" si="82"/>
        <v>0</v>
      </c>
      <c r="AG454" s="10">
        <f t="shared" si="83"/>
        <v>0</v>
      </c>
      <c r="AH454" s="10">
        <f t="shared" si="84"/>
        <v>0</v>
      </c>
      <c r="AI454" s="10">
        <f t="shared" si="85"/>
        <v>0</v>
      </c>
      <c r="AJ454" s="10">
        <f t="shared" si="86"/>
        <v>7</v>
      </c>
      <c r="AK454" s="29">
        <v>1</v>
      </c>
      <c r="AL454" s="29">
        <f t="shared" si="87"/>
        <v>0</v>
      </c>
      <c r="AM454" s="3"/>
      <c r="AN454" s="3" t="s">
        <v>68</v>
      </c>
      <c r="AO454" s="3" t="s">
        <v>577</v>
      </c>
      <c r="AP454" s="19"/>
      <c r="AQ454" s="19"/>
      <c r="AR454" s="20"/>
      <c r="AS454" s="32" t="s">
        <v>15</v>
      </c>
      <c r="AT454" s="3" t="s">
        <v>65</v>
      </c>
    </row>
    <row r="455" spans="1:46" s="1" customFormat="1" ht="36" x14ac:dyDescent="0.55000000000000004">
      <c r="A455" s="3" t="s">
        <v>5</v>
      </c>
      <c r="B455" s="3" t="s">
        <v>595</v>
      </c>
      <c r="C455" s="3" t="s">
        <v>720</v>
      </c>
      <c r="D455" s="3">
        <v>113089</v>
      </c>
      <c r="E455" s="3" t="s">
        <v>751</v>
      </c>
      <c r="F455" s="3" t="s">
        <v>747</v>
      </c>
      <c r="G455" s="3">
        <v>1</v>
      </c>
      <c r="H455" s="3">
        <v>1</v>
      </c>
      <c r="I455" s="3">
        <v>6</v>
      </c>
      <c r="J455" s="3" t="s">
        <v>64</v>
      </c>
      <c r="K455" s="42">
        <v>2668679.08</v>
      </c>
      <c r="L455" s="3">
        <v>1</v>
      </c>
      <c r="M455" s="34">
        <v>2662334.39</v>
      </c>
      <c r="N455" s="3" t="s">
        <v>65</v>
      </c>
      <c r="O455" s="29">
        <v>1</v>
      </c>
      <c r="P455" s="85" t="s">
        <v>738</v>
      </c>
      <c r="Q455" s="85"/>
      <c r="R455" s="3"/>
      <c r="S455" s="3" t="s">
        <v>739</v>
      </c>
      <c r="T455" s="85">
        <v>43472</v>
      </c>
      <c r="U455" s="85" t="s">
        <v>725</v>
      </c>
      <c r="V455" s="85" t="s">
        <v>726</v>
      </c>
      <c r="W455" s="85" t="s">
        <v>727</v>
      </c>
      <c r="X455" s="85" t="s">
        <v>740</v>
      </c>
      <c r="Y455" s="3" t="s">
        <v>741</v>
      </c>
      <c r="Z455" s="3"/>
      <c r="AA455" s="10">
        <f t="shared" si="77"/>
        <v>0</v>
      </c>
      <c r="AB455" s="10">
        <f t="shared" si="78"/>
        <v>0</v>
      </c>
      <c r="AC455" s="10">
        <f t="shared" si="79"/>
        <v>0</v>
      </c>
      <c r="AD455" s="10">
        <f t="shared" si="80"/>
        <v>0</v>
      </c>
      <c r="AE455" s="10">
        <f t="shared" si="81"/>
        <v>1</v>
      </c>
      <c r="AF455" s="10">
        <f t="shared" si="82"/>
        <v>0</v>
      </c>
      <c r="AG455" s="10">
        <f t="shared" si="83"/>
        <v>0</v>
      </c>
      <c r="AH455" s="10">
        <f t="shared" si="84"/>
        <v>0</v>
      </c>
      <c r="AI455" s="10">
        <f t="shared" si="85"/>
        <v>0</v>
      </c>
      <c r="AJ455" s="10">
        <f t="shared" si="86"/>
        <v>6</v>
      </c>
      <c r="AK455" s="29">
        <v>1</v>
      </c>
      <c r="AL455" s="29">
        <f t="shared" si="87"/>
        <v>0</v>
      </c>
      <c r="AM455" s="3"/>
      <c r="AN455" s="3" t="s">
        <v>68</v>
      </c>
      <c r="AO455" s="3" t="s">
        <v>577</v>
      </c>
      <c r="AP455" s="19"/>
      <c r="AQ455" s="19"/>
      <c r="AR455" s="20"/>
      <c r="AS455" s="32" t="s">
        <v>15</v>
      </c>
      <c r="AT455" s="3" t="s">
        <v>65</v>
      </c>
    </row>
    <row r="456" spans="1:46" s="1" customFormat="1" ht="36" x14ac:dyDescent="0.55000000000000004">
      <c r="A456" s="3" t="s">
        <v>5</v>
      </c>
      <c r="B456" s="3" t="s">
        <v>595</v>
      </c>
      <c r="C456" s="3" t="s">
        <v>720</v>
      </c>
      <c r="D456" s="3">
        <v>302047</v>
      </c>
      <c r="E456" s="3" t="s">
        <v>752</v>
      </c>
      <c r="F456" s="3" t="s">
        <v>747</v>
      </c>
      <c r="G456" s="3">
        <v>1</v>
      </c>
      <c r="H456" s="3">
        <v>1</v>
      </c>
      <c r="I456" s="3">
        <v>9</v>
      </c>
      <c r="J456" s="3" t="s">
        <v>64</v>
      </c>
      <c r="K456" s="42">
        <v>3416864.94</v>
      </c>
      <c r="L456" s="3">
        <v>1</v>
      </c>
      <c r="M456" s="34">
        <v>3416850</v>
      </c>
      <c r="N456" s="3" t="s">
        <v>65</v>
      </c>
      <c r="O456" s="29">
        <v>1</v>
      </c>
      <c r="P456" s="85" t="s">
        <v>738</v>
      </c>
      <c r="Q456" s="85"/>
      <c r="R456" s="3"/>
      <c r="S456" s="3" t="s">
        <v>748</v>
      </c>
      <c r="T456" s="85">
        <v>43472</v>
      </c>
      <c r="U456" s="85" t="s">
        <v>725</v>
      </c>
      <c r="V456" s="85" t="s">
        <v>726</v>
      </c>
      <c r="W456" s="85" t="s">
        <v>727</v>
      </c>
      <c r="X456" s="85" t="s">
        <v>740</v>
      </c>
      <c r="Y456" s="3" t="s">
        <v>749</v>
      </c>
      <c r="Z456" s="3"/>
      <c r="AA456" s="10">
        <f t="shared" si="77"/>
        <v>0</v>
      </c>
      <c r="AB456" s="10">
        <f t="shared" si="78"/>
        <v>0</v>
      </c>
      <c r="AC456" s="10">
        <f t="shared" si="79"/>
        <v>0</v>
      </c>
      <c r="AD456" s="10">
        <f t="shared" si="80"/>
        <v>0</v>
      </c>
      <c r="AE456" s="10">
        <f t="shared" si="81"/>
        <v>1</v>
      </c>
      <c r="AF456" s="10">
        <f t="shared" si="82"/>
        <v>0</v>
      </c>
      <c r="AG456" s="10">
        <f t="shared" si="83"/>
        <v>0</v>
      </c>
      <c r="AH456" s="10">
        <f t="shared" si="84"/>
        <v>0</v>
      </c>
      <c r="AI456" s="10">
        <f t="shared" si="85"/>
        <v>0</v>
      </c>
      <c r="AJ456" s="10">
        <f t="shared" si="86"/>
        <v>9</v>
      </c>
      <c r="AK456" s="29">
        <v>1</v>
      </c>
      <c r="AL456" s="29">
        <f t="shared" si="87"/>
        <v>0</v>
      </c>
      <c r="AM456" s="3"/>
      <c r="AN456" s="3" t="s">
        <v>68</v>
      </c>
      <c r="AO456" s="3" t="s">
        <v>577</v>
      </c>
      <c r="AP456" s="19"/>
      <c r="AQ456" s="19"/>
      <c r="AR456" s="20"/>
      <c r="AS456" s="32" t="s">
        <v>15</v>
      </c>
      <c r="AT456" s="3" t="s">
        <v>65</v>
      </c>
    </row>
    <row r="457" spans="1:46" s="1" customFormat="1" ht="36" x14ac:dyDescent="0.55000000000000004">
      <c r="A457" s="3" t="s">
        <v>5</v>
      </c>
      <c r="B457" s="3" t="s">
        <v>595</v>
      </c>
      <c r="C457" s="3" t="s">
        <v>720</v>
      </c>
      <c r="D457" s="3">
        <v>113091</v>
      </c>
      <c r="E457" s="3" t="s">
        <v>753</v>
      </c>
      <c r="F457" s="3" t="s">
        <v>747</v>
      </c>
      <c r="G457" s="3">
        <v>1</v>
      </c>
      <c r="H457" s="3">
        <v>1</v>
      </c>
      <c r="I457" s="3">
        <v>7</v>
      </c>
      <c r="J457" s="3" t="s">
        <v>64</v>
      </c>
      <c r="K457" s="42">
        <v>2795099.35</v>
      </c>
      <c r="L457" s="3">
        <v>1</v>
      </c>
      <c r="M457" s="34">
        <v>2795090</v>
      </c>
      <c r="N457" s="3" t="s">
        <v>65</v>
      </c>
      <c r="O457" s="29">
        <v>1</v>
      </c>
      <c r="P457" s="85" t="s">
        <v>738</v>
      </c>
      <c r="Q457" s="85"/>
      <c r="R457" s="3"/>
      <c r="S457" s="3" t="s">
        <v>748</v>
      </c>
      <c r="T457" s="85">
        <v>43472</v>
      </c>
      <c r="U457" s="85" t="s">
        <v>725</v>
      </c>
      <c r="V457" s="85" t="s">
        <v>726</v>
      </c>
      <c r="W457" s="85" t="s">
        <v>727</v>
      </c>
      <c r="X457" s="85" t="s">
        <v>740</v>
      </c>
      <c r="Y457" s="3" t="s">
        <v>749</v>
      </c>
      <c r="Z457" s="3"/>
      <c r="AA457" s="10">
        <f t="shared" si="77"/>
        <v>0</v>
      </c>
      <c r="AB457" s="10">
        <f t="shared" si="78"/>
        <v>0</v>
      </c>
      <c r="AC457" s="10">
        <f t="shared" si="79"/>
        <v>0</v>
      </c>
      <c r="AD457" s="10">
        <f t="shared" si="80"/>
        <v>0</v>
      </c>
      <c r="AE457" s="10">
        <f t="shared" si="81"/>
        <v>1</v>
      </c>
      <c r="AF457" s="10">
        <f t="shared" si="82"/>
        <v>0</v>
      </c>
      <c r="AG457" s="10">
        <f t="shared" si="83"/>
        <v>0</v>
      </c>
      <c r="AH457" s="10">
        <f t="shared" si="84"/>
        <v>0</v>
      </c>
      <c r="AI457" s="10">
        <f t="shared" si="85"/>
        <v>0</v>
      </c>
      <c r="AJ457" s="10">
        <f t="shared" si="86"/>
        <v>7</v>
      </c>
      <c r="AK457" s="29">
        <v>1</v>
      </c>
      <c r="AL457" s="29">
        <f t="shared" si="87"/>
        <v>0</v>
      </c>
      <c r="AM457" s="3"/>
      <c r="AN457" s="3" t="s">
        <v>68</v>
      </c>
      <c r="AO457" s="3" t="s">
        <v>577</v>
      </c>
      <c r="AP457" s="19"/>
      <c r="AQ457" s="19"/>
      <c r="AR457" s="20"/>
      <c r="AS457" s="32" t="s">
        <v>15</v>
      </c>
      <c r="AT457" s="3" t="s">
        <v>65</v>
      </c>
    </row>
    <row r="458" spans="1:46" s="1" customFormat="1" ht="36" x14ac:dyDescent="0.55000000000000004">
      <c r="A458" s="3" t="s">
        <v>5</v>
      </c>
      <c r="B458" s="3" t="s">
        <v>595</v>
      </c>
      <c r="C458" s="3" t="s">
        <v>720</v>
      </c>
      <c r="D458" s="3">
        <v>302068</v>
      </c>
      <c r="E458" s="3" t="s">
        <v>754</v>
      </c>
      <c r="F458" s="3" t="s">
        <v>747</v>
      </c>
      <c r="G458" s="3">
        <v>1</v>
      </c>
      <c r="H458" s="3">
        <v>1</v>
      </c>
      <c r="I458" s="3">
        <v>11</v>
      </c>
      <c r="J458" s="3" t="s">
        <v>64</v>
      </c>
      <c r="K458" s="42">
        <v>4582486.95</v>
      </c>
      <c r="L458" s="3">
        <v>1</v>
      </c>
      <c r="M458" s="34">
        <v>4576555</v>
      </c>
      <c r="N458" s="3" t="s">
        <v>65</v>
      </c>
      <c r="O458" s="29">
        <v>1</v>
      </c>
      <c r="P458" s="85" t="s">
        <v>738</v>
      </c>
      <c r="Q458" s="85"/>
      <c r="R458" s="3"/>
      <c r="S458" s="3" t="s">
        <v>748</v>
      </c>
      <c r="T458" s="85">
        <v>43472</v>
      </c>
      <c r="U458" s="85" t="s">
        <v>725</v>
      </c>
      <c r="V458" s="85" t="s">
        <v>726</v>
      </c>
      <c r="W458" s="85" t="s">
        <v>727</v>
      </c>
      <c r="X458" s="85" t="s">
        <v>740</v>
      </c>
      <c r="Y458" s="3" t="s">
        <v>749</v>
      </c>
      <c r="Z458" s="3"/>
      <c r="AA458" s="10">
        <f t="shared" si="77"/>
        <v>0</v>
      </c>
      <c r="AB458" s="10">
        <f t="shared" si="78"/>
        <v>0</v>
      </c>
      <c r="AC458" s="10">
        <f t="shared" si="79"/>
        <v>0</v>
      </c>
      <c r="AD458" s="10">
        <f t="shared" si="80"/>
        <v>0</v>
      </c>
      <c r="AE458" s="10">
        <f t="shared" si="81"/>
        <v>1</v>
      </c>
      <c r="AF458" s="10">
        <f t="shared" si="82"/>
        <v>0</v>
      </c>
      <c r="AG458" s="10">
        <f t="shared" si="83"/>
        <v>0</v>
      </c>
      <c r="AH458" s="10">
        <f t="shared" si="84"/>
        <v>0</v>
      </c>
      <c r="AI458" s="10">
        <f t="shared" si="85"/>
        <v>0</v>
      </c>
      <c r="AJ458" s="10">
        <f t="shared" si="86"/>
        <v>11</v>
      </c>
      <c r="AK458" s="29">
        <v>1</v>
      </c>
      <c r="AL458" s="29">
        <f t="shared" si="87"/>
        <v>0</v>
      </c>
      <c r="AM458" s="3"/>
      <c r="AN458" s="3" t="s">
        <v>68</v>
      </c>
      <c r="AO458" s="3" t="s">
        <v>577</v>
      </c>
      <c r="AP458" s="19"/>
      <c r="AQ458" s="19"/>
      <c r="AR458" s="20"/>
      <c r="AS458" s="32" t="s">
        <v>15</v>
      </c>
      <c r="AT458" s="3" t="s">
        <v>65</v>
      </c>
    </row>
    <row r="459" spans="1:46" s="1" customFormat="1" ht="36" x14ac:dyDescent="0.55000000000000004">
      <c r="A459" s="3" t="s">
        <v>5</v>
      </c>
      <c r="B459" s="3" t="s">
        <v>595</v>
      </c>
      <c r="C459" s="3" t="s">
        <v>720</v>
      </c>
      <c r="D459" s="3">
        <v>112775</v>
      </c>
      <c r="E459" s="3" t="s">
        <v>755</v>
      </c>
      <c r="F459" s="3" t="s">
        <v>756</v>
      </c>
      <c r="G459" s="3">
        <v>2</v>
      </c>
      <c r="H459" s="3">
        <v>1</v>
      </c>
      <c r="I459" s="3">
        <v>3</v>
      </c>
      <c r="J459" s="3" t="s">
        <v>64</v>
      </c>
      <c r="K459" s="42">
        <v>1024763.62</v>
      </c>
      <c r="L459" s="3">
        <v>1</v>
      </c>
      <c r="M459" s="34">
        <v>1000150</v>
      </c>
      <c r="N459" s="3" t="s">
        <v>65</v>
      </c>
      <c r="O459" s="29">
        <v>1</v>
      </c>
      <c r="P459" s="85" t="s">
        <v>738</v>
      </c>
      <c r="Q459" s="85"/>
      <c r="R459" s="3"/>
      <c r="S459" s="3" t="s">
        <v>757</v>
      </c>
      <c r="T459" s="85">
        <v>43472</v>
      </c>
      <c r="U459" s="85" t="s">
        <v>725</v>
      </c>
      <c r="V459" s="85" t="s">
        <v>726</v>
      </c>
      <c r="W459" s="85" t="s">
        <v>727</v>
      </c>
      <c r="X459" s="85" t="s">
        <v>740</v>
      </c>
      <c r="Y459" s="3" t="s">
        <v>749</v>
      </c>
      <c r="Z459" s="3"/>
      <c r="AA459" s="10">
        <f t="shared" si="77"/>
        <v>0</v>
      </c>
      <c r="AB459" s="10">
        <f t="shared" si="78"/>
        <v>0</v>
      </c>
      <c r="AC459" s="10">
        <f t="shared" si="79"/>
        <v>0</v>
      </c>
      <c r="AD459" s="10">
        <f t="shared" si="80"/>
        <v>0</v>
      </c>
      <c r="AE459" s="10">
        <f t="shared" si="81"/>
        <v>1</v>
      </c>
      <c r="AF459" s="10">
        <f t="shared" si="82"/>
        <v>0</v>
      </c>
      <c r="AG459" s="10">
        <f t="shared" si="83"/>
        <v>0</v>
      </c>
      <c r="AH459" s="10">
        <f t="shared" si="84"/>
        <v>0</v>
      </c>
      <c r="AI459" s="10">
        <f t="shared" si="85"/>
        <v>0</v>
      </c>
      <c r="AJ459" s="10">
        <f t="shared" si="86"/>
        <v>3</v>
      </c>
      <c r="AK459" s="29">
        <v>1</v>
      </c>
      <c r="AL459" s="29">
        <f t="shared" si="87"/>
        <v>0</v>
      </c>
      <c r="AM459" s="3"/>
      <c r="AN459" s="3" t="s">
        <v>68</v>
      </c>
      <c r="AO459" s="3" t="s">
        <v>577</v>
      </c>
      <c r="AP459" s="19"/>
      <c r="AQ459" s="19"/>
      <c r="AR459" s="20"/>
      <c r="AS459" s="32" t="s">
        <v>15</v>
      </c>
      <c r="AT459" s="3" t="s">
        <v>65</v>
      </c>
    </row>
    <row r="460" spans="1:46" s="1" customFormat="1" ht="36" x14ac:dyDescent="0.55000000000000004">
      <c r="A460" s="3" t="s">
        <v>5</v>
      </c>
      <c r="B460" s="3" t="s">
        <v>595</v>
      </c>
      <c r="C460" s="3" t="s">
        <v>720</v>
      </c>
      <c r="D460" s="3">
        <v>112672</v>
      </c>
      <c r="E460" s="3" t="s">
        <v>758</v>
      </c>
      <c r="F460" s="3" t="s">
        <v>759</v>
      </c>
      <c r="G460" s="3">
        <v>2</v>
      </c>
      <c r="H460" s="3">
        <v>1</v>
      </c>
      <c r="I460" s="3">
        <v>3</v>
      </c>
      <c r="J460" s="3" t="s">
        <v>64</v>
      </c>
      <c r="K460" s="42">
        <v>1049769.31</v>
      </c>
      <c r="L460" s="3">
        <v>1</v>
      </c>
      <c r="M460" s="34">
        <v>1048300</v>
      </c>
      <c r="N460" s="3" t="s">
        <v>65</v>
      </c>
      <c r="O460" s="29">
        <v>1</v>
      </c>
      <c r="P460" s="85" t="s">
        <v>760</v>
      </c>
      <c r="Q460" s="85"/>
      <c r="R460" s="3"/>
      <c r="S460" s="3" t="s">
        <v>761</v>
      </c>
      <c r="T460" s="85">
        <v>43472</v>
      </c>
      <c r="U460" s="85" t="s">
        <v>725</v>
      </c>
      <c r="V460" s="85" t="s">
        <v>726</v>
      </c>
      <c r="W460" s="85" t="s">
        <v>727</v>
      </c>
      <c r="X460" s="85" t="s">
        <v>762</v>
      </c>
      <c r="Y460" s="3" t="s">
        <v>763</v>
      </c>
      <c r="Z460" s="3"/>
      <c r="AA460" s="10">
        <f t="shared" si="77"/>
        <v>0</v>
      </c>
      <c r="AB460" s="10">
        <f t="shared" si="78"/>
        <v>0</v>
      </c>
      <c r="AC460" s="10">
        <f t="shared" si="79"/>
        <v>0</v>
      </c>
      <c r="AD460" s="10">
        <f t="shared" si="80"/>
        <v>0</v>
      </c>
      <c r="AE460" s="10">
        <f t="shared" si="81"/>
        <v>1</v>
      </c>
      <c r="AF460" s="10">
        <f t="shared" si="82"/>
        <v>0</v>
      </c>
      <c r="AG460" s="10">
        <f t="shared" si="83"/>
        <v>0</v>
      </c>
      <c r="AH460" s="10">
        <f t="shared" si="84"/>
        <v>0</v>
      </c>
      <c r="AI460" s="10">
        <f t="shared" si="85"/>
        <v>0</v>
      </c>
      <c r="AJ460" s="10">
        <f t="shared" si="86"/>
        <v>3</v>
      </c>
      <c r="AK460" s="29">
        <v>1</v>
      </c>
      <c r="AL460" s="29">
        <f t="shared" si="87"/>
        <v>0</v>
      </c>
      <c r="AM460" s="3"/>
      <c r="AN460" s="3" t="s">
        <v>68</v>
      </c>
      <c r="AO460" s="3" t="s">
        <v>577</v>
      </c>
      <c r="AP460" s="19"/>
      <c r="AQ460" s="19"/>
      <c r="AR460" s="20"/>
      <c r="AS460" s="32" t="s">
        <v>15</v>
      </c>
      <c r="AT460" s="3" t="s">
        <v>65</v>
      </c>
    </row>
    <row r="461" spans="1:46" s="1" customFormat="1" ht="36" x14ac:dyDescent="0.55000000000000004">
      <c r="A461" s="3" t="s">
        <v>5</v>
      </c>
      <c r="B461" s="3" t="s">
        <v>595</v>
      </c>
      <c r="C461" s="3" t="s">
        <v>720</v>
      </c>
      <c r="D461" s="3">
        <v>112677</v>
      </c>
      <c r="E461" s="3" t="s">
        <v>764</v>
      </c>
      <c r="F461" s="3" t="s">
        <v>759</v>
      </c>
      <c r="G461" s="3">
        <v>2</v>
      </c>
      <c r="H461" s="3">
        <v>1</v>
      </c>
      <c r="I461" s="3">
        <v>5</v>
      </c>
      <c r="J461" s="3" t="s">
        <v>64</v>
      </c>
      <c r="K461" s="42">
        <v>1624163.21</v>
      </c>
      <c r="L461" s="3">
        <v>1</v>
      </c>
      <c r="M461" s="34">
        <v>1622160</v>
      </c>
      <c r="N461" s="3" t="s">
        <v>65</v>
      </c>
      <c r="O461" s="29">
        <v>1</v>
      </c>
      <c r="P461" s="85" t="s">
        <v>760</v>
      </c>
      <c r="Q461" s="85"/>
      <c r="R461" s="3"/>
      <c r="S461" s="3" t="s">
        <v>765</v>
      </c>
      <c r="T461" s="85">
        <v>43472</v>
      </c>
      <c r="U461" s="85" t="s">
        <v>725</v>
      </c>
      <c r="V461" s="85" t="s">
        <v>726</v>
      </c>
      <c r="W461" s="85" t="s">
        <v>727</v>
      </c>
      <c r="X461" s="85" t="s">
        <v>762</v>
      </c>
      <c r="Y461" s="3" t="s">
        <v>763</v>
      </c>
      <c r="Z461" s="3"/>
      <c r="AA461" s="10">
        <f t="shared" si="77"/>
        <v>0</v>
      </c>
      <c r="AB461" s="10">
        <f t="shared" si="78"/>
        <v>0</v>
      </c>
      <c r="AC461" s="10">
        <f t="shared" si="79"/>
        <v>0</v>
      </c>
      <c r="AD461" s="10">
        <f t="shared" si="80"/>
        <v>0</v>
      </c>
      <c r="AE461" s="10">
        <f t="shared" si="81"/>
        <v>1</v>
      </c>
      <c r="AF461" s="10">
        <f t="shared" si="82"/>
        <v>0</v>
      </c>
      <c r="AG461" s="10">
        <f t="shared" si="83"/>
        <v>0</v>
      </c>
      <c r="AH461" s="10">
        <f t="shared" si="84"/>
        <v>0</v>
      </c>
      <c r="AI461" s="10">
        <f t="shared" si="85"/>
        <v>0</v>
      </c>
      <c r="AJ461" s="10">
        <f t="shared" si="86"/>
        <v>5</v>
      </c>
      <c r="AK461" s="29">
        <v>1</v>
      </c>
      <c r="AL461" s="29">
        <f t="shared" si="87"/>
        <v>0</v>
      </c>
      <c r="AM461" s="3"/>
      <c r="AN461" s="3" t="s">
        <v>68</v>
      </c>
      <c r="AO461" s="3" t="s">
        <v>577</v>
      </c>
      <c r="AP461" s="19"/>
      <c r="AQ461" s="19"/>
      <c r="AR461" s="20"/>
      <c r="AS461" s="32" t="s">
        <v>15</v>
      </c>
      <c r="AT461" s="3" t="s">
        <v>65</v>
      </c>
    </row>
    <row r="462" spans="1:46" s="1" customFormat="1" ht="36" x14ac:dyDescent="0.55000000000000004">
      <c r="A462" s="3" t="s">
        <v>5</v>
      </c>
      <c r="B462" s="3" t="s">
        <v>595</v>
      </c>
      <c r="C462" s="3" t="s">
        <v>720</v>
      </c>
      <c r="D462" s="3">
        <v>112712</v>
      </c>
      <c r="E462" s="3" t="s">
        <v>766</v>
      </c>
      <c r="F462" s="3" t="s">
        <v>759</v>
      </c>
      <c r="G462" s="3">
        <v>2</v>
      </c>
      <c r="H462" s="3">
        <v>1</v>
      </c>
      <c r="I462" s="3">
        <v>6</v>
      </c>
      <c r="J462" s="3" t="s">
        <v>64</v>
      </c>
      <c r="K462" s="42">
        <v>2534373.4700000002</v>
      </c>
      <c r="L462" s="3">
        <v>1</v>
      </c>
      <c r="M462" s="34">
        <v>2532370</v>
      </c>
      <c r="N462" s="3" t="s">
        <v>65</v>
      </c>
      <c r="O462" s="29">
        <v>1</v>
      </c>
      <c r="P462" s="85" t="s">
        <v>760</v>
      </c>
      <c r="Q462" s="85"/>
      <c r="R462" s="3"/>
      <c r="S462" s="3" t="s">
        <v>765</v>
      </c>
      <c r="T462" s="85">
        <v>43472</v>
      </c>
      <c r="U462" s="85" t="s">
        <v>725</v>
      </c>
      <c r="V462" s="85" t="s">
        <v>726</v>
      </c>
      <c r="W462" s="85" t="s">
        <v>727</v>
      </c>
      <c r="X462" s="85" t="s">
        <v>762</v>
      </c>
      <c r="Y462" s="3" t="s">
        <v>763</v>
      </c>
      <c r="Z462" s="3"/>
      <c r="AA462" s="10">
        <f t="shared" si="77"/>
        <v>0</v>
      </c>
      <c r="AB462" s="10">
        <f t="shared" si="78"/>
        <v>0</v>
      </c>
      <c r="AC462" s="10">
        <f t="shared" si="79"/>
        <v>0</v>
      </c>
      <c r="AD462" s="10">
        <f t="shared" si="80"/>
        <v>0</v>
      </c>
      <c r="AE462" s="10">
        <f t="shared" si="81"/>
        <v>1</v>
      </c>
      <c r="AF462" s="10">
        <f t="shared" si="82"/>
        <v>0</v>
      </c>
      <c r="AG462" s="10">
        <f t="shared" si="83"/>
        <v>0</v>
      </c>
      <c r="AH462" s="10">
        <f t="shared" si="84"/>
        <v>0</v>
      </c>
      <c r="AI462" s="10">
        <f t="shared" si="85"/>
        <v>0</v>
      </c>
      <c r="AJ462" s="10">
        <f t="shared" si="86"/>
        <v>6</v>
      </c>
      <c r="AK462" s="29">
        <v>1</v>
      </c>
      <c r="AL462" s="29">
        <f t="shared" si="87"/>
        <v>0</v>
      </c>
      <c r="AM462" s="3"/>
      <c r="AN462" s="3" t="s">
        <v>68</v>
      </c>
      <c r="AO462" s="3" t="s">
        <v>577</v>
      </c>
      <c r="AP462" s="19"/>
      <c r="AQ462" s="19"/>
      <c r="AR462" s="20"/>
      <c r="AS462" s="32" t="s">
        <v>15</v>
      </c>
      <c r="AT462" s="3" t="s">
        <v>65</v>
      </c>
    </row>
    <row r="463" spans="1:46" s="1" customFormat="1" ht="36" x14ac:dyDescent="0.55000000000000004">
      <c r="A463" s="3" t="s">
        <v>5</v>
      </c>
      <c r="B463" s="3" t="s">
        <v>595</v>
      </c>
      <c r="C463" s="3" t="s">
        <v>720</v>
      </c>
      <c r="D463" s="3">
        <v>301990</v>
      </c>
      <c r="E463" s="3" t="s">
        <v>767</v>
      </c>
      <c r="F463" s="3" t="s">
        <v>759</v>
      </c>
      <c r="G463" s="3">
        <v>2</v>
      </c>
      <c r="H463" s="3">
        <v>1</v>
      </c>
      <c r="I463" s="3">
        <v>9</v>
      </c>
      <c r="J463" s="3" t="s">
        <v>64</v>
      </c>
      <c r="K463" s="42">
        <v>3709186.47</v>
      </c>
      <c r="L463" s="3">
        <v>1</v>
      </c>
      <c r="M463" s="34">
        <v>3707185</v>
      </c>
      <c r="N463" s="3" t="s">
        <v>65</v>
      </c>
      <c r="O463" s="29">
        <v>1</v>
      </c>
      <c r="P463" s="85" t="s">
        <v>760</v>
      </c>
      <c r="Q463" s="85"/>
      <c r="R463" s="3"/>
      <c r="S463" s="3" t="s">
        <v>765</v>
      </c>
      <c r="T463" s="85">
        <v>43472</v>
      </c>
      <c r="U463" s="85" t="s">
        <v>725</v>
      </c>
      <c r="V463" s="85" t="s">
        <v>726</v>
      </c>
      <c r="W463" s="85" t="s">
        <v>727</v>
      </c>
      <c r="X463" s="85" t="s">
        <v>762</v>
      </c>
      <c r="Y463" s="3" t="s">
        <v>763</v>
      </c>
      <c r="Z463" s="3"/>
      <c r="AA463" s="10">
        <f t="shared" si="77"/>
        <v>0</v>
      </c>
      <c r="AB463" s="10">
        <f t="shared" si="78"/>
        <v>0</v>
      </c>
      <c r="AC463" s="10">
        <f t="shared" si="79"/>
        <v>0</v>
      </c>
      <c r="AD463" s="10">
        <f t="shared" si="80"/>
        <v>0</v>
      </c>
      <c r="AE463" s="10">
        <f t="shared" si="81"/>
        <v>1</v>
      </c>
      <c r="AF463" s="10">
        <f t="shared" si="82"/>
        <v>0</v>
      </c>
      <c r="AG463" s="10">
        <f t="shared" si="83"/>
        <v>0</v>
      </c>
      <c r="AH463" s="10">
        <f t="shared" si="84"/>
        <v>0</v>
      </c>
      <c r="AI463" s="10">
        <f t="shared" si="85"/>
        <v>0</v>
      </c>
      <c r="AJ463" s="10">
        <f t="shared" si="86"/>
        <v>9</v>
      </c>
      <c r="AK463" s="29">
        <v>1</v>
      </c>
      <c r="AL463" s="29">
        <f t="shared" si="87"/>
        <v>0</v>
      </c>
      <c r="AM463" s="3"/>
      <c r="AN463" s="3" t="s">
        <v>68</v>
      </c>
      <c r="AO463" s="3" t="s">
        <v>577</v>
      </c>
      <c r="AP463" s="19"/>
      <c r="AQ463" s="19"/>
      <c r="AR463" s="20"/>
      <c r="AS463" s="32" t="s">
        <v>15</v>
      </c>
      <c r="AT463" s="3" t="s">
        <v>65</v>
      </c>
    </row>
    <row r="464" spans="1:46" s="1" customFormat="1" ht="36" x14ac:dyDescent="0.55000000000000004">
      <c r="A464" s="3" t="s">
        <v>5</v>
      </c>
      <c r="B464" s="3" t="s">
        <v>595</v>
      </c>
      <c r="C464" s="3" t="s">
        <v>720</v>
      </c>
      <c r="D464" s="3">
        <v>112698</v>
      </c>
      <c r="E464" s="3" t="s">
        <v>768</v>
      </c>
      <c r="F464" s="3" t="s">
        <v>759</v>
      </c>
      <c r="G464" s="3">
        <v>2</v>
      </c>
      <c r="H464" s="3">
        <v>1</v>
      </c>
      <c r="I464" s="3">
        <v>5</v>
      </c>
      <c r="J464" s="3" t="s">
        <v>64</v>
      </c>
      <c r="K464" s="42">
        <v>1884869.4</v>
      </c>
      <c r="L464" s="3">
        <v>1</v>
      </c>
      <c r="M464" s="34">
        <v>1882870</v>
      </c>
      <c r="N464" s="3" t="s">
        <v>65</v>
      </c>
      <c r="O464" s="29">
        <v>1</v>
      </c>
      <c r="P464" s="85" t="s">
        <v>760</v>
      </c>
      <c r="Q464" s="85"/>
      <c r="R464" s="3"/>
      <c r="S464" s="3" t="s">
        <v>765</v>
      </c>
      <c r="T464" s="85">
        <v>43472</v>
      </c>
      <c r="U464" s="85" t="s">
        <v>725</v>
      </c>
      <c r="V464" s="85" t="s">
        <v>726</v>
      </c>
      <c r="W464" s="85" t="s">
        <v>727</v>
      </c>
      <c r="X464" s="85" t="s">
        <v>762</v>
      </c>
      <c r="Y464" s="3" t="s">
        <v>763</v>
      </c>
      <c r="Z464" s="3"/>
      <c r="AA464" s="10">
        <f t="shared" si="77"/>
        <v>0</v>
      </c>
      <c r="AB464" s="10">
        <f t="shared" si="78"/>
        <v>0</v>
      </c>
      <c r="AC464" s="10">
        <f t="shared" si="79"/>
        <v>0</v>
      </c>
      <c r="AD464" s="10">
        <f t="shared" si="80"/>
        <v>0</v>
      </c>
      <c r="AE464" s="10">
        <f t="shared" si="81"/>
        <v>1</v>
      </c>
      <c r="AF464" s="10">
        <f t="shared" si="82"/>
        <v>0</v>
      </c>
      <c r="AG464" s="10">
        <f t="shared" si="83"/>
        <v>0</v>
      </c>
      <c r="AH464" s="10">
        <f t="shared" si="84"/>
        <v>0</v>
      </c>
      <c r="AI464" s="10">
        <f t="shared" si="85"/>
        <v>0</v>
      </c>
      <c r="AJ464" s="10">
        <f t="shared" si="86"/>
        <v>5</v>
      </c>
      <c r="AK464" s="29">
        <v>1</v>
      </c>
      <c r="AL464" s="29">
        <f t="shared" si="87"/>
        <v>0</v>
      </c>
      <c r="AM464" s="3"/>
      <c r="AN464" s="3" t="s">
        <v>68</v>
      </c>
      <c r="AO464" s="3" t="s">
        <v>577</v>
      </c>
      <c r="AP464" s="19"/>
      <c r="AQ464" s="19"/>
      <c r="AR464" s="20"/>
      <c r="AS464" s="32" t="s">
        <v>15</v>
      </c>
      <c r="AT464" s="3" t="s">
        <v>65</v>
      </c>
    </row>
    <row r="465" spans="1:46" s="1" customFormat="1" ht="36" x14ac:dyDescent="0.55000000000000004">
      <c r="A465" s="3" t="s">
        <v>5</v>
      </c>
      <c r="B465" s="3" t="s">
        <v>595</v>
      </c>
      <c r="C465" s="3" t="s">
        <v>720</v>
      </c>
      <c r="D465" s="3">
        <v>112785</v>
      </c>
      <c r="E465" s="3" t="s">
        <v>769</v>
      </c>
      <c r="F465" s="3" t="s">
        <v>770</v>
      </c>
      <c r="G465" s="3">
        <v>2</v>
      </c>
      <c r="H465" s="3">
        <v>1</v>
      </c>
      <c r="I465" s="3">
        <v>3</v>
      </c>
      <c r="J465" s="3" t="s">
        <v>64</v>
      </c>
      <c r="K465" s="42">
        <v>1390117.26</v>
      </c>
      <c r="L465" s="3">
        <v>1</v>
      </c>
      <c r="M465" s="34">
        <v>1358100</v>
      </c>
      <c r="N465" s="3" t="s">
        <v>65</v>
      </c>
      <c r="O465" s="29">
        <v>1</v>
      </c>
      <c r="P465" s="85" t="s">
        <v>738</v>
      </c>
      <c r="Q465" s="85"/>
      <c r="R465" s="3"/>
      <c r="S465" s="3" t="s">
        <v>757</v>
      </c>
      <c r="T465" s="85">
        <v>43472</v>
      </c>
      <c r="U465" s="85" t="s">
        <v>725</v>
      </c>
      <c r="V465" s="85" t="s">
        <v>726</v>
      </c>
      <c r="W465" s="85" t="s">
        <v>727</v>
      </c>
      <c r="X465" s="85" t="s">
        <v>740</v>
      </c>
      <c r="Y465" s="3" t="s">
        <v>749</v>
      </c>
      <c r="Z465" s="3"/>
      <c r="AA465" s="10">
        <f t="shared" si="77"/>
        <v>0</v>
      </c>
      <c r="AB465" s="10">
        <f t="shared" si="78"/>
        <v>0</v>
      </c>
      <c r="AC465" s="10">
        <f t="shared" si="79"/>
        <v>0</v>
      </c>
      <c r="AD465" s="10">
        <f t="shared" si="80"/>
        <v>0</v>
      </c>
      <c r="AE465" s="10">
        <f t="shared" si="81"/>
        <v>1</v>
      </c>
      <c r="AF465" s="10">
        <f t="shared" si="82"/>
        <v>0</v>
      </c>
      <c r="AG465" s="10">
        <f t="shared" si="83"/>
        <v>0</v>
      </c>
      <c r="AH465" s="10">
        <f t="shared" si="84"/>
        <v>0</v>
      </c>
      <c r="AI465" s="10">
        <f t="shared" si="85"/>
        <v>0</v>
      </c>
      <c r="AJ465" s="10">
        <f t="shared" si="86"/>
        <v>3</v>
      </c>
      <c r="AK465" s="29">
        <v>1</v>
      </c>
      <c r="AL465" s="29">
        <f t="shared" si="87"/>
        <v>0</v>
      </c>
      <c r="AM465" s="3"/>
      <c r="AN465" s="3" t="s">
        <v>68</v>
      </c>
      <c r="AO465" s="3" t="s">
        <v>577</v>
      </c>
      <c r="AP465" s="19"/>
      <c r="AQ465" s="19"/>
      <c r="AR465" s="20"/>
      <c r="AS465" s="32" t="s">
        <v>15</v>
      </c>
      <c r="AT465" s="3" t="s">
        <v>65</v>
      </c>
    </row>
    <row r="466" spans="1:46" s="1" customFormat="1" ht="36" x14ac:dyDescent="0.55000000000000004">
      <c r="A466" s="3" t="s">
        <v>5</v>
      </c>
      <c r="B466" s="3" t="s">
        <v>595</v>
      </c>
      <c r="C466" s="3" t="s">
        <v>720</v>
      </c>
      <c r="D466" s="3">
        <v>301999</v>
      </c>
      <c r="E466" s="3" t="s">
        <v>771</v>
      </c>
      <c r="F466" s="3" t="s">
        <v>770</v>
      </c>
      <c r="G466" s="3">
        <v>2</v>
      </c>
      <c r="H466" s="3">
        <v>1</v>
      </c>
      <c r="I466" s="3">
        <v>2</v>
      </c>
      <c r="J466" s="3" t="s">
        <v>64</v>
      </c>
      <c r="K466" s="42">
        <v>753825.02</v>
      </c>
      <c r="L466" s="3">
        <v>1</v>
      </c>
      <c r="M466" s="34">
        <v>736400</v>
      </c>
      <c r="N466" s="3" t="s">
        <v>65</v>
      </c>
      <c r="O466" s="29">
        <v>1</v>
      </c>
      <c r="P466" s="85" t="s">
        <v>738</v>
      </c>
      <c r="Q466" s="85"/>
      <c r="R466" s="3"/>
      <c r="S466" s="3" t="s">
        <v>757</v>
      </c>
      <c r="T466" s="85">
        <v>43472</v>
      </c>
      <c r="U466" s="85" t="s">
        <v>725</v>
      </c>
      <c r="V466" s="85" t="s">
        <v>726</v>
      </c>
      <c r="W466" s="85" t="s">
        <v>727</v>
      </c>
      <c r="X466" s="85" t="s">
        <v>740</v>
      </c>
      <c r="Y466" s="3" t="s">
        <v>749</v>
      </c>
      <c r="Z466" s="3"/>
      <c r="AA466" s="10">
        <f t="shared" si="77"/>
        <v>0</v>
      </c>
      <c r="AB466" s="10">
        <f t="shared" si="78"/>
        <v>0</v>
      </c>
      <c r="AC466" s="10">
        <f t="shared" si="79"/>
        <v>0</v>
      </c>
      <c r="AD466" s="10">
        <f t="shared" si="80"/>
        <v>0</v>
      </c>
      <c r="AE466" s="10">
        <f t="shared" si="81"/>
        <v>1</v>
      </c>
      <c r="AF466" s="10">
        <f t="shared" si="82"/>
        <v>0</v>
      </c>
      <c r="AG466" s="10">
        <f t="shared" si="83"/>
        <v>0</v>
      </c>
      <c r="AH466" s="10">
        <f t="shared" si="84"/>
        <v>0</v>
      </c>
      <c r="AI466" s="10">
        <f t="shared" si="85"/>
        <v>0</v>
      </c>
      <c r="AJ466" s="10">
        <f t="shared" si="86"/>
        <v>2</v>
      </c>
      <c r="AK466" s="29">
        <v>1</v>
      </c>
      <c r="AL466" s="29">
        <f t="shared" si="87"/>
        <v>0</v>
      </c>
      <c r="AM466" s="3"/>
      <c r="AN466" s="3" t="s">
        <v>68</v>
      </c>
      <c r="AO466" s="3" t="s">
        <v>577</v>
      </c>
      <c r="AP466" s="19"/>
      <c r="AQ466" s="19"/>
      <c r="AR466" s="20"/>
      <c r="AS466" s="32" t="s">
        <v>15</v>
      </c>
      <c r="AT466" s="3" t="s">
        <v>65</v>
      </c>
    </row>
    <row r="467" spans="1:46" s="1" customFormat="1" ht="36" x14ac:dyDescent="0.55000000000000004">
      <c r="A467" s="3" t="s">
        <v>5</v>
      </c>
      <c r="B467" s="3" t="s">
        <v>595</v>
      </c>
      <c r="C467" s="3" t="s">
        <v>720</v>
      </c>
      <c r="D467" s="3">
        <v>112789</v>
      </c>
      <c r="E467" s="3" t="s">
        <v>772</v>
      </c>
      <c r="F467" s="3" t="s">
        <v>773</v>
      </c>
      <c r="G467" s="3">
        <v>2</v>
      </c>
      <c r="H467" s="3">
        <v>1</v>
      </c>
      <c r="I467" s="3">
        <v>5</v>
      </c>
      <c r="J467" s="3" t="s">
        <v>64</v>
      </c>
      <c r="K467" s="42">
        <v>1736993.21</v>
      </c>
      <c r="L467" s="3">
        <v>1</v>
      </c>
      <c r="M467" s="34">
        <v>1697000</v>
      </c>
      <c r="N467" s="3" t="s">
        <v>65</v>
      </c>
      <c r="O467" s="29">
        <v>1</v>
      </c>
      <c r="P467" s="85" t="s">
        <v>738</v>
      </c>
      <c r="Q467" s="85"/>
      <c r="R467" s="3"/>
      <c r="S467" s="3" t="s">
        <v>757</v>
      </c>
      <c r="T467" s="85">
        <v>43472</v>
      </c>
      <c r="U467" s="85" t="s">
        <v>725</v>
      </c>
      <c r="V467" s="85" t="s">
        <v>726</v>
      </c>
      <c r="W467" s="85" t="s">
        <v>727</v>
      </c>
      <c r="X467" s="85" t="s">
        <v>740</v>
      </c>
      <c r="Y467" s="3" t="s">
        <v>749</v>
      </c>
      <c r="Z467" s="3"/>
      <c r="AA467" s="10">
        <f t="shared" si="77"/>
        <v>0</v>
      </c>
      <c r="AB467" s="10">
        <f t="shared" si="78"/>
        <v>0</v>
      </c>
      <c r="AC467" s="10">
        <f t="shared" si="79"/>
        <v>0</v>
      </c>
      <c r="AD467" s="10">
        <f t="shared" si="80"/>
        <v>0</v>
      </c>
      <c r="AE467" s="10">
        <f t="shared" si="81"/>
        <v>1</v>
      </c>
      <c r="AF467" s="10">
        <f t="shared" si="82"/>
        <v>0</v>
      </c>
      <c r="AG467" s="10">
        <f t="shared" si="83"/>
        <v>0</v>
      </c>
      <c r="AH467" s="10">
        <f t="shared" si="84"/>
        <v>0</v>
      </c>
      <c r="AI467" s="10">
        <f t="shared" si="85"/>
        <v>0</v>
      </c>
      <c r="AJ467" s="10">
        <f t="shared" si="86"/>
        <v>5</v>
      </c>
      <c r="AK467" s="29">
        <v>1</v>
      </c>
      <c r="AL467" s="29">
        <f t="shared" si="87"/>
        <v>0</v>
      </c>
      <c r="AM467" s="3"/>
      <c r="AN467" s="3" t="s">
        <v>68</v>
      </c>
      <c r="AO467" s="3" t="s">
        <v>577</v>
      </c>
      <c r="AP467" s="19"/>
      <c r="AQ467" s="19"/>
      <c r="AR467" s="20"/>
      <c r="AS467" s="32" t="s">
        <v>15</v>
      </c>
      <c r="AT467" s="3" t="s">
        <v>65</v>
      </c>
    </row>
    <row r="468" spans="1:46" s="1" customFormat="1" ht="36" x14ac:dyDescent="0.55000000000000004">
      <c r="A468" s="3" t="s">
        <v>5</v>
      </c>
      <c r="B468" s="3" t="s">
        <v>595</v>
      </c>
      <c r="C468" s="3" t="s">
        <v>720</v>
      </c>
      <c r="D468" s="3">
        <v>112792</v>
      </c>
      <c r="E468" s="3" t="s">
        <v>774</v>
      </c>
      <c r="F468" s="3" t="s">
        <v>773</v>
      </c>
      <c r="G468" s="3">
        <v>2</v>
      </c>
      <c r="H468" s="3">
        <v>1</v>
      </c>
      <c r="I468" s="3">
        <v>5</v>
      </c>
      <c r="J468" s="3" t="s">
        <v>64</v>
      </c>
      <c r="K468" s="42">
        <v>2246632.4700000002</v>
      </c>
      <c r="L468" s="3">
        <v>1</v>
      </c>
      <c r="M468" s="34">
        <v>2194900</v>
      </c>
      <c r="N468" s="3" t="s">
        <v>65</v>
      </c>
      <c r="O468" s="29">
        <v>1</v>
      </c>
      <c r="P468" s="85" t="s">
        <v>738</v>
      </c>
      <c r="Q468" s="85"/>
      <c r="R468" s="3"/>
      <c r="S468" s="3" t="s">
        <v>757</v>
      </c>
      <c r="T468" s="85">
        <v>43472</v>
      </c>
      <c r="U468" s="85" t="s">
        <v>725</v>
      </c>
      <c r="V468" s="85" t="s">
        <v>726</v>
      </c>
      <c r="W468" s="85" t="s">
        <v>727</v>
      </c>
      <c r="X468" s="85" t="s">
        <v>740</v>
      </c>
      <c r="Y468" s="3" t="s">
        <v>749</v>
      </c>
      <c r="Z468" s="3"/>
      <c r="AA468" s="10">
        <f t="shared" si="77"/>
        <v>0</v>
      </c>
      <c r="AB468" s="10">
        <f t="shared" si="78"/>
        <v>0</v>
      </c>
      <c r="AC468" s="10">
        <f t="shared" si="79"/>
        <v>0</v>
      </c>
      <c r="AD468" s="10">
        <f t="shared" si="80"/>
        <v>0</v>
      </c>
      <c r="AE468" s="10">
        <f t="shared" si="81"/>
        <v>1</v>
      </c>
      <c r="AF468" s="10">
        <f t="shared" si="82"/>
        <v>0</v>
      </c>
      <c r="AG468" s="10">
        <f t="shared" si="83"/>
        <v>0</v>
      </c>
      <c r="AH468" s="10">
        <f t="shared" si="84"/>
        <v>0</v>
      </c>
      <c r="AI468" s="10">
        <f t="shared" si="85"/>
        <v>0</v>
      </c>
      <c r="AJ468" s="10">
        <f t="shared" si="86"/>
        <v>5</v>
      </c>
      <c r="AK468" s="29">
        <v>1</v>
      </c>
      <c r="AL468" s="29">
        <f t="shared" si="87"/>
        <v>0</v>
      </c>
      <c r="AM468" s="3"/>
      <c r="AN468" s="3" t="s">
        <v>68</v>
      </c>
      <c r="AO468" s="3" t="s">
        <v>577</v>
      </c>
      <c r="AP468" s="19"/>
      <c r="AQ468" s="19"/>
      <c r="AR468" s="20"/>
      <c r="AS468" s="32" t="s">
        <v>15</v>
      </c>
      <c r="AT468" s="3" t="s">
        <v>65</v>
      </c>
    </row>
    <row r="469" spans="1:46" s="1" customFormat="1" ht="36" x14ac:dyDescent="0.55000000000000004">
      <c r="A469" s="3" t="s">
        <v>5</v>
      </c>
      <c r="B469" s="3" t="s">
        <v>595</v>
      </c>
      <c r="C469" s="3" t="s">
        <v>720</v>
      </c>
      <c r="D469" s="3">
        <v>112793</v>
      </c>
      <c r="E469" s="3" t="s">
        <v>775</v>
      </c>
      <c r="F469" s="3" t="s">
        <v>773</v>
      </c>
      <c r="G469" s="3">
        <v>2</v>
      </c>
      <c r="H469" s="3">
        <v>1</v>
      </c>
      <c r="I469" s="3">
        <v>3</v>
      </c>
      <c r="J469" s="3" t="s">
        <v>64</v>
      </c>
      <c r="K469" s="42">
        <v>934131.39</v>
      </c>
      <c r="L469" s="3">
        <v>1</v>
      </c>
      <c r="M469" s="34">
        <v>912600</v>
      </c>
      <c r="N469" s="3" t="s">
        <v>65</v>
      </c>
      <c r="O469" s="29">
        <v>1</v>
      </c>
      <c r="P469" s="85" t="s">
        <v>738</v>
      </c>
      <c r="Q469" s="85"/>
      <c r="R469" s="3"/>
      <c r="S469" s="3" t="s">
        <v>757</v>
      </c>
      <c r="T469" s="85">
        <v>43472</v>
      </c>
      <c r="U469" s="85" t="s">
        <v>725</v>
      </c>
      <c r="V469" s="85" t="s">
        <v>726</v>
      </c>
      <c r="W469" s="85" t="s">
        <v>727</v>
      </c>
      <c r="X469" s="85" t="s">
        <v>740</v>
      </c>
      <c r="Y469" s="3" t="s">
        <v>749</v>
      </c>
      <c r="Z469" s="3"/>
      <c r="AA469" s="10">
        <f t="shared" si="77"/>
        <v>0</v>
      </c>
      <c r="AB469" s="10">
        <f t="shared" si="78"/>
        <v>0</v>
      </c>
      <c r="AC469" s="10">
        <f t="shared" si="79"/>
        <v>0</v>
      </c>
      <c r="AD469" s="10">
        <f t="shared" si="80"/>
        <v>0</v>
      </c>
      <c r="AE469" s="10">
        <f t="shared" si="81"/>
        <v>1</v>
      </c>
      <c r="AF469" s="10">
        <f t="shared" si="82"/>
        <v>0</v>
      </c>
      <c r="AG469" s="10">
        <f t="shared" si="83"/>
        <v>0</v>
      </c>
      <c r="AH469" s="10">
        <f t="shared" si="84"/>
        <v>0</v>
      </c>
      <c r="AI469" s="10">
        <f t="shared" si="85"/>
        <v>0</v>
      </c>
      <c r="AJ469" s="10">
        <f t="shared" si="86"/>
        <v>3</v>
      </c>
      <c r="AK469" s="29">
        <v>1</v>
      </c>
      <c r="AL469" s="29">
        <f t="shared" si="87"/>
        <v>0</v>
      </c>
      <c r="AM469" s="3"/>
      <c r="AN469" s="3" t="s">
        <v>68</v>
      </c>
      <c r="AO469" s="3" t="s">
        <v>577</v>
      </c>
      <c r="AP469" s="19"/>
      <c r="AQ469" s="19"/>
      <c r="AR469" s="20"/>
      <c r="AS469" s="32" t="s">
        <v>15</v>
      </c>
      <c r="AT469" s="3" t="s">
        <v>65</v>
      </c>
    </row>
    <row r="470" spans="1:46" s="1" customFormat="1" ht="36" x14ac:dyDescent="0.55000000000000004">
      <c r="A470" s="3" t="s">
        <v>5</v>
      </c>
      <c r="B470" s="3" t="s">
        <v>595</v>
      </c>
      <c r="C470" s="3" t="s">
        <v>720</v>
      </c>
      <c r="D470" s="3">
        <v>301981</v>
      </c>
      <c r="E470" s="3" t="s">
        <v>776</v>
      </c>
      <c r="F470" s="3" t="s">
        <v>773</v>
      </c>
      <c r="G470" s="3">
        <v>2</v>
      </c>
      <c r="H470" s="3">
        <v>1</v>
      </c>
      <c r="I470" s="3">
        <v>6</v>
      </c>
      <c r="J470" s="3" t="s">
        <v>64</v>
      </c>
      <c r="K470" s="42">
        <v>2790245.88</v>
      </c>
      <c r="L470" s="3">
        <v>1</v>
      </c>
      <c r="M470" s="34">
        <v>2788700</v>
      </c>
      <c r="N470" s="3" t="s">
        <v>65</v>
      </c>
      <c r="O470" s="29">
        <v>1</v>
      </c>
      <c r="P470" s="85" t="s">
        <v>760</v>
      </c>
      <c r="Q470" s="85"/>
      <c r="R470" s="3"/>
      <c r="S470" s="3" t="s">
        <v>761</v>
      </c>
      <c r="T470" s="85">
        <v>43472</v>
      </c>
      <c r="U470" s="85" t="s">
        <v>725</v>
      </c>
      <c r="V470" s="85" t="s">
        <v>726</v>
      </c>
      <c r="W470" s="85" t="s">
        <v>727</v>
      </c>
      <c r="X470" s="85" t="s">
        <v>762</v>
      </c>
      <c r="Y470" s="3" t="s">
        <v>763</v>
      </c>
      <c r="Z470" s="3"/>
      <c r="AA470" s="10">
        <f t="shared" si="77"/>
        <v>0</v>
      </c>
      <c r="AB470" s="10">
        <f t="shared" si="78"/>
        <v>0</v>
      </c>
      <c r="AC470" s="10">
        <f t="shared" si="79"/>
        <v>0</v>
      </c>
      <c r="AD470" s="10">
        <f t="shared" si="80"/>
        <v>0</v>
      </c>
      <c r="AE470" s="10">
        <f t="shared" si="81"/>
        <v>1</v>
      </c>
      <c r="AF470" s="10">
        <f t="shared" si="82"/>
        <v>0</v>
      </c>
      <c r="AG470" s="10">
        <f t="shared" si="83"/>
        <v>0</v>
      </c>
      <c r="AH470" s="10">
        <f t="shared" si="84"/>
        <v>0</v>
      </c>
      <c r="AI470" s="10">
        <f t="shared" si="85"/>
        <v>0</v>
      </c>
      <c r="AJ470" s="10">
        <f t="shared" si="86"/>
        <v>6</v>
      </c>
      <c r="AK470" s="29">
        <v>1</v>
      </c>
      <c r="AL470" s="29">
        <f t="shared" si="87"/>
        <v>0</v>
      </c>
      <c r="AM470" s="3"/>
      <c r="AN470" s="3" t="s">
        <v>68</v>
      </c>
      <c r="AO470" s="3" t="s">
        <v>577</v>
      </c>
      <c r="AP470" s="19"/>
      <c r="AQ470" s="19"/>
      <c r="AR470" s="20"/>
      <c r="AS470" s="32" t="s">
        <v>15</v>
      </c>
      <c r="AT470" s="3" t="s">
        <v>65</v>
      </c>
    </row>
    <row r="471" spans="1:46" s="1" customFormat="1" ht="36" x14ac:dyDescent="0.55000000000000004">
      <c r="A471" s="3" t="s">
        <v>5</v>
      </c>
      <c r="B471" s="3" t="s">
        <v>595</v>
      </c>
      <c r="C471" s="3" t="s">
        <v>720</v>
      </c>
      <c r="D471" s="3">
        <v>112867</v>
      </c>
      <c r="E471" s="3" t="s">
        <v>777</v>
      </c>
      <c r="F471" s="3" t="s">
        <v>778</v>
      </c>
      <c r="G471" s="3">
        <v>2</v>
      </c>
      <c r="H471" s="3">
        <v>1</v>
      </c>
      <c r="I471" s="3">
        <v>5</v>
      </c>
      <c r="J471" s="3" t="s">
        <v>64</v>
      </c>
      <c r="K471" s="42">
        <v>1724595.88</v>
      </c>
      <c r="L471" s="3">
        <v>1</v>
      </c>
      <c r="M471" s="34">
        <v>1723100</v>
      </c>
      <c r="N471" s="3" t="s">
        <v>65</v>
      </c>
      <c r="O471" s="29">
        <v>1</v>
      </c>
      <c r="P471" s="85" t="s">
        <v>760</v>
      </c>
      <c r="Q471" s="85"/>
      <c r="R471" s="3"/>
      <c r="S471" s="3" t="s">
        <v>761</v>
      </c>
      <c r="T471" s="85">
        <v>43472</v>
      </c>
      <c r="U471" s="85" t="s">
        <v>725</v>
      </c>
      <c r="V471" s="85" t="s">
        <v>726</v>
      </c>
      <c r="W471" s="85" t="s">
        <v>727</v>
      </c>
      <c r="X471" s="85" t="s">
        <v>762</v>
      </c>
      <c r="Y471" s="3" t="s">
        <v>763</v>
      </c>
      <c r="Z471" s="3"/>
      <c r="AA471" s="10">
        <f t="shared" si="77"/>
        <v>0</v>
      </c>
      <c r="AB471" s="10">
        <f t="shared" si="78"/>
        <v>0</v>
      </c>
      <c r="AC471" s="10">
        <f t="shared" si="79"/>
        <v>0</v>
      </c>
      <c r="AD471" s="10">
        <f t="shared" si="80"/>
        <v>0</v>
      </c>
      <c r="AE471" s="10">
        <f t="shared" si="81"/>
        <v>1</v>
      </c>
      <c r="AF471" s="10">
        <f t="shared" si="82"/>
        <v>0</v>
      </c>
      <c r="AG471" s="10">
        <f t="shared" si="83"/>
        <v>0</v>
      </c>
      <c r="AH471" s="10">
        <f t="shared" si="84"/>
        <v>0</v>
      </c>
      <c r="AI471" s="10">
        <f t="shared" si="85"/>
        <v>0</v>
      </c>
      <c r="AJ471" s="10">
        <f t="shared" si="86"/>
        <v>5</v>
      </c>
      <c r="AK471" s="29">
        <v>1</v>
      </c>
      <c r="AL471" s="29">
        <f t="shared" si="87"/>
        <v>0</v>
      </c>
      <c r="AM471" s="3"/>
      <c r="AN471" s="3" t="s">
        <v>68</v>
      </c>
      <c r="AO471" s="3" t="s">
        <v>577</v>
      </c>
      <c r="AP471" s="19"/>
      <c r="AQ471" s="19"/>
      <c r="AR471" s="20"/>
      <c r="AS471" s="32" t="s">
        <v>15</v>
      </c>
      <c r="AT471" s="3" t="s">
        <v>65</v>
      </c>
    </row>
    <row r="472" spans="1:46" s="1" customFormat="1" ht="36" x14ac:dyDescent="0.55000000000000004">
      <c r="A472" s="3" t="s">
        <v>5</v>
      </c>
      <c r="B472" s="3" t="s">
        <v>595</v>
      </c>
      <c r="C472" s="3" t="s">
        <v>720</v>
      </c>
      <c r="D472" s="3">
        <v>112870</v>
      </c>
      <c r="E472" s="3" t="s">
        <v>779</v>
      </c>
      <c r="F472" s="3" t="s">
        <v>778</v>
      </c>
      <c r="G472" s="3">
        <v>2</v>
      </c>
      <c r="H472" s="3">
        <v>1</v>
      </c>
      <c r="I472" s="3">
        <v>5</v>
      </c>
      <c r="J472" s="3" t="s">
        <v>64</v>
      </c>
      <c r="K472" s="42">
        <v>1721854.62</v>
      </c>
      <c r="L472" s="3">
        <v>1</v>
      </c>
      <c r="M472" s="34">
        <v>1720300</v>
      </c>
      <c r="N472" s="3" t="s">
        <v>65</v>
      </c>
      <c r="O472" s="29">
        <v>1</v>
      </c>
      <c r="P472" s="85" t="s">
        <v>760</v>
      </c>
      <c r="Q472" s="85"/>
      <c r="R472" s="3"/>
      <c r="S472" s="3" t="s">
        <v>761</v>
      </c>
      <c r="T472" s="85">
        <v>43472</v>
      </c>
      <c r="U472" s="85" t="s">
        <v>725</v>
      </c>
      <c r="V472" s="85" t="s">
        <v>726</v>
      </c>
      <c r="W472" s="85" t="s">
        <v>727</v>
      </c>
      <c r="X472" s="85" t="s">
        <v>762</v>
      </c>
      <c r="Y472" s="3" t="s">
        <v>763</v>
      </c>
      <c r="Z472" s="3"/>
      <c r="AA472" s="10">
        <f t="shared" si="77"/>
        <v>0</v>
      </c>
      <c r="AB472" s="10">
        <f t="shared" si="78"/>
        <v>0</v>
      </c>
      <c r="AC472" s="10">
        <f t="shared" si="79"/>
        <v>0</v>
      </c>
      <c r="AD472" s="10">
        <f t="shared" si="80"/>
        <v>0</v>
      </c>
      <c r="AE472" s="10">
        <f t="shared" si="81"/>
        <v>1</v>
      </c>
      <c r="AF472" s="10">
        <f t="shared" si="82"/>
        <v>0</v>
      </c>
      <c r="AG472" s="10">
        <f t="shared" si="83"/>
        <v>0</v>
      </c>
      <c r="AH472" s="10">
        <f t="shared" si="84"/>
        <v>0</v>
      </c>
      <c r="AI472" s="10">
        <f t="shared" si="85"/>
        <v>0</v>
      </c>
      <c r="AJ472" s="10">
        <f t="shared" si="86"/>
        <v>5</v>
      </c>
      <c r="AK472" s="29">
        <v>1</v>
      </c>
      <c r="AL472" s="29">
        <f t="shared" si="87"/>
        <v>0</v>
      </c>
      <c r="AM472" s="3"/>
      <c r="AN472" s="3" t="s">
        <v>68</v>
      </c>
      <c r="AO472" s="3" t="s">
        <v>577</v>
      </c>
      <c r="AP472" s="19"/>
      <c r="AQ472" s="19"/>
      <c r="AR472" s="20"/>
      <c r="AS472" s="32" t="s">
        <v>15</v>
      </c>
      <c r="AT472" s="3" t="s">
        <v>65</v>
      </c>
    </row>
    <row r="473" spans="1:46" s="1" customFormat="1" ht="36" x14ac:dyDescent="0.55000000000000004">
      <c r="A473" s="3" t="s">
        <v>5</v>
      </c>
      <c r="B473" s="3" t="s">
        <v>595</v>
      </c>
      <c r="C473" s="3" t="s">
        <v>720</v>
      </c>
      <c r="D473" s="3">
        <v>309723</v>
      </c>
      <c r="E473" s="3" t="s">
        <v>780</v>
      </c>
      <c r="F473" s="3" t="s">
        <v>778</v>
      </c>
      <c r="G473" s="3">
        <v>2</v>
      </c>
      <c r="H473" s="3">
        <v>1</v>
      </c>
      <c r="I473" s="3">
        <v>3</v>
      </c>
      <c r="J473" s="3" t="s">
        <v>64</v>
      </c>
      <c r="K473" s="42">
        <v>484473.89</v>
      </c>
      <c r="L473" s="3">
        <v>1</v>
      </c>
      <c r="M473" s="34">
        <v>482900</v>
      </c>
      <c r="N473" s="3" t="s">
        <v>65</v>
      </c>
      <c r="O473" s="29">
        <v>1</v>
      </c>
      <c r="P473" s="85" t="s">
        <v>760</v>
      </c>
      <c r="Q473" s="85"/>
      <c r="R473" s="3"/>
      <c r="S473" s="3" t="s">
        <v>761</v>
      </c>
      <c r="T473" s="85">
        <v>43472</v>
      </c>
      <c r="U473" s="85" t="s">
        <v>725</v>
      </c>
      <c r="V473" s="85" t="s">
        <v>726</v>
      </c>
      <c r="W473" s="85" t="s">
        <v>727</v>
      </c>
      <c r="X473" s="85" t="s">
        <v>762</v>
      </c>
      <c r="Y473" s="3" t="s">
        <v>763</v>
      </c>
      <c r="Z473" s="3"/>
      <c r="AA473" s="10">
        <f t="shared" si="77"/>
        <v>0</v>
      </c>
      <c r="AB473" s="10">
        <f t="shared" si="78"/>
        <v>0</v>
      </c>
      <c r="AC473" s="10">
        <f t="shared" si="79"/>
        <v>0</v>
      </c>
      <c r="AD473" s="10">
        <f t="shared" si="80"/>
        <v>0</v>
      </c>
      <c r="AE473" s="10">
        <f t="shared" si="81"/>
        <v>1</v>
      </c>
      <c r="AF473" s="10">
        <f t="shared" si="82"/>
        <v>0</v>
      </c>
      <c r="AG473" s="10">
        <f t="shared" si="83"/>
        <v>0</v>
      </c>
      <c r="AH473" s="10">
        <f t="shared" si="84"/>
        <v>0</v>
      </c>
      <c r="AI473" s="10">
        <f t="shared" si="85"/>
        <v>0</v>
      </c>
      <c r="AJ473" s="10">
        <f t="shared" si="86"/>
        <v>3</v>
      </c>
      <c r="AK473" s="29">
        <v>1</v>
      </c>
      <c r="AL473" s="29">
        <f t="shared" si="87"/>
        <v>0</v>
      </c>
      <c r="AM473" s="3"/>
      <c r="AN473" s="3" t="s">
        <v>68</v>
      </c>
      <c r="AO473" s="3" t="s">
        <v>577</v>
      </c>
      <c r="AP473" s="19"/>
      <c r="AQ473" s="19"/>
      <c r="AR473" s="20"/>
      <c r="AS473" s="32" t="s">
        <v>15</v>
      </c>
      <c r="AT473" s="3" t="s">
        <v>65</v>
      </c>
    </row>
    <row r="474" spans="1:46" s="1" customFormat="1" ht="36" x14ac:dyDescent="0.55000000000000004">
      <c r="A474" s="3" t="s">
        <v>5</v>
      </c>
      <c r="B474" s="3" t="s">
        <v>595</v>
      </c>
      <c r="C474" s="3" t="s">
        <v>720</v>
      </c>
      <c r="D474" s="3">
        <v>112876</v>
      </c>
      <c r="E474" s="3" t="s">
        <v>781</v>
      </c>
      <c r="F474" s="3" t="s">
        <v>778</v>
      </c>
      <c r="G474" s="3">
        <v>2</v>
      </c>
      <c r="H474" s="3">
        <v>1</v>
      </c>
      <c r="I474" s="3">
        <v>5</v>
      </c>
      <c r="J474" s="3" t="s">
        <v>64</v>
      </c>
      <c r="K474" s="42">
        <v>1758810.84</v>
      </c>
      <c r="L474" s="3">
        <v>1</v>
      </c>
      <c r="M474" s="34">
        <v>1757300</v>
      </c>
      <c r="N474" s="3" t="s">
        <v>65</v>
      </c>
      <c r="O474" s="29">
        <v>1</v>
      </c>
      <c r="P474" s="85" t="s">
        <v>760</v>
      </c>
      <c r="Q474" s="85"/>
      <c r="R474" s="3"/>
      <c r="S474" s="3" t="s">
        <v>761</v>
      </c>
      <c r="T474" s="85">
        <v>43472</v>
      </c>
      <c r="U474" s="85" t="s">
        <v>725</v>
      </c>
      <c r="V474" s="85" t="s">
        <v>726</v>
      </c>
      <c r="W474" s="85" t="s">
        <v>727</v>
      </c>
      <c r="X474" s="85" t="s">
        <v>762</v>
      </c>
      <c r="Y474" s="3" t="s">
        <v>763</v>
      </c>
      <c r="Z474" s="3"/>
      <c r="AA474" s="10">
        <f t="shared" si="77"/>
        <v>0</v>
      </c>
      <c r="AB474" s="10">
        <f t="shared" si="78"/>
        <v>0</v>
      </c>
      <c r="AC474" s="10">
        <f t="shared" si="79"/>
        <v>0</v>
      </c>
      <c r="AD474" s="10">
        <f t="shared" si="80"/>
        <v>0</v>
      </c>
      <c r="AE474" s="10">
        <f t="shared" si="81"/>
        <v>1</v>
      </c>
      <c r="AF474" s="10">
        <f t="shared" si="82"/>
        <v>0</v>
      </c>
      <c r="AG474" s="10">
        <f t="shared" si="83"/>
        <v>0</v>
      </c>
      <c r="AH474" s="10">
        <f t="shared" si="84"/>
        <v>0</v>
      </c>
      <c r="AI474" s="10">
        <f t="shared" si="85"/>
        <v>0</v>
      </c>
      <c r="AJ474" s="10">
        <f t="shared" si="86"/>
        <v>5</v>
      </c>
      <c r="AK474" s="29">
        <v>1</v>
      </c>
      <c r="AL474" s="29">
        <f t="shared" si="87"/>
        <v>0</v>
      </c>
      <c r="AM474" s="3"/>
      <c r="AN474" s="3" t="s">
        <v>68</v>
      </c>
      <c r="AO474" s="3" t="s">
        <v>577</v>
      </c>
      <c r="AP474" s="19"/>
      <c r="AQ474" s="19"/>
      <c r="AR474" s="20"/>
      <c r="AS474" s="32" t="s">
        <v>15</v>
      </c>
      <c r="AT474" s="3" t="s">
        <v>65</v>
      </c>
    </row>
    <row r="475" spans="1:46" s="1" customFormat="1" ht="36" x14ac:dyDescent="0.55000000000000004">
      <c r="A475" s="3" t="s">
        <v>5</v>
      </c>
      <c r="B475" s="3" t="s">
        <v>595</v>
      </c>
      <c r="C475" s="3" t="s">
        <v>720</v>
      </c>
      <c r="D475" s="3">
        <v>112877</v>
      </c>
      <c r="E475" s="3" t="s">
        <v>782</v>
      </c>
      <c r="F475" s="3" t="s">
        <v>778</v>
      </c>
      <c r="G475" s="3">
        <v>2</v>
      </c>
      <c r="H475" s="3">
        <v>1</v>
      </c>
      <c r="I475" s="3">
        <v>3</v>
      </c>
      <c r="J475" s="3" t="s">
        <v>64</v>
      </c>
      <c r="K475" s="42">
        <v>1049769.31</v>
      </c>
      <c r="L475" s="3">
        <v>1</v>
      </c>
      <c r="M475" s="34">
        <v>1048200</v>
      </c>
      <c r="N475" s="3" t="s">
        <v>65</v>
      </c>
      <c r="O475" s="29">
        <v>1</v>
      </c>
      <c r="P475" s="85" t="s">
        <v>760</v>
      </c>
      <c r="Q475" s="85"/>
      <c r="R475" s="3"/>
      <c r="S475" s="3" t="s">
        <v>761</v>
      </c>
      <c r="T475" s="85">
        <v>43472</v>
      </c>
      <c r="U475" s="85" t="s">
        <v>725</v>
      </c>
      <c r="V475" s="85" t="s">
        <v>726</v>
      </c>
      <c r="W475" s="85" t="s">
        <v>727</v>
      </c>
      <c r="X475" s="85" t="s">
        <v>762</v>
      </c>
      <c r="Y475" s="3" t="s">
        <v>763</v>
      </c>
      <c r="Z475" s="3"/>
      <c r="AA475" s="10">
        <f t="shared" si="77"/>
        <v>0</v>
      </c>
      <c r="AB475" s="10">
        <f t="shared" si="78"/>
        <v>0</v>
      </c>
      <c r="AC475" s="10">
        <f t="shared" si="79"/>
        <v>0</v>
      </c>
      <c r="AD475" s="10">
        <f t="shared" si="80"/>
        <v>0</v>
      </c>
      <c r="AE475" s="10">
        <f t="shared" si="81"/>
        <v>1</v>
      </c>
      <c r="AF475" s="10">
        <f t="shared" si="82"/>
        <v>0</v>
      </c>
      <c r="AG475" s="10">
        <f t="shared" si="83"/>
        <v>0</v>
      </c>
      <c r="AH475" s="10">
        <f t="shared" si="84"/>
        <v>0</v>
      </c>
      <c r="AI475" s="10">
        <f t="shared" si="85"/>
        <v>0</v>
      </c>
      <c r="AJ475" s="10">
        <f t="shared" si="86"/>
        <v>3</v>
      </c>
      <c r="AK475" s="29">
        <v>1</v>
      </c>
      <c r="AL475" s="29">
        <f t="shared" si="87"/>
        <v>0</v>
      </c>
      <c r="AM475" s="3"/>
      <c r="AN475" s="3" t="s">
        <v>68</v>
      </c>
      <c r="AO475" s="3" t="s">
        <v>577</v>
      </c>
      <c r="AP475" s="19"/>
      <c r="AQ475" s="19"/>
      <c r="AR475" s="20"/>
      <c r="AS475" s="32" t="s">
        <v>15</v>
      </c>
      <c r="AT475" s="3" t="s">
        <v>65</v>
      </c>
    </row>
    <row r="476" spans="1:46" s="1" customFormat="1" ht="36" x14ac:dyDescent="0.55000000000000004">
      <c r="A476" s="3" t="s">
        <v>5</v>
      </c>
      <c r="B476" s="3" t="s">
        <v>595</v>
      </c>
      <c r="C476" s="3" t="s">
        <v>720</v>
      </c>
      <c r="D476" s="3">
        <v>112879</v>
      </c>
      <c r="E476" s="3" t="s">
        <v>783</v>
      </c>
      <c r="F476" s="3" t="s">
        <v>778</v>
      </c>
      <c r="G476" s="3">
        <v>2</v>
      </c>
      <c r="H476" s="3">
        <v>1</v>
      </c>
      <c r="I476" s="3">
        <v>2</v>
      </c>
      <c r="J476" s="3" t="s">
        <v>64</v>
      </c>
      <c r="K476" s="42">
        <v>693848.99</v>
      </c>
      <c r="L476" s="3">
        <v>1</v>
      </c>
      <c r="M476" s="34">
        <v>692300</v>
      </c>
      <c r="N476" s="3" t="s">
        <v>65</v>
      </c>
      <c r="O476" s="29">
        <v>1</v>
      </c>
      <c r="P476" s="85" t="s">
        <v>760</v>
      </c>
      <c r="Q476" s="85"/>
      <c r="R476" s="3"/>
      <c r="S476" s="3" t="s">
        <v>761</v>
      </c>
      <c r="T476" s="85">
        <v>43472</v>
      </c>
      <c r="U476" s="85" t="s">
        <v>725</v>
      </c>
      <c r="V476" s="85" t="s">
        <v>726</v>
      </c>
      <c r="W476" s="85" t="s">
        <v>727</v>
      </c>
      <c r="X476" s="85" t="s">
        <v>762</v>
      </c>
      <c r="Y476" s="3" t="s">
        <v>763</v>
      </c>
      <c r="Z476" s="3"/>
      <c r="AA476" s="10">
        <f t="shared" si="77"/>
        <v>0</v>
      </c>
      <c r="AB476" s="10">
        <f t="shared" si="78"/>
        <v>0</v>
      </c>
      <c r="AC476" s="10">
        <f t="shared" si="79"/>
        <v>0</v>
      </c>
      <c r="AD476" s="10">
        <f t="shared" si="80"/>
        <v>0</v>
      </c>
      <c r="AE476" s="10">
        <f t="shared" si="81"/>
        <v>1</v>
      </c>
      <c r="AF476" s="10">
        <f t="shared" si="82"/>
        <v>0</v>
      </c>
      <c r="AG476" s="10">
        <f t="shared" si="83"/>
        <v>0</v>
      </c>
      <c r="AH476" s="10">
        <f t="shared" si="84"/>
        <v>0</v>
      </c>
      <c r="AI476" s="10">
        <f t="shared" si="85"/>
        <v>0</v>
      </c>
      <c r="AJ476" s="10">
        <f t="shared" si="86"/>
        <v>2</v>
      </c>
      <c r="AK476" s="29">
        <v>1</v>
      </c>
      <c r="AL476" s="29">
        <f t="shared" si="87"/>
        <v>0</v>
      </c>
      <c r="AM476" s="3"/>
      <c r="AN476" s="3" t="s">
        <v>68</v>
      </c>
      <c r="AO476" s="3" t="s">
        <v>577</v>
      </c>
      <c r="AP476" s="19"/>
      <c r="AQ476" s="19"/>
      <c r="AR476" s="20"/>
      <c r="AS476" s="32" t="s">
        <v>15</v>
      </c>
      <c r="AT476" s="3" t="s">
        <v>65</v>
      </c>
    </row>
    <row r="477" spans="1:46" s="1" customFormat="1" ht="36" x14ac:dyDescent="0.55000000000000004">
      <c r="A477" s="3" t="s">
        <v>5</v>
      </c>
      <c r="B477" s="3" t="s">
        <v>595</v>
      </c>
      <c r="C477" s="3" t="s">
        <v>720</v>
      </c>
      <c r="D477" s="3">
        <v>112880</v>
      </c>
      <c r="E477" s="3" t="s">
        <v>784</v>
      </c>
      <c r="F477" s="3" t="s">
        <v>778</v>
      </c>
      <c r="G477" s="3">
        <v>2</v>
      </c>
      <c r="H477" s="3">
        <v>1</v>
      </c>
      <c r="I477" s="3">
        <v>5</v>
      </c>
      <c r="J477" s="3" t="s">
        <v>64</v>
      </c>
      <c r="K477" s="42">
        <v>1785525.4</v>
      </c>
      <c r="L477" s="3">
        <v>1</v>
      </c>
      <c r="M477" s="34">
        <v>1784520</v>
      </c>
      <c r="N477" s="3" t="s">
        <v>65</v>
      </c>
      <c r="O477" s="29">
        <v>1</v>
      </c>
      <c r="P477" s="85" t="s">
        <v>760</v>
      </c>
      <c r="Q477" s="85"/>
      <c r="R477" s="3"/>
      <c r="S477" s="3" t="s">
        <v>765</v>
      </c>
      <c r="T477" s="85">
        <v>43472</v>
      </c>
      <c r="U477" s="85" t="s">
        <v>725</v>
      </c>
      <c r="V477" s="85" t="s">
        <v>726</v>
      </c>
      <c r="W477" s="85" t="s">
        <v>727</v>
      </c>
      <c r="X477" s="85" t="s">
        <v>762</v>
      </c>
      <c r="Y477" s="3" t="s">
        <v>763</v>
      </c>
      <c r="Z477" s="3"/>
      <c r="AA477" s="10">
        <f t="shared" si="77"/>
        <v>0</v>
      </c>
      <c r="AB477" s="10">
        <f t="shared" si="78"/>
        <v>0</v>
      </c>
      <c r="AC477" s="10">
        <f t="shared" si="79"/>
        <v>0</v>
      </c>
      <c r="AD477" s="10">
        <f t="shared" si="80"/>
        <v>0</v>
      </c>
      <c r="AE477" s="10">
        <f t="shared" si="81"/>
        <v>1</v>
      </c>
      <c r="AF477" s="10">
        <f t="shared" si="82"/>
        <v>0</v>
      </c>
      <c r="AG477" s="10">
        <f t="shared" si="83"/>
        <v>0</v>
      </c>
      <c r="AH477" s="10">
        <f t="shared" si="84"/>
        <v>0</v>
      </c>
      <c r="AI477" s="10">
        <f t="shared" si="85"/>
        <v>0</v>
      </c>
      <c r="AJ477" s="10">
        <f t="shared" si="86"/>
        <v>5</v>
      </c>
      <c r="AK477" s="29">
        <v>1</v>
      </c>
      <c r="AL477" s="29">
        <f t="shared" si="87"/>
        <v>0</v>
      </c>
      <c r="AM477" s="3"/>
      <c r="AN477" s="3" t="s">
        <v>68</v>
      </c>
      <c r="AO477" s="3" t="s">
        <v>577</v>
      </c>
      <c r="AP477" s="19"/>
      <c r="AQ477" s="19"/>
      <c r="AR477" s="20"/>
      <c r="AS477" s="32" t="s">
        <v>15</v>
      </c>
      <c r="AT477" s="3" t="s">
        <v>65</v>
      </c>
    </row>
    <row r="478" spans="1:46" s="1" customFormat="1" ht="36" x14ac:dyDescent="0.55000000000000004">
      <c r="A478" s="3" t="s">
        <v>5</v>
      </c>
      <c r="B478" s="3" t="s">
        <v>595</v>
      </c>
      <c r="C478" s="3" t="s">
        <v>720</v>
      </c>
      <c r="D478" s="3">
        <v>113009</v>
      </c>
      <c r="E478" s="3" t="s">
        <v>785</v>
      </c>
      <c r="F478" s="3" t="s">
        <v>786</v>
      </c>
      <c r="G478" s="3">
        <v>2</v>
      </c>
      <c r="H478" s="3">
        <v>1</v>
      </c>
      <c r="I478" s="3">
        <v>8</v>
      </c>
      <c r="J478" s="3" t="s">
        <v>64</v>
      </c>
      <c r="K478" s="42">
        <v>2773608.86</v>
      </c>
      <c r="L478" s="3">
        <v>1</v>
      </c>
      <c r="M478" s="34">
        <v>2679800</v>
      </c>
      <c r="N478" s="3" t="s">
        <v>65</v>
      </c>
      <c r="O478" s="29">
        <v>1</v>
      </c>
      <c r="P478" s="85" t="s">
        <v>738</v>
      </c>
      <c r="Q478" s="85"/>
      <c r="R478" s="3"/>
      <c r="S478" s="3" t="s">
        <v>757</v>
      </c>
      <c r="T478" s="85">
        <v>43472</v>
      </c>
      <c r="U478" s="85" t="s">
        <v>725</v>
      </c>
      <c r="V478" s="85" t="s">
        <v>726</v>
      </c>
      <c r="W478" s="85" t="s">
        <v>727</v>
      </c>
      <c r="X478" s="85" t="s">
        <v>740</v>
      </c>
      <c r="Y478" s="3" t="s">
        <v>749</v>
      </c>
      <c r="Z478" s="3"/>
      <c r="AA478" s="10">
        <f t="shared" si="77"/>
        <v>0</v>
      </c>
      <c r="AB478" s="10">
        <f t="shared" si="78"/>
        <v>0</v>
      </c>
      <c r="AC478" s="10">
        <f t="shared" si="79"/>
        <v>0</v>
      </c>
      <c r="AD478" s="10">
        <f t="shared" si="80"/>
        <v>0</v>
      </c>
      <c r="AE478" s="10">
        <f t="shared" si="81"/>
        <v>1</v>
      </c>
      <c r="AF478" s="10">
        <f t="shared" si="82"/>
        <v>0</v>
      </c>
      <c r="AG478" s="10">
        <f t="shared" si="83"/>
        <v>0</v>
      </c>
      <c r="AH478" s="10">
        <f t="shared" si="84"/>
        <v>0</v>
      </c>
      <c r="AI478" s="10">
        <f t="shared" si="85"/>
        <v>0</v>
      </c>
      <c r="AJ478" s="10">
        <f t="shared" si="86"/>
        <v>8</v>
      </c>
      <c r="AK478" s="29">
        <v>1</v>
      </c>
      <c r="AL478" s="29">
        <f t="shared" si="87"/>
        <v>0</v>
      </c>
      <c r="AM478" s="3"/>
      <c r="AN478" s="3" t="s">
        <v>68</v>
      </c>
      <c r="AO478" s="3" t="s">
        <v>577</v>
      </c>
      <c r="AP478" s="19"/>
      <c r="AQ478" s="19"/>
      <c r="AR478" s="20"/>
      <c r="AS478" s="32" t="s">
        <v>15</v>
      </c>
      <c r="AT478" s="3" t="s">
        <v>65</v>
      </c>
    </row>
    <row r="479" spans="1:46" s="1" customFormat="1" ht="36" x14ac:dyDescent="0.55000000000000004">
      <c r="A479" s="3" t="s">
        <v>5</v>
      </c>
      <c r="B479" s="3" t="s">
        <v>595</v>
      </c>
      <c r="C479" s="3" t="s">
        <v>720</v>
      </c>
      <c r="D479" s="3">
        <v>113010</v>
      </c>
      <c r="E479" s="3" t="s">
        <v>787</v>
      </c>
      <c r="F479" s="3" t="s">
        <v>786</v>
      </c>
      <c r="G479" s="3">
        <v>2</v>
      </c>
      <c r="H479" s="3">
        <v>1</v>
      </c>
      <c r="I479" s="3">
        <v>2</v>
      </c>
      <c r="J479" s="3" t="s">
        <v>64</v>
      </c>
      <c r="K479" s="42">
        <v>765775.82</v>
      </c>
      <c r="L479" s="3">
        <v>1</v>
      </c>
      <c r="M479" s="34">
        <v>748100</v>
      </c>
      <c r="N479" s="3" t="s">
        <v>65</v>
      </c>
      <c r="O479" s="29">
        <v>1</v>
      </c>
      <c r="P479" s="85" t="s">
        <v>738</v>
      </c>
      <c r="Q479" s="85"/>
      <c r="R479" s="3"/>
      <c r="S479" s="3" t="s">
        <v>757</v>
      </c>
      <c r="T479" s="85">
        <v>43472</v>
      </c>
      <c r="U479" s="85" t="s">
        <v>725</v>
      </c>
      <c r="V479" s="85" t="s">
        <v>726</v>
      </c>
      <c r="W479" s="85" t="s">
        <v>727</v>
      </c>
      <c r="X479" s="85" t="s">
        <v>740</v>
      </c>
      <c r="Y479" s="3" t="s">
        <v>749</v>
      </c>
      <c r="Z479" s="3"/>
      <c r="AA479" s="10">
        <f t="shared" si="77"/>
        <v>0</v>
      </c>
      <c r="AB479" s="10">
        <f t="shared" si="78"/>
        <v>0</v>
      </c>
      <c r="AC479" s="10">
        <f t="shared" si="79"/>
        <v>0</v>
      </c>
      <c r="AD479" s="10">
        <f t="shared" si="80"/>
        <v>0</v>
      </c>
      <c r="AE479" s="10">
        <f t="shared" si="81"/>
        <v>1</v>
      </c>
      <c r="AF479" s="10">
        <f t="shared" si="82"/>
        <v>0</v>
      </c>
      <c r="AG479" s="10">
        <f t="shared" si="83"/>
        <v>0</v>
      </c>
      <c r="AH479" s="10">
        <f t="shared" si="84"/>
        <v>0</v>
      </c>
      <c r="AI479" s="10">
        <f t="shared" si="85"/>
        <v>0</v>
      </c>
      <c r="AJ479" s="10">
        <f t="shared" si="86"/>
        <v>2</v>
      </c>
      <c r="AK479" s="29">
        <v>1</v>
      </c>
      <c r="AL479" s="29">
        <f t="shared" si="87"/>
        <v>0</v>
      </c>
      <c r="AM479" s="3"/>
      <c r="AN479" s="3" t="s">
        <v>68</v>
      </c>
      <c r="AO479" s="3" t="s">
        <v>577</v>
      </c>
      <c r="AP479" s="19"/>
      <c r="AQ479" s="19"/>
      <c r="AR479" s="20"/>
      <c r="AS479" s="32" t="s">
        <v>15</v>
      </c>
      <c r="AT479" s="3" t="s">
        <v>65</v>
      </c>
    </row>
    <row r="480" spans="1:46" s="1" customFormat="1" ht="36" x14ac:dyDescent="0.55000000000000004">
      <c r="A480" s="3" t="s">
        <v>5</v>
      </c>
      <c r="B480" s="3" t="s">
        <v>595</v>
      </c>
      <c r="C480" s="3" t="s">
        <v>720</v>
      </c>
      <c r="D480" s="3">
        <v>112759</v>
      </c>
      <c r="E480" s="3" t="s">
        <v>788</v>
      </c>
      <c r="F480" s="3" t="s">
        <v>789</v>
      </c>
      <c r="G480" s="3">
        <v>3</v>
      </c>
      <c r="H480" s="3">
        <v>1</v>
      </c>
      <c r="I480" s="3">
        <v>17</v>
      </c>
      <c r="J480" s="3" t="s">
        <v>64</v>
      </c>
      <c r="K480" s="42">
        <v>4853831.8600000003</v>
      </c>
      <c r="L480" s="3">
        <v>1</v>
      </c>
      <c r="M480" s="34">
        <v>4826563.3600000003</v>
      </c>
      <c r="N480" s="3" t="s">
        <v>65</v>
      </c>
      <c r="O480" s="29">
        <v>1</v>
      </c>
      <c r="P480" s="85" t="s">
        <v>790</v>
      </c>
      <c r="Q480" s="85"/>
      <c r="R480" s="3"/>
      <c r="S480" s="3" t="s">
        <v>791</v>
      </c>
      <c r="T480" s="85">
        <v>43472</v>
      </c>
      <c r="U480" s="85" t="s">
        <v>725</v>
      </c>
      <c r="V480" s="85" t="s">
        <v>726</v>
      </c>
      <c r="W480" s="85" t="s">
        <v>727</v>
      </c>
      <c r="X480" s="85" t="s">
        <v>792</v>
      </c>
      <c r="Y480" s="3" t="s">
        <v>793</v>
      </c>
      <c r="Z480" s="3"/>
      <c r="AA480" s="10">
        <f t="shared" si="77"/>
        <v>0</v>
      </c>
      <c r="AB480" s="10">
        <f t="shared" si="78"/>
        <v>0</v>
      </c>
      <c r="AC480" s="10">
        <f t="shared" si="79"/>
        <v>0</v>
      </c>
      <c r="AD480" s="10">
        <f t="shared" si="80"/>
        <v>0</v>
      </c>
      <c r="AE480" s="10">
        <f t="shared" si="81"/>
        <v>1</v>
      </c>
      <c r="AF480" s="10">
        <f t="shared" si="82"/>
        <v>0</v>
      </c>
      <c r="AG480" s="10">
        <f t="shared" si="83"/>
        <v>0</v>
      </c>
      <c r="AH480" s="10">
        <f t="shared" si="84"/>
        <v>0</v>
      </c>
      <c r="AI480" s="10">
        <f t="shared" si="85"/>
        <v>0</v>
      </c>
      <c r="AJ480" s="10">
        <f t="shared" si="86"/>
        <v>17</v>
      </c>
      <c r="AK480" s="29">
        <v>1</v>
      </c>
      <c r="AL480" s="29">
        <f t="shared" si="87"/>
        <v>0</v>
      </c>
      <c r="AM480" s="3"/>
      <c r="AN480" s="3" t="s">
        <v>68</v>
      </c>
      <c r="AO480" s="3" t="s">
        <v>577</v>
      </c>
      <c r="AP480" s="19"/>
      <c r="AQ480" s="19"/>
      <c r="AR480" s="20"/>
      <c r="AS480" s="32" t="s">
        <v>15</v>
      </c>
      <c r="AT480" s="3" t="s">
        <v>65</v>
      </c>
    </row>
    <row r="481" spans="1:46" s="1" customFormat="1" ht="36" x14ac:dyDescent="0.55000000000000004">
      <c r="A481" s="3" t="s">
        <v>5</v>
      </c>
      <c r="B481" s="3" t="s">
        <v>595</v>
      </c>
      <c r="C481" s="3" t="s">
        <v>720</v>
      </c>
      <c r="D481" s="3">
        <v>112771</v>
      </c>
      <c r="E481" s="3" t="s">
        <v>794</v>
      </c>
      <c r="F481" s="3" t="s">
        <v>789</v>
      </c>
      <c r="G481" s="3">
        <v>3</v>
      </c>
      <c r="H481" s="3">
        <v>1</v>
      </c>
      <c r="I481" s="3">
        <v>2</v>
      </c>
      <c r="J481" s="3" t="s">
        <v>64</v>
      </c>
      <c r="K481" s="42">
        <v>659479.39</v>
      </c>
      <c r="L481" s="3">
        <v>1</v>
      </c>
      <c r="M481" s="34">
        <v>655550</v>
      </c>
      <c r="N481" s="3" t="s">
        <v>65</v>
      </c>
      <c r="O481" s="29">
        <v>1</v>
      </c>
      <c r="P481" s="85" t="s">
        <v>795</v>
      </c>
      <c r="Q481" s="85"/>
      <c r="R481" s="3"/>
      <c r="S481" s="3" t="s">
        <v>796</v>
      </c>
      <c r="T481" s="85">
        <v>43472</v>
      </c>
      <c r="U481" s="85" t="s">
        <v>725</v>
      </c>
      <c r="V481" s="85" t="s">
        <v>726</v>
      </c>
      <c r="W481" s="85" t="s">
        <v>727</v>
      </c>
      <c r="X481" s="85" t="s">
        <v>797</v>
      </c>
      <c r="Y481" s="3" t="s">
        <v>798</v>
      </c>
      <c r="Z481" s="3"/>
      <c r="AA481" s="10">
        <f t="shared" si="77"/>
        <v>0</v>
      </c>
      <c r="AB481" s="10">
        <f t="shared" si="78"/>
        <v>0</v>
      </c>
      <c r="AC481" s="10">
        <f t="shared" si="79"/>
        <v>0</v>
      </c>
      <c r="AD481" s="10">
        <f t="shared" si="80"/>
        <v>0</v>
      </c>
      <c r="AE481" s="10">
        <f t="shared" si="81"/>
        <v>1</v>
      </c>
      <c r="AF481" s="10">
        <f t="shared" si="82"/>
        <v>0</v>
      </c>
      <c r="AG481" s="10">
        <f t="shared" si="83"/>
        <v>0</v>
      </c>
      <c r="AH481" s="10">
        <f t="shared" si="84"/>
        <v>0</v>
      </c>
      <c r="AI481" s="10">
        <f t="shared" si="85"/>
        <v>0</v>
      </c>
      <c r="AJ481" s="10">
        <f t="shared" si="86"/>
        <v>2</v>
      </c>
      <c r="AK481" s="29">
        <v>1</v>
      </c>
      <c r="AL481" s="29">
        <f t="shared" si="87"/>
        <v>0</v>
      </c>
      <c r="AM481" s="3"/>
      <c r="AN481" s="3" t="s">
        <v>68</v>
      </c>
      <c r="AO481" s="3" t="s">
        <v>577</v>
      </c>
      <c r="AP481" s="19"/>
      <c r="AQ481" s="19"/>
      <c r="AR481" s="20"/>
      <c r="AS481" s="32" t="s">
        <v>15</v>
      </c>
      <c r="AT481" s="3" t="s">
        <v>65</v>
      </c>
    </row>
    <row r="482" spans="1:46" s="1" customFormat="1" ht="36" x14ac:dyDescent="0.55000000000000004">
      <c r="A482" s="3" t="s">
        <v>5</v>
      </c>
      <c r="B482" s="3" t="s">
        <v>595</v>
      </c>
      <c r="C482" s="3" t="s">
        <v>720</v>
      </c>
      <c r="D482" s="3">
        <v>173511</v>
      </c>
      <c r="E482" s="3" t="s">
        <v>799</v>
      </c>
      <c r="F482" s="3" t="s">
        <v>800</v>
      </c>
      <c r="G482" s="3">
        <v>3</v>
      </c>
      <c r="H482" s="3">
        <v>1</v>
      </c>
      <c r="I482" s="3">
        <v>3</v>
      </c>
      <c r="J482" s="3" t="s">
        <v>64</v>
      </c>
      <c r="K482" s="42">
        <v>553756.04</v>
      </c>
      <c r="L482" s="3">
        <v>1</v>
      </c>
      <c r="M482" s="34">
        <v>543750</v>
      </c>
      <c r="N482" s="3" t="s">
        <v>65</v>
      </c>
      <c r="O482" s="29">
        <v>1</v>
      </c>
      <c r="P482" s="85" t="s">
        <v>795</v>
      </c>
      <c r="Q482" s="85"/>
      <c r="R482" s="3"/>
      <c r="S482" s="3" t="s">
        <v>801</v>
      </c>
      <c r="T482" s="85">
        <v>43472</v>
      </c>
      <c r="U482" s="85" t="s">
        <v>725</v>
      </c>
      <c r="V482" s="85" t="s">
        <v>726</v>
      </c>
      <c r="W482" s="85" t="s">
        <v>727</v>
      </c>
      <c r="X482" s="85" t="s">
        <v>797</v>
      </c>
      <c r="Y482" s="3" t="s">
        <v>798</v>
      </c>
      <c r="Z482" s="3"/>
      <c r="AA482" s="10">
        <f t="shared" si="77"/>
        <v>0</v>
      </c>
      <c r="AB482" s="10">
        <f t="shared" si="78"/>
        <v>0</v>
      </c>
      <c r="AC482" s="10">
        <f t="shared" si="79"/>
        <v>0</v>
      </c>
      <c r="AD482" s="10">
        <f t="shared" si="80"/>
        <v>0</v>
      </c>
      <c r="AE482" s="10">
        <f t="shared" si="81"/>
        <v>1</v>
      </c>
      <c r="AF482" s="10">
        <f t="shared" si="82"/>
        <v>0</v>
      </c>
      <c r="AG482" s="10">
        <f t="shared" si="83"/>
        <v>0</v>
      </c>
      <c r="AH482" s="10">
        <f t="shared" si="84"/>
        <v>0</v>
      </c>
      <c r="AI482" s="10">
        <f t="shared" si="85"/>
        <v>0</v>
      </c>
      <c r="AJ482" s="10">
        <f t="shared" si="86"/>
        <v>3</v>
      </c>
      <c r="AK482" s="29">
        <v>1</v>
      </c>
      <c r="AL482" s="29">
        <f t="shared" si="87"/>
        <v>0</v>
      </c>
      <c r="AM482" s="3"/>
      <c r="AN482" s="3" t="s">
        <v>68</v>
      </c>
      <c r="AO482" s="3" t="s">
        <v>577</v>
      </c>
      <c r="AP482" s="19"/>
      <c r="AQ482" s="19"/>
      <c r="AR482" s="20"/>
      <c r="AS482" s="32" t="s">
        <v>15</v>
      </c>
      <c r="AT482" s="3" t="s">
        <v>65</v>
      </c>
    </row>
    <row r="483" spans="1:46" s="1" customFormat="1" ht="36" x14ac:dyDescent="0.55000000000000004">
      <c r="A483" s="3" t="s">
        <v>5</v>
      </c>
      <c r="B483" s="3" t="s">
        <v>595</v>
      </c>
      <c r="C483" s="3" t="s">
        <v>720</v>
      </c>
      <c r="D483" s="3">
        <v>112471</v>
      </c>
      <c r="E483" s="3" t="s">
        <v>802</v>
      </c>
      <c r="F483" s="3" t="s">
        <v>800</v>
      </c>
      <c r="G483" s="3">
        <v>3</v>
      </c>
      <c r="H483" s="3">
        <v>1</v>
      </c>
      <c r="I483" s="3">
        <v>19</v>
      </c>
      <c r="J483" s="3" t="s">
        <v>64</v>
      </c>
      <c r="K483" s="42">
        <v>4399009.72</v>
      </c>
      <c r="L483" s="3">
        <v>1</v>
      </c>
      <c r="M483" s="34">
        <v>4372482.21</v>
      </c>
      <c r="N483" s="3" t="s">
        <v>65</v>
      </c>
      <c r="O483" s="29">
        <v>1</v>
      </c>
      <c r="P483" s="85" t="s">
        <v>790</v>
      </c>
      <c r="Q483" s="85"/>
      <c r="R483" s="3"/>
      <c r="S483" s="3" t="s">
        <v>791</v>
      </c>
      <c r="T483" s="85">
        <v>43472</v>
      </c>
      <c r="U483" s="85" t="s">
        <v>725</v>
      </c>
      <c r="V483" s="85" t="s">
        <v>726</v>
      </c>
      <c r="W483" s="85" t="s">
        <v>727</v>
      </c>
      <c r="X483" s="85" t="s">
        <v>792</v>
      </c>
      <c r="Y483" s="3" t="s">
        <v>793</v>
      </c>
      <c r="Z483" s="3"/>
      <c r="AA483" s="10">
        <f t="shared" si="77"/>
        <v>0</v>
      </c>
      <c r="AB483" s="10">
        <f t="shared" si="78"/>
        <v>0</v>
      </c>
      <c r="AC483" s="10">
        <f t="shared" si="79"/>
        <v>0</v>
      </c>
      <c r="AD483" s="10">
        <f t="shared" si="80"/>
        <v>0</v>
      </c>
      <c r="AE483" s="10">
        <f t="shared" si="81"/>
        <v>1</v>
      </c>
      <c r="AF483" s="10">
        <f t="shared" si="82"/>
        <v>0</v>
      </c>
      <c r="AG483" s="10">
        <f t="shared" si="83"/>
        <v>0</v>
      </c>
      <c r="AH483" s="10">
        <f t="shared" si="84"/>
        <v>0</v>
      </c>
      <c r="AI483" s="10">
        <f t="shared" si="85"/>
        <v>0</v>
      </c>
      <c r="AJ483" s="10">
        <f t="shared" si="86"/>
        <v>19</v>
      </c>
      <c r="AK483" s="29">
        <v>1</v>
      </c>
      <c r="AL483" s="29">
        <f t="shared" si="87"/>
        <v>0</v>
      </c>
      <c r="AM483" s="3"/>
      <c r="AN483" s="3" t="s">
        <v>68</v>
      </c>
      <c r="AO483" s="3" t="s">
        <v>577</v>
      </c>
      <c r="AP483" s="19"/>
      <c r="AQ483" s="19"/>
      <c r="AR483" s="20"/>
      <c r="AS483" s="32" t="s">
        <v>15</v>
      </c>
      <c r="AT483" s="3" t="s">
        <v>65</v>
      </c>
    </row>
    <row r="484" spans="1:46" s="1" customFormat="1" ht="36" x14ac:dyDescent="0.55000000000000004">
      <c r="A484" s="3" t="s">
        <v>5</v>
      </c>
      <c r="B484" s="3" t="s">
        <v>595</v>
      </c>
      <c r="C484" s="3" t="s">
        <v>720</v>
      </c>
      <c r="D484" s="3">
        <v>112472</v>
      </c>
      <c r="E484" s="3" t="s">
        <v>803</v>
      </c>
      <c r="F484" s="3" t="s">
        <v>800</v>
      </c>
      <c r="G484" s="3">
        <v>3</v>
      </c>
      <c r="H484" s="3">
        <v>1</v>
      </c>
      <c r="I484" s="3">
        <v>4</v>
      </c>
      <c r="J484" s="3" t="s">
        <v>64</v>
      </c>
      <c r="K484" s="42">
        <v>1481128.28</v>
      </c>
      <c r="L484" s="3">
        <v>1</v>
      </c>
      <c r="M484" s="34">
        <v>1471120</v>
      </c>
      <c r="N484" s="3" t="s">
        <v>65</v>
      </c>
      <c r="O484" s="29">
        <v>1</v>
      </c>
      <c r="P484" s="85" t="s">
        <v>795</v>
      </c>
      <c r="Q484" s="85"/>
      <c r="R484" s="3"/>
      <c r="S484" s="3" t="s">
        <v>801</v>
      </c>
      <c r="T484" s="85">
        <v>43472</v>
      </c>
      <c r="U484" s="85" t="s">
        <v>725</v>
      </c>
      <c r="V484" s="85" t="s">
        <v>726</v>
      </c>
      <c r="W484" s="85" t="s">
        <v>727</v>
      </c>
      <c r="X484" s="85" t="s">
        <v>797</v>
      </c>
      <c r="Y484" s="3" t="s">
        <v>798</v>
      </c>
      <c r="Z484" s="3"/>
      <c r="AA484" s="10">
        <f t="shared" si="77"/>
        <v>0</v>
      </c>
      <c r="AB484" s="10">
        <f t="shared" si="78"/>
        <v>0</v>
      </c>
      <c r="AC484" s="10">
        <f t="shared" si="79"/>
        <v>0</v>
      </c>
      <c r="AD484" s="10">
        <f t="shared" si="80"/>
        <v>0</v>
      </c>
      <c r="AE484" s="10">
        <f t="shared" si="81"/>
        <v>1</v>
      </c>
      <c r="AF484" s="10">
        <f t="shared" si="82"/>
        <v>0</v>
      </c>
      <c r="AG484" s="10">
        <f t="shared" si="83"/>
        <v>0</v>
      </c>
      <c r="AH484" s="10">
        <f t="shared" si="84"/>
        <v>0</v>
      </c>
      <c r="AI484" s="10">
        <f t="shared" si="85"/>
        <v>0</v>
      </c>
      <c r="AJ484" s="10">
        <f t="shared" si="86"/>
        <v>4</v>
      </c>
      <c r="AK484" s="29">
        <v>1</v>
      </c>
      <c r="AL484" s="29">
        <f t="shared" si="87"/>
        <v>0</v>
      </c>
      <c r="AM484" s="3"/>
      <c r="AN484" s="3" t="s">
        <v>68</v>
      </c>
      <c r="AO484" s="3" t="s">
        <v>577</v>
      </c>
      <c r="AP484" s="19"/>
      <c r="AQ484" s="19"/>
      <c r="AR484" s="20"/>
      <c r="AS484" s="32" t="s">
        <v>15</v>
      </c>
      <c r="AT484" s="3" t="s">
        <v>65</v>
      </c>
    </row>
    <row r="485" spans="1:46" s="1" customFormat="1" ht="36" x14ac:dyDescent="0.55000000000000004">
      <c r="A485" s="3" t="s">
        <v>5</v>
      </c>
      <c r="B485" s="3" t="s">
        <v>595</v>
      </c>
      <c r="C485" s="3" t="s">
        <v>720</v>
      </c>
      <c r="D485" s="3">
        <v>301983</v>
      </c>
      <c r="E485" s="3" t="s">
        <v>804</v>
      </c>
      <c r="F485" s="3" t="s">
        <v>800</v>
      </c>
      <c r="G485" s="3">
        <v>3</v>
      </c>
      <c r="H485" s="3">
        <v>1</v>
      </c>
      <c r="I485" s="3">
        <v>10</v>
      </c>
      <c r="J485" s="3" t="s">
        <v>64</v>
      </c>
      <c r="K485" s="42">
        <v>3134495.24</v>
      </c>
      <c r="L485" s="3">
        <v>1</v>
      </c>
      <c r="M485" s="34">
        <v>3024495</v>
      </c>
      <c r="N485" s="3" t="s">
        <v>65</v>
      </c>
      <c r="O485" s="29">
        <v>1</v>
      </c>
      <c r="P485" s="85" t="s">
        <v>795</v>
      </c>
      <c r="Q485" s="85"/>
      <c r="R485" s="3"/>
      <c r="S485" s="3" t="s">
        <v>801</v>
      </c>
      <c r="T485" s="85">
        <v>43472</v>
      </c>
      <c r="U485" s="85" t="s">
        <v>725</v>
      </c>
      <c r="V485" s="85" t="s">
        <v>726</v>
      </c>
      <c r="W485" s="85" t="s">
        <v>727</v>
      </c>
      <c r="X485" s="85" t="s">
        <v>797</v>
      </c>
      <c r="Y485" s="3" t="s">
        <v>798</v>
      </c>
      <c r="Z485" s="3"/>
      <c r="AA485" s="10">
        <f t="shared" si="77"/>
        <v>0</v>
      </c>
      <c r="AB485" s="10">
        <f t="shared" si="78"/>
        <v>0</v>
      </c>
      <c r="AC485" s="10">
        <f t="shared" si="79"/>
        <v>0</v>
      </c>
      <c r="AD485" s="10">
        <f t="shared" si="80"/>
        <v>0</v>
      </c>
      <c r="AE485" s="10">
        <f t="shared" si="81"/>
        <v>1</v>
      </c>
      <c r="AF485" s="10">
        <f t="shared" si="82"/>
        <v>0</v>
      </c>
      <c r="AG485" s="10">
        <f t="shared" si="83"/>
        <v>0</v>
      </c>
      <c r="AH485" s="10">
        <f t="shared" si="84"/>
        <v>0</v>
      </c>
      <c r="AI485" s="10">
        <f t="shared" si="85"/>
        <v>0</v>
      </c>
      <c r="AJ485" s="10">
        <f t="shared" si="86"/>
        <v>10</v>
      </c>
      <c r="AK485" s="29">
        <v>1</v>
      </c>
      <c r="AL485" s="29">
        <f t="shared" si="87"/>
        <v>0</v>
      </c>
      <c r="AM485" s="3"/>
      <c r="AN485" s="3" t="s">
        <v>68</v>
      </c>
      <c r="AO485" s="3" t="s">
        <v>577</v>
      </c>
      <c r="AP485" s="19"/>
      <c r="AQ485" s="19"/>
      <c r="AR485" s="20"/>
      <c r="AS485" s="32" t="s">
        <v>15</v>
      </c>
      <c r="AT485" s="3" t="s">
        <v>65</v>
      </c>
    </row>
    <row r="486" spans="1:46" s="1" customFormat="1" ht="36" x14ac:dyDescent="0.55000000000000004">
      <c r="A486" s="3" t="s">
        <v>5</v>
      </c>
      <c r="B486" s="3" t="s">
        <v>595</v>
      </c>
      <c r="C486" s="3" t="s">
        <v>720</v>
      </c>
      <c r="D486" s="3">
        <v>112482</v>
      </c>
      <c r="E486" s="3" t="s">
        <v>805</v>
      </c>
      <c r="F486" s="3" t="s">
        <v>800</v>
      </c>
      <c r="G486" s="3">
        <v>3</v>
      </c>
      <c r="H486" s="3">
        <v>1</v>
      </c>
      <c r="I486" s="3">
        <v>5</v>
      </c>
      <c r="J486" s="3" t="s">
        <v>64</v>
      </c>
      <c r="K486" s="42">
        <v>1914348.56</v>
      </c>
      <c r="L486" s="3">
        <v>1</v>
      </c>
      <c r="M486" s="34">
        <v>1890350</v>
      </c>
      <c r="N486" s="3" t="s">
        <v>65</v>
      </c>
      <c r="O486" s="29">
        <v>1</v>
      </c>
      <c r="P486" s="85" t="s">
        <v>795</v>
      </c>
      <c r="Q486" s="85"/>
      <c r="R486" s="3"/>
      <c r="S486" s="3" t="s">
        <v>801</v>
      </c>
      <c r="T486" s="85">
        <v>43472</v>
      </c>
      <c r="U486" s="85" t="s">
        <v>725</v>
      </c>
      <c r="V486" s="85" t="s">
        <v>726</v>
      </c>
      <c r="W486" s="85" t="s">
        <v>727</v>
      </c>
      <c r="X486" s="85" t="s">
        <v>797</v>
      </c>
      <c r="Y486" s="3" t="s">
        <v>798</v>
      </c>
      <c r="Z486" s="3"/>
      <c r="AA486" s="10">
        <f t="shared" si="77"/>
        <v>0</v>
      </c>
      <c r="AB486" s="10">
        <f t="shared" si="78"/>
        <v>0</v>
      </c>
      <c r="AC486" s="10">
        <f t="shared" si="79"/>
        <v>0</v>
      </c>
      <c r="AD486" s="10">
        <f t="shared" si="80"/>
        <v>0</v>
      </c>
      <c r="AE486" s="10">
        <f t="shared" si="81"/>
        <v>1</v>
      </c>
      <c r="AF486" s="10">
        <f t="shared" si="82"/>
        <v>0</v>
      </c>
      <c r="AG486" s="10">
        <f t="shared" si="83"/>
        <v>0</v>
      </c>
      <c r="AH486" s="10">
        <f t="shared" si="84"/>
        <v>0</v>
      </c>
      <c r="AI486" s="10">
        <f t="shared" si="85"/>
        <v>0</v>
      </c>
      <c r="AJ486" s="10">
        <f t="shared" si="86"/>
        <v>5</v>
      </c>
      <c r="AK486" s="29">
        <v>1</v>
      </c>
      <c r="AL486" s="29">
        <f t="shared" si="87"/>
        <v>0</v>
      </c>
      <c r="AM486" s="3"/>
      <c r="AN486" s="3" t="s">
        <v>68</v>
      </c>
      <c r="AO486" s="3" t="s">
        <v>577</v>
      </c>
      <c r="AP486" s="19"/>
      <c r="AQ486" s="19"/>
      <c r="AR486" s="20"/>
      <c r="AS486" s="32" t="s">
        <v>15</v>
      </c>
      <c r="AT486" s="3" t="s">
        <v>65</v>
      </c>
    </row>
    <row r="487" spans="1:46" s="1" customFormat="1" ht="36" x14ac:dyDescent="0.55000000000000004">
      <c r="A487" s="3" t="s">
        <v>5</v>
      </c>
      <c r="B487" s="3" t="s">
        <v>595</v>
      </c>
      <c r="C487" s="3" t="s">
        <v>720</v>
      </c>
      <c r="D487" s="3">
        <v>301998</v>
      </c>
      <c r="E487" s="3" t="s">
        <v>806</v>
      </c>
      <c r="F487" s="3" t="s">
        <v>800</v>
      </c>
      <c r="G487" s="3">
        <v>3</v>
      </c>
      <c r="H487" s="3">
        <v>1</v>
      </c>
      <c r="I487" s="3">
        <v>10</v>
      </c>
      <c r="J487" s="3" t="s">
        <v>64</v>
      </c>
      <c r="K487" s="42">
        <v>3277321.56</v>
      </c>
      <c r="L487" s="3">
        <v>1</v>
      </c>
      <c r="M487" s="34">
        <v>3167320</v>
      </c>
      <c r="N487" s="3" t="s">
        <v>65</v>
      </c>
      <c r="O487" s="29">
        <v>1</v>
      </c>
      <c r="P487" s="85" t="s">
        <v>795</v>
      </c>
      <c r="Q487" s="85"/>
      <c r="R487" s="3"/>
      <c r="S487" s="3" t="s">
        <v>801</v>
      </c>
      <c r="T487" s="85">
        <v>43472</v>
      </c>
      <c r="U487" s="85" t="s">
        <v>725</v>
      </c>
      <c r="V487" s="85" t="s">
        <v>726</v>
      </c>
      <c r="W487" s="85" t="s">
        <v>727</v>
      </c>
      <c r="X487" s="85" t="s">
        <v>797</v>
      </c>
      <c r="Y487" s="3" t="s">
        <v>798</v>
      </c>
      <c r="Z487" s="3"/>
      <c r="AA487" s="10">
        <f t="shared" si="77"/>
        <v>0</v>
      </c>
      <c r="AB487" s="10">
        <f t="shared" si="78"/>
        <v>0</v>
      </c>
      <c r="AC487" s="10">
        <f t="shared" si="79"/>
        <v>0</v>
      </c>
      <c r="AD487" s="10">
        <f t="shared" si="80"/>
        <v>0</v>
      </c>
      <c r="AE487" s="10">
        <f t="shared" si="81"/>
        <v>1</v>
      </c>
      <c r="AF487" s="10">
        <f t="shared" si="82"/>
        <v>0</v>
      </c>
      <c r="AG487" s="10">
        <f t="shared" si="83"/>
        <v>0</v>
      </c>
      <c r="AH487" s="10">
        <f t="shared" si="84"/>
        <v>0</v>
      </c>
      <c r="AI487" s="10">
        <f t="shared" si="85"/>
        <v>0</v>
      </c>
      <c r="AJ487" s="10">
        <f t="shared" si="86"/>
        <v>10</v>
      </c>
      <c r="AK487" s="29">
        <v>1</v>
      </c>
      <c r="AL487" s="29">
        <f t="shared" si="87"/>
        <v>0</v>
      </c>
      <c r="AM487" s="3"/>
      <c r="AN487" s="3" t="s">
        <v>68</v>
      </c>
      <c r="AO487" s="3" t="s">
        <v>577</v>
      </c>
      <c r="AP487" s="19"/>
      <c r="AQ487" s="19"/>
      <c r="AR487" s="20"/>
      <c r="AS487" s="32" t="s">
        <v>15</v>
      </c>
      <c r="AT487" s="3" t="s">
        <v>65</v>
      </c>
    </row>
    <row r="488" spans="1:46" s="1" customFormat="1" ht="36" x14ac:dyDescent="0.55000000000000004">
      <c r="A488" s="3" t="s">
        <v>5</v>
      </c>
      <c r="B488" s="3" t="s">
        <v>595</v>
      </c>
      <c r="C488" s="3" t="s">
        <v>720</v>
      </c>
      <c r="D488" s="3">
        <v>112483</v>
      </c>
      <c r="E488" s="3" t="s">
        <v>807</v>
      </c>
      <c r="F488" s="3" t="s">
        <v>800</v>
      </c>
      <c r="G488" s="3">
        <v>3</v>
      </c>
      <c r="H488" s="3">
        <v>1</v>
      </c>
      <c r="I488" s="3">
        <v>5</v>
      </c>
      <c r="J488" s="3" t="s">
        <v>64</v>
      </c>
      <c r="K488" s="42">
        <v>1624296.92</v>
      </c>
      <c r="L488" s="3">
        <v>1</v>
      </c>
      <c r="M488" s="34">
        <v>1614290</v>
      </c>
      <c r="N488" s="3" t="s">
        <v>65</v>
      </c>
      <c r="O488" s="29">
        <v>1</v>
      </c>
      <c r="P488" s="85" t="s">
        <v>795</v>
      </c>
      <c r="Q488" s="85"/>
      <c r="R488" s="3"/>
      <c r="S488" s="3" t="s">
        <v>801</v>
      </c>
      <c r="T488" s="85">
        <v>43472</v>
      </c>
      <c r="U488" s="85" t="s">
        <v>725</v>
      </c>
      <c r="V488" s="85" t="s">
        <v>726</v>
      </c>
      <c r="W488" s="85" t="s">
        <v>727</v>
      </c>
      <c r="X488" s="85" t="s">
        <v>797</v>
      </c>
      <c r="Y488" s="3" t="s">
        <v>798</v>
      </c>
      <c r="Z488" s="3"/>
      <c r="AA488" s="10">
        <f t="shared" si="77"/>
        <v>0</v>
      </c>
      <c r="AB488" s="10">
        <f t="shared" si="78"/>
        <v>0</v>
      </c>
      <c r="AC488" s="10">
        <f t="shared" si="79"/>
        <v>0</v>
      </c>
      <c r="AD488" s="10">
        <f t="shared" si="80"/>
        <v>0</v>
      </c>
      <c r="AE488" s="10">
        <f t="shared" si="81"/>
        <v>1</v>
      </c>
      <c r="AF488" s="10">
        <f t="shared" si="82"/>
        <v>0</v>
      </c>
      <c r="AG488" s="10">
        <f t="shared" si="83"/>
        <v>0</v>
      </c>
      <c r="AH488" s="10">
        <f t="shared" si="84"/>
        <v>0</v>
      </c>
      <c r="AI488" s="10">
        <f t="shared" si="85"/>
        <v>0</v>
      </c>
      <c r="AJ488" s="10">
        <f t="shared" si="86"/>
        <v>5</v>
      </c>
      <c r="AK488" s="29">
        <v>1</v>
      </c>
      <c r="AL488" s="29">
        <f t="shared" si="87"/>
        <v>0</v>
      </c>
      <c r="AM488" s="3"/>
      <c r="AN488" s="3" t="s">
        <v>68</v>
      </c>
      <c r="AO488" s="3" t="s">
        <v>577</v>
      </c>
      <c r="AP488" s="19"/>
      <c r="AQ488" s="19"/>
      <c r="AR488" s="20"/>
      <c r="AS488" s="32" t="s">
        <v>15</v>
      </c>
      <c r="AT488" s="3" t="s">
        <v>65</v>
      </c>
    </row>
    <row r="489" spans="1:46" s="1" customFormat="1" ht="36" x14ac:dyDescent="0.55000000000000004">
      <c r="A489" s="3" t="s">
        <v>5</v>
      </c>
      <c r="B489" s="3" t="s">
        <v>595</v>
      </c>
      <c r="C489" s="3" t="s">
        <v>720</v>
      </c>
      <c r="D489" s="3">
        <v>112490</v>
      </c>
      <c r="E489" s="3" t="s">
        <v>808</v>
      </c>
      <c r="F489" s="3" t="s">
        <v>800</v>
      </c>
      <c r="G489" s="3">
        <v>3</v>
      </c>
      <c r="H489" s="3">
        <v>1</v>
      </c>
      <c r="I489" s="3">
        <v>3</v>
      </c>
      <c r="J489" s="3" t="s">
        <v>64</v>
      </c>
      <c r="K489" s="42">
        <v>1241846.22</v>
      </c>
      <c r="L489" s="3">
        <v>1</v>
      </c>
      <c r="M489" s="34">
        <v>1235923.21</v>
      </c>
      <c r="N489" s="3" t="s">
        <v>65</v>
      </c>
      <c r="O489" s="29">
        <v>1</v>
      </c>
      <c r="P489" s="85" t="s">
        <v>790</v>
      </c>
      <c r="Q489" s="85"/>
      <c r="R489" s="3"/>
      <c r="S489" s="3" t="s">
        <v>791</v>
      </c>
      <c r="T489" s="85">
        <v>43472</v>
      </c>
      <c r="U489" s="85" t="s">
        <v>725</v>
      </c>
      <c r="V489" s="85" t="s">
        <v>726</v>
      </c>
      <c r="W489" s="85" t="s">
        <v>727</v>
      </c>
      <c r="X489" s="85" t="s">
        <v>792</v>
      </c>
      <c r="Y489" s="3" t="s">
        <v>793</v>
      </c>
      <c r="Z489" s="3"/>
      <c r="AA489" s="10">
        <f t="shared" si="77"/>
        <v>0</v>
      </c>
      <c r="AB489" s="10">
        <f t="shared" si="78"/>
        <v>0</v>
      </c>
      <c r="AC489" s="10">
        <f t="shared" si="79"/>
        <v>0</v>
      </c>
      <c r="AD489" s="10">
        <f t="shared" si="80"/>
        <v>0</v>
      </c>
      <c r="AE489" s="10">
        <f t="shared" si="81"/>
        <v>1</v>
      </c>
      <c r="AF489" s="10">
        <f t="shared" si="82"/>
        <v>0</v>
      </c>
      <c r="AG489" s="10">
        <f t="shared" si="83"/>
        <v>0</v>
      </c>
      <c r="AH489" s="10">
        <f t="shared" si="84"/>
        <v>0</v>
      </c>
      <c r="AI489" s="10">
        <f t="shared" si="85"/>
        <v>0</v>
      </c>
      <c r="AJ489" s="10">
        <f t="shared" si="86"/>
        <v>3</v>
      </c>
      <c r="AK489" s="29">
        <v>1</v>
      </c>
      <c r="AL489" s="29">
        <f t="shared" si="87"/>
        <v>0</v>
      </c>
      <c r="AM489" s="3"/>
      <c r="AN489" s="3" t="s">
        <v>68</v>
      </c>
      <c r="AO489" s="3" t="s">
        <v>577</v>
      </c>
      <c r="AP489" s="19"/>
      <c r="AQ489" s="19"/>
      <c r="AR489" s="20"/>
      <c r="AS489" s="32" t="s">
        <v>15</v>
      </c>
      <c r="AT489" s="3" t="s">
        <v>65</v>
      </c>
    </row>
    <row r="490" spans="1:46" s="1" customFormat="1" ht="36" x14ac:dyDescent="0.55000000000000004">
      <c r="A490" s="3" t="s">
        <v>5</v>
      </c>
      <c r="B490" s="3" t="s">
        <v>595</v>
      </c>
      <c r="C490" s="3" t="s">
        <v>720</v>
      </c>
      <c r="D490" s="3">
        <v>112495</v>
      </c>
      <c r="E490" s="3" t="s">
        <v>809</v>
      </c>
      <c r="F490" s="3" t="s">
        <v>800</v>
      </c>
      <c r="G490" s="3">
        <v>3</v>
      </c>
      <c r="H490" s="3">
        <v>1</v>
      </c>
      <c r="I490" s="3">
        <v>3</v>
      </c>
      <c r="J490" s="3" t="s">
        <v>64</v>
      </c>
      <c r="K490" s="42">
        <v>1067116.17</v>
      </c>
      <c r="L490" s="3">
        <v>1</v>
      </c>
      <c r="M490" s="34">
        <v>1048904.2</v>
      </c>
      <c r="N490" s="3" t="s">
        <v>65</v>
      </c>
      <c r="O490" s="29">
        <v>1</v>
      </c>
      <c r="P490" s="85" t="s">
        <v>790</v>
      </c>
      <c r="Q490" s="85"/>
      <c r="R490" s="3"/>
      <c r="S490" s="3" t="s">
        <v>791</v>
      </c>
      <c r="T490" s="85">
        <v>43472</v>
      </c>
      <c r="U490" s="85" t="s">
        <v>725</v>
      </c>
      <c r="V490" s="85" t="s">
        <v>726</v>
      </c>
      <c r="W490" s="85" t="s">
        <v>727</v>
      </c>
      <c r="X490" s="85" t="s">
        <v>792</v>
      </c>
      <c r="Y490" s="3" t="s">
        <v>793</v>
      </c>
      <c r="Z490" s="3"/>
      <c r="AA490" s="10">
        <f t="shared" si="77"/>
        <v>0</v>
      </c>
      <c r="AB490" s="10">
        <f t="shared" si="78"/>
        <v>0</v>
      </c>
      <c r="AC490" s="10">
        <f t="shared" si="79"/>
        <v>0</v>
      </c>
      <c r="AD490" s="10">
        <f t="shared" si="80"/>
        <v>0</v>
      </c>
      <c r="AE490" s="10">
        <f t="shared" si="81"/>
        <v>1</v>
      </c>
      <c r="AF490" s="10">
        <f t="shared" si="82"/>
        <v>0</v>
      </c>
      <c r="AG490" s="10">
        <f t="shared" si="83"/>
        <v>0</v>
      </c>
      <c r="AH490" s="10">
        <f t="shared" si="84"/>
        <v>0</v>
      </c>
      <c r="AI490" s="10">
        <f t="shared" si="85"/>
        <v>0</v>
      </c>
      <c r="AJ490" s="10">
        <f t="shared" si="86"/>
        <v>3</v>
      </c>
      <c r="AK490" s="29">
        <v>1</v>
      </c>
      <c r="AL490" s="29">
        <f t="shared" si="87"/>
        <v>0</v>
      </c>
      <c r="AM490" s="3"/>
      <c r="AN490" s="3" t="s">
        <v>68</v>
      </c>
      <c r="AO490" s="3" t="s">
        <v>577</v>
      </c>
      <c r="AP490" s="19"/>
      <c r="AQ490" s="19"/>
      <c r="AR490" s="20"/>
      <c r="AS490" s="32" t="s">
        <v>15</v>
      </c>
      <c r="AT490" s="3" t="s">
        <v>65</v>
      </c>
    </row>
    <row r="491" spans="1:46" s="1" customFormat="1" ht="36" x14ac:dyDescent="0.55000000000000004">
      <c r="A491" s="3" t="s">
        <v>5</v>
      </c>
      <c r="B491" s="3" t="s">
        <v>595</v>
      </c>
      <c r="C491" s="3" t="s">
        <v>720</v>
      </c>
      <c r="D491" s="3">
        <v>112503</v>
      </c>
      <c r="E491" s="3" t="s">
        <v>810</v>
      </c>
      <c r="F491" s="3" t="s">
        <v>811</v>
      </c>
      <c r="G491" s="3">
        <v>3</v>
      </c>
      <c r="H491" s="3">
        <v>1</v>
      </c>
      <c r="I491" s="3">
        <v>12</v>
      </c>
      <c r="J491" s="3" t="s">
        <v>64</v>
      </c>
      <c r="K491" s="42">
        <v>4319050.34</v>
      </c>
      <c r="L491" s="3">
        <v>1</v>
      </c>
      <c r="M491" s="34">
        <v>4250000</v>
      </c>
      <c r="N491" s="3" t="s">
        <v>65</v>
      </c>
      <c r="O491" s="29">
        <v>1</v>
      </c>
      <c r="P491" s="85" t="s">
        <v>795</v>
      </c>
      <c r="Q491" s="85"/>
      <c r="R491" s="3"/>
      <c r="S491" s="3" t="s">
        <v>796</v>
      </c>
      <c r="T491" s="85">
        <v>43472</v>
      </c>
      <c r="U491" s="85" t="s">
        <v>725</v>
      </c>
      <c r="V491" s="85" t="s">
        <v>726</v>
      </c>
      <c r="W491" s="85" t="s">
        <v>727</v>
      </c>
      <c r="X491" s="85" t="s">
        <v>797</v>
      </c>
      <c r="Y491" s="3" t="s">
        <v>798</v>
      </c>
      <c r="Z491" s="3"/>
      <c r="AA491" s="10">
        <f t="shared" si="77"/>
        <v>0</v>
      </c>
      <c r="AB491" s="10">
        <f t="shared" si="78"/>
        <v>0</v>
      </c>
      <c r="AC491" s="10">
        <f t="shared" si="79"/>
        <v>0</v>
      </c>
      <c r="AD491" s="10">
        <f t="shared" si="80"/>
        <v>0</v>
      </c>
      <c r="AE491" s="10">
        <f t="shared" si="81"/>
        <v>1</v>
      </c>
      <c r="AF491" s="10">
        <f t="shared" si="82"/>
        <v>0</v>
      </c>
      <c r="AG491" s="10">
        <f t="shared" si="83"/>
        <v>0</v>
      </c>
      <c r="AH491" s="10">
        <f t="shared" si="84"/>
        <v>0</v>
      </c>
      <c r="AI491" s="10">
        <f t="shared" si="85"/>
        <v>0</v>
      </c>
      <c r="AJ491" s="10">
        <f t="shared" si="86"/>
        <v>12</v>
      </c>
      <c r="AK491" s="29">
        <v>1</v>
      </c>
      <c r="AL491" s="29">
        <f t="shared" si="87"/>
        <v>0</v>
      </c>
      <c r="AM491" s="3"/>
      <c r="AN491" s="3" t="s">
        <v>68</v>
      </c>
      <c r="AO491" s="3" t="s">
        <v>577</v>
      </c>
      <c r="AP491" s="19"/>
      <c r="AQ491" s="19"/>
      <c r="AR491" s="20"/>
      <c r="AS491" s="32" t="s">
        <v>15</v>
      </c>
      <c r="AT491" s="3" t="s">
        <v>65</v>
      </c>
    </row>
    <row r="492" spans="1:46" s="1" customFormat="1" ht="36" x14ac:dyDescent="0.55000000000000004">
      <c r="A492" s="3" t="s">
        <v>5</v>
      </c>
      <c r="B492" s="3" t="s">
        <v>595</v>
      </c>
      <c r="C492" s="3" t="s">
        <v>720</v>
      </c>
      <c r="D492" s="3">
        <v>112506</v>
      </c>
      <c r="E492" s="3" t="s">
        <v>812</v>
      </c>
      <c r="F492" s="3" t="s">
        <v>813</v>
      </c>
      <c r="G492" s="3">
        <v>3</v>
      </c>
      <c r="H492" s="3">
        <v>1</v>
      </c>
      <c r="I492" s="3">
        <v>8</v>
      </c>
      <c r="J492" s="3" t="s">
        <v>64</v>
      </c>
      <c r="K492" s="42">
        <v>2972748.71</v>
      </c>
      <c r="L492" s="3">
        <v>1</v>
      </c>
      <c r="M492" s="34">
        <v>2900800</v>
      </c>
      <c r="N492" s="3" t="s">
        <v>65</v>
      </c>
      <c r="O492" s="29">
        <v>1</v>
      </c>
      <c r="P492" s="85" t="s">
        <v>795</v>
      </c>
      <c r="Q492" s="85"/>
      <c r="R492" s="3"/>
      <c r="S492" s="3" t="s">
        <v>796</v>
      </c>
      <c r="T492" s="85">
        <v>43472</v>
      </c>
      <c r="U492" s="85" t="s">
        <v>725</v>
      </c>
      <c r="V492" s="85" t="s">
        <v>726</v>
      </c>
      <c r="W492" s="85" t="s">
        <v>727</v>
      </c>
      <c r="X492" s="85" t="s">
        <v>797</v>
      </c>
      <c r="Y492" s="3" t="s">
        <v>798</v>
      </c>
      <c r="Z492" s="3"/>
      <c r="AA492" s="10">
        <f t="shared" si="77"/>
        <v>0</v>
      </c>
      <c r="AB492" s="10">
        <f t="shared" si="78"/>
        <v>0</v>
      </c>
      <c r="AC492" s="10">
        <f t="shared" si="79"/>
        <v>0</v>
      </c>
      <c r="AD492" s="10">
        <f t="shared" si="80"/>
        <v>0</v>
      </c>
      <c r="AE492" s="10">
        <f t="shared" si="81"/>
        <v>1</v>
      </c>
      <c r="AF492" s="10">
        <f t="shared" si="82"/>
        <v>0</v>
      </c>
      <c r="AG492" s="10">
        <f t="shared" si="83"/>
        <v>0</v>
      </c>
      <c r="AH492" s="10">
        <f t="shared" si="84"/>
        <v>0</v>
      </c>
      <c r="AI492" s="10">
        <f t="shared" si="85"/>
        <v>0</v>
      </c>
      <c r="AJ492" s="10">
        <f t="shared" si="86"/>
        <v>8</v>
      </c>
      <c r="AK492" s="29">
        <v>1</v>
      </c>
      <c r="AL492" s="29">
        <f t="shared" si="87"/>
        <v>0</v>
      </c>
      <c r="AM492" s="3"/>
      <c r="AN492" s="3" t="s">
        <v>68</v>
      </c>
      <c r="AO492" s="3" t="s">
        <v>577</v>
      </c>
      <c r="AP492" s="19"/>
      <c r="AQ492" s="19"/>
      <c r="AR492" s="20"/>
      <c r="AS492" s="32" t="s">
        <v>15</v>
      </c>
      <c r="AT492" s="3" t="s">
        <v>65</v>
      </c>
    </row>
    <row r="493" spans="1:46" s="1" customFormat="1" ht="36" x14ac:dyDescent="0.55000000000000004">
      <c r="A493" s="3" t="s">
        <v>5</v>
      </c>
      <c r="B493" s="3" t="s">
        <v>595</v>
      </c>
      <c r="C493" s="3" t="s">
        <v>720</v>
      </c>
      <c r="D493" s="3">
        <v>301995</v>
      </c>
      <c r="E493" s="3" t="s">
        <v>814</v>
      </c>
      <c r="F493" s="3" t="s">
        <v>813</v>
      </c>
      <c r="G493" s="3">
        <v>3</v>
      </c>
      <c r="H493" s="3">
        <v>1</v>
      </c>
      <c r="I493" s="3">
        <v>4</v>
      </c>
      <c r="J493" s="3" t="s">
        <v>64</v>
      </c>
      <c r="K493" s="42">
        <v>1911571.91</v>
      </c>
      <c r="L493" s="3">
        <v>1</v>
      </c>
      <c r="M493" s="34">
        <v>1850570</v>
      </c>
      <c r="N493" s="3" t="s">
        <v>65</v>
      </c>
      <c r="O493" s="29">
        <v>1</v>
      </c>
      <c r="P493" s="85" t="s">
        <v>795</v>
      </c>
      <c r="Q493" s="85"/>
      <c r="R493" s="3"/>
      <c r="S493" s="3" t="s">
        <v>796</v>
      </c>
      <c r="T493" s="85">
        <v>43472</v>
      </c>
      <c r="U493" s="85" t="s">
        <v>725</v>
      </c>
      <c r="V493" s="85" t="s">
        <v>726</v>
      </c>
      <c r="W493" s="85" t="s">
        <v>727</v>
      </c>
      <c r="X493" s="85" t="s">
        <v>797</v>
      </c>
      <c r="Y493" s="3" t="s">
        <v>798</v>
      </c>
      <c r="Z493" s="3"/>
      <c r="AA493" s="10">
        <f t="shared" si="77"/>
        <v>0</v>
      </c>
      <c r="AB493" s="10">
        <f t="shared" si="78"/>
        <v>0</v>
      </c>
      <c r="AC493" s="10">
        <f t="shared" si="79"/>
        <v>0</v>
      </c>
      <c r="AD493" s="10">
        <f t="shared" si="80"/>
        <v>0</v>
      </c>
      <c r="AE493" s="10">
        <f t="shared" si="81"/>
        <v>1</v>
      </c>
      <c r="AF493" s="10">
        <f t="shared" si="82"/>
        <v>0</v>
      </c>
      <c r="AG493" s="10">
        <f t="shared" si="83"/>
        <v>0</v>
      </c>
      <c r="AH493" s="10">
        <f t="shared" si="84"/>
        <v>0</v>
      </c>
      <c r="AI493" s="10">
        <f t="shared" si="85"/>
        <v>0</v>
      </c>
      <c r="AJ493" s="10">
        <f t="shared" si="86"/>
        <v>4</v>
      </c>
      <c r="AK493" s="29">
        <v>1</v>
      </c>
      <c r="AL493" s="29">
        <f t="shared" si="87"/>
        <v>0</v>
      </c>
      <c r="AM493" s="3"/>
      <c r="AN493" s="3" t="s">
        <v>68</v>
      </c>
      <c r="AO493" s="3" t="s">
        <v>577</v>
      </c>
      <c r="AP493" s="19"/>
      <c r="AQ493" s="19"/>
      <c r="AR493" s="20"/>
      <c r="AS493" s="32" t="s">
        <v>15</v>
      </c>
      <c r="AT493" s="3" t="s">
        <v>65</v>
      </c>
    </row>
    <row r="494" spans="1:46" s="1" customFormat="1" ht="36" x14ac:dyDescent="0.55000000000000004">
      <c r="A494" s="3" t="s">
        <v>5</v>
      </c>
      <c r="B494" s="3" t="s">
        <v>595</v>
      </c>
      <c r="C494" s="3" t="s">
        <v>720</v>
      </c>
      <c r="D494" s="3">
        <v>112855</v>
      </c>
      <c r="E494" s="3" t="s">
        <v>815</v>
      </c>
      <c r="F494" s="3" t="s">
        <v>816</v>
      </c>
      <c r="G494" s="3">
        <v>3</v>
      </c>
      <c r="H494" s="3">
        <v>1</v>
      </c>
      <c r="I494" s="3">
        <v>2</v>
      </c>
      <c r="J494" s="3" t="s">
        <v>64</v>
      </c>
      <c r="K494" s="42">
        <v>822023.59</v>
      </c>
      <c r="L494" s="3">
        <v>1</v>
      </c>
      <c r="M494" s="34">
        <v>817000</v>
      </c>
      <c r="N494" s="3" t="s">
        <v>65</v>
      </c>
      <c r="O494" s="29">
        <v>1</v>
      </c>
      <c r="P494" s="85" t="s">
        <v>738</v>
      </c>
      <c r="Q494" s="85"/>
      <c r="R494" s="3"/>
      <c r="S494" s="3" t="s">
        <v>817</v>
      </c>
      <c r="T494" s="85">
        <v>43472</v>
      </c>
      <c r="U494" s="85" t="s">
        <v>725</v>
      </c>
      <c r="V494" s="85" t="s">
        <v>726</v>
      </c>
      <c r="W494" s="85" t="s">
        <v>727</v>
      </c>
      <c r="X494" s="85" t="s">
        <v>740</v>
      </c>
      <c r="Y494" s="3" t="s">
        <v>818</v>
      </c>
      <c r="Z494" s="3"/>
      <c r="AA494" s="10">
        <f t="shared" si="77"/>
        <v>0</v>
      </c>
      <c r="AB494" s="10">
        <f t="shared" si="78"/>
        <v>0</v>
      </c>
      <c r="AC494" s="10">
        <f t="shared" si="79"/>
        <v>0</v>
      </c>
      <c r="AD494" s="10">
        <f t="shared" si="80"/>
        <v>0</v>
      </c>
      <c r="AE494" s="10">
        <f t="shared" si="81"/>
        <v>1</v>
      </c>
      <c r="AF494" s="10">
        <f t="shared" si="82"/>
        <v>0</v>
      </c>
      <c r="AG494" s="10">
        <f t="shared" si="83"/>
        <v>0</v>
      </c>
      <c r="AH494" s="10">
        <f t="shared" si="84"/>
        <v>0</v>
      </c>
      <c r="AI494" s="10">
        <f t="shared" si="85"/>
        <v>0</v>
      </c>
      <c r="AJ494" s="10">
        <f t="shared" si="86"/>
        <v>2</v>
      </c>
      <c r="AK494" s="29">
        <v>1</v>
      </c>
      <c r="AL494" s="29">
        <f t="shared" si="87"/>
        <v>0</v>
      </c>
      <c r="AM494" s="3"/>
      <c r="AN494" s="3" t="s">
        <v>68</v>
      </c>
      <c r="AO494" s="3" t="s">
        <v>577</v>
      </c>
      <c r="AP494" s="19"/>
      <c r="AQ494" s="19"/>
      <c r="AR494" s="20"/>
      <c r="AS494" s="32" t="s">
        <v>15</v>
      </c>
      <c r="AT494" s="3" t="s">
        <v>65</v>
      </c>
    </row>
    <row r="495" spans="1:46" s="1" customFormat="1" ht="36" x14ac:dyDescent="0.55000000000000004">
      <c r="A495" s="3" t="s">
        <v>5</v>
      </c>
      <c r="B495" s="3" t="s">
        <v>595</v>
      </c>
      <c r="C495" s="3" t="s">
        <v>720</v>
      </c>
      <c r="D495" s="3">
        <v>112856</v>
      </c>
      <c r="E495" s="3" t="s">
        <v>819</v>
      </c>
      <c r="F495" s="3" t="s">
        <v>816</v>
      </c>
      <c r="G495" s="3">
        <v>3</v>
      </c>
      <c r="H495" s="3">
        <v>1</v>
      </c>
      <c r="I495" s="3">
        <v>2</v>
      </c>
      <c r="J495" s="3" t="s">
        <v>64</v>
      </c>
      <c r="K495" s="42">
        <v>870256.1</v>
      </c>
      <c r="L495" s="3">
        <v>1</v>
      </c>
      <c r="M495" s="34">
        <v>865200</v>
      </c>
      <c r="N495" s="3" t="s">
        <v>65</v>
      </c>
      <c r="O495" s="29">
        <v>1</v>
      </c>
      <c r="P495" s="85" t="s">
        <v>738</v>
      </c>
      <c r="Q495" s="85"/>
      <c r="R495" s="3"/>
      <c r="S495" s="3" t="s">
        <v>817</v>
      </c>
      <c r="T495" s="85">
        <v>43472</v>
      </c>
      <c r="U495" s="85" t="s">
        <v>725</v>
      </c>
      <c r="V495" s="85" t="s">
        <v>726</v>
      </c>
      <c r="W495" s="85" t="s">
        <v>727</v>
      </c>
      <c r="X495" s="85" t="s">
        <v>740</v>
      </c>
      <c r="Y495" s="3" t="s">
        <v>818</v>
      </c>
      <c r="Z495" s="3"/>
      <c r="AA495" s="10">
        <f t="shared" si="77"/>
        <v>0</v>
      </c>
      <c r="AB495" s="10">
        <f t="shared" si="78"/>
        <v>0</v>
      </c>
      <c r="AC495" s="10">
        <f t="shared" si="79"/>
        <v>0</v>
      </c>
      <c r="AD495" s="10">
        <f t="shared" si="80"/>
        <v>0</v>
      </c>
      <c r="AE495" s="10">
        <f t="shared" si="81"/>
        <v>1</v>
      </c>
      <c r="AF495" s="10">
        <f t="shared" si="82"/>
        <v>0</v>
      </c>
      <c r="AG495" s="10">
        <f t="shared" si="83"/>
        <v>0</v>
      </c>
      <c r="AH495" s="10">
        <f t="shared" si="84"/>
        <v>0</v>
      </c>
      <c r="AI495" s="10">
        <f t="shared" si="85"/>
        <v>0</v>
      </c>
      <c r="AJ495" s="10">
        <f t="shared" si="86"/>
        <v>2</v>
      </c>
      <c r="AK495" s="29">
        <v>1</v>
      </c>
      <c r="AL495" s="29">
        <f t="shared" si="87"/>
        <v>0</v>
      </c>
      <c r="AM495" s="3"/>
      <c r="AN495" s="3" t="s">
        <v>68</v>
      </c>
      <c r="AO495" s="3" t="s">
        <v>577</v>
      </c>
      <c r="AP495" s="19"/>
      <c r="AQ495" s="19"/>
      <c r="AR495" s="20"/>
      <c r="AS495" s="32" t="s">
        <v>15</v>
      </c>
      <c r="AT495" s="3" t="s">
        <v>65</v>
      </c>
    </row>
    <row r="496" spans="1:46" s="1" customFormat="1" ht="36" x14ac:dyDescent="0.55000000000000004">
      <c r="A496" s="3" t="s">
        <v>5</v>
      </c>
      <c r="B496" s="3" t="s">
        <v>595</v>
      </c>
      <c r="C496" s="3" t="s">
        <v>720</v>
      </c>
      <c r="D496" s="3">
        <v>112859</v>
      </c>
      <c r="E496" s="3" t="s">
        <v>820</v>
      </c>
      <c r="F496" s="3" t="s">
        <v>816</v>
      </c>
      <c r="G496" s="3">
        <v>3</v>
      </c>
      <c r="H496" s="3">
        <v>1</v>
      </c>
      <c r="I496" s="3">
        <v>11</v>
      </c>
      <c r="J496" s="3" t="s">
        <v>64</v>
      </c>
      <c r="K496" s="42">
        <v>3989414.46</v>
      </c>
      <c r="L496" s="3">
        <v>1</v>
      </c>
      <c r="M496" s="34">
        <v>3755200</v>
      </c>
      <c r="N496" s="3" t="s">
        <v>65</v>
      </c>
      <c r="O496" s="29">
        <v>1</v>
      </c>
      <c r="P496" s="85" t="s">
        <v>738</v>
      </c>
      <c r="Q496" s="85"/>
      <c r="R496" s="3"/>
      <c r="S496" s="3" t="s">
        <v>817</v>
      </c>
      <c r="T496" s="85">
        <v>43472</v>
      </c>
      <c r="U496" s="85" t="s">
        <v>725</v>
      </c>
      <c r="V496" s="85" t="s">
        <v>726</v>
      </c>
      <c r="W496" s="85" t="s">
        <v>727</v>
      </c>
      <c r="X496" s="85" t="s">
        <v>740</v>
      </c>
      <c r="Y496" s="3" t="s">
        <v>818</v>
      </c>
      <c r="Z496" s="3"/>
      <c r="AA496" s="10">
        <f t="shared" si="77"/>
        <v>0</v>
      </c>
      <c r="AB496" s="10">
        <f t="shared" si="78"/>
        <v>0</v>
      </c>
      <c r="AC496" s="10">
        <f t="shared" si="79"/>
        <v>0</v>
      </c>
      <c r="AD496" s="10">
        <f t="shared" si="80"/>
        <v>0</v>
      </c>
      <c r="AE496" s="10">
        <f t="shared" si="81"/>
        <v>1</v>
      </c>
      <c r="AF496" s="10">
        <f t="shared" si="82"/>
        <v>0</v>
      </c>
      <c r="AG496" s="10">
        <f t="shared" si="83"/>
        <v>0</v>
      </c>
      <c r="AH496" s="10">
        <f t="shared" si="84"/>
        <v>0</v>
      </c>
      <c r="AI496" s="10">
        <f t="shared" si="85"/>
        <v>0</v>
      </c>
      <c r="AJ496" s="10">
        <f t="shared" si="86"/>
        <v>11</v>
      </c>
      <c r="AK496" s="29">
        <v>1</v>
      </c>
      <c r="AL496" s="29">
        <f t="shared" si="87"/>
        <v>0</v>
      </c>
      <c r="AM496" s="3"/>
      <c r="AN496" s="3" t="s">
        <v>68</v>
      </c>
      <c r="AO496" s="3" t="s">
        <v>577</v>
      </c>
      <c r="AP496" s="19"/>
      <c r="AQ496" s="19"/>
      <c r="AR496" s="20"/>
      <c r="AS496" s="32" t="s">
        <v>15</v>
      </c>
      <c r="AT496" s="3" t="s">
        <v>65</v>
      </c>
    </row>
    <row r="497" spans="1:46" s="1" customFormat="1" ht="36" x14ac:dyDescent="0.55000000000000004">
      <c r="A497" s="3" t="s">
        <v>5</v>
      </c>
      <c r="B497" s="3" t="s">
        <v>595</v>
      </c>
      <c r="C497" s="3" t="s">
        <v>720</v>
      </c>
      <c r="D497" s="3">
        <v>112861</v>
      </c>
      <c r="E497" s="3" t="s">
        <v>276</v>
      </c>
      <c r="F497" s="3" t="s">
        <v>816</v>
      </c>
      <c r="G497" s="3">
        <v>3</v>
      </c>
      <c r="H497" s="3">
        <v>1</v>
      </c>
      <c r="I497" s="3">
        <v>2</v>
      </c>
      <c r="J497" s="3" t="s">
        <v>64</v>
      </c>
      <c r="K497" s="42">
        <v>811415.33</v>
      </c>
      <c r="L497" s="3">
        <v>1</v>
      </c>
      <c r="M497" s="34">
        <v>801400</v>
      </c>
      <c r="N497" s="3" t="s">
        <v>65</v>
      </c>
      <c r="O497" s="29">
        <v>1</v>
      </c>
      <c r="P497" s="85" t="s">
        <v>738</v>
      </c>
      <c r="Q497" s="85"/>
      <c r="R497" s="3"/>
      <c r="S497" s="3" t="s">
        <v>817</v>
      </c>
      <c r="T497" s="85">
        <v>43472</v>
      </c>
      <c r="U497" s="85" t="s">
        <v>725</v>
      </c>
      <c r="V497" s="85" t="s">
        <v>726</v>
      </c>
      <c r="W497" s="85" t="s">
        <v>727</v>
      </c>
      <c r="X497" s="85" t="s">
        <v>740</v>
      </c>
      <c r="Y497" s="3" t="s">
        <v>818</v>
      </c>
      <c r="Z497" s="3"/>
      <c r="AA497" s="10">
        <f t="shared" si="77"/>
        <v>0</v>
      </c>
      <c r="AB497" s="10">
        <f t="shared" si="78"/>
        <v>0</v>
      </c>
      <c r="AC497" s="10">
        <f t="shared" si="79"/>
        <v>0</v>
      </c>
      <c r="AD497" s="10">
        <f t="shared" si="80"/>
        <v>0</v>
      </c>
      <c r="AE497" s="10">
        <f t="shared" si="81"/>
        <v>1</v>
      </c>
      <c r="AF497" s="10">
        <f t="shared" si="82"/>
        <v>0</v>
      </c>
      <c r="AG497" s="10">
        <f t="shared" si="83"/>
        <v>0</v>
      </c>
      <c r="AH497" s="10">
        <f t="shared" si="84"/>
        <v>0</v>
      </c>
      <c r="AI497" s="10">
        <f t="shared" si="85"/>
        <v>0</v>
      </c>
      <c r="AJ497" s="10">
        <f t="shared" si="86"/>
        <v>2</v>
      </c>
      <c r="AK497" s="29">
        <v>1</v>
      </c>
      <c r="AL497" s="29">
        <f t="shared" si="87"/>
        <v>0</v>
      </c>
      <c r="AM497" s="3"/>
      <c r="AN497" s="3" t="s">
        <v>68</v>
      </c>
      <c r="AO497" s="3" t="s">
        <v>577</v>
      </c>
      <c r="AP497" s="19"/>
      <c r="AQ497" s="19"/>
      <c r="AR497" s="20"/>
      <c r="AS497" s="32" t="s">
        <v>15</v>
      </c>
      <c r="AT497" s="3" t="s">
        <v>65</v>
      </c>
    </row>
    <row r="498" spans="1:46" s="1" customFormat="1" ht="36" x14ac:dyDescent="0.55000000000000004">
      <c r="A498" s="3" t="s">
        <v>5</v>
      </c>
      <c r="B498" s="3" t="s">
        <v>595</v>
      </c>
      <c r="C498" s="3" t="s">
        <v>720</v>
      </c>
      <c r="D498" s="3">
        <v>112920</v>
      </c>
      <c r="E498" s="3" t="s">
        <v>821</v>
      </c>
      <c r="F498" s="3" t="s">
        <v>822</v>
      </c>
      <c r="G498" s="3">
        <v>3</v>
      </c>
      <c r="H498" s="3">
        <v>1</v>
      </c>
      <c r="I498" s="3">
        <v>2</v>
      </c>
      <c r="J498" s="3" t="s">
        <v>64</v>
      </c>
      <c r="K498" s="42">
        <v>750678.78</v>
      </c>
      <c r="L498" s="3">
        <v>1</v>
      </c>
      <c r="M498" s="34">
        <v>745650</v>
      </c>
      <c r="N498" s="3" t="s">
        <v>65</v>
      </c>
      <c r="O498" s="29">
        <v>1</v>
      </c>
      <c r="P498" s="85" t="s">
        <v>795</v>
      </c>
      <c r="Q498" s="85"/>
      <c r="R498" s="3"/>
      <c r="S498" s="3" t="s">
        <v>796</v>
      </c>
      <c r="T498" s="85">
        <v>43472</v>
      </c>
      <c r="U498" s="85" t="s">
        <v>725</v>
      </c>
      <c r="V498" s="85" t="s">
        <v>726</v>
      </c>
      <c r="W498" s="85" t="s">
        <v>727</v>
      </c>
      <c r="X498" s="85" t="s">
        <v>797</v>
      </c>
      <c r="Y498" s="3" t="s">
        <v>798</v>
      </c>
      <c r="Z498" s="3"/>
      <c r="AA498" s="10">
        <f t="shared" si="77"/>
        <v>0</v>
      </c>
      <c r="AB498" s="10">
        <f t="shared" si="78"/>
        <v>0</v>
      </c>
      <c r="AC498" s="10">
        <f t="shared" si="79"/>
        <v>0</v>
      </c>
      <c r="AD498" s="10">
        <f t="shared" si="80"/>
        <v>0</v>
      </c>
      <c r="AE498" s="10">
        <f t="shared" si="81"/>
        <v>1</v>
      </c>
      <c r="AF498" s="10">
        <f t="shared" si="82"/>
        <v>0</v>
      </c>
      <c r="AG498" s="10">
        <f t="shared" si="83"/>
        <v>0</v>
      </c>
      <c r="AH498" s="10">
        <f t="shared" si="84"/>
        <v>0</v>
      </c>
      <c r="AI498" s="10">
        <f t="shared" si="85"/>
        <v>0</v>
      </c>
      <c r="AJ498" s="10">
        <f t="shared" si="86"/>
        <v>2</v>
      </c>
      <c r="AK498" s="29">
        <v>1</v>
      </c>
      <c r="AL498" s="29">
        <f t="shared" si="87"/>
        <v>0</v>
      </c>
      <c r="AM498" s="3"/>
      <c r="AN498" s="3" t="s">
        <v>68</v>
      </c>
      <c r="AO498" s="3" t="s">
        <v>577</v>
      </c>
      <c r="AP498" s="19"/>
      <c r="AQ498" s="19"/>
      <c r="AR498" s="20"/>
      <c r="AS498" s="32" t="s">
        <v>15</v>
      </c>
      <c r="AT498" s="3" t="s">
        <v>65</v>
      </c>
    </row>
    <row r="499" spans="1:46" s="1" customFormat="1" ht="36" x14ac:dyDescent="0.55000000000000004">
      <c r="A499" s="3" t="s">
        <v>5</v>
      </c>
      <c r="B499" s="3" t="s">
        <v>595</v>
      </c>
      <c r="C499" s="3" t="s">
        <v>720</v>
      </c>
      <c r="D499" s="3">
        <v>309749</v>
      </c>
      <c r="E499" s="3" t="s">
        <v>823</v>
      </c>
      <c r="F499" s="3" t="s">
        <v>822</v>
      </c>
      <c r="G499" s="3">
        <v>3</v>
      </c>
      <c r="H499" s="3">
        <v>1</v>
      </c>
      <c r="I499" s="3">
        <v>4</v>
      </c>
      <c r="J499" s="3" t="s">
        <v>64</v>
      </c>
      <c r="K499" s="42">
        <v>1790016.53</v>
      </c>
      <c r="L499" s="3">
        <v>1</v>
      </c>
      <c r="M499" s="34">
        <v>1785000</v>
      </c>
      <c r="N499" s="3" t="s">
        <v>65</v>
      </c>
      <c r="O499" s="29">
        <v>1</v>
      </c>
      <c r="P499" s="85" t="s">
        <v>738</v>
      </c>
      <c r="Q499" s="85"/>
      <c r="R499" s="3"/>
      <c r="S499" s="3" t="s">
        <v>817</v>
      </c>
      <c r="T499" s="85">
        <v>43472</v>
      </c>
      <c r="U499" s="85" t="s">
        <v>725</v>
      </c>
      <c r="V499" s="85" t="s">
        <v>726</v>
      </c>
      <c r="W499" s="85" t="s">
        <v>727</v>
      </c>
      <c r="X499" s="85" t="s">
        <v>740</v>
      </c>
      <c r="Y499" s="3" t="s">
        <v>818</v>
      </c>
      <c r="Z499" s="3"/>
      <c r="AA499" s="10">
        <f t="shared" si="77"/>
        <v>0</v>
      </c>
      <c r="AB499" s="10">
        <f t="shared" si="78"/>
        <v>0</v>
      </c>
      <c r="AC499" s="10">
        <f t="shared" si="79"/>
        <v>0</v>
      </c>
      <c r="AD499" s="10">
        <f t="shared" si="80"/>
        <v>0</v>
      </c>
      <c r="AE499" s="10">
        <f t="shared" si="81"/>
        <v>1</v>
      </c>
      <c r="AF499" s="10">
        <f t="shared" si="82"/>
        <v>0</v>
      </c>
      <c r="AG499" s="10">
        <f t="shared" si="83"/>
        <v>0</v>
      </c>
      <c r="AH499" s="10">
        <f t="shared" si="84"/>
        <v>0</v>
      </c>
      <c r="AI499" s="10">
        <f t="shared" si="85"/>
        <v>0</v>
      </c>
      <c r="AJ499" s="10">
        <f t="shared" si="86"/>
        <v>4</v>
      </c>
      <c r="AK499" s="29">
        <v>1</v>
      </c>
      <c r="AL499" s="29">
        <f t="shared" si="87"/>
        <v>0</v>
      </c>
      <c r="AM499" s="3"/>
      <c r="AN499" s="3" t="s">
        <v>68</v>
      </c>
      <c r="AO499" s="3" t="s">
        <v>577</v>
      </c>
      <c r="AP499" s="19"/>
      <c r="AQ499" s="19"/>
      <c r="AR499" s="20"/>
      <c r="AS499" s="32" t="s">
        <v>15</v>
      </c>
      <c r="AT499" s="3" t="s">
        <v>65</v>
      </c>
    </row>
    <row r="500" spans="1:46" s="1" customFormat="1" ht="36" x14ac:dyDescent="0.55000000000000004">
      <c r="A500" s="3" t="s">
        <v>5</v>
      </c>
      <c r="B500" s="3" t="s">
        <v>595</v>
      </c>
      <c r="C500" s="3" t="s">
        <v>720</v>
      </c>
      <c r="D500" s="3">
        <v>112923</v>
      </c>
      <c r="E500" s="3" t="s">
        <v>824</v>
      </c>
      <c r="F500" s="3" t="s">
        <v>822</v>
      </c>
      <c r="G500" s="3">
        <v>3</v>
      </c>
      <c r="H500" s="3">
        <v>1</v>
      </c>
      <c r="I500" s="3">
        <v>1</v>
      </c>
      <c r="J500" s="3" t="s">
        <v>64</v>
      </c>
      <c r="K500" s="42">
        <v>428408.73</v>
      </c>
      <c r="L500" s="3">
        <v>1</v>
      </c>
      <c r="M500" s="34">
        <v>423400</v>
      </c>
      <c r="N500" s="3" t="s">
        <v>65</v>
      </c>
      <c r="O500" s="29">
        <v>1</v>
      </c>
      <c r="P500" s="85" t="s">
        <v>738</v>
      </c>
      <c r="Q500" s="85"/>
      <c r="R500" s="3"/>
      <c r="S500" s="3" t="s">
        <v>817</v>
      </c>
      <c r="T500" s="85">
        <v>43472</v>
      </c>
      <c r="U500" s="85" t="s">
        <v>725</v>
      </c>
      <c r="V500" s="85" t="s">
        <v>726</v>
      </c>
      <c r="W500" s="85" t="s">
        <v>727</v>
      </c>
      <c r="X500" s="85" t="s">
        <v>740</v>
      </c>
      <c r="Y500" s="3" t="s">
        <v>818</v>
      </c>
      <c r="Z500" s="3"/>
      <c r="AA500" s="10">
        <f t="shared" si="77"/>
        <v>0</v>
      </c>
      <c r="AB500" s="10">
        <f t="shared" si="78"/>
        <v>0</v>
      </c>
      <c r="AC500" s="10">
        <f t="shared" si="79"/>
        <v>0</v>
      </c>
      <c r="AD500" s="10">
        <f t="shared" si="80"/>
        <v>0</v>
      </c>
      <c r="AE500" s="10">
        <f t="shared" si="81"/>
        <v>1</v>
      </c>
      <c r="AF500" s="10">
        <f t="shared" si="82"/>
        <v>0</v>
      </c>
      <c r="AG500" s="10">
        <f t="shared" si="83"/>
        <v>0</v>
      </c>
      <c r="AH500" s="10">
        <f t="shared" si="84"/>
        <v>0</v>
      </c>
      <c r="AI500" s="10">
        <f t="shared" si="85"/>
        <v>0</v>
      </c>
      <c r="AJ500" s="10">
        <f t="shared" si="86"/>
        <v>1</v>
      </c>
      <c r="AK500" s="29">
        <v>1</v>
      </c>
      <c r="AL500" s="29">
        <f t="shared" si="87"/>
        <v>0</v>
      </c>
      <c r="AM500" s="3"/>
      <c r="AN500" s="3" t="s">
        <v>68</v>
      </c>
      <c r="AO500" s="3" t="s">
        <v>577</v>
      </c>
      <c r="AP500" s="19"/>
      <c r="AQ500" s="19"/>
      <c r="AR500" s="20"/>
      <c r="AS500" s="32" t="s">
        <v>15</v>
      </c>
      <c r="AT500" s="3" t="s">
        <v>65</v>
      </c>
    </row>
    <row r="501" spans="1:46" s="1" customFormat="1" ht="36" x14ac:dyDescent="0.55000000000000004">
      <c r="A501" s="3" t="s">
        <v>5</v>
      </c>
      <c r="B501" s="3" t="s">
        <v>595</v>
      </c>
      <c r="C501" s="3" t="s">
        <v>720</v>
      </c>
      <c r="D501" s="3">
        <v>112932</v>
      </c>
      <c r="E501" s="3" t="s">
        <v>825</v>
      </c>
      <c r="F501" s="3" t="s">
        <v>822</v>
      </c>
      <c r="G501" s="3">
        <v>3</v>
      </c>
      <c r="H501" s="3">
        <v>1</v>
      </c>
      <c r="I501" s="3">
        <v>3</v>
      </c>
      <c r="J501" s="3" t="s">
        <v>64</v>
      </c>
      <c r="K501" s="42">
        <v>1091952.0900000001</v>
      </c>
      <c r="L501" s="3">
        <v>1</v>
      </c>
      <c r="M501" s="34">
        <v>1086900</v>
      </c>
      <c r="N501" s="3" t="s">
        <v>65</v>
      </c>
      <c r="O501" s="29">
        <v>1</v>
      </c>
      <c r="P501" s="85" t="s">
        <v>738</v>
      </c>
      <c r="Q501" s="85"/>
      <c r="R501" s="3"/>
      <c r="S501" s="3" t="s">
        <v>817</v>
      </c>
      <c r="T501" s="85">
        <v>43472</v>
      </c>
      <c r="U501" s="85" t="s">
        <v>725</v>
      </c>
      <c r="V501" s="85" t="s">
        <v>726</v>
      </c>
      <c r="W501" s="85" t="s">
        <v>727</v>
      </c>
      <c r="X501" s="85" t="s">
        <v>740</v>
      </c>
      <c r="Y501" s="3" t="s">
        <v>818</v>
      </c>
      <c r="Z501" s="3"/>
      <c r="AA501" s="10">
        <f t="shared" si="77"/>
        <v>0</v>
      </c>
      <c r="AB501" s="10">
        <f t="shared" si="78"/>
        <v>0</v>
      </c>
      <c r="AC501" s="10">
        <f t="shared" si="79"/>
        <v>0</v>
      </c>
      <c r="AD501" s="10">
        <f t="shared" si="80"/>
        <v>0</v>
      </c>
      <c r="AE501" s="10">
        <f t="shared" si="81"/>
        <v>1</v>
      </c>
      <c r="AF501" s="10">
        <f t="shared" si="82"/>
        <v>0</v>
      </c>
      <c r="AG501" s="10">
        <f t="shared" si="83"/>
        <v>0</v>
      </c>
      <c r="AH501" s="10">
        <f t="shared" si="84"/>
        <v>0</v>
      </c>
      <c r="AI501" s="10">
        <f t="shared" si="85"/>
        <v>0</v>
      </c>
      <c r="AJ501" s="10">
        <f t="shared" si="86"/>
        <v>3</v>
      </c>
      <c r="AK501" s="29">
        <v>1</v>
      </c>
      <c r="AL501" s="29">
        <f t="shared" si="87"/>
        <v>0</v>
      </c>
      <c r="AM501" s="3"/>
      <c r="AN501" s="3" t="s">
        <v>68</v>
      </c>
      <c r="AO501" s="3" t="s">
        <v>577</v>
      </c>
      <c r="AP501" s="19"/>
      <c r="AQ501" s="19"/>
      <c r="AR501" s="20"/>
      <c r="AS501" s="32" t="s">
        <v>15</v>
      </c>
      <c r="AT501" s="3" t="s">
        <v>65</v>
      </c>
    </row>
    <row r="502" spans="1:46" s="1" customFormat="1" ht="36" x14ac:dyDescent="0.55000000000000004">
      <c r="A502" s="3" t="s">
        <v>5</v>
      </c>
      <c r="B502" s="3" t="s">
        <v>595</v>
      </c>
      <c r="C502" s="3" t="s">
        <v>720</v>
      </c>
      <c r="D502" s="3">
        <v>302017</v>
      </c>
      <c r="E502" s="3" t="s">
        <v>826</v>
      </c>
      <c r="F502" s="3" t="s">
        <v>822</v>
      </c>
      <c r="G502" s="3">
        <v>3</v>
      </c>
      <c r="H502" s="3">
        <v>1</v>
      </c>
      <c r="I502" s="3">
        <v>2</v>
      </c>
      <c r="J502" s="3" t="s">
        <v>64</v>
      </c>
      <c r="K502" s="42">
        <v>1113508.6499999999</v>
      </c>
      <c r="L502" s="3">
        <v>1</v>
      </c>
      <c r="M502" s="34">
        <v>1050510</v>
      </c>
      <c r="N502" s="3" t="s">
        <v>65</v>
      </c>
      <c r="O502" s="29">
        <v>1</v>
      </c>
      <c r="P502" s="85" t="s">
        <v>795</v>
      </c>
      <c r="Q502" s="85"/>
      <c r="R502" s="3"/>
      <c r="S502" s="3" t="s">
        <v>796</v>
      </c>
      <c r="T502" s="85">
        <v>43472</v>
      </c>
      <c r="U502" s="85" t="s">
        <v>725</v>
      </c>
      <c r="V502" s="85" t="s">
        <v>726</v>
      </c>
      <c r="W502" s="85" t="s">
        <v>727</v>
      </c>
      <c r="X502" s="85" t="s">
        <v>797</v>
      </c>
      <c r="Y502" s="3" t="s">
        <v>798</v>
      </c>
      <c r="Z502" s="3"/>
      <c r="AA502" s="10">
        <f t="shared" si="77"/>
        <v>0</v>
      </c>
      <c r="AB502" s="10">
        <f t="shared" si="78"/>
        <v>0</v>
      </c>
      <c r="AC502" s="10">
        <f t="shared" si="79"/>
        <v>0</v>
      </c>
      <c r="AD502" s="10">
        <f t="shared" si="80"/>
        <v>0</v>
      </c>
      <c r="AE502" s="10">
        <f t="shared" si="81"/>
        <v>1</v>
      </c>
      <c r="AF502" s="10">
        <f t="shared" si="82"/>
        <v>0</v>
      </c>
      <c r="AG502" s="10">
        <f t="shared" si="83"/>
        <v>0</v>
      </c>
      <c r="AH502" s="10">
        <f t="shared" si="84"/>
        <v>0</v>
      </c>
      <c r="AI502" s="10">
        <f t="shared" si="85"/>
        <v>0</v>
      </c>
      <c r="AJ502" s="10">
        <f t="shared" si="86"/>
        <v>2</v>
      </c>
      <c r="AK502" s="29">
        <v>1</v>
      </c>
      <c r="AL502" s="29">
        <f t="shared" si="87"/>
        <v>0</v>
      </c>
      <c r="AM502" s="3"/>
      <c r="AN502" s="3" t="s">
        <v>68</v>
      </c>
      <c r="AO502" s="3" t="s">
        <v>577</v>
      </c>
      <c r="AP502" s="19"/>
      <c r="AQ502" s="19"/>
      <c r="AR502" s="20"/>
      <c r="AS502" s="32" t="s">
        <v>15</v>
      </c>
      <c r="AT502" s="3" t="s">
        <v>65</v>
      </c>
    </row>
    <row r="503" spans="1:46" s="1" customFormat="1" ht="36" x14ac:dyDescent="0.55000000000000004">
      <c r="A503" s="3" t="s">
        <v>5</v>
      </c>
      <c r="B503" s="3" t="s">
        <v>595</v>
      </c>
      <c r="C503" s="3" t="s">
        <v>720</v>
      </c>
      <c r="D503" s="3">
        <v>112941</v>
      </c>
      <c r="E503" s="3" t="s">
        <v>827</v>
      </c>
      <c r="F503" s="3" t="s">
        <v>822</v>
      </c>
      <c r="G503" s="3">
        <v>3</v>
      </c>
      <c r="H503" s="3">
        <v>1</v>
      </c>
      <c r="I503" s="3">
        <v>7</v>
      </c>
      <c r="J503" s="3" t="s">
        <v>64</v>
      </c>
      <c r="K503" s="42">
        <v>2367678.48</v>
      </c>
      <c r="L503" s="3">
        <v>1</v>
      </c>
      <c r="M503" s="34">
        <v>2321300</v>
      </c>
      <c r="N503" s="3" t="s">
        <v>65</v>
      </c>
      <c r="O503" s="29">
        <v>1</v>
      </c>
      <c r="P503" s="85" t="s">
        <v>738</v>
      </c>
      <c r="Q503" s="85"/>
      <c r="R503" s="3"/>
      <c r="S503" s="3" t="s">
        <v>817</v>
      </c>
      <c r="T503" s="85">
        <v>43472</v>
      </c>
      <c r="U503" s="85" t="s">
        <v>725</v>
      </c>
      <c r="V503" s="85" t="s">
        <v>726</v>
      </c>
      <c r="W503" s="85" t="s">
        <v>727</v>
      </c>
      <c r="X503" s="85" t="s">
        <v>740</v>
      </c>
      <c r="Y503" s="3" t="s">
        <v>818</v>
      </c>
      <c r="Z503" s="3"/>
      <c r="AA503" s="10">
        <f t="shared" si="77"/>
        <v>0</v>
      </c>
      <c r="AB503" s="10">
        <f t="shared" si="78"/>
        <v>0</v>
      </c>
      <c r="AC503" s="10">
        <f t="shared" si="79"/>
        <v>0</v>
      </c>
      <c r="AD503" s="10">
        <f t="shared" si="80"/>
        <v>0</v>
      </c>
      <c r="AE503" s="10">
        <f t="shared" si="81"/>
        <v>1</v>
      </c>
      <c r="AF503" s="10">
        <f t="shared" si="82"/>
        <v>0</v>
      </c>
      <c r="AG503" s="10">
        <f t="shared" si="83"/>
        <v>0</v>
      </c>
      <c r="AH503" s="10">
        <f t="shared" si="84"/>
        <v>0</v>
      </c>
      <c r="AI503" s="10">
        <f t="shared" si="85"/>
        <v>0</v>
      </c>
      <c r="AJ503" s="10">
        <f t="shared" si="86"/>
        <v>7</v>
      </c>
      <c r="AK503" s="29">
        <v>1</v>
      </c>
      <c r="AL503" s="29">
        <f t="shared" si="87"/>
        <v>0</v>
      </c>
      <c r="AM503" s="3"/>
      <c r="AN503" s="3" t="s">
        <v>68</v>
      </c>
      <c r="AO503" s="3" t="s">
        <v>577</v>
      </c>
      <c r="AP503" s="19"/>
      <c r="AQ503" s="19"/>
      <c r="AR503" s="20"/>
      <c r="AS503" s="32" t="s">
        <v>15</v>
      </c>
      <c r="AT503" s="3" t="s">
        <v>65</v>
      </c>
    </row>
    <row r="504" spans="1:46" s="1" customFormat="1" ht="36" x14ac:dyDescent="0.55000000000000004">
      <c r="A504" s="3" t="s">
        <v>5</v>
      </c>
      <c r="B504" s="3" t="s">
        <v>595</v>
      </c>
      <c r="C504" s="3" t="s">
        <v>720</v>
      </c>
      <c r="D504" s="3">
        <v>112564</v>
      </c>
      <c r="E504" s="3" t="s">
        <v>828</v>
      </c>
      <c r="F504" s="3" t="s">
        <v>829</v>
      </c>
      <c r="G504" s="3">
        <v>4</v>
      </c>
      <c r="H504" s="3">
        <v>1</v>
      </c>
      <c r="I504" s="3">
        <v>7</v>
      </c>
      <c r="J504" s="3" t="s">
        <v>64</v>
      </c>
      <c r="K504" s="42">
        <v>3046636.88</v>
      </c>
      <c r="L504" s="3">
        <v>1</v>
      </c>
      <c r="M504" s="34">
        <v>3044608.79</v>
      </c>
      <c r="N504" s="3" t="s">
        <v>65</v>
      </c>
      <c r="O504" s="29">
        <v>1</v>
      </c>
      <c r="P504" s="85" t="s">
        <v>830</v>
      </c>
      <c r="Q504" s="85"/>
      <c r="R504" s="3"/>
      <c r="S504" s="3" t="s">
        <v>831</v>
      </c>
      <c r="T504" s="85">
        <v>43472</v>
      </c>
      <c r="U504" s="85" t="s">
        <v>725</v>
      </c>
      <c r="V504" s="85" t="s">
        <v>726</v>
      </c>
      <c r="W504" s="85" t="s">
        <v>727</v>
      </c>
      <c r="X504" s="85" t="s">
        <v>740</v>
      </c>
      <c r="Y504" s="3" t="s">
        <v>832</v>
      </c>
      <c r="Z504" s="3"/>
      <c r="AA504" s="10">
        <f t="shared" si="77"/>
        <v>0</v>
      </c>
      <c r="AB504" s="10">
        <f t="shared" si="78"/>
        <v>0</v>
      </c>
      <c r="AC504" s="10">
        <f t="shared" si="79"/>
        <v>0</v>
      </c>
      <c r="AD504" s="10">
        <f t="shared" si="80"/>
        <v>0</v>
      </c>
      <c r="AE504" s="10">
        <f t="shared" si="81"/>
        <v>1</v>
      </c>
      <c r="AF504" s="10">
        <f t="shared" si="82"/>
        <v>0</v>
      </c>
      <c r="AG504" s="10">
        <f t="shared" si="83"/>
        <v>0</v>
      </c>
      <c r="AH504" s="10">
        <f t="shared" si="84"/>
        <v>0</v>
      </c>
      <c r="AI504" s="10">
        <f t="shared" si="85"/>
        <v>0</v>
      </c>
      <c r="AJ504" s="10">
        <f t="shared" si="86"/>
        <v>7</v>
      </c>
      <c r="AK504" s="29">
        <v>1</v>
      </c>
      <c r="AL504" s="29">
        <f t="shared" si="87"/>
        <v>0</v>
      </c>
      <c r="AM504" s="3"/>
      <c r="AN504" s="3" t="s">
        <v>68</v>
      </c>
      <c r="AO504" s="3" t="s">
        <v>577</v>
      </c>
      <c r="AP504" s="19"/>
      <c r="AQ504" s="19"/>
      <c r="AR504" s="20"/>
      <c r="AS504" s="32" t="s">
        <v>15</v>
      </c>
      <c r="AT504" s="3" t="s">
        <v>65</v>
      </c>
    </row>
    <row r="505" spans="1:46" s="1" customFormat="1" ht="36" x14ac:dyDescent="0.55000000000000004">
      <c r="A505" s="3" t="s">
        <v>5</v>
      </c>
      <c r="B505" s="3" t="s">
        <v>595</v>
      </c>
      <c r="C505" s="3" t="s">
        <v>720</v>
      </c>
      <c r="D505" s="3">
        <v>112568</v>
      </c>
      <c r="E505" s="3" t="s">
        <v>833</v>
      </c>
      <c r="F505" s="3" t="s">
        <v>829</v>
      </c>
      <c r="G505" s="3">
        <v>4</v>
      </c>
      <c r="H505" s="3">
        <v>1</v>
      </c>
      <c r="I505" s="3">
        <v>6</v>
      </c>
      <c r="J505" s="3" t="s">
        <v>64</v>
      </c>
      <c r="K505" s="42">
        <v>2514615.34</v>
      </c>
      <c r="L505" s="3">
        <v>1</v>
      </c>
      <c r="M505" s="34">
        <v>2511634.48</v>
      </c>
      <c r="N505" s="3" t="s">
        <v>65</v>
      </c>
      <c r="O505" s="29">
        <v>1</v>
      </c>
      <c r="P505" s="85" t="s">
        <v>830</v>
      </c>
      <c r="Q505" s="85"/>
      <c r="R505" s="3"/>
      <c r="S505" s="3" t="s">
        <v>831</v>
      </c>
      <c r="T505" s="85">
        <v>43472</v>
      </c>
      <c r="U505" s="85" t="s">
        <v>725</v>
      </c>
      <c r="V505" s="85" t="s">
        <v>726</v>
      </c>
      <c r="W505" s="85" t="s">
        <v>727</v>
      </c>
      <c r="X505" s="85" t="s">
        <v>740</v>
      </c>
      <c r="Y505" s="3" t="s">
        <v>832</v>
      </c>
      <c r="Z505" s="3"/>
      <c r="AA505" s="10">
        <f t="shared" si="77"/>
        <v>0</v>
      </c>
      <c r="AB505" s="10">
        <f t="shared" si="78"/>
        <v>0</v>
      </c>
      <c r="AC505" s="10">
        <f t="shared" si="79"/>
        <v>0</v>
      </c>
      <c r="AD505" s="10">
        <f t="shared" si="80"/>
        <v>0</v>
      </c>
      <c r="AE505" s="10">
        <f t="shared" si="81"/>
        <v>1</v>
      </c>
      <c r="AF505" s="10">
        <f t="shared" si="82"/>
        <v>0</v>
      </c>
      <c r="AG505" s="10">
        <f t="shared" si="83"/>
        <v>0</v>
      </c>
      <c r="AH505" s="10">
        <f t="shared" si="84"/>
        <v>0</v>
      </c>
      <c r="AI505" s="10">
        <f t="shared" si="85"/>
        <v>0</v>
      </c>
      <c r="AJ505" s="10">
        <f t="shared" si="86"/>
        <v>6</v>
      </c>
      <c r="AK505" s="29">
        <v>1</v>
      </c>
      <c r="AL505" s="29">
        <f t="shared" si="87"/>
        <v>0</v>
      </c>
      <c r="AM505" s="3"/>
      <c r="AN505" s="3" t="s">
        <v>68</v>
      </c>
      <c r="AO505" s="3" t="s">
        <v>577</v>
      </c>
      <c r="AP505" s="19"/>
      <c r="AQ505" s="19"/>
      <c r="AR505" s="20"/>
      <c r="AS505" s="32" t="s">
        <v>15</v>
      </c>
      <c r="AT505" s="3" t="s">
        <v>65</v>
      </c>
    </row>
    <row r="506" spans="1:46" s="1" customFormat="1" ht="36" x14ac:dyDescent="0.55000000000000004">
      <c r="A506" s="3" t="s">
        <v>5</v>
      </c>
      <c r="B506" s="3" t="s">
        <v>595</v>
      </c>
      <c r="C506" s="3" t="s">
        <v>720</v>
      </c>
      <c r="D506" s="3">
        <v>112571</v>
      </c>
      <c r="E506" s="3" t="s">
        <v>834</v>
      </c>
      <c r="F506" s="3" t="s">
        <v>829</v>
      </c>
      <c r="G506" s="3">
        <v>4</v>
      </c>
      <c r="H506" s="3">
        <v>1</v>
      </c>
      <c r="I506" s="3">
        <v>6</v>
      </c>
      <c r="J506" s="3" t="s">
        <v>64</v>
      </c>
      <c r="K506" s="42">
        <v>3057822.13</v>
      </c>
      <c r="L506" s="3">
        <v>1</v>
      </c>
      <c r="M506" s="34">
        <v>3052798.95</v>
      </c>
      <c r="N506" s="3" t="s">
        <v>65</v>
      </c>
      <c r="O506" s="29">
        <v>1</v>
      </c>
      <c r="P506" s="85" t="s">
        <v>830</v>
      </c>
      <c r="Q506" s="85"/>
      <c r="R506" s="3"/>
      <c r="S506" s="3" t="s">
        <v>831</v>
      </c>
      <c r="T506" s="85">
        <v>43472</v>
      </c>
      <c r="U506" s="85" t="s">
        <v>725</v>
      </c>
      <c r="V506" s="85" t="s">
        <v>726</v>
      </c>
      <c r="W506" s="85" t="s">
        <v>727</v>
      </c>
      <c r="X506" s="85" t="s">
        <v>740</v>
      </c>
      <c r="Y506" s="3" t="s">
        <v>832</v>
      </c>
      <c r="Z506" s="3"/>
      <c r="AA506" s="10">
        <f t="shared" si="77"/>
        <v>0</v>
      </c>
      <c r="AB506" s="10">
        <f t="shared" si="78"/>
        <v>0</v>
      </c>
      <c r="AC506" s="10">
        <f t="shared" si="79"/>
        <v>0</v>
      </c>
      <c r="AD506" s="10">
        <f t="shared" si="80"/>
        <v>0</v>
      </c>
      <c r="AE506" s="10">
        <f t="shared" si="81"/>
        <v>1</v>
      </c>
      <c r="AF506" s="10">
        <f t="shared" si="82"/>
        <v>0</v>
      </c>
      <c r="AG506" s="10">
        <f t="shared" si="83"/>
        <v>0</v>
      </c>
      <c r="AH506" s="10">
        <f t="shared" si="84"/>
        <v>0</v>
      </c>
      <c r="AI506" s="10">
        <f t="shared" si="85"/>
        <v>0</v>
      </c>
      <c r="AJ506" s="10">
        <f t="shared" si="86"/>
        <v>6</v>
      </c>
      <c r="AK506" s="29">
        <v>1</v>
      </c>
      <c r="AL506" s="29">
        <f t="shared" si="87"/>
        <v>0</v>
      </c>
      <c r="AM506" s="3"/>
      <c r="AN506" s="3" t="s">
        <v>68</v>
      </c>
      <c r="AO506" s="3" t="s">
        <v>577</v>
      </c>
      <c r="AP506" s="19"/>
      <c r="AQ506" s="19"/>
      <c r="AR506" s="20"/>
      <c r="AS506" s="32" t="s">
        <v>15</v>
      </c>
      <c r="AT506" s="3" t="s">
        <v>65</v>
      </c>
    </row>
    <row r="507" spans="1:46" s="1" customFormat="1" ht="36" x14ac:dyDescent="0.55000000000000004">
      <c r="A507" s="3" t="s">
        <v>5</v>
      </c>
      <c r="B507" s="3" t="s">
        <v>595</v>
      </c>
      <c r="C507" s="3" t="s">
        <v>720</v>
      </c>
      <c r="D507" s="3">
        <v>112592</v>
      </c>
      <c r="E507" s="3" t="s">
        <v>835</v>
      </c>
      <c r="F507" s="3" t="s">
        <v>836</v>
      </c>
      <c r="G507" s="3">
        <v>4</v>
      </c>
      <c r="H507" s="3">
        <v>1</v>
      </c>
      <c r="I507" s="3">
        <v>8</v>
      </c>
      <c r="J507" s="3" t="s">
        <v>64</v>
      </c>
      <c r="K507" s="42">
        <v>2194961.56</v>
      </c>
      <c r="L507" s="3">
        <v>1</v>
      </c>
      <c r="M507" s="34">
        <v>2193960</v>
      </c>
      <c r="N507" s="3" t="s">
        <v>65</v>
      </c>
      <c r="O507" s="29">
        <v>1</v>
      </c>
      <c r="P507" s="85" t="s">
        <v>837</v>
      </c>
      <c r="Q507" s="85"/>
      <c r="R507" s="3"/>
      <c r="S507" s="3" t="s">
        <v>838</v>
      </c>
      <c r="T507" s="85">
        <v>43472</v>
      </c>
      <c r="U507" s="85" t="s">
        <v>725</v>
      </c>
      <c r="V507" s="85" t="s">
        <v>726</v>
      </c>
      <c r="W507" s="85" t="s">
        <v>727</v>
      </c>
      <c r="X507" s="85" t="s">
        <v>839</v>
      </c>
      <c r="Y507" s="3" t="s">
        <v>840</v>
      </c>
      <c r="Z507" s="3"/>
      <c r="AA507" s="10">
        <f t="shared" si="77"/>
        <v>0</v>
      </c>
      <c r="AB507" s="10">
        <f t="shared" si="78"/>
        <v>0</v>
      </c>
      <c r="AC507" s="10">
        <f t="shared" si="79"/>
        <v>0</v>
      </c>
      <c r="AD507" s="10">
        <f t="shared" si="80"/>
        <v>0</v>
      </c>
      <c r="AE507" s="10">
        <f t="shared" si="81"/>
        <v>1</v>
      </c>
      <c r="AF507" s="10">
        <f t="shared" si="82"/>
        <v>0</v>
      </c>
      <c r="AG507" s="10">
        <f t="shared" si="83"/>
        <v>0</v>
      </c>
      <c r="AH507" s="10">
        <f t="shared" si="84"/>
        <v>0</v>
      </c>
      <c r="AI507" s="10">
        <f t="shared" si="85"/>
        <v>0</v>
      </c>
      <c r="AJ507" s="10">
        <f t="shared" si="86"/>
        <v>8</v>
      </c>
      <c r="AK507" s="29">
        <v>1</v>
      </c>
      <c r="AL507" s="29">
        <f t="shared" si="87"/>
        <v>0</v>
      </c>
      <c r="AM507" s="3"/>
      <c r="AN507" s="3" t="s">
        <v>68</v>
      </c>
      <c r="AO507" s="3" t="s">
        <v>577</v>
      </c>
      <c r="AP507" s="19"/>
      <c r="AQ507" s="19"/>
      <c r="AR507" s="20"/>
      <c r="AS507" s="32" t="s">
        <v>15</v>
      </c>
      <c r="AT507" s="3" t="s">
        <v>65</v>
      </c>
    </row>
    <row r="508" spans="1:46" s="1" customFormat="1" ht="36" x14ac:dyDescent="0.55000000000000004">
      <c r="A508" s="3" t="s">
        <v>5</v>
      </c>
      <c r="B508" s="3" t="s">
        <v>595</v>
      </c>
      <c r="C508" s="3" t="s">
        <v>720</v>
      </c>
      <c r="D508" s="3">
        <v>112593</v>
      </c>
      <c r="E508" s="3" t="s">
        <v>841</v>
      </c>
      <c r="F508" s="3" t="s">
        <v>836</v>
      </c>
      <c r="G508" s="3">
        <v>4</v>
      </c>
      <c r="H508" s="3">
        <v>1</v>
      </c>
      <c r="I508" s="3">
        <v>3</v>
      </c>
      <c r="J508" s="3" t="s">
        <v>64</v>
      </c>
      <c r="K508" s="42">
        <v>1294057.67</v>
      </c>
      <c r="L508" s="3">
        <v>1</v>
      </c>
      <c r="M508" s="34">
        <v>1293050</v>
      </c>
      <c r="N508" s="3" t="s">
        <v>65</v>
      </c>
      <c r="O508" s="29">
        <v>1</v>
      </c>
      <c r="P508" s="85" t="s">
        <v>837</v>
      </c>
      <c r="Q508" s="85"/>
      <c r="R508" s="3"/>
      <c r="S508" s="3" t="s">
        <v>838</v>
      </c>
      <c r="T508" s="85">
        <v>43472</v>
      </c>
      <c r="U508" s="85" t="s">
        <v>725</v>
      </c>
      <c r="V508" s="85" t="s">
        <v>726</v>
      </c>
      <c r="W508" s="85" t="s">
        <v>727</v>
      </c>
      <c r="X508" s="85" t="s">
        <v>839</v>
      </c>
      <c r="Y508" s="3" t="s">
        <v>840</v>
      </c>
      <c r="Z508" s="3"/>
      <c r="AA508" s="10">
        <f t="shared" si="77"/>
        <v>0</v>
      </c>
      <c r="AB508" s="10">
        <f t="shared" si="78"/>
        <v>0</v>
      </c>
      <c r="AC508" s="10">
        <f t="shared" si="79"/>
        <v>0</v>
      </c>
      <c r="AD508" s="10">
        <f t="shared" si="80"/>
        <v>0</v>
      </c>
      <c r="AE508" s="10">
        <f t="shared" si="81"/>
        <v>1</v>
      </c>
      <c r="AF508" s="10">
        <f t="shared" si="82"/>
        <v>0</v>
      </c>
      <c r="AG508" s="10">
        <f t="shared" si="83"/>
        <v>0</v>
      </c>
      <c r="AH508" s="10">
        <f t="shared" si="84"/>
        <v>0</v>
      </c>
      <c r="AI508" s="10">
        <f t="shared" si="85"/>
        <v>0</v>
      </c>
      <c r="AJ508" s="10">
        <f t="shared" si="86"/>
        <v>3</v>
      </c>
      <c r="AK508" s="29">
        <v>1</v>
      </c>
      <c r="AL508" s="29">
        <f t="shared" si="87"/>
        <v>0</v>
      </c>
      <c r="AM508" s="3"/>
      <c r="AN508" s="3" t="s">
        <v>68</v>
      </c>
      <c r="AO508" s="3" t="s">
        <v>577</v>
      </c>
      <c r="AP508" s="19"/>
      <c r="AQ508" s="19"/>
      <c r="AR508" s="20"/>
      <c r="AS508" s="32" t="s">
        <v>15</v>
      </c>
      <c r="AT508" s="3" t="s">
        <v>65</v>
      </c>
    </row>
    <row r="509" spans="1:46" s="1" customFormat="1" ht="36" x14ac:dyDescent="0.55000000000000004">
      <c r="A509" s="3" t="s">
        <v>5</v>
      </c>
      <c r="B509" s="3" t="s">
        <v>595</v>
      </c>
      <c r="C509" s="3" t="s">
        <v>720</v>
      </c>
      <c r="D509" s="3">
        <v>500468</v>
      </c>
      <c r="E509" s="3" t="s">
        <v>842</v>
      </c>
      <c r="F509" s="3" t="s">
        <v>836</v>
      </c>
      <c r="G509" s="3">
        <v>4</v>
      </c>
      <c r="H509" s="3">
        <v>1</v>
      </c>
      <c r="I509" s="3">
        <v>5</v>
      </c>
      <c r="J509" s="3" t="s">
        <v>64</v>
      </c>
      <c r="K509" s="42">
        <v>2296000.7799999998</v>
      </c>
      <c r="L509" s="3">
        <v>1</v>
      </c>
      <c r="M509" s="34">
        <v>2293962.25</v>
      </c>
      <c r="N509" s="3" t="s">
        <v>65</v>
      </c>
      <c r="O509" s="29">
        <v>1</v>
      </c>
      <c r="P509" s="85" t="s">
        <v>830</v>
      </c>
      <c r="Q509" s="85"/>
      <c r="R509" s="3"/>
      <c r="S509" s="3" t="s">
        <v>831</v>
      </c>
      <c r="T509" s="85">
        <v>43472</v>
      </c>
      <c r="U509" s="85" t="s">
        <v>725</v>
      </c>
      <c r="V509" s="85" t="s">
        <v>726</v>
      </c>
      <c r="W509" s="85" t="s">
        <v>727</v>
      </c>
      <c r="X509" s="85" t="s">
        <v>740</v>
      </c>
      <c r="Y509" s="3" t="s">
        <v>832</v>
      </c>
      <c r="Z509" s="3"/>
      <c r="AA509" s="10">
        <f t="shared" si="77"/>
        <v>0</v>
      </c>
      <c r="AB509" s="10">
        <f t="shared" si="78"/>
        <v>0</v>
      </c>
      <c r="AC509" s="10">
        <f t="shared" si="79"/>
        <v>0</v>
      </c>
      <c r="AD509" s="10">
        <f t="shared" si="80"/>
        <v>0</v>
      </c>
      <c r="AE509" s="10">
        <f t="shared" si="81"/>
        <v>1</v>
      </c>
      <c r="AF509" s="10">
        <f t="shared" si="82"/>
        <v>0</v>
      </c>
      <c r="AG509" s="10">
        <f t="shared" si="83"/>
        <v>0</v>
      </c>
      <c r="AH509" s="10">
        <f t="shared" si="84"/>
        <v>0</v>
      </c>
      <c r="AI509" s="10">
        <f t="shared" si="85"/>
        <v>0</v>
      </c>
      <c r="AJ509" s="10">
        <f t="shared" si="86"/>
        <v>5</v>
      </c>
      <c r="AK509" s="29">
        <v>1</v>
      </c>
      <c r="AL509" s="29">
        <f t="shared" si="87"/>
        <v>0</v>
      </c>
      <c r="AM509" s="3"/>
      <c r="AN509" s="3" t="s">
        <v>68</v>
      </c>
      <c r="AO509" s="3" t="s">
        <v>577</v>
      </c>
      <c r="AP509" s="19"/>
      <c r="AQ509" s="19"/>
      <c r="AR509" s="20"/>
      <c r="AS509" s="32" t="s">
        <v>15</v>
      </c>
      <c r="AT509" s="3" t="s">
        <v>65</v>
      </c>
    </row>
    <row r="510" spans="1:46" s="1" customFormat="1" ht="36" x14ac:dyDescent="0.55000000000000004">
      <c r="A510" s="3" t="s">
        <v>5</v>
      </c>
      <c r="B510" s="3" t="s">
        <v>595</v>
      </c>
      <c r="C510" s="3" t="s">
        <v>720</v>
      </c>
      <c r="D510" s="3">
        <v>112604</v>
      </c>
      <c r="E510" s="3" t="s">
        <v>843</v>
      </c>
      <c r="F510" s="3" t="s">
        <v>836</v>
      </c>
      <c r="G510" s="3">
        <v>4</v>
      </c>
      <c r="H510" s="3">
        <v>1</v>
      </c>
      <c r="I510" s="3">
        <v>2</v>
      </c>
      <c r="J510" s="3" t="s">
        <v>64</v>
      </c>
      <c r="K510" s="42">
        <v>888262.2</v>
      </c>
      <c r="L510" s="3">
        <v>1</v>
      </c>
      <c r="M510" s="34">
        <v>887260</v>
      </c>
      <c r="N510" s="3" t="s">
        <v>65</v>
      </c>
      <c r="O510" s="29">
        <v>1</v>
      </c>
      <c r="P510" s="85" t="s">
        <v>837</v>
      </c>
      <c r="Q510" s="85"/>
      <c r="R510" s="3"/>
      <c r="S510" s="3" t="s">
        <v>838</v>
      </c>
      <c r="T510" s="85">
        <v>43472</v>
      </c>
      <c r="U510" s="85" t="s">
        <v>725</v>
      </c>
      <c r="V510" s="85" t="s">
        <v>726</v>
      </c>
      <c r="W510" s="85" t="s">
        <v>727</v>
      </c>
      <c r="X510" s="85" t="s">
        <v>839</v>
      </c>
      <c r="Y510" s="3" t="s">
        <v>840</v>
      </c>
      <c r="Z510" s="3"/>
      <c r="AA510" s="10">
        <f t="shared" si="77"/>
        <v>0</v>
      </c>
      <c r="AB510" s="10">
        <f t="shared" si="78"/>
        <v>0</v>
      </c>
      <c r="AC510" s="10">
        <f t="shared" si="79"/>
        <v>0</v>
      </c>
      <c r="AD510" s="10">
        <f t="shared" si="80"/>
        <v>0</v>
      </c>
      <c r="AE510" s="10">
        <f t="shared" si="81"/>
        <v>1</v>
      </c>
      <c r="AF510" s="10">
        <f t="shared" si="82"/>
        <v>0</v>
      </c>
      <c r="AG510" s="10">
        <f t="shared" si="83"/>
        <v>0</v>
      </c>
      <c r="AH510" s="10">
        <f t="shared" si="84"/>
        <v>0</v>
      </c>
      <c r="AI510" s="10">
        <f t="shared" si="85"/>
        <v>0</v>
      </c>
      <c r="AJ510" s="10">
        <f t="shared" si="86"/>
        <v>2</v>
      </c>
      <c r="AK510" s="29">
        <v>1</v>
      </c>
      <c r="AL510" s="29">
        <f t="shared" si="87"/>
        <v>0</v>
      </c>
      <c r="AM510" s="3"/>
      <c r="AN510" s="3" t="s">
        <v>68</v>
      </c>
      <c r="AO510" s="3" t="s">
        <v>577</v>
      </c>
      <c r="AP510" s="19"/>
      <c r="AQ510" s="19"/>
      <c r="AR510" s="20"/>
      <c r="AS510" s="32" t="s">
        <v>15</v>
      </c>
      <c r="AT510" s="3" t="s">
        <v>65</v>
      </c>
    </row>
    <row r="511" spans="1:46" s="1" customFormat="1" ht="36" x14ac:dyDescent="0.55000000000000004">
      <c r="A511" s="3" t="s">
        <v>5</v>
      </c>
      <c r="B511" s="3" t="s">
        <v>595</v>
      </c>
      <c r="C511" s="3" t="s">
        <v>720</v>
      </c>
      <c r="D511" s="3">
        <v>112615</v>
      </c>
      <c r="E511" s="3" t="s">
        <v>844</v>
      </c>
      <c r="F511" s="3" t="s">
        <v>845</v>
      </c>
      <c r="G511" s="3">
        <v>4</v>
      </c>
      <c r="H511" s="3">
        <v>1</v>
      </c>
      <c r="I511" s="3">
        <v>2</v>
      </c>
      <c r="J511" s="3" t="s">
        <v>64</v>
      </c>
      <c r="K511" s="42">
        <v>846262.2</v>
      </c>
      <c r="L511" s="3">
        <v>1</v>
      </c>
      <c r="M511" s="34">
        <v>845200</v>
      </c>
      <c r="N511" s="3" t="s">
        <v>65</v>
      </c>
      <c r="O511" s="29">
        <v>1</v>
      </c>
      <c r="P511" s="85" t="s">
        <v>846</v>
      </c>
      <c r="Q511" s="85"/>
      <c r="R511" s="3"/>
      <c r="S511" s="3" t="s">
        <v>847</v>
      </c>
      <c r="T511" s="85">
        <v>43472</v>
      </c>
      <c r="U511" s="85" t="s">
        <v>725</v>
      </c>
      <c r="V511" s="85" t="s">
        <v>726</v>
      </c>
      <c r="W511" s="85" t="s">
        <v>727</v>
      </c>
      <c r="X511" s="85" t="s">
        <v>848</v>
      </c>
      <c r="Y511" s="3" t="s">
        <v>849</v>
      </c>
      <c r="Z511" s="3"/>
      <c r="AA511" s="10">
        <f t="shared" si="77"/>
        <v>0</v>
      </c>
      <c r="AB511" s="10">
        <f t="shared" si="78"/>
        <v>0</v>
      </c>
      <c r="AC511" s="10">
        <f t="shared" si="79"/>
        <v>0</v>
      </c>
      <c r="AD511" s="10">
        <f t="shared" si="80"/>
        <v>0</v>
      </c>
      <c r="AE511" s="10">
        <f t="shared" si="81"/>
        <v>1</v>
      </c>
      <c r="AF511" s="10">
        <f t="shared" si="82"/>
        <v>0</v>
      </c>
      <c r="AG511" s="10">
        <f t="shared" si="83"/>
        <v>0</v>
      </c>
      <c r="AH511" s="10">
        <f t="shared" si="84"/>
        <v>0</v>
      </c>
      <c r="AI511" s="10">
        <f t="shared" si="85"/>
        <v>0</v>
      </c>
      <c r="AJ511" s="10">
        <f t="shared" si="86"/>
        <v>2</v>
      </c>
      <c r="AK511" s="29">
        <v>1</v>
      </c>
      <c r="AL511" s="29">
        <f t="shared" si="87"/>
        <v>0</v>
      </c>
      <c r="AM511" s="3"/>
      <c r="AN511" s="3" t="s">
        <v>68</v>
      </c>
      <c r="AO511" s="3" t="s">
        <v>577</v>
      </c>
      <c r="AP511" s="19"/>
      <c r="AQ511" s="19"/>
      <c r="AR511" s="20"/>
      <c r="AS511" s="32" t="s">
        <v>15</v>
      </c>
      <c r="AT511" s="3" t="s">
        <v>65</v>
      </c>
    </row>
    <row r="512" spans="1:46" s="1" customFormat="1" ht="36" x14ac:dyDescent="0.55000000000000004">
      <c r="A512" s="3" t="s">
        <v>5</v>
      </c>
      <c r="B512" s="3" t="s">
        <v>595</v>
      </c>
      <c r="C512" s="3" t="s">
        <v>720</v>
      </c>
      <c r="D512" s="3">
        <v>112617</v>
      </c>
      <c r="E512" s="3" t="s">
        <v>850</v>
      </c>
      <c r="F512" s="3" t="s">
        <v>845</v>
      </c>
      <c r="G512" s="3">
        <v>4</v>
      </c>
      <c r="H512" s="3">
        <v>1</v>
      </c>
      <c r="I512" s="3">
        <v>1</v>
      </c>
      <c r="J512" s="3" t="s">
        <v>64</v>
      </c>
      <c r="K512" s="42">
        <v>527787.32999999996</v>
      </c>
      <c r="L512" s="3">
        <v>1</v>
      </c>
      <c r="M512" s="34">
        <v>527700</v>
      </c>
      <c r="N512" s="3" t="s">
        <v>65</v>
      </c>
      <c r="O512" s="29">
        <v>1</v>
      </c>
      <c r="P512" s="85" t="s">
        <v>846</v>
      </c>
      <c r="Q512" s="85"/>
      <c r="R512" s="3"/>
      <c r="S512" s="3" t="s">
        <v>847</v>
      </c>
      <c r="T512" s="85">
        <v>43472</v>
      </c>
      <c r="U512" s="85" t="s">
        <v>725</v>
      </c>
      <c r="V512" s="85" t="s">
        <v>726</v>
      </c>
      <c r="W512" s="85" t="s">
        <v>727</v>
      </c>
      <c r="X512" s="85" t="s">
        <v>848</v>
      </c>
      <c r="Y512" s="3" t="s">
        <v>849</v>
      </c>
      <c r="Z512" s="3"/>
      <c r="AA512" s="10">
        <f t="shared" si="77"/>
        <v>0</v>
      </c>
      <c r="AB512" s="10">
        <f t="shared" si="78"/>
        <v>0</v>
      </c>
      <c r="AC512" s="10">
        <f t="shared" si="79"/>
        <v>0</v>
      </c>
      <c r="AD512" s="10">
        <f t="shared" si="80"/>
        <v>0</v>
      </c>
      <c r="AE512" s="10">
        <f t="shared" si="81"/>
        <v>1</v>
      </c>
      <c r="AF512" s="10">
        <f t="shared" si="82"/>
        <v>0</v>
      </c>
      <c r="AG512" s="10">
        <f t="shared" si="83"/>
        <v>0</v>
      </c>
      <c r="AH512" s="10">
        <f t="shared" si="84"/>
        <v>0</v>
      </c>
      <c r="AI512" s="10">
        <f t="shared" si="85"/>
        <v>0</v>
      </c>
      <c r="AJ512" s="10">
        <f t="shared" si="86"/>
        <v>1</v>
      </c>
      <c r="AK512" s="29">
        <v>1</v>
      </c>
      <c r="AL512" s="29">
        <f t="shared" si="87"/>
        <v>0</v>
      </c>
      <c r="AM512" s="3"/>
      <c r="AN512" s="3" t="s">
        <v>68</v>
      </c>
      <c r="AO512" s="3" t="s">
        <v>577</v>
      </c>
      <c r="AP512" s="19"/>
      <c r="AQ512" s="19"/>
      <c r="AR512" s="20"/>
      <c r="AS512" s="32" t="s">
        <v>15</v>
      </c>
      <c r="AT512" s="3" t="s">
        <v>65</v>
      </c>
    </row>
    <row r="513" spans="1:46" s="1" customFormat="1" ht="36" x14ac:dyDescent="0.55000000000000004">
      <c r="A513" s="3" t="s">
        <v>5</v>
      </c>
      <c r="B513" s="3" t="s">
        <v>595</v>
      </c>
      <c r="C513" s="3" t="s">
        <v>720</v>
      </c>
      <c r="D513" s="3">
        <v>112619</v>
      </c>
      <c r="E513" s="3" t="s">
        <v>851</v>
      </c>
      <c r="F513" s="3" t="s">
        <v>845</v>
      </c>
      <c r="G513" s="3">
        <v>4</v>
      </c>
      <c r="H513" s="3">
        <v>1</v>
      </c>
      <c r="I513" s="3">
        <v>2</v>
      </c>
      <c r="J513" s="3" t="s">
        <v>64</v>
      </c>
      <c r="K513" s="42">
        <v>903123.65</v>
      </c>
      <c r="L513" s="3">
        <v>1</v>
      </c>
      <c r="M513" s="34">
        <v>903100</v>
      </c>
      <c r="N513" s="3" t="s">
        <v>65</v>
      </c>
      <c r="O513" s="29">
        <v>1</v>
      </c>
      <c r="P513" s="85" t="s">
        <v>846</v>
      </c>
      <c r="Q513" s="85"/>
      <c r="R513" s="3"/>
      <c r="S513" s="3" t="s">
        <v>847</v>
      </c>
      <c r="T513" s="85">
        <v>43472</v>
      </c>
      <c r="U513" s="85" t="s">
        <v>725</v>
      </c>
      <c r="V513" s="85" t="s">
        <v>726</v>
      </c>
      <c r="W513" s="85" t="s">
        <v>727</v>
      </c>
      <c r="X513" s="85" t="s">
        <v>848</v>
      </c>
      <c r="Y513" s="3" t="s">
        <v>849</v>
      </c>
      <c r="Z513" s="3"/>
      <c r="AA513" s="10">
        <f t="shared" si="77"/>
        <v>0</v>
      </c>
      <c r="AB513" s="10">
        <f t="shared" si="78"/>
        <v>0</v>
      </c>
      <c r="AC513" s="10">
        <f t="shared" si="79"/>
        <v>0</v>
      </c>
      <c r="AD513" s="10">
        <f t="shared" si="80"/>
        <v>0</v>
      </c>
      <c r="AE513" s="10">
        <f t="shared" si="81"/>
        <v>1</v>
      </c>
      <c r="AF513" s="10">
        <f t="shared" si="82"/>
        <v>0</v>
      </c>
      <c r="AG513" s="10">
        <f t="shared" si="83"/>
        <v>0</v>
      </c>
      <c r="AH513" s="10">
        <f t="shared" si="84"/>
        <v>0</v>
      </c>
      <c r="AI513" s="10">
        <f t="shared" si="85"/>
        <v>0</v>
      </c>
      <c r="AJ513" s="10">
        <f t="shared" si="86"/>
        <v>2</v>
      </c>
      <c r="AK513" s="29">
        <v>1</v>
      </c>
      <c r="AL513" s="29">
        <f t="shared" si="87"/>
        <v>0</v>
      </c>
      <c r="AM513" s="3"/>
      <c r="AN513" s="3" t="s">
        <v>68</v>
      </c>
      <c r="AO513" s="3" t="s">
        <v>577</v>
      </c>
      <c r="AP513" s="19"/>
      <c r="AQ513" s="19"/>
      <c r="AR513" s="20"/>
      <c r="AS513" s="32" t="s">
        <v>15</v>
      </c>
      <c r="AT513" s="3" t="s">
        <v>65</v>
      </c>
    </row>
    <row r="514" spans="1:46" s="1" customFormat="1" ht="36" x14ac:dyDescent="0.55000000000000004">
      <c r="A514" s="3" t="s">
        <v>5</v>
      </c>
      <c r="B514" s="3" t="s">
        <v>595</v>
      </c>
      <c r="C514" s="3" t="s">
        <v>720</v>
      </c>
      <c r="D514" s="3">
        <v>112620</v>
      </c>
      <c r="E514" s="3" t="s">
        <v>852</v>
      </c>
      <c r="F514" s="3" t="s">
        <v>845</v>
      </c>
      <c r="G514" s="3">
        <v>4</v>
      </c>
      <c r="H514" s="3">
        <v>1</v>
      </c>
      <c r="I514" s="3">
        <v>3</v>
      </c>
      <c r="J514" s="3" t="s">
        <v>64</v>
      </c>
      <c r="K514" s="42">
        <v>1430014.43</v>
      </c>
      <c r="L514" s="3">
        <v>1</v>
      </c>
      <c r="M514" s="34">
        <v>1425000</v>
      </c>
      <c r="N514" s="3" t="s">
        <v>65</v>
      </c>
      <c r="O514" s="29">
        <v>1</v>
      </c>
      <c r="P514" s="85" t="s">
        <v>846</v>
      </c>
      <c r="Q514" s="85"/>
      <c r="R514" s="3"/>
      <c r="S514" s="3" t="s">
        <v>847</v>
      </c>
      <c r="T514" s="85">
        <v>43472</v>
      </c>
      <c r="U514" s="85" t="s">
        <v>725</v>
      </c>
      <c r="V514" s="85" t="s">
        <v>726</v>
      </c>
      <c r="W514" s="85" t="s">
        <v>727</v>
      </c>
      <c r="X514" s="85" t="s">
        <v>848</v>
      </c>
      <c r="Y514" s="3" t="s">
        <v>849</v>
      </c>
      <c r="Z514" s="3"/>
      <c r="AA514" s="10">
        <f t="shared" ref="AA514:AA577" si="88">IF($N514="Reverted",1,0)</f>
        <v>0</v>
      </c>
      <c r="AB514" s="10">
        <f t="shared" ref="AB514:AB577" si="89">IF($N514="Not yet started",1,0)</f>
        <v>0</v>
      </c>
      <c r="AC514" s="10">
        <f t="shared" ref="AC514:AC577" si="90">IF($N514="Under procurement",1,0)</f>
        <v>0</v>
      </c>
      <c r="AD514" s="10">
        <f t="shared" ref="AD514:AD577" si="91">IF($N514="ongoing",1,0)</f>
        <v>0</v>
      </c>
      <c r="AE514" s="10">
        <f t="shared" ref="AE514:AE577" si="92">IF($N514="Completed",1,0)</f>
        <v>1</v>
      </c>
      <c r="AF514" s="10">
        <f t="shared" ref="AF514:AF577" si="93">IF($AA514=1,$I514,0)</f>
        <v>0</v>
      </c>
      <c r="AG514" s="10">
        <f t="shared" ref="AG514:AG577" si="94">IF($AB514=1,$I514,0)</f>
        <v>0</v>
      </c>
      <c r="AH514" s="10">
        <f t="shared" ref="AH514:AH577" si="95">IF($AC514=1,$I514,0)</f>
        <v>0</v>
      </c>
      <c r="AI514" s="10">
        <f t="shared" ref="AI514:AI577" si="96">IF($AD514=1,$I514,0)</f>
        <v>0</v>
      </c>
      <c r="AJ514" s="10">
        <f t="shared" ref="AJ514:AJ577" si="97">IF($AE514=1,$I514,0)</f>
        <v>3</v>
      </c>
      <c r="AK514" s="29">
        <v>1</v>
      </c>
      <c r="AL514" s="29">
        <f t="shared" ref="AL514:AL577" si="98">O514-AK514</f>
        <v>0</v>
      </c>
      <c r="AM514" s="3"/>
      <c r="AN514" s="3" t="s">
        <v>68</v>
      </c>
      <c r="AO514" s="3" t="s">
        <v>577</v>
      </c>
      <c r="AP514" s="19"/>
      <c r="AQ514" s="19"/>
      <c r="AR514" s="20"/>
      <c r="AS514" s="32" t="s">
        <v>15</v>
      </c>
      <c r="AT514" s="3" t="s">
        <v>65</v>
      </c>
    </row>
    <row r="515" spans="1:46" s="1" customFormat="1" ht="36" x14ac:dyDescent="0.55000000000000004">
      <c r="A515" s="3" t="s">
        <v>5</v>
      </c>
      <c r="B515" s="3" t="s">
        <v>595</v>
      </c>
      <c r="C515" s="3" t="s">
        <v>720</v>
      </c>
      <c r="D515" s="3">
        <v>301976</v>
      </c>
      <c r="E515" s="3" t="s">
        <v>853</v>
      </c>
      <c r="F515" s="3" t="s">
        <v>845</v>
      </c>
      <c r="G515" s="3">
        <v>4</v>
      </c>
      <c r="H515" s="3">
        <v>1</v>
      </c>
      <c r="I515" s="3">
        <v>7</v>
      </c>
      <c r="J515" s="3" t="s">
        <v>64</v>
      </c>
      <c r="K515" s="42">
        <v>3030198.81</v>
      </c>
      <c r="L515" s="3">
        <v>1</v>
      </c>
      <c r="M515" s="34">
        <v>2937400</v>
      </c>
      <c r="N515" s="3" t="s">
        <v>65</v>
      </c>
      <c r="O515" s="29">
        <v>1</v>
      </c>
      <c r="P515" s="85" t="s">
        <v>846</v>
      </c>
      <c r="Q515" s="85"/>
      <c r="R515" s="3"/>
      <c r="S515" s="3" t="s">
        <v>854</v>
      </c>
      <c r="T515" s="85">
        <v>43472</v>
      </c>
      <c r="U515" s="85" t="s">
        <v>725</v>
      </c>
      <c r="V515" s="85" t="s">
        <v>726</v>
      </c>
      <c r="W515" s="85" t="s">
        <v>727</v>
      </c>
      <c r="X515" s="85" t="s">
        <v>848</v>
      </c>
      <c r="Y515" s="3" t="s">
        <v>855</v>
      </c>
      <c r="Z515" s="3"/>
      <c r="AA515" s="10">
        <f t="shared" si="88"/>
        <v>0</v>
      </c>
      <c r="AB515" s="10">
        <f t="shared" si="89"/>
        <v>0</v>
      </c>
      <c r="AC515" s="10">
        <f t="shared" si="90"/>
        <v>0</v>
      </c>
      <c r="AD515" s="10">
        <f t="shared" si="91"/>
        <v>0</v>
      </c>
      <c r="AE515" s="10">
        <f t="shared" si="92"/>
        <v>1</v>
      </c>
      <c r="AF515" s="10">
        <f t="shared" si="93"/>
        <v>0</v>
      </c>
      <c r="AG515" s="10">
        <f t="shared" si="94"/>
        <v>0</v>
      </c>
      <c r="AH515" s="10">
        <f t="shared" si="95"/>
        <v>0</v>
      </c>
      <c r="AI515" s="10">
        <f t="shared" si="96"/>
        <v>0</v>
      </c>
      <c r="AJ515" s="10">
        <f t="shared" si="97"/>
        <v>7</v>
      </c>
      <c r="AK515" s="29">
        <v>1</v>
      </c>
      <c r="AL515" s="29">
        <f t="shared" si="98"/>
        <v>0</v>
      </c>
      <c r="AM515" s="3"/>
      <c r="AN515" s="3" t="s">
        <v>68</v>
      </c>
      <c r="AO515" s="3" t="s">
        <v>577</v>
      </c>
      <c r="AP515" s="19"/>
      <c r="AQ515" s="19"/>
      <c r="AR515" s="20"/>
      <c r="AS515" s="32" t="s">
        <v>15</v>
      </c>
      <c r="AT515" s="3" t="s">
        <v>65</v>
      </c>
    </row>
    <row r="516" spans="1:46" s="1" customFormat="1" ht="36" x14ac:dyDescent="0.55000000000000004">
      <c r="A516" s="3" t="s">
        <v>5</v>
      </c>
      <c r="B516" s="3" t="s">
        <v>595</v>
      </c>
      <c r="C516" s="3" t="s">
        <v>720</v>
      </c>
      <c r="D516" s="3">
        <v>112634</v>
      </c>
      <c r="E516" s="3" t="s">
        <v>856</v>
      </c>
      <c r="F516" s="3" t="s">
        <v>845</v>
      </c>
      <c r="G516" s="3">
        <v>4</v>
      </c>
      <c r="H516" s="3">
        <v>1</v>
      </c>
      <c r="I516" s="3">
        <v>9</v>
      </c>
      <c r="J516" s="3" t="s">
        <v>64</v>
      </c>
      <c r="K516" s="42">
        <v>3940509.41</v>
      </c>
      <c r="L516" s="3">
        <v>1</v>
      </c>
      <c r="M516" s="34">
        <v>3920100</v>
      </c>
      <c r="N516" s="3" t="s">
        <v>65</v>
      </c>
      <c r="O516" s="29">
        <v>1</v>
      </c>
      <c r="P516" s="85" t="s">
        <v>846</v>
      </c>
      <c r="Q516" s="85"/>
      <c r="R516" s="3"/>
      <c r="S516" s="3" t="s">
        <v>854</v>
      </c>
      <c r="T516" s="85">
        <v>43472</v>
      </c>
      <c r="U516" s="85" t="s">
        <v>725</v>
      </c>
      <c r="V516" s="85" t="s">
        <v>726</v>
      </c>
      <c r="W516" s="85" t="s">
        <v>727</v>
      </c>
      <c r="X516" s="85" t="s">
        <v>848</v>
      </c>
      <c r="Y516" s="3" t="s">
        <v>855</v>
      </c>
      <c r="Z516" s="3"/>
      <c r="AA516" s="10">
        <f t="shared" si="88"/>
        <v>0</v>
      </c>
      <c r="AB516" s="10">
        <f t="shared" si="89"/>
        <v>0</v>
      </c>
      <c r="AC516" s="10">
        <f t="shared" si="90"/>
        <v>0</v>
      </c>
      <c r="AD516" s="10">
        <f t="shared" si="91"/>
        <v>0</v>
      </c>
      <c r="AE516" s="10">
        <f t="shared" si="92"/>
        <v>1</v>
      </c>
      <c r="AF516" s="10">
        <f t="shared" si="93"/>
        <v>0</v>
      </c>
      <c r="AG516" s="10">
        <f t="shared" si="94"/>
        <v>0</v>
      </c>
      <c r="AH516" s="10">
        <f t="shared" si="95"/>
        <v>0</v>
      </c>
      <c r="AI516" s="10">
        <f t="shared" si="96"/>
        <v>0</v>
      </c>
      <c r="AJ516" s="10">
        <f t="shared" si="97"/>
        <v>9</v>
      </c>
      <c r="AK516" s="29">
        <v>1</v>
      </c>
      <c r="AL516" s="29">
        <f t="shared" si="98"/>
        <v>0</v>
      </c>
      <c r="AM516" s="3"/>
      <c r="AN516" s="3" t="s">
        <v>68</v>
      </c>
      <c r="AO516" s="3" t="s">
        <v>577</v>
      </c>
      <c r="AP516" s="19"/>
      <c r="AQ516" s="19"/>
      <c r="AR516" s="20"/>
      <c r="AS516" s="32" t="s">
        <v>15</v>
      </c>
      <c r="AT516" s="3" t="s">
        <v>65</v>
      </c>
    </row>
    <row r="517" spans="1:46" s="1" customFormat="1" ht="36" x14ac:dyDescent="0.55000000000000004">
      <c r="A517" s="3" t="s">
        <v>5</v>
      </c>
      <c r="B517" s="3" t="s">
        <v>595</v>
      </c>
      <c r="C517" s="3" t="s">
        <v>720</v>
      </c>
      <c r="D517" s="3">
        <v>112637</v>
      </c>
      <c r="E517" s="3" t="s">
        <v>857</v>
      </c>
      <c r="F517" s="3" t="s">
        <v>845</v>
      </c>
      <c r="G517" s="3">
        <v>4</v>
      </c>
      <c r="H517" s="3">
        <v>1</v>
      </c>
      <c r="I517" s="3">
        <v>2</v>
      </c>
      <c r="J517" s="3" t="s">
        <v>64</v>
      </c>
      <c r="K517" s="42">
        <v>961554.34</v>
      </c>
      <c r="L517" s="3">
        <v>1</v>
      </c>
      <c r="M517" s="34">
        <v>951700</v>
      </c>
      <c r="N517" s="3" t="s">
        <v>65</v>
      </c>
      <c r="O517" s="29">
        <v>1</v>
      </c>
      <c r="P517" s="85" t="s">
        <v>846</v>
      </c>
      <c r="Q517" s="85"/>
      <c r="R517" s="3"/>
      <c r="S517" s="3" t="s">
        <v>854</v>
      </c>
      <c r="T517" s="85">
        <v>43472</v>
      </c>
      <c r="U517" s="85" t="s">
        <v>725</v>
      </c>
      <c r="V517" s="85" t="s">
        <v>726</v>
      </c>
      <c r="W517" s="85" t="s">
        <v>727</v>
      </c>
      <c r="X517" s="85" t="s">
        <v>848</v>
      </c>
      <c r="Y517" s="3" t="s">
        <v>855</v>
      </c>
      <c r="Z517" s="3"/>
      <c r="AA517" s="10">
        <f t="shared" si="88"/>
        <v>0</v>
      </c>
      <c r="AB517" s="10">
        <f t="shared" si="89"/>
        <v>0</v>
      </c>
      <c r="AC517" s="10">
        <f t="shared" si="90"/>
        <v>0</v>
      </c>
      <c r="AD517" s="10">
        <f t="shared" si="91"/>
        <v>0</v>
      </c>
      <c r="AE517" s="10">
        <f t="shared" si="92"/>
        <v>1</v>
      </c>
      <c r="AF517" s="10">
        <f t="shared" si="93"/>
        <v>0</v>
      </c>
      <c r="AG517" s="10">
        <f t="shared" si="94"/>
        <v>0</v>
      </c>
      <c r="AH517" s="10">
        <f t="shared" si="95"/>
        <v>0</v>
      </c>
      <c r="AI517" s="10">
        <f t="shared" si="96"/>
        <v>0</v>
      </c>
      <c r="AJ517" s="10">
        <f t="shared" si="97"/>
        <v>2</v>
      </c>
      <c r="AK517" s="29">
        <v>1</v>
      </c>
      <c r="AL517" s="29">
        <f t="shared" si="98"/>
        <v>0</v>
      </c>
      <c r="AM517" s="3"/>
      <c r="AN517" s="3" t="s">
        <v>68</v>
      </c>
      <c r="AO517" s="3" t="s">
        <v>577</v>
      </c>
      <c r="AP517" s="19"/>
      <c r="AQ517" s="19"/>
      <c r="AR517" s="20"/>
      <c r="AS517" s="32" t="s">
        <v>15</v>
      </c>
      <c r="AT517" s="3" t="s">
        <v>65</v>
      </c>
    </row>
    <row r="518" spans="1:46" s="1" customFormat="1" ht="36" x14ac:dyDescent="0.55000000000000004">
      <c r="A518" s="3" t="s">
        <v>5</v>
      </c>
      <c r="B518" s="3" t="s">
        <v>595</v>
      </c>
      <c r="C518" s="3" t="s">
        <v>720</v>
      </c>
      <c r="D518" s="3">
        <v>112652</v>
      </c>
      <c r="E518" s="3" t="s">
        <v>858</v>
      </c>
      <c r="F518" s="3" t="s">
        <v>859</v>
      </c>
      <c r="G518" s="3">
        <v>4</v>
      </c>
      <c r="H518" s="3">
        <v>1</v>
      </c>
      <c r="I518" s="3">
        <v>3</v>
      </c>
      <c r="J518" s="3" t="s">
        <v>64</v>
      </c>
      <c r="K518" s="42">
        <v>1405655.67</v>
      </c>
      <c r="L518" s="3">
        <v>1</v>
      </c>
      <c r="M518" s="34">
        <v>1404650</v>
      </c>
      <c r="N518" s="3" t="s">
        <v>65</v>
      </c>
      <c r="O518" s="29">
        <v>1</v>
      </c>
      <c r="P518" s="85" t="s">
        <v>837</v>
      </c>
      <c r="Q518" s="85"/>
      <c r="R518" s="3"/>
      <c r="S518" s="3" t="s">
        <v>838</v>
      </c>
      <c r="T518" s="85">
        <v>43472</v>
      </c>
      <c r="U518" s="85" t="s">
        <v>725</v>
      </c>
      <c r="V518" s="85" t="s">
        <v>726</v>
      </c>
      <c r="W518" s="85" t="s">
        <v>727</v>
      </c>
      <c r="X518" s="85" t="s">
        <v>839</v>
      </c>
      <c r="Y518" s="3" t="s">
        <v>840</v>
      </c>
      <c r="Z518" s="3"/>
      <c r="AA518" s="10">
        <f t="shared" si="88"/>
        <v>0</v>
      </c>
      <c r="AB518" s="10">
        <f t="shared" si="89"/>
        <v>0</v>
      </c>
      <c r="AC518" s="10">
        <f t="shared" si="90"/>
        <v>0</v>
      </c>
      <c r="AD518" s="10">
        <f t="shared" si="91"/>
        <v>0</v>
      </c>
      <c r="AE518" s="10">
        <f t="shared" si="92"/>
        <v>1</v>
      </c>
      <c r="AF518" s="10">
        <f t="shared" si="93"/>
        <v>0</v>
      </c>
      <c r="AG518" s="10">
        <f t="shared" si="94"/>
        <v>0</v>
      </c>
      <c r="AH518" s="10">
        <f t="shared" si="95"/>
        <v>0</v>
      </c>
      <c r="AI518" s="10">
        <f t="shared" si="96"/>
        <v>0</v>
      </c>
      <c r="AJ518" s="10">
        <f t="shared" si="97"/>
        <v>3</v>
      </c>
      <c r="AK518" s="29">
        <v>1</v>
      </c>
      <c r="AL518" s="29">
        <f t="shared" si="98"/>
        <v>0</v>
      </c>
      <c r="AM518" s="3"/>
      <c r="AN518" s="3" t="s">
        <v>68</v>
      </c>
      <c r="AO518" s="3" t="s">
        <v>577</v>
      </c>
      <c r="AP518" s="19"/>
      <c r="AQ518" s="19"/>
      <c r="AR518" s="20"/>
      <c r="AS518" s="32" t="s">
        <v>15</v>
      </c>
      <c r="AT518" s="3" t="s">
        <v>65</v>
      </c>
    </row>
    <row r="519" spans="1:46" s="1" customFormat="1" ht="36" x14ac:dyDescent="0.55000000000000004">
      <c r="A519" s="3" t="s">
        <v>5</v>
      </c>
      <c r="B519" s="3" t="s">
        <v>595</v>
      </c>
      <c r="C519" s="3" t="s">
        <v>720</v>
      </c>
      <c r="D519" s="3">
        <v>112657</v>
      </c>
      <c r="E519" s="3" t="s">
        <v>860</v>
      </c>
      <c r="F519" s="3" t="s">
        <v>859</v>
      </c>
      <c r="G519" s="3">
        <v>4</v>
      </c>
      <c r="H519" s="3">
        <v>1</v>
      </c>
      <c r="I519" s="3">
        <v>2</v>
      </c>
      <c r="J519" s="3" t="s">
        <v>64</v>
      </c>
      <c r="K519" s="42">
        <v>1050121.96</v>
      </c>
      <c r="L519" s="3">
        <v>1</v>
      </c>
      <c r="M519" s="34">
        <v>1048109.59</v>
      </c>
      <c r="N519" s="3" t="s">
        <v>65</v>
      </c>
      <c r="O519" s="29">
        <v>1</v>
      </c>
      <c r="P519" s="85" t="s">
        <v>861</v>
      </c>
      <c r="Q519" s="85"/>
      <c r="R519" s="3"/>
      <c r="S519" s="3" t="s">
        <v>862</v>
      </c>
      <c r="T519" s="85">
        <v>43472</v>
      </c>
      <c r="U519" s="85" t="s">
        <v>725</v>
      </c>
      <c r="V519" s="85" t="s">
        <v>726</v>
      </c>
      <c r="W519" s="85" t="s">
        <v>727</v>
      </c>
      <c r="X519" s="85" t="s">
        <v>740</v>
      </c>
      <c r="Y519" s="3" t="s">
        <v>818</v>
      </c>
      <c r="Z519" s="3"/>
      <c r="AA519" s="10">
        <f t="shared" si="88"/>
        <v>0</v>
      </c>
      <c r="AB519" s="10">
        <f t="shared" si="89"/>
        <v>0</v>
      </c>
      <c r="AC519" s="10">
        <f t="shared" si="90"/>
        <v>0</v>
      </c>
      <c r="AD519" s="10">
        <f t="shared" si="91"/>
        <v>0</v>
      </c>
      <c r="AE519" s="10">
        <f t="shared" si="92"/>
        <v>1</v>
      </c>
      <c r="AF519" s="10">
        <f t="shared" si="93"/>
        <v>0</v>
      </c>
      <c r="AG519" s="10">
        <f t="shared" si="94"/>
        <v>0</v>
      </c>
      <c r="AH519" s="10">
        <f t="shared" si="95"/>
        <v>0</v>
      </c>
      <c r="AI519" s="10">
        <f t="shared" si="96"/>
        <v>0</v>
      </c>
      <c r="AJ519" s="10">
        <f t="shared" si="97"/>
        <v>2</v>
      </c>
      <c r="AK519" s="29">
        <v>1</v>
      </c>
      <c r="AL519" s="29">
        <f t="shared" si="98"/>
        <v>0</v>
      </c>
      <c r="AM519" s="3"/>
      <c r="AN519" s="3" t="s">
        <v>68</v>
      </c>
      <c r="AO519" s="3" t="s">
        <v>577</v>
      </c>
      <c r="AP519" s="19"/>
      <c r="AQ519" s="19"/>
      <c r="AR519" s="20"/>
      <c r="AS519" s="32" t="s">
        <v>15</v>
      </c>
      <c r="AT519" s="3" t="s">
        <v>65</v>
      </c>
    </row>
    <row r="520" spans="1:46" s="1" customFormat="1" ht="36" x14ac:dyDescent="0.55000000000000004">
      <c r="A520" s="3" t="s">
        <v>5</v>
      </c>
      <c r="B520" s="3" t="s">
        <v>595</v>
      </c>
      <c r="C520" s="3" t="s">
        <v>720</v>
      </c>
      <c r="D520" s="3">
        <v>112639</v>
      </c>
      <c r="E520" s="3" t="s">
        <v>863</v>
      </c>
      <c r="F520" s="3" t="s">
        <v>859</v>
      </c>
      <c r="G520" s="3">
        <v>4</v>
      </c>
      <c r="H520" s="3">
        <v>1</v>
      </c>
      <c r="I520" s="3">
        <v>1</v>
      </c>
      <c r="J520" s="3" t="s">
        <v>64</v>
      </c>
      <c r="K520" s="42">
        <v>478013.75</v>
      </c>
      <c r="L520" s="3">
        <v>1</v>
      </c>
      <c r="M520" s="34">
        <v>473200</v>
      </c>
      <c r="N520" s="3" t="s">
        <v>65</v>
      </c>
      <c r="O520" s="29">
        <v>1</v>
      </c>
      <c r="P520" s="85" t="s">
        <v>846</v>
      </c>
      <c r="Q520" s="85"/>
      <c r="R520" s="3"/>
      <c r="S520" s="3" t="s">
        <v>854</v>
      </c>
      <c r="T520" s="85">
        <v>43472</v>
      </c>
      <c r="U520" s="85" t="s">
        <v>725</v>
      </c>
      <c r="V520" s="85" t="s">
        <v>726</v>
      </c>
      <c r="W520" s="85" t="s">
        <v>727</v>
      </c>
      <c r="X520" s="85" t="s">
        <v>848</v>
      </c>
      <c r="Y520" s="3" t="s">
        <v>855</v>
      </c>
      <c r="Z520" s="3"/>
      <c r="AA520" s="10">
        <f t="shared" si="88"/>
        <v>0</v>
      </c>
      <c r="AB520" s="10">
        <f t="shared" si="89"/>
        <v>0</v>
      </c>
      <c r="AC520" s="10">
        <f t="shared" si="90"/>
        <v>0</v>
      </c>
      <c r="AD520" s="10">
        <f t="shared" si="91"/>
        <v>0</v>
      </c>
      <c r="AE520" s="10">
        <f t="shared" si="92"/>
        <v>1</v>
      </c>
      <c r="AF520" s="10">
        <f t="shared" si="93"/>
        <v>0</v>
      </c>
      <c r="AG520" s="10">
        <f t="shared" si="94"/>
        <v>0</v>
      </c>
      <c r="AH520" s="10">
        <f t="shared" si="95"/>
        <v>0</v>
      </c>
      <c r="AI520" s="10">
        <f t="shared" si="96"/>
        <v>0</v>
      </c>
      <c r="AJ520" s="10">
        <f t="shared" si="97"/>
        <v>1</v>
      </c>
      <c r="AK520" s="29">
        <v>1</v>
      </c>
      <c r="AL520" s="29">
        <f t="shared" si="98"/>
        <v>0</v>
      </c>
      <c r="AM520" s="3"/>
      <c r="AN520" s="3" t="s">
        <v>68</v>
      </c>
      <c r="AO520" s="3" t="s">
        <v>577</v>
      </c>
      <c r="AP520" s="19"/>
      <c r="AQ520" s="19"/>
      <c r="AR520" s="20"/>
      <c r="AS520" s="32" t="s">
        <v>15</v>
      </c>
      <c r="AT520" s="3" t="s">
        <v>65</v>
      </c>
    </row>
    <row r="521" spans="1:46" s="1" customFormat="1" ht="36" x14ac:dyDescent="0.55000000000000004">
      <c r="A521" s="3" t="s">
        <v>5</v>
      </c>
      <c r="B521" s="3" t="s">
        <v>595</v>
      </c>
      <c r="C521" s="3" t="s">
        <v>720</v>
      </c>
      <c r="D521" s="3">
        <v>112641</v>
      </c>
      <c r="E521" s="3" t="s">
        <v>864</v>
      </c>
      <c r="F521" s="3" t="s">
        <v>859</v>
      </c>
      <c r="G521" s="3">
        <v>4</v>
      </c>
      <c r="H521" s="3">
        <v>1</v>
      </c>
      <c r="I521" s="3">
        <v>1</v>
      </c>
      <c r="J521" s="3" t="s">
        <v>64</v>
      </c>
      <c r="K521" s="42">
        <v>540810.98</v>
      </c>
      <c r="L521" s="3">
        <v>1</v>
      </c>
      <c r="M521" s="34">
        <v>535400</v>
      </c>
      <c r="N521" s="3" t="s">
        <v>65</v>
      </c>
      <c r="O521" s="29">
        <v>1</v>
      </c>
      <c r="P521" s="85" t="s">
        <v>846</v>
      </c>
      <c r="Q521" s="85"/>
      <c r="R521" s="3"/>
      <c r="S521" s="3" t="s">
        <v>854</v>
      </c>
      <c r="T521" s="85">
        <v>43472</v>
      </c>
      <c r="U521" s="85" t="s">
        <v>725</v>
      </c>
      <c r="V521" s="85" t="s">
        <v>726</v>
      </c>
      <c r="W521" s="85" t="s">
        <v>727</v>
      </c>
      <c r="X521" s="85" t="s">
        <v>848</v>
      </c>
      <c r="Y521" s="3" t="s">
        <v>855</v>
      </c>
      <c r="Z521" s="3"/>
      <c r="AA521" s="10">
        <f t="shared" si="88"/>
        <v>0</v>
      </c>
      <c r="AB521" s="10">
        <f t="shared" si="89"/>
        <v>0</v>
      </c>
      <c r="AC521" s="10">
        <f t="shared" si="90"/>
        <v>0</v>
      </c>
      <c r="AD521" s="10">
        <f t="shared" si="91"/>
        <v>0</v>
      </c>
      <c r="AE521" s="10">
        <f t="shared" si="92"/>
        <v>1</v>
      </c>
      <c r="AF521" s="10">
        <f t="shared" si="93"/>
        <v>0</v>
      </c>
      <c r="AG521" s="10">
        <f t="shared" si="94"/>
        <v>0</v>
      </c>
      <c r="AH521" s="10">
        <f t="shared" si="95"/>
        <v>0</v>
      </c>
      <c r="AI521" s="10">
        <f t="shared" si="96"/>
        <v>0</v>
      </c>
      <c r="AJ521" s="10">
        <f t="shared" si="97"/>
        <v>1</v>
      </c>
      <c r="AK521" s="29">
        <v>1</v>
      </c>
      <c r="AL521" s="29">
        <f t="shared" si="98"/>
        <v>0</v>
      </c>
      <c r="AM521" s="3"/>
      <c r="AN521" s="3" t="s">
        <v>68</v>
      </c>
      <c r="AO521" s="3" t="s">
        <v>577</v>
      </c>
      <c r="AP521" s="19"/>
      <c r="AQ521" s="19"/>
      <c r="AR521" s="20"/>
      <c r="AS521" s="32" t="s">
        <v>15</v>
      </c>
      <c r="AT521" s="3" t="s">
        <v>65</v>
      </c>
    </row>
    <row r="522" spans="1:46" s="1" customFormat="1" ht="36" x14ac:dyDescent="0.55000000000000004">
      <c r="A522" s="3" t="s">
        <v>5</v>
      </c>
      <c r="B522" s="3" t="s">
        <v>595</v>
      </c>
      <c r="C522" s="3" t="s">
        <v>720</v>
      </c>
      <c r="D522" s="3">
        <v>112642</v>
      </c>
      <c r="E522" s="3" t="s">
        <v>865</v>
      </c>
      <c r="F522" s="3" t="s">
        <v>859</v>
      </c>
      <c r="G522" s="3">
        <v>4</v>
      </c>
      <c r="H522" s="3">
        <v>1</v>
      </c>
      <c r="I522" s="3">
        <v>5</v>
      </c>
      <c r="J522" s="3" t="s">
        <v>64</v>
      </c>
      <c r="K522" s="42">
        <v>2496027.7799999998</v>
      </c>
      <c r="L522" s="3">
        <v>1</v>
      </c>
      <c r="M522" s="34">
        <v>2483800.8199999998</v>
      </c>
      <c r="N522" s="3" t="s">
        <v>65</v>
      </c>
      <c r="O522" s="29">
        <v>1</v>
      </c>
      <c r="P522" s="85" t="s">
        <v>790</v>
      </c>
      <c r="Q522" s="85"/>
      <c r="R522" s="3"/>
      <c r="S522" s="3" t="s">
        <v>866</v>
      </c>
      <c r="T522" s="85">
        <v>43472</v>
      </c>
      <c r="U522" s="85" t="s">
        <v>725</v>
      </c>
      <c r="V522" s="85" t="s">
        <v>726</v>
      </c>
      <c r="W522" s="85" t="s">
        <v>727</v>
      </c>
      <c r="X522" s="85" t="s">
        <v>792</v>
      </c>
      <c r="Y522" s="3" t="s">
        <v>855</v>
      </c>
      <c r="Z522" s="3"/>
      <c r="AA522" s="10">
        <f t="shared" si="88"/>
        <v>0</v>
      </c>
      <c r="AB522" s="10">
        <f t="shared" si="89"/>
        <v>0</v>
      </c>
      <c r="AC522" s="10">
        <f t="shared" si="90"/>
        <v>0</v>
      </c>
      <c r="AD522" s="10">
        <f t="shared" si="91"/>
        <v>0</v>
      </c>
      <c r="AE522" s="10">
        <f t="shared" si="92"/>
        <v>1</v>
      </c>
      <c r="AF522" s="10">
        <f t="shared" si="93"/>
        <v>0</v>
      </c>
      <c r="AG522" s="10">
        <f t="shared" si="94"/>
        <v>0</v>
      </c>
      <c r="AH522" s="10">
        <f t="shared" si="95"/>
        <v>0</v>
      </c>
      <c r="AI522" s="10">
        <f t="shared" si="96"/>
        <v>0</v>
      </c>
      <c r="AJ522" s="10">
        <f t="shared" si="97"/>
        <v>5</v>
      </c>
      <c r="AK522" s="29">
        <v>1</v>
      </c>
      <c r="AL522" s="29">
        <f t="shared" si="98"/>
        <v>0</v>
      </c>
      <c r="AM522" s="3"/>
      <c r="AN522" s="3" t="s">
        <v>68</v>
      </c>
      <c r="AO522" s="3" t="s">
        <v>577</v>
      </c>
      <c r="AP522" s="19"/>
      <c r="AQ522" s="19"/>
      <c r="AR522" s="20"/>
      <c r="AS522" s="32" t="s">
        <v>15</v>
      </c>
      <c r="AT522" s="3" t="s">
        <v>65</v>
      </c>
    </row>
    <row r="523" spans="1:46" s="1" customFormat="1" ht="36" x14ac:dyDescent="0.55000000000000004">
      <c r="A523" s="3" t="s">
        <v>5</v>
      </c>
      <c r="B523" s="3" t="s">
        <v>595</v>
      </c>
      <c r="C523" s="3" t="s">
        <v>720</v>
      </c>
      <c r="D523" s="3">
        <v>112662</v>
      </c>
      <c r="E523" s="3" t="s">
        <v>867</v>
      </c>
      <c r="F523" s="3" t="s">
        <v>859</v>
      </c>
      <c r="G523" s="3">
        <v>4</v>
      </c>
      <c r="H523" s="3">
        <v>1</v>
      </c>
      <c r="I523" s="3">
        <v>1</v>
      </c>
      <c r="J523" s="3" t="s">
        <v>64</v>
      </c>
      <c r="K523" s="42">
        <v>527787.32999999996</v>
      </c>
      <c r="L523" s="3">
        <v>1</v>
      </c>
      <c r="M523" s="34">
        <v>523910.69</v>
      </c>
      <c r="N523" s="3" t="s">
        <v>65</v>
      </c>
      <c r="O523" s="29">
        <v>1</v>
      </c>
      <c r="P523" s="85" t="s">
        <v>830</v>
      </c>
      <c r="Q523" s="85"/>
      <c r="R523" s="3"/>
      <c r="S523" s="3" t="s">
        <v>831</v>
      </c>
      <c r="T523" s="85">
        <v>43472</v>
      </c>
      <c r="U523" s="85" t="s">
        <v>725</v>
      </c>
      <c r="V523" s="85" t="s">
        <v>726</v>
      </c>
      <c r="W523" s="85" t="s">
        <v>727</v>
      </c>
      <c r="X523" s="85" t="s">
        <v>740</v>
      </c>
      <c r="Y523" s="3" t="s">
        <v>832</v>
      </c>
      <c r="Z523" s="3"/>
      <c r="AA523" s="10">
        <f t="shared" si="88"/>
        <v>0</v>
      </c>
      <c r="AB523" s="10">
        <f t="shared" si="89"/>
        <v>0</v>
      </c>
      <c r="AC523" s="10">
        <f t="shared" si="90"/>
        <v>0</v>
      </c>
      <c r="AD523" s="10">
        <f t="shared" si="91"/>
        <v>0</v>
      </c>
      <c r="AE523" s="10">
        <f t="shared" si="92"/>
        <v>1</v>
      </c>
      <c r="AF523" s="10">
        <f t="shared" si="93"/>
        <v>0</v>
      </c>
      <c r="AG523" s="10">
        <f t="shared" si="94"/>
        <v>0</v>
      </c>
      <c r="AH523" s="10">
        <f t="shared" si="95"/>
        <v>0</v>
      </c>
      <c r="AI523" s="10">
        <f t="shared" si="96"/>
        <v>0</v>
      </c>
      <c r="AJ523" s="10">
        <f t="shared" si="97"/>
        <v>1</v>
      </c>
      <c r="AK523" s="29">
        <v>1</v>
      </c>
      <c r="AL523" s="29">
        <f t="shared" si="98"/>
        <v>0</v>
      </c>
      <c r="AM523" s="3"/>
      <c r="AN523" s="3" t="s">
        <v>68</v>
      </c>
      <c r="AO523" s="3" t="s">
        <v>577</v>
      </c>
      <c r="AP523" s="19"/>
      <c r="AQ523" s="19"/>
      <c r="AR523" s="20"/>
      <c r="AS523" s="32" t="s">
        <v>15</v>
      </c>
      <c r="AT523" s="3" t="s">
        <v>65</v>
      </c>
    </row>
    <row r="524" spans="1:46" s="1" customFormat="1" ht="36" x14ac:dyDescent="0.55000000000000004">
      <c r="A524" s="3" t="s">
        <v>5</v>
      </c>
      <c r="B524" s="3" t="s">
        <v>595</v>
      </c>
      <c r="C524" s="3" t="s">
        <v>720</v>
      </c>
      <c r="D524" s="3">
        <v>112644</v>
      </c>
      <c r="E524" s="3" t="s">
        <v>868</v>
      </c>
      <c r="F524" s="3" t="s">
        <v>859</v>
      </c>
      <c r="G524" s="3">
        <v>4</v>
      </c>
      <c r="H524" s="3">
        <v>1</v>
      </c>
      <c r="I524" s="3">
        <v>3</v>
      </c>
      <c r="J524" s="3" t="s">
        <v>64</v>
      </c>
      <c r="K524" s="42">
        <v>1531536.31</v>
      </c>
      <c r="L524" s="3">
        <v>1</v>
      </c>
      <c r="M524" s="34">
        <v>1514130.45</v>
      </c>
      <c r="N524" s="3" t="s">
        <v>65</v>
      </c>
      <c r="O524" s="29">
        <v>1</v>
      </c>
      <c r="P524" s="85" t="s">
        <v>790</v>
      </c>
      <c r="Q524" s="85"/>
      <c r="R524" s="3"/>
      <c r="S524" s="3" t="s">
        <v>866</v>
      </c>
      <c r="T524" s="85">
        <v>43472</v>
      </c>
      <c r="U524" s="85" t="s">
        <v>725</v>
      </c>
      <c r="V524" s="85" t="s">
        <v>726</v>
      </c>
      <c r="W524" s="85" t="s">
        <v>727</v>
      </c>
      <c r="X524" s="85" t="s">
        <v>792</v>
      </c>
      <c r="Y524" s="3" t="s">
        <v>855</v>
      </c>
      <c r="Z524" s="3"/>
      <c r="AA524" s="10">
        <f t="shared" si="88"/>
        <v>0</v>
      </c>
      <c r="AB524" s="10">
        <f t="shared" si="89"/>
        <v>0</v>
      </c>
      <c r="AC524" s="10">
        <f t="shared" si="90"/>
        <v>0</v>
      </c>
      <c r="AD524" s="10">
        <f t="shared" si="91"/>
        <v>0</v>
      </c>
      <c r="AE524" s="10">
        <f t="shared" si="92"/>
        <v>1</v>
      </c>
      <c r="AF524" s="10">
        <f t="shared" si="93"/>
        <v>0</v>
      </c>
      <c r="AG524" s="10">
        <f t="shared" si="94"/>
        <v>0</v>
      </c>
      <c r="AH524" s="10">
        <f t="shared" si="95"/>
        <v>0</v>
      </c>
      <c r="AI524" s="10">
        <f t="shared" si="96"/>
        <v>0</v>
      </c>
      <c r="AJ524" s="10">
        <f t="shared" si="97"/>
        <v>3</v>
      </c>
      <c r="AK524" s="29">
        <v>1</v>
      </c>
      <c r="AL524" s="29">
        <f t="shared" si="98"/>
        <v>0</v>
      </c>
      <c r="AM524" s="3"/>
      <c r="AN524" s="3" t="s">
        <v>68</v>
      </c>
      <c r="AO524" s="3" t="s">
        <v>577</v>
      </c>
      <c r="AP524" s="19"/>
      <c r="AQ524" s="19"/>
      <c r="AR524" s="20"/>
      <c r="AS524" s="32" t="s">
        <v>15</v>
      </c>
      <c r="AT524" s="3" t="s">
        <v>65</v>
      </c>
    </row>
    <row r="525" spans="1:46" s="1" customFormat="1" ht="36" x14ac:dyDescent="0.55000000000000004">
      <c r="A525" s="3" t="s">
        <v>5</v>
      </c>
      <c r="B525" s="3" t="s">
        <v>595</v>
      </c>
      <c r="C525" s="3" t="s">
        <v>720</v>
      </c>
      <c r="D525" s="3">
        <v>112645</v>
      </c>
      <c r="E525" s="3" t="s">
        <v>869</v>
      </c>
      <c r="F525" s="3" t="s">
        <v>859</v>
      </c>
      <c r="G525" s="3">
        <v>4</v>
      </c>
      <c r="H525" s="3">
        <v>1</v>
      </c>
      <c r="I525" s="3">
        <v>2</v>
      </c>
      <c r="J525" s="3" t="s">
        <v>64</v>
      </c>
      <c r="K525" s="42">
        <v>956027.49</v>
      </c>
      <c r="L525" s="3">
        <v>1</v>
      </c>
      <c r="M525" s="34">
        <v>936847.28</v>
      </c>
      <c r="N525" s="3" t="s">
        <v>65</v>
      </c>
      <c r="O525" s="29">
        <v>1</v>
      </c>
      <c r="P525" s="85" t="s">
        <v>790</v>
      </c>
      <c r="Q525" s="85"/>
      <c r="R525" s="3"/>
      <c r="S525" s="3" t="s">
        <v>866</v>
      </c>
      <c r="T525" s="85">
        <v>43472</v>
      </c>
      <c r="U525" s="85" t="s">
        <v>725</v>
      </c>
      <c r="V525" s="85" t="s">
        <v>726</v>
      </c>
      <c r="W525" s="85" t="s">
        <v>727</v>
      </c>
      <c r="X525" s="85" t="s">
        <v>792</v>
      </c>
      <c r="Y525" s="3" t="s">
        <v>855</v>
      </c>
      <c r="Z525" s="3"/>
      <c r="AA525" s="10">
        <f t="shared" si="88"/>
        <v>0</v>
      </c>
      <c r="AB525" s="10">
        <f t="shared" si="89"/>
        <v>0</v>
      </c>
      <c r="AC525" s="10">
        <f t="shared" si="90"/>
        <v>0</v>
      </c>
      <c r="AD525" s="10">
        <f t="shared" si="91"/>
        <v>0</v>
      </c>
      <c r="AE525" s="10">
        <f t="shared" si="92"/>
        <v>1</v>
      </c>
      <c r="AF525" s="10">
        <f t="shared" si="93"/>
        <v>0</v>
      </c>
      <c r="AG525" s="10">
        <f t="shared" si="94"/>
        <v>0</v>
      </c>
      <c r="AH525" s="10">
        <f t="shared" si="95"/>
        <v>0</v>
      </c>
      <c r="AI525" s="10">
        <f t="shared" si="96"/>
        <v>0</v>
      </c>
      <c r="AJ525" s="10">
        <f t="shared" si="97"/>
        <v>2</v>
      </c>
      <c r="AK525" s="29">
        <v>1</v>
      </c>
      <c r="AL525" s="29">
        <f t="shared" si="98"/>
        <v>0</v>
      </c>
      <c r="AM525" s="3"/>
      <c r="AN525" s="3" t="s">
        <v>68</v>
      </c>
      <c r="AO525" s="3" t="s">
        <v>577</v>
      </c>
      <c r="AP525" s="19"/>
      <c r="AQ525" s="19"/>
      <c r="AR525" s="20"/>
      <c r="AS525" s="32" t="s">
        <v>15</v>
      </c>
      <c r="AT525" s="3" t="s">
        <v>65</v>
      </c>
    </row>
    <row r="526" spans="1:46" s="1" customFormat="1" ht="36" x14ac:dyDescent="0.55000000000000004">
      <c r="A526" s="3" t="s">
        <v>5</v>
      </c>
      <c r="B526" s="3" t="s">
        <v>595</v>
      </c>
      <c r="C526" s="3" t="s">
        <v>720</v>
      </c>
      <c r="D526" s="3">
        <v>112646</v>
      </c>
      <c r="E526" s="3" t="s">
        <v>870</v>
      </c>
      <c r="F526" s="3" t="s">
        <v>859</v>
      </c>
      <c r="G526" s="3">
        <v>4</v>
      </c>
      <c r="H526" s="3">
        <v>1</v>
      </c>
      <c r="I526" s="3">
        <v>2</v>
      </c>
      <c r="J526" s="3" t="s">
        <v>64</v>
      </c>
      <c r="K526" s="42">
        <v>1052567.6100000001</v>
      </c>
      <c r="L526" s="3">
        <v>1</v>
      </c>
      <c r="M526" s="34">
        <v>1029643.33</v>
      </c>
      <c r="N526" s="3" t="s">
        <v>65</v>
      </c>
      <c r="O526" s="29">
        <v>1</v>
      </c>
      <c r="P526" s="85" t="s">
        <v>790</v>
      </c>
      <c r="Q526" s="85"/>
      <c r="R526" s="3"/>
      <c r="S526" s="3" t="s">
        <v>866</v>
      </c>
      <c r="T526" s="85">
        <v>43472</v>
      </c>
      <c r="U526" s="85" t="s">
        <v>725</v>
      </c>
      <c r="V526" s="85" t="s">
        <v>726</v>
      </c>
      <c r="W526" s="85" t="s">
        <v>727</v>
      </c>
      <c r="X526" s="85" t="s">
        <v>792</v>
      </c>
      <c r="Y526" s="3" t="s">
        <v>855</v>
      </c>
      <c r="Z526" s="3"/>
      <c r="AA526" s="10">
        <f t="shared" si="88"/>
        <v>0</v>
      </c>
      <c r="AB526" s="10">
        <f t="shared" si="89"/>
        <v>0</v>
      </c>
      <c r="AC526" s="10">
        <f t="shared" si="90"/>
        <v>0</v>
      </c>
      <c r="AD526" s="10">
        <f t="shared" si="91"/>
        <v>0</v>
      </c>
      <c r="AE526" s="10">
        <f t="shared" si="92"/>
        <v>1</v>
      </c>
      <c r="AF526" s="10">
        <f t="shared" si="93"/>
        <v>0</v>
      </c>
      <c r="AG526" s="10">
        <f t="shared" si="94"/>
        <v>0</v>
      </c>
      <c r="AH526" s="10">
        <f t="shared" si="95"/>
        <v>0</v>
      </c>
      <c r="AI526" s="10">
        <f t="shared" si="96"/>
        <v>0</v>
      </c>
      <c r="AJ526" s="10">
        <f t="shared" si="97"/>
        <v>2</v>
      </c>
      <c r="AK526" s="29">
        <v>1</v>
      </c>
      <c r="AL526" s="29">
        <f t="shared" si="98"/>
        <v>0</v>
      </c>
      <c r="AM526" s="3"/>
      <c r="AN526" s="3" t="s">
        <v>68</v>
      </c>
      <c r="AO526" s="3" t="s">
        <v>577</v>
      </c>
      <c r="AP526" s="19"/>
      <c r="AQ526" s="19"/>
      <c r="AR526" s="20"/>
      <c r="AS526" s="32" t="s">
        <v>15</v>
      </c>
      <c r="AT526" s="3" t="s">
        <v>65</v>
      </c>
    </row>
    <row r="527" spans="1:46" s="1" customFormat="1" ht="36" x14ac:dyDescent="0.55000000000000004">
      <c r="A527" s="3" t="s">
        <v>5</v>
      </c>
      <c r="B527" s="3" t="s">
        <v>595</v>
      </c>
      <c r="C527" s="3" t="s">
        <v>720</v>
      </c>
      <c r="D527" s="3">
        <v>112647</v>
      </c>
      <c r="E527" s="3" t="s">
        <v>871</v>
      </c>
      <c r="F527" s="3" t="s">
        <v>859</v>
      </c>
      <c r="G527" s="3">
        <v>4</v>
      </c>
      <c r="H527" s="3">
        <v>1</v>
      </c>
      <c r="I527" s="3">
        <v>4</v>
      </c>
      <c r="J527" s="3" t="s">
        <v>64</v>
      </c>
      <c r="K527" s="42">
        <v>1998437.51</v>
      </c>
      <c r="L527" s="3">
        <v>1</v>
      </c>
      <c r="M527" s="34">
        <v>1979093.48</v>
      </c>
      <c r="N527" s="3" t="s">
        <v>65</v>
      </c>
      <c r="O527" s="29">
        <v>1</v>
      </c>
      <c r="P527" s="85" t="s">
        <v>790</v>
      </c>
      <c r="Q527" s="85"/>
      <c r="R527" s="3"/>
      <c r="S527" s="3" t="s">
        <v>866</v>
      </c>
      <c r="T527" s="85">
        <v>43472</v>
      </c>
      <c r="U527" s="85" t="s">
        <v>725</v>
      </c>
      <c r="V527" s="85" t="s">
        <v>726</v>
      </c>
      <c r="W527" s="85" t="s">
        <v>727</v>
      </c>
      <c r="X527" s="85" t="s">
        <v>792</v>
      </c>
      <c r="Y527" s="3" t="s">
        <v>855</v>
      </c>
      <c r="Z527" s="3"/>
      <c r="AA527" s="10">
        <f t="shared" si="88"/>
        <v>0</v>
      </c>
      <c r="AB527" s="10">
        <f t="shared" si="89"/>
        <v>0</v>
      </c>
      <c r="AC527" s="10">
        <f t="shared" si="90"/>
        <v>0</v>
      </c>
      <c r="AD527" s="10">
        <f t="shared" si="91"/>
        <v>0</v>
      </c>
      <c r="AE527" s="10">
        <f t="shared" si="92"/>
        <v>1</v>
      </c>
      <c r="AF527" s="10">
        <f t="shared" si="93"/>
        <v>0</v>
      </c>
      <c r="AG527" s="10">
        <f t="shared" si="94"/>
        <v>0</v>
      </c>
      <c r="AH527" s="10">
        <f t="shared" si="95"/>
        <v>0</v>
      </c>
      <c r="AI527" s="10">
        <f t="shared" si="96"/>
        <v>0</v>
      </c>
      <c r="AJ527" s="10">
        <f t="shared" si="97"/>
        <v>4</v>
      </c>
      <c r="AK527" s="29">
        <v>1</v>
      </c>
      <c r="AL527" s="29">
        <f t="shared" si="98"/>
        <v>0</v>
      </c>
      <c r="AM527" s="3"/>
      <c r="AN527" s="3" t="s">
        <v>68</v>
      </c>
      <c r="AO527" s="3" t="s">
        <v>577</v>
      </c>
      <c r="AP527" s="19"/>
      <c r="AQ527" s="19"/>
      <c r="AR527" s="20"/>
      <c r="AS527" s="32" t="s">
        <v>15</v>
      </c>
      <c r="AT527" s="3" t="s">
        <v>65</v>
      </c>
    </row>
    <row r="528" spans="1:46" s="1" customFormat="1" ht="36" x14ac:dyDescent="0.55000000000000004">
      <c r="A528" s="3" t="s">
        <v>5</v>
      </c>
      <c r="B528" s="3" t="s">
        <v>595</v>
      </c>
      <c r="C528" s="3" t="s">
        <v>720</v>
      </c>
      <c r="D528" s="3">
        <v>302040</v>
      </c>
      <c r="E528" s="3" t="s">
        <v>872</v>
      </c>
      <c r="F528" s="3" t="s">
        <v>859</v>
      </c>
      <c r="G528" s="3">
        <v>4</v>
      </c>
      <c r="H528" s="3">
        <v>1</v>
      </c>
      <c r="I528" s="3">
        <v>7</v>
      </c>
      <c r="J528" s="3" t="s">
        <v>64</v>
      </c>
      <c r="K528" s="42">
        <v>3150426.74</v>
      </c>
      <c r="L528" s="3">
        <v>1</v>
      </c>
      <c r="M528" s="34">
        <v>3149420</v>
      </c>
      <c r="N528" s="3" t="s">
        <v>65</v>
      </c>
      <c r="O528" s="29">
        <v>1</v>
      </c>
      <c r="P528" s="85" t="s">
        <v>837</v>
      </c>
      <c r="Q528" s="85"/>
      <c r="R528" s="3"/>
      <c r="S528" s="3" t="s">
        <v>838</v>
      </c>
      <c r="T528" s="85">
        <v>43472</v>
      </c>
      <c r="U528" s="85" t="s">
        <v>725</v>
      </c>
      <c r="V528" s="85" t="s">
        <v>726</v>
      </c>
      <c r="W528" s="85" t="s">
        <v>727</v>
      </c>
      <c r="X528" s="85" t="s">
        <v>839</v>
      </c>
      <c r="Y528" s="3" t="s">
        <v>840</v>
      </c>
      <c r="Z528" s="3"/>
      <c r="AA528" s="10">
        <f t="shared" si="88"/>
        <v>0</v>
      </c>
      <c r="AB528" s="10">
        <f t="shared" si="89"/>
        <v>0</v>
      </c>
      <c r="AC528" s="10">
        <f t="shared" si="90"/>
        <v>0</v>
      </c>
      <c r="AD528" s="10">
        <f t="shared" si="91"/>
        <v>0</v>
      </c>
      <c r="AE528" s="10">
        <f t="shared" si="92"/>
        <v>1</v>
      </c>
      <c r="AF528" s="10">
        <f t="shared" si="93"/>
        <v>0</v>
      </c>
      <c r="AG528" s="10">
        <f t="shared" si="94"/>
        <v>0</v>
      </c>
      <c r="AH528" s="10">
        <f t="shared" si="95"/>
        <v>0</v>
      </c>
      <c r="AI528" s="10">
        <f t="shared" si="96"/>
        <v>0</v>
      </c>
      <c r="AJ528" s="10">
        <f t="shared" si="97"/>
        <v>7</v>
      </c>
      <c r="AK528" s="29">
        <v>1</v>
      </c>
      <c r="AL528" s="29">
        <f t="shared" si="98"/>
        <v>0</v>
      </c>
      <c r="AM528" s="3"/>
      <c r="AN528" s="3" t="s">
        <v>68</v>
      </c>
      <c r="AO528" s="3" t="s">
        <v>577</v>
      </c>
      <c r="AP528" s="19"/>
      <c r="AQ528" s="19"/>
      <c r="AR528" s="20"/>
      <c r="AS528" s="32" t="s">
        <v>15</v>
      </c>
      <c r="AT528" s="3" t="s">
        <v>65</v>
      </c>
    </row>
    <row r="529" spans="1:46" s="1" customFormat="1" ht="36" x14ac:dyDescent="0.55000000000000004">
      <c r="A529" s="3" t="s">
        <v>5</v>
      </c>
      <c r="B529" s="3" t="s">
        <v>595</v>
      </c>
      <c r="C529" s="3" t="s">
        <v>720</v>
      </c>
      <c r="D529" s="3">
        <v>112666</v>
      </c>
      <c r="E529" s="3" t="s">
        <v>873</v>
      </c>
      <c r="F529" s="3" t="s">
        <v>859</v>
      </c>
      <c r="G529" s="3">
        <v>4</v>
      </c>
      <c r="H529" s="3">
        <v>1</v>
      </c>
      <c r="I529" s="3">
        <v>3</v>
      </c>
      <c r="J529" s="3" t="s">
        <v>64</v>
      </c>
      <c r="K529" s="42">
        <v>1231057.67</v>
      </c>
      <c r="L529" s="3">
        <v>1</v>
      </c>
      <c r="M529" s="34">
        <v>1230050</v>
      </c>
      <c r="N529" s="3" t="s">
        <v>65</v>
      </c>
      <c r="O529" s="29">
        <v>1</v>
      </c>
      <c r="P529" s="85" t="s">
        <v>837</v>
      </c>
      <c r="Q529" s="85"/>
      <c r="R529" s="3"/>
      <c r="S529" s="3" t="s">
        <v>838</v>
      </c>
      <c r="T529" s="85">
        <v>43472</v>
      </c>
      <c r="U529" s="85" t="s">
        <v>725</v>
      </c>
      <c r="V529" s="85" t="s">
        <v>726</v>
      </c>
      <c r="W529" s="85" t="s">
        <v>727</v>
      </c>
      <c r="X529" s="85" t="s">
        <v>839</v>
      </c>
      <c r="Y529" s="3" t="s">
        <v>840</v>
      </c>
      <c r="Z529" s="3"/>
      <c r="AA529" s="10">
        <f t="shared" si="88"/>
        <v>0</v>
      </c>
      <c r="AB529" s="10">
        <f t="shared" si="89"/>
        <v>0</v>
      </c>
      <c r="AC529" s="10">
        <f t="shared" si="90"/>
        <v>0</v>
      </c>
      <c r="AD529" s="10">
        <f t="shared" si="91"/>
        <v>0</v>
      </c>
      <c r="AE529" s="10">
        <f t="shared" si="92"/>
        <v>1</v>
      </c>
      <c r="AF529" s="10">
        <f t="shared" si="93"/>
        <v>0</v>
      </c>
      <c r="AG529" s="10">
        <f t="shared" si="94"/>
        <v>0</v>
      </c>
      <c r="AH529" s="10">
        <f t="shared" si="95"/>
        <v>0</v>
      </c>
      <c r="AI529" s="10">
        <f t="shared" si="96"/>
        <v>0</v>
      </c>
      <c r="AJ529" s="10">
        <f t="shared" si="97"/>
        <v>3</v>
      </c>
      <c r="AK529" s="29">
        <v>1</v>
      </c>
      <c r="AL529" s="29">
        <f t="shared" si="98"/>
        <v>0</v>
      </c>
      <c r="AM529" s="3"/>
      <c r="AN529" s="3" t="s">
        <v>68</v>
      </c>
      <c r="AO529" s="3" t="s">
        <v>577</v>
      </c>
      <c r="AP529" s="19"/>
      <c r="AQ529" s="19"/>
      <c r="AR529" s="20"/>
      <c r="AS529" s="32" t="s">
        <v>15</v>
      </c>
      <c r="AT529" s="3" t="s">
        <v>65</v>
      </c>
    </row>
    <row r="530" spans="1:46" s="1" customFormat="1" ht="36" x14ac:dyDescent="0.55000000000000004">
      <c r="A530" s="3" t="s">
        <v>5</v>
      </c>
      <c r="B530" s="3" t="s">
        <v>595</v>
      </c>
      <c r="C530" s="3" t="s">
        <v>720</v>
      </c>
      <c r="D530" s="3">
        <v>112650</v>
      </c>
      <c r="E530" s="3" t="s">
        <v>590</v>
      </c>
      <c r="F530" s="3" t="s">
        <v>859</v>
      </c>
      <c r="G530" s="3">
        <v>4</v>
      </c>
      <c r="H530" s="3">
        <v>1</v>
      </c>
      <c r="I530" s="3">
        <v>3</v>
      </c>
      <c r="J530" s="3" t="s">
        <v>64</v>
      </c>
      <c r="K530" s="42">
        <v>1466625.85</v>
      </c>
      <c r="L530" s="3">
        <v>1</v>
      </c>
      <c r="M530" s="34">
        <v>1449530.78</v>
      </c>
      <c r="N530" s="3" t="s">
        <v>65</v>
      </c>
      <c r="O530" s="29">
        <v>1</v>
      </c>
      <c r="P530" s="85" t="s">
        <v>790</v>
      </c>
      <c r="Q530" s="85"/>
      <c r="R530" s="3"/>
      <c r="S530" s="3" t="s">
        <v>866</v>
      </c>
      <c r="T530" s="85">
        <v>43472</v>
      </c>
      <c r="U530" s="85" t="s">
        <v>725</v>
      </c>
      <c r="V530" s="85" t="s">
        <v>726</v>
      </c>
      <c r="W530" s="85" t="s">
        <v>727</v>
      </c>
      <c r="X530" s="85" t="s">
        <v>792</v>
      </c>
      <c r="Y530" s="3" t="s">
        <v>855</v>
      </c>
      <c r="Z530" s="3"/>
      <c r="AA530" s="10">
        <f t="shared" si="88"/>
        <v>0</v>
      </c>
      <c r="AB530" s="10">
        <f t="shared" si="89"/>
        <v>0</v>
      </c>
      <c r="AC530" s="10">
        <f t="shared" si="90"/>
        <v>0</v>
      </c>
      <c r="AD530" s="10">
        <f t="shared" si="91"/>
        <v>0</v>
      </c>
      <c r="AE530" s="10">
        <f t="shared" si="92"/>
        <v>1</v>
      </c>
      <c r="AF530" s="10">
        <f t="shared" si="93"/>
        <v>0</v>
      </c>
      <c r="AG530" s="10">
        <f t="shared" si="94"/>
        <v>0</v>
      </c>
      <c r="AH530" s="10">
        <f t="shared" si="95"/>
        <v>0</v>
      </c>
      <c r="AI530" s="10">
        <f t="shared" si="96"/>
        <v>0</v>
      </c>
      <c r="AJ530" s="10">
        <f t="shared" si="97"/>
        <v>3</v>
      </c>
      <c r="AK530" s="29">
        <v>1</v>
      </c>
      <c r="AL530" s="29">
        <f t="shared" si="98"/>
        <v>0</v>
      </c>
      <c r="AM530" s="3"/>
      <c r="AN530" s="3" t="s">
        <v>68</v>
      </c>
      <c r="AO530" s="3" t="s">
        <v>577</v>
      </c>
      <c r="AP530" s="19"/>
      <c r="AQ530" s="19"/>
      <c r="AR530" s="20"/>
      <c r="AS530" s="32" t="s">
        <v>15</v>
      </c>
      <c r="AT530" s="3" t="s">
        <v>65</v>
      </c>
    </row>
    <row r="531" spans="1:46" s="1" customFormat="1" ht="36" x14ac:dyDescent="0.55000000000000004">
      <c r="A531" s="3" t="s">
        <v>5</v>
      </c>
      <c r="B531" s="3" t="s">
        <v>595</v>
      </c>
      <c r="C531" s="3" t="s">
        <v>720</v>
      </c>
      <c r="D531" s="3">
        <v>309715</v>
      </c>
      <c r="E531" s="3" t="s">
        <v>874</v>
      </c>
      <c r="F531" s="3" t="s">
        <v>875</v>
      </c>
      <c r="G531" s="3">
        <v>4</v>
      </c>
      <c r="H531" s="3">
        <v>1</v>
      </c>
      <c r="I531" s="3">
        <v>4</v>
      </c>
      <c r="J531" s="3" t="s">
        <v>64</v>
      </c>
      <c r="K531" s="42">
        <v>2089578.46</v>
      </c>
      <c r="L531" s="3">
        <v>1</v>
      </c>
      <c r="M531" s="34">
        <v>2085500</v>
      </c>
      <c r="N531" s="3" t="s">
        <v>65</v>
      </c>
      <c r="O531" s="29">
        <v>1</v>
      </c>
      <c r="P531" s="85" t="s">
        <v>846</v>
      </c>
      <c r="Q531" s="85"/>
      <c r="R531" s="3"/>
      <c r="S531" s="3" t="s">
        <v>847</v>
      </c>
      <c r="T531" s="85">
        <v>43472</v>
      </c>
      <c r="U531" s="85" t="s">
        <v>725</v>
      </c>
      <c r="V531" s="85" t="s">
        <v>726</v>
      </c>
      <c r="W531" s="85" t="s">
        <v>727</v>
      </c>
      <c r="X531" s="85" t="s">
        <v>848</v>
      </c>
      <c r="Y531" s="3" t="s">
        <v>849</v>
      </c>
      <c r="Z531" s="3"/>
      <c r="AA531" s="10">
        <f t="shared" si="88"/>
        <v>0</v>
      </c>
      <c r="AB531" s="10">
        <f t="shared" si="89"/>
        <v>0</v>
      </c>
      <c r="AC531" s="10">
        <f t="shared" si="90"/>
        <v>0</v>
      </c>
      <c r="AD531" s="10">
        <f t="shared" si="91"/>
        <v>0</v>
      </c>
      <c r="AE531" s="10">
        <f t="shared" si="92"/>
        <v>1</v>
      </c>
      <c r="AF531" s="10">
        <f t="shared" si="93"/>
        <v>0</v>
      </c>
      <c r="AG531" s="10">
        <f t="shared" si="94"/>
        <v>0</v>
      </c>
      <c r="AH531" s="10">
        <f t="shared" si="95"/>
        <v>0</v>
      </c>
      <c r="AI531" s="10">
        <f t="shared" si="96"/>
        <v>0</v>
      </c>
      <c r="AJ531" s="10">
        <f t="shared" si="97"/>
        <v>4</v>
      </c>
      <c r="AK531" s="29">
        <v>1</v>
      </c>
      <c r="AL531" s="29">
        <f t="shared" si="98"/>
        <v>0</v>
      </c>
      <c r="AM531" s="3"/>
      <c r="AN531" s="3" t="s">
        <v>68</v>
      </c>
      <c r="AO531" s="3" t="s">
        <v>577</v>
      </c>
      <c r="AP531" s="19"/>
      <c r="AQ531" s="19"/>
      <c r="AR531" s="20"/>
      <c r="AS531" s="32" t="s">
        <v>15</v>
      </c>
      <c r="AT531" s="3" t="s">
        <v>65</v>
      </c>
    </row>
    <row r="532" spans="1:46" s="1" customFormat="1" ht="36" x14ac:dyDescent="0.55000000000000004">
      <c r="A532" s="3" t="s">
        <v>5</v>
      </c>
      <c r="B532" s="3" t="s">
        <v>595</v>
      </c>
      <c r="C532" s="3" t="s">
        <v>720</v>
      </c>
      <c r="D532" s="3">
        <v>112993</v>
      </c>
      <c r="E532" s="3" t="s">
        <v>876</v>
      </c>
      <c r="F532" s="3" t="s">
        <v>875</v>
      </c>
      <c r="G532" s="3">
        <v>4</v>
      </c>
      <c r="H532" s="3">
        <v>1</v>
      </c>
      <c r="I532" s="3">
        <v>3</v>
      </c>
      <c r="J532" s="3" t="s">
        <v>64</v>
      </c>
      <c r="K532" s="42">
        <v>820156.99</v>
      </c>
      <c r="L532" s="3">
        <v>1</v>
      </c>
      <c r="M532" s="34">
        <v>820100</v>
      </c>
      <c r="N532" s="3" t="s">
        <v>65</v>
      </c>
      <c r="O532" s="29">
        <v>1</v>
      </c>
      <c r="P532" s="85" t="s">
        <v>846</v>
      </c>
      <c r="Q532" s="85"/>
      <c r="R532" s="3"/>
      <c r="S532" s="3" t="s">
        <v>847</v>
      </c>
      <c r="T532" s="85">
        <v>43472</v>
      </c>
      <c r="U532" s="85" t="s">
        <v>725</v>
      </c>
      <c r="V532" s="85" t="s">
        <v>726</v>
      </c>
      <c r="W532" s="85" t="s">
        <v>727</v>
      </c>
      <c r="X532" s="85" t="s">
        <v>848</v>
      </c>
      <c r="Y532" s="3" t="s">
        <v>849</v>
      </c>
      <c r="Z532" s="3"/>
      <c r="AA532" s="10">
        <f t="shared" si="88"/>
        <v>0</v>
      </c>
      <c r="AB532" s="10">
        <f t="shared" si="89"/>
        <v>0</v>
      </c>
      <c r="AC532" s="10">
        <f t="shared" si="90"/>
        <v>0</v>
      </c>
      <c r="AD532" s="10">
        <f t="shared" si="91"/>
        <v>0</v>
      </c>
      <c r="AE532" s="10">
        <f t="shared" si="92"/>
        <v>1</v>
      </c>
      <c r="AF532" s="10">
        <f t="shared" si="93"/>
        <v>0</v>
      </c>
      <c r="AG532" s="10">
        <f t="shared" si="94"/>
        <v>0</v>
      </c>
      <c r="AH532" s="10">
        <f t="shared" si="95"/>
        <v>0</v>
      </c>
      <c r="AI532" s="10">
        <f t="shared" si="96"/>
        <v>0</v>
      </c>
      <c r="AJ532" s="10">
        <f t="shared" si="97"/>
        <v>3</v>
      </c>
      <c r="AK532" s="29">
        <v>1</v>
      </c>
      <c r="AL532" s="29">
        <f t="shared" si="98"/>
        <v>0</v>
      </c>
      <c r="AM532" s="3"/>
      <c r="AN532" s="3" t="s">
        <v>68</v>
      </c>
      <c r="AO532" s="3" t="s">
        <v>577</v>
      </c>
      <c r="AP532" s="19"/>
      <c r="AQ532" s="19"/>
      <c r="AR532" s="20"/>
      <c r="AS532" s="32" t="s">
        <v>15</v>
      </c>
      <c r="AT532" s="3" t="s">
        <v>65</v>
      </c>
    </row>
    <row r="533" spans="1:46" s="1" customFormat="1" ht="36" x14ac:dyDescent="0.55000000000000004">
      <c r="A533" s="3" t="s">
        <v>5</v>
      </c>
      <c r="B533" s="3" t="s">
        <v>595</v>
      </c>
      <c r="C533" s="3" t="s">
        <v>720</v>
      </c>
      <c r="D533" s="3">
        <v>113015</v>
      </c>
      <c r="E533" s="3" t="s">
        <v>877</v>
      </c>
      <c r="F533" s="3" t="s">
        <v>878</v>
      </c>
      <c r="G533" s="3">
        <v>4</v>
      </c>
      <c r="H533" s="3">
        <v>1</v>
      </c>
      <c r="I533" s="3">
        <v>2</v>
      </c>
      <c r="J533" s="3" t="s">
        <v>64</v>
      </c>
      <c r="K533" s="42">
        <v>1055574.6599999999</v>
      </c>
      <c r="L533" s="3">
        <v>1</v>
      </c>
      <c r="M533" s="34">
        <v>1045000</v>
      </c>
      <c r="N533" s="3" t="s">
        <v>65</v>
      </c>
      <c r="O533" s="29">
        <v>1</v>
      </c>
      <c r="P533" s="85" t="s">
        <v>846</v>
      </c>
      <c r="Q533" s="85"/>
      <c r="R533" s="3"/>
      <c r="S533" s="3" t="s">
        <v>854</v>
      </c>
      <c r="T533" s="85">
        <v>43472</v>
      </c>
      <c r="U533" s="85" t="s">
        <v>725</v>
      </c>
      <c r="V533" s="85" t="s">
        <v>726</v>
      </c>
      <c r="W533" s="85" t="s">
        <v>727</v>
      </c>
      <c r="X533" s="85" t="s">
        <v>848</v>
      </c>
      <c r="Y533" s="3" t="s">
        <v>855</v>
      </c>
      <c r="Z533" s="3"/>
      <c r="AA533" s="10">
        <f t="shared" si="88"/>
        <v>0</v>
      </c>
      <c r="AB533" s="10">
        <f t="shared" si="89"/>
        <v>0</v>
      </c>
      <c r="AC533" s="10">
        <f t="shared" si="90"/>
        <v>0</v>
      </c>
      <c r="AD533" s="10">
        <f t="shared" si="91"/>
        <v>0</v>
      </c>
      <c r="AE533" s="10">
        <f t="shared" si="92"/>
        <v>1</v>
      </c>
      <c r="AF533" s="10">
        <f t="shared" si="93"/>
        <v>0</v>
      </c>
      <c r="AG533" s="10">
        <f t="shared" si="94"/>
        <v>0</v>
      </c>
      <c r="AH533" s="10">
        <f t="shared" si="95"/>
        <v>0</v>
      </c>
      <c r="AI533" s="10">
        <f t="shared" si="96"/>
        <v>0</v>
      </c>
      <c r="AJ533" s="10">
        <f t="shared" si="97"/>
        <v>2</v>
      </c>
      <c r="AK533" s="29">
        <v>1</v>
      </c>
      <c r="AL533" s="29">
        <f t="shared" si="98"/>
        <v>0</v>
      </c>
      <c r="AM533" s="3"/>
      <c r="AN533" s="3" t="s">
        <v>68</v>
      </c>
      <c r="AO533" s="3" t="s">
        <v>577</v>
      </c>
      <c r="AP533" s="19"/>
      <c r="AQ533" s="19"/>
      <c r="AR533" s="20"/>
      <c r="AS533" s="32" t="s">
        <v>15</v>
      </c>
      <c r="AT533" s="3" t="s">
        <v>65</v>
      </c>
    </row>
    <row r="534" spans="1:46" s="1" customFormat="1" ht="36" x14ac:dyDescent="0.55000000000000004">
      <c r="A534" s="3" t="s">
        <v>5</v>
      </c>
      <c r="B534" s="3" t="s">
        <v>595</v>
      </c>
      <c r="C534" s="3" t="s">
        <v>720</v>
      </c>
      <c r="D534" s="3">
        <v>173518</v>
      </c>
      <c r="E534" s="3" t="s">
        <v>879</v>
      </c>
      <c r="F534" s="3" t="s">
        <v>878</v>
      </c>
      <c r="G534" s="3">
        <v>4</v>
      </c>
      <c r="H534" s="3">
        <v>1</v>
      </c>
      <c r="I534" s="3">
        <v>1</v>
      </c>
      <c r="J534" s="3" t="s">
        <v>64</v>
      </c>
      <c r="K534" s="42">
        <v>506506.63</v>
      </c>
      <c r="L534" s="3">
        <v>1</v>
      </c>
      <c r="M534" s="34">
        <v>498199.2</v>
      </c>
      <c r="N534" s="3" t="s">
        <v>65</v>
      </c>
      <c r="O534" s="29">
        <v>1</v>
      </c>
      <c r="P534" s="85" t="s">
        <v>790</v>
      </c>
      <c r="Q534" s="85"/>
      <c r="R534" s="3"/>
      <c r="S534" s="3" t="s">
        <v>866</v>
      </c>
      <c r="T534" s="85">
        <v>43472</v>
      </c>
      <c r="U534" s="85" t="s">
        <v>725</v>
      </c>
      <c r="V534" s="85" t="s">
        <v>726</v>
      </c>
      <c r="W534" s="85" t="s">
        <v>727</v>
      </c>
      <c r="X534" s="85" t="s">
        <v>792</v>
      </c>
      <c r="Y534" s="3" t="s">
        <v>855</v>
      </c>
      <c r="Z534" s="3"/>
      <c r="AA534" s="10">
        <f t="shared" si="88"/>
        <v>0</v>
      </c>
      <c r="AB534" s="10">
        <f t="shared" si="89"/>
        <v>0</v>
      </c>
      <c r="AC534" s="10">
        <f t="shared" si="90"/>
        <v>0</v>
      </c>
      <c r="AD534" s="10">
        <f t="shared" si="91"/>
        <v>0</v>
      </c>
      <c r="AE534" s="10">
        <f t="shared" si="92"/>
        <v>1</v>
      </c>
      <c r="AF534" s="10">
        <f t="shared" si="93"/>
        <v>0</v>
      </c>
      <c r="AG534" s="10">
        <f t="shared" si="94"/>
        <v>0</v>
      </c>
      <c r="AH534" s="10">
        <f t="shared" si="95"/>
        <v>0</v>
      </c>
      <c r="AI534" s="10">
        <f t="shared" si="96"/>
        <v>0</v>
      </c>
      <c r="AJ534" s="10">
        <f t="shared" si="97"/>
        <v>1</v>
      </c>
      <c r="AK534" s="29">
        <v>1</v>
      </c>
      <c r="AL534" s="29">
        <f t="shared" si="98"/>
        <v>0</v>
      </c>
      <c r="AM534" s="3"/>
      <c r="AN534" s="3" t="s">
        <v>68</v>
      </c>
      <c r="AO534" s="3" t="s">
        <v>577</v>
      </c>
      <c r="AP534" s="19"/>
      <c r="AQ534" s="19"/>
      <c r="AR534" s="20"/>
      <c r="AS534" s="32" t="s">
        <v>15</v>
      </c>
      <c r="AT534" s="3" t="s">
        <v>65</v>
      </c>
    </row>
    <row r="535" spans="1:46" s="1" customFormat="1" ht="36" x14ac:dyDescent="0.55000000000000004">
      <c r="A535" s="3" t="s">
        <v>5</v>
      </c>
      <c r="B535" s="3" t="s">
        <v>595</v>
      </c>
      <c r="C535" s="3" t="s">
        <v>720</v>
      </c>
      <c r="D535" s="3">
        <v>113045</v>
      </c>
      <c r="E535" s="3" t="s">
        <v>880</v>
      </c>
      <c r="F535" s="3" t="s">
        <v>881</v>
      </c>
      <c r="G535" s="3">
        <v>4</v>
      </c>
      <c r="H535" s="3">
        <v>1</v>
      </c>
      <c r="I535" s="3">
        <v>1</v>
      </c>
      <c r="J535" s="3" t="s">
        <v>64</v>
      </c>
      <c r="K535" s="42">
        <v>472763.75</v>
      </c>
      <c r="L535" s="3">
        <v>1</v>
      </c>
      <c r="M535" s="34">
        <v>471763.75</v>
      </c>
      <c r="N535" s="3" t="s">
        <v>65</v>
      </c>
      <c r="O535" s="29">
        <v>1</v>
      </c>
      <c r="P535" s="85" t="s">
        <v>882</v>
      </c>
      <c r="Q535" s="85"/>
      <c r="R535" s="3"/>
      <c r="S535" s="3" t="s">
        <v>883</v>
      </c>
      <c r="T535" s="85">
        <v>43472</v>
      </c>
      <c r="U535" s="85" t="s">
        <v>725</v>
      </c>
      <c r="V535" s="85" t="s">
        <v>726</v>
      </c>
      <c r="W535" s="85" t="s">
        <v>727</v>
      </c>
      <c r="X535" s="85" t="s">
        <v>848</v>
      </c>
      <c r="Y535" s="3" t="s">
        <v>884</v>
      </c>
      <c r="Z535" s="3"/>
      <c r="AA535" s="10">
        <f t="shared" si="88"/>
        <v>0</v>
      </c>
      <c r="AB535" s="10">
        <f t="shared" si="89"/>
        <v>0</v>
      </c>
      <c r="AC535" s="10">
        <f t="shared" si="90"/>
        <v>0</v>
      </c>
      <c r="AD535" s="10">
        <f t="shared" si="91"/>
        <v>0</v>
      </c>
      <c r="AE535" s="10">
        <f t="shared" si="92"/>
        <v>1</v>
      </c>
      <c r="AF535" s="10">
        <f t="shared" si="93"/>
        <v>0</v>
      </c>
      <c r="AG535" s="10">
        <f t="shared" si="94"/>
        <v>0</v>
      </c>
      <c r="AH535" s="10">
        <f t="shared" si="95"/>
        <v>0</v>
      </c>
      <c r="AI535" s="10">
        <f t="shared" si="96"/>
        <v>0</v>
      </c>
      <c r="AJ535" s="10">
        <f t="shared" si="97"/>
        <v>1</v>
      </c>
      <c r="AK535" s="29">
        <v>1</v>
      </c>
      <c r="AL535" s="29">
        <f t="shared" si="98"/>
        <v>0</v>
      </c>
      <c r="AM535" s="3"/>
      <c r="AN535" s="3" t="s">
        <v>68</v>
      </c>
      <c r="AO535" s="3" t="s">
        <v>577</v>
      </c>
      <c r="AP535" s="19"/>
      <c r="AQ535" s="19"/>
      <c r="AR535" s="20"/>
      <c r="AS535" s="32" t="s">
        <v>15</v>
      </c>
      <c r="AT535" s="3" t="s">
        <v>65</v>
      </c>
    </row>
    <row r="536" spans="1:46" s="1" customFormat="1" ht="36" x14ac:dyDescent="0.55000000000000004">
      <c r="A536" s="3" t="s">
        <v>5</v>
      </c>
      <c r="B536" s="3" t="s">
        <v>595</v>
      </c>
      <c r="C536" s="3" t="s">
        <v>720</v>
      </c>
      <c r="D536" s="3">
        <v>302048</v>
      </c>
      <c r="E536" s="3" t="s">
        <v>885</v>
      </c>
      <c r="F536" s="3" t="s">
        <v>881</v>
      </c>
      <c r="G536" s="3">
        <v>4</v>
      </c>
      <c r="H536" s="3">
        <v>1</v>
      </c>
      <c r="I536" s="3">
        <v>9</v>
      </c>
      <c r="J536" s="3" t="s">
        <v>64</v>
      </c>
      <c r="K536" s="42">
        <v>4122564.33</v>
      </c>
      <c r="L536" s="3">
        <v>1</v>
      </c>
      <c r="M536" s="34">
        <v>4121564.33</v>
      </c>
      <c r="N536" s="3" t="s">
        <v>65</v>
      </c>
      <c r="O536" s="29">
        <v>1</v>
      </c>
      <c r="P536" s="85" t="s">
        <v>882</v>
      </c>
      <c r="Q536" s="85"/>
      <c r="R536" s="3"/>
      <c r="S536" s="3" t="s">
        <v>883</v>
      </c>
      <c r="T536" s="85">
        <v>43472</v>
      </c>
      <c r="U536" s="85" t="s">
        <v>725</v>
      </c>
      <c r="V536" s="85" t="s">
        <v>726</v>
      </c>
      <c r="W536" s="85" t="s">
        <v>727</v>
      </c>
      <c r="X536" s="85" t="s">
        <v>848</v>
      </c>
      <c r="Y536" s="3" t="s">
        <v>884</v>
      </c>
      <c r="Z536" s="3"/>
      <c r="AA536" s="10">
        <f t="shared" si="88"/>
        <v>0</v>
      </c>
      <c r="AB536" s="10">
        <f t="shared" si="89"/>
        <v>0</v>
      </c>
      <c r="AC536" s="10">
        <f t="shared" si="90"/>
        <v>0</v>
      </c>
      <c r="AD536" s="10">
        <f t="shared" si="91"/>
        <v>0</v>
      </c>
      <c r="AE536" s="10">
        <f t="shared" si="92"/>
        <v>1</v>
      </c>
      <c r="AF536" s="10">
        <f t="shared" si="93"/>
        <v>0</v>
      </c>
      <c r="AG536" s="10">
        <f t="shared" si="94"/>
        <v>0</v>
      </c>
      <c r="AH536" s="10">
        <f t="shared" si="95"/>
        <v>0</v>
      </c>
      <c r="AI536" s="10">
        <f t="shared" si="96"/>
        <v>0</v>
      </c>
      <c r="AJ536" s="10">
        <f t="shared" si="97"/>
        <v>9</v>
      </c>
      <c r="AK536" s="29">
        <v>1</v>
      </c>
      <c r="AL536" s="29">
        <f t="shared" si="98"/>
        <v>0</v>
      </c>
      <c r="AM536" s="3"/>
      <c r="AN536" s="3" t="s">
        <v>68</v>
      </c>
      <c r="AO536" s="3" t="s">
        <v>577</v>
      </c>
      <c r="AP536" s="19"/>
      <c r="AQ536" s="19"/>
      <c r="AR536" s="20"/>
      <c r="AS536" s="32" t="s">
        <v>15</v>
      </c>
      <c r="AT536" s="3" t="s">
        <v>65</v>
      </c>
    </row>
    <row r="537" spans="1:46" s="1" customFormat="1" ht="36" x14ac:dyDescent="0.55000000000000004">
      <c r="A537" s="3" t="s">
        <v>5</v>
      </c>
      <c r="B537" s="3" t="s">
        <v>595</v>
      </c>
      <c r="C537" s="3" t="s">
        <v>720</v>
      </c>
      <c r="D537" s="3">
        <v>173535</v>
      </c>
      <c r="E537" s="3" t="s">
        <v>886</v>
      </c>
      <c r="F537" s="3" t="s">
        <v>887</v>
      </c>
      <c r="G537" s="3">
        <v>4</v>
      </c>
      <c r="H537" s="3">
        <v>1</v>
      </c>
      <c r="I537" s="3">
        <v>5</v>
      </c>
      <c r="J537" s="3" t="s">
        <v>64</v>
      </c>
      <c r="K537" s="42">
        <v>1428908.1</v>
      </c>
      <c r="L537" s="3">
        <v>1</v>
      </c>
      <c r="M537" s="34">
        <v>1427900</v>
      </c>
      <c r="N537" s="3" t="s">
        <v>65</v>
      </c>
      <c r="O537" s="29">
        <v>1</v>
      </c>
      <c r="P537" s="85" t="s">
        <v>846</v>
      </c>
      <c r="Q537" s="85"/>
      <c r="R537" s="3"/>
      <c r="S537" s="3" t="s">
        <v>847</v>
      </c>
      <c r="T537" s="85">
        <v>43472</v>
      </c>
      <c r="U537" s="85" t="s">
        <v>725</v>
      </c>
      <c r="V537" s="85" t="s">
        <v>726</v>
      </c>
      <c r="W537" s="85" t="s">
        <v>727</v>
      </c>
      <c r="X537" s="85" t="s">
        <v>848</v>
      </c>
      <c r="Y537" s="3" t="s">
        <v>849</v>
      </c>
      <c r="Z537" s="3"/>
      <c r="AA537" s="10">
        <f t="shared" si="88"/>
        <v>0</v>
      </c>
      <c r="AB537" s="10">
        <f t="shared" si="89"/>
        <v>0</v>
      </c>
      <c r="AC537" s="10">
        <f t="shared" si="90"/>
        <v>0</v>
      </c>
      <c r="AD537" s="10">
        <f t="shared" si="91"/>
        <v>0</v>
      </c>
      <c r="AE537" s="10">
        <f t="shared" si="92"/>
        <v>1</v>
      </c>
      <c r="AF537" s="10">
        <f t="shared" si="93"/>
        <v>0</v>
      </c>
      <c r="AG537" s="10">
        <f t="shared" si="94"/>
        <v>0</v>
      </c>
      <c r="AH537" s="10">
        <f t="shared" si="95"/>
        <v>0</v>
      </c>
      <c r="AI537" s="10">
        <f t="shared" si="96"/>
        <v>0</v>
      </c>
      <c r="AJ537" s="10">
        <f t="shared" si="97"/>
        <v>5</v>
      </c>
      <c r="AK537" s="29">
        <v>1</v>
      </c>
      <c r="AL537" s="29">
        <f t="shared" si="98"/>
        <v>0</v>
      </c>
      <c r="AM537" s="3"/>
      <c r="AN537" s="3" t="s">
        <v>68</v>
      </c>
      <c r="AO537" s="3" t="s">
        <v>577</v>
      </c>
      <c r="AP537" s="19"/>
      <c r="AQ537" s="19"/>
      <c r="AR537" s="20"/>
      <c r="AS537" s="32" t="s">
        <v>15</v>
      </c>
      <c r="AT537" s="3" t="s">
        <v>65</v>
      </c>
    </row>
    <row r="538" spans="1:46" s="1" customFormat="1" ht="36" x14ac:dyDescent="0.55000000000000004">
      <c r="A538" s="3" t="s">
        <v>5</v>
      </c>
      <c r="B538" s="3" t="s">
        <v>595</v>
      </c>
      <c r="C538" s="3" t="s">
        <v>720</v>
      </c>
      <c r="D538" s="3">
        <v>113111</v>
      </c>
      <c r="E538" s="3" t="s">
        <v>888</v>
      </c>
      <c r="F538" s="3" t="s">
        <v>887</v>
      </c>
      <c r="G538" s="3">
        <v>4</v>
      </c>
      <c r="H538" s="3">
        <v>1</v>
      </c>
      <c r="I538" s="3">
        <v>5</v>
      </c>
      <c r="J538" s="3" t="s">
        <v>64</v>
      </c>
      <c r="K538" s="42">
        <v>2115357.17</v>
      </c>
      <c r="L538" s="3">
        <v>1</v>
      </c>
      <c r="M538" s="34">
        <v>2110300</v>
      </c>
      <c r="N538" s="3" t="s">
        <v>65</v>
      </c>
      <c r="O538" s="29">
        <v>1</v>
      </c>
      <c r="P538" s="85" t="s">
        <v>846</v>
      </c>
      <c r="Q538" s="85"/>
      <c r="R538" s="3"/>
      <c r="S538" s="3" t="s">
        <v>847</v>
      </c>
      <c r="T538" s="85">
        <v>43472</v>
      </c>
      <c r="U538" s="85" t="s">
        <v>725</v>
      </c>
      <c r="V538" s="85" t="s">
        <v>726</v>
      </c>
      <c r="W538" s="85" t="s">
        <v>727</v>
      </c>
      <c r="X538" s="85" t="s">
        <v>848</v>
      </c>
      <c r="Y538" s="3" t="s">
        <v>849</v>
      </c>
      <c r="Z538" s="3"/>
      <c r="AA538" s="10">
        <f t="shared" si="88"/>
        <v>0</v>
      </c>
      <c r="AB538" s="10">
        <f t="shared" si="89"/>
        <v>0</v>
      </c>
      <c r="AC538" s="10">
        <f t="shared" si="90"/>
        <v>0</v>
      </c>
      <c r="AD538" s="10">
        <f t="shared" si="91"/>
        <v>0</v>
      </c>
      <c r="AE538" s="10">
        <f t="shared" si="92"/>
        <v>1</v>
      </c>
      <c r="AF538" s="10">
        <f t="shared" si="93"/>
        <v>0</v>
      </c>
      <c r="AG538" s="10">
        <f t="shared" si="94"/>
        <v>0</v>
      </c>
      <c r="AH538" s="10">
        <f t="shared" si="95"/>
        <v>0</v>
      </c>
      <c r="AI538" s="10">
        <f t="shared" si="96"/>
        <v>0</v>
      </c>
      <c r="AJ538" s="10">
        <f t="shared" si="97"/>
        <v>5</v>
      </c>
      <c r="AK538" s="29">
        <v>1</v>
      </c>
      <c r="AL538" s="29">
        <f t="shared" si="98"/>
        <v>0</v>
      </c>
      <c r="AM538" s="3"/>
      <c r="AN538" s="3" t="s">
        <v>68</v>
      </c>
      <c r="AO538" s="3" t="s">
        <v>577</v>
      </c>
      <c r="AP538" s="19"/>
      <c r="AQ538" s="19"/>
      <c r="AR538" s="20"/>
      <c r="AS538" s="32" t="s">
        <v>15</v>
      </c>
      <c r="AT538" s="3" t="s">
        <v>65</v>
      </c>
    </row>
    <row r="539" spans="1:46" s="1" customFormat="1" ht="36" x14ac:dyDescent="0.55000000000000004">
      <c r="A539" s="3" t="s">
        <v>5</v>
      </c>
      <c r="B539" s="3" t="s">
        <v>595</v>
      </c>
      <c r="C539" s="3" t="s">
        <v>720</v>
      </c>
      <c r="D539" s="3">
        <v>113134</v>
      </c>
      <c r="E539" s="3" t="s">
        <v>889</v>
      </c>
      <c r="F539" s="3" t="s">
        <v>890</v>
      </c>
      <c r="G539" s="3">
        <v>4</v>
      </c>
      <c r="H539" s="3">
        <v>1</v>
      </c>
      <c r="I539" s="3">
        <v>3</v>
      </c>
      <c r="J539" s="3" t="s">
        <v>64</v>
      </c>
      <c r="K539" s="42">
        <v>1405126.53</v>
      </c>
      <c r="L539" s="3">
        <v>1</v>
      </c>
      <c r="M539" s="34">
        <v>1389993.54</v>
      </c>
      <c r="N539" s="3" t="s">
        <v>65</v>
      </c>
      <c r="O539" s="29">
        <v>1</v>
      </c>
      <c r="P539" s="85" t="s">
        <v>795</v>
      </c>
      <c r="Q539" s="85"/>
      <c r="R539" s="3"/>
      <c r="S539" s="3" t="s">
        <v>891</v>
      </c>
      <c r="T539" s="85">
        <v>43472</v>
      </c>
      <c r="U539" s="85" t="s">
        <v>725</v>
      </c>
      <c r="V539" s="85" t="s">
        <v>726</v>
      </c>
      <c r="W539" s="85" t="s">
        <v>727</v>
      </c>
      <c r="X539" s="85" t="s">
        <v>797</v>
      </c>
      <c r="Y539" s="3" t="s">
        <v>892</v>
      </c>
      <c r="Z539" s="3"/>
      <c r="AA539" s="10">
        <f t="shared" si="88"/>
        <v>0</v>
      </c>
      <c r="AB539" s="10">
        <f t="shared" si="89"/>
        <v>0</v>
      </c>
      <c r="AC539" s="10">
        <f t="shared" si="90"/>
        <v>0</v>
      </c>
      <c r="AD539" s="10">
        <f t="shared" si="91"/>
        <v>0</v>
      </c>
      <c r="AE539" s="10">
        <f t="shared" si="92"/>
        <v>1</v>
      </c>
      <c r="AF539" s="10">
        <f t="shared" si="93"/>
        <v>0</v>
      </c>
      <c r="AG539" s="10">
        <f t="shared" si="94"/>
        <v>0</v>
      </c>
      <c r="AH539" s="10">
        <f t="shared" si="95"/>
        <v>0</v>
      </c>
      <c r="AI539" s="10">
        <f t="shared" si="96"/>
        <v>0</v>
      </c>
      <c r="AJ539" s="10">
        <f t="shared" si="97"/>
        <v>3</v>
      </c>
      <c r="AK539" s="29">
        <v>1</v>
      </c>
      <c r="AL539" s="29">
        <f t="shared" si="98"/>
        <v>0</v>
      </c>
      <c r="AM539" s="3"/>
      <c r="AN539" s="3" t="s">
        <v>68</v>
      </c>
      <c r="AO539" s="3" t="s">
        <v>577</v>
      </c>
      <c r="AP539" s="19"/>
      <c r="AQ539" s="19"/>
      <c r="AR539" s="20"/>
      <c r="AS539" s="32" t="s">
        <v>15</v>
      </c>
      <c r="AT539" s="3" t="s">
        <v>65</v>
      </c>
    </row>
    <row r="540" spans="1:46" s="1" customFormat="1" ht="36" x14ac:dyDescent="0.55000000000000004">
      <c r="A540" s="3" t="s">
        <v>5</v>
      </c>
      <c r="B540" s="3" t="s">
        <v>595</v>
      </c>
      <c r="C540" s="3" t="s">
        <v>720</v>
      </c>
      <c r="D540" s="3">
        <v>113114</v>
      </c>
      <c r="E540" s="3" t="s">
        <v>893</v>
      </c>
      <c r="F540" s="3" t="s">
        <v>890</v>
      </c>
      <c r="G540" s="3">
        <v>4</v>
      </c>
      <c r="H540" s="3">
        <v>1</v>
      </c>
      <c r="I540" s="3">
        <v>7</v>
      </c>
      <c r="J540" s="3" t="s">
        <v>64</v>
      </c>
      <c r="K540" s="42">
        <v>2021827.6</v>
      </c>
      <c r="L540" s="3">
        <v>1</v>
      </c>
      <c r="M540" s="34">
        <v>1995484.14</v>
      </c>
      <c r="N540" s="3" t="s">
        <v>65</v>
      </c>
      <c r="O540" s="29">
        <v>1</v>
      </c>
      <c r="P540" s="85" t="s">
        <v>795</v>
      </c>
      <c r="Q540" s="85"/>
      <c r="R540" s="3"/>
      <c r="S540" s="3" t="s">
        <v>891</v>
      </c>
      <c r="T540" s="85">
        <v>43472</v>
      </c>
      <c r="U540" s="85" t="s">
        <v>725</v>
      </c>
      <c r="V540" s="85" t="s">
        <v>726</v>
      </c>
      <c r="W540" s="85" t="s">
        <v>727</v>
      </c>
      <c r="X540" s="85" t="s">
        <v>797</v>
      </c>
      <c r="Y540" s="3" t="s">
        <v>892</v>
      </c>
      <c r="Z540" s="3"/>
      <c r="AA540" s="10">
        <f t="shared" si="88"/>
        <v>0</v>
      </c>
      <c r="AB540" s="10">
        <f t="shared" si="89"/>
        <v>0</v>
      </c>
      <c r="AC540" s="10">
        <f t="shared" si="90"/>
        <v>0</v>
      </c>
      <c r="AD540" s="10">
        <f t="shared" si="91"/>
        <v>0</v>
      </c>
      <c r="AE540" s="10">
        <f t="shared" si="92"/>
        <v>1</v>
      </c>
      <c r="AF540" s="10">
        <f t="shared" si="93"/>
        <v>0</v>
      </c>
      <c r="AG540" s="10">
        <f t="shared" si="94"/>
        <v>0</v>
      </c>
      <c r="AH540" s="10">
        <f t="shared" si="95"/>
        <v>0</v>
      </c>
      <c r="AI540" s="10">
        <f t="shared" si="96"/>
        <v>0</v>
      </c>
      <c r="AJ540" s="10">
        <f t="shared" si="97"/>
        <v>7</v>
      </c>
      <c r="AK540" s="29">
        <v>1</v>
      </c>
      <c r="AL540" s="29">
        <f t="shared" si="98"/>
        <v>0</v>
      </c>
      <c r="AM540" s="3"/>
      <c r="AN540" s="3" t="s">
        <v>68</v>
      </c>
      <c r="AO540" s="3" t="s">
        <v>577</v>
      </c>
      <c r="AP540" s="19"/>
      <c r="AQ540" s="19"/>
      <c r="AR540" s="20"/>
      <c r="AS540" s="32" t="s">
        <v>15</v>
      </c>
      <c r="AT540" s="3" t="s">
        <v>65</v>
      </c>
    </row>
    <row r="541" spans="1:46" s="1" customFormat="1" ht="36" x14ac:dyDescent="0.55000000000000004">
      <c r="A541" s="3" t="s">
        <v>5</v>
      </c>
      <c r="B541" s="3" t="s">
        <v>595</v>
      </c>
      <c r="C541" s="3" t="s">
        <v>720</v>
      </c>
      <c r="D541" s="3">
        <v>301941</v>
      </c>
      <c r="E541" s="3" t="s">
        <v>894</v>
      </c>
      <c r="F541" s="3" t="s">
        <v>890</v>
      </c>
      <c r="G541" s="3">
        <v>4</v>
      </c>
      <c r="H541" s="3">
        <v>1</v>
      </c>
      <c r="I541" s="3">
        <v>3</v>
      </c>
      <c r="J541" s="3" t="s">
        <v>64</v>
      </c>
      <c r="K541" s="42">
        <v>1393705.56</v>
      </c>
      <c r="L541" s="3">
        <v>1</v>
      </c>
      <c r="M541" s="34">
        <v>1392705.56</v>
      </c>
      <c r="N541" s="3" t="s">
        <v>65</v>
      </c>
      <c r="O541" s="29">
        <v>1</v>
      </c>
      <c r="P541" s="85" t="s">
        <v>882</v>
      </c>
      <c r="Q541" s="85"/>
      <c r="R541" s="3"/>
      <c r="S541" s="3" t="s">
        <v>883</v>
      </c>
      <c r="T541" s="85">
        <v>43472</v>
      </c>
      <c r="U541" s="85" t="s">
        <v>725</v>
      </c>
      <c r="V541" s="85" t="s">
        <v>726</v>
      </c>
      <c r="W541" s="85" t="s">
        <v>727</v>
      </c>
      <c r="X541" s="85" t="s">
        <v>848</v>
      </c>
      <c r="Y541" s="3" t="s">
        <v>884</v>
      </c>
      <c r="Z541" s="3"/>
      <c r="AA541" s="10">
        <f t="shared" si="88"/>
        <v>0</v>
      </c>
      <c r="AB541" s="10">
        <f t="shared" si="89"/>
        <v>0</v>
      </c>
      <c r="AC541" s="10">
        <f t="shared" si="90"/>
        <v>0</v>
      </c>
      <c r="AD541" s="10">
        <f t="shared" si="91"/>
        <v>0</v>
      </c>
      <c r="AE541" s="10">
        <f t="shared" si="92"/>
        <v>1</v>
      </c>
      <c r="AF541" s="10">
        <f t="shared" si="93"/>
        <v>0</v>
      </c>
      <c r="AG541" s="10">
        <f t="shared" si="94"/>
        <v>0</v>
      </c>
      <c r="AH541" s="10">
        <f t="shared" si="95"/>
        <v>0</v>
      </c>
      <c r="AI541" s="10">
        <f t="shared" si="96"/>
        <v>0</v>
      </c>
      <c r="AJ541" s="10">
        <f t="shared" si="97"/>
        <v>3</v>
      </c>
      <c r="AK541" s="29">
        <v>1</v>
      </c>
      <c r="AL541" s="29">
        <f t="shared" si="98"/>
        <v>0</v>
      </c>
      <c r="AM541" s="3"/>
      <c r="AN541" s="3" t="s">
        <v>68</v>
      </c>
      <c r="AO541" s="3" t="s">
        <v>577</v>
      </c>
      <c r="AP541" s="19"/>
      <c r="AQ541" s="19"/>
      <c r="AR541" s="20"/>
      <c r="AS541" s="32" t="s">
        <v>15</v>
      </c>
      <c r="AT541" s="3" t="s">
        <v>65</v>
      </c>
    </row>
    <row r="542" spans="1:46" s="1" customFormat="1" ht="36" x14ac:dyDescent="0.55000000000000004">
      <c r="A542" s="3" t="s">
        <v>5</v>
      </c>
      <c r="B542" s="3" t="s">
        <v>595</v>
      </c>
      <c r="C542" s="3" t="s">
        <v>720</v>
      </c>
      <c r="D542" s="3">
        <v>113116</v>
      </c>
      <c r="E542" s="3" t="s">
        <v>895</v>
      </c>
      <c r="F542" s="3" t="s">
        <v>890</v>
      </c>
      <c r="G542" s="3">
        <v>4</v>
      </c>
      <c r="H542" s="3">
        <v>1</v>
      </c>
      <c r="I542" s="3">
        <v>3</v>
      </c>
      <c r="J542" s="3" t="s">
        <v>64</v>
      </c>
      <c r="K542" s="42">
        <v>1266932.6100000001</v>
      </c>
      <c r="L542" s="3">
        <v>1</v>
      </c>
      <c r="M542" s="34">
        <v>1248742.1399999999</v>
      </c>
      <c r="N542" s="3" t="s">
        <v>65</v>
      </c>
      <c r="O542" s="29">
        <v>1</v>
      </c>
      <c r="P542" s="85" t="s">
        <v>795</v>
      </c>
      <c r="Q542" s="85"/>
      <c r="R542" s="3"/>
      <c r="S542" s="3" t="s">
        <v>891</v>
      </c>
      <c r="T542" s="85">
        <v>43472</v>
      </c>
      <c r="U542" s="85" t="s">
        <v>725</v>
      </c>
      <c r="V542" s="85" t="s">
        <v>726</v>
      </c>
      <c r="W542" s="85" t="s">
        <v>727</v>
      </c>
      <c r="X542" s="85" t="s">
        <v>797</v>
      </c>
      <c r="Y542" s="3" t="s">
        <v>892</v>
      </c>
      <c r="Z542" s="3"/>
      <c r="AA542" s="10">
        <f t="shared" si="88"/>
        <v>0</v>
      </c>
      <c r="AB542" s="10">
        <f t="shared" si="89"/>
        <v>0</v>
      </c>
      <c r="AC542" s="10">
        <f t="shared" si="90"/>
        <v>0</v>
      </c>
      <c r="AD542" s="10">
        <f t="shared" si="91"/>
        <v>0</v>
      </c>
      <c r="AE542" s="10">
        <f t="shared" si="92"/>
        <v>1</v>
      </c>
      <c r="AF542" s="10">
        <f t="shared" si="93"/>
        <v>0</v>
      </c>
      <c r="AG542" s="10">
        <f t="shared" si="94"/>
        <v>0</v>
      </c>
      <c r="AH542" s="10">
        <f t="shared" si="95"/>
        <v>0</v>
      </c>
      <c r="AI542" s="10">
        <f t="shared" si="96"/>
        <v>0</v>
      </c>
      <c r="AJ542" s="10">
        <f t="shared" si="97"/>
        <v>3</v>
      </c>
      <c r="AK542" s="29">
        <v>1</v>
      </c>
      <c r="AL542" s="29">
        <f t="shared" si="98"/>
        <v>0</v>
      </c>
      <c r="AM542" s="3"/>
      <c r="AN542" s="3" t="s">
        <v>68</v>
      </c>
      <c r="AO542" s="3" t="s">
        <v>577</v>
      </c>
      <c r="AP542" s="19"/>
      <c r="AQ542" s="19"/>
      <c r="AR542" s="20"/>
      <c r="AS542" s="32" t="s">
        <v>15</v>
      </c>
      <c r="AT542" s="3" t="s">
        <v>65</v>
      </c>
    </row>
    <row r="543" spans="1:46" s="1" customFormat="1" ht="36" x14ac:dyDescent="0.55000000000000004">
      <c r="A543" s="3" t="s">
        <v>5</v>
      </c>
      <c r="B543" s="3" t="s">
        <v>595</v>
      </c>
      <c r="C543" s="3" t="s">
        <v>720</v>
      </c>
      <c r="D543" s="3">
        <v>113137</v>
      </c>
      <c r="E543" s="3" t="s">
        <v>896</v>
      </c>
      <c r="F543" s="3" t="s">
        <v>890</v>
      </c>
      <c r="G543" s="3">
        <v>4</v>
      </c>
      <c r="H543" s="3">
        <v>1</v>
      </c>
      <c r="I543" s="3">
        <v>6</v>
      </c>
      <c r="J543" s="3" t="s">
        <v>64</v>
      </c>
      <c r="K543" s="42">
        <v>3130697.18</v>
      </c>
      <c r="L543" s="3">
        <v>1</v>
      </c>
      <c r="M543" s="34">
        <v>3124697.77</v>
      </c>
      <c r="N543" s="3" t="s">
        <v>65</v>
      </c>
      <c r="O543" s="29">
        <v>1</v>
      </c>
      <c r="P543" s="85" t="s">
        <v>861</v>
      </c>
      <c r="Q543" s="85"/>
      <c r="R543" s="3"/>
      <c r="S543" s="3" t="s">
        <v>862</v>
      </c>
      <c r="T543" s="85">
        <v>43472</v>
      </c>
      <c r="U543" s="85" t="s">
        <v>725</v>
      </c>
      <c r="V543" s="85" t="s">
        <v>726</v>
      </c>
      <c r="W543" s="85" t="s">
        <v>727</v>
      </c>
      <c r="X543" s="85" t="s">
        <v>740</v>
      </c>
      <c r="Y543" s="3" t="s">
        <v>818</v>
      </c>
      <c r="Z543" s="3"/>
      <c r="AA543" s="10">
        <f t="shared" si="88"/>
        <v>0</v>
      </c>
      <c r="AB543" s="10">
        <f t="shared" si="89"/>
        <v>0</v>
      </c>
      <c r="AC543" s="10">
        <f t="shared" si="90"/>
        <v>0</v>
      </c>
      <c r="AD543" s="10">
        <f t="shared" si="91"/>
        <v>0</v>
      </c>
      <c r="AE543" s="10">
        <f t="shared" si="92"/>
        <v>1</v>
      </c>
      <c r="AF543" s="10">
        <f t="shared" si="93"/>
        <v>0</v>
      </c>
      <c r="AG543" s="10">
        <f t="shared" si="94"/>
        <v>0</v>
      </c>
      <c r="AH543" s="10">
        <f t="shared" si="95"/>
        <v>0</v>
      </c>
      <c r="AI543" s="10">
        <f t="shared" si="96"/>
        <v>0</v>
      </c>
      <c r="AJ543" s="10">
        <f t="shared" si="97"/>
        <v>6</v>
      </c>
      <c r="AK543" s="29">
        <v>1</v>
      </c>
      <c r="AL543" s="29">
        <f t="shared" si="98"/>
        <v>0</v>
      </c>
      <c r="AM543" s="3"/>
      <c r="AN543" s="3" t="s">
        <v>68</v>
      </c>
      <c r="AO543" s="3" t="s">
        <v>577</v>
      </c>
      <c r="AP543" s="19"/>
      <c r="AQ543" s="19"/>
      <c r="AR543" s="20"/>
      <c r="AS543" s="32" t="s">
        <v>15</v>
      </c>
      <c r="AT543" s="3" t="s">
        <v>65</v>
      </c>
    </row>
    <row r="544" spans="1:46" s="1" customFormat="1" ht="36" x14ac:dyDescent="0.55000000000000004">
      <c r="A544" s="3" t="s">
        <v>5</v>
      </c>
      <c r="B544" s="3" t="s">
        <v>595</v>
      </c>
      <c r="C544" s="3" t="s">
        <v>720</v>
      </c>
      <c r="D544" s="3">
        <v>113120</v>
      </c>
      <c r="E544" s="3" t="s">
        <v>897</v>
      </c>
      <c r="F544" s="3" t="s">
        <v>890</v>
      </c>
      <c r="G544" s="3">
        <v>4</v>
      </c>
      <c r="H544" s="3">
        <v>1</v>
      </c>
      <c r="I544" s="3">
        <v>2</v>
      </c>
      <c r="J544" s="3" t="s">
        <v>64</v>
      </c>
      <c r="K544" s="42">
        <v>870063.95</v>
      </c>
      <c r="L544" s="3">
        <v>1</v>
      </c>
      <c r="M544" s="34">
        <v>869063.95</v>
      </c>
      <c r="N544" s="3" t="s">
        <v>65</v>
      </c>
      <c r="O544" s="29">
        <v>1</v>
      </c>
      <c r="P544" s="85" t="s">
        <v>882</v>
      </c>
      <c r="Q544" s="85"/>
      <c r="R544" s="3"/>
      <c r="S544" s="3" t="s">
        <v>883</v>
      </c>
      <c r="T544" s="85">
        <v>43472</v>
      </c>
      <c r="U544" s="85" t="s">
        <v>725</v>
      </c>
      <c r="V544" s="85" t="s">
        <v>726</v>
      </c>
      <c r="W544" s="85" t="s">
        <v>727</v>
      </c>
      <c r="X544" s="85" t="s">
        <v>848</v>
      </c>
      <c r="Y544" s="3" t="s">
        <v>884</v>
      </c>
      <c r="Z544" s="3"/>
      <c r="AA544" s="10">
        <f t="shared" si="88"/>
        <v>0</v>
      </c>
      <c r="AB544" s="10">
        <f t="shared" si="89"/>
        <v>0</v>
      </c>
      <c r="AC544" s="10">
        <f t="shared" si="90"/>
        <v>0</v>
      </c>
      <c r="AD544" s="10">
        <f t="shared" si="91"/>
        <v>0</v>
      </c>
      <c r="AE544" s="10">
        <f t="shared" si="92"/>
        <v>1</v>
      </c>
      <c r="AF544" s="10">
        <f t="shared" si="93"/>
        <v>0</v>
      </c>
      <c r="AG544" s="10">
        <f t="shared" si="94"/>
        <v>0</v>
      </c>
      <c r="AH544" s="10">
        <f t="shared" si="95"/>
        <v>0</v>
      </c>
      <c r="AI544" s="10">
        <f t="shared" si="96"/>
        <v>0</v>
      </c>
      <c r="AJ544" s="10">
        <f t="shared" si="97"/>
        <v>2</v>
      </c>
      <c r="AK544" s="29">
        <v>1</v>
      </c>
      <c r="AL544" s="29">
        <f t="shared" si="98"/>
        <v>0</v>
      </c>
      <c r="AM544" s="3"/>
      <c r="AN544" s="3" t="s">
        <v>68</v>
      </c>
      <c r="AO544" s="3" t="s">
        <v>577</v>
      </c>
      <c r="AP544" s="19"/>
      <c r="AQ544" s="19"/>
      <c r="AR544" s="20"/>
      <c r="AS544" s="32" t="s">
        <v>15</v>
      </c>
      <c r="AT544" s="3" t="s">
        <v>65</v>
      </c>
    </row>
    <row r="545" spans="1:46" s="1" customFormat="1" ht="36" x14ac:dyDescent="0.55000000000000004">
      <c r="A545" s="3" t="s">
        <v>5</v>
      </c>
      <c r="B545" s="3" t="s">
        <v>595</v>
      </c>
      <c r="C545" s="3" t="s">
        <v>720</v>
      </c>
      <c r="D545" s="3">
        <v>113121</v>
      </c>
      <c r="E545" s="3" t="s">
        <v>898</v>
      </c>
      <c r="F545" s="3" t="s">
        <v>890</v>
      </c>
      <c r="G545" s="3">
        <v>4</v>
      </c>
      <c r="H545" s="3">
        <v>1</v>
      </c>
      <c r="I545" s="3">
        <v>3</v>
      </c>
      <c r="J545" s="3" t="s">
        <v>64</v>
      </c>
      <c r="K545" s="42">
        <v>1233440.52</v>
      </c>
      <c r="L545" s="3">
        <v>1</v>
      </c>
      <c r="M545" s="34">
        <v>1213670.2</v>
      </c>
      <c r="N545" s="3" t="s">
        <v>65</v>
      </c>
      <c r="O545" s="29">
        <v>1</v>
      </c>
      <c r="P545" s="85" t="s">
        <v>795</v>
      </c>
      <c r="Q545" s="85"/>
      <c r="R545" s="3"/>
      <c r="S545" s="3" t="s">
        <v>891</v>
      </c>
      <c r="T545" s="85">
        <v>43472</v>
      </c>
      <c r="U545" s="85" t="s">
        <v>725</v>
      </c>
      <c r="V545" s="85" t="s">
        <v>726</v>
      </c>
      <c r="W545" s="85" t="s">
        <v>727</v>
      </c>
      <c r="X545" s="85" t="s">
        <v>797</v>
      </c>
      <c r="Y545" s="3" t="s">
        <v>892</v>
      </c>
      <c r="Z545" s="3"/>
      <c r="AA545" s="10">
        <f t="shared" si="88"/>
        <v>0</v>
      </c>
      <c r="AB545" s="10">
        <f t="shared" si="89"/>
        <v>0</v>
      </c>
      <c r="AC545" s="10">
        <f t="shared" si="90"/>
        <v>0</v>
      </c>
      <c r="AD545" s="10">
        <f t="shared" si="91"/>
        <v>0</v>
      </c>
      <c r="AE545" s="10">
        <f t="shared" si="92"/>
        <v>1</v>
      </c>
      <c r="AF545" s="10">
        <f t="shared" si="93"/>
        <v>0</v>
      </c>
      <c r="AG545" s="10">
        <f t="shared" si="94"/>
        <v>0</v>
      </c>
      <c r="AH545" s="10">
        <f t="shared" si="95"/>
        <v>0</v>
      </c>
      <c r="AI545" s="10">
        <f t="shared" si="96"/>
        <v>0</v>
      </c>
      <c r="AJ545" s="10">
        <f t="shared" si="97"/>
        <v>3</v>
      </c>
      <c r="AK545" s="29">
        <v>1</v>
      </c>
      <c r="AL545" s="29">
        <f t="shared" si="98"/>
        <v>0</v>
      </c>
      <c r="AM545" s="3"/>
      <c r="AN545" s="3" t="s">
        <v>68</v>
      </c>
      <c r="AO545" s="3" t="s">
        <v>577</v>
      </c>
      <c r="AP545" s="19"/>
      <c r="AQ545" s="19"/>
      <c r="AR545" s="20"/>
      <c r="AS545" s="32" t="s">
        <v>15</v>
      </c>
      <c r="AT545" s="3" t="s">
        <v>65</v>
      </c>
    </row>
    <row r="546" spans="1:46" s="1" customFormat="1" ht="36" x14ac:dyDescent="0.55000000000000004">
      <c r="A546" s="3" t="s">
        <v>5</v>
      </c>
      <c r="B546" s="3" t="s">
        <v>595</v>
      </c>
      <c r="C546" s="3" t="s">
        <v>720</v>
      </c>
      <c r="D546" s="3">
        <v>113124</v>
      </c>
      <c r="E546" s="3" t="s">
        <v>899</v>
      </c>
      <c r="F546" s="3" t="s">
        <v>890</v>
      </c>
      <c r="G546" s="3">
        <v>4</v>
      </c>
      <c r="H546" s="3">
        <v>1</v>
      </c>
      <c r="I546" s="3">
        <v>4</v>
      </c>
      <c r="J546" s="3" t="s">
        <v>64</v>
      </c>
      <c r="K546" s="42">
        <v>1882050.04</v>
      </c>
      <c r="L546" s="3">
        <v>1</v>
      </c>
      <c r="M546" s="34">
        <v>1855413.24</v>
      </c>
      <c r="N546" s="3" t="s">
        <v>65</v>
      </c>
      <c r="O546" s="29">
        <v>1</v>
      </c>
      <c r="P546" s="85" t="s">
        <v>795</v>
      </c>
      <c r="Q546" s="85"/>
      <c r="R546" s="3"/>
      <c r="S546" s="3" t="s">
        <v>891</v>
      </c>
      <c r="T546" s="85">
        <v>43472</v>
      </c>
      <c r="U546" s="85" t="s">
        <v>725</v>
      </c>
      <c r="V546" s="85" t="s">
        <v>726</v>
      </c>
      <c r="W546" s="85" t="s">
        <v>727</v>
      </c>
      <c r="X546" s="85" t="s">
        <v>797</v>
      </c>
      <c r="Y546" s="3" t="s">
        <v>892</v>
      </c>
      <c r="Z546" s="3"/>
      <c r="AA546" s="10">
        <f t="shared" si="88"/>
        <v>0</v>
      </c>
      <c r="AB546" s="10">
        <f t="shared" si="89"/>
        <v>0</v>
      </c>
      <c r="AC546" s="10">
        <f t="shared" si="90"/>
        <v>0</v>
      </c>
      <c r="AD546" s="10">
        <f t="shared" si="91"/>
        <v>0</v>
      </c>
      <c r="AE546" s="10">
        <f t="shared" si="92"/>
        <v>1</v>
      </c>
      <c r="AF546" s="10">
        <f t="shared" si="93"/>
        <v>0</v>
      </c>
      <c r="AG546" s="10">
        <f t="shared" si="94"/>
        <v>0</v>
      </c>
      <c r="AH546" s="10">
        <f t="shared" si="95"/>
        <v>0</v>
      </c>
      <c r="AI546" s="10">
        <f t="shared" si="96"/>
        <v>0</v>
      </c>
      <c r="AJ546" s="10">
        <f t="shared" si="97"/>
        <v>4</v>
      </c>
      <c r="AK546" s="29">
        <v>1</v>
      </c>
      <c r="AL546" s="29">
        <f t="shared" si="98"/>
        <v>0</v>
      </c>
      <c r="AM546" s="3"/>
      <c r="AN546" s="3" t="s">
        <v>68</v>
      </c>
      <c r="AO546" s="3" t="s">
        <v>577</v>
      </c>
      <c r="AP546" s="19"/>
      <c r="AQ546" s="19"/>
      <c r="AR546" s="20"/>
      <c r="AS546" s="32" t="s">
        <v>15</v>
      </c>
      <c r="AT546" s="3" t="s">
        <v>65</v>
      </c>
    </row>
    <row r="547" spans="1:46" s="1" customFormat="1" ht="36" x14ac:dyDescent="0.55000000000000004">
      <c r="A547" s="3" t="s">
        <v>5</v>
      </c>
      <c r="B547" s="3" t="s">
        <v>595</v>
      </c>
      <c r="C547" s="3" t="s">
        <v>720</v>
      </c>
      <c r="D547" s="3">
        <v>113130</v>
      </c>
      <c r="E547" s="3" t="s">
        <v>781</v>
      </c>
      <c r="F547" s="3" t="s">
        <v>890</v>
      </c>
      <c r="G547" s="3">
        <v>4</v>
      </c>
      <c r="H547" s="3">
        <v>1</v>
      </c>
      <c r="I547" s="3">
        <v>5</v>
      </c>
      <c r="J547" s="3" t="s">
        <v>64</v>
      </c>
      <c r="K547" s="42">
        <v>2679973.5299999998</v>
      </c>
      <c r="L547" s="3">
        <v>1</v>
      </c>
      <c r="M547" s="34">
        <v>2655108.73</v>
      </c>
      <c r="N547" s="3" t="s">
        <v>65</v>
      </c>
      <c r="O547" s="29">
        <v>1</v>
      </c>
      <c r="P547" s="85" t="s">
        <v>795</v>
      </c>
      <c r="Q547" s="85"/>
      <c r="R547" s="3"/>
      <c r="S547" s="3" t="s">
        <v>891</v>
      </c>
      <c r="T547" s="85">
        <v>43472</v>
      </c>
      <c r="U547" s="85" t="s">
        <v>725</v>
      </c>
      <c r="V547" s="85" t="s">
        <v>726</v>
      </c>
      <c r="W547" s="85" t="s">
        <v>727</v>
      </c>
      <c r="X547" s="85" t="s">
        <v>797</v>
      </c>
      <c r="Y547" s="3" t="s">
        <v>892</v>
      </c>
      <c r="Z547" s="3"/>
      <c r="AA547" s="10">
        <f t="shared" si="88"/>
        <v>0</v>
      </c>
      <c r="AB547" s="10">
        <f t="shared" si="89"/>
        <v>0</v>
      </c>
      <c r="AC547" s="10">
        <f t="shared" si="90"/>
        <v>0</v>
      </c>
      <c r="AD547" s="10">
        <f t="shared" si="91"/>
        <v>0</v>
      </c>
      <c r="AE547" s="10">
        <f t="shared" si="92"/>
        <v>1</v>
      </c>
      <c r="AF547" s="10">
        <f t="shared" si="93"/>
        <v>0</v>
      </c>
      <c r="AG547" s="10">
        <f t="shared" si="94"/>
        <v>0</v>
      </c>
      <c r="AH547" s="10">
        <f t="shared" si="95"/>
        <v>0</v>
      </c>
      <c r="AI547" s="10">
        <f t="shared" si="96"/>
        <v>0</v>
      </c>
      <c r="AJ547" s="10">
        <f t="shared" si="97"/>
        <v>5</v>
      </c>
      <c r="AK547" s="29">
        <v>1</v>
      </c>
      <c r="AL547" s="29">
        <f t="shared" si="98"/>
        <v>0</v>
      </c>
      <c r="AM547" s="3"/>
      <c r="AN547" s="3" t="s">
        <v>68</v>
      </c>
      <c r="AO547" s="3" t="s">
        <v>577</v>
      </c>
      <c r="AP547" s="19"/>
      <c r="AQ547" s="19"/>
      <c r="AR547" s="20"/>
      <c r="AS547" s="32" t="s">
        <v>15</v>
      </c>
      <c r="AT547" s="3" t="s">
        <v>65</v>
      </c>
    </row>
    <row r="548" spans="1:46" s="1" customFormat="1" ht="36" x14ac:dyDescent="0.55000000000000004">
      <c r="A548" s="3" t="s">
        <v>5</v>
      </c>
      <c r="B548" s="3" t="s">
        <v>595</v>
      </c>
      <c r="C548" s="3" t="s">
        <v>720</v>
      </c>
      <c r="D548" s="3">
        <v>113133</v>
      </c>
      <c r="E548" s="3" t="s">
        <v>900</v>
      </c>
      <c r="F548" s="3" t="s">
        <v>890</v>
      </c>
      <c r="G548" s="3">
        <v>4</v>
      </c>
      <c r="H548" s="3">
        <v>1</v>
      </c>
      <c r="I548" s="3">
        <v>15</v>
      </c>
      <c r="J548" s="3" t="s">
        <v>64</v>
      </c>
      <c r="K548" s="42">
        <v>6255858.5899999999</v>
      </c>
      <c r="L548" s="3">
        <v>1</v>
      </c>
      <c r="M548" s="34">
        <v>6243870.3700000001</v>
      </c>
      <c r="N548" s="3" t="s">
        <v>65</v>
      </c>
      <c r="O548" s="29">
        <v>1</v>
      </c>
      <c r="P548" s="85" t="s">
        <v>861</v>
      </c>
      <c r="Q548" s="85"/>
      <c r="R548" s="3"/>
      <c r="S548" s="3" t="s">
        <v>862</v>
      </c>
      <c r="T548" s="85">
        <v>43472</v>
      </c>
      <c r="U548" s="85" t="s">
        <v>725</v>
      </c>
      <c r="V548" s="85" t="s">
        <v>726</v>
      </c>
      <c r="W548" s="85" t="s">
        <v>727</v>
      </c>
      <c r="X548" s="85" t="s">
        <v>740</v>
      </c>
      <c r="Y548" s="3" t="s">
        <v>818</v>
      </c>
      <c r="Z548" s="3"/>
      <c r="AA548" s="10">
        <f t="shared" si="88"/>
        <v>0</v>
      </c>
      <c r="AB548" s="10">
        <f t="shared" si="89"/>
        <v>0</v>
      </c>
      <c r="AC548" s="10">
        <f t="shared" si="90"/>
        <v>0</v>
      </c>
      <c r="AD548" s="10">
        <f t="shared" si="91"/>
        <v>0</v>
      </c>
      <c r="AE548" s="10">
        <f t="shared" si="92"/>
        <v>1</v>
      </c>
      <c r="AF548" s="10">
        <f t="shared" si="93"/>
        <v>0</v>
      </c>
      <c r="AG548" s="10">
        <f t="shared" si="94"/>
        <v>0</v>
      </c>
      <c r="AH548" s="10">
        <f t="shared" si="95"/>
        <v>0</v>
      </c>
      <c r="AI548" s="10">
        <f t="shared" si="96"/>
        <v>0</v>
      </c>
      <c r="AJ548" s="10">
        <f t="shared" si="97"/>
        <v>15</v>
      </c>
      <c r="AK548" s="29">
        <v>1</v>
      </c>
      <c r="AL548" s="29">
        <f t="shared" si="98"/>
        <v>0</v>
      </c>
      <c r="AM548" s="3"/>
      <c r="AN548" s="3" t="s">
        <v>68</v>
      </c>
      <c r="AO548" s="3" t="s">
        <v>577</v>
      </c>
      <c r="AP548" s="19"/>
      <c r="AQ548" s="19"/>
      <c r="AR548" s="20"/>
      <c r="AS548" s="32" t="s">
        <v>15</v>
      </c>
      <c r="AT548" s="3" t="s">
        <v>65</v>
      </c>
    </row>
    <row r="549" spans="1:46" s="1" customFormat="1" ht="36" x14ac:dyDescent="0.55000000000000004">
      <c r="A549" s="3" t="s">
        <v>5</v>
      </c>
      <c r="B549" s="3" t="s">
        <v>595</v>
      </c>
      <c r="C549" s="3" t="s">
        <v>720</v>
      </c>
      <c r="D549" s="3">
        <v>113150</v>
      </c>
      <c r="E549" s="3" t="s">
        <v>901</v>
      </c>
      <c r="F549" s="3" t="s">
        <v>890</v>
      </c>
      <c r="G549" s="3">
        <v>4</v>
      </c>
      <c r="H549" s="3">
        <v>1</v>
      </c>
      <c r="I549" s="3">
        <v>6</v>
      </c>
      <c r="J549" s="3" t="s">
        <v>64</v>
      </c>
      <c r="K549" s="42">
        <v>2460982.63</v>
      </c>
      <c r="L549" s="3">
        <v>1</v>
      </c>
      <c r="M549" s="34">
        <v>2459982.63</v>
      </c>
      <c r="N549" s="3" t="s">
        <v>65</v>
      </c>
      <c r="O549" s="29">
        <v>1</v>
      </c>
      <c r="P549" s="85" t="s">
        <v>882</v>
      </c>
      <c r="Q549" s="85"/>
      <c r="R549" s="3"/>
      <c r="S549" s="3" t="s">
        <v>883</v>
      </c>
      <c r="T549" s="85">
        <v>43472</v>
      </c>
      <c r="U549" s="85" t="s">
        <v>725</v>
      </c>
      <c r="V549" s="85" t="s">
        <v>726</v>
      </c>
      <c r="W549" s="85" t="s">
        <v>727</v>
      </c>
      <c r="X549" s="85" t="s">
        <v>848</v>
      </c>
      <c r="Y549" s="3" t="s">
        <v>884</v>
      </c>
      <c r="Z549" s="3"/>
      <c r="AA549" s="10">
        <f t="shared" si="88"/>
        <v>0</v>
      </c>
      <c r="AB549" s="10">
        <f t="shared" si="89"/>
        <v>0</v>
      </c>
      <c r="AC549" s="10">
        <f t="shared" si="90"/>
        <v>0</v>
      </c>
      <c r="AD549" s="10">
        <f t="shared" si="91"/>
        <v>0</v>
      </c>
      <c r="AE549" s="10">
        <f t="shared" si="92"/>
        <v>1</v>
      </c>
      <c r="AF549" s="10">
        <f t="shared" si="93"/>
        <v>0</v>
      </c>
      <c r="AG549" s="10">
        <f t="shared" si="94"/>
        <v>0</v>
      </c>
      <c r="AH549" s="10">
        <f t="shared" si="95"/>
        <v>0</v>
      </c>
      <c r="AI549" s="10">
        <f t="shared" si="96"/>
        <v>0</v>
      </c>
      <c r="AJ549" s="10">
        <f t="shared" si="97"/>
        <v>6</v>
      </c>
      <c r="AK549" s="29">
        <v>1</v>
      </c>
      <c r="AL549" s="29">
        <f t="shared" si="98"/>
        <v>0</v>
      </c>
      <c r="AM549" s="3"/>
      <c r="AN549" s="3" t="s">
        <v>68</v>
      </c>
      <c r="AO549" s="3" t="s">
        <v>577</v>
      </c>
      <c r="AP549" s="19"/>
      <c r="AQ549" s="19"/>
      <c r="AR549" s="20"/>
      <c r="AS549" s="32" t="s">
        <v>15</v>
      </c>
      <c r="AT549" s="3" t="s">
        <v>65</v>
      </c>
    </row>
    <row r="550" spans="1:46" s="1" customFormat="1" ht="36" x14ac:dyDescent="0.55000000000000004">
      <c r="A550" s="3" t="s">
        <v>5</v>
      </c>
      <c r="B550" s="3" t="s">
        <v>595</v>
      </c>
      <c r="C550" s="3" t="s">
        <v>720</v>
      </c>
      <c r="D550" s="3">
        <v>113152</v>
      </c>
      <c r="E550" s="3" t="s">
        <v>902</v>
      </c>
      <c r="F550" s="3" t="s">
        <v>890</v>
      </c>
      <c r="G550" s="3">
        <v>4</v>
      </c>
      <c r="H550" s="3">
        <v>1</v>
      </c>
      <c r="I550" s="3">
        <v>3</v>
      </c>
      <c r="J550" s="3" t="s">
        <v>64</v>
      </c>
      <c r="K550" s="42">
        <v>1319009.93</v>
      </c>
      <c r="L550" s="3">
        <v>1</v>
      </c>
      <c r="M550" s="34">
        <v>1318009.93</v>
      </c>
      <c r="N550" s="3" t="s">
        <v>65</v>
      </c>
      <c r="O550" s="29">
        <v>1</v>
      </c>
      <c r="P550" s="85" t="s">
        <v>882</v>
      </c>
      <c r="Q550" s="85"/>
      <c r="R550" s="3"/>
      <c r="S550" s="3" t="s">
        <v>883</v>
      </c>
      <c r="T550" s="85">
        <v>43472</v>
      </c>
      <c r="U550" s="85" t="s">
        <v>725</v>
      </c>
      <c r="V550" s="85" t="s">
        <v>726</v>
      </c>
      <c r="W550" s="85" t="s">
        <v>727</v>
      </c>
      <c r="X550" s="85" t="s">
        <v>848</v>
      </c>
      <c r="Y550" s="3" t="s">
        <v>884</v>
      </c>
      <c r="Z550" s="3"/>
      <c r="AA550" s="10">
        <f t="shared" si="88"/>
        <v>0</v>
      </c>
      <c r="AB550" s="10">
        <f t="shared" si="89"/>
        <v>0</v>
      </c>
      <c r="AC550" s="10">
        <f t="shared" si="90"/>
        <v>0</v>
      </c>
      <c r="AD550" s="10">
        <f t="shared" si="91"/>
        <v>0</v>
      </c>
      <c r="AE550" s="10">
        <f t="shared" si="92"/>
        <v>1</v>
      </c>
      <c r="AF550" s="10">
        <f t="shared" si="93"/>
        <v>0</v>
      </c>
      <c r="AG550" s="10">
        <f t="shared" si="94"/>
        <v>0</v>
      </c>
      <c r="AH550" s="10">
        <f t="shared" si="95"/>
        <v>0</v>
      </c>
      <c r="AI550" s="10">
        <f t="shared" si="96"/>
        <v>0</v>
      </c>
      <c r="AJ550" s="10">
        <f t="shared" si="97"/>
        <v>3</v>
      </c>
      <c r="AK550" s="29">
        <v>1</v>
      </c>
      <c r="AL550" s="29">
        <f t="shared" si="98"/>
        <v>0</v>
      </c>
      <c r="AM550" s="3"/>
      <c r="AN550" s="3" t="s">
        <v>68</v>
      </c>
      <c r="AO550" s="3" t="s">
        <v>577</v>
      </c>
      <c r="AP550" s="19"/>
      <c r="AQ550" s="19"/>
      <c r="AR550" s="20"/>
      <c r="AS550" s="32" t="s">
        <v>15</v>
      </c>
      <c r="AT550" s="3" t="s">
        <v>65</v>
      </c>
    </row>
    <row r="551" spans="1:46" s="1" customFormat="1" ht="36" x14ac:dyDescent="0.55000000000000004">
      <c r="A551" s="3" t="s">
        <v>5</v>
      </c>
      <c r="B551" s="3" t="s">
        <v>595</v>
      </c>
      <c r="C551" s="3" t="s">
        <v>720</v>
      </c>
      <c r="D551" s="3">
        <v>112317</v>
      </c>
      <c r="E551" s="3" t="s">
        <v>903</v>
      </c>
      <c r="F551" s="3" t="s">
        <v>904</v>
      </c>
      <c r="G551" s="3">
        <v>5</v>
      </c>
      <c r="H551" s="3">
        <v>1</v>
      </c>
      <c r="I551" s="3">
        <v>5</v>
      </c>
      <c r="J551" s="3" t="s">
        <v>64</v>
      </c>
      <c r="K551" s="42">
        <v>1687934.67</v>
      </c>
      <c r="L551" s="3">
        <v>1</v>
      </c>
      <c r="M551" s="34">
        <v>1659566.02</v>
      </c>
      <c r="N551" s="3" t="s">
        <v>65</v>
      </c>
      <c r="O551" s="29">
        <v>1</v>
      </c>
      <c r="P551" s="85" t="s">
        <v>795</v>
      </c>
      <c r="Q551" s="85"/>
      <c r="R551" s="3"/>
      <c r="S551" s="3" t="s">
        <v>905</v>
      </c>
      <c r="T551" s="85">
        <v>43472</v>
      </c>
      <c r="U551" s="85" t="s">
        <v>725</v>
      </c>
      <c r="V551" s="85" t="s">
        <v>726</v>
      </c>
      <c r="W551" s="85" t="s">
        <v>727</v>
      </c>
      <c r="X551" s="85" t="s">
        <v>797</v>
      </c>
      <c r="Y551" s="3" t="s">
        <v>906</v>
      </c>
      <c r="Z551" s="3"/>
      <c r="AA551" s="10">
        <f t="shared" si="88"/>
        <v>0</v>
      </c>
      <c r="AB551" s="10">
        <f t="shared" si="89"/>
        <v>0</v>
      </c>
      <c r="AC551" s="10">
        <f t="shared" si="90"/>
        <v>0</v>
      </c>
      <c r="AD551" s="10">
        <f t="shared" si="91"/>
        <v>0</v>
      </c>
      <c r="AE551" s="10">
        <f t="shared" si="92"/>
        <v>1</v>
      </c>
      <c r="AF551" s="10">
        <f t="shared" si="93"/>
        <v>0</v>
      </c>
      <c r="AG551" s="10">
        <f t="shared" si="94"/>
        <v>0</v>
      </c>
      <c r="AH551" s="10">
        <f t="shared" si="95"/>
        <v>0</v>
      </c>
      <c r="AI551" s="10">
        <f t="shared" si="96"/>
        <v>0</v>
      </c>
      <c r="AJ551" s="10">
        <f t="shared" si="97"/>
        <v>5</v>
      </c>
      <c r="AK551" s="29">
        <v>1</v>
      </c>
      <c r="AL551" s="29">
        <f t="shared" si="98"/>
        <v>0</v>
      </c>
      <c r="AM551" s="3"/>
      <c r="AN551" s="3" t="s">
        <v>68</v>
      </c>
      <c r="AO551" s="3" t="s">
        <v>577</v>
      </c>
      <c r="AP551" s="19"/>
      <c r="AQ551" s="19"/>
      <c r="AR551" s="20"/>
      <c r="AS551" s="32" t="s">
        <v>15</v>
      </c>
      <c r="AT551" s="3" t="s">
        <v>65</v>
      </c>
    </row>
    <row r="552" spans="1:46" s="1" customFormat="1" ht="36" x14ac:dyDescent="0.55000000000000004">
      <c r="A552" s="3" t="s">
        <v>5</v>
      </c>
      <c r="B552" s="3" t="s">
        <v>595</v>
      </c>
      <c r="C552" s="3" t="s">
        <v>720</v>
      </c>
      <c r="D552" s="3">
        <v>112318</v>
      </c>
      <c r="E552" s="3" t="s">
        <v>907</v>
      </c>
      <c r="F552" s="3" t="s">
        <v>904</v>
      </c>
      <c r="G552" s="3">
        <v>5</v>
      </c>
      <c r="H552" s="3">
        <v>1</v>
      </c>
      <c r="I552" s="3">
        <v>4</v>
      </c>
      <c r="J552" s="3" t="s">
        <v>64</v>
      </c>
      <c r="K552" s="42">
        <v>1889000</v>
      </c>
      <c r="L552" s="3">
        <v>1</v>
      </c>
      <c r="M552" s="34">
        <v>1859467.88</v>
      </c>
      <c r="N552" s="3" t="s">
        <v>65</v>
      </c>
      <c r="O552" s="29">
        <v>1</v>
      </c>
      <c r="P552" s="85" t="s">
        <v>795</v>
      </c>
      <c r="Q552" s="85"/>
      <c r="R552" s="3"/>
      <c r="S552" s="3" t="s">
        <v>905</v>
      </c>
      <c r="T552" s="85">
        <v>43472</v>
      </c>
      <c r="U552" s="85" t="s">
        <v>725</v>
      </c>
      <c r="V552" s="85" t="s">
        <v>726</v>
      </c>
      <c r="W552" s="85" t="s">
        <v>727</v>
      </c>
      <c r="X552" s="85" t="s">
        <v>797</v>
      </c>
      <c r="Y552" s="3" t="s">
        <v>906</v>
      </c>
      <c r="Z552" s="3"/>
      <c r="AA552" s="10">
        <f t="shared" si="88"/>
        <v>0</v>
      </c>
      <c r="AB552" s="10">
        <f t="shared" si="89"/>
        <v>0</v>
      </c>
      <c r="AC552" s="10">
        <f t="shared" si="90"/>
        <v>0</v>
      </c>
      <c r="AD552" s="10">
        <f t="shared" si="91"/>
        <v>0</v>
      </c>
      <c r="AE552" s="10">
        <f t="shared" si="92"/>
        <v>1</v>
      </c>
      <c r="AF552" s="10">
        <f t="shared" si="93"/>
        <v>0</v>
      </c>
      <c r="AG552" s="10">
        <f t="shared" si="94"/>
        <v>0</v>
      </c>
      <c r="AH552" s="10">
        <f t="shared" si="95"/>
        <v>0</v>
      </c>
      <c r="AI552" s="10">
        <f t="shared" si="96"/>
        <v>0</v>
      </c>
      <c r="AJ552" s="10">
        <f t="shared" si="97"/>
        <v>4</v>
      </c>
      <c r="AK552" s="29">
        <v>1</v>
      </c>
      <c r="AL552" s="29">
        <f t="shared" si="98"/>
        <v>0</v>
      </c>
      <c r="AM552" s="3"/>
      <c r="AN552" s="3" t="s">
        <v>68</v>
      </c>
      <c r="AO552" s="3" t="s">
        <v>577</v>
      </c>
      <c r="AP552" s="19"/>
      <c r="AQ552" s="19"/>
      <c r="AR552" s="20"/>
      <c r="AS552" s="32" t="s">
        <v>15</v>
      </c>
      <c r="AT552" s="3" t="s">
        <v>65</v>
      </c>
    </row>
    <row r="553" spans="1:46" s="1" customFormat="1" ht="36" x14ac:dyDescent="0.55000000000000004">
      <c r="A553" s="3" t="s">
        <v>5</v>
      </c>
      <c r="B553" s="3" t="s">
        <v>595</v>
      </c>
      <c r="C553" s="3" t="s">
        <v>720</v>
      </c>
      <c r="D553" s="3">
        <v>112319</v>
      </c>
      <c r="E553" s="3" t="s">
        <v>908</v>
      </c>
      <c r="F553" s="3" t="s">
        <v>904</v>
      </c>
      <c r="G553" s="3">
        <v>5</v>
      </c>
      <c r="H553" s="3">
        <v>1</v>
      </c>
      <c r="I553" s="3">
        <v>6</v>
      </c>
      <c r="J553" s="3" t="s">
        <v>64</v>
      </c>
      <c r="K553" s="42">
        <v>2291158.64</v>
      </c>
      <c r="L553" s="3">
        <v>1</v>
      </c>
      <c r="M553" s="34">
        <v>2290000</v>
      </c>
      <c r="N553" s="3" t="s">
        <v>65</v>
      </c>
      <c r="O553" s="29">
        <v>1</v>
      </c>
      <c r="P553" s="85" t="s">
        <v>909</v>
      </c>
      <c r="Q553" s="85"/>
      <c r="R553" s="3"/>
      <c r="S553" s="3" t="s">
        <v>910</v>
      </c>
      <c r="T553" s="85">
        <v>43472</v>
      </c>
      <c r="U553" s="85" t="s">
        <v>725</v>
      </c>
      <c r="V553" s="85" t="s">
        <v>726</v>
      </c>
      <c r="W553" s="85" t="s">
        <v>727</v>
      </c>
      <c r="X553" s="85" t="s">
        <v>762</v>
      </c>
      <c r="Y553" s="3" t="s">
        <v>763</v>
      </c>
      <c r="Z553" s="3"/>
      <c r="AA553" s="10">
        <f t="shared" si="88"/>
        <v>0</v>
      </c>
      <c r="AB553" s="10">
        <f t="shared" si="89"/>
        <v>0</v>
      </c>
      <c r="AC553" s="10">
        <f t="shared" si="90"/>
        <v>0</v>
      </c>
      <c r="AD553" s="10">
        <f t="shared" si="91"/>
        <v>0</v>
      </c>
      <c r="AE553" s="10">
        <f t="shared" si="92"/>
        <v>1</v>
      </c>
      <c r="AF553" s="10">
        <f t="shared" si="93"/>
        <v>0</v>
      </c>
      <c r="AG553" s="10">
        <f t="shared" si="94"/>
        <v>0</v>
      </c>
      <c r="AH553" s="10">
        <f t="shared" si="95"/>
        <v>0</v>
      </c>
      <c r="AI553" s="10">
        <f t="shared" si="96"/>
        <v>0</v>
      </c>
      <c r="AJ553" s="10">
        <f t="shared" si="97"/>
        <v>6</v>
      </c>
      <c r="AK553" s="29">
        <v>1</v>
      </c>
      <c r="AL553" s="29">
        <f t="shared" si="98"/>
        <v>0</v>
      </c>
      <c r="AM553" s="3"/>
      <c r="AN553" s="3" t="s">
        <v>68</v>
      </c>
      <c r="AO553" s="3" t="s">
        <v>577</v>
      </c>
      <c r="AP553" s="19"/>
      <c r="AQ553" s="19"/>
      <c r="AR553" s="20"/>
      <c r="AS553" s="32" t="s">
        <v>15</v>
      </c>
      <c r="AT553" s="3" t="s">
        <v>65</v>
      </c>
    </row>
    <row r="554" spans="1:46" s="1" customFormat="1" ht="36" x14ac:dyDescent="0.55000000000000004">
      <c r="A554" s="3" t="s">
        <v>5</v>
      </c>
      <c r="B554" s="3" t="s">
        <v>595</v>
      </c>
      <c r="C554" s="3" t="s">
        <v>720</v>
      </c>
      <c r="D554" s="3">
        <v>112323</v>
      </c>
      <c r="E554" s="3" t="s">
        <v>911</v>
      </c>
      <c r="F554" s="3" t="s">
        <v>904</v>
      </c>
      <c r="G554" s="3">
        <v>5</v>
      </c>
      <c r="H554" s="3">
        <v>1</v>
      </c>
      <c r="I554" s="3">
        <v>2</v>
      </c>
      <c r="J554" s="3" t="s">
        <v>64</v>
      </c>
      <c r="K554" s="42">
        <v>1092000</v>
      </c>
      <c r="L554" s="3">
        <v>1</v>
      </c>
      <c r="M554" s="34">
        <v>1090182.33</v>
      </c>
      <c r="N554" s="3" t="s">
        <v>65</v>
      </c>
      <c r="O554" s="29">
        <v>1</v>
      </c>
      <c r="P554" s="85" t="s">
        <v>795</v>
      </c>
      <c r="Q554" s="85"/>
      <c r="R554" s="3"/>
      <c r="S554" s="3" t="s">
        <v>912</v>
      </c>
      <c r="T554" s="85">
        <v>43472</v>
      </c>
      <c r="U554" s="85" t="s">
        <v>725</v>
      </c>
      <c r="V554" s="85" t="s">
        <v>726</v>
      </c>
      <c r="W554" s="85" t="s">
        <v>727</v>
      </c>
      <c r="X554" s="85" t="s">
        <v>797</v>
      </c>
      <c r="Y554" s="3" t="s">
        <v>906</v>
      </c>
      <c r="Z554" s="3"/>
      <c r="AA554" s="10">
        <f t="shared" si="88"/>
        <v>0</v>
      </c>
      <c r="AB554" s="10">
        <f t="shared" si="89"/>
        <v>0</v>
      </c>
      <c r="AC554" s="10">
        <f t="shared" si="90"/>
        <v>0</v>
      </c>
      <c r="AD554" s="10">
        <f t="shared" si="91"/>
        <v>0</v>
      </c>
      <c r="AE554" s="10">
        <f t="shared" si="92"/>
        <v>1</v>
      </c>
      <c r="AF554" s="10">
        <f t="shared" si="93"/>
        <v>0</v>
      </c>
      <c r="AG554" s="10">
        <f t="shared" si="94"/>
        <v>0</v>
      </c>
      <c r="AH554" s="10">
        <f t="shared" si="95"/>
        <v>0</v>
      </c>
      <c r="AI554" s="10">
        <f t="shared" si="96"/>
        <v>0</v>
      </c>
      <c r="AJ554" s="10">
        <f t="shared" si="97"/>
        <v>2</v>
      </c>
      <c r="AK554" s="29">
        <v>1</v>
      </c>
      <c r="AL554" s="29">
        <f t="shared" si="98"/>
        <v>0</v>
      </c>
      <c r="AM554" s="3"/>
      <c r="AN554" s="3" t="s">
        <v>68</v>
      </c>
      <c r="AO554" s="3" t="s">
        <v>577</v>
      </c>
      <c r="AP554" s="19"/>
      <c r="AQ554" s="19"/>
      <c r="AR554" s="20"/>
      <c r="AS554" s="32" t="s">
        <v>15</v>
      </c>
      <c r="AT554" s="3" t="s">
        <v>65</v>
      </c>
    </row>
    <row r="555" spans="1:46" s="1" customFormat="1" ht="36" x14ac:dyDescent="0.55000000000000004">
      <c r="A555" s="3" t="s">
        <v>5</v>
      </c>
      <c r="B555" s="3" t="s">
        <v>595</v>
      </c>
      <c r="C555" s="3" t="s">
        <v>720</v>
      </c>
      <c r="D555" s="3" t="s">
        <v>163</v>
      </c>
      <c r="E555" s="3" t="s">
        <v>913</v>
      </c>
      <c r="F555" s="3" t="s">
        <v>904</v>
      </c>
      <c r="G555" s="3">
        <v>5</v>
      </c>
      <c r="H555" s="3">
        <v>1</v>
      </c>
      <c r="I555" s="3">
        <v>3</v>
      </c>
      <c r="J555" s="3" t="s">
        <v>87</v>
      </c>
      <c r="K555" s="42">
        <v>5753304.3600000003</v>
      </c>
      <c r="L555" s="3">
        <v>1</v>
      </c>
      <c r="M555" s="34">
        <v>5742990</v>
      </c>
      <c r="N555" s="3" t="s">
        <v>159</v>
      </c>
      <c r="O555" s="29">
        <v>1</v>
      </c>
      <c r="P555" s="85" t="s">
        <v>914</v>
      </c>
      <c r="Q555" s="85"/>
      <c r="R555" s="3"/>
      <c r="S555" s="3" t="s">
        <v>915</v>
      </c>
      <c r="T555" s="85">
        <v>43684</v>
      </c>
      <c r="U555" s="85" t="s">
        <v>725</v>
      </c>
      <c r="V555" s="85" t="s">
        <v>726</v>
      </c>
      <c r="W555" s="85" t="s">
        <v>727</v>
      </c>
      <c r="X555" s="85" t="s">
        <v>792</v>
      </c>
      <c r="Y555" s="3" t="s">
        <v>916</v>
      </c>
      <c r="Z555" s="3"/>
      <c r="AA555" s="10">
        <f t="shared" si="88"/>
        <v>0</v>
      </c>
      <c r="AB555" s="10">
        <f t="shared" si="89"/>
        <v>0</v>
      </c>
      <c r="AC555" s="10">
        <f t="shared" si="90"/>
        <v>0</v>
      </c>
      <c r="AD555" s="10">
        <f t="shared" si="91"/>
        <v>0</v>
      </c>
      <c r="AE555" s="10">
        <f t="shared" si="92"/>
        <v>1</v>
      </c>
      <c r="AF555" s="10">
        <f t="shared" si="93"/>
        <v>0</v>
      </c>
      <c r="AG555" s="10">
        <f t="shared" si="94"/>
        <v>0</v>
      </c>
      <c r="AH555" s="10">
        <f t="shared" si="95"/>
        <v>0</v>
      </c>
      <c r="AI555" s="10">
        <f t="shared" si="96"/>
        <v>0</v>
      </c>
      <c r="AJ555" s="10">
        <f t="shared" si="97"/>
        <v>3</v>
      </c>
      <c r="AK555" s="29">
        <v>1</v>
      </c>
      <c r="AL555" s="29">
        <f t="shared" si="98"/>
        <v>0</v>
      </c>
      <c r="AM555" s="3"/>
      <c r="AN555" s="3" t="s">
        <v>68</v>
      </c>
      <c r="AO555" s="3" t="s">
        <v>577</v>
      </c>
      <c r="AP555" s="19"/>
      <c r="AQ555" s="19"/>
      <c r="AR555" s="20"/>
      <c r="AS555" s="32" t="s">
        <v>16</v>
      </c>
      <c r="AT555" s="3" t="s">
        <v>159</v>
      </c>
    </row>
    <row r="556" spans="1:46" s="1" customFormat="1" ht="36" x14ac:dyDescent="0.55000000000000004">
      <c r="A556" s="3" t="s">
        <v>5</v>
      </c>
      <c r="B556" s="3" t="s">
        <v>595</v>
      </c>
      <c r="C556" s="3" t="s">
        <v>720</v>
      </c>
      <c r="D556" s="3">
        <v>301956</v>
      </c>
      <c r="E556" s="3" t="s">
        <v>917</v>
      </c>
      <c r="F556" s="3" t="s">
        <v>904</v>
      </c>
      <c r="G556" s="3">
        <v>5</v>
      </c>
      <c r="H556" s="3">
        <v>1</v>
      </c>
      <c r="I556" s="3">
        <v>0</v>
      </c>
      <c r="J556" s="3" t="s">
        <v>64</v>
      </c>
      <c r="K556" s="42">
        <v>17607006.52</v>
      </c>
      <c r="L556" s="3">
        <v>1</v>
      </c>
      <c r="M556" s="34">
        <v>17595555</v>
      </c>
      <c r="N556" s="3" t="s">
        <v>65</v>
      </c>
      <c r="O556" s="29">
        <v>1</v>
      </c>
      <c r="P556" s="85" t="s">
        <v>918</v>
      </c>
      <c r="Q556" s="85"/>
      <c r="R556" s="3"/>
      <c r="S556" s="3" t="s">
        <v>919</v>
      </c>
      <c r="T556" s="85">
        <v>43472</v>
      </c>
      <c r="U556" s="85" t="s">
        <v>725</v>
      </c>
      <c r="V556" s="85" t="s">
        <v>726</v>
      </c>
      <c r="W556" s="85" t="s">
        <v>727</v>
      </c>
      <c r="X556" s="85" t="s">
        <v>839</v>
      </c>
      <c r="Y556" s="3" t="s">
        <v>916</v>
      </c>
      <c r="Z556" s="3"/>
      <c r="AA556" s="10">
        <f t="shared" si="88"/>
        <v>0</v>
      </c>
      <c r="AB556" s="10">
        <f t="shared" si="89"/>
        <v>0</v>
      </c>
      <c r="AC556" s="10">
        <f t="shared" si="90"/>
        <v>0</v>
      </c>
      <c r="AD556" s="10">
        <f t="shared" si="91"/>
        <v>0</v>
      </c>
      <c r="AE556" s="10">
        <f t="shared" si="92"/>
        <v>1</v>
      </c>
      <c r="AF556" s="10">
        <f t="shared" si="93"/>
        <v>0</v>
      </c>
      <c r="AG556" s="10">
        <f t="shared" si="94"/>
        <v>0</v>
      </c>
      <c r="AH556" s="10">
        <f t="shared" si="95"/>
        <v>0</v>
      </c>
      <c r="AI556" s="10">
        <f t="shared" si="96"/>
        <v>0</v>
      </c>
      <c r="AJ556" s="10">
        <f t="shared" si="97"/>
        <v>0</v>
      </c>
      <c r="AK556" s="29">
        <v>1</v>
      </c>
      <c r="AL556" s="29">
        <f t="shared" si="98"/>
        <v>0</v>
      </c>
      <c r="AM556" s="3"/>
      <c r="AN556" s="3" t="s">
        <v>68</v>
      </c>
      <c r="AO556" s="3" t="s">
        <v>577</v>
      </c>
      <c r="AP556" s="19"/>
      <c r="AQ556" s="19"/>
      <c r="AR556" s="20"/>
      <c r="AS556" s="32" t="s">
        <v>15</v>
      </c>
      <c r="AT556" s="3" t="s">
        <v>65</v>
      </c>
    </row>
    <row r="557" spans="1:46" s="1" customFormat="1" ht="36" x14ac:dyDescent="0.55000000000000004">
      <c r="A557" s="3" t="s">
        <v>5</v>
      </c>
      <c r="B557" s="3" t="s">
        <v>595</v>
      </c>
      <c r="C557" s="3" t="s">
        <v>720</v>
      </c>
      <c r="D557" s="3">
        <v>112335</v>
      </c>
      <c r="E557" s="3" t="s">
        <v>920</v>
      </c>
      <c r="F557" s="3" t="s">
        <v>904</v>
      </c>
      <c r="G557" s="3">
        <v>5</v>
      </c>
      <c r="H557" s="3">
        <v>1</v>
      </c>
      <c r="I557" s="3">
        <v>7</v>
      </c>
      <c r="J557" s="3" t="s">
        <v>64</v>
      </c>
      <c r="K557" s="42">
        <v>2147336.2200000002</v>
      </c>
      <c r="L557" s="3">
        <v>1</v>
      </c>
      <c r="M557" s="34">
        <v>2145400</v>
      </c>
      <c r="N557" s="3" t="s">
        <v>65</v>
      </c>
      <c r="O557" s="29">
        <v>1</v>
      </c>
      <c r="P557" s="85" t="s">
        <v>921</v>
      </c>
      <c r="Q557" s="85"/>
      <c r="R557" s="3"/>
      <c r="S557" s="3" t="s">
        <v>922</v>
      </c>
      <c r="T557" s="85">
        <v>43472</v>
      </c>
      <c r="U557" s="85" t="s">
        <v>725</v>
      </c>
      <c r="V557" s="85" t="s">
        <v>726</v>
      </c>
      <c r="W557" s="85" t="s">
        <v>727</v>
      </c>
      <c r="X557" s="85" t="s">
        <v>839</v>
      </c>
      <c r="Y557" s="3" t="s">
        <v>916</v>
      </c>
      <c r="Z557" s="3"/>
      <c r="AA557" s="10">
        <f t="shared" si="88"/>
        <v>0</v>
      </c>
      <c r="AB557" s="10">
        <f t="shared" si="89"/>
        <v>0</v>
      </c>
      <c r="AC557" s="10">
        <f t="shared" si="90"/>
        <v>0</v>
      </c>
      <c r="AD557" s="10">
        <f t="shared" si="91"/>
        <v>0</v>
      </c>
      <c r="AE557" s="10">
        <f t="shared" si="92"/>
        <v>1</v>
      </c>
      <c r="AF557" s="10">
        <f t="shared" si="93"/>
        <v>0</v>
      </c>
      <c r="AG557" s="10">
        <f t="shared" si="94"/>
        <v>0</v>
      </c>
      <c r="AH557" s="10">
        <f t="shared" si="95"/>
        <v>0</v>
      </c>
      <c r="AI557" s="10">
        <f t="shared" si="96"/>
        <v>0</v>
      </c>
      <c r="AJ557" s="10">
        <f t="shared" si="97"/>
        <v>7</v>
      </c>
      <c r="AK557" s="29">
        <v>1</v>
      </c>
      <c r="AL557" s="29">
        <f t="shared" si="98"/>
        <v>0</v>
      </c>
      <c r="AM557" s="3"/>
      <c r="AN557" s="3" t="s">
        <v>68</v>
      </c>
      <c r="AO557" s="3" t="s">
        <v>577</v>
      </c>
      <c r="AP557" s="19"/>
      <c r="AQ557" s="19"/>
      <c r="AR557" s="20"/>
      <c r="AS557" s="32" t="s">
        <v>15</v>
      </c>
      <c r="AT557" s="3" t="s">
        <v>65</v>
      </c>
    </row>
    <row r="558" spans="1:46" s="1" customFormat="1" ht="36" x14ac:dyDescent="0.55000000000000004">
      <c r="A558" s="3" t="s">
        <v>5</v>
      </c>
      <c r="B558" s="3" t="s">
        <v>595</v>
      </c>
      <c r="C558" s="3" t="s">
        <v>720</v>
      </c>
      <c r="D558" s="3">
        <v>112342</v>
      </c>
      <c r="E558" s="3" t="s">
        <v>923</v>
      </c>
      <c r="F558" s="3" t="s">
        <v>904</v>
      </c>
      <c r="G558" s="3">
        <v>5</v>
      </c>
      <c r="H558" s="3">
        <v>1</v>
      </c>
      <c r="I558" s="3">
        <v>2</v>
      </c>
      <c r="J558" s="3" t="s">
        <v>64</v>
      </c>
      <c r="K558" s="42">
        <v>691505.84</v>
      </c>
      <c r="L558" s="3">
        <v>1</v>
      </c>
      <c r="M558" s="34">
        <v>690386.49</v>
      </c>
      <c r="N558" s="3" t="s">
        <v>65</v>
      </c>
      <c r="O558" s="29">
        <v>1</v>
      </c>
      <c r="P558" s="85" t="s">
        <v>795</v>
      </c>
      <c r="Q558" s="85"/>
      <c r="R558" s="3"/>
      <c r="S558" s="3" t="s">
        <v>912</v>
      </c>
      <c r="T558" s="85">
        <v>43472</v>
      </c>
      <c r="U558" s="85" t="s">
        <v>725</v>
      </c>
      <c r="V558" s="85" t="s">
        <v>726</v>
      </c>
      <c r="W558" s="85" t="s">
        <v>727</v>
      </c>
      <c r="X558" s="85" t="s">
        <v>797</v>
      </c>
      <c r="Y558" s="3" t="s">
        <v>906</v>
      </c>
      <c r="Z558" s="3"/>
      <c r="AA558" s="10">
        <f t="shared" si="88"/>
        <v>0</v>
      </c>
      <c r="AB558" s="10">
        <f t="shared" si="89"/>
        <v>0</v>
      </c>
      <c r="AC558" s="10">
        <f t="shared" si="90"/>
        <v>0</v>
      </c>
      <c r="AD558" s="10">
        <f t="shared" si="91"/>
        <v>0</v>
      </c>
      <c r="AE558" s="10">
        <f t="shared" si="92"/>
        <v>1</v>
      </c>
      <c r="AF558" s="10">
        <f t="shared" si="93"/>
        <v>0</v>
      </c>
      <c r="AG558" s="10">
        <f t="shared" si="94"/>
        <v>0</v>
      </c>
      <c r="AH558" s="10">
        <f t="shared" si="95"/>
        <v>0</v>
      </c>
      <c r="AI558" s="10">
        <f t="shared" si="96"/>
        <v>0</v>
      </c>
      <c r="AJ558" s="10">
        <f t="shared" si="97"/>
        <v>2</v>
      </c>
      <c r="AK558" s="29">
        <v>1</v>
      </c>
      <c r="AL558" s="29">
        <f t="shared" si="98"/>
        <v>0</v>
      </c>
      <c r="AM558" s="3"/>
      <c r="AN558" s="3" t="s">
        <v>68</v>
      </c>
      <c r="AO558" s="3" t="s">
        <v>577</v>
      </c>
      <c r="AP558" s="19"/>
      <c r="AQ558" s="19"/>
      <c r="AR558" s="20"/>
      <c r="AS558" s="32" t="s">
        <v>15</v>
      </c>
      <c r="AT558" s="3" t="s">
        <v>65</v>
      </c>
    </row>
    <row r="559" spans="1:46" s="1" customFormat="1" ht="36" x14ac:dyDescent="0.55000000000000004">
      <c r="A559" s="3" t="s">
        <v>5</v>
      </c>
      <c r="B559" s="3" t="s">
        <v>595</v>
      </c>
      <c r="C559" s="3" t="s">
        <v>720</v>
      </c>
      <c r="D559" s="3">
        <v>112343</v>
      </c>
      <c r="E559" s="3" t="s">
        <v>924</v>
      </c>
      <c r="F559" s="3" t="s">
        <v>925</v>
      </c>
      <c r="G559" s="3">
        <v>5</v>
      </c>
      <c r="H559" s="3">
        <v>1</v>
      </c>
      <c r="I559" s="3">
        <v>5</v>
      </c>
      <c r="J559" s="3" t="s">
        <v>64</v>
      </c>
      <c r="K559" s="42">
        <v>1387593.38</v>
      </c>
      <c r="L559" s="3">
        <v>1</v>
      </c>
      <c r="M559" s="34">
        <v>1386593.38</v>
      </c>
      <c r="N559" s="3" t="s">
        <v>65</v>
      </c>
      <c r="O559" s="29">
        <v>1</v>
      </c>
      <c r="P559" s="85" t="s">
        <v>846</v>
      </c>
      <c r="Q559" s="85"/>
      <c r="R559" s="3"/>
      <c r="S559" s="3" t="s">
        <v>926</v>
      </c>
      <c r="T559" s="85">
        <v>43472</v>
      </c>
      <c r="U559" s="85" t="s">
        <v>725</v>
      </c>
      <c r="V559" s="85" t="s">
        <v>726</v>
      </c>
      <c r="W559" s="85" t="s">
        <v>727</v>
      </c>
      <c r="X559" s="85" t="s">
        <v>848</v>
      </c>
      <c r="Y559" s="3" t="s">
        <v>884</v>
      </c>
      <c r="Z559" s="3"/>
      <c r="AA559" s="10">
        <f t="shared" si="88"/>
        <v>0</v>
      </c>
      <c r="AB559" s="10">
        <f t="shared" si="89"/>
        <v>0</v>
      </c>
      <c r="AC559" s="10">
        <f t="shared" si="90"/>
        <v>0</v>
      </c>
      <c r="AD559" s="10">
        <f t="shared" si="91"/>
        <v>0</v>
      </c>
      <c r="AE559" s="10">
        <f t="shared" si="92"/>
        <v>1</v>
      </c>
      <c r="AF559" s="10">
        <f t="shared" si="93"/>
        <v>0</v>
      </c>
      <c r="AG559" s="10">
        <f t="shared" si="94"/>
        <v>0</v>
      </c>
      <c r="AH559" s="10">
        <f t="shared" si="95"/>
        <v>0</v>
      </c>
      <c r="AI559" s="10">
        <f t="shared" si="96"/>
        <v>0</v>
      </c>
      <c r="AJ559" s="10">
        <f t="shared" si="97"/>
        <v>5</v>
      </c>
      <c r="AK559" s="29">
        <v>1</v>
      </c>
      <c r="AL559" s="29">
        <f t="shared" si="98"/>
        <v>0</v>
      </c>
      <c r="AM559" s="3"/>
      <c r="AN559" s="3" t="s">
        <v>68</v>
      </c>
      <c r="AO559" s="3" t="s">
        <v>577</v>
      </c>
      <c r="AP559" s="19"/>
      <c r="AQ559" s="19"/>
      <c r="AR559" s="20"/>
      <c r="AS559" s="32" t="s">
        <v>15</v>
      </c>
      <c r="AT559" s="3" t="s">
        <v>65</v>
      </c>
    </row>
    <row r="560" spans="1:46" s="1" customFormat="1" ht="36" x14ac:dyDescent="0.55000000000000004">
      <c r="A560" s="3" t="s">
        <v>5</v>
      </c>
      <c r="B560" s="3" t="s">
        <v>595</v>
      </c>
      <c r="C560" s="3" t="s">
        <v>720</v>
      </c>
      <c r="D560" s="3">
        <v>112344</v>
      </c>
      <c r="E560" s="3" t="s">
        <v>927</v>
      </c>
      <c r="F560" s="3" t="s">
        <v>925</v>
      </c>
      <c r="G560" s="3">
        <v>5</v>
      </c>
      <c r="H560" s="3">
        <v>1</v>
      </c>
      <c r="I560" s="3">
        <v>6</v>
      </c>
      <c r="J560" s="3" t="s">
        <v>64</v>
      </c>
      <c r="K560" s="42">
        <v>1979737.06</v>
      </c>
      <c r="L560" s="3">
        <v>1</v>
      </c>
      <c r="M560" s="34">
        <v>1976488.18</v>
      </c>
      <c r="N560" s="3" t="s">
        <v>65</v>
      </c>
      <c r="O560" s="29">
        <v>1</v>
      </c>
      <c r="P560" s="85" t="s">
        <v>795</v>
      </c>
      <c r="Q560" s="85"/>
      <c r="R560" s="3"/>
      <c r="S560" s="3" t="s">
        <v>912</v>
      </c>
      <c r="T560" s="85">
        <v>43472</v>
      </c>
      <c r="U560" s="85" t="s">
        <v>725</v>
      </c>
      <c r="V560" s="85" t="s">
        <v>726</v>
      </c>
      <c r="W560" s="85" t="s">
        <v>727</v>
      </c>
      <c r="X560" s="85" t="s">
        <v>797</v>
      </c>
      <c r="Y560" s="3" t="s">
        <v>906</v>
      </c>
      <c r="Z560" s="3"/>
      <c r="AA560" s="10">
        <f t="shared" si="88"/>
        <v>0</v>
      </c>
      <c r="AB560" s="10">
        <f t="shared" si="89"/>
        <v>0</v>
      </c>
      <c r="AC560" s="10">
        <f t="shared" si="90"/>
        <v>0</v>
      </c>
      <c r="AD560" s="10">
        <f t="shared" si="91"/>
        <v>0</v>
      </c>
      <c r="AE560" s="10">
        <f t="shared" si="92"/>
        <v>1</v>
      </c>
      <c r="AF560" s="10">
        <f t="shared" si="93"/>
        <v>0</v>
      </c>
      <c r="AG560" s="10">
        <f t="shared" si="94"/>
        <v>0</v>
      </c>
      <c r="AH560" s="10">
        <f t="shared" si="95"/>
        <v>0</v>
      </c>
      <c r="AI560" s="10">
        <f t="shared" si="96"/>
        <v>0</v>
      </c>
      <c r="AJ560" s="10">
        <f t="shared" si="97"/>
        <v>6</v>
      </c>
      <c r="AK560" s="29">
        <v>1</v>
      </c>
      <c r="AL560" s="29">
        <f t="shared" si="98"/>
        <v>0</v>
      </c>
      <c r="AM560" s="3"/>
      <c r="AN560" s="3" t="s">
        <v>68</v>
      </c>
      <c r="AO560" s="3" t="s">
        <v>577</v>
      </c>
      <c r="AP560" s="19"/>
      <c r="AQ560" s="19"/>
      <c r="AR560" s="20"/>
      <c r="AS560" s="32" t="s">
        <v>15</v>
      </c>
      <c r="AT560" s="3" t="s">
        <v>65</v>
      </c>
    </row>
    <row r="561" spans="1:46" s="1" customFormat="1" ht="36" x14ac:dyDescent="0.55000000000000004">
      <c r="A561" s="3" t="s">
        <v>5</v>
      </c>
      <c r="B561" s="3" t="s">
        <v>595</v>
      </c>
      <c r="C561" s="3" t="s">
        <v>720</v>
      </c>
      <c r="D561" s="3">
        <v>112355</v>
      </c>
      <c r="E561" s="3" t="s">
        <v>928</v>
      </c>
      <c r="F561" s="3" t="s">
        <v>925</v>
      </c>
      <c r="G561" s="3">
        <v>5</v>
      </c>
      <c r="H561" s="3">
        <v>1</v>
      </c>
      <c r="I561" s="3">
        <v>4</v>
      </c>
      <c r="J561" s="3" t="s">
        <v>64</v>
      </c>
      <c r="K561" s="42">
        <v>1455898.23</v>
      </c>
      <c r="L561" s="3">
        <v>1</v>
      </c>
      <c r="M561" s="34">
        <v>1454600</v>
      </c>
      <c r="N561" s="3" t="s">
        <v>65</v>
      </c>
      <c r="O561" s="29">
        <v>1</v>
      </c>
      <c r="P561" s="85" t="s">
        <v>921</v>
      </c>
      <c r="Q561" s="85"/>
      <c r="R561" s="3"/>
      <c r="S561" s="3" t="s">
        <v>922</v>
      </c>
      <c r="T561" s="85">
        <v>43472</v>
      </c>
      <c r="U561" s="85" t="s">
        <v>725</v>
      </c>
      <c r="V561" s="85" t="s">
        <v>726</v>
      </c>
      <c r="W561" s="85" t="s">
        <v>727</v>
      </c>
      <c r="X561" s="85" t="s">
        <v>839</v>
      </c>
      <c r="Y561" s="3" t="s">
        <v>916</v>
      </c>
      <c r="Z561" s="3"/>
      <c r="AA561" s="10">
        <f t="shared" si="88"/>
        <v>0</v>
      </c>
      <c r="AB561" s="10">
        <f t="shared" si="89"/>
        <v>0</v>
      </c>
      <c r="AC561" s="10">
        <f t="shared" si="90"/>
        <v>0</v>
      </c>
      <c r="AD561" s="10">
        <f t="shared" si="91"/>
        <v>0</v>
      </c>
      <c r="AE561" s="10">
        <f t="shared" si="92"/>
        <v>1</v>
      </c>
      <c r="AF561" s="10">
        <f t="shared" si="93"/>
        <v>0</v>
      </c>
      <c r="AG561" s="10">
        <f t="shared" si="94"/>
        <v>0</v>
      </c>
      <c r="AH561" s="10">
        <f t="shared" si="95"/>
        <v>0</v>
      </c>
      <c r="AI561" s="10">
        <f t="shared" si="96"/>
        <v>0</v>
      </c>
      <c r="AJ561" s="10">
        <f t="shared" si="97"/>
        <v>4</v>
      </c>
      <c r="AK561" s="29">
        <v>1</v>
      </c>
      <c r="AL561" s="29">
        <f t="shared" si="98"/>
        <v>0</v>
      </c>
      <c r="AM561" s="3"/>
      <c r="AN561" s="3" t="s">
        <v>68</v>
      </c>
      <c r="AO561" s="3" t="s">
        <v>577</v>
      </c>
      <c r="AP561" s="19"/>
      <c r="AQ561" s="19"/>
      <c r="AR561" s="20"/>
      <c r="AS561" s="32" t="s">
        <v>15</v>
      </c>
      <c r="AT561" s="3" t="s">
        <v>65</v>
      </c>
    </row>
    <row r="562" spans="1:46" s="1" customFormat="1" ht="36" x14ac:dyDescent="0.55000000000000004">
      <c r="A562" s="3" t="s">
        <v>5</v>
      </c>
      <c r="B562" s="3" t="s">
        <v>595</v>
      </c>
      <c r="C562" s="3" t="s">
        <v>720</v>
      </c>
      <c r="D562" s="3">
        <v>302014</v>
      </c>
      <c r="E562" s="3" t="s">
        <v>929</v>
      </c>
      <c r="F562" s="3" t="s">
        <v>925</v>
      </c>
      <c r="G562" s="3">
        <v>5</v>
      </c>
      <c r="H562" s="3">
        <v>1</v>
      </c>
      <c r="I562" s="3">
        <v>4</v>
      </c>
      <c r="J562" s="3" t="s">
        <v>64</v>
      </c>
      <c r="K562" s="42">
        <v>720646.28</v>
      </c>
      <c r="L562" s="3">
        <v>1</v>
      </c>
      <c r="M562" s="34">
        <v>719488.18</v>
      </c>
      <c r="N562" s="3" t="s">
        <v>65</v>
      </c>
      <c r="O562" s="29">
        <v>1</v>
      </c>
      <c r="P562" s="85" t="s">
        <v>795</v>
      </c>
      <c r="Q562" s="85"/>
      <c r="R562" s="3"/>
      <c r="S562" s="3" t="s">
        <v>912</v>
      </c>
      <c r="T562" s="85">
        <v>43472</v>
      </c>
      <c r="U562" s="85" t="s">
        <v>725</v>
      </c>
      <c r="V562" s="85" t="s">
        <v>726</v>
      </c>
      <c r="W562" s="85" t="s">
        <v>727</v>
      </c>
      <c r="X562" s="85" t="s">
        <v>797</v>
      </c>
      <c r="Y562" s="3" t="s">
        <v>906</v>
      </c>
      <c r="Z562" s="3"/>
      <c r="AA562" s="10">
        <f t="shared" si="88"/>
        <v>0</v>
      </c>
      <c r="AB562" s="10">
        <f t="shared" si="89"/>
        <v>0</v>
      </c>
      <c r="AC562" s="10">
        <f t="shared" si="90"/>
        <v>0</v>
      </c>
      <c r="AD562" s="10">
        <f t="shared" si="91"/>
        <v>0</v>
      </c>
      <c r="AE562" s="10">
        <f t="shared" si="92"/>
        <v>1</v>
      </c>
      <c r="AF562" s="10">
        <f t="shared" si="93"/>
        <v>0</v>
      </c>
      <c r="AG562" s="10">
        <f t="shared" si="94"/>
        <v>0</v>
      </c>
      <c r="AH562" s="10">
        <f t="shared" si="95"/>
        <v>0</v>
      </c>
      <c r="AI562" s="10">
        <f t="shared" si="96"/>
        <v>0</v>
      </c>
      <c r="AJ562" s="10">
        <f t="shared" si="97"/>
        <v>4</v>
      </c>
      <c r="AK562" s="29">
        <v>1</v>
      </c>
      <c r="AL562" s="29">
        <f t="shared" si="98"/>
        <v>0</v>
      </c>
      <c r="AM562" s="3"/>
      <c r="AN562" s="3" t="s">
        <v>68</v>
      </c>
      <c r="AO562" s="3" t="s">
        <v>577</v>
      </c>
      <c r="AP562" s="19"/>
      <c r="AQ562" s="19"/>
      <c r="AR562" s="20"/>
      <c r="AS562" s="32" t="s">
        <v>15</v>
      </c>
      <c r="AT562" s="3" t="s">
        <v>65</v>
      </c>
    </row>
    <row r="563" spans="1:46" s="1" customFormat="1" ht="36" x14ac:dyDescent="0.55000000000000004">
      <c r="A563" s="3" t="s">
        <v>5</v>
      </c>
      <c r="B563" s="3" t="s">
        <v>595</v>
      </c>
      <c r="C563" s="3" t="s">
        <v>720</v>
      </c>
      <c r="D563" s="3">
        <v>112356</v>
      </c>
      <c r="E563" s="3" t="s">
        <v>930</v>
      </c>
      <c r="F563" s="3" t="s">
        <v>925</v>
      </c>
      <c r="G563" s="3">
        <v>5</v>
      </c>
      <c r="H563" s="3">
        <v>1</v>
      </c>
      <c r="I563" s="3">
        <v>6</v>
      </c>
      <c r="J563" s="3" t="s">
        <v>64</v>
      </c>
      <c r="K563" s="42">
        <v>2114536.9300000002</v>
      </c>
      <c r="L563" s="3">
        <v>1</v>
      </c>
      <c r="M563" s="34">
        <v>2109500</v>
      </c>
      <c r="N563" s="3" t="s">
        <v>65</v>
      </c>
      <c r="O563" s="29">
        <v>1</v>
      </c>
      <c r="P563" s="85" t="s">
        <v>921</v>
      </c>
      <c r="Q563" s="85"/>
      <c r="R563" s="3"/>
      <c r="S563" s="3" t="s">
        <v>931</v>
      </c>
      <c r="T563" s="85">
        <v>43472</v>
      </c>
      <c r="U563" s="85" t="s">
        <v>725</v>
      </c>
      <c r="V563" s="85" t="s">
        <v>726</v>
      </c>
      <c r="W563" s="85" t="s">
        <v>727</v>
      </c>
      <c r="X563" s="85" t="s">
        <v>839</v>
      </c>
      <c r="Y563" s="3" t="s">
        <v>916</v>
      </c>
      <c r="Z563" s="3"/>
      <c r="AA563" s="10">
        <f t="shared" si="88"/>
        <v>0</v>
      </c>
      <c r="AB563" s="10">
        <f t="shared" si="89"/>
        <v>0</v>
      </c>
      <c r="AC563" s="10">
        <f t="shared" si="90"/>
        <v>0</v>
      </c>
      <c r="AD563" s="10">
        <f t="shared" si="91"/>
        <v>0</v>
      </c>
      <c r="AE563" s="10">
        <f t="shared" si="92"/>
        <v>1</v>
      </c>
      <c r="AF563" s="10">
        <f t="shared" si="93"/>
        <v>0</v>
      </c>
      <c r="AG563" s="10">
        <f t="shared" si="94"/>
        <v>0</v>
      </c>
      <c r="AH563" s="10">
        <f t="shared" si="95"/>
        <v>0</v>
      </c>
      <c r="AI563" s="10">
        <f t="shared" si="96"/>
        <v>0</v>
      </c>
      <c r="AJ563" s="10">
        <f t="shared" si="97"/>
        <v>6</v>
      </c>
      <c r="AK563" s="29">
        <v>1</v>
      </c>
      <c r="AL563" s="29">
        <f t="shared" si="98"/>
        <v>0</v>
      </c>
      <c r="AM563" s="3"/>
      <c r="AN563" s="3" t="s">
        <v>68</v>
      </c>
      <c r="AO563" s="3" t="s">
        <v>577</v>
      </c>
      <c r="AP563" s="19"/>
      <c r="AQ563" s="19"/>
      <c r="AR563" s="20"/>
      <c r="AS563" s="32" t="s">
        <v>15</v>
      </c>
      <c r="AT563" s="3" t="s">
        <v>65</v>
      </c>
    </row>
    <row r="564" spans="1:46" s="1" customFormat="1" ht="36" x14ac:dyDescent="0.55000000000000004">
      <c r="A564" s="3" t="s">
        <v>5</v>
      </c>
      <c r="B564" s="3" t="s">
        <v>595</v>
      </c>
      <c r="C564" s="3" t="s">
        <v>720</v>
      </c>
      <c r="D564" s="3">
        <v>112358</v>
      </c>
      <c r="E564" s="3" t="s">
        <v>932</v>
      </c>
      <c r="F564" s="3" t="s">
        <v>925</v>
      </c>
      <c r="G564" s="3">
        <v>5</v>
      </c>
      <c r="H564" s="3">
        <v>1</v>
      </c>
      <c r="I564" s="3">
        <v>1</v>
      </c>
      <c r="J564" s="3" t="s">
        <v>64</v>
      </c>
      <c r="K564" s="42">
        <v>336440.23</v>
      </c>
      <c r="L564" s="3">
        <v>1</v>
      </c>
      <c r="M564" s="34">
        <v>336400</v>
      </c>
      <c r="N564" s="3" t="s">
        <v>65</v>
      </c>
      <c r="O564" s="29">
        <v>1</v>
      </c>
      <c r="P564" s="85" t="s">
        <v>909</v>
      </c>
      <c r="Q564" s="85"/>
      <c r="R564" s="3"/>
      <c r="S564" s="3" t="s">
        <v>910</v>
      </c>
      <c r="T564" s="85">
        <v>43472</v>
      </c>
      <c r="U564" s="85" t="s">
        <v>725</v>
      </c>
      <c r="V564" s="85" t="s">
        <v>726</v>
      </c>
      <c r="W564" s="85" t="s">
        <v>727</v>
      </c>
      <c r="X564" s="85" t="s">
        <v>762</v>
      </c>
      <c r="Y564" s="3" t="s">
        <v>763</v>
      </c>
      <c r="Z564" s="3"/>
      <c r="AA564" s="10">
        <f t="shared" si="88"/>
        <v>0</v>
      </c>
      <c r="AB564" s="10">
        <f t="shared" si="89"/>
        <v>0</v>
      </c>
      <c r="AC564" s="10">
        <f t="shared" si="90"/>
        <v>0</v>
      </c>
      <c r="AD564" s="10">
        <f t="shared" si="91"/>
        <v>0</v>
      </c>
      <c r="AE564" s="10">
        <f t="shared" si="92"/>
        <v>1</v>
      </c>
      <c r="AF564" s="10">
        <f t="shared" si="93"/>
        <v>0</v>
      </c>
      <c r="AG564" s="10">
        <f t="shared" si="94"/>
        <v>0</v>
      </c>
      <c r="AH564" s="10">
        <f t="shared" si="95"/>
        <v>0</v>
      </c>
      <c r="AI564" s="10">
        <f t="shared" si="96"/>
        <v>0</v>
      </c>
      <c r="AJ564" s="10">
        <f t="shared" si="97"/>
        <v>1</v>
      </c>
      <c r="AK564" s="29">
        <v>1</v>
      </c>
      <c r="AL564" s="29">
        <f t="shared" si="98"/>
        <v>0</v>
      </c>
      <c r="AM564" s="3"/>
      <c r="AN564" s="3" t="s">
        <v>68</v>
      </c>
      <c r="AO564" s="3" t="s">
        <v>577</v>
      </c>
      <c r="AP564" s="19"/>
      <c r="AQ564" s="19"/>
      <c r="AR564" s="20"/>
      <c r="AS564" s="32" t="s">
        <v>15</v>
      </c>
      <c r="AT564" s="3" t="s">
        <v>65</v>
      </c>
    </row>
    <row r="565" spans="1:46" s="1" customFormat="1" ht="36" x14ac:dyDescent="0.55000000000000004">
      <c r="A565" s="3" t="s">
        <v>5</v>
      </c>
      <c r="B565" s="3" t="s">
        <v>595</v>
      </c>
      <c r="C565" s="3" t="s">
        <v>720</v>
      </c>
      <c r="D565" s="3">
        <v>112362</v>
      </c>
      <c r="E565" s="3" t="s">
        <v>933</v>
      </c>
      <c r="F565" s="3" t="s">
        <v>934</v>
      </c>
      <c r="G565" s="3">
        <v>5</v>
      </c>
      <c r="H565" s="3">
        <v>1</v>
      </c>
      <c r="I565" s="3">
        <v>4</v>
      </c>
      <c r="J565" s="3" t="s">
        <v>64</v>
      </c>
      <c r="K565" s="42">
        <v>1357511.28</v>
      </c>
      <c r="L565" s="3">
        <v>1</v>
      </c>
      <c r="M565" s="34">
        <v>1357000</v>
      </c>
      <c r="N565" s="3" t="s">
        <v>65</v>
      </c>
      <c r="O565" s="29">
        <v>1</v>
      </c>
      <c r="P565" s="85" t="s">
        <v>909</v>
      </c>
      <c r="Q565" s="85"/>
      <c r="R565" s="3"/>
      <c r="S565" s="3" t="s">
        <v>910</v>
      </c>
      <c r="T565" s="85">
        <v>43472</v>
      </c>
      <c r="U565" s="85" t="s">
        <v>725</v>
      </c>
      <c r="V565" s="85" t="s">
        <v>726</v>
      </c>
      <c r="W565" s="85" t="s">
        <v>727</v>
      </c>
      <c r="X565" s="85" t="s">
        <v>762</v>
      </c>
      <c r="Y565" s="3" t="s">
        <v>763</v>
      </c>
      <c r="Z565" s="3"/>
      <c r="AA565" s="10">
        <f t="shared" si="88"/>
        <v>0</v>
      </c>
      <c r="AB565" s="10">
        <f t="shared" si="89"/>
        <v>0</v>
      </c>
      <c r="AC565" s="10">
        <f t="shared" si="90"/>
        <v>0</v>
      </c>
      <c r="AD565" s="10">
        <f t="shared" si="91"/>
        <v>0</v>
      </c>
      <c r="AE565" s="10">
        <f t="shared" si="92"/>
        <v>1</v>
      </c>
      <c r="AF565" s="10">
        <f t="shared" si="93"/>
        <v>0</v>
      </c>
      <c r="AG565" s="10">
        <f t="shared" si="94"/>
        <v>0</v>
      </c>
      <c r="AH565" s="10">
        <f t="shared" si="95"/>
        <v>0</v>
      </c>
      <c r="AI565" s="10">
        <f t="shared" si="96"/>
        <v>0</v>
      </c>
      <c r="AJ565" s="10">
        <f t="shared" si="97"/>
        <v>4</v>
      </c>
      <c r="AK565" s="29">
        <v>1</v>
      </c>
      <c r="AL565" s="29">
        <f t="shared" si="98"/>
        <v>0</v>
      </c>
      <c r="AM565" s="3"/>
      <c r="AN565" s="3" t="s">
        <v>68</v>
      </c>
      <c r="AO565" s="3" t="s">
        <v>577</v>
      </c>
      <c r="AP565" s="19"/>
      <c r="AQ565" s="19"/>
      <c r="AR565" s="20"/>
      <c r="AS565" s="32" t="s">
        <v>15</v>
      </c>
      <c r="AT565" s="3" t="s">
        <v>65</v>
      </c>
    </row>
    <row r="566" spans="1:46" s="1" customFormat="1" ht="36" x14ac:dyDescent="0.55000000000000004">
      <c r="A566" s="3" t="s">
        <v>5</v>
      </c>
      <c r="B566" s="3" t="s">
        <v>595</v>
      </c>
      <c r="C566" s="3" t="s">
        <v>720</v>
      </c>
      <c r="D566" s="3">
        <v>173546</v>
      </c>
      <c r="E566" s="3" t="s">
        <v>935</v>
      </c>
      <c r="F566" s="3" t="s">
        <v>934</v>
      </c>
      <c r="G566" s="3">
        <v>5</v>
      </c>
      <c r="H566" s="3">
        <v>1</v>
      </c>
      <c r="I566" s="3">
        <v>1</v>
      </c>
      <c r="J566" s="3" t="s">
        <v>64</v>
      </c>
      <c r="K566" s="42">
        <v>158446.28</v>
      </c>
      <c r="L566" s="3">
        <v>1</v>
      </c>
      <c r="M566" s="34">
        <v>158180.34</v>
      </c>
      <c r="N566" s="3" t="s">
        <v>65</v>
      </c>
      <c r="O566" s="29">
        <v>1</v>
      </c>
      <c r="P566" s="85" t="s">
        <v>795</v>
      </c>
      <c r="Q566" s="85"/>
      <c r="R566" s="3"/>
      <c r="S566" s="3" t="s">
        <v>912</v>
      </c>
      <c r="T566" s="85">
        <v>43472</v>
      </c>
      <c r="U566" s="85" t="s">
        <v>725</v>
      </c>
      <c r="V566" s="85" t="s">
        <v>726</v>
      </c>
      <c r="W566" s="85" t="s">
        <v>727</v>
      </c>
      <c r="X566" s="85" t="s">
        <v>797</v>
      </c>
      <c r="Y566" s="3" t="s">
        <v>906</v>
      </c>
      <c r="Z566" s="3"/>
      <c r="AA566" s="10">
        <f t="shared" si="88"/>
        <v>0</v>
      </c>
      <c r="AB566" s="10">
        <f t="shared" si="89"/>
        <v>0</v>
      </c>
      <c r="AC566" s="10">
        <f t="shared" si="90"/>
        <v>0</v>
      </c>
      <c r="AD566" s="10">
        <f t="shared" si="91"/>
        <v>0</v>
      </c>
      <c r="AE566" s="10">
        <f t="shared" si="92"/>
        <v>1</v>
      </c>
      <c r="AF566" s="10">
        <f t="shared" si="93"/>
        <v>0</v>
      </c>
      <c r="AG566" s="10">
        <f t="shared" si="94"/>
        <v>0</v>
      </c>
      <c r="AH566" s="10">
        <f t="shared" si="95"/>
        <v>0</v>
      </c>
      <c r="AI566" s="10">
        <f t="shared" si="96"/>
        <v>0</v>
      </c>
      <c r="AJ566" s="10">
        <f t="shared" si="97"/>
        <v>1</v>
      </c>
      <c r="AK566" s="29">
        <v>1</v>
      </c>
      <c r="AL566" s="29">
        <f t="shared" si="98"/>
        <v>0</v>
      </c>
      <c r="AM566" s="3"/>
      <c r="AN566" s="3" t="s">
        <v>68</v>
      </c>
      <c r="AO566" s="3" t="s">
        <v>577</v>
      </c>
      <c r="AP566" s="19"/>
      <c r="AQ566" s="19"/>
      <c r="AR566" s="20"/>
      <c r="AS566" s="32" t="s">
        <v>15</v>
      </c>
      <c r="AT566" s="3" t="s">
        <v>65</v>
      </c>
    </row>
    <row r="567" spans="1:46" s="1" customFormat="1" ht="36" x14ac:dyDescent="0.55000000000000004">
      <c r="A567" s="3" t="s">
        <v>5</v>
      </c>
      <c r="B567" s="3" t="s">
        <v>595</v>
      </c>
      <c r="C567" s="3" t="s">
        <v>720</v>
      </c>
      <c r="D567" s="3">
        <v>112374</v>
      </c>
      <c r="E567" s="3" t="s">
        <v>936</v>
      </c>
      <c r="F567" s="3" t="s">
        <v>934</v>
      </c>
      <c r="G567" s="3">
        <v>5</v>
      </c>
      <c r="H567" s="3">
        <v>1</v>
      </c>
      <c r="I567" s="3">
        <v>1</v>
      </c>
      <c r="J567" s="3" t="s">
        <v>64</v>
      </c>
      <c r="K567" s="42">
        <v>325075.5</v>
      </c>
      <c r="L567" s="3">
        <v>1</v>
      </c>
      <c r="M567" s="34">
        <v>325000</v>
      </c>
      <c r="N567" s="3" t="s">
        <v>65</v>
      </c>
      <c r="O567" s="29">
        <v>1</v>
      </c>
      <c r="P567" s="85" t="s">
        <v>909</v>
      </c>
      <c r="Q567" s="85"/>
      <c r="R567" s="3"/>
      <c r="S567" s="3" t="s">
        <v>910</v>
      </c>
      <c r="T567" s="85">
        <v>43472</v>
      </c>
      <c r="U567" s="85" t="s">
        <v>725</v>
      </c>
      <c r="V567" s="85" t="s">
        <v>726</v>
      </c>
      <c r="W567" s="85" t="s">
        <v>727</v>
      </c>
      <c r="X567" s="85" t="s">
        <v>762</v>
      </c>
      <c r="Y567" s="3" t="s">
        <v>763</v>
      </c>
      <c r="Z567" s="3"/>
      <c r="AA567" s="10">
        <f t="shared" si="88"/>
        <v>0</v>
      </c>
      <c r="AB567" s="10">
        <f t="shared" si="89"/>
        <v>0</v>
      </c>
      <c r="AC567" s="10">
        <f t="shared" si="90"/>
        <v>0</v>
      </c>
      <c r="AD567" s="10">
        <f t="shared" si="91"/>
        <v>0</v>
      </c>
      <c r="AE567" s="10">
        <f t="shared" si="92"/>
        <v>1</v>
      </c>
      <c r="AF567" s="10">
        <f t="shared" si="93"/>
        <v>0</v>
      </c>
      <c r="AG567" s="10">
        <f t="shared" si="94"/>
        <v>0</v>
      </c>
      <c r="AH567" s="10">
        <f t="shared" si="95"/>
        <v>0</v>
      </c>
      <c r="AI567" s="10">
        <f t="shared" si="96"/>
        <v>0</v>
      </c>
      <c r="AJ567" s="10">
        <f t="shared" si="97"/>
        <v>1</v>
      </c>
      <c r="AK567" s="29">
        <v>1</v>
      </c>
      <c r="AL567" s="29">
        <f t="shared" si="98"/>
        <v>0</v>
      </c>
      <c r="AM567" s="3"/>
      <c r="AN567" s="3" t="s">
        <v>68</v>
      </c>
      <c r="AO567" s="3" t="s">
        <v>577</v>
      </c>
      <c r="AP567" s="19"/>
      <c r="AQ567" s="19"/>
      <c r="AR567" s="20"/>
      <c r="AS567" s="32" t="s">
        <v>15</v>
      </c>
      <c r="AT567" s="3" t="s">
        <v>65</v>
      </c>
    </row>
    <row r="568" spans="1:46" s="1" customFormat="1" ht="36" x14ac:dyDescent="0.55000000000000004">
      <c r="A568" s="3" t="s">
        <v>5</v>
      </c>
      <c r="B568" s="3" t="s">
        <v>595</v>
      </c>
      <c r="C568" s="3" t="s">
        <v>720</v>
      </c>
      <c r="D568" s="3">
        <v>112381</v>
      </c>
      <c r="E568" s="3" t="s">
        <v>525</v>
      </c>
      <c r="F568" s="3" t="s">
        <v>934</v>
      </c>
      <c r="G568" s="3">
        <v>5</v>
      </c>
      <c r="H568" s="3">
        <v>1</v>
      </c>
      <c r="I568" s="3">
        <v>3</v>
      </c>
      <c r="J568" s="3" t="s">
        <v>64</v>
      </c>
      <c r="K568" s="42">
        <v>1142712.8600000001</v>
      </c>
      <c r="L568" s="3">
        <v>1</v>
      </c>
      <c r="M568" s="34">
        <v>1140801.75</v>
      </c>
      <c r="N568" s="3" t="s">
        <v>65</v>
      </c>
      <c r="O568" s="29">
        <v>1</v>
      </c>
      <c r="P568" s="85" t="s">
        <v>795</v>
      </c>
      <c r="Q568" s="85"/>
      <c r="R568" s="3"/>
      <c r="S568" s="3" t="s">
        <v>912</v>
      </c>
      <c r="T568" s="85">
        <v>43472</v>
      </c>
      <c r="U568" s="85" t="s">
        <v>725</v>
      </c>
      <c r="V568" s="85" t="s">
        <v>726</v>
      </c>
      <c r="W568" s="85" t="s">
        <v>727</v>
      </c>
      <c r="X568" s="85" t="s">
        <v>797</v>
      </c>
      <c r="Y568" s="3" t="s">
        <v>906</v>
      </c>
      <c r="Z568" s="3"/>
      <c r="AA568" s="10">
        <f t="shared" si="88"/>
        <v>0</v>
      </c>
      <c r="AB568" s="10">
        <f t="shared" si="89"/>
        <v>0</v>
      </c>
      <c r="AC568" s="10">
        <f t="shared" si="90"/>
        <v>0</v>
      </c>
      <c r="AD568" s="10">
        <f t="shared" si="91"/>
        <v>0</v>
      </c>
      <c r="AE568" s="10">
        <f t="shared" si="92"/>
        <v>1</v>
      </c>
      <c r="AF568" s="10">
        <f t="shared" si="93"/>
        <v>0</v>
      </c>
      <c r="AG568" s="10">
        <f t="shared" si="94"/>
        <v>0</v>
      </c>
      <c r="AH568" s="10">
        <f t="shared" si="95"/>
        <v>0</v>
      </c>
      <c r="AI568" s="10">
        <f t="shared" si="96"/>
        <v>0</v>
      </c>
      <c r="AJ568" s="10">
        <f t="shared" si="97"/>
        <v>3</v>
      </c>
      <c r="AK568" s="29">
        <v>1</v>
      </c>
      <c r="AL568" s="29">
        <f t="shared" si="98"/>
        <v>0</v>
      </c>
      <c r="AM568" s="3"/>
      <c r="AN568" s="3" t="s">
        <v>68</v>
      </c>
      <c r="AO568" s="3" t="s">
        <v>577</v>
      </c>
      <c r="AP568" s="19"/>
      <c r="AQ568" s="19"/>
      <c r="AR568" s="20"/>
      <c r="AS568" s="32" t="s">
        <v>15</v>
      </c>
      <c r="AT568" s="3" t="s">
        <v>65</v>
      </c>
    </row>
    <row r="569" spans="1:46" s="1" customFormat="1" ht="36" x14ac:dyDescent="0.55000000000000004">
      <c r="A569" s="3" t="s">
        <v>5</v>
      </c>
      <c r="B569" s="3" t="s">
        <v>595</v>
      </c>
      <c r="C569" s="3" t="s">
        <v>720</v>
      </c>
      <c r="D569" s="3">
        <v>302027</v>
      </c>
      <c r="E569" s="3" t="s">
        <v>937</v>
      </c>
      <c r="F569" s="3" t="s">
        <v>934</v>
      </c>
      <c r="G569" s="3">
        <v>5</v>
      </c>
      <c r="H569" s="3">
        <v>1</v>
      </c>
      <c r="I569" s="3">
        <v>10</v>
      </c>
      <c r="J569" s="3" t="s">
        <v>64</v>
      </c>
      <c r="K569" s="42">
        <v>585416.76</v>
      </c>
      <c r="L569" s="3">
        <v>1</v>
      </c>
      <c r="M569" s="34">
        <v>584472.54</v>
      </c>
      <c r="N569" s="3" t="s">
        <v>65</v>
      </c>
      <c r="O569" s="29">
        <v>1</v>
      </c>
      <c r="P569" s="85" t="s">
        <v>795</v>
      </c>
      <c r="Q569" s="85"/>
      <c r="R569" s="3"/>
      <c r="S569" s="3" t="s">
        <v>912</v>
      </c>
      <c r="T569" s="85">
        <v>43472</v>
      </c>
      <c r="U569" s="85" t="s">
        <v>725</v>
      </c>
      <c r="V569" s="85" t="s">
        <v>726</v>
      </c>
      <c r="W569" s="85" t="s">
        <v>727</v>
      </c>
      <c r="X569" s="85" t="s">
        <v>797</v>
      </c>
      <c r="Y569" s="3" t="s">
        <v>906</v>
      </c>
      <c r="Z569" s="3"/>
      <c r="AA569" s="10">
        <f t="shared" si="88"/>
        <v>0</v>
      </c>
      <c r="AB569" s="10">
        <f t="shared" si="89"/>
        <v>0</v>
      </c>
      <c r="AC569" s="10">
        <f t="shared" si="90"/>
        <v>0</v>
      </c>
      <c r="AD569" s="10">
        <f t="shared" si="91"/>
        <v>0</v>
      </c>
      <c r="AE569" s="10">
        <f t="shared" si="92"/>
        <v>1</v>
      </c>
      <c r="AF569" s="10">
        <f t="shared" si="93"/>
        <v>0</v>
      </c>
      <c r="AG569" s="10">
        <f t="shared" si="94"/>
        <v>0</v>
      </c>
      <c r="AH569" s="10">
        <f t="shared" si="95"/>
        <v>0</v>
      </c>
      <c r="AI569" s="10">
        <f t="shared" si="96"/>
        <v>0</v>
      </c>
      <c r="AJ569" s="10">
        <f t="shared" si="97"/>
        <v>10</v>
      </c>
      <c r="AK569" s="29">
        <v>1</v>
      </c>
      <c r="AL569" s="29">
        <f t="shared" si="98"/>
        <v>0</v>
      </c>
      <c r="AM569" s="3"/>
      <c r="AN569" s="3" t="s">
        <v>68</v>
      </c>
      <c r="AO569" s="3" t="s">
        <v>577</v>
      </c>
      <c r="AP569" s="19"/>
      <c r="AQ569" s="19"/>
      <c r="AR569" s="20"/>
      <c r="AS569" s="32" t="s">
        <v>15</v>
      </c>
      <c r="AT569" s="3" t="s">
        <v>65</v>
      </c>
    </row>
    <row r="570" spans="1:46" s="1" customFormat="1" ht="36" x14ac:dyDescent="0.55000000000000004">
      <c r="A570" s="3" t="s">
        <v>5</v>
      </c>
      <c r="B570" s="3" t="s">
        <v>595</v>
      </c>
      <c r="C570" s="3" t="s">
        <v>720</v>
      </c>
      <c r="D570" s="3">
        <v>112390</v>
      </c>
      <c r="E570" s="3" t="s">
        <v>938</v>
      </c>
      <c r="F570" s="3" t="s">
        <v>939</v>
      </c>
      <c r="G570" s="3">
        <v>5</v>
      </c>
      <c r="H570" s="3">
        <v>1</v>
      </c>
      <c r="I570" s="3">
        <v>15</v>
      </c>
      <c r="J570" s="3" t="s">
        <v>64</v>
      </c>
      <c r="K570" s="42">
        <v>4978478.38</v>
      </c>
      <c r="L570" s="3">
        <v>1</v>
      </c>
      <c r="M570" s="34">
        <v>4973400</v>
      </c>
      <c r="N570" s="3" t="s">
        <v>65</v>
      </c>
      <c r="O570" s="29">
        <v>1</v>
      </c>
      <c r="P570" s="85" t="s">
        <v>921</v>
      </c>
      <c r="Q570" s="85"/>
      <c r="R570" s="3"/>
      <c r="S570" s="3" t="s">
        <v>931</v>
      </c>
      <c r="T570" s="85">
        <v>43472</v>
      </c>
      <c r="U570" s="85" t="s">
        <v>725</v>
      </c>
      <c r="V570" s="85" t="s">
        <v>726</v>
      </c>
      <c r="W570" s="85" t="s">
        <v>727</v>
      </c>
      <c r="X570" s="85" t="s">
        <v>839</v>
      </c>
      <c r="Y570" s="3" t="s">
        <v>916</v>
      </c>
      <c r="Z570" s="3"/>
      <c r="AA570" s="10">
        <f t="shared" si="88"/>
        <v>0</v>
      </c>
      <c r="AB570" s="10">
        <f t="shared" si="89"/>
        <v>0</v>
      </c>
      <c r="AC570" s="10">
        <f t="shared" si="90"/>
        <v>0</v>
      </c>
      <c r="AD570" s="10">
        <f t="shared" si="91"/>
        <v>0</v>
      </c>
      <c r="AE570" s="10">
        <f t="shared" si="92"/>
        <v>1</v>
      </c>
      <c r="AF570" s="10">
        <f t="shared" si="93"/>
        <v>0</v>
      </c>
      <c r="AG570" s="10">
        <f t="shared" si="94"/>
        <v>0</v>
      </c>
      <c r="AH570" s="10">
        <f t="shared" si="95"/>
        <v>0</v>
      </c>
      <c r="AI570" s="10">
        <f t="shared" si="96"/>
        <v>0</v>
      </c>
      <c r="AJ570" s="10">
        <f t="shared" si="97"/>
        <v>15</v>
      </c>
      <c r="AK570" s="29">
        <v>1</v>
      </c>
      <c r="AL570" s="29">
        <f t="shared" si="98"/>
        <v>0</v>
      </c>
      <c r="AM570" s="3"/>
      <c r="AN570" s="3" t="s">
        <v>68</v>
      </c>
      <c r="AO570" s="3" t="s">
        <v>577</v>
      </c>
      <c r="AP570" s="19"/>
      <c r="AQ570" s="19"/>
      <c r="AR570" s="20"/>
      <c r="AS570" s="32" t="s">
        <v>15</v>
      </c>
      <c r="AT570" s="3" t="s">
        <v>65</v>
      </c>
    </row>
    <row r="571" spans="1:46" s="1" customFormat="1" ht="36" x14ac:dyDescent="0.55000000000000004">
      <c r="A571" s="3" t="s">
        <v>5</v>
      </c>
      <c r="B571" s="3" t="s">
        <v>595</v>
      </c>
      <c r="C571" s="3" t="s">
        <v>720</v>
      </c>
      <c r="D571" s="3">
        <v>173523</v>
      </c>
      <c r="E571" s="3" t="s">
        <v>940</v>
      </c>
      <c r="F571" s="3" t="s">
        <v>939</v>
      </c>
      <c r="G571" s="3">
        <v>5</v>
      </c>
      <c r="H571" s="3">
        <v>1</v>
      </c>
      <c r="I571" s="3">
        <v>3</v>
      </c>
      <c r="J571" s="3" t="s">
        <v>64</v>
      </c>
      <c r="K571" s="42">
        <v>924784.84</v>
      </c>
      <c r="L571" s="3">
        <v>1</v>
      </c>
      <c r="M571" s="34">
        <v>923235.52</v>
      </c>
      <c r="N571" s="3" t="s">
        <v>65</v>
      </c>
      <c r="O571" s="29">
        <v>1</v>
      </c>
      <c r="P571" s="85" t="s">
        <v>795</v>
      </c>
      <c r="Q571" s="85"/>
      <c r="R571" s="3"/>
      <c r="S571" s="3" t="s">
        <v>912</v>
      </c>
      <c r="T571" s="85">
        <v>43472</v>
      </c>
      <c r="U571" s="85" t="s">
        <v>725</v>
      </c>
      <c r="V571" s="85" t="s">
        <v>726</v>
      </c>
      <c r="W571" s="85" t="s">
        <v>727</v>
      </c>
      <c r="X571" s="85" t="s">
        <v>797</v>
      </c>
      <c r="Y571" s="3" t="s">
        <v>906</v>
      </c>
      <c r="Z571" s="3"/>
      <c r="AA571" s="10">
        <f t="shared" si="88"/>
        <v>0</v>
      </c>
      <c r="AB571" s="10">
        <f t="shared" si="89"/>
        <v>0</v>
      </c>
      <c r="AC571" s="10">
        <f t="shared" si="90"/>
        <v>0</v>
      </c>
      <c r="AD571" s="10">
        <f t="shared" si="91"/>
        <v>0</v>
      </c>
      <c r="AE571" s="10">
        <f t="shared" si="92"/>
        <v>1</v>
      </c>
      <c r="AF571" s="10">
        <f t="shared" si="93"/>
        <v>0</v>
      </c>
      <c r="AG571" s="10">
        <f t="shared" si="94"/>
        <v>0</v>
      </c>
      <c r="AH571" s="10">
        <f t="shared" si="95"/>
        <v>0</v>
      </c>
      <c r="AI571" s="10">
        <f t="shared" si="96"/>
        <v>0</v>
      </c>
      <c r="AJ571" s="10">
        <f t="shared" si="97"/>
        <v>3</v>
      </c>
      <c r="AK571" s="29">
        <v>1</v>
      </c>
      <c r="AL571" s="29">
        <f t="shared" si="98"/>
        <v>0</v>
      </c>
      <c r="AM571" s="3"/>
      <c r="AN571" s="3" t="s">
        <v>68</v>
      </c>
      <c r="AO571" s="3" t="s">
        <v>577</v>
      </c>
      <c r="AP571" s="19"/>
      <c r="AQ571" s="19"/>
      <c r="AR571" s="20"/>
      <c r="AS571" s="32" t="s">
        <v>15</v>
      </c>
      <c r="AT571" s="3" t="s">
        <v>65</v>
      </c>
    </row>
    <row r="572" spans="1:46" s="1" customFormat="1" ht="36" x14ac:dyDescent="0.55000000000000004">
      <c r="A572" s="3" t="s">
        <v>5</v>
      </c>
      <c r="B572" s="3" t="s">
        <v>595</v>
      </c>
      <c r="C572" s="3" t="s">
        <v>720</v>
      </c>
      <c r="D572" s="3">
        <v>309709</v>
      </c>
      <c r="E572" s="3" t="s">
        <v>941</v>
      </c>
      <c r="F572" s="3" t="s">
        <v>939</v>
      </c>
      <c r="G572" s="3">
        <v>5</v>
      </c>
      <c r="H572" s="3">
        <v>1</v>
      </c>
      <c r="I572" s="3">
        <v>1</v>
      </c>
      <c r="J572" s="3" t="s">
        <v>64</v>
      </c>
      <c r="K572" s="42">
        <v>173510.42</v>
      </c>
      <c r="L572" s="3">
        <v>1</v>
      </c>
      <c r="M572" s="34">
        <v>172510.42</v>
      </c>
      <c r="N572" s="3" t="s">
        <v>65</v>
      </c>
      <c r="O572" s="29">
        <v>1</v>
      </c>
      <c r="P572" s="85" t="s">
        <v>846</v>
      </c>
      <c r="Q572" s="85"/>
      <c r="R572" s="3"/>
      <c r="S572" s="3" t="s">
        <v>926</v>
      </c>
      <c r="T572" s="85">
        <v>43472</v>
      </c>
      <c r="U572" s="85" t="s">
        <v>725</v>
      </c>
      <c r="V572" s="85" t="s">
        <v>726</v>
      </c>
      <c r="W572" s="85" t="s">
        <v>727</v>
      </c>
      <c r="X572" s="85" t="s">
        <v>848</v>
      </c>
      <c r="Y572" s="3" t="s">
        <v>884</v>
      </c>
      <c r="Z572" s="3"/>
      <c r="AA572" s="10">
        <f t="shared" si="88"/>
        <v>0</v>
      </c>
      <c r="AB572" s="10">
        <f t="shared" si="89"/>
        <v>0</v>
      </c>
      <c r="AC572" s="10">
        <f t="shared" si="90"/>
        <v>0</v>
      </c>
      <c r="AD572" s="10">
        <f t="shared" si="91"/>
        <v>0</v>
      </c>
      <c r="AE572" s="10">
        <f t="shared" si="92"/>
        <v>1</v>
      </c>
      <c r="AF572" s="10">
        <f t="shared" si="93"/>
        <v>0</v>
      </c>
      <c r="AG572" s="10">
        <f t="shared" si="94"/>
        <v>0</v>
      </c>
      <c r="AH572" s="10">
        <f t="shared" si="95"/>
        <v>0</v>
      </c>
      <c r="AI572" s="10">
        <f t="shared" si="96"/>
        <v>0</v>
      </c>
      <c r="AJ572" s="10">
        <f t="shared" si="97"/>
        <v>1</v>
      </c>
      <c r="AK572" s="29">
        <v>1</v>
      </c>
      <c r="AL572" s="29">
        <f t="shared" si="98"/>
        <v>0</v>
      </c>
      <c r="AM572" s="3"/>
      <c r="AN572" s="3" t="s">
        <v>68</v>
      </c>
      <c r="AO572" s="3" t="s">
        <v>577</v>
      </c>
      <c r="AP572" s="19"/>
      <c r="AQ572" s="19"/>
      <c r="AR572" s="20"/>
      <c r="AS572" s="32" t="s">
        <v>15</v>
      </c>
      <c r="AT572" s="3" t="s">
        <v>65</v>
      </c>
    </row>
    <row r="573" spans="1:46" s="1" customFormat="1" ht="36" x14ac:dyDescent="0.55000000000000004">
      <c r="A573" s="3" t="s">
        <v>5</v>
      </c>
      <c r="B573" s="3" t="s">
        <v>595</v>
      </c>
      <c r="C573" s="3" t="s">
        <v>720</v>
      </c>
      <c r="D573" s="3">
        <v>112392</v>
      </c>
      <c r="E573" s="3" t="s">
        <v>942</v>
      </c>
      <c r="F573" s="3" t="s">
        <v>939</v>
      </c>
      <c r="G573" s="3">
        <v>5</v>
      </c>
      <c r="H573" s="3">
        <v>1</v>
      </c>
      <c r="I573" s="3">
        <v>8</v>
      </c>
      <c r="J573" s="3" t="s">
        <v>64</v>
      </c>
      <c r="K573" s="42">
        <v>2418082.87</v>
      </c>
      <c r="L573" s="3">
        <v>1</v>
      </c>
      <c r="M573" s="34">
        <v>2413100</v>
      </c>
      <c r="N573" s="3" t="s">
        <v>65</v>
      </c>
      <c r="O573" s="29">
        <v>1</v>
      </c>
      <c r="P573" s="85" t="s">
        <v>921</v>
      </c>
      <c r="Q573" s="85"/>
      <c r="R573" s="3"/>
      <c r="S573" s="3" t="s">
        <v>931</v>
      </c>
      <c r="T573" s="85">
        <v>43472</v>
      </c>
      <c r="U573" s="85" t="s">
        <v>725</v>
      </c>
      <c r="V573" s="85" t="s">
        <v>726</v>
      </c>
      <c r="W573" s="85" t="s">
        <v>727</v>
      </c>
      <c r="X573" s="85" t="s">
        <v>839</v>
      </c>
      <c r="Y573" s="3" t="s">
        <v>916</v>
      </c>
      <c r="Z573" s="3"/>
      <c r="AA573" s="10">
        <f t="shared" si="88"/>
        <v>0</v>
      </c>
      <c r="AB573" s="10">
        <f t="shared" si="89"/>
        <v>0</v>
      </c>
      <c r="AC573" s="10">
        <f t="shared" si="90"/>
        <v>0</v>
      </c>
      <c r="AD573" s="10">
        <f t="shared" si="91"/>
        <v>0</v>
      </c>
      <c r="AE573" s="10">
        <f t="shared" si="92"/>
        <v>1</v>
      </c>
      <c r="AF573" s="10">
        <f t="shared" si="93"/>
        <v>0</v>
      </c>
      <c r="AG573" s="10">
        <f t="shared" si="94"/>
        <v>0</v>
      </c>
      <c r="AH573" s="10">
        <f t="shared" si="95"/>
        <v>0</v>
      </c>
      <c r="AI573" s="10">
        <f t="shared" si="96"/>
        <v>0</v>
      </c>
      <c r="AJ573" s="10">
        <f t="shared" si="97"/>
        <v>8</v>
      </c>
      <c r="AK573" s="29">
        <v>1</v>
      </c>
      <c r="AL573" s="29">
        <f t="shared" si="98"/>
        <v>0</v>
      </c>
      <c r="AM573" s="3"/>
      <c r="AN573" s="3" t="s">
        <v>68</v>
      </c>
      <c r="AO573" s="3" t="s">
        <v>577</v>
      </c>
      <c r="AP573" s="19"/>
      <c r="AQ573" s="19"/>
      <c r="AR573" s="20"/>
      <c r="AS573" s="32" t="s">
        <v>15</v>
      </c>
      <c r="AT573" s="3" t="s">
        <v>65</v>
      </c>
    </row>
    <row r="574" spans="1:46" s="1" customFormat="1" ht="36" x14ac:dyDescent="0.55000000000000004">
      <c r="A574" s="3" t="s">
        <v>5</v>
      </c>
      <c r="B574" s="3" t="s">
        <v>595</v>
      </c>
      <c r="C574" s="3" t="s">
        <v>720</v>
      </c>
      <c r="D574" s="3">
        <v>173543</v>
      </c>
      <c r="E574" s="3" t="s">
        <v>943</v>
      </c>
      <c r="F574" s="3" t="s">
        <v>939</v>
      </c>
      <c r="G574" s="3">
        <v>5</v>
      </c>
      <c r="H574" s="3">
        <v>1</v>
      </c>
      <c r="I574" s="3">
        <v>2</v>
      </c>
      <c r="J574" s="3" t="s">
        <v>64</v>
      </c>
      <c r="K574" s="42">
        <v>679113.59</v>
      </c>
      <c r="L574" s="3">
        <v>1</v>
      </c>
      <c r="M574" s="34">
        <v>679000</v>
      </c>
      <c r="N574" s="3" t="s">
        <v>65</v>
      </c>
      <c r="O574" s="29">
        <v>1</v>
      </c>
      <c r="P574" s="85" t="s">
        <v>909</v>
      </c>
      <c r="Q574" s="85"/>
      <c r="R574" s="3"/>
      <c r="S574" s="3" t="s">
        <v>910</v>
      </c>
      <c r="T574" s="85">
        <v>43472</v>
      </c>
      <c r="U574" s="85" t="s">
        <v>725</v>
      </c>
      <c r="V574" s="85" t="s">
        <v>726</v>
      </c>
      <c r="W574" s="85" t="s">
        <v>727</v>
      </c>
      <c r="X574" s="85" t="s">
        <v>762</v>
      </c>
      <c r="Y574" s="3" t="s">
        <v>763</v>
      </c>
      <c r="Z574" s="3"/>
      <c r="AA574" s="10">
        <f t="shared" si="88"/>
        <v>0</v>
      </c>
      <c r="AB574" s="10">
        <f t="shared" si="89"/>
        <v>0</v>
      </c>
      <c r="AC574" s="10">
        <f t="shared" si="90"/>
        <v>0</v>
      </c>
      <c r="AD574" s="10">
        <f t="shared" si="91"/>
        <v>0</v>
      </c>
      <c r="AE574" s="10">
        <f t="shared" si="92"/>
        <v>1</v>
      </c>
      <c r="AF574" s="10">
        <f t="shared" si="93"/>
        <v>0</v>
      </c>
      <c r="AG574" s="10">
        <f t="shared" si="94"/>
        <v>0</v>
      </c>
      <c r="AH574" s="10">
        <f t="shared" si="95"/>
        <v>0</v>
      </c>
      <c r="AI574" s="10">
        <f t="shared" si="96"/>
        <v>0</v>
      </c>
      <c r="AJ574" s="10">
        <f t="shared" si="97"/>
        <v>2</v>
      </c>
      <c r="AK574" s="29">
        <v>1</v>
      </c>
      <c r="AL574" s="29">
        <f t="shared" si="98"/>
        <v>0</v>
      </c>
      <c r="AM574" s="3"/>
      <c r="AN574" s="3" t="s">
        <v>68</v>
      </c>
      <c r="AO574" s="3" t="s">
        <v>577</v>
      </c>
      <c r="AP574" s="19"/>
      <c r="AQ574" s="19"/>
      <c r="AR574" s="20"/>
      <c r="AS574" s="32" t="s">
        <v>15</v>
      </c>
      <c r="AT574" s="3" t="s">
        <v>65</v>
      </c>
    </row>
    <row r="575" spans="1:46" s="1" customFormat="1" ht="36" x14ac:dyDescent="0.55000000000000004">
      <c r="A575" s="3" t="s">
        <v>5</v>
      </c>
      <c r="B575" s="3" t="s">
        <v>595</v>
      </c>
      <c r="C575" s="3" t="s">
        <v>720</v>
      </c>
      <c r="D575" s="3">
        <v>112398</v>
      </c>
      <c r="E575" s="3" t="s">
        <v>944</v>
      </c>
      <c r="F575" s="3" t="s">
        <v>939</v>
      </c>
      <c r="G575" s="3">
        <v>5</v>
      </c>
      <c r="H575" s="3">
        <v>1</v>
      </c>
      <c r="I575" s="3">
        <v>4</v>
      </c>
      <c r="J575" s="3" t="s">
        <v>64</v>
      </c>
      <c r="K575" s="42">
        <v>1042944.22</v>
      </c>
      <c r="L575" s="3">
        <v>1</v>
      </c>
      <c r="M575" s="34">
        <v>1042000</v>
      </c>
      <c r="N575" s="3" t="s">
        <v>65</v>
      </c>
      <c r="O575" s="29">
        <v>1</v>
      </c>
      <c r="P575" s="85" t="s">
        <v>909</v>
      </c>
      <c r="Q575" s="85"/>
      <c r="R575" s="3"/>
      <c r="S575" s="3" t="s">
        <v>910</v>
      </c>
      <c r="T575" s="85">
        <v>43472</v>
      </c>
      <c r="U575" s="85" t="s">
        <v>725</v>
      </c>
      <c r="V575" s="85" t="s">
        <v>726</v>
      </c>
      <c r="W575" s="85" t="s">
        <v>727</v>
      </c>
      <c r="X575" s="85" t="s">
        <v>762</v>
      </c>
      <c r="Y575" s="3" t="s">
        <v>763</v>
      </c>
      <c r="Z575" s="3"/>
      <c r="AA575" s="10">
        <f t="shared" si="88"/>
        <v>0</v>
      </c>
      <c r="AB575" s="10">
        <f t="shared" si="89"/>
        <v>0</v>
      </c>
      <c r="AC575" s="10">
        <f t="shared" si="90"/>
        <v>0</v>
      </c>
      <c r="AD575" s="10">
        <f t="shared" si="91"/>
        <v>0</v>
      </c>
      <c r="AE575" s="10">
        <f t="shared" si="92"/>
        <v>1</v>
      </c>
      <c r="AF575" s="10">
        <f t="shared" si="93"/>
        <v>0</v>
      </c>
      <c r="AG575" s="10">
        <f t="shared" si="94"/>
        <v>0</v>
      </c>
      <c r="AH575" s="10">
        <f t="shared" si="95"/>
        <v>0</v>
      </c>
      <c r="AI575" s="10">
        <f t="shared" si="96"/>
        <v>0</v>
      </c>
      <c r="AJ575" s="10">
        <f t="shared" si="97"/>
        <v>4</v>
      </c>
      <c r="AK575" s="29">
        <v>1</v>
      </c>
      <c r="AL575" s="29">
        <f t="shared" si="98"/>
        <v>0</v>
      </c>
      <c r="AM575" s="3"/>
      <c r="AN575" s="3" t="s">
        <v>68</v>
      </c>
      <c r="AO575" s="3" t="s">
        <v>577</v>
      </c>
      <c r="AP575" s="19"/>
      <c r="AQ575" s="19"/>
      <c r="AR575" s="20"/>
      <c r="AS575" s="32" t="s">
        <v>15</v>
      </c>
      <c r="AT575" s="3" t="s">
        <v>65</v>
      </c>
    </row>
    <row r="576" spans="1:46" s="1" customFormat="1" ht="36" x14ac:dyDescent="0.55000000000000004">
      <c r="A576" s="3" t="s">
        <v>5</v>
      </c>
      <c r="B576" s="3" t="s">
        <v>595</v>
      </c>
      <c r="C576" s="3" t="s">
        <v>720</v>
      </c>
      <c r="D576" s="3">
        <v>112399</v>
      </c>
      <c r="E576" s="3" t="s">
        <v>945</v>
      </c>
      <c r="F576" s="3" t="s">
        <v>939</v>
      </c>
      <c r="G576" s="3">
        <v>5</v>
      </c>
      <c r="H576" s="3">
        <v>1</v>
      </c>
      <c r="I576" s="3">
        <v>1</v>
      </c>
      <c r="J576" s="3" t="s">
        <v>64</v>
      </c>
      <c r="K576" s="42">
        <v>348926.29</v>
      </c>
      <c r="L576" s="3">
        <v>1</v>
      </c>
      <c r="M576" s="34">
        <v>347926.29</v>
      </c>
      <c r="N576" s="3" t="s">
        <v>65</v>
      </c>
      <c r="O576" s="29">
        <v>1</v>
      </c>
      <c r="P576" s="85" t="s">
        <v>846</v>
      </c>
      <c r="Q576" s="85"/>
      <c r="R576" s="3"/>
      <c r="S576" s="3" t="s">
        <v>926</v>
      </c>
      <c r="T576" s="85">
        <v>43472</v>
      </c>
      <c r="U576" s="85" t="s">
        <v>725</v>
      </c>
      <c r="V576" s="85" t="s">
        <v>726</v>
      </c>
      <c r="W576" s="85" t="s">
        <v>727</v>
      </c>
      <c r="X576" s="85" t="s">
        <v>848</v>
      </c>
      <c r="Y576" s="3" t="s">
        <v>884</v>
      </c>
      <c r="Z576" s="3"/>
      <c r="AA576" s="10">
        <f t="shared" si="88"/>
        <v>0</v>
      </c>
      <c r="AB576" s="10">
        <f t="shared" si="89"/>
        <v>0</v>
      </c>
      <c r="AC576" s="10">
        <f t="shared" si="90"/>
        <v>0</v>
      </c>
      <c r="AD576" s="10">
        <f t="shared" si="91"/>
        <v>0</v>
      </c>
      <c r="AE576" s="10">
        <f t="shared" si="92"/>
        <v>1</v>
      </c>
      <c r="AF576" s="10">
        <f t="shared" si="93"/>
        <v>0</v>
      </c>
      <c r="AG576" s="10">
        <f t="shared" si="94"/>
        <v>0</v>
      </c>
      <c r="AH576" s="10">
        <f t="shared" si="95"/>
        <v>0</v>
      </c>
      <c r="AI576" s="10">
        <f t="shared" si="96"/>
        <v>0</v>
      </c>
      <c r="AJ576" s="10">
        <f t="shared" si="97"/>
        <v>1</v>
      </c>
      <c r="AK576" s="29">
        <v>1</v>
      </c>
      <c r="AL576" s="29">
        <f t="shared" si="98"/>
        <v>0</v>
      </c>
      <c r="AM576" s="3"/>
      <c r="AN576" s="3" t="s">
        <v>68</v>
      </c>
      <c r="AO576" s="3" t="s">
        <v>577</v>
      </c>
      <c r="AP576" s="19"/>
      <c r="AQ576" s="19"/>
      <c r="AR576" s="20"/>
      <c r="AS576" s="32" t="s">
        <v>15</v>
      </c>
      <c r="AT576" s="3" t="s">
        <v>65</v>
      </c>
    </row>
    <row r="577" spans="1:46" s="1" customFormat="1" ht="36" x14ac:dyDescent="0.55000000000000004">
      <c r="A577" s="3" t="s">
        <v>5</v>
      </c>
      <c r="B577" s="3" t="s">
        <v>595</v>
      </c>
      <c r="C577" s="3" t="s">
        <v>720</v>
      </c>
      <c r="D577" s="3">
        <v>112400</v>
      </c>
      <c r="E577" s="3" t="s">
        <v>946</v>
      </c>
      <c r="F577" s="3" t="s">
        <v>939</v>
      </c>
      <c r="G577" s="3">
        <v>5</v>
      </c>
      <c r="H577" s="3">
        <v>1</v>
      </c>
      <c r="I577" s="3">
        <v>4</v>
      </c>
      <c r="J577" s="3" t="s">
        <v>64</v>
      </c>
      <c r="K577" s="42">
        <v>1150416.53</v>
      </c>
      <c r="L577" s="3">
        <v>1</v>
      </c>
      <c r="M577" s="34">
        <v>1149400</v>
      </c>
      <c r="N577" s="3" t="s">
        <v>65</v>
      </c>
      <c r="O577" s="29">
        <v>1</v>
      </c>
      <c r="P577" s="85" t="s">
        <v>921</v>
      </c>
      <c r="Q577" s="85"/>
      <c r="R577" s="3"/>
      <c r="S577" s="3" t="s">
        <v>922</v>
      </c>
      <c r="T577" s="85">
        <v>43472</v>
      </c>
      <c r="U577" s="85" t="s">
        <v>725</v>
      </c>
      <c r="V577" s="85" t="s">
        <v>726</v>
      </c>
      <c r="W577" s="85" t="s">
        <v>727</v>
      </c>
      <c r="X577" s="85" t="s">
        <v>839</v>
      </c>
      <c r="Y577" s="3" t="s">
        <v>916</v>
      </c>
      <c r="Z577" s="3"/>
      <c r="AA577" s="10">
        <f t="shared" si="88"/>
        <v>0</v>
      </c>
      <c r="AB577" s="10">
        <f t="shared" si="89"/>
        <v>0</v>
      </c>
      <c r="AC577" s="10">
        <f t="shared" si="90"/>
        <v>0</v>
      </c>
      <c r="AD577" s="10">
        <f t="shared" si="91"/>
        <v>0</v>
      </c>
      <c r="AE577" s="10">
        <f t="shared" si="92"/>
        <v>1</v>
      </c>
      <c r="AF577" s="10">
        <f t="shared" si="93"/>
        <v>0</v>
      </c>
      <c r="AG577" s="10">
        <f t="shared" si="94"/>
        <v>0</v>
      </c>
      <c r="AH577" s="10">
        <f t="shared" si="95"/>
        <v>0</v>
      </c>
      <c r="AI577" s="10">
        <f t="shared" si="96"/>
        <v>0</v>
      </c>
      <c r="AJ577" s="10">
        <f t="shared" si="97"/>
        <v>4</v>
      </c>
      <c r="AK577" s="29">
        <v>1</v>
      </c>
      <c r="AL577" s="29">
        <f t="shared" si="98"/>
        <v>0</v>
      </c>
      <c r="AM577" s="3"/>
      <c r="AN577" s="3" t="s">
        <v>68</v>
      </c>
      <c r="AO577" s="3" t="s">
        <v>577</v>
      </c>
      <c r="AP577" s="19"/>
      <c r="AQ577" s="19"/>
      <c r="AR577" s="20"/>
      <c r="AS577" s="32" t="s">
        <v>15</v>
      </c>
      <c r="AT577" s="3" t="s">
        <v>65</v>
      </c>
    </row>
    <row r="578" spans="1:46" s="1" customFormat="1" ht="36" x14ac:dyDescent="0.55000000000000004">
      <c r="A578" s="3" t="s">
        <v>5</v>
      </c>
      <c r="B578" s="3" t="s">
        <v>595</v>
      </c>
      <c r="C578" s="3" t="s">
        <v>720</v>
      </c>
      <c r="D578" s="3">
        <v>112401</v>
      </c>
      <c r="E578" s="3" t="s">
        <v>947</v>
      </c>
      <c r="F578" s="3" t="s">
        <v>939</v>
      </c>
      <c r="G578" s="3">
        <v>5</v>
      </c>
      <c r="H578" s="3">
        <v>1</v>
      </c>
      <c r="I578" s="3">
        <v>8</v>
      </c>
      <c r="J578" s="3" t="s">
        <v>64</v>
      </c>
      <c r="K578" s="42">
        <v>1817395.3</v>
      </c>
      <c r="L578" s="3">
        <v>1</v>
      </c>
      <c r="M578" s="34">
        <v>1816395</v>
      </c>
      <c r="N578" s="3" t="s">
        <v>65</v>
      </c>
      <c r="O578" s="29">
        <v>1</v>
      </c>
      <c r="P578" s="85" t="s">
        <v>846</v>
      </c>
      <c r="Q578" s="85"/>
      <c r="R578" s="3"/>
      <c r="S578" s="3" t="s">
        <v>926</v>
      </c>
      <c r="T578" s="85">
        <v>43472</v>
      </c>
      <c r="U578" s="85" t="s">
        <v>725</v>
      </c>
      <c r="V578" s="85" t="s">
        <v>726</v>
      </c>
      <c r="W578" s="85" t="s">
        <v>727</v>
      </c>
      <c r="X578" s="85" t="s">
        <v>848</v>
      </c>
      <c r="Y578" s="3" t="s">
        <v>884</v>
      </c>
      <c r="Z578" s="3"/>
      <c r="AA578" s="10">
        <f t="shared" ref="AA578:AA641" si="99">IF($N578="Reverted",1,0)</f>
        <v>0</v>
      </c>
      <c r="AB578" s="10">
        <f t="shared" ref="AB578:AB641" si="100">IF($N578="Not yet started",1,0)</f>
        <v>0</v>
      </c>
      <c r="AC578" s="10">
        <f t="shared" ref="AC578:AC641" si="101">IF($N578="Under procurement",1,0)</f>
        <v>0</v>
      </c>
      <c r="AD578" s="10">
        <f t="shared" ref="AD578:AD641" si="102">IF($N578="ongoing",1,0)</f>
        <v>0</v>
      </c>
      <c r="AE578" s="10">
        <f t="shared" ref="AE578:AE641" si="103">IF($N578="Completed",1,0)</f>
        <v>1</v>
      </c>
      <c r="AF578" s="10">
        <f t="shared" ref="AF578:AF641" si="104">IF($AA578=1,$I578,0)</f>
        <v>0</v>
      </c>
      <c r="AG578" s="10">
        <f t="shared" ref="AG578:AG641" si="105">IF($AB578=1,$I578,0)</f>
        <v>0</v>
      </c>
      <c r="AH578" s="10">
        <f t="shared" ref="AH578:AH641" si="106">IF($AC578=1,$I578,0)</f>
        <v>0</v>
      </c>
      <c r="AI578" s="10">
        <f t="shared" ref="AI578:AI641" si="107">IF($AD578=1,$I578,0)</f>
        <v>0</v>
      </c>
      <c r="AJ578" s="10">
        <f t="shared" ref="AJ578:AJ641" si="108">IF($AE578=1,$I578,0)</f>
        <v>8</v>
      </c>
      <c r="AK578" s="29">
        <v>1</v>
      </c>
      <c r="AL578" s="29">
        <f t="shared" ref="AL578:AL641" si="109">O578-AK578</f>
        <v>0</v>
      </c>
      <c r="AM578" s="3"/>
      <c r="AN578" s="3" t="s">
        <v>68</v>
      </c>
      <c r="AO578" s="3" t="s">
        <v>577</v>
      </c>
      <c r="AP578" s="19"/>
      <c r="AQ578" s="19"/>
      <c r="AR578" s="20"/>
      <c r="AS578" s="32" t="s">
        <v>15</v>
      </c>
      <c r="AT578" s="3" t="s">
        <v>65</v>
      </c>
    </row>
    <row r="579" spans="1:46" s="1" customFormat="1" ht="36" x14ac:dyDescent="0.55000000000000004">
      <c r="A579" s="3" t="s">
        <v>5</v>
      </c>
      <c r="B579" s="3" t="s">
        <v>595</v>
      </c>
      <c r="C579" s="3" t="s">
        <v>720</v>
      </c>
      <c r="D579" s="3">
        <v>112422</v>
      </c>
      <c r="E579" s="3" t="s">
        <v>948</v>
      </c>
      <c r="F579" s="3" t="s">
        <v>939</v>
      </c>
      <c r="G579" s="3">
        <v>5</v>
      </c>
      <c r="H579" s="3">
        <v>1</v>
      </c>
      <c r="I579" s="3">
        <v>4</v>
      </c>
      <c r="J579" s="3" t="s">
        <v>64</v>
      </c>
      <c r="K579" s="42">
        <v>1308509.3</v>
      </c>
      <c r="L579" s="3">
        <v>1</v>
      </c>
      <c r="M579" s="34">
        <v>1306357.83</v>
      </c>
      <c r="N579" s="3" t="s">
        <v>65</v>
      </c>
      <c r="O579" s="29">
        <v>1</v>
      </c>
      <c r="P579" s="85" t="s">
        <v>795</v>
      </c>
      <c r="Q579" s="85"/>
      <c r="R579" s="3"/>
      <c r="S579" s="3" t="s">
        <v>912</v>
      </c>
      <c r="T579" s="85">
        <v>43472</v>
      </c>
      <c r="U579" s="85" t="s">
        <v>725</v>
      </c>
      <c r="V579" s="85" t="s">
        <v>726</v>
      </c>
      <c r="W579" s="85" t="s">
        <v>727</v>
      </c>
      <c r="X579" s="85" t="s">
        <v>797</v>
      </c>
      <c r="Y579" s="3" t="s">
        <v>906</v>
      </c>
      <c r="Z579" s="3"/>
      <c r="AA579" s="10">
        <f t="shared" si="99"/>
        <v>0</v>
      </c>
      <c r="AB579" s="10">
        <f t="shared" si="100"/>
        <v>0</v>
      </c>
      <c r="AC579" s="10">
        <f t="shared" si="101"/>
        <v>0</v>
      </c>
      <c r="AD579" s="10">
        <f t="shared" si="102"/>
        <v>0</v>
      </c>
      <c r="AE579" s="10">
        <f t="shared" si="103"/>
        <v>1</v>
      </c>
      <c r="AF579" s="10">
        <f t="shared" si="104"/>
        <v>0</v>
      </c>
      <c r="AG579" s="10">
        <f t="shared" si="105"/>
        <v>0</v>
      </c>
      <c r="AH579" s="10">
        <f t="shared" si="106"/>
        <v>0</v>
      </c>
      <c r="AI579" s="10">
        <f t="shared" si="107"/>
        <v>0</v>
      </c>
      <c r="AJ579" s="10">
        <f t="shared" si="108"/>
        <v>4</v>
      </c>
      <c r="AK579" s="29">
        <v>1</v>
      </c>
      <c r="AL579" s="29">
        <f t="shared" si="109"/>
        <v>0</v>
      </c>
      <c r="AM579" s="3"/>
      <c r="AN579" s="3" t="s">
        <v>68</v>
      </c>
      <c r="AO579" s="3" t="s">
        <v>577</v>
      </c>
      <c r="AP579" s="19"/>
      <c r="AQ579" s="19"/>
      <c r="AR579" s="20"/>
      <c r="AS579" s="32" t="s">
        <v>15</v>
      </c>
      <c r="AT579" s="3" t="s">
        <v>65</v>
      </c>
    </row>
    <row r="580" spans="1:46" s="1" customFormat="1" ht="36" x14ac:dyDescent="0.55000000000000004">
      <c r="A580" s="3" t="s">
        <v>5</v>
      </c>
      <c r="B580" s="3" t="s">
        <v>595</v>
      </c>
      <c r="C580" s="3" t="s">
        <v>720</v>
      </c>
      <c r="D580" s="3">
        <v>112415</v>
      </c>
      <c r="E580" s="3" t="s">
        <v>621</v>
      </c>
      <c r="F580" s="3" t="s">
        <v>939</v>
      </c>
      <c r="G580" s="3">
        <v>5</v>
      </c>
      <c r="H580" s="3">
        <v>1</v>
      </c>
      <c r="I580" s="3">
        <v>9</v>
      </c>
      <c r="J580" s="3" t="s">
        <v>64</v>
      </c>
      <c r="K580" s="42">
        <v>2542948.39</v>
      </c>
      <c r="L580" s="3">
        <v>1</v>
      </c>
      <c r="M580" s="34">
        <v>2540500</v>
      </c>
      <c r="N580" s="3" t="s">
        <v>65</v>
      </c>
      <c r="O580" s="29">
        <v>1</v>
      </c>
      <c r="P580" s="85" t="s">
        <v>921</v>
      </c>
      <c r="Q580" s="85"/>
      <c r="R580" s="3"/>
      <c r="S580" s="3" t="s">
        <v>922</v>
      </c>
      <c r="T580" s="85">
        <v>43472</v>
      </c>
      <c r="U580" s="85" t="s">
        <v>725</v>
      </c>
      <c r="V580" s="85" t="s">
        <v>726</v>
      </c>
      <c r="W580" s="85" t="s">
        <v>727</v>
      </c>
      <c r="X580" s="85" t="s">
        <v>839</v>
      </c>
      <c r="Y580" s="3" t="s">
        <v>916</v>
      </c>
      <c r="Z580" s="3"/>
      <c r="AA580" s="10">
        <f t="shared" si="99"/>
        <v>0</v>
      </c>
      <c r="AB580" s="10">
        <f t="shared" si="100"/>
        <v>0</v>
      </c>
      <c r="AC580" s="10">
        <f t="shared" si="101"/>
        <v>0</v>
      </c>
      <c r="AD580" s="10">
        <f t="shared" si="102"/>
        <v>0</v>
      </c>
      <c r="AE580" s="10">
        <f t="shared" si="103"/>
        <v>1</v>
      </c>
      <c r="AF580" s="10">
        <f t="shared" si="104"/>
        <v>0</v>
      </c>
      <c r="AG580" s="10">
        <f t="shared" si="105"/>
        <v>0</v>
      </c>
      <c r="AH580" s="10">
        <f t="shared" si="106"/>
        <v>0</v>
      </c>
      <c r="AI580" s="10">
        <f t="shared" si="107"/>
        <v>0</v>
      </c>
      <c r="AJ580" s="10">
        <f t="shared" si="108"/>
        <v>9</v>
      </c>
      <c r="AK580" s="29">
        <v>1</v>
      </c>
      <c r="AL580" s="29">
        <f t="shared" si="109"/>
        <v>0</v>
      </c>
      <c r="AM580" s="3"/>
      <c r="AN580" s="3" t="s">
        <v>68</v>
      </c>
      <c r="AO580" s="3" t="s">
        <v>577</v>
      </c>
      <c r="AP580" s="19"/>
      <c r="AQ580" s="19"/>
      <c r="AR580" s="20"/>
      <c r="AS580" s="32" t="s">
        <v>15</v>
      </c>
      <c r="AT580" s="3" t="s">
        <v>65</v>
      </c>
    </row>
    <row r="581" spans="1:46" s="1" customFormat="1" ht="36" x14ac:dyDescent="0.55000000000000004">
      <c r="A581" s="3" t="s">
        <v>5</v>
      </c>
      <c r="B581" s="3" t="s">
        <v>595</v>
      </c>
      <c r="C581" s="3" t="s">
        <v>720</v>
      </c>
      <c r="D581" s="3">
        <v>112416</v>
      </c>
      <c r="E581" s="3" t="s">
        <v>622</v>
      </c>
      <c r="F581" s="3" t="s">
        <v>939</v>
      </c>
      <c r="G581" s="3">
        <v>5</v>
      </c>
      <c r="H581" s="3">
        <v>1</v>
      </c>
      <c r="I581" s="3">
        <v>7</v>
      </c>
      <c r="J581" s="3" t="s">
        <v>64</v>
      </c>
      <c r="K581" s="42">
        <v>1479174.58</v>
      </c>
      <c r="L581" s="3">
        <v>1</v>
      </c>
      <c r="M581" s="34">
        <v>1477800</v>
      </c>
      <c r="N581" s="3" t="s">
        <v>65</v>
      </c>
      <c r="O581" s="29">
        <v>1</v>
      </c>
      <c r="P581" s="85" t="s">
        <v>921</v>
      </c>
      <c r="Q581" s="85"/>
      <c r="R581" s="3"/>
      <c r="S581" s="3" t="s">
        <v>922</v>
      </c>
      <c r="T581" s="85">
        <v>43472</v>
      </c>
      <c r="U581" s="85" t="s">
        <v>725</v>
      </c>
      <c r="V581" s="85" t="s">
        <v>726</v>
      </c>
      <c r="W581" s="85" t="s">
        <v>727</v>
      </c>
      <c r="X581" s="85" t="s">
        <v>839</v>
      </c>
      <c r="Y581" s="3" t="s">
        <v>916</v>
      </c>
      <c r="Z581" s="3"/>
      <c r="AA581" s="10">
        <f t="shared" si="99"/>
        <v>0</v>
      </c>
      <c r="AB581" s="10">
        <f t="shared" si="100"/>
        <v>0</v>
      </c>
      <c r="AC581" s="10">
        <f t="shared" si="101"/>
        <v>0</v>
      </c>
      <c r="AD581" s="10">
        <f t="shared" si="102"/>
        <v>0</v>
      </c>
      <c r="AE581" s="10">
        <f t="shared" si="103"/>
        <v>1</v>
      </c>
      <c r="AF581" s="10">
        <f t="shared" si="104"/>
        <v>0</v>
      </c>
      <c r="AG581" s="10">
        <f t="shared" si="105"/>
        <v>0</v>
      </c>
      <c r="AH581" s="10">
        <f t="shared" si="106"/>
        <v>0</v>
      </c>
      <c r="AI581" s="10">
        <f t="shared" si="107"/>
        <v>0</v>
      </c>
      <c r="AJ581" s="10">
        <f t="shared" si="108"/>
        <v>7</v>
      </c>
      <c r="AK581" s="29">
        <v>1</v>
      </c>
      <c r="AL581" s="29">
        <f t="shared" si="109"/>
        <v>0</v>
      </c>
      <c r="AM581" s="3"/>
      <c r="AN581" s="3" t="s">
        <v>68</v>
      </c>
      <c r="AO581" s="3" t="s">
        <v>577</v>
      </c>
      <c r="AP581" s="19"/>
      <c r="AQ581" s="19"/>
      <c r="AR581" s="20"/>
      <c r="AS581" s="32" t="s">
        <v>15</v>
      </c>
      <c r="AT581" s="3" t="s">
        <v>65</v>
      </c>
    </row>
    <row r="582" spans="1:46" s="1" customFormat="1" ht="36" x14ac:dyDescent="0.55000000000000004">
      <c r="A582" s="3" t="s">
        <v>5</v>
      </c>
      <c r="B582" s="3" t="s">
        <v>595</v>
      </c>
      <c r="C582" s="3" t="s">
        <v>720</v>
      </c>
      <c r="D582" s="3">
        <v>112418</v>
      </c>
      <c r="E582" s="3" t="s">
        <v>949</v>
      </c>
      <c r="F582" s="3" t="s">
        <v>939</v>
      </c>
      <c r="G582" s="3">
        <v>5</v>
      </c>
      <c r="H582" s="3">
        <v>1</v>
      </c>
      <c r="I582" s="3">
        <v>6</v>
      </c>
      <c r="J582" s="3" t="s">
        <v>64</v>
      </c>
      <c r="K582" s="42">
        <v>1927477.43</v>
      </c>
      <c r="L582" s="3">
        <v>1</v>
      </c>
      <c r="M582" s="34">
        <v>1895771.4</v>
      </c>
      <c r="N582" s="3" t="s">
        <v>65</v>
      </c>
      <c r="O582" s="29">
        <v>1</v>
      </c>
      <c r="P582" s="85" t="s">
        <v>795</v>
      </c>
      <c r="Q582" s="85"/>
      <c r="R582" s="3"/>
      <c r="S582" s="3" t="s">
        <v>905</v>
      </c>
      <c r="T582" s="85">
        <v>43472</v>
      </c>
      <c r="U582" s="85" t="s">
        <v>725</v>
      </c>
      <c r="V582" s="85" t="s">
        <v>726</v>
      </c>
      <c r="W582" s="85" t="s">
        <v>727</v>
      </c>
      <c r="X582" s="85" t="s">
        <v>797</v>
      </c>
      <c r="Y582" s="3" t="s">
        <v>906</v>
      </c>
      <c r="Z582" s="3"/>
      <c r="AA582" s="10">
        <f t="shared" si="99"/>
        <v>0</v>
      </c>
      <c r="AB582" s="10">
        <f t="shared" si="100"/>
        <v>0</v>
      </c>
      <c r="AC582" s="10">
        <f t="shared" si="101"/>
        <v>0</v>
      </c>
      <c r="AD582" s="10">
        <f t="shared" si="102"/>
        <v>0</v>
      </c>
      <c r="AE582" s="10">
        <f t="shared" si="103"/>
        <v>1</v>
      </c>
      <c r="AF582" s="10">
        <f t="shared" si="104"/>
        <v>0</v>
      </c>
      <c r="AG582" s="10">
        <f t="shared" si="105"/>
        <v>0</v>
      </c>
      <c r="AH582" s="10">
        <f t="shared" si="106"/>
        <v>0</v>
      </c>
      <c r="AI582" s="10">
        <f t="shared" si="107"/>
        <v>0</v>
      </c>
      <c r="AJ582" s="10">
        <f t="shared" si="108"/>
        <v>6</v>
      </c>
      <c r="AK582" s="29">
        <v>1</v>
      </c>
      <c r="AL582" s="29">
        <f t="shared" si="109"/>
        <v>0</v>
      </c>
      <c r="AM582" s="3"/>
      <c r="AN582" s="3" t="s">
        <v>68</v>
      </c>
      <c r="AO582" s="3" t="s">
        <v>577</v>
      </c>
      <c r="AP582" s="19"/>
      <c r="AQ582" s="19"/>
      <c r="AR582" s="20"/>
      <c r="AS582" s="32" t="s">
        <v>15</v>
      </c>
      <c r="AT582" s="3" t="s">
        <v>65</v>
      </c>
    </row>
    <row r="583" spans="1:46" s="1" customFormat="1" ht="36" x14ac:dyDescent="0.55000000000000004">
      <c r="A583" s="3" t="s">
        <v>5</v>
      </c>
      <c r="B583" s="3" t="s">
        <v>595</v>
      </c>
      <c r="C583" s="3" t="s">
        <v>720</v>
      </c>
      <c r="D583" s="3">
        <v>112420</v>
      </c>
      <c r="E583" s="3" t="s">
        <v>950</v>
      </c>
      <c r="F583" s="3" t="s">
        <v>939</v>
      </c>
      <c r="G583" s="3">
        <v>5</v>
      </c>
      <c r="H583" s="3">
        <v>1</v>
      </c>
      <c r="I583" s="3">
        <v>2</v>
      </c>
      <c r="J583" s="3" t="s">
        <v>64</v>
      </c>
      <c r="K583" s="42">
        <v>316434.81</v>
      </c>
      <c r="L583" s="3">
        <v>1</v>
      </c>
      <c r="M583" s="34">
        <v>316400</v>
      </c>
      <c r="N583" s="3" t="s">
        <v>65</v>
      </c>
      <c r="O583" s="29">
        <v>1</v>
      </c>
      <c r="P583" s="85" t="s">
        <v>909</v>
      </c>
      <c r="Q583" s="85"/>
      <c r="R583" s="3"/>
      <c r="S583" s="3" t="s">
        <v>910</v>
      </c>
      <c r="T583" s="85">
        <v>43472</v>
      </c>
      <c r="U583" s="85" t="s">
        <v>725</v>
      </c>
      <c r="V583" s="85" t="s">
        <v>726</v>
      </c>
      <c r="W583" s="85" t="s">
        <v>727</v>
      </c>
      <c r="X583" s="85" t="s">
        <v>762</v>
      </c>
      <c r="Y583" s="3" t="s">
        <v>763</v>
      </c>
      <c r="Z583" s="3"/>
      <c r="AA583" s="10">
        <f t="shared" si="99"/>
        <v>0</v>
      </c>
      <c r="AB583" s="10">
        <f t="shared" si="100"/>
        <v>0</v>
      </c>
      <c r="AC583" s="10">
        <f t="shared" si="101"/>
        <v>0</v>
      </c>
      <c r="AD583" s="10">
        <f t="shared" si="102"/>
        <v>0</v>
      </c>
      <c r="AE583" s="10">
        <f t="shared" si="103"/>
        <v>1</v>
      </c>
      <c r="AF583" s="10">
        <f t="shared" si="104"/>
        <v>0</v>
      </c>
      <c r="AG583" s="10">
        <f t="shared" si="105"/>
        <v>0</v>
      </c>
      <c r="AH583" s="10">
        <f t="shared" si="106"/>
        <v>0</v>
      </c>
      <c r="AI583" s="10">
        <f t="shared" si="107"/>
        <v>0</v>
      </c>
      <c r="AJ583" s="10">
        <f t="shared" si="108"/>
        <v>2</v>
      </c>
      <c r="AK583" s="29">
        <v>1</v>
      </c>
      <c r="AL583" s="29">
        <f t="shared" si="109"/>
        <v>0</v>
      </c>
      <c r="AM583" s="3"/>
      <c r="AN583" s="3" t="s">
        <v>68</v>
      </c>
      <c r="AO583" s="3" t="s">
        <v>577</v>
      </c>
      <c r="AP583" s="19"/>
      <c r="AQ583" s="19"/>
      <c r="AR583" s="20"/>
      <c r="AS583" s="32" t="s">
        <v>15</v>
      </c>
      <c r="AT583" s="3" t="s">
        <v>65</v>
      </c>
    </row>
    <row r="584" spans="1:46" s="1" customFormat="1" ht="36" x14ac:dyDescent="0.55000000000000004">
      <c r="A584" s="3" t="s">
        <v>5</v>
      </c>
      <c r="B584" s="3" t="s">
        <v>595</v>
      </c>
      <c r="C584" s="3" t="s">
        <v>720</v>
      </c>
      <c r="D584" s="3">
        <v>112421</v>
      </c>
      <c r="E584" s="3" t="s">
        <v>783</v>
      </c>
      <c r="F584" s="3" t="s">
        <v>939</v>
      </c>
      <c r="G584" s="3">
        <v>5</v>
      </c>
      <c r="H584" s="3">
        <v>1</v>
      </c>
      <c r="I584" s="3">
        <v>2</v>
      </c>
      <c r="J584" s="3" t="s">
        <v>64</v>
      </c>
      <c r="K584" s="42">
        <v>671508.02</v>
      </c>
      <c r="L584" s="3">
        <v>1</v>
      </c>
      <c r="M584" s="34">
        <v>671500</v>
      </c>
      <c r="N584" s="3" t="s">
        <v>65</v>
      </c>
      <c r="O584" s="29">
        <v>1</v>
      </c>
      <c r="P584" s="85" t="s">
        <v>921</v>
      </c>
      <c r="Q584" s="85"/>
      <c r="R584" s="3"/>
      <c r="S584" s="3" t="s">
        <v>931</v>
      </c>
      <c r="T584" s="85">
        <v>43472</v>
      </c>
      <c r="U584" s="85" t="s">
        <v>725</v>
      </c>
      <c r="V584" s="85" t="s">
        <v>726</v>
      </c>
      <c r="W584" s="85" t="s">
        <v>727</v>
      </c>
      <c r="X584" s="85" t="s">
        <v>839</v>
      </c>
      <c r="Y584" s="3" t="s">
        <v>916</v>
      </c>
      <c r="Z584" s="3"/>
      <c r="AA584" s="10">
        <f t="shared" si="99"/>
        <v>0</v>
      </c>
      <c r="AB584" s="10">
        <f t="shared" si="100"/>
        <v>0</v>
      </c>
      <c r="AC584" s="10">
        <f t="shared" si="101"/>
        <v>0</v>
      </c>
      <c r="AD584" s="10">
        <f t="shared" si="102"/>
        <v>0</v>
      </c>
      <c r="AE584" s="10">
        <f t="shared" si="103"/>
        <v>1</v>
      </c>
      <c r="AF584" s="10">
        <f t="shared" si="104"/>
        <v>0</v>
      </c>
      <c r="AG584" s="10">
        <f t="shared" si="105"/>
        <v>0</v>
      </c>
      <c r="AH584" s="10">
        <f t="shared" si="106"/>
        <v>0</v>
      </c>
      <c r="AI584" s="10">
        <f t="shared" si="107"/>
        <v>0</v>
      </c>
      <c r="AJ584" s="10">
        <f t="shared" si="108"/>
        <v>2</v>
      </c>
      <c r="AK584" s="29">
        <v>1</v>
      </c>
      <c r="AL584" s="29">
        <f t="shared" si="109"/>
        <v>0</v>
      </c>
      <c r="AM584" s="3"/>
      <c r="AN584" s="3" t="s">
        <v>68</v>
      </c>
      <c r="AO584" s="3" t="s">
        <v>577</v>
      </c>
      <c r="AP584" s="19"/>
      <c r="AQ584" s="19"/>
      <c r="AR584" s="20"/>
      <c r="AS584" s="32" t="s">
        <v>15</v>
      </c>
      <c r="AT584" s="3" t="s">
        <v>65</v>
      </c>
    </row>
    <row r="585" spans="1:46" s="1" customFormat="1" ht="36" x14ac:dyDescent="0.55000000000000004">
      <c r="A585" s="3" t="s">
        <v>5</v>
      </c>
      <c r="B585" s="3" t="s">
        <v>595</v>
      </c>
      <c r="C585" s="3" t="s">
        <v>720</v>
      </c>
      <c r="D585" s="3">
        <v>112426</v>
      </c>
      <c r="E585" s="3" t="s">
        <v>951</v>
      </c>
      <c r="F585" s="3" t="s">
        <v>952</v>
      </c>
      <c r="G585" s="3">
        <v>5</v>
      </c>
      <c r="H585" s="3">
        <v>1</v>
      </c>
      <c r="I585" s="3">
        <v>8</v>
      </c>
      <c r="J585" s="3" t="s">
        <v>64</v>
      </c>
      <c r="K585" s="42">
        <v>2862403.54</v>
      </c>
      <c r="L585" s="3">
        <v>1</v>
      </c>
      <c r="M585" s="34">
        <v>2861403.54</v>
      </c>
      <c r="N585" s="3" t="s">
        <v>65</v>
      </c>
      <c r="O585" s="29">
        <v>1</v>
      </c>
      <c r="P585" s="85" t="s">
        <v>846</v>
      </c>
      <c r="Q585" s="85"/>
      <c r="R585" s="3"/>
      <c r="S585" s="3" t="s">
        <v>926</v>
      </c>
      <c r="T585" s="85">
        <v>43472</v>
      </c>
      <c r="U585" s="85" t="s">
        <v>725</v>
      </c>
      <c r="V585" s="85" t="s">
        <v>726</v>
      </c>
      <c r="W585" s="85" t="s">
        <v>727</v>
      </c>
      <c r="X585" s="85" t="s">
        <v>848</v>
      </c>
      <c r="Y585" s="3" t="s">
        <v>884</v>
      </c>
      <c r="Z585" s="3"/>
      <c r="AA585" s="10">
        <f t="shared" si="99"/>
        <v>0</v>
      </c>
      <c r="AB585" s="10">
        <f t="shared" si="100"/>
        <v>0</v>
      </c>
      <c r="AC585" s="10">
        <f t="shared" si="101"/>
        <v>0</v>
      </c>
      <c r="AD585" s="10">
        <f t="shared" si="102"/>
        <v>0</v>
      </c>
      <c r="AE585" s="10">
        <f t="shared" si="103"/>
        <v>1</v>
      </c>
      <c r="AF585" s="10">
        <f t="shared" si="104"/>
        <v>0</v>
      </c>
      <c r="AG585" s="10">
        <f t="shared" si="105"/>
        <v>0</v>
      </c>
      <c r="AH585" s="10">
        <f t="shared" si="106"/>
        <v>0</v>
      </c>
      <c r="AI585" s="10">
        <f t="shared" si="107"/>
        <v>0</v>
      </c>
      <c r="AJ585" s="10">
        <f t="shared" si="108"/>
        <v>8</v>
      </c>
      <c r="AK585" s="29">
        <v>1</v>
      </c>
      <c r="AL585" s="29">
        <f t="shared" si="109"/>
        <v>0</v>
      </c>
      <c r="AM585" s="3"/>
      <c r="AN585" s="3" t="s">
        <v>68</v>
      </c>
      <c r="AO585" s="3" t="s">
        <v>577</v>
      </c>
      <c r="AP585" s="19"/>
      <c r="AQ585" s="19"/>
      <c r="AR585" s="20"/>
      <c r="AS585" s="32" t="s">
        <v>15</v>
      </c>
      <c r="AT585" s="3" t="s">
        <v>65</v>
      </c>
    </row>
    <row r="586" spans="1:46" s="1" customFormat="1" ht="36" x14ac:dyDescent="0.55000000000000004">
      <c r="A586" s="3" t="s">
        <v>5</v>
      </c>
      <c r="B586" s="3" t="s">
        <v>595</v>
      </c>
      <c r="C586" s="3" t="s">
        <v>720</v>
      </c>
      <c r="D586" s="3">
        <v>301938</v>
      </c>
      <c r="E586" s="3" t="s">
        <v>953</v>
      </c>
      <c r="F586" s="3" t="s">
        <v>952</v>
      </c>
      <c r="G586" s="3">
        <v>5</v>
      </c>
      <c r="H586" s="3">
        <v>1</v>
      </c>
      <c r="I586" s="3">
        <v>4</v>
      </c>
      <c r="J586" s="3" t="s">
        <v>64</v>
      </c>
      <c r="K586" s="42">
        <v>1077462.97</v>
      </c>
      <c r="L586" s="3">
        <v>1</v>
      </c>
      <c r="M586" s="34">
        <v>1077000</v>
      </c>
      <c r="N586" s="3" t="s">
        <v>65</v>
      </c>
      <c r="O586" s="29">
        <v>1</v>
      </c>
      <c r="P586" s="85" t="s">
        <v>909</v>
      </c>
      <c r="Q586" s="85"/>
      <c r="R586" s="3"/>
      <c r="S586" s="3" t="s">
        <v>910</v>
      </c>
      <c r="T586" s="85">
        <v>43472</v>
      </c>
      <c r="U586" s="85" t="s">
        <v>725</v>
      </c>
      <c r="V586" s="85" t="s">
        <v>726</v>
      </c>
      <c r="W586" s="85" t="s">
        <v>727</v>
      </c>
      <c r="X586" s="85" t="s">
        <v>762</v>
      </c>
      <c r="Y586" s="3" t="s">
        <v>763</v>
      </c>
      <c r="Z586" s="3"/>
      <c r="AA586" s="10">
        <f t="shared" si="99"/>
        <v>0</v>
      </c>
      <c r="AB586" s="10">
        <f t="shared" si="100"/>
        <v>0</v>
      </c>
      <c r="AC586" s="10">
        <f t="shared" si="101"/>
        <v>0</v>
      </c>
      <c r="AD586" s="10">
        <f t="shared" si="102"/>
        <v>0</v>
      </c>
      <c r="AE586" s="10">
        <f t="shared" si="103"/>
        <v>1</v>
      </c>
      <c r="AF586" s="10">
        <f t="shared" si="104"/>
        <v>0</v>
      </c>
      <c r="AG586" s="10">
        <f t="shared" si="105"/>
        <v>0</v>
      </c>
      <c r="AH586" s="10">
        <f t="shared" si="106"/>
        <v>0</v>
      </c>
      <c r="AI586" s="10">
        <f t="shared" si="107"/>
        <v>0</v>
      </c>
      <c r="AJ586" s="10">
        <f t="shared" si="108"/>
        <v>4</v>
      </c>
      <c r="AK586" s="29">
        <v>1</v>
      </c>
      <c r="AL586" s="29">
        <f t="shared" si="109"/>
        <v>0</v>
      </c>
      <c r="AM586" s="3"/>
      <c r="AN586" s="3" t="s">
        <v>68</v>
      </c>
      <c r="AO586" s="3" t="s">
        <v>577</v>
      </c>
      <c r="AP586" s="19"/>
      <c r="AQ586" s="19"/>
      <c r="AR586" s="20"/>
      <c r="AS586" s="32" t="s">
        <v>15</v>
      </c>
      <c r="AT586" s="3" t="s">
        <v>65</v>
      </c>
    </row>
    <row r="587" spans="1:46" s="1" customFormat="1" ht="36" x14ac:dyDescent="0.55000000000000004">
      <c r="A587" s="3" t="s">
        <v>5</v>
      </c>
      <c r="B587" s="3" t="s">
        <v>595</v>
      </c>
      <c r="C587" s="3" t="s">
        <v>720</v>
      </c>
      <c r="D587" s="3">
        <v>112427</v>
      </c>
      <c r="E587" s="3" t="s">
        <v>954</v>
      </c>
      <c r="F587" s="3" t="s">
        <v>952</v>
      </c>
      <c r="G587" s="3">
        <v>5</v>
      </c>
      <c r="H587" s="3">
        <v>1</v>
      </c>
      <c r="I587" s="3">
        <v>5</v>
      </c>
      <c r="J587" s="3" t="s">
        <v>64</v>
      </c>
      <c r="K587" s="42">
        <v>1569845.52</v>
      </c>
      <c r="L587" s="3">
        <v>1</v>
      </c>
      <c r="M587" s="34">
        <v>1568845.52</v>
      </c>
      <c r="N587" s="3" t="s">
        <v>65</v>
      </c>
      <c r="O587" s="29">
        <v>1</v>
      </c>
      <c r="P587" s="85" t="s">
        <v>846</v>
      </c>
      <c r="Q587" s="85"/>
      <c r="R587" s="3"/>
      <c r="S587" s="3" t="s">
        <v>926</v>
      </c>
      <c r="T587" s="85">
        <v>43472</v>
      </c>
      <c r="U587" s="85" t="s">
        <v>725</v>
      </c>
      <c r="V587" s="85" t="s">
        <v>726</v>
      </c>
      <c r="W587" s="85" t="s">
        <v>727</v>
      </c>
      <c r="X587" s="85" t="s">
        <v>848</v>
      </c>
      <c r="Y587" s="3" t="s">
        <v>884</v>
      </c>
      <c r="Z587" s="3"/>
      <c r="AA587" s="10">
        <f t="shared" si="99"/>
        <v>0</v>
      </c>
      <c r="AB587" s="10">
        <f t="shared" si="100"/>
        <v>0</v>
      </c>
      <c r="AC587" s="10">
        <f t="shared" si="101"/>
        <v>0</v>
      </c>
      <c r="AD587" s="10">
        <f t="shared" si="102"/>
        <v>0</v>
      </c>
      <c r="AE587" s="10">
        <f t="shared" si="103"/>
        <v>1</v>
      </c>
      <c r="AF587" s="10">
        <f t="shared" si="104"/>
        <v>0</v>
      </c>
      <c r="AG587" s="10">
        <f t="shared" si="105"/>
        <v>0</v>
      </c>
      <c r="AH587" s="10">
        <f t="shared" si="106"/>
        <v>0</v>
      </c>
      <c r="AI587" s="10">
        <f t="shared" si="107"/>
        <v>0</v>
      </c>
      <c r="AJ587" s="10">
        <f t="shared" si="108"/>
        <v>5</v>
      </c>
      <c r="AK587" s="29">
        <v>1</v>
      </c>
      <c r="AL587" s="29">
        <f t="shared" si="109"/>
        <v>0</v>
      </c>
      <c r="AM587" s="3"/>
      <c r="AN587" s="3" t="s">
        <v>68</v>
      </c>
      <c r="AO587" s="3" t="s">
        <v>577</v>
      </c>
      <c r="AP587" s="19"/>
      <c r="AQ587" s="19"/>
      <c r="AR587" s="20"/>
      <c r="AS587" s="32" t="s">
        <v>15</v>
      </c>
      <c r="AT587" s="3" t="s">
        <v>65</v>
      </c>
    </row>
    <row r="588" spans="1:46" s="1" customFormat="1" ht="36" x14ac:dyDescent="0.55000000000000004">
      <c r="A588" s="3" t="s">
        <v>5</v>
      </c>
      <c r="B588" s="3" t="s">
        <v>595</v>
      </c>
      <c r="C588" s="3" t="s">
        <v>720</v>
      </c>
      <c r="D588" s="3">
        <v>301947</v>
      </c>
      <c r="E588" s="3" t="s">
        <v>955</v>
      </c>
      <c r="F588" s="3" t="s">
        <v>952</v>
      </c>
      <c r="G588" s="3">
        <v>5</v>
      </c>
      <c r="H588" s="3">
        <v>1</v>
      </c>
      <c r="I588" s="3">
        <v>13</v>
      </c>
      <c r="J588" s="3" t="s">
        <v>64</v>
      </c>
      <c r="K588" s="42">
        <v>4127314.05</v>
      </c>
      <c r="L588" s="3">
        <v>1</v>
      </c>
      <c r="M588" s="34">
        <v>4057987.41</v>
      </c>
      <c r="N588" s="3" t="s">
        <v>65</v>
      </c>
      <c r="O588" s="29">
        <v>1</v>
      </c>
      <c r="P588" s="85" t="s">
        <v>795</v>
      </c>
      <c r="Q588" s="85"/>
      <c r="R588" s="3"/>
      <c r="S588" s="3" t="s">
        <v>905</v>
      </c>
      <c r="T588" s="85">
        <v>43472</v>
      </c>
      <c r="U588" s="85" t="s">
        <v>725</v>
      </c>
      <c r="V588" s="85" t="s">
        <v>726</v>
      </c>
      <c r="W588" s="85" t="s">
        <v>727</v>
      </c>
      <c r="X588" s="85" t="s">
        <v>797</v>
      </c>
      <c r="Y588" s="3" t="s">
        <v>906</v>
      </c>
      <c r="Z588" s="3"/>
      <c r="AA588" s="10">
        <f t="shared" si="99"/>
        <v>0</v>
      </c>
      <c r="AB588" s="10">
        <f t="shared" si="100"/>
        <v>0</v>
      </c>
      <c r="AC588" s="10">
        <f t="shared" si="101"/>
        <v>0</v>
      </c>
      <c r="AD588" s="10">
        <f t="shared" si="102"/>
        <v>0</v>
      </c>
      <c r="AE588" s="10">
        <f t="shared" si="103"/>
        <v>1</v>
      </c>
      <c r="AF588" s="10">
        <f t="shared" si="104"/>
        <v>0</v>
      </c>
      <c r="AG588" s="10">
        <f t="shared" si="105"/>
        <v>0</v>
      </c>
      <c r="AH588" s="10">
        <f t="shared" si="106"/>
        <v>0</v>
      </c>
      <c r="AI588" s="10">
        <f t="shared" si="107"/>
        <v>0</v>
      </c>
      <c r="AJ588" s="10">
        <f t="shared" si="108"/>
        <v>13</v>
      </c>
      <c r="AK588" s="29">
        <v>1</v>
      </c>
      <c r="AL588" s="29">
        <f t="shared" si="109"/>
        <v>0</v>
      </c>
      <c r="AM588" s="3"/>
      <c r="AN588" s="3" t="s">
        <v>68</v>
      </c>
      <c r="AO588" s="3" t="s">
        <v>577</v>
      </c>
      <c r="AP588" s="19"/>
      <c r="AQ588" s="19"/>
      <c r="AR588" s="20"/>
      <c r="AS588" s="32" t="s">
        <v>15</v>
      </c>
      <c r="AT588" s="3" t="s">
        <v>65</v>
      </c>
    </row>
    <row r="589" spans="1:46" s="1" customFormat="1" ht="36" x14ac:dyDescent="0.55000000000000004">
      <c r="A589" s="3" t="s">
        <v>5</v>
      </c>
      <c r="B589" s="3" t="s">
        <v>595</v>
      </c>
      <c r="C589" s="3" t="s">
        <v>720</v>
      </c>
      <c r="D589" s="3">
        <v>301948</v>
      </c>
      <c r="E589" s="3" t="s">
        <v>956</v>
      </c>
      <c r="F589" s="3" t="s">
        <v>952</v>
      </c>
      <c r="G589" s="3">
        <v>5</v>
      </c>
      <c r="H589" s="3">
        <v>1</v>
      </c>
      <c r="I589" s="3">
        <v>4</v>
      </c>
      <c r="J589" s="3" t="s">
        <v>64</v>
      </c>
      <c r="K589" s="42">
        <v>533882.86</v>
      </c>
      <c r="L589" s="3">
        <v>1</v>
      </c>
      <c r="M589" s="34">
        <v>533880</v>
      </c>
      <c r="N589" s="3" t="s">
        <v>65</v>
      </c>
      <c r="O589" s="29">
        <v>1</v>
      </c>
      <c r="P589" s="85" t="s">
        <v>909</v>
      </c>
      <c r="Q589" s="85"/>
      <c r="R589" s="3"/>
      <c r="S589" s="3" t="s">
        <v>910</v>
      </c>
      <c r="T589" s="85">
        <v>43472</v>
      </c>
      <c r="U589" s="85" t="s">
        <v>725</v>
      </c>
      <c r="V589" s="85" t="s">
        <v>726</v>
      </c>
      <c r="W589" s="85" t="s">
        <v>727</v>
      </c>
      <c r="X589" s="85" t="s">
        <v>762</v>
      </c>
      <c r="Y589" s="3" t="s">
        <v>763</v>
      </c>
      <c r="Z589" s="3"/>
      <c r="AA589" s="10">
        <f t="shared" si="99"/>
        <v>0</v>
      </c>
      <c r="AB589" s="10">
        <f t="shared" si="100"/>
        <v>0</v>
      </c>
      <c r="AC589" s="10">
        <f t="shared" si="101"/>
        <v>0</v>
      </c>
      <c r="AD589" s="10">
        <f t="shared" si="102"/>
        <v>0</v>
      </c>
      <c r="AE589" s="10">
        <f t="shared" si="103"/>
        <v>1</v>
      </c>
      <c r="AF589" s="10">
        <f t="shared" si="104"/>
        <v>0</v>
      </c>
      <c r="AG589" s="10">
        <f t="shared" si="105"/>
        <v>0</v>
      </c>
      <c r="AH589" s="10">
        <f t="shared" si="106"/>
        <v>0</v>
      </c>
      <c r="AI589" s="10">
        <f t="shared" si="107"/>
        <v>0</v>
      </c>
      <c r="AJ589" s="10">
        <f t="shared" si="108"/>
        <v>4</v>
      </c>
      <c r="AK589" s="29">
        <v>1</v>
      </c>
      <c r="AL589" s="29">
        <f t="shared" si="109"/>
        <v>0</v>
      </c>
      <c r="AM589" s="3"/>
      <c r="AN589" s="3" t="s">
        <v>68</v>
      </c>
      <c r="AO589" s="3" t="s">
        <v>577</v>
      </c>
      <c r="AP589" s="19"/>
      <c r="AQ589" s="19"/>
      <c r="AR589" s="20"/>
      <c r="AS589" s="32" t="s">
        <v>15</v>
      </c>
      <c r="AT589" s="3" t="s">
        <v>65</v>
      </c>
    </row>
    <row r="590" spans="1:46" s="1" customFormat="1" ht="36" x14ac:dyDescent="0.55000000000000004">
      <c r="A590" s="3" t="s">
        <v>5</v>
      </c>
      <c r="B590" s="3" t="s">
        <v>595</v>
      </c>
      <c r="C590" s="3" t="s">
        <v>720</v>
      </c>
      <c r="D590" s="3">
        <v>112428</v>
      </c>
      <c r="E590" s="3" t="s">
        <v>957</v>
      </c>
      <c r="F590" s="3" t="s">
        <v>952</v>
      </c>
      <c r="G590" s="3">
        <v>5</v>
      </c>
      <c r="H590" s="3">
        <v>1</v>
      </c>
      <c r="I590" s="3">
        <v>2</v>
      </c>
      <c r="J590" s="3" t="s">
        <v>64</v>
      </c>
      <c r="K590" s="42">
        <v>743489.18</v>
      </c>
      <c r="L590" s="3">
        <v>1</v>
      </c>
      <c r="M590" s="34">
        <v>742489.18</v>
      </c>
      <c r="N590" s="3" t="s">
        <v>65</v>
      </c>
      <c r="O590" s="29">
        <v>1</v>
      </c>
      <c r="P590" s="85" t="s">
        <v>846</v>
      </c>
      <c r="Q590" s="85"/>
      <c r="R590" s="3"/>
      <c r="S590" s="3" t="s">
        <v>926</v>
      </c>
      <c r="T590" s="85">
        <v>43472</v>
      </c>
      <c r="U590" s="85" t="s">
        <v>725</v>
      </c>
      <c r="V590" s="85" t="s">
        <v>726</v>
      </c>
      <c r="W590" s="85" t="s">
        <v>727</v>
      </c>
      <c r="X590" s="85" t="s">
        <v>848</v>
      </c>
      <c r="Y590" s="3" t="s">
        <v>884</v>
      </c>
      <c r="Z590" s="3"/>
      <c r="AA590" s="10">
        <f t="shared" si="99"/>
        <v>0</v>
      </c>
      <c r="AB590" s="10">
        <f t="shared" si="100"/>
        <v>0</v>
      </c>
      <c r="AC590" s="10">
        <f t="shared" si="101"/>
        <v>0</v>
      </c>
      <c r="AD590" s="10">
        <f t="shared" si="102"/>
        <v>0</v>
      </c>
      <c r="AE590" s="10">
        <f t="shared" si="103"/>
        <v>1</v>
      </c>
      <c r="AF590" s="10">
        <f t="shared" si="104"/>
        <v>0</v>
      </c>
      <c r="AG590" s="10">
        <f t="shared" si="105"/>
        <v>0</v>
      </c>
      <c r="AH590" s="10">
        <f t="shared" si="106"/>
        <v>0</v>
      </c>
      <c r="AI590" s="10">
        <f t="shared" si="107"/>
        <v>0</v>
      </c>
      <c r="AJ590" s="10">
        <f t="shared" si="108"/>
        <v>2</v>
      </c>
      <c r="AK590" s="29">
        <v>1</v>
      </c>
      <c r="AL590" s="29">
        <f t="shared" si="109"/>
        <v>0</v>
      </c>
      <c r="AM590" s="3"/>
      <c r="AN590" s="3" t="s">
        <v>68</v>
      </c>
      <c r="AO590" s="3" t="s">
        <v>577</v>
      </c>
      <c r="AP590" s="19"/>
      <c r="AQ590" s="19"/>
      <c r="AR590" s="20"/>
      <c r="AS590" s="32" t="s">
        <v>15</v>
      </c>
      <c r="AT590" s="3" t="s">
        <v>65</v>
      </c>
    </row>
    <row r="591" spans="1:46" s="1" customFormat="1" ht="36" x14ac:dyDescent="0.55000000000000004">
      <c r="A591" s="3" t="s">
        <v>5</v>
      </c>
      <c r="B591" s="3" t="s">
        <v>595</v>
      </c>
      <c r="C591" s="3" t="s">
        <v>720</v>
      </c>
      <c r="D591" s="3">
        <v>301959</v>
      </c>
      <c r="E591" s="3" t="s">
        <v>958</v>
      </c>
      <c r="F591" s="3" t="s">
        <v>952</v>
      </c>
      <c r="G591" s="3">
        <v>5</v>
      </c>
      <c r="H591" s="3">
        <v>1</v>
      </c>
      <c r="I591" s="3">
        <v>6</v>
      </c>
      <c r="J591" s="3" t="s">
        <v>64</v>
      </c>
      <c r="K591" s="42">
        <v>953826.55</v>
      </c>
      <c r="L591" s="3">
        <v>1</v>
      </c>
      <c r="M591" s="34">
        <v>952251.72</v>
      </c>
      <c r="N591" s="3" t="s">
        <v>65</v>
      </c>
      <c r="O591" s="29">
        <v>1</v>
      </c>
      <c r="P591" s="85" t="s">
        <v>795</v>
      </c>
      <c r="Q591" s="85"/>
      <c r="R591" s="3"/>
      <c r="S591" s="3" t="s">
        <v>912</v>
      </c>
      <c r="T591" s="85">
        <v>43472</v>
      </c>
      <c r="U591" s="85" t="s">
        <v>725</v>
      </c>
      <c r="V591" s="85" t="s">
        <v>726</v>
      </c>
      <c r="W591" s="85" t="s">
        <v>727</v>
      </c>
      <c r="X591" s="85" t="s">
        <v>797</v>
      </c>
      <c r="Y591" s="3" t="s">
        <v>906</v>
      </c>
      <c r="Z591" s="3"/>
      <c r="AA591" s="10">
        <f t="shared" si="99"/>
        <v>0</v>
      </c>
      <c r="AB591" s="10">
        <f t="shared" si="100"/>
        <v>0</v>
      </c>
      <c r="AC591" s="10">
        <f t="shared" si="101"/>
        <v>0</v>
      </c>
      <c r="AD591" s="10">
        <f t="shared" si="102"/>
        <v>0</v>
      </c>
      <c r="AE591" s="10">
        <f t="shared" si="103"/>
        <v>1</v>
      </c>
      <c r="AF591" s="10">
        <f t="shared" si="104"/>
        <v>0</v>
      </c>
      <c r="AG591" s="10">
        <f t="shared" si="105"/>
        <v>0</v>
      </c>
      <c r="AH591" s="10">
        <f t="shared" si="106"/>
        <v>0</v>
      </c>
      <c r="AI591" s="10">
        <f t="shared" si="107"/>
        <v>0</v>
      </c>
      <c r="AJ591" s="10">
        <f t="shared" si="108"/>
        <v>6</v>
      </c>
      <c r="AK591" s="29">
        <v>1</v>
      </c>
      <c r="AL591" s="29">
        <f t="shared" si="109"/>
        <v>0</v>
      </c>
      <c r="AM591" s="3"/>
      <c r="AN591" s="3" t="s">
        <v>68</v>
      </c>
      <c r="AO591" s="3" t="s">
        <v>577</v>
      </c>
      <c r="AP591" s="19"/>
      <c r="AQ591" s="19"/>
      <c r="AR591" s="20"/>
      <c r="AS591" s="32" t="s">
        <v>15</v>
      </c>
      <c r="AT591" s="3" t="s">
        <v>65</v>
      </c>
    </row>
    <row r="592" spans="1:46" s="1" customFormat="1" ht="36" x14ac:dyDescent="0.55000000000000004">
      <c r="A592" s="3" t="s">
        <v>5</v>
      </c>
      <c r="B592" s="3" t="s">
        <v>595</v>
      </c>
      <c r="C592" s="3" t="s">
        <v>720</v>
      </c>
      <c r="D592" s="3">
        <v>112432</v>
      </c>
      <c r="E592" s="3" t="s">
        <v>959</v>
      </c>
      <c r="F592" s="3" t="s">
        <v>952</v>
      </c>
      <c r="G592" s="3">
        <v>5</v>
      </c>
      <c r="H592" s="3">
        <v>1</v>
      </c>
      <c r="I592" s="3">
        <v>5</v>
      </c>
      <c r="J592" s="3" t="s">
        <v>64</v>
      </c>
      <c r="K592" s="42">
        <v>1758856.29</v>
      </c>
      <c r="L592" s="3">
        <v>1</v>
      </c>
      <c r="M592" s="34">
        <v>1757300</v>
      </c>
      <c r="N592" s="3" t="s">
        <v>65</v>
      </c>
      <c r="O592" s="29">
        <v>1</v>
      </c>
      <c r="P592" s="85" t="s">
        <v>921</v>
      </c>
      <c r="Q592" s="85"/>
      <c r="R592" s="3"/>
      <c r="S592" s="3" t="s">
        <v>922</v>
      </c>
      <c r="T592" s="85">
        <v>43472</v>
      </c>
      <c r="U592" s="85" t="s">
        <v>725</v>
      </c>
      <c r="V592" s="85" t="s">
        <v>726</v>
      </c>
      <c r="W592" s="85" t="s">
        <v>727</v>
      </c>
      <c r="X592" s="85" t="s">
        <v>839</v>
      </c>
      <c r="Y592" s="3" t="s">
        <v>916</v>
      </c>
      <c r="Z592" s="3"/>
      <c r="AA592" s="10">
        <f t="shared" si="99"/>
        <v>0</v>
      </c>
      <c r="AB592" s="10">
        <f t="shared" si="100"/>
        <v>0</v>
      </c>
      <c r="AC592" s="10">
        <f t="shared" si="101"/>
        <v>0</v>
      </c>
      <c r="AD592" s="10">
        <f t="shared" si="102"/>
        <v>0</v>
      </c>
      <c r="AE592" s="10">
        <f t="shared" si="103"/>
        <v>1</v>
      </c>
      <c r="AF592" s="10">
        <f t="shared" si="104"/>
        <v>0</v>
      </c>
      <c r="AG592" s="10">
        <f t="shared" si="105"/>
        <v>0</v>
      </c>
      <c r="AH592" s="10">
        <f t="shared" si="106"/>
        <v>0</v>
      </c>
      <c r="AI592" s="10">
        <f t="shared" si="107"/>
        <v>0</v>
      </c>
      <c r="AJ592" s="10">
        <f t="shared" si="108"/>
        <v>5</v>
      </c>
      <c r="AK592" s="29">
        <v>1</v>
      </c>
      <c r="AL592" s="29">
        <f t="shared" si="109"/>
        <v>0</v>
      </c>
      <c r="AM592" s="3"/>
      <c r="AN592" s="3" t="s">
        <v>68</v>
      </c>
      <c r="AO592" s="3" t="s">
        <v>577</v>
      </c>
      <c r="AP592" s="19"/>
      <c r="AQ592" s="19"/>
      <c r="AR592" s="20"/>
      <c r="AS592" s="32" t="s">
        <v>15</v>
      </c>
      <c r="AT592" s="3" t="s">
        <v>65</v>
      </c>
    </row>
    <row r="593" spans="1:46" s="1" customFormat="1" ht="36" x14ac:dyDescent="0.55000000000000004">
      <c r="A593" s="3" t="s">
        <v>5</v>
      </c>
      <c r="B593" s="3" t="s">
        <v>595</v>
      </c>
      <c r="C593" s="3" t="s">
        <v>720</v>
      </c>
      <c r="D593" s="3">
        <v>112438</v>
      </c>
      <c r="E593" s="3" t="s">
        <v>960</v>
      </c>
      <c r="F593" s="3" t="s">
        <v>952</v>
      </c>
      <c r="G593" s="3">
        <v>5</v>
      </c>
      <c r="H593" s="3">
        <v>1</v>
      </c>
      <c r="I593" s="3">
        <v>3</v>
      </c>
      <c r="J593" s="3" t="s">
        <v>64</v>
      </c>
      <c r="K593" s="42">
        <v>892096.25</v>
      </c>
      <c r="L593" s="3">
        <v>1</v>
      </c>
      <c r="M593" s="34">
        <v>891250</v>
      </c>
      <c r="N593" s="3" t="s">
        <v>65</v>
      </c>
      <c r="O593" s="29">
        <v>1</v>
      </c>
      <c r="P593" s="85" t="s">
        <v>921</v>
      </c>
      <c r="Q593" s="85"/>
      <c r="R593" s="3"/>
      <c r="S593" s="3" t="s">
        <v>922</v>
      </c>
      <c r="T593" s="85">
        <v>43472</v>
      </c>
      <c r="U593" s="85" t="s">
        <v>725</v>
      </c>
      <c r="V593" s="85" t="s">
        <v>726</v>
      </c>
      <c r="W593" s="85" t="s">
        <v>727</v>
      </c>
      <c r="X593" s="85" t="s">
        <v>839</v>
      </c>
      <c r="Y593" s="3" t="s">
        <v>916</v>
      </c>
      <c r="Z593" s="3"/>
      <c r="AA593" s="10">
        <f t="shared" si="99"/>
        <v>0</v>
      </c>
      <c r="AB593" s="10">
        <f t="shared" si="100"/>
        <v>0</v>
      </c>
      <c r="AC593" s="10">
        <f t="shared" si="101"/>
        <v>0</v>
      </c>
      <c r="AD593" s="10">
        <f t="shared" si="102"/>
        <v>0</v>
      </c>
      <c r="AE593" s="10">
        <f t="shared" si="103"/>
        <v>1</v>
      </c>
      <c r="AF593" s="10">
        <f t="shared" si="104"/>
        <v>0</v>
      </c>
      <c r="AG593" s="10">
        <f t="shared" si="105"/>
        <v>0</v>
      </c>
      <c r="AH593" s="10">
        <f t="shared" si="106"/>
        <v>0</v>
      </c>
      <c r="AI593" s="10">
        <f t="shared" si="107"/>
        <v>0</v>
      </c>
      <c r="AJ593" s="10">
        <f t="shared" si="108"/>
        <v>3</v>
      </c>
      <c r="AK593" s="29">
        <v>1</v>
      </c>
      <c r="AL593" s="29">
        <f t="shared" si="109"/>
        <v>0</v>
      </c>
      <c r="AM593" s="3"/>
      <c r="AN593" s="3" t="s">
        <v>68</v>
      </c>
      <c r="AO593" s="3" t="s">
        <v>577</v>
      </c>
      <c r="AP593" s="19"/>
      <c r="AQ593" s="19"/>
      <c r="AR593" s="20"/>
      <c r="AS593" s="32" t="s">
        <v>15</v>
      </c>
      <c r="AT593" s="3" t="s">
        <v>65</v>
      </c>
    </row>
    <row r="594" spans="1:46" s="1" customFormat="1" ht="36" x14ac:dyDescent="0.55000000000000004">
      <c r="A594" s="3" t="s">
        <v>5</v>
      </c>
      <c r="B594" s="3" t="s">
        <v>595</v>
      </c>
      <c r="C594" s="3" t="s">
        <v>720</v>
      </c>
      <c r="D594" s="3">
        <v>112440</v>
      </c>
      <c r="E594" s="3" t="s">
        <v>961</v>
      </c>
      <c r="F594" s="3" t="s">
        <v>952</v>
      </c>
      <c r="G594" s="3">
        <v>5</v>
      </c>
      <c r="H594" s="3">
        <v>1</v>
      </c>
      <c r="I594" s="3">
        <v>6</v>
      </c>
      <c r="J594" s="3" t="s">
        <v>64</v>
      </c>
      <c r="K594" s="42">
        <v>2111991.2400000002</v>
      </c>
      <c r="L594" s="3">
        <v>1</v>
      </c>
      <c r="M594" s="34">
        <v>2110991.2400000002</v>
      </c>
      <c r="N594" s="3" t="s">
        <v>65</v>
      </c>
      <c r="O594" s="29">
        <v>1</v>
      </c>
      <c r="P594" s="85" t="s">
        <v>846</v>
      </c>
      <c r="Q594" s="85"/>
      <c r="R594" s="3"/>
      <c r="S594" s="3" t="s">
        <v>926</v>
      </c>
      <c r="T594" s="85">
        <v>43472</v>
      </c>
      <c r="U594" s="85" t="s">
        <v>725</v>
      </c>
      <c r="V594" s="85" t="s">
        <v>726</v>
      </c>
      <c r="W594" s="85" t="s">
        <v>727</v>
      </c>
      <c r="X594" s="85" t="s">
        <v>848</v>
      </c>
      <c r="Y594" s="3" t="s">
        <v>884</v>
      </c>
      <c r="Z594" s="3"/>
      <c r="AA594" s="10">
        <f t="shared" si="99"/>
        <v>0</v>
      </c>
      <c r="AB594" s="10">
        <f t="shared" si="100"/>
        <v>0</v>
      </c>
      <c r="AC594" s="10">
        <f t="shared" si="101"/>
        <v>0</v>
      </c>
      <c r="AD594" s="10">
        <f t="shared" si="102"/>
        <v>0</v>
      </c>
      <c r="AE594" s="10">
        <f t="shared" si="103"/>
        <v>1</v>
      </c>
      <c r="AF594" s="10">
        <f t="shared" si="104"/>
        <v>0</v>
      </c>
      <c r="AG594" s="10">
        <f t="shared" si="105"/>
        <v>0</v>
      </c>
      <c r="AH594" s="10">
        <f t="shared" si="106"/>
        <v>0</v>
      </c>
      <c r="AI594" s="10">
        <f t="shared" si="107"/>
        <v>0</v>
      </c>
      <c r="AJ594" s="10">
        <f t="shared" si="108"/>
        <v>6</v>
      </c>
      <c r="AK594" s="29">
        <v>1</v>
      </c>
      <c r="AL594" s="29">
        <f t="shared" si="109"/>
        <v>0</v>
      </c>
      <c r="AM594" s="3"/>
      <c r="AN594" s="3" t="s">
        <v>68</v>
      </c>
      <c r="AO594" s="3" t="s">
        <v>577</v>
      </c>
      <c r="AP594" s="19"/>
      <c r="AQ594" s="19"/>
      <c r="AR594" s="20"/>
      <c r="AS594" s="32" t="s">
        <v>15</v>
      </c>
      <c r="AT594" s="3" t="s">
        <v>65</v>
      </c>
    </row>
    <row r="595" spans="1:46" s="1" customFormat="1" ht="36" x14ac:dyDescent="0.55000000000000004">
      <c r="A595" s="3" t="s">
        <v>5</v>
      </c>
      <c r="B595" s="3" t="s">
        <v>595</v>
      </c>
      <c r="C595" s="3" t="s">
        <v>720</v>
      </c>
      <c r="D595" s="3">
        <v>302007</v>
      </c>
      <c r="E595" s="3" t="s">
        <v>962</v>
      </c>
      <c r="F595" s="3" t="s">
        <v>952</v>
      </c>
      <c r="G595" s="3">
        <v>5</v>
      </c>
      <c r="H595" s="3">
        <v>1</v>
      </c>
      <c r="I595" s="3">
        <v>5</v>
      </c>
      <c r="J595" s="3" t="s">
        <v>64</v>
      </c>
      <c r="K595" s="42">
        <v>470921.8</v>
      </c>
      <c r="L595" s="3">
        <v>1</v>
      </c>
      <c r="M595" s="34">
        <v>470144.07</v>
      </c>
      <c r="N595" s="3" t="s">
        <v>65</v>
      </c>
      <c r="O595" s="29">
        <v>1</v>
      </c>
      <c r="P595" s="85" t="s">
        <v>795</v>
      </c>
      <c r="Q595" s="85"/>
      <c r="R595" s="3"/>
      <c r="S595" s="3" t="s">
        <v>912</v>
      </c>
      <c r="T595" s="85">
        <v>43472</v>
      </c>
      <c r="U595" s="85" t="s">
        <v>725</v>
      </c>
      <c r="V595" s="85" t="s">
        <v>726</v>
      </c>
      <c r="W595" s="85" t="s">
        <v>727</v>
      </c>
      <c r="X595" s="85" t="s">
        <v>797</v>
      </c>
      <c r="Y595" s="3" t="s">
        <v>906</v>
      </c>
      <c r="Z595" s="3"/>
      <c r="AA595" s="10">
        <f t="shared" si="99"/>
        <v>0</v>
      </c>
      <c r="AB595" s="10">
        <f t="shared" si="100"/>
        <v>0</v>
      </c>
      <c r="AC595" s="10">
        <f t="shared" si="101"/>
        <v>0</v>
      </c>
      <c r="AD595" s="10">
        <f t="shared" si="102"/>
        <v>0</v>
      </c>
      <c r="AE595" s="10">
        <f t="shared" si="103"/>
        <v>1</v>
      </c>
      <c r="AF595" s="10">
        <f t="shared" si="104"/>
        <v>0</v>
      </c>
      <c r="AG595" s="10">
        <f t="shared" si="105"/>
        <v>0</v>
      </c>
      <c r="AH595" s="10">
        <f t="shared" si="106"/>
        <v>0</v>
      </c>
      <c r="AI595" s="10">
        <f t="shared" si="107"/>
        <v>0</v>
      </c>
      <c r="AJ595" s="10">
        <f t="shared" si="108"/>
        <v>5</v>
      </c>
      <c r="AK595" s="29">
        <v>1</v>
      </c>
      <c r="AL595" s="29">
        <f t="shared" si="109"/>
        <v>0</v>
      </c>
      <c r="AM595" s="3"/>
      <c r="AN595" s="3" t="s">
        <v>68</v>
      </c>
      <c r="AO595" s="3" t="s">
        <v>577</v>
      </c>
      <c r="AP595" s="19"/>
      <c r="AQ595" s="19"/>
      <c r="AR595" s="20"/>
      <c r="AS595" s="32" t="s">
        <v>15</v>
      </c>
      <c r="AT595" s="3" t="s">
        <v>65</v>
      </c>
    </row>
    <row r="596" spans="1:46" s="1" customFormat="1" ht="36" x14ac:dyDescent="0.55000000000000004">
      <c r="A596" s="3" t="s">
        <v>5</v>
      </c>
      <c r="B596" s="3" t="s">
        <v>595</v>
      </c>
      <c r="C596" s="3" t="s">
        <v>720</v>
      </c>
      <c r="D596" s="3">
        <v>112445</v>
      </c>
      <c r="E596" s="3" t="s">
        <v>963</v>
      </c>
      <c r="F596" s="3" t="s">
        <v>952</v>
      </c>
      <c r="G596" s="3">
        <v>5</v>
      </c>
      <c r="H596" s="3">
        <v>1</v>
      </c>
      <c r="I596" s="3">
        <v>1</v>
      </c>
      <c r="J596" s="3" t="s">
        <v>64</v>
      </c>
      <c r="K596" s="42">
        <v>309642.87</v>
      </c>
      <c r="L596" s="3">
        <v>1</v>
      </c>
      <c r="M596" s="34">
        <v>309600</v>
      </c>
      <c r="N596" s="3" t="s">
        <v>65</v>
      </c>
      <c r="O596" s="29">
        <v>1</v>
      </c>
      <c r="P596" s="85" t="s">
        <v>921</v>
      </c>
      <c r="Q596" s="85"/>
      <c r="R596" s="3"/>
      <c r="S596" s="3" t="s">
        <v>931</v>
      </c>
      <c r="T596" s="85">
        <v>43472</v>
      </c>
      <c r="U596" s="85" t="s">
        <v>725</v>
      </c>
      <c r="V596" s="85" t="s">
        <v>726</v>
      </c>
      <c r="W596" s="85" t="s">
        <v>727</v>
      </c>
      <c r="X596" s="85" t="s">
        <v>839</v>
      </c>
      <c r="Y596" s="3" t="s">
        <v>916</v>
      </c>
      <c r="Z596" s="3"/>
      <c r="AA596" s="10">
        <f t="shared" si="99"/>
        <v>0</v>
      </c>
      <c r="AB596" s="10">
        <f t="shared" si="100"/>
        <v>0</v>
      </c>
      <c r="AC596" s="10">
        <f t="shared" si="101"/>
        <v>0</v>
      </c>
      <c r="AD596" s="10">
        <f t="shared" si="102"/>
        <v>0</v>
      </c>
      <c r="AE596" s="10">
        <f t="shared" si="103"/>
        <v>1</v>
      </c>
      <c r="AF596" s="10">
        <f t="shared" si="104"/>
        <v>0</v>
      </c>
      <c r="AG596" s="10">
        <f t="shared" si="105"/>
        <v>0</v>
      </c>
      <c r="AH596" s="10">
        <f t="shared" si="106"/>
        <v>0</v>
      </c>
      <c r="AI596" s="10">
        <f t="shared" si="107"/>
        <v>0</v>
      </c>
      <c r="AJ596" s="10">
        <f t="shared" si="108"/>
        <v>1</v>
      </c>
      <c r="AK596" s="29">
        <v>1</v>
      </c>
      <c r="AL596" s="29">
        <f t="shared" si="109"/>
        <v>0</v>
      </c>
      <c r="AM596" s="3"/>
      <c r="AN596" s="3" t="s">
        <v>68</v>
      </c>
      <c r="AO596" s="3" t="s">
        <v>577</v>
      </c>
      <c r="AP596" s="19"/>
      <c r="AQ596" s="19"/>
      <c r="AR596" s="20"/>
      <c r="AS596" s="32" t="s">
        <v>15</v>
      </c>
      <c r="AT596" s="3" t="s">
        <v>65</v>
      </c>
    </row>
    <row r="597" spans="1:46" s="1" customFormat="1" ht="36" x14ac:dyDescent="0.55000000000000004">
      <c r="A597" s="3" t="s">
        <v>5</v>
      </c>
      <c r="B597" s="3" t="s">
        <v>595</v>
      </c>
      <c r="C597" s="3" t="s">
        <v>720</v>
      </c>
      <c r="D597" s="3">
        <v>112450</v>
      </c>
      <c r="E597" s="3" t="s">
        <v>964</v>
      </c>
      <c r="F597" s="3" t="s">
        <v>952</v>
      </c>
      <c r="G597" s="3">
        <v>5</v>
      </c>
      <c r="H597" s="3">
        <v>1</v>
      </c>
      <c r="I597" s="3">
        <v>2</v>
      </c>
      <c r="J597" s="3" t="s">
        <v>64</v>
      </c>
      <c r="K597" s="42">
        <v>679511.83</v>
      </c>
      <c r="L597" s="3">
        <v>1</v>
      </c>
      <c r="M597" s="34">
        <v>679500</v>
      </c>
      <c r="N597" s="3" t="s">
        <v>65</v>
      </c>
      <c r="O597" s="29">
        <v>1</v>
      </c>
      <c r="P597" s="85" t="s">
        <v>921</v>
      </c>
      <c r="Q597" s="85"/>
      <c r="R597" s="3"/>
      <c r="S597" s="3" t="s">
        <v>931</v>
      </c>
      <c r="T597" s="85">
        <v>43472</v>
      </c>
      <c r="U597" s="85" t="s">
        <v>725</v>
      </c>
      <c r="V597" s="85" t="s">
        <v>726</v>
      </c>
      <c r="W597" s="85" t="s">
        <v>727</v>
      </c>
      <c r="X597" s="85" t="s">
        <v>839</v>
      </c>
      <c r="Y597" s="3" t="s">
        <v>916</v>
      </c>
      <c r="Z597" s="3"/>
      <c r="AA597" s="10">
        <f t="shared" si="99"/>
        <v>0</v>
      </c>
      <c r="AB597" s="10">
        <f t="shared" si="100"/>
        <v>0</v>
      </c>
      <c r="AC597" s="10">
        <f t="shared" si="101"/>
        <v>0</v>
      </c>
      <c r="AD597" s="10">
        <f t="shared" si="102"/>
        <v>0</v>
      </c>
      <c r="AE597" s="10">
        <f t="shared" si="103"/>
        <v>1</v>
      </c>
      <c r="AF597" s="10">
        <f t="shared" si="104"/>
        <v>0</v>
      </c>
      <c r="AG597" s="10">
        <f t="shared" si="105"/>
        <v>0</v>
      </c>
      <c r="AH597" s="10">
        <f t="shared" si="106"/>
        <v>0</v>
      </c>
      <c r="AI597" s="10">
        <f t="shared" si="107"/>
        <v>0</v>
      </c>
      <c r="AJ597" s="10">
        <f t="shared" si="108"/>
        <v>2</v>
      </c>
      <c r="AK597" s="29">
        <v>1</v>
      </c>
      <c r="AL597" s="29">
        <f t="shared" si="109"/>
        <v>0</v>
      </c>
      <c r="AM597" s="3"/>
      <c r="AN597" s="3" t="s">
        <v>68</v>
      </c>
      <c r="AO597" s="3" t="s">
        <v>577</v>
      </c>
      <c r="AP597" s="19"/>
      <c r="AQ597" s="19"/>
      <c r="AR597" s="20"/>
      <c r="AS597" s="32" t="s">
        <v>15</v>
      </c>
      <c r="AT597" s="3" t="s">
        <v>65</v>
      </c>
    </row>
    <row r="598" spans="1:46" s="1" customFormat="1" ht="36" x14ac:dyDescent="0.55000000000000004">
      <c r="A598" s="3" t="s">
        <v>5</v>
      </c>
      <c r="B598" s="3" t="s">
        <v>595</v>
      </c>
      <c r="C598" s="3" t="s">
        <v>720</v>
      </c>
      <c r="D598" s="3">
        <v>112451</v>
      </c>
      <c r="E598" s="3" t="s">
        <v>965</v>
      </c>
      <c r="F598" s="3" t="s">
        <v>952</v>
      </c>
      <c r="G598" s="3">
        <v>5</v>
      </c>
      <c r="H598" s="3">
        <v>1</v>
      </c>
      <c r="I598" s="3">
        <v>1</v>
      </c>
      <c r="J598" s="3" t="s">
        <v>64</v>
      </c>
      <c r="K598" s="42">
        <v>436590.03</v>
      </c>
      <c r="L598" s="3">
        <v>1</v>
      </c>
      <c r="M598" s="34">
        <v>436500</v>
      </c>
      <c r="N598" s="3" t="s">
        <v>65</v>
      </c>
      <c r="O598" s="29">
        <v>1</v>
      </c>
      <c r="P598" s="85" t="s">
        <v>921</v>
      </c>
      <c r="Q598" s="85"/>
      <c r="R598" s="3"/>
      <c r="S598" s="3" t="s">
        <v>931</v>
      </c>
      <c r="T598" s="85">
        <v>43472</v>
      </c>
      <c r="U598" s="85" t="s">
        <v>725</v>
      </c>
      <c r="V598" s="85" t="s">
        <v>726</v>
      </c>
      <c r="W598" s="85" t="s">
        <v>727</v>
      </c>
      <c r="X598" s="85" t="s">
        <v>839</v>
      </c>
      <c r="Y598" s="3" t="s">
        <v>916</v>
      </c>
      <c r="Z598" s="3"/>
      <c r="AA598" s="10">
        <f t="shared" si="99"/>
        <v>0</v>
      </c>
      <c r="AB598" s="10">
        <f t="shared" si="100"/>
        <v>0</v>
      </c>
      <c r="AC598" s="10">
        <f t="shared" si="101"/>
        <v>0</v>
      </c>
      <c r="AD598" s="10">
        <f t="shared" si="102"/>
        <v>0</v>
      </c>
      <c r="AE598" s="10">
        <f t="shared" si="103"/>
        <v>1</v>
      </c>
      <c r="AF598" s="10">
        <f t="shared" si="104"/>
        <v>0</v>
      </c>
      <c r="AG598" s="10">
        <f t="shared" si="105"/>
        <v>0</v>
      </c>
      <c r="AH598" s="10">
        <f t="shared" si="106"/>
        <v>0</v>
      </c>
      <c r="AI598" s="10">
        <f t="shared" si="107"/>
        <v>0</v>
      </c>
      <c r="AJ598" s="10">
        <f t="shared" si="108"/>
        <v>1</v>
      </c>
      <c r="AK598" s="29">
        <v>1</v>
      </c>
      <c r="AL598" s="29">
        <f t="shared" si="109"/>
        <v>0</v>
      </c>
      <c r="AM598" s="3"/>
      <c r="AN598" s="3" t="s">
        <v>68</v>
      </c>
      <c r="AO598" s="3" t="s">
        <v>577</v>
      </c>
      <c r="AP598" s="19"/>
      <c r="AQ598" s="19"/>
      <c r="AR598" s="20"/>
      <c r="AS598" s="32" t="s">
        <v>15</v>
      </c>
      <c r="AT598" s="3" t="s">
        <v>65</v>
      </c>
    </row>
    <row r="599" spans="1:46" s="1" customFormat="1" ht="36" x14ac:dyDescent="0.55000000000000004">
      <c r="A599" s="3" t="s">
        <v>5</v>
      </c>
      <c r="B599" s="3" t="s">
        <v>595</v>
      </c>
      <c r="C599" s="3" t="s">
        <v>720</v>
      </c>
      <c r="D599" s="3">
        <v>112453</v>
      </c>
      <c r="E599" s="3" t="s">
        <v>794</v>
      </c>
      <c r="F599" s="3" t="s">
        <v>952</v>
      </c>
      <c r="G599" s="3">
        <v>5</v>
      </c>
      <c r="H599" s="3">
        <v>1</v>
      </c>
      <c r="I599" s="3">
        <v>9</v>
      </c>
      <c r="J599" s="3" t="s">
        <v>64</v>
      </c>
      <c r="K599" s="42">
        <v>2453513.17</v>
      </c>
      <c r="L599" s="3">
        <v>1</v>
      </c>
      <c r="M599" s="34">
        <v>2450000</v>
      </c>
      <c r="N599" s="3" t="s">
        <v>65</v>
      </c>
      <c r="O599" s="29">
        <v>1</v>
      </c>
      <c r="P599" s="85" t="s">
        <v>909</v>
      </c>
      <c r="Q599" s="85"/>
      <c r="R599" s="3"/>
      <c r="S599" s="3" t="s">
        <v>910</v>
      </c>
      <c r="T599" s="85">
        <v>43472</v>
      </c>
      <c r="U599" s="85" t="s">
        <v>725</v>
      </c>
      <c r="V599" s="85" t="s">
        <v>726</v>
      </c>
      <c r="W599" s="85" t="s">
        <v>727</v>
      </c>
      <c r="X599" s="85" t="s">
        <v>762</v>
      </c>
      <c r="Y599" s="3" t="s">
        <v>763</v>
      </c>
      <c r="Z599" s="3"/>
      <c r="AA599" s="10">
        <f t="shared" si="99"/>
        <v>0</v>
      </c>
      <c r="AB599" s="10">
        <f t="shared" si="100"/>
        <v>0</v>
      </c>
      <c r="AC599" s="10">
        <f t="shared" si="101"/>
        <v>0</v>
      </c>
      <c r="AD599" s="10">
        <f t="shared" si="102"/>
        <v>0</v>
      </c>
      <c r="AE599" s="10">
        <f t="shared" si="103"/>
        <v>1</v>
      </c>
      <c r="AF599" s="10">
        <f t="shared" si="104"/>
        <v>0</v>
      </c>
      <c r="AG599" s="10">
        <f t="shared" si="105"/>
        <v>0</v>
      </c>
      <c r="AH599" s="10">
        <f t="shared" si="106"/>
        <v>0</v>
      </c>
      <c r="AI599" s="10">
        <f t="shared" si="107"/>
        <v>0</v>
      </c>
      <c r="AJ599" s="10">
        <f t="shared" si="108"/>
        <v>9</v>
      </c>
      <c r="AK599" s="29">
        <v>1</v>
      </c>
      <c r="AL599" s="29">
        <f t="shared" si="109"/>
        <v>0</v>
      </c>
      <c r="AM599" s="3"/>
      <c r="AN599" s="3" t="s">
        <v>68</v>
      </c>
      <c r="AO599" s="3" t="s">
        <v>577</v>
      </c>
      <c r="AP599" s="19"/>
      <c r="AQ599" s="19"/>
      <c r="AR599" s="20"/>
      <c r="AS599" s="32" t="s">
        <v>15</v>
      </c>
      <c r="AT599" s="3" t="s">
        <v>65</v>
      </c>
    </row>
    <row r="600" spans="1:46" s="1" customFormat="1" ht="36" x14ac:dyDescent="0.55000000000000004">
      <c r="A600" s="3" t="s">
        <v>5</v>
      </c>
      <c r="B600" s="3" t="s">
        <v>595</v>
      </c>
      <c r="C600" s="3" t="s">
        <v>720</v>
      </c>
      <c r="D600" s="3">
        <v>112833</v>
      </c>
      <c r="E600" s="3" t="s">
        <v>966</v>
      </c>
      <c r="F600" s="3" t="s">
        <v>967</v>
      </c>
      <c r="G600" s="3">
        <v>5</v>
      </c>
      <c r="H600" s="3">
        <v>1</v>
      </c>
      <c r="I600" s="3">
        <v>3</v>
      </c>
      <c r="J600" s="3" t="s">
        <v>64</v>
      </c>
      <c r="K600" s="42">
        <v>1037889.24</v>
      </c>
      <c r="L600" s="3">
        <v>1</v>
      </c>
      <c r="M600" s="34">
        <v>1020464.09</v>
      </c>
      <c r="N600" s="3" t="s">
        <v>65</v>
      </c>
      <c r="O600" s="29">
        <v>1</v>
      </c>
      <c r="P600" s="85" t="s">
        <v>795</v>
      </c>
      <c r="Q600" s="85"/>
      <c r="R600" s="3"/>
      <c r="S600" s="3" t="s">
        <v>905</v>
      </c>
      <c r="T600" s="85">
        <v>43472</v>
      </c>
      <c r="U600" s="85" t="s">
        <v>725</v>
      </c>
      <c r="V600" s="85" t="s">
        <v>726</v>
      </c>
      <c r="W600" s="85" t="s">
        <v>727</v>
      </c>
      <c r="X600" s="85" t="s">
        <v>797</v>
      </c>
      <c r="Y600" s="3" t="s">
        <v>906</v>
      </c>
      <c r="Z600" s="3"/>
      <c r="AA600" s="10">
        <f t="shared" si="99"/>
        <v>0</v>
      </c>
      <c r="AB600" s="10">
        <f t="shared" si="100"/>
        <v>0</v>
      </c>
      <c r="AC600" s="10">
        <f t="shared" si="101"/>
        <v>0</v>
      </c>
      <c r="AD600" s="10">
        <f t="shared" si="102"/>
        <v>0</v>
      </c>
      <c r="AE600" s="10">
        <f t="shared" si="103"/>
        <v>1</v>
      </c>
      <c r="AF600" s="10">
        <f t="shared" si="104"/>
        <v>0</v>
      </c>
      <c r="AG600" s="10">
        <f t="shared" si="105"/>
        <v>0</v>
      </c>
      <c r="AH600" s="10">
        <f t="shared" si="106"/>
        <v>0</v>
      </c>
      <c r="AI600" s="10">
        <f t="shared" si="107"/>
        <v>0</v>
      </c>
      <c r="AJ600" s="10">
        <f t="shared" si="108"/>
        <v>3</v>
      </c>
      <c r="AK600" s="29">
        <v>1</v>
      </c>
      <c r="AL600" s="29">
        <f t="shared" si="109"/>
        <v>0</v>
      </c>
      <c r="AM600" s="3"/>
      <c r="AN600" s="3" t="s">
        <v>68</v>
      </c>
      <c r="AO600" s="3" t="s">
        <v>577</v>
      </c>
      <c r="AP600" s="19"/>
      <c r="AQ600" s="19"/>
      <c r="AR600" s="20"/>
      <c r="AS600" s="32" t="s">
        <v>15</v>
      </c>
      <c r="AT600" s="3" t="s">
        <v>65</v>
      </c>
    </row>
    <row r="601" spans="1:46" s="1" customFormat="1" ht="36" x14ac:dyDescent="0.55000000000000004">
      <c r="A601" s="3" t="s">
        <v>5</v>
      </c>
      <c r="B601" s="3" t="s">
        <v>595</v>
      </c>
      <c r="C601" s="3" t="s">
        <v>720</v>
      </c>
      <c r="D601" s="3">
        <v>302002</v>
      </c>
      <c r="E601" s="3" t="s">
        <v>968</v>
      </c>
      <c r="F601" s="3" t="s">
        <v>967</v>
      </c>
      <c r="G601" s="3">
        <v>5</v>
      </c>
      <c r="H601" s="3">
        <v>1</v>
      </c>
      <c r="I601" s="3">
        <v>7</v>
      </c>
      <c r="J601" s="3" t="s">
        <v>64</v>
      </c>
      <c r="K601" s="42">
        <v>1321850.92</v>
      </c>
      <c r="L601" s="3">
        <v>1</v>
      </c>
      <c r="M601" s="34">
        <v>1299540.3500000001</v>
      </c>
      <c r="N601" s="3" t="s">
        <v>65</v>
      </c>
      <c r="O601" s="29">
        <v>1</v>
      </c>
      <c r="P601" s="85" t="s">
        <v>795</v>
      </c>
      <c r="Q601" s="85"/>
      <c r="R601" s="3"/>
      <c r="S601" s="3" t="s">
        <v>905</v>
      </c>
      <c r="T601" s="85">
        <v>43472</v>
      </c>
      <c r="U601" s="85" t="s">
        <v>725</v>
      </c>
      <c r="V601" s="85" t="s">
        <v>726</v>
      </c>
      <c r="W601" s="85" t="s">
        <v>727</v>
      </c>
      <c r="X601" s="85" t="s">
        <v>797</v>
      </c>
      <c r="Y601" s="3" t="s">
        <v>906</v>
      </c>
      <c r="Z601" s="3"/>
      <c r="AA601" s="10">
        <f t="shared" si="99"/>
        <v>0</v>
      </c>
      <c r="AB601" s="10">
        <f t="shared" si="100"/>
        <v>0</v>
      </c>
      <c r="AC601" s="10">
        <f t="shared" si="101"/>
        <v>0</v>
      </c>
      <c r="AD601" s="10">
        <f t="shared" si="102"/>
        <v>0</v>
      </c>
      <c r="AE601" s="10">
        <f t="shared" si="103"/>
        <v>1</v>
      </c>
      <c r="AF601" s="10">
        <f t="shared" si="104"/>
        <v>0</v>
      </c>
      <c r="AG601" s="10">
        <f t="shared" si="105"/>
        <v>0</v>
      </c>
      <c r="AH601" s="10">
        <f t="shared" si="106"/>
        <v>0</v>
      </c>
      <c r="AI601" s="10">
        <f t="shared" si="107"/>
        <v>0</v>
      </c>
      <c r="AJ601" s="10">
        <f t="shared" si="108"/>
        <v>7</v>
      </c>
      <c r="AK601" s="29">
        <v>1</v>
      </c>
      <c r="AL601" s="29">
        <f t="shared" si="109"/>
        <v>0</v>
      </c>
      <c r="AM601" s="3"/>
      <c r="AN601" s="3" t="s">
        <v>68</v>
      </c>
      <c r="AO601" s="3" t="s">
        <v>577</v>
      </c>
      <c r="AP601" s="19"/>
      <c r="AQ601" s="19"/>
      <c r="AR601" s="20"/>
      <c r="AS601" s="32" t="s">
        <v>15</v>
      </c>
      <c r="AT601" s="3" t="s">
        <v>65</v>
      </c>
    </row>
    <row r="602" spans="1:46" s="1" customFormat="1" ht="36" x14ac:dyDescent="0.55000000000000004">
      <c r="A602" s="3" t="s">
        <v>5</v>
      </c>
      <c r="B602" s="3" t="s">
        <v>595</v>
      </c>
      <c r="C602" s="3" t="s">
        <v>720</v>
      </c>
      <c r="D602" s="3">
        <v>112836</v>
      </c>
      <c r="E602" s="3" t="s">
        <v>969</v>
      </c>
      <c r="F602" s="3" t="s">
        <v>967</v>
      </c>
      <c r="G602" s="3">
        <v>5</v>
      </c>
      <c r="H602" s="3">
        <v>1</v>
      </c>
      <c r="I602" s="3">
        <v>2</v>
      </c>
      <c r="J602" s="3" t="s">
        <v>64</v>
      </c>
      <c r="K602" s="42">
        <v>727834.25</v>
      </c>
      <c r="L602" s="3">
        <v>1</v>
      </c>
      <c r="M602" s="34">
        <v>726834.25</v>
      </c>
      <c r="N602" s="3" t="s">
        <v>65</v>
      </c>
      <c r="O602" s="29">
        <v>1</v>
      </c>
      <c r="P602" s="85" t="s">
        <v>846</v>
      </c>
      <c r="Q602" s="85"/>
      <c r="R602" s="3"/>
      <c r="S602" s="3" t="s">
        <v>926</v>
      </c>
      <c r="T602" s="85">
        <v>43472</v>
      </c>
      <c r="U602" s="85" t="s">
        <v>725</v>
      </c>
      <c r="V602" s="85" t="s">
        <v>726</v>
      </c>
      <c r="W602" s="85" t="s">
        <v>727</v>
      </c>
      <c r="X602" s="85" t="s">
        <v>848</v>
      </c>
      <c r="Y602" s="3" t="s">
        <v>884</v>
      </c>
      <c r="Z602" s="3"/>
      <c r="AA602" s="10">
        <f t="shared" si="99"/>
        <v>0</v>
      </c>
      <c r="AB602" s="10">
        <f t="shared" si="100"/>
        <v>0</v>
      </c>
      <c r="AC602" s="10">
        <f t="shared" si="101"/>
        <v>0</v>
      </c>
      <c r="AD602" s="10">
        <f t="shared" si="102"/>
        <v>0</v>
      </c>
      <c r="AE602" s="10">
        <f t="shared" si="103"/>
        <v>1</v>
      </c>
      <c r="AF602" s="10">
        <f t="shared" si="104"/>
        <v>0</v>
      </c>
      <c r="AG602" s="10">
        <f t="shared" si="105"/>
        <v>0</v>
      </c>
      <c r="AH602" s="10">
        <f t="shared" si="106"/>
        <v>0</v>
      </c>
      <c r="AI602" s="10">
        <f t="shared" si="107"/>
        <v>0</v>
      </c>
      <c r="AJ602" s="10">
        <f t="shared" si="108"/>
        <v>2</v>
      </c>
      <c r="AK602" s="29">
        <v>1</v>
      </c>
      <c r="AL602" s="29">
        <f t="shared" si="109"/>
        <v>0</v>
      </c>
      <c r="AM602" s="3"/>
      <c r="AN602" s="3" t="s">
        <v>68</v>
      </c>
      <c r="AO602" s="3" t="s">
        <v>577</v>
      </c>
      <c r="AP602" s="19"/>
      <c r="AQ602" s="19"/>
      <c r="AR602" s="20"/>
      <c r="AS602" s="32" t="s">
        <v>15</v>
      </c>
      <c r="AT602" s="3" t="s">
        <v>65</v>
      </c>
    </row>
    <row r="603" spans="1:46" s="1" customFormat="1" ht="36" x14ac:dyDescent="0.55000000000000004">
      <c r="A603" s="3" t="s">
        <v>5</v>
      </c>
      <c r="B603" s="3" t="s">
        <v>595</v>
      </c>
      <c r="C603" s="3" t="s">
        <v>720</v>
      </c>
      <c r="D603" s="3">
        <v>301991</v>
      </c>
      <c r="E603" s="3" t="s">
        <v>970</v>
      </c>
      <c r="F603" s="3" t="s">
        <v>967</v>
      </c>
      <c r="G603" s="3">
        <v>5</v>
      </c>
      <c r="H603" s="3">
        <v>1</v>
      </c>
      <c r="I603" s="3">
        <v>10</v>
      </c>
      <c r="J603" s="3" t="s">
        <v>64</v>
      </c>
      <c r="K603" s="42">
        <v>997092.07</v>
      </c>
      <c r="L603" s="3">
        <v>1</v>
      </c>
      <c r="M603" s="34">
        <v>995433.56</v>
      </c>
      <c r="N603" s="3" t="s">
        <v>65</v>
      </c>
      <c r="O603" s="29">
        <v>1</v>
      </c>
      <c r="P603" s="85" t="s">
        <v>795</v>
      </c>
      <c r="Q603" s="85"/>
      <c r="R603" s="3"/>
      <c r="S603" s="3" t="s">
        <v>912</v>
      </c>
      <c r="T603" s="85">
        <v>43472</v>
      </c>
      <c r="U603" s="85" t="s">
        <v>725</v>
      </c>
      <c r="V603" s="85" t="s">
        <v>726</v>
      </c>
      <c r="W603" s="85" t="s">
        <v>727</v>
      </c>
      <c r="X603" s="85" t="s">
        <v>797</v>
      </c>
      <c r="Y603" s="3" t="s">
        <v>906</v>
      </c>
      <c r="Z603" s="3"/>
      <c r="AA603" s="10">
        <f t="shared" si="99"/>
        <v>0</v>
      </c>
      <c r="AB603" s="10">
        <f t="shared" si="100"/>
        <v>0</v>
      </c>
      <c r="AC603" s="10">
        <f t="shared" si="101"/>
        <v>0</v>
      </c>
      <c r="AD603" s="10">
        <f t="shared" si="102"/>
        <v>0</v>
      </c>
      <c r="AE603" s="10">
        <f t="shared" si="103"/>
        <v>1</v>
      </c>
      <c r="AF603" s="10">
        <f t="shared" si="104"/>
        <v>0</v>
      </c>
      <c r="AG603" s="10">
        <f t="shared" si="105"/>
        <v>0</v>
      </c>
      <c r="AH603" s="10">
        <f t="shared" si="106"/>
        <v>0</v>
      </c>
      <c r="AI603" s="10">
        <f t="shared" si="107"/>
        <v>0</v>
      </c>
      <c r="AJ603" s="10">
        <f t="shared" si="108"/>
        <v>10</v>
      </c>
      <c r="AK603" s="29">
        <v>1</v>
      </c>
      <c r="AL603" s="29">
        <f t="shared" si="109"/>
        <v>0</v>
      </c>
      <c r="AM603" s="3"/>
      <c r="AN603" s="3" t="s">
        <v>68</v>
      </c>
      <c r="AO603" s="3" t="s">
        <v>577</v>
      </c>
      <c r="AP603" s="19"/>
      <c r="AQ603" s="19"/>
      <c r="AR603" s="20"/>
      <c r="AS603" s="32" t="s">
        <v>15</v>
      </c>
      <c r="AT603" s="3" t="s">
        <v>65</v>
      </c>
    </row>
    <row r="604" spans="1:46" s="1" customFormat="1" ht="36" x14ac:dyDescent="0.55000000000000004">
      <c r="A604" s="3" t="s">
        <v>5</v>
      </c>
      <c r="B604" s="3" t="s">
        <v>595</v>
      </c>
      <c r="C604" s="3" t="s">
        <v>720</v>
      </c>
      <c r="D604" s="3">
        <v>112839</v>
      </c>
      <c r="E604" s="3" t="s">
        <v>971</v>
      </c>
      <c r="F604" s="3" t="s">
        <v>967</v>
      </c>
      <c r="G604" s="3">
        <v>5</v>
      </c>
      <c r="H604" s="3">
        <v>1</v>
      </c>
      <c r="I604" s="3">
        <v>3</v>
      </c>
      <c r="J604" s="3" t="s">
        <v>64</v>
      </c>
      <c r="K604" s="42">
        <v>852697.62</v>
      </c>
      <c r="L604" s="3">
        <v>1</v>
      </c>
      <c r="M604" s="34">
        <v>852600</v>
      </c>
      <c r="N604" s="3" t="s">
        <v>65</v>
      </c>
      <c r="O604" s="29">
        <v>1</v>
      </c>
      <c r="P604" s="85" t="s">
        <v>909</v>
      </c>
      <c r="Q604" s="85"/>
      <c r="R604" s="3"/>
      <c r="S604" s="3" t="s">
        <v>910</v>
      </c>
      <c r="T604" s="85">
        <v>43472</v>
      </c>
      <c r="U604" s="85" t="s">
        <v>725</v>
      </c>
      <c r="V604" s="85" t="s">
        <v>726</v>
      </c>
      <c r="W604" s="85" t="s">
        <v>727</v>
      </c>
      <c r="X604" s="85" t="s">
        <v>762</v>
      </c>
      <c r="Y604" s="3" t="s">
        <v>763</v>
      </c>
      <c r="Z604" s="3"/>
      <c r="AA604" s="10">
        <f t="shared" si="99"/>
        <v>0</v>
      </c>
      <c r="AB604" s="10">
        <f t="shared" si="100"/>
        <v>0</v>
      </c>
      <c r="AC604" s="10">
        <f t="shared" si="101"/>
        <v>0</v>
      </c>
      <c r="AD604" s="10">
        <f t="shared" si="102"/>
        <v>0</v>
      </c>
      <c r="AE604" s="10">
        <f t="shared" si="103"/>
        <v>1</v>
      </c>
      <c r="AF604" s="10">
        <f t="shared" si="104"/>
        <v>0</v>
      </c>
      <c r="AG604" s="10">
        <f t="shared" si="105"/>
        <v>0</v>
      </c>
      <c r="AH604" s="10">
        <f t="shared" si="106"/>
        <v>0</v>
      </c>
      <c r="AI604" s="10">
        <f t="shared" si="107"/>
        <v>0</v>
      </c>
      <c r="AJ604" s="10">
        <f t="shared" si="108"/>
        <v>3</v>
      </c>
      <c r="AK604" s="29">
        <v>1</v>
      </c>
      <c r="AL604" s="29">
        <f t="shared" si="109"/>
        <v>0</v>
      </c>
      <c r="AM604" s="3"/>
      <c r="AN604" s="3" t="s">
        <v>68</v>
      </c>
      <c r="AO604" s="3" t="s">
        <v>577</v>
      </c>
      <c r="AP604" s="19"/>
      <c r="AQ604" s="19"/>
      <c r="AR604" s="20"/>
      <c r="AS604" s="32" t="s">
        <v>15</v>
      </c>
      <c r="AT604" s="3" t="s">
        <v>65</v>
      </c>
    </row>
    <row r="605" spans="1:46" s="1" customFormat="1" ht="54" x14ac:dyDescent="0.55000000000000004">
      <c r="A605" s="3" t="s">
        <v>5</v>
      </c>
      <c r="B605" s="3" t="s">
        <v>595</v>
      </c>
      <c r="C605" s="3" t="s">
        <v>972</v>
      </c>
      <c r="D605" s="3">
        <v>113292</v>
      </c>
      <c r="E605" s="3" t="s">
        <v>973</v>
      </c>
      <c r="F605" s="3" t="s">
        <v>974</v>
      </c>
      <c r="G605" s="3">
        <v>0</v>
      </c>
      <c r="H605" s="3">
        <v>1</v>
      </c>
      <c r="I605" s="3">
        <v>0</v>
      </c>
      <c r="J605" s="3" t="s">
        <v>64</v>
      </c>
      <c r="K605" s="42">
        <v>5065398.16</v>
      </c>
      <c r="L605" s="3">
        <v>1</v>
      </c>
      <c r="M605" s="34">
        <v>8176194.9800000004</v>
      </c>
      <c r="N605" s="3" t="s">
        <v>65</v>
      </c>
      <c r="O605" s="29">
        <v>1</v>
      </c>
      <c r="P605" s="85"/>
      <c r="Q605" s="85"/>
      <c r="R605" s="3"/>
      <c r="S605" s="3"/>
      <c r="T605" s="85" t="s">
        <v>975</v>
      </c>
      <c r="U605" s="85" t="s">
        <v>976</v>
      </c>
      <c r="V605" s="85" t="s">
        <v>977</v>
      </c>
      <c r="W605" s="85" t="s">
        <v>978</v>
      </c>
      <c r="X605" s="85" t="s">
        <v>979</v>
      </c>
      <c r="Y605" s="3" t="s">
        <v>980</v>
      </c>
      <c r="Z605" s="3"/>
      <c r="AA605" s="10">
        <f t="shared" si="99"/>
        <v>0</v>
      </c>
      <c r="AB605" s="10">
        <f t="shared" si="100"/>
        <v>0</v>
      </c>
      <c r="AC605" s="10">
        <f t="shared" si="101"/>
        <v>0</v>
      </c>
      <c r="AD605" s="10">
        <f t="shared" si="102"/>
        <v>0</v>
      </c>
      <c r="AE605" s="10">
        <f t="shared" si="103"/>
        <v>1</v>
      </c>
      <c r="AF605" s="10">
        <f t="shared" si="104"/>
        <v>0</v>
      </c>
      <c r="AG605" s="10">
        <f t="shared" si="105"/>
        <v>0</v>
      </c>
      <c r="AH605" s="10">
        <f t="shared" si="106"/>
        <v>0</v>
      </c>
      <c r="AI605" s="10">
        <f t="shared" si="107"/>
        <v>0</v>
      </c>
      <c r="AJ605" s="10">
        <f t="shared" si="108"/>
        <v>0</v>
      </c>
      <c r="AK605" s="29">
        <v>1</v>
      </c>
      <c r="AL605" s="29">
        <f t="shared" si="109"/>
        <v>0</v>
      </c>
      <c r="AM605" s="3"/>
      <c r="AN605" s="3" t="s">
        <v>68</v>
      </c>
      <c r="AO605" s="3" t="s">
        <v>577</v>
      </c>
      <c r="AP605" s="19"/>
      <c r="AQ605" s="19"/>
      <c r="AR605" s="20"/>
      <c r="AS605" s="32" t="s">
        <v>15</v>
      </c>
      <c r="AT605" s="3" t="s">
        <v>65</v>
      </c>
    </row>
    <row r="606" spans="1:46" s="1" customFormat="1" ht="54" x14ac:dyDescent="0.55000000000000004">
      <c r="A606" s="3" t="s">
        <v>5</v>
      </c>
      <c r="B606" s="3" t="s">
        <v>595</v>
      </c>
      <c r="C606" s="3" t="s">
        <v>972</v>
      </c>
      <c r="D606" s="3">
        <v>113294</v>
      </c>
      <c r="E606" s="3" t="s">
        <v>981</v>
      </c>
      <c r="F606" s="3" t="s">
        <v>974</v>
      </c>
      <c r="G606" s="3">
        <v>0</v>
      </c>
      <c r="H606" s="3">
        <v>1</v>
      </c>
      <c r="I606" s="3">
        <v>0</v>
      </c>
      <c r="J606" s="3" t="s">
        <v>64</v>
      </c>
      <c r="K606" s="42">
        <v>1910446.83</v>
      </c>
      <c r="L606" s="3">
        <v>1</v>
      </c>
      <c r="M606" s="34"/>
      <c r="N606" s="3" t="s">
        <v>65</v>
      </c>
      <c r="O606" s="29">
        <v>1</v>
      </c>
      <c r="P606" s="85"/>
      <c r="Q606" s="85"/>
      <c r="R606" s="3"/>
      <c r="S606" s="3"/>
      <c r="T606" s="85" t="s">
        <v>975</v>
      </c>
      <c r="U606" s="85" t="s">
        <v>976</v>
      </c>
      <c r="V606" s="85" t="s">
        <v>977</v>
      </c>
      <c r="W606" s="85" t="s">
        <v>978</v>
      </c>
      <c r="X606" s="85" t="s">
        <v>979</v>
      </c>
      <c r="Y606" s="3" t="s">
        <v>980</v>
      </c>
      <c r="Z606" s="3"/>
      <c r="AA606" s="10">
        <f t="shared" si="99"/>
        <v>0</v>
      </c>
      <c r="AB606" s="10">
        <f t="shared" si="100"/>
        <v>0</v>
      </c>
      <c r="AC606" s="10">
        <f t="shared" si="101"/>
        <v>0</v>
      </c>
      <c r="AD606" s="10">
        <f t="shared" si="102"/>
        <v>0</v>
      </c>
      <c r="AE606" s="10">
        <f t="shared" si="103"/>
        <v>1</v>
      </c>
      <c r="AF606" s="10">
        <f t="shared" si="104"/>
        <v>0</v>
      </c>
      <c r="AG606" s="10">
        <f t="shared" si="105"/>
        <v>0</v>
      </c>
      <c r="AH606" s="10">
        <f t="shared" si="106"/>
        <v>0</v>
      </c>
      <c r="AI606" s="10">
        <f t="shared" si="107"/>
        <v>0</v>
      </c>
      <c r="AJ606" s="10">
        <f t="shared" si="108"/>
        <v>0</v>
      </c>
      <c r="AK606" s="29">
        <v>1</v>
      </c>
      <c r="AL606" s="29">
        <f t="shared" si="109"/>
        <v>0</v>
      </c>
      <c r="AM606" s="3"/>
      <c r="AN606" s="3" t="s">
        <v>68</v>
      </c>
      <c r="AO606" s="3" t="s">
        <v>577</v>
      </c>
      <c r="AP606" s="19"/>
      <c r="AQ606" s="19"/>
      <c r="AR606" s="20"/>
      <c r="AS606" s="32" t="s">
        <v>15</v>
      </c>
      <c r="AT606" s="3" t="s">
        <v>65</v>
      </c>
    </row>
    <row r="607" spans="1:46" s="1" customFormat="1" ht="54" x14ac:dyDescent="0.55000000000000004">
      <c r="A607" s="3" t="s">
        <v>5</v>
      </c>
      <c r="B607" s="3" t="s">
        <v>595</v>
      </c>
      <c r="C607" s="3" t="s">
        <v>972</v>
      </c>
      <c r="D607" s="3">
        <v>113332</v>
      </c>
      <c r="E607" s="3" t="s">
        <v>982</v>
      </c>
      <c r="F607" s="3" t="s">
        <v>983</v>
      </c>
      <c r="G607" s="3">
        <v>0</v>
      </c>
      <c r="H607" s="3">
        <v>1</v>
      </c>
      <c r="I607" s="3">
        <v>0</v>
      </c>
      <c r="J607" s="3" t="s">
        <v>64</v>
      </c>
      <c r="K607" s="42">
        <v>4082974.42</v>
      </c>
      <c r="L607" s="3">
        <v>1</v>
      </c>
      <c r="M607" s="34"/>
      <c r="N607" s="3" t="s">
        <v>65</v>
      </c>
      <c r="O607" s="29">
        <v>1</v>
      </c>
      <c r="P607" s="85"/>
      <c r="Q607" s="85"/>
      <c r="R607" s="3"/>
      <c r="S607" s="3"/>
      <c r="T607" s="85" t="s">
        <v>975</v>
      </c>
      <c r="U607" s="85" t="s">
        <v>976</v>
      </c>
      <c r="V607" s="85" t="s">
        <v>977</v>
      </c>
      <c r="W607" s="85" t="s">
        <v>978</v>
      </c>
      <c r="X607" s="85" t="s">
        <v>979</v>
      </c>
      <c r="Y607" s="3" t="s">
        <v>980</v>
      </c>
      <c r="Z607" s="3"/>
      <c r="AA607" s="10">
        <f t="shared" si="99"/>
        <v>0</v>
      </c>
      <c r="AB607" s="10">
        <f t="shared" si="100"/>
        <v>0</v>
      </c>
      <c r="AC607" s="10">
        <f t="shared" si="101"/>
        <v>0</v>
      </c>
      <c r="AD607" s="10">
        <f t="shared" si="102"/>
        <v>0</v>
      </c>
      <c r="AE607" s="10">
        <f t="shared" si="103"/>
        <v>1</v>
      </c>
      <c r="AF607" s="10">
        <f t="shared" si="104"/>
        <v>0</v>
      </c>
      <c r="AG607" s="10">
        <f t="shared" si="105"/>
        <v>0</v>
      </c>
      <c r="AH607" s="10">
        <f t="shared" si="106"/>
        <v>0</v>
      </c>
      <c r="AI607" s="10">
        <f t="shared" si="107"/>
        <v>0</v>
      </c>
      <c r="AJ607" s="10">
        <f t="shared" si="108"/>
        <v>0</v>
      </c>
      <c r="AK607" s="29">
        <v>1</v>
      </c>
      <c r="AL607" s="29">
        <f t="shared" si="109"/>
        <v>0</v>
      </c>
      <c r="AM607" s="3"/>
      <c r="AN607" s="3" t="s">
        <v>68</v>
      </c>
      <c r="AO607" s="3" t="s">
        <v>577</v>
      </c>
      <c r="AP607" s="19"/>
      <c r="AQ607" s="19"/>
      <c r="AR607" s="20"/>
      <c r="AS607" s="32" t="s">
        <v>15</v>
      </c>
      <c r="AT607" s="3" t="s">
        <v>65</v>
      </c>
    </row>
    <row r="608" spans="1:46" s="1" customFormat="1" ht="36" x14ac:dyDescent="0.55000000000000004">
      <c r="A608" s="3" t="s">
        <v>5</v>
      </c>
      <c r="B608" s="3" t="s">
        <v>595</v>
      </c>
      <c r="C608" s="3" t="s">
        <v>984</v>
      </c>
      <c r="D608" s="3">
        <v>114429</v>
      </c>
      <c r="E608" s="3" t="s">
        <v>772</v>
      </c>
      <c r="F608" s="3" t="s">
        <v>985</v>
      </c>
      <c r="G608" s="3">
        <v>5</v>
      </c>
      <c r="H608" s="3">
        <v>1</v>
      </c>
      <c r="I608" s="3">
        <v>9</v>
      </c>
      <c r="J608" s="3" t="s">
        <v>64</v>
      </c>
      <c r="K608" s="42">
        <v>2797256.67</v>
      </c>
      <c r="L608" s="3">
        <v>1</v>
      </c>
      <c r="M608" s="34"/>
      <c r="N608" s="3" t="s">
        <v>65</v>
      </c>
      <c r="O608" s="29">
        <v>1</v>
      </c>
      <c r="P608" s="85"/>
      <c r="Q608" s="85"/>
      <c r="R608" s="3"/>
      <c r="S608" s="3"/>
      <c r="T608" s="85"/>
      <c r="U608" s="85"/>
      <c r="V608" s="85"/>
      <c r="W608" s="85"/>
      <c r="X608" s="85"/>
      <c r="Y608" s="3"/>
      <c r="Z608" s="3"/>
      <c r="AA608" s="10">
        <f t="shared" si="99"/>
        <v>0</v>
      </c>
      <c r="AB608" s="10">
        <f t="shared" si="100"/>
        <v>0</v>
      </c>
      <c r="AC608" s="10">
        <f t="shared" si="101"/>
        <v>0</v>
      </c>
      <c r="AD608" s="10">
        <f t="shared" si="102"/>
        <v>0</v>
      </c>
      <c r="AE608" s="10">
        <f t="shared" si="103"/>
        <v>1</v>
      </c>
      <c r="AF608" s="10">
        <f t="shared" si="104"/>
        <v>0</v>
      </c>
      <c r="AG608" s="10">
        <f t="shared" si="105"/>
        <v>0</v>
      </c>
      <c r="AH608" s="10">
        <f t="shared" si="106"/>
        <v>0</v>
      </c>
      <c r="AI608" s="10">
        <f t="shared" si="107"/>
        <v>0</v>
      </c>
      <c r="AJ608" s="10">
        <f t="shared" si="108"/>
        <v>9</v>
      </c>
      <c r="AK608" s="29">
        <v>1</v>
      </c>
      <c r="AL608" s="29">
        <f t="shared" si="109"/>
        <v>0</v>
      </c>
      <c r="AM608" s="3"/>
      <c r="AN608" s="3" t="s">
        <v>68</v>
      </c>
      <c r="AO608" s="3" t="s">
        <v>577</v>
      </c>
      <c r="AP608" s="19"/>
      <c r="AQ608" s="19"/>
      <c r="AR608" s="20"/>
      <c r="AS608" s="32" t="s">
        <v>15</v>
      </c>
      <c r="AT608" s="3" t="s">
        <v>65</v>
      </c>
    </row>
    <row r="609" spans="1:46" s="1" customFormat="1" ht="36" x14ac:dyDescent="0.55000000000000004">
      <c r="A609" s="3" t="s">
        <v>5</v>
      </c>
      <c r="B609" s="3" t="s">
        <v>595</v>
      </c>
      <c r="C609" s="3" t="s">
        <v>984</v>
      </c>
      <c r="D609" s="3">
        <v>114418</v>
      </c>
      <c r="E609" s="3" t="s">
        <v>986</v>
      </c>
      <c r="F609" s="3" t="s">
        <v>985</v>
      </c>
      <c r="G609" s="3">
        <v>5</v>
      </c>
      <c r="H609" s="3">
        <v>1</v>
      </c>
      <c r="I609" s="3">
        <v>6</v>
      </c>
      <c r="J609" s="3" t="s">
        <v>64</v>
      </c>
      <c r="K609" s="42">
        <v>2042400.48</v>
      </c>
      <c r="L609" s="3">
        <v>1</v>
      </c>
      <c r="M609" s="34"/>
      <c r="N609" s="3" t="s">
        <v>65</v>
      </c>
      <c r="O609" s="29">
        <v>1</v>
      </c>
      <c r="P609" s="85"/>
      <c r="Q609" s="85"/>
      <c r="R609" s="3"/>
      <c r="S609" s="3"/>
      <c r="T609" s="85"/>
      <c r="U609" s="85"/>
      <c r="V609" s="85"/>
      <c r="W609" s="85"/>
      <c r="X609" s="85"/>
      <c r="Y609" s="3"/>
      <c r="Z609" s="3"/>
      <c r="AA609" s="10">
        <f t="shared" si="99"/>
        <v>0</v>
      </c>
      <c r="AB609" s="10">
        <f t="shared" si="100"/>
        <v>0</v>
      </c>
      <c r="AC609" s="10">
        <f t="shared" si="101"/>
        <v>0</v>
      </c>
      <c r="AD609" s="10">
        <f t="shared" si="102"/>
        <v>0</v>
      </c>
      <c r="AE609" s="10">
        <f t="shared" si="103"/>
        <v>1</v>
      </c>
      <c r="AF609" s="10">
        <f t="shared" si="104"/>
        <v>0</v>
      </c>
      <c r="AG609" s="10">
        <f t="shared" si="105"/>
        <v>0</v>
      </c>
      <c r="AH609" s="10">
        <f t="shared" si="106"/>
        <v>0</v>
      </c>
      <c r="AI609" s="10">
        <f t="shared" si="107"/>
        <v>0</v>
      </c>
      <c r="AJ609" s="10">
        <f t="shared" si="108"/>
        <v>6</v>
      </c>
      <c r="AK609" s="29">
        <v>1</v>
      </c>
      <c r="AL609" s="29">
        <f t="shared" si="109"/>
        <v>0</v>
      </c>
      <c r="AM609" s="3"/>
      <c r="AN609" s="3" t="s">
        <v>68</v>
      </c>
      <c r="AO609" s="3" t="s">
        <v>577</v>
      </c>
      <c r="AP609" s="19"/>
      <c r="AQ609" s="19"/>
      <c r="AR609" s="20"/>
      <c r="AS609" s="32" t="s">
        <v>15</v>
      </c>
      <c r="AT609" s="3" t="s">
        <v>65</v>
      </c>
    </row>
    <row r="610" spans="1:46" s="1" customFormat="1" ht="36" x14ac:dyDescent="0.55000000000000004">
      <c r="A610" s="3" t="s">
        <v>5</v>
      </c>
      <c r="B610" s="3" t="s">
        <v>595</v>
      </c>
      <c r="C610" s="3" t="s">
        <v>984</v>
      </c>
      <c r="D610" s="3">
        <v>114446</v>
      </c>
      <c r="E610" s="3" t="s">
        <v>987</v>
      </c>
      <c r="F610" s="3" t="s">
        <v>985</v>
      </c>
      <c r="G610" s="3">
        <v>5</v>
      </c>
      <c r="H610" s="3">
        <v>1</v>
      </c>
      <c r="I610" s="3">
        <v>8</v>
      </c>
      <c r="J610" s="3" t="s">
        <v>64</v>
      </c>
      <c r="K610" s="42">
        <v>2398188.5499999998</v>
      </c>
      <c r="L610" s="3">
        <v>1</v>
      </c>
      <c r="M610" s="34">
        <v>2773643.61</v>
      </c>
      <c r="N610" s="3" t="s">
        <v>65</v>
      </c>
      <c r="O610" s="29">
        <v>1</v>
      </c>
      <c r="P610" s="85">
        <v>43887</v>
      </c>
      <c r="Q610" s="85"/>
      <c r="R610" s="3" t="s">
        <v>988</v>
      </c>
      <c r="S610" s="3" t="s">
        <v>989</v>
      </c>
      <c r="T610" s="85">
        <v>43684</v>
      </c>
      <c r="U610" s="85">
        <v>43692</v>
      </c>
      <c r="V610" s="85">
        <v>43704</v>
      </c>
      <c r="W610" s="85">
        <v>43742</v>
      </c>
      <c r="X610" s="85">
        <v>43760</v>
      </c>
      <c r="Y610" s="3" t="s">
        <v>990</v>
      </c>
      <c r="Z610" s="3"/>
      <c r="AA610" s="10">
        <f t="shared" si="99"/>
        <v>0</v>
      </c>
      <c r="AB610" s="10">
        <f t="shared" si="100"/>
        <v>0</v>
      </c>
      <c r="AC610" s="10">
        <f t="shared" si="101"/>
        <v>0</v>
      </c>
      <c r="AD610" s="10">
        <f t="shared" si="102"/>
        <v>0</v>
      </c>
      <c r="AE610" s="10">
        <f t="shared" si="103"/>
        <v>1</v>
      </c>
      <c r="AF610" s="10">
        <f t="shared" si="104"/>
        <v>0</v>
      </c>
      <c r="AG610" s="10">
        <f t="shared" si="105"/>
        <v>0</v>
      </c>
      <c r="AH610" s="10">
        <f t="shared" si="106"/>
        <v>0</v>
      </c>
      <c r="AI610" s="10">
        <f t="shared" si="107"/>
        <v>0</v>
      </c>
      <c r="AJ610" s="10">
        <f t="shared" si="108"/>
        <v>8</v>
      </c>
      <c r="AK610" s="29">
        <v>1</v>
      </c>
      <c r="AL610" s="29">
        <f t="shared" si="109"/>
        <v>0</v>
      </c>
      <c r="AM610" s="3"/>
      <c r="AN610" s="3" t="s">
        <v>68</v>
      </c>
      <c r="AO610" s="3" t="s">
        <v>577</v>
      </c>
      <c r="AP610" s="19"/>
      <c r="AQ610" s="19"/>
      <c r="AR610" s="20"/>
      <c r="AS610" s="32" t="s">
        <v>15</v>
      </c>
      <c r="AT610" s="3" t="s">
        <v>65</v>
      </c>
    </row>
    <row r="611" spans="1:46" s="1" customFormat="1" ht="36" x14ac:dyDescent="0.55000000000000004">
      <c r="A611" s="3" t="s">
        <v>5</v>
      </c>
      <c r="B611" s="3" t="s">
        <v>595</v>
      </c>
      <c r="C611" s="3" t="s">
        <v>984</v>
      </c>
      <c r="D611" s="3">
        <v>302251</v>
      </c>
      <c r="E611" s="3" t="s">
        <v>991</v>
      </c>
      <c r="F611" s="3" t="s">
        <v>985</v>
      </c>
      <c r="G611" s="3">
        <v>5</v>
      </c>
      <c r="H611" s="3">
        <v>1</v>
      </c>
      <c r="I611" s="3">
        <v>18</v>
      </c>
      <c r="J611" s="3" t="s">
        <v>64</v>
      </c>
      <c r="K611" s="42">
        <v>5190953.21</v>
      </c>
      <c r="L611" s="3">
        <v>1</v>
      </c>
      <c r="M611" s="34">
        <v>1727402.25</v>
      </c>
      <c r="N611" s="3" t="s">
        <v>65</v>
      </c>
      <c r="O611" s="29">
        <v>1</v>
      </c>
      <c r="P611" s="85">
        <v>43887</v>
      </c>
      <c r="Q611" s="85"/>
      <c r="R611" s="3" t="s">
        <v>988</v>
      </c>
      <c r="S611" s="3" t="s">
        <v>989</v>
      </c>
      <c r="T611" s="85">
        <v>43684</v>
      </c>
      <c r="U611" s="85">
        <v>43692</v>
      </c>
      <c r="V611" s="85">
        <v>43704</v>
      </c>
      <c r="W611" s="85">
        <v>43742</v>
      </c>
      <c r="X611" s="85">
        <v>43760</v>
      </c>
      <c r="Y611" s="3" t="s">
        <v>990</v>
      </c>
      <c r="Z611" s="3"/>
      <c r="AA611" s="10">
        <f t="shared" si="99"/>
        <v>0</v>
      </c>
      <c r="AB611" s="10">
        <f t="shared" si="100"/>
        <v>0</v>
      </c>
      <c r="AC611" s="10">
        <f t="shared" si="101"/>
        <v>0</v>
      </c>
      <c r="AD611" s="10">
        <f t="shared" si="102"/>
        <v>0</v>
      </c>
      <c r="AE611" s="10">
        <f t="shared" si="103"/>
        <v>1</v>
      </c>
      <c r="AF611" s="10">
        <f t="shared" si="104"/>
        <v>0</v>
      </c>
      <c r="AG611" s="10">
        <f t="shared" si="105"/>
        <v>0</v>
      </c>
      <c r="AH611" s="10">
        <f t="shared" si="106"/>
        <v>0</v>
      </c>
      <c r="AI611" s="10">
        <f t="shared" si="107"/>
        <v>0</v>
      </c>
      <c r="AJ611" s="10">
        <f t="shared" si="108"/>
        <v>18</v>
      </c>
      <c r="AK611" s="29">
        <v>1</v>
      </c>
      <c r="AL611" s="29">
        <f t="shared" si="109"/>
        <v>0</v>
      </c>
      <c r="AM611" s="3"/>
      <c r="AN611" s="3" t="s">
        <v>68</v>
      </c>
      <c r="AO611" s="3" t="s">
        <v>577</v>
      </c>
      <c r="AP611" s="19"/>
      <c r="AQ611" s="19"/>
      <c r="AR611" s="20"/>
      <c r="AS611" s="32" t="s">
        <v>15</v>
      </c>
      <c r="AT611" s="3" t="s">
        <v>65</v>
      </c>
    </row>
    <row r="612" spans="1:46" s="1" customFormat="1" ht="36" x14ac:dyDescent="0.55000000000000004">
      <c r="A612" s="3" t="s">
        <v>5</v>
      </c>
      <c r="B612" s="3" t="s">
        <v>595</v>
      </c>
      <c r="C612" s="3" t="s">
        <v>984</v>
      </c>
      <c r="D612" s="3">
        <v>114423</v>
      </c>
      <c r="E612" s="3" t="s">
        <v>992</v>
      </c>
      <c r="F612" s="3" t="s">
        <v>985</v>
      </c>
      <c r="G612" s="3">
        <v>5</v>
      </c>
      <c r="H612" s="3">
        <v>1</v>
      </c>
      <c r="I612" s="3">
        <v>8</v>
      </c>
      <c r="J612" s="3" t="s">
        <v>64</v>
      </c>
      <c r="K612" s="42">
        <v>2268340.7000000002</v>
      </c>
      <c r="L612" s="3">
        <v>1</v>
      </c>
      <c r="M612" s="34"/>
      <c r="N612" s="3" t="s">
        <v>65</v>
      </c>
      <c r="O612" s="29">
        <v>1</v>
      </c>
      <c r="P612" s="85"/>
      <c r="Q612" s="85"/>
      <c r="R612" s="3"/>
      <c r="S612" s="3"/>
      <c r="T612" s="85"/>
      <c r="U612" s="85"/>
      <c r="V612" s="85"/>
      <c r="W612" s="85"/>
      <c r="X612" s="85"/>
      <c r="Y612" s="3"/>
      <c r="Z612" s="3"/>
      <c r="AA612" s="10">
        <f t="shared" si="99"/>
        <v>0</v>
      </c>
      <c r="AB612" s="10">
        <f t="shared" si="100"/>
        <v>0</v>
      </c>
      <c r="AC612" s="10">
        <f t="shared" si="101"/>
        <v>0</v>
      </c>
      <c r="AD612" s="10">
        <f t="shared" si="102"/>
        <v>0</v>
      </c>
      <c r="AE612" s="10">
        <f t="shared" si="103"/>
        <v>1</v>
      </c>
      <c r="AF612" s="10">
        <f t="shared" si="104"/>
        <v>0</v>
      </c>
      <c r="AG612" s="10">
        <f t="shared" si="105"/>
        <v>0</v>
      </c>
      <c r="AH612" s="10">
        <f t="shared" si="106"/>
        <v>0</v>
      </c>
      <c r="AI612" s="10">
        <f t="shared" si="107"/>
        <v>0</v>
      </c>
      <c r="AJ612" s="10">
        <f t="shared" si="108"/>
        <v>8</v>
      </c>
      <c r="AK612" s="29">
        <v>1</v>
      </c>
      <c r="AL612" s="29">
        <f t="shared" si="109"/>
        <v>0</v>
      </c>
      <c r="AM612" s="3"/>
      <c r="AN612" s="3" t="s">
        <v>68</v>
      </c>
      <c r="AO612" s="3" t="s">
        <v>577</v>
      </c>
      <c r="AP612" s="19"/>
      <c r="AQ612" s="19"/>
      <c r="AR612" s="20"/>
      <c r="AS612" s="32" t="s">
        <v>15</v>
      </c>
      <c r="AT612" s="3" t="s">
        <v>65</v>
      </c>
    </row>
    <row r="613" spans="1:46" s="1" customFormat="1" ht="36" x14ac:dyDescent="0.55000000000000004">
      <c r="A613" s="3" t="s">
        <v>5</v>
      </c>
      <c r="B613" s="3" t="s">
        <v>595</v>
      </c>
      <c r="C613" s="3" t="s">
        <v>984</v>
      </c>
      <c r="D613" s="3">
        <v>114425</v>
      </c>
      <c r="E613" s="3" t="s">
        <v>102</v>
      </c>
      <c r="F613" s="3" t="s">
        <v>985</v>
      </c>
      <c r="G613" s="3">
        <v>5</v>
      </c>
      <c r="H613" s="3">
        <v>1</v>
      </c>
      <c r="I613" s="3">
        <v>8</v>
      </c>
      <c r="J613" s="3" t="s">
        <v>64</v>
      </c>
      <c r="K613" s="42">
        <v>2393236.58</v>
      </c>
      <c r="L613" s="3">
        <v>1</v>
      </c>
      <c r="M613" s="34"/>
      <c r="N613" s="3" t="s">
        <v>65</v>
      </c>
      <c r="O613" s="29">
        <v>1</v>
      </c>
      <c r="P613" s="85"/>
      <c r="Q613" s="85"/>
      <c r="R613" s="3"/>
      <c r="S613" s="3"/>
      <c r="T613" s="85"/>
      <c r="U613" s="85"/>
      <c r="V613" s="85"/>
      <c r="W613" s="85"/>
      <c r="X613" s="85"/>
      <c r="Y613" s="3"/>
      <c r="Z613" s="3"/>
      <c r="AA613" s="10">
        <f t="shared" si="99"/>
        <v>0</v>
      </c>
      <c r="AB613" s="10">
        <f t="shared" si="100"/>
        <v>0</v>
      </c>
      <c r="AC613" s="10">
        <f t="shared" si="101"/>
        <v>0</v>
      </c>
      <c r="AD613" s="10">
        <f t="shared" si="102"/>
        <v>0</v>
      </c>
      <c r="AE613" s="10">
        <f t="shared" si="103"/>
        <v>1</v>
      </c>
      <c r="AF613" s="10">
        <f t="shared" si="104"/>
        <v>0</v>
      </c>
      <c r="AG613" s="10">
        <f t="shared" si="105"/>
        <v>0</v>
      </c>
      <c r="AH613" s="10">
        <f t="shared" si="106"/>
        <v>0</v>
      </c>
      <c r="AI613" s="10">
        <f t="shared" si="107"/>
        <v>0</v>
      </c>
      <c r="AJ613" s="10">
        <f t="shared" si="108"/>
        <v>8</v>
      </c>
      <c r="AK613" s="29">
        <v>1</v>
      </c>
      <c r="AL613" s="29">
        <f t="shared" si="109"/>
        <v>0</v>
      </c>
      <c r="AM613" s="3"/>
      <c r="AN613" s="3" t="s">
        <v>68</v>
      </c>
      <c r="AO613" s="3" t="s">
        <v>577</v>
      </c>
      <c r="AP613" s="19"/>
      <c r="AQ613" s="19"/>
      <c r="AR613" s="20"/>
      <c r="AS613" s="32" t="s">
        <v>15</v>
      </c>
      <c r="AT613" s="3" t="s">
        <v>65</v>
      </c>
    </row>
    <row r="614" spans="1:46" s="1" customFormat="1" ht="36" x14ac:dyDescent="0.55000000000000004">
      <c r="A614" s="3" t="s">
        <v>5</v>
      </c>
      <c r="B614" s="3" t="s">
        <v>595</v>
      </c>
      <c r="C614" s="3" t="s">
        <v>984</v>
      </c>
      <c r="D614" s="3">
        <v>114451</v>
      </c>
      <c r="E614" s="3" t="s">
        <v>299</v>
      </c>
      <c r="F614" s="3" t="s">
        <v>985</v>
      </c>
      <c r="G614" s="3">
        <v>5</v>
      </c>
      <c r="H614" s="3">
        <v>1</v>
      </c>
      <c r="I614" s="3">
        <v>8</v>
      </c>
      <c r="J614" s="3" t="s">
        <v>64</v>
      </c>
      <c r="K614" s="42">
        <v>2354069.7799999998</v>
      </c>
      <c r="L614" s="3">
        <v>1</v>
      </c>
      <c r="M614" s="34">
        <v>2764042.66</v>
      </c>
      <c r="N614" s="3" t="s">
        <v>65</v>
      </c>
      <c r="O614" s="29">
        <v>1</v>
      </c>
      <c r="P614" s="85">
        <v>43888</v>
      </c>
      <c r="Q614" s="85"/>
      <c r="R614" s="3" t="s">
        <v>993</v>
      </c>
      <c r="S614" s="3" t="s">
        <v>989</v>
      </c>
      <c r="T614" s="85">
        <v>43684</v>
      </c>
      <c r="U614" s="85">
        <v>43692</v>
      </c>
      <c r="V614" s="85">
        <v>43704</v>
      </c>
      <c r="W614" s="85">
        <v>43742</v>
      </c>
      <c r="X614" s="85">
        <v>43761</v>
      </c>
      <c r="Y614" s="3" t="s">
        <v>994</v>
      </c>
      <c r="Z614" s="3"/>
      <c r="AA614" s="10">
        <f t="shared" si="99"/>
        <v>0</v>
      </c>
      <c r="AB614" s="10">
        <f t="shared" si="100"/>
        <v>0</v>
      </c>
      <c r="AC614" s="10">
        <f t="shared" si="101"/>
        <v>0</v>
      </c>
      <c r="AD614" s="10">
        <f t="shared" si="102"/>
        <v>0</v>
      </c>
      <c r="AE614" s="10">
        <f t="shared" si="103"/>
        <v>1</v>
      </c>
      <c r="AF614" s="10">
        <f t="shared" si="104"/>
        <v>0</v>
      </c>
      <c r="AG614" s="10">
        <f t="shared" si="105"/>
        <v>0</v>
      </c>
      <c r="AH614" s="10">
        <f t="shared" si="106"/>
        <v>0</v>
      </c>
      <c r="AI614" s="10">
        <f t="shared" si="107"/>
        <v>0</v>
      </c>
      <c r="AJ614" s="10">
        <f t="shared" si="108"/>
        <v>8</v>
      </c>
      <c r="AK614" s="29">
        <v>1</v>
      </c>
      <c r="AL614" s="29">
        <f t="shared" si="109"/>
        <v>0</v>
      </c>
      <c r="AM614" s="3"/>
      <c r="AN614" s="3" t="s">
        <v>68</v>
      </c>
      <c r="AO614" s="3" t="s">
        <v>577</v>
      </c>
      <c r="AP614" s="19"/>
      <c r="AQ614" s="19"/>
      <c r="AR614" s="20"/>
      <c r="AS614" s="32" t="s">
        <v>15</v>
      </c>
      <c r="AT614" s="3" t="s">
        <v>65</v>
      </c>
    </row>
    <row r="615" spans="1:46" s="1" customFormat="1" ht="36" x14ac:dyDescent="0.55000000000000004">
      <c r="A615" s="3" t="s">
        <v>5</v>
      </c>
      <c r="B615" s="3" t="s">
        <v>595</v>
      </c>
      <c r="C615" s="3" t="s">
        <v>984</v>
      </c>
      <c r="D615" s="3">
        <v>114439</v>
      </c>
      <c r="E615" s="3" t="s">
        <v>995</v>
      </c>
      <c r="F615" s="3" t="s">
        <v>985</v>
      </c>
      <c r="G615" s="3">
        <v>5</v>
      </c>
      <c r="H615" s="3">
        <v>1</v>
      </c>
      <c r="I615" s="3">
        <v>2</v>
      </c>
      <c r="J615" s="3" t="s">
        <v>64</v>
      </c>
      <c r="K615" s="42">
        <v>774176.88</v>
      </c>
      <c r="L615" s="3">
        <v>1</v>
      </c>
      <c r="M615" s="34"/>
      <c r="N615" s="3" t="s">
        <v>65</v>
      </c>
      <c r="O615" s="29">
        <v>1</v>
      </c>
      <c r="P615" s="85"/>
      <c r="Q615" s="85"/>
      <c r="R615" s="3"/>
      <c r="S615" s="3"/>
      <c r="T615" s="85"/>
      <c r="U615" s="85"/>
      <c r="V615" s="85"/>
      <c r="W615" s="85"/>
      <c r="X615" s="85"/>
      <c r="Y615" s="3"/>
      <c r="Z615" s="3"/>
      <c r="AA615" s="10">
        <f t="shared" si="99"/>
        <v>0</v>
      </c>
      <c r="AB615" s="10">
        <f t="shared" si="100"/>
        <v>0</v>
      </c>
      <c r="AC615" s="10">
        <f t="shared" si="101"/>
        <v>0</v>
      </c>
      <c r="AD615" s="10">
        <f t="shared" si="102"/>
        <v>0</v>
      </c>
      <c r="AE615" s="10">
        <f t="shared" si="103"/>
        <v>1</v>
      </c>
      <c r="AF615" s="10">
        <f t="shared" si="104"/>
        <v>0</v>
      </c>
      <c r="AG615" s="10">
        <f t="shared" si="105"/>
        <v>0</v>
      </c>
      <c r="AH615" s="10">
        <f t="shared" si="106"/>
        <v>0</v>
      </c>
      <c r="AI615" s="10">
        <f t="shared" si="107"/>
        <v>0</v>
      </c>
      <c r="AJ615" s="10">
        <f t="shared" si="108"/>
        <v>2</v>
      </c>
      <c r="AK615" s="29">
        <v>1</v>
      </c>
      <c r="AL615" s="29">
        <f t="shared" si="109"/>
        <v>0</v>
      </c>
      <c r="AM615" s="3"/>
      <c r="AN615" s="3" t="s">
        <v>68</v>
      </c>
      <c r="AO615" s="3" t="s">
        <v>577</v>
      </c>
      <c r="AP615" s="19"/>
      <c r="AQ615" s="19"/>
      <c r="AR615" s="20"/>
      <c r="AS615" s="32" t="s">
        <v>15</v>
      </c>
      <c r="AT615" s="3" t="s">
        <v>65</v>
      </c>
    </row>
    <row r="616" spans="1:46" s="1" customFormat="1" ht="36" x14ac:dyDescent="0.55000000000000004">
      <c r="A616" s="3" t="s">
        <v>5</v>
      </c>
      <c r="B616" s="3" t="s">
        <v>595</v>
      </c>
      <c r="C616" s="3" t="s">
        <v>984</v>
      </c>
      <c r="D616" s="3">
        <v>114440</v>
      </c>
      <c r="E616" s="3" t="s">
        <v>996</v>
      </c>
      <c r="F616" s="3" t="s">
        <v>985</v>
      </c>
      <c r="G616" s="3">
        <v>5</v>
      </c>
      <c r="H616" s="3">
        <v>1</v>
      </c>
      <c r="I616" s="3">
        <v>4</v>
      </c>
      <c r="J616" s="3" t="s">
        <v>64</v>
      </c>
      <c r="K616" s="42">
        <v>1472741.58</v>
      </c>
      <c r="L616" s="3">
        <v>1</v>
      </c>
      <c r="M616" s="34">
        <v>2078919.98</v>
      </c>
      <c r="N616" s="3" t="s">
        <v>65</v>
      </c>
      <c r="O616" s="29">
        <v>1</v>
      </c>
      <c r="P616" s="85">
        <v>43894</v>
      </c>
      <c r="Q616" s="85"/>
      <c r="R616" s="3" t="s">
        <v>989</v>
      </c>
      <c r="S616" s="3" t="s">
        <v>989</v>
      </c>
      <c r="T616" s="85">
        <v>43684</v>
      </c>
      <c r="U616" s="85">
        <v>43692</v>
      </c>
      <c r="V616" s="85">
        <v>43704</v>
      </c>
      <c r="W616" s="85">
        <v>43742</v>
      </c>
      <c r="X616" s="85">
        <v>43767</v>
      </c>
      <c r="Y616" s="3" t="s">
        <v>997</v>
      </c>
      <c r="Z616" s="3"/>
      <c r="AA616" s="10">
        <f t="shared" si="99"/>
        <v>0</v>
      </c>
      <c r="AB616" s="10">
        <f t="shared" si="100"/>
        <v>0</v>
      </c>
      <c r="AC616" s="10">
        <f t="shared" si="101"/>
        <v>0</v>
      </c>
      <c r="AD616" s="10">
        <f t="shared" si="102"/>
        <v>0</v>
      </c>
      <c r="AE616" s="10">
        <f t="shared" si="103"/>
        <v>1</v>
      </c>
      <c r="AF616" s="10">
        <f t="shared" si="104"/>
        <v>0</v>
      </c>
      <c r="AG616" s="10">
        <f t="shared" si="105"/>
        <v>0</v>
      </c>
      <c r="AH616" s="10">
        <f t="shared" si="106"/>
        <v>0</v>
      </c>
      <c r="AI616" s="10">
        <f t="shared" si="107"/>
        <v>0</v>
      </c>
      <c r="AJ616" s="10">
        <f t="shared" si="108"/>
        <v>4</v>
      </c>
      <c r="AK616" s="29">
        <v>1</v>
      </c>
      <c r="AL616" s="29">
        <f t="shared" si="109"/>
        <v>0</v>
      </c>
      <c r="AM616" s="3"/>
      <c r="AN616" s="3" t="s">
        <v>68</v>
      </c>
      <c r="AO616" s="3" t="s">
        <v>577</v>
      </c>
      <c r="AP616" s="19"/>
      <c r="AQ616" s="19"/>
      <c r="AR616" s="20"/>
      <c r="AS616" s="32" t="s">
        <v>15</v>
      </c>
      <c r="AT616" s="3" t="s">
        <v>65</v>
      </c>
    </row>
    <row r="617" spans="1:46" s="1" customFormat="1" ht="36" x14ac:dyDescent="0.55000000000000004">
      <c r="A617" s="3" t="s">
        <v>5</v>
      </c>
      <c r="B617" s="3" t="s">
        <v>595</v>
      </c>
      <c r="C617" s="3" t="s">
        <v>984</v>
      </c>
      <c r="D617" s="3">
        <v>114440</v>
      </c>
      <c r="E617" s="3" t="s">
        <v>996</v>
      </c>
      <c r="F617" s="3" t="s">
        <v>985</v>
      </c>
      <c r="G617" s="3">
        <v>5</v>
      </c>
      <c r="H617" s="3"/>
      <c r="I617" s="3">
        <v>0</v>
      </c>
      <c r="J617" s="3" t="s">
        <v>64</v>
      </c>
      <c r="K617" s="42">
        <v>6093347.9400000004</v>
      </c>
      <c r="L617" s="3">
        <v>1</v>
      </c>
      <c r="M617" s="34">
        <v>1089542.18</v>
      </c>
      <c r="N617" s="3" t="s">
        <v>65</v>
      </c>
      <c r="O617" s="29">
        <v>1</v>
      </c>
      <c r="P617" s="85">
        <v>43829</v>
      </c>
      <c r="Q617" s="85"/>
      <c r="R617" s="3" t="s">
        <v>998</v>
      </c>
      <c r="S617" s="3" t="s">
        <v>989</v>
      </c>
      <c r="T617" s="85">
        <v>43684</v>
      </c>
      <c r="U617" s="85">
        <v>43692</v>
      </c>
      <c r="V617" s="85">
        <v>43704</v>
      </c>
      <c r="W617" s="85">
        <v>43742</v>
      </c>
      <c r="X617" s="85">
        <v>43762</v>
      </c>
      <c r="Y617" s="3" t="s">
        <v>999</v>
      </c>
      <c r="Z617" s="3"/>
      <c r="AA617" s="10">
        <f t="shared" si="99"/>
        <v>0</v>
      </c>
      <c r="AB617" s="10">
        <f t="shared" si="100"/>
        <v>0</v>
      </c>
      <c r="AC617" s="10">
        <f t="shared" si="101"/>
        <v>0</v>
      </c>
      <c r="AD617" s="10">
        <f t="shared" si="102"/>
        <v>0</v>
      </c>
      <c r="AE617" s="10">
        <f t="shared" si="103"/>
        <v>1</v>
      </c>
      <c r="AF617" s="10">
        <f t="shared" si="104"/>
        <v>0</v>
      </c>
      <c r="AG617" s="10">
        <f t="shared" si="105"/>
        <v>0</v>
      </c>
      <c r="AH617" s="10">
        <f t="shared" si="106"/>
        <v>0</v>
      </c>
      <c r="AI617" s="10">
        <f t="shared" si="107"/>
        <v>0</v>
      </c>
      <c r="AJ617" s="10">
        <f t="shared" si="108"/>
        <v>0</v>
      </c>
      <c r="AK617" s="29">
        <v>1</v>
      </c>
      <c r="AL617" s="29">
        <f t="shared" si="109"/>
        <v>0</v>
      </c>
      <c r="AM617" s="3"/>
      <c r="AN617" s="3" t="s">
        <v>68</v>
      </c>
      <c r="AO617" s="3" t="s">
        <v>577</v>
      </c>
      <c r="AP617" s="19"/>
      <c r="AQ617" s="19"/>
      <c r="AR617" s="20"/>
      <c r="AS617" s="32" t="s">
        <v>15</v>
      </c>
      <c r="AT617" s="3" t="s">
        <v>65</v>
      </c>
    </row>
    <row r="618" spans="1:46" s="1" customFormat="1" ht="36" x14ac:dyDescent="0.55000000000000004">
      <c r="A618" s="3" t="s">
        <v>5</v>
      </c>
      <c r="B618" s="3" t="s">
        <v>595</v>
      </c>
      <c r="C618" s="3" t="s">
        <v>984</v>
      </c>
      <c r="D618" s="3">
        <v>114441</v>
      </c>
      <c r="E618" s="3" t="s">
        <v>1000</v>
      </c>
      <c r="F618" s="3" t="s">
        <v>985</v>
      </c>
      <c r="G618" s="3">
        <v>5</v>
      </c>
      <c r="H618" s="3">
        <v>1</v>
      </c>
      <c r="I618" s="3">
        <v>4</v>
      </c>
      <c r="J618" s="3" t="s">
        <v>64</v>
      </c>
      <c r="K618" s="42">
        <v>1285568.78</v>
      </c>
      <c r="L618" s="3">
        <v>1</v>
      </c>
      <c r="M618" s="34">
        <v>1205736.73</v>
      </c>
      <c r="N618" s="3" t="s">
        <v>65</v>
      </c>
      <c r="O618" s="29">
        <v>1</v>
      </c>
      <c r="P618" s="85">
        <v>43873</v>
      </c>
      <c r="Q618" s="85"/>
      <c r="R618" s="3" t="s">
        <v>1001</v>
      </c>
      <c r="S618" s="3" t="s">
        <v>989</v>
      </c>
      <c r="T618" s="85">
        <v>43684</v>
      </c>
      <c r="U618" s="85">
        <v>43692</v>
      </c>
      <c r="V618" s="85">
        <v>43704</v>
      </c>
      <c r="W618" s="85">
        <v>43742</v>
      </c>
      <c r="X618" s="85">
        <v>43761</v>
      </c>
      <c r="Y618" s="3" t="s">
        <v>994</v>
      </c>
      <c r="Z618" s="3"/>
      <c r="AA618" s="10">
        <f t="shared" si="99"/>
        <v>0</v>
      </c>
      <c r="AB618" s="10">
        <f t="shared" si="100"/>
        <v>0</v>
      </c>
      <c r="AC618" s="10">
        <f t="shared" si="101"/>
        <v>0</v>
      </c>
      <c r="AD618" s="10">
        <f t="shared" si="102"/>
        <v>0</v>
      </c>
      <c r="AE618" s="10">
        <f t="shared" si="103"/>
        <v>1</v>
      </c>
      <c r="AF618" s="10">
        <f t="shared" si="104"/>
        <v>0</v>
      </c>
      <c r="AG618" s="10">
        <f t="shared" si="105"/>
        <v>0</v>
      </c>
      <c r="AH618" s="10">
        <f t="shared" si="106"/>
        <v>0</v>
      </c>
      <c r="AI618" s="10">
        <f t="shared" si="107"/>
        <v>0</v>
      </c>
      <c r="AJ618" s="10">
        <f t="shared" si="108"/>
        <v>4</v>
      </c>
      <c r="AK618" s="29">
        <v>1</v>
      </c>
      <c r="AL618" s="29">
        <f t="shared" si="109"/>
        <v>0</v>
      </c>
      <c r="AM618" s="3"/>
      <c r="AN618" s="3" t="s">
        <v>68</v>
      </c>
      <c r="AO618" s="3" t="s">
        <v>577</v>
      </c>
      <c r="AP618" s="19"/>
      <c r="AQ618" s="19"/>
      <c r="AR618" s="20"/>
      <c r="AS618" s="32" t="s">
        <v>15</v>
      </c>
      <c r="AT618" s="3" t="s">
        <v>65</v>
      </c>
    </row>
    <row r="619" spans="1:46" s="1" customFormat="1" ht="36" x14ac:dyDescent="0.55000000000000004">
      <c r="A619" s="3" t="s">
        <v>5</v>
      </c>
      <c r="B619" s="3" t="s">
        <v>595</v>
      </c>
      <c r="C619" s="3" t="s">
        <v>1002</v>
      </c>
      <c r="D619" s="3">
        <v>114457</v>
      </c>
      <c r="E619" s="3" t="s">
        <v>1003</v>
      </c>
      <c r="F619" s="3" t="s">
        <v>1004</v>
      </c>
      <c r="G619" s="3">
        <v>2</v>
      </c>
      <c r="H619" s="3">
        <v>1</v>
      </c>
      <c r="I619" s="3">
        <v>14</v>
      </c>
      <c r="J619" s="3" t="s">
        <v>64</v>
      </c>
      <c r="K619" s="42">
        <v>4356804.4399999995</v>
      </c>
      <c r="L619" s="3">
        <v>1</v>
      </c>
      <c r="M619" s="34">
        <v>2586399.61</v>
      </c>
      <c r="N619" s="3" t="s">
        <v>65</v>
      </c>
      <c r="O619" s="29">
        <v>1</v>
      </c>
      <c r="P619" s="85">
        <v>43894</v>
      </c>
      <c r="Q619" s="85"/>
      <c r="R619" s="3" t="s">
        <v>1005</v>
      </c>
      <c r="S619" s="3" t="s">
        <v>989</v>
      </c>
      <c r="T619" s="85">
        <v>43684</v>
      </c>
      <c r="U619" s="85">
        <v>43692</v>
      </c>
      <c r="V619" s="85">
        <v>43704</v>
      </c>
      <c r="W619" s="85">
        <v>43742</v>
      </c>
      <c r="X619" s="85">
        <v>43767</v>
      </c>
      <c r="Y619" s="3" t="s">
        <v>997</v>
      </c>
      <c r="Z619" s="3"/>
      <c r="AA619" s="10">
        <f t="shared" si="99"/>
        <v>0</v>
      </c>
      <c r="AB619" s="10">
        <f t="shared" si="100"/>
        <v>0</v>
      </c>
      <c r="AC619" s="10">
        <f t="shared" si="101"/>
        <v>0</v>
      </c>
      <c r="AD619" s="10">
        <f t="shared" si="102"/>
        <v>0</v>
      </c>
      <c r="AE619" s="10">
        <f t="shared" si="103"/>
        <v>1</v>
      </c>
      <c r="AF619" s="10">
        <f t="shared" si="104"/>
        <v>0</v>
      </c>
      <c r="AG619" s="10">
        <f t="shared" si="105"/>
        <v>0</v>
      </c>
      <c r="AH619" s="10">
        <f t="shared" si="106"/>
        <v>0</v>
      </c>
      <c r="AI619" s="10">
        <f t="shared" si="107"/>
        <v>0</v>
      </c>
      <c r="AJ619" s="10">
        <f t="shared" si="108"/>
        <v>14</v>
      </c>
      <c r="AK619" s="29">
        <v>1</v>
      </c>
      <c r="AL619" s="29">
        <f t="shared" si="109"/>
        <v>0</v>
      </c>
      <c r="AM619" s="3"/>
      <c r="AN619" s="3" t="s">
        <v>68</v>
      </c>
      <c r="AO619" s="3" t="s">
        <v>577</v>
      </c>
      <c r="AP619" s="19"/>
      <c r="AQ619" s="19"/>
      <c r="AR619" s="20"/>
      <c r="AS619" s="32" t="s">
        <v>15</v>
      </c>
      <c r="AT619" s="3" t="s">
        <v>65</v>
      </c>
    </row>
    <row r="620" spans="1:46" s="1" customFormat="1" ht="36" x14ac:dyDescent="0.55000000000000004">
      <c r="A620" s="3" t="s">
        <v>5</v>
      </c>
      <c r="B620" s="3" t="s">
        <v>595</v>
      </c>
      <c r="C620" s="3" t="s">
        <v>1002</v>
      </c>
      <c r="D620" s="3">
        <v>310201</v>
      </c>
      <c r="E620" s="3" t="s">
        <v>1006</v>
      </c>
      <c r="F620" s="3" t="s">
        <v>1004</v>
      </c>
      <c r="G620" s="3">
        <v>2</v>
      </c>
      <c r="H620" s="3">
        <v>1</v>
      </c>
      <c r="I620" s="3">
        <v>3</v>
      </c>
      <c r="J620" s="3" t="s">
        <v>64</v>
      </c>
      <c r="K620" s="42">
        <v>501884.42</v>
      </c>
      <c r="L620" s="3">
        <v>1</v>
      </c>
      <c r="M620" s="34"/>
      <c r="N620" s="3" t="s">
        <v>65</v>
      </c>
      <c r="O620" s="29">
        <v>1</v>
      </c>
      <c r="P620" s="85"/>
      <c r="Q620" s="85"/>
      <c r="R620" s="3"/>
      <c r="S620" s="3"/>
      <c r="T620" s="85">
        <v>43636</v>
      </c>
      <c r="U620" s="85">
        <v>43640</v>
      </c>
      <c r="V620" s="85">
        <v>43654</v>
      </c>
      <c r="W620" s="85">
        <v>43693</v>
      </c>
      <c r="X620" s="85">
        <v>43720</v>
      </c>
      <c r="Y620" s="3"/>
      <c r="Z620" s="3"/>
      <c r="AA620" s="10">
        <f t="shared" si="99"/>
        <v>0</v>
      </c>
      <c r="AB620" s="10">
        <f t="shared" si="100"/>
        <v>0</v>
      </c>
      <c r="AC620" s="10">
        <f t="shared" si="101"/>
        <v>0</v>
      </c>
      <c r="AD620" s="10">
        <f t="shared" si="102"/>
        <v>0</v>
      </c>
      <c r="AE620" s="10">
        <f t="shared" si="103"/>
        <v>1</v>
      </c>
      <c r="AF620" s="10">
        <f t="shared" si="104"/>
        <v>0</v>
      </c>
      <c r="AG620" s="10">
        <f t="shared" si="105"/>
        <v>0</v>
      </c>
      <c r="AH620" s="10">
        <f t="shared" si="106"/>
        <v>0</v>
      </c>
      <c r="AI620" s="10">
        <f t="shared" si="107"/>
        <v>0</v>
      </c>
      <c r="AJ620" s="10">
        <f t="shared" si="108"/>
        <v>3</v>
      </c>
      <c r="AK620" s="29">
        <v>1</v>
      </c>
      <c r="AL620" s="29">
        <f t="shared" si="109"/>
        <v>0</v>
      </c>
      <c r="AM620" s="3"/>
      <c r="AN620" s="3" t="s">
        <v>68</v>
      </c>
      <c r="AO620" s="3" t="s">
        <v>577</v>
      </c>
      <c r="AP620" s="19"/>
      <c r="AQ620" s="19"/>
      <c r="AR620" s="20"/>
      <c r="AS620" s="32" t="s">
        <v>15</v>
      </c>
      <c r="AT620" s="3" t="s">
        <v>65</v>
      </c>
    </row>
    <row r="621" spans="1:46" s="1" customFormat="1" ht="36" x14ac:dyDescent="0.55000000000000004">
      <c r="A621" s="3" t="s">
        <v>5</v>
      </c>
      <c r="B621" s="3" t="s">
        <v>595</v>
      </c>
      <c r="C621" s="3" t="s">
        <v>1002</v>
      </c>
      <c r="D621" s="3">
        <v>114465</v>
      </c>
      <c r="E621" s="3" t="s">
        <v>889</v>
      </c>
      <c r="F621" s="3" t="s">
        <v>1004</v>
      </c>
      <c r="G621" s="3">
        <v>2</v>
      </c>
      <c r="H621" s="3">
        <v>1</v>
      </c>
      <c r="I621" s="3">
        <v>3</v>
      </c>
      <c r="J621" s="3" t="s">
        <v>64</v>
      </c>
      <c r="K621" s="42">
        <v>1285281.17</v>
      </c>
      <c r="L621" s="3">
        <v>1</v>
      </c>
      <c r="M621" s="34">
        <v>1360741.97</v>
      </c>
      <c r="N621" s="3" t="s">
        <v>65</v>
      </c>
      <c r="O621" s="29">
        <v>1</v>
      </c>
      <c r="P621" s="85">
        <v>43829</v>
      </c>
      <c r="Q621" s="85"/>
      <c r="R621" s="3" t="s">
        <v>998</v>
      </c>
      <c r="S621" s="3" t="s">
        <v>989</v>
      </c>
      <c r="T621" s="85">
        <v>43684</v>
      </c>
      <c r="U621" s="85">
        <v>43692</v>
      </c>
      <c r="V621" s="85">
        <v>43704</v>
      </c>
      <c r="W621" s="85">
        <v>43742</v>
      </c>
      <c r="X621" s="85">
        <v>43762</v>
      </c>
      <c r="Y621" s="3" t="s">
        <v>999</v>
      </c>
      <c r="Z621" s="3"/>
      <c r="AA621" s="10">
        <f t="shared" si="99"/>
        <v>0</v>
      </c>
      <c r="AB621" s="10">
        <f t="shared" si="100"/>
        <v>0</v>
      </c>
      <c r="AC621" s="10">
        <f t="shared" si="101"/>
        <v>0</v>
      </c>
      <c r="AD621" s="10">
        <f t="shared" si="102"/>
        <v>0</v>
      </c>
      <c r="AE621" s="10">
        <f t="shared" si="103"/>
        <v>1</v>
      </c>
      <c r="AF621" s="10">
        <f t="shared" si="104"/>
        <v>0</v>
      </c>
      <c r="AG621" s="10">
        <f t="shared" si="105"/>
        <v>0</v>
      </c>
      <c r="AH621" s="10">
        <f t="shared" si="106"/>
        <v>0</v>
      </c>
      <c r="AI621" s="10">
        <f t="shared" si="107"/>
        <v>0</v>
      </c>
      <c r="AJ621" s="10">
        <f t="shared" si="108"/>
        <v>3</v>
      </c>
      <c r="AK621" s="29">
        <v>1</v>
      </c>
      <c r="AL621" s="29">
        <f t="shared" si="109"/>
        <v>0</v>
      </c>
      <c r="AM621" s="3"/>
      <c r="AN621" s="3" t="s">
        <v>68</v>
      </c>
      <c r="AO621" s="3" t="s">
        <v>577</v>
      </c>
      <c r="AP621" s="19"/>
      <c r="AQ621" s="19"/>
      <c r="AR621" s="20"/>
      <c r="AS621" s="32" t="s">
        <v>15</v>
      </c>
      <c r="AT621" s="3" t="s">
        <v>65</v>
      </c>
    </row>
    <row r="622" spans="1:46" s="1" customFormat="1" ht="36" x14ac:dyDescent="0.55000000000000004">
      <c r="A622" s="3" t="s">
        <v>5</v>
      </c>
      <c r="B622" s="3" t="s">
        <v>595</v>
      </c>
      <c r="C622" s="3" t="s">
        <v>1002</v>
      </c>
      <c r="D622" s="3">
        <v>114486</v>
      </c>
      <c r="E622" s="3" t="s">
        <v>1007</v>
      </c>
      <c r="F622" s="3" t="s">
        <v>1004</v>
      </c>
      <c r="G622" s="3">
        <v>2</v>
      </c>
      <c r="H622" s="3">
        <v>1</v>
      </c>
      <c r="I622" s="3">
        <v>3</v>
      </c>
      <c r="J622" s="3" t="s">
        <v>64</v>
      </c>
      <c r="K622" s="42">
        <v>949023.4</v>
      </c>
      <c r="L622" s="3">
        <v>1</v>
      </c>
      <c r="M622" s="34">
        <v>1240697.6299999999</v>
      </c>
      <c r="N622" s="3" t="s">
        <v>65</v>
      </c>
      <c r="O622" s="29">
        <v>1</v>
      </c>
      <c r="P622" s="85">
        <v>43832</v>
      </c>
      <c r="Q622" s="85" t="s">
        <v>1008</v>
      </c>
      <c r="R622" s="3" t="s">
        <v>1009</v>
      </c>
      <c r="S622" s="3" t="s">
        <v>1010</v>
      </c>
      <c r="T622" s="85">
        <v>43677</v>
      </c>
      <c r="U622" s="85">
        <v>43685</v>
      </c>
      <c r="V622" s="85">
        <v>43697</v>
      </c>
      <c r="W622" s="85">
        <v>43721</v>
      </c>
      <c r="X622" s="85">
        <v>43742</v>
      </c>
      <c r="Y622" s="3" t="s">
        <v>1011</v>
      </c>
      <c r="Z622" s="3"/>
      <c r="AA622" s="10">
        <f t="shared" si="99"/>
        <v>0</v>
      </c>
      <c r="AB622" s="10">
        <f t="shared" si="100"/>
        <v>0</v>
      </c>
      <c r="AC622" s="10">
        <f t="shared" si="101"/>
        <v>0</v>
      </c>
      <c r="AD622" s="10">
        <f t="shared" si="102"/>
        <v>0</v>
      </c>
      <c r="AE622" s="10">
        <f t="shared" si="103"/>
        <v>1</v>
      </c>
      <c r="AF622" s="10">
        <f t="shared" si="104"/>
        <v>0</v>
      </c>
      <c r="AG622" s="10">
        <f t="shared" si="105"/>
        <v>0</v>
      </c>
      <c r="AH622" s="10">
        <f t="shared" si="106"/>
        <v>0</v>
      </c>
      <c r="AI622" s="10">
        <f t="shared" si="107"/>
        <v>0</v>
      </c>
      <c r="AJ622" s="10">
        <f t="shared" si="108"/>
        <v>3</v>
      </c>
      <c r="AK622" s="29">
        <v>1</v>
      </c>
      <c r="AL622" s="29">
        <f t="shared" si="109"/>
        <v>0</v>
      </c>
      <c r="AM622" s="3"/>
      <c r="AN622" s="3" t="s">
        <v>68</v>
      </c>
      <c r="AO622" s="3" t="s">
        <v>577</v>
      </c>
      <c r="AP622" s="19"/>
      <c r="AQ622" s="19"/>
      <c r="AR622" s="20"/>
      <c r="AS622" s="32" t="s">
        <v>15</v>
      </c>
      <c r="AT622" s="3" t="s">
        <v>65</v>
      </c>
    </row>
    <row r="623" spans="1:46" s="1" customFormat="1" ht="36" x14ac:dyDescent="0.55000000000000004">
      <c r="A623" s="3" t="s">
        <v>5</v>
      </c>
      <c r="B623" s="3" t="s">
        <v>595</v>
      </c>
      <c r="C623" s="3" t="s">
        <v>1002</v>
      </c>
      <c r="D623" s="3">
        <v>100182</v>
      </c>
      <c r="E623" s="3" t="s">
        <v>1012</v>
      </c>
      <c r="F623" s="3" t="s">
        <v>1004</v>
      </c>
      <c r="G623" s="3">
        <v>2</v>
      </c>
      <c r="H623" s="3">
        <v>1</v>
      </c>
      <c r="I623" s="3">
        <v>4</v>
      </c>
      <c r="J623" s="3" t="s">
        <v>64</v>
      </c>
      <c r="K623" s="42">
        <v>653402.01</v>
      </c>
      <c r="L623" s="3">
        <v>1</v>
      </c>
      <c r="M623" s="34">
        <v>2880113.11</v>
      </c>
      <c r="N623" s="3" t="s">
        <v>65</v>
      </c>
      <c r="O623" s="29">
        <v>1</v>
      </c>
      <c r="P623" s="85">
        <v>43888</v>
      </c>
      <c r="Q623" s="85"/>
      <c r="R623" s="3" t="s">
        <v>993</v>
      </c>
      <c r="S623" s="3" t="s">
        <v>989</v>
      </c>
      <c r="T623" s="85">
        <v>43684</v>
      </c>
      <c r="U623" s="85">
        <v>43692</v>
      </c>
      <c r="V623" s="85">
        <v>43704</v>
      </c>
      <c r="W623" s="85">
        <v>43742</v>
      </c>
      <c r="X623" s="85">
        <v>43761</v>
      </c>
      <c r="Y623" s="3" t="s">
        <v>994</v>
      </c>
      <c r="Z623" s="3"/>
      <c r="AA623" s="10">
        <f t="shared" si="99"/>
        <v>0</v>
      </c>
      <c r="AB623" s="10">
        <f t="shared" si="100"/>
        <v>0</v>
      </c>
      <c r="AC623" s="10">
        <f t="shared" si="101"/>
        <v>0</v>
      </c>
      <c r="AD623" s="10">
        <f t="shared" si="102"/>
        <v>0</v>
      </c>
      <c r="AE623" s="10">
        <f t="shared" si="103"/>
        <v>1</v>
      </c>
      <c r="AF623" s="10">
        <f t="shared" si="104"/>
        <v>0</v>
      </c>
      <c r="AG623" s="10">
        <f t="shared" si="105"/>
        <v>0</v>
      </c>
      <c r="AH623" s="10">
        <f t="shared" si="106"/>
        <v>0</v>
      </c>
      <c r="AI623" s="10">
        <f t="shared" si="107"/>
        <v>0</v>
      </c>
      <c r="AJ623" s="10">
        <f t="shared" si="108"/>
        <v>4</v>
      </c>
      <c r="AK623" s="29">
        <v>1</v>
      </c>
      <c r="AL623" s="29">
        <f t="shared" si="109"/>
        <v>0</v>
      </c>
      <c r="AM623" s="3"/>
      <c r="AN623" s="3" t="s">
        <v>68</v>
      </c>
      <c r="AO623" s="3" t="s">
        <v>577</v>
      </c>
      <c r="AP623" s="19"/>
      <c r="AQ623" s="19"/>
      <c r="AR623" s="20"/>
      <c r="AS623" s="32" t="s">
        <v>15</v>
      </c>
      <c r="AT623" s="3" t="s">
        <v>65</v>
      </c>
    </row>
    <row r="624" spans="1:46" s="1" customFormat="1" ht="36" x14ac:dyDescent="0.55000000000000004">
      <c r="A624" s="3" t="s">
        <v>5</v>
      </c>
      <c r="B624" s="3" t="s">
        <v>595</v>
      </c>
      <c r="C624" s="3" t="s">
        <v>1002</v>
      </c>
      <c r="D624" s="3">
        <v>114468</v>
      </c>
      <c r="E624" s="3" t="s">
        <v>1013</v>
      </c>
      <c r="F624" s="3" t="s">
        <v>1004</v>
      </c>
      <c r="G624" s="3">
        <v>2</v>
      </c>
      <c r="H624" s="3">
        <v>1</v>
      </c>
      <c r="I624" s="3">
        <v>0</v>
      </c>
      <c r="J624" s="3" t="s">
        <v>64</v>
      </c>
      <c r="K624" s="42">
        <v>1208542.05</v>
      </c>
      <c r="L624" s="3">
        <v>1</v>
      </c>
      <c r="M624" s="34">
        <v>2357636.09</v>
      </c>
      <c r="N624" s="3" t="s">
        <v>65</v>
      </c>
      <c r="O624" s="29">
        <v>1</v>
      </c>
      <c r="P624" s="85">
        <v>43894</v>
      </c>
      <c r="Q624" s="85"/>
      <c r="R624" s="3" t="s">
        <v>989</v>
      </c>
      <c r="S624" s="3" t="s">
        <v>989</v>
      </c>
      <c r="T624" s="85">
        <v>43684</v>
      </c>
      <c r="U624" s="85">
        <v>43692</v>
      </c>
      <c r="V624" s="85">
        <v>43704</v>
      </c>
      <c r="W624" s="85">
        <v>43742</v>
      </c>
      <c r="X624" s="85">
        <v>43767</v>
      </c>
      <c r="Y624" s="3" t="s">
        <v>997</v>
      </c>
      <c r="Z624" s="3"/>
      <c r="AA624" s="10">
        <f t="shared" si="99"/>
        <v>0</v>
      </c>
      <c r="AB624" s="10">
        <f t="shared" si="100"/>
        <v>0</v>
      </c>
      <c r="AC624" s="10">
        <f t="shared" si="101"/>
        <v>0</v>
      </c>
      <c r="AD624" s="10">
        <f t="shared" si="102"/>
        <v>0</v>
      </c>
      <c r="AE624" s="10">
        <f t="shared" si="103"/>
        <v>1</v>
      </c>
      <c r="AF624" s="10">
        <f t="shared" si="104"/>
        <v>0</v>
      </c>
      <c r="AG624" s="10">
        <f t="shared" si="105"/>
        <v>0</v>
      </c>
      <c r="AH624" s="10">
        <f t="shared" si="106"/>
        <v>0</v>
      </c>
      <c r="AI624" s="10">
        <f t="shared" si="107"/>
        <v>0</v>
      </c>
      <c r="AJ624" s="10">
        <f t="shared" si="108"/>
        <v>0</v>
      </c>
      <c r="AK624" s="29">
        <v>1</v>
      </c>
      <c r="AL624" s="29">
        <f t="shared" si="109"/>
        <v>0</v>
      </c>
      <c r="AM624" s="3"/>
      <c r="AN624" s="3" t="s">
        <v>68</v>
      </c>
      <c r="AO624" s="3" t="s">
        <v>577</v>
      </c>
      <c r="AP624" s="19"/>
      <c r="AQ624" s="19"/>
      <c r="AR624" s="20"/>
      <c r="AS624" s="32" t="s">
        <v>15</v>
      </c>
      <c r="AT624" s="3" t="s">
        <v>65</v>
      </c>
    </row>
    <row r="625" spans="1:46" s="1" customFormat="1" ht="36" x14ac:dyDescent="0.55000000000000004">
      <c r="A625" s="3" t="s">
        <v>5</v>
      </c>
      <c r="B625" s="3" t="s">
        <v>595</v>
      </c>
      <c r="C625" s="3" t="s">
        <v>1002</v>
      </c>
      <c r="D625" s="3">
        <v>114475</v>
      </c>
      <c r="E625" s="3" t="s">
        <v>1014</v>
      </c>
      <c r="F625" s="3" t="s">
        <v>1004</v>
      </c>
      <c r="G625" s="3">
        <v>2</v>
      </c>
      <c r="H625" s="3">
        <v>1</v>
      </c>
      <c r="I625" s="3">
        <v>8</v>
      </c>
      <c r="J625" s="3" t="s">
        <v>64</v>
      </c>
      <c r="K625" s="42">
        <v>1512240.5</v>
      </c>
      <c r="L625" s="3">
        <v>1</v>
      </c>
      <c r="M625" s="34">
        <v>2548007.13</v>
      </c>
      <c r="N625" s="3" t="s">
        <v>65</v>
      </c>
      <c r="O625" s="29">
        <v>1</v>
      </c>
      <c r="P625" s="85">
        <v>43832</v>
      </c>
      <c r="Q625" s="85" t="s">
        <v>1008</v>
      </c>
      <c r="R625" s="3" t="s">
        <v>1009</v>
      </c>
      <c r="S625" s="3" t="s">
        <v>1015</v>
      </c>
      <c r="T625" s="85">
        <v>43677</v>
      </c>
      <c r="U625" s="85">
        <v>43685</v>
      </c>
      <c r="V625" s="85">
        <v>43697</v>
      </c>
      <c r="W625" s="85">
        <v>43721</v>
      </c>
      <c r="X625" s="85">
        <v>43742</v>
      </c>
      <c r="Y625" s="3" t="s">
        <v>1011</v>
      </c>
      <c r="Z625" s="3"/>
      <c r="AA625" s="10">
        <f t="shared" si="99"/>
        <v>0</v>
      </c>
      <c r="AB625" s="10">
        <f t="shared" si="100"/>
        <v>0</v>
      </c>
      <c r="AC625" s="10">
        <f t="shared" si="101"/>
        <v>0</v>
      </c>
      <c r="AD625" s="10">
        <f t="shared" si="102"/>
        <v>0</v>
      </c>
      <c r="AE625" s="10">
        <f t="shared" si="103"/>
        <v>1</v>
      </c>
      <c r="AF625" s="10">
        <f t="shared" si="104"/>
        <v>0</v>
      </c>
      <c r="AG625" s="10">
        <f t="shared" si="105"/>
        <v>0</v>
      </c>
      <c r="AH625" s="10">
        <f t="shared" si="106"/>
        <v>0</v>
      </c>
      <c r="AI625" s="10">
        <f t="shared" si="107"/>
        <v>0</v>
      </c>
      <c r="AJ625" s="10">
        <f t="shared" si="108"/>
        <v>8</v>
      </c>
      <c r="AK625" s="29">
        <v>1</v>
      </c>
      <c r="AL625" s="29">
        <f t="shared" si="109"/>
        <v>0</v>
      </c>
      <c r="AM625" s="3"/>
      <c r="AN625" s="3" t="s">
        <v>68</v>
      </c>
      <c r="AO625" s="3" t="s">
        <v>577</v>
      </c>
      <c r="AP625" s="19"/>
      <c r="AQ625" s="19"/>
      <c r="AR625" s="20"/>
      <c r="AS625" s="32" t="s">
        <v>15</v>
      </c>
      <c r="AT625" s="3" t="s">
        <v>65</v>
      </c>
    </row>
    <row r="626" spans="1:46" s="1" customFormat="1" ht="36" x14ac:dyDescent="0.55000000000000004">
      <c r="A626" s="3" t="s">
        <v>5</v>
      </c>
      <c r="B626" s="3" t="s">
        <v>595</v>
      </c>
      <c r="C626" s="3" t="s">
        <v>1002</v>
      </c>
      <c r="D626" s="3">
        <v>114469</v>
      </c>
      <c r="E626" s="3" t="s">
        <v>896</v>
      </c>
      <c r="F626" s="3" t="s">
        <v>1004</v>
      </c>
      <c r="G626" s="3">
        <v>2</v>
      </c>
      <c r="H626" s="3">
        <v>1</v>
      </c>
      <c r="I626" s="3">
        <v>0</v>
      </c>
      <c r="J626" s="3" t="s">
        <v>64</v>
      </c>
      <c r="K626" s="42">
        <v>1508542.05</v>
      </c>
      <c r="L626" s="3">
        <v>1</v>
      </c>
      <c r="M626" s="34">
        <v>1508957.42</v>
      </c>
      <c r="N626" s="3" t="s">
        <v>65</v>
      </c>
      <c r="O626" s="29">
        <v>1</v>
      </c>
      <c r="P626" s="85">
        <v>43832</v>
      </c>
      <c r="Q626" s="85" t="s">
        <v>1008</v>
      </c>
      <c r="R626" s="3" t="s">
        <v>1009</v>
      </c>
      <c r="S626" s="3" t="s">
        <v>1016</v>
      </c>
      <c r="T626" s="85">
        <v>43677</v>
      </c>
      <c r="U626" s="85">
        <v>43685</v>
      </c>
      <c r="V626" s="85">
        <v>43697</v>
      </c>
      <c r="W626" s="85">
        <v>43721</v>
      </c>
      <c r="X626" s="85">
        <v>43742</v>
      </c>
      <c r="Y626" s="3" t="s">
        <v>1011</v>
      </c>
      <c r="Z626" s="3"/>
      <c r="AA626" s="10">
        <f t="shared" si="99"/>
        <v>0</v>
      </c>
      <c r="AB626" s="10">
        <f t="shared" si="100"/>
        <v>0</v>
      </c>
      <c r="AC626" s="10">
        <f t="shared" si="101"/>
        <v>0</v>
      </c>
      <c r="AD626" s="10">
        <f t="shared" si="102"/>
        <v>0</v>
      </c>
      <c r="AE626" s="10">
        <f t="shared" si="103"/>
        <v>1</v>
      </c>
      <c r="AF626" s="10">
        <f t="shared" si="104"/>
        <v>0</v>
      </c>
      <c r="AG626" s="10">
        <f t="shared" si="105"/>
        <v>0</v>
      </c>
      <c r="AH626" s="10">
        <f t="shared" si="106"/>
        <v>0</v>
      </c>
      <c r="AI626" s="10">
        <f t="shared" si="107"/>
        <v>0</v>
      </c>
      <c r="AJ626" s="10">
        <f t="shared" si="108"/>
        <v>0</v>
      </c>
      <c r="AK626" s="29">
        <v>1</v>
      </c>
      <c r="AL626" s="29">
        <f t="shared" si="109"/>
        <v>0</v>
      </c>
      <c r="AM626" s="3"/>
      <c r="AN626" s="3" t="s">
        <v>68</v>
      </c>
      <c r="AO626" s="3" t="s">
        <v>577</v>
      </c>
      <c r="AP626" s="19"/>
      <c r="AQ626" s="19"/>
      <c r="AR626" s="20"/>
      <c r="AS626" s="32" t="s">
        <v>15</v>
      </c>
      <c r="AT626" s="3" t="s">
        <v>65</v>
      </c>
    </row>
    <row r="627" spans="1:46" s="1" customFormat="1" ht="36" x14ac:dyDescent="0.55000000000000004">
      <c r="A627" s="3" t="s">
        <v>5</v>
      </c>
      <c r="B627" s="3" t="s">
        <v>595</v>
      </c>
      <c r="C627" s="3" t="s">
        <v>1002</v>
      </c>
      <c r="D627" s="3">
        <v>114488</v>
      </c>
      <c r="E627" s="3" t="s">
        <v>1017</v>
      </c>
      <c r="F627" s="3" t="s">
        <v>1004</v>
      </c>
      <c r="G627" s="3">
        <v>2</v>
      </c>
      <c r="H627" s="3">
        <v>1</v>
      </c>
      <c r="I627" s="3">
        <v>5</v>
      </c>
      <c r="J627" s="3" t="s">
        <v>64</v>
      </c>
      <c r="K627" s="42">
        <v>2527115.33</v>
      </c>
      <c r="L627" s="3">
        <v>1</v>
      </c>
      <c r="M627" s="34">
        <v>1544321.83</v>
      </c>
      <c r="N627" s="3" t="s">
        <v>65</v>
      </c>
      <c r="O627" s="29">
        <v>1</v>
      </c>
      <c r="P627" s="85">
        <v>43832</v>
      </c>
      <c r="Q627" s="85" t="s">
        <v>1008</v>
      </c>
      <c r="R627" s="3" t="s">
        <v>1009</v>
      </c>
      <c r="S627" s="3" t="s">
        <v>1018</v>
      </c>
      <c r="T627" s="85">
        <v>43677</v>
      </c>
      <c r="U627" s="85">
        <v>43685</v>
      </c>
      <c r="V627" s="85">
        <v>43697</v>
      </c>
      <c r="W627" s="85">
        <v>43721</v>
      </c>
      <c r="X627" s="85">
        <v>43742</v>
      </c>
      <c r="Y627" s="3" t="s">
        <v>1011</v>
      </c>
      <c r="Z627" s="3"/>
      <c r="AA627" s="10">
        <f t="shared" si="99"/>
        <v>0</v>
      </c>
      <c r="AB627" s="10">
        <f t="shared" si="100"/>
        <v>0</v>
      </c>
      <c r="AC627" s="10">
        <f t="shared" si="101"/>
        <v>0</v>
      </c>
      <c r="AD627" s="10">
        <f t="shared" si="102"/>
        <v>0</v>
      </c>
      <c r="AE627" s="10">
        <f t="shared" si="103"/>
        <v>1</v>
      </c>
      <c r="AF627" s="10">
        <f t="shared" si="104"/>
        <v>0</v>
      </c>
      <c r="AG627" s="10">
        <f t="shared" si="105"/>
        <v>0</v>
      </c>
      <c r="AH627" s="10">
        <f t="shared" si="106"/>
        <v>0</v>
      </c>
      <c r="AI627" s="10">
        <f t="shared" si="107"/>
        <v>0</v>
      </c>
      <c r="AJ627" s="10">
        <f t="shared" si="108"/>
        <v>5</v>
      </c>
      <c r="AK627" s="29">
        <v>1</v>
      </c>
      <c r="AL627" s="29">
        <f t="shared" si="109"/>
        <v>0</v>
      </c>
      <c r="AM627" s="3"/>
      <c r="AN627" s="3" t="s">
        <v>68</v>
      </c>
      <c r="AO627" s="3" t="s">
        <v>577</v>
      </c>
      <c r="AP627" s="19"/>
      <c r="AQ627" s="19"/>
      <c r="AR627" s="20"/>
      <c r="AS627" s="32" t="s">
        <v>15</v>
      </c>
      <c r="AT627" s="3" t="s">
        <v>65</v>
      </c>
    </row>
    <row r="628" spans="1:46" s="1" customFormat="1" ht="36" x14ac:dyDescent="0.55000000000000004">
      <c r="A628" s="3" t="s">
        <v>5</v>
      </c>
      <c r="B628" s="3" t="s">
        <v>595</v>
      </c>
      <c r="C628" s="3" t="s">
        <v>1002</v>
      </c>
      <c r="D628" s="3">
        <v>114470</v>
      </c>
      <c r="E628" s="3" t="s">
        <v>1019</v>
      </c>
      <c r="F628" s="3" t="s">
        <v>1004</v>
      </c>
      <c r="G628" s="3">
        <v>2</v>
      </c>
      <c r="H628" s="3">
        <v>1</v>
      </c>
      <c r="I628" s="3">
        <v>3</v>
      </c>
      <c r="J628" s="3" t="s">
        <v>64</v>
      </c>
      <c r="K628" s="42">
        <v>1285281.17</v>
      </c>
      <c r="L628" s="3">
        <v>1</v>
      </c>
      <c r="M628" s="34">
        <v>638471.42000000004</v>
      </c>
      <c r="N628" s="3" t="s">
        <v>65</v>
      </c>
      <c r="O628" s="29">
        <v>1</v>
      </c>
      <c r="P628" s="85">
        <v>43832</v>
      </c>
      <c r="Q628" s="85" t="s">
        <v>1008</v>
      </c>
      <c r="R628" s="3" t="s">
        <v>1009</v>
      </c>
      <c r="S628" s="3" t="s">
        <v>1010</v>
      </c>
      <c r="T628" s="85">
        <v>43677</v>
      </c>
      <c r="U628" s="85">
        <v>43685</v>
      </c>
      <c r="V628" s="85">
        <v>43697</v>
      </c>
      <c r="W628" s="85">
        <v>43721</v>
      </c>
      <c r="X628" s="85">
        <v>43742</v>
      </c>
      <c r="Y628" s="3" t="s">
        <v>1011</v>
      </c>
      <c r="Z628" s="3"/>
      <c r="AA628" s="10">
        <f t="shared" si="99"/>
        <v>0</v>
      </c>
      <c r="AB628" s="10">
        <f t="shared" si="100"/>
        <v>0</v>
      </c>
      <c r="AC628" s="10">
        <f t="shared" si="101"/>
        <v>0</v>
      </c>
      <c r="AD628" s="10">
        <f t="shared" si="102"/>
        <v>0</v>
      </c>
      <c r="AE628" s="10">
        <f t="shared" si="103"/>
        <v>1</v>
      </c>
      <c r="AF628" s="10">
        <f t="shared" si="104"/>
        <v>0</v>
      </c>
      <c r="AG628" s="10">
        <f t="shared" si="105"/>
        <v>0</v>
      </c>
      <c r="AH628" s="10">
        <f t="shared" si="106"/>
        <v>0</v>
      </c>
      <c r="AI628" s="10">
        <f t="shared" si="107"/>
        <v>0</v>
      </c>
      <c r="AJ628" s="10">
        <f t="shared" si="108"/>
        <v>3</v>
      </c>
      <c r="AK628" s="29">
        <v>1</v>
      </c>
      <c r="AL628" s="29">
        <f t="shared" si="109"/>
        <v>0</v>
      </c>
      <c r="AM628" s="3"/>
      <c r="AN628" s="3" t="s">
        <v>68</v>
      </c>
      <c r="AO628" s="3" t="s">
        <v>577</v>
      </c>
      <c r="AP628" s="19"/>
      <c r="AQ628" s="19"/>
      <c r="AR628" s="20"/>
      <c r="AS628" s="32" t="s">
        <v>15</v>
      </c>
      <c r="AT628" s="3" t="s">
        <v>65</v>
      </c>
    </row>
    <row r="629" spans="1:46" s="1" customFormat="1" ht="36" x14ac:dyDescent="0.55000000000000004">
      <c r="A629" s="3" t="s">
        <v>5</v>
      </c>
      <c r="B629" s="3" t="s">
        <v>595</v>
      </c>
      <c r="C629" s="3" t="s">
        <v>1002</v>
      </c>
      <c r="D629" s="3">
        <v>114472</v>
      </c>
      <c r="E629" s="3" t="s">
        <v>1020</v>
      </c>
      <c r="F629" s="3" t="s">
        <v>1004</v>
      </c>
      <c r="G629" s="3">
        <v>2</v>
      </c>
      <c r="H629" s="3">
        <v>1</v>
      </c>
      <c r="I629" s="3">
        <v>3</v>
      </c>
      <c r="J629" s="3" t="s">
        <v>64</v>
      </c>
      <c r="K629" s="42">
        <v>1106728.0900000001</v>
      </c>
      <c r="L629" s="3">
        <v>1</v>
      </c>
      <c r="M629" s="34">
        <v>1066699.08</v>
      </c>
      <c r="N629" s="3" t="s">
        <v>65</v>
      </c>
      <c r="O629" s="29">
        <v>1</v>
      </c>
      <c r="P629" s="85">
        <v>43870</v>
      </c>
      <c r="Q629" s="85"/>
      <c r="R629" s="3" t="s">
        <v>1009</v>
      </c>
      <c r="S629" s="3" t="s">
        <v>1021</v>
      </c>
      <c r="T629" s="85">
        <v>43677</v>
      </c>
      <c r="U629" s="85">
        <v>43685</v>
      </c>
      <c r="V629" s="85">
        <v>43697</v>
      </c>
      <c r="W629" s="85">
        <v>43724</v>
      </c>
      <c r="X629" s="85">
        <v>43780</v>
      </c>
      <c r="Y629" s="3" t="s">
        <v>1022</v>
      </c>
      <c r="Z629" s="3"/>
      <c r="AA629" s="10">
        <f t="shared" si="99"/>
        <v>0</v>
      </c>
      <c r="AB629" s="10">
        <f t="shared" si="100"/>
        <v>0</v>
      </c>
      <c r="AC629" s="10">
        <f t="shared" si="101"/>
        <v>0</v>
      </c>
      <c r="AD629" s="10">
        <f t="shared" si="102"/>
        <v>0</v>
      </c>
      <c r="AE629" s="10">
        <f t="shared" si="103"/>
        <v>1</v>
      </c>
      <c r="AF629" s="10">
        <f t="shared" si="104"/>
        <v>0</v>
      </c>
      <c r="AG629" s="10">
        <f t="shared" si="105"/>
        <v>0</v>
      </c>
      <c r="AH629" s="10">
        <f t="shared" si="106"/>
        <v>0</v>
      </c>
      <c r="AI629" s="10">
        <f t="shared" si="107"/>
        <v>0</v>
      </c>
      <c r="AJ629" s="10">
        <f t="shared" si="108"/>
        <v>3</v>
      </c>
      <c r="AK629" s="29">
        <v>1</v>
      </c>
      <c r="AL629" s="29">
        <f t="shared" si="109"/>
        <v>0</v>
      </c>
      <c r="AM629" s="3"/>
      <c r="AN629" s="3" t="s">
        <v>68</v>
      </c>
      <c r="AO629" s="3" t="s">
        <v>577</v>
      </c>
      <c r="AP629" s="19"/>
      <c r="AQ629" s="19"/>
      <c r="AR629" s="20"/>
      <c r="AS629" s="32" t="s">
        <v>15</v>
      </c>
      <c r="AT629" s="3" t="s">
        <v>65</v>
      </c>
    </row>
    <row r="630" spans="1:46" s="1" customFormat="1" ht="36" x14ac:dyDescent="0.55000000000000004">
      <c r="A630" s="3" t="s">
        <v>5</v>
      </c>
      <c r="B630" s="3" t="s">
        <v>595</v>
      </c>
      <c r="C630" s="3" t="s">
        <v>1002</v>
      </c>
      <c r="D630" s="3">
        <v>114472</v>
      </c>
      <c r="E630" s="3" t="s">
        <v>1020</v>
      </c>
      <c r="F630" s="3" t="s">
        <v>1004</v>
      </c>
      <c r="G630" s="3">
        <v>2</v>
      </c>
      <c r="H630" s="3"/>
      <c r="I630" s="3">
        <v>0</v>
      </c>
      <c r="J630" s="3" t="s">
        <v>64</v>
      </c>
      <c r="K630" s="42">
        <v>1308542.05</v>
      </c>
      <c r="L630" s="3">
        <v>1</v>
      </c>
      <c r="M630" s="34">
        <v>928399.95</v>
      </c>
      <c r="N630" s="3" t="s">
        <v>65</v>
      </c>
      <c r="O630" s="29">
        <v>1</v>
      </c>
      <c r="P630" s="85">
        <v>43832</v>
      </c>
      <c r="Q630" s="85" t="s">
        <v>1008</v>
      </c>
      <c r="R630" s="3" t="s">
        <v>1009</v>
      </c>
      <c r="S630" s="3" t="s">
        <v>1018</v>
      </c>
      <c r="T630" s="85">
        <v>43677</v>
      </c>
      <c r="U630" s="85">
        <v>43685</v>
      </c>
      <c r="V630" s="85">
        <v>43697</v>
      </c>
      <c r="W630" s="85">
        <v>43721</v>
      </c>
      <c r="X630" s="85">
        <v>43742</v>
      </c>
      <c r="Y630" s="3" t="s">
        <v>1011</v>
      </c>
      <c r="Z630" s="3"/>
      <c r="AA630" s="10">
        <f t="shared" si="99"/>
        <v>0</v>
      </c>
      <c r="AB630" s="10">
        <f t="shared" si="100"/>
        <v>0</v>
      </c>
      <c r="AC630" s="10">
        <f t="shared" si="101"/>
        <v>0</v>
      </c>
      <c r="AD630" s="10">
        <f t="shared" si="102"/>
        <v>0</v>
      </c>
      <c r="AE630" s="10">
        <f t="shared" si="103"/>
        <v>1</v>
      </c>
      <c r="AF630" s="10">
        <f t="shared" si="104"/>
        <v>0</v>
      </c>
      <c r="AG630" s="10">
        <f t="shared" si="105"/>
        <v>0</v>
      </c>
      <c r="AH630" s="10">
        <f t="shared" si="106"/>
        <v>0</v>
      </c>
      <c r="AI630" s="10">
        <f t="shared" si="107"/>
        <v>0</v>
      </c>
      <c r="AJ630" s="10">
        <f t="shared" si="108"/>
        <v>0</v>
      </c>
      <c r="AK630" s="29">
        <v>1</v>
      </c>
      <c r="AL630" s="29">
        <f t="shared" si="109"/>
        <v>0</v>
      </c>
      <c r="AM630" s="3"/>
      <c r="AN630" s="3" t="s">
        <v>68</v>
      </c>
      <c r="AO630" s="3" t="s">
        <v>577</v>
      </c>
      <c r="AP630" s="19"/>
      <c r="AQ630" s="19"/>
      <c r="AR630" s="20"/>
      <c r="AS630" s="32" t="s">
        <v>15</v>
      </c>
      <c r="AT630" s="3" t="s">
        <v>65</v>
      </c>
    </row>
    <row r="631" spans="1:46" s="1" customFormat="1" ht="36" x14ac:dyDescent="0.55000000000000004">
      <c r="A631" s="3" t="s">
        <v>5</v>
      </c>
      <c r="B631" s="3" t="s">
        <v>595</v>
      </c>
      <c r="C631" s="3" t="s">
        <v>1002</v>
      </c>
      <c r="D631" s="3">
        <v>114479</v>
      </c>
      <c r="E631" s="3" t="s">
        <v>1023</v>
      </c>
      <c r="F631" s="3" t="s">
        <v>1004</v>
      </c>
      <c r="G631" s="3">
        <v>2</v>
      </c>
      <c r="H631" s="3">
        <v>1</v>
      </c>
      <c r="I631" s="3">
        <v>4</v>
      </c>
      <c r="J631" s="3" t="s">
        <v>64</v>
      </c>
      <c r="K631" s="42">
        <v>832005.23</v>
      </c>
      <c r="L631" s="3">
        <v>1</v>
      </c>
      <c r="M631" s="34">
        <v>1228432.1299999999</v>
      </c>
      <c r="N631" s="3" t="s">
        <v>65</v>
      </c>
      <c r="O631" s="29">
        <v>1</v>
      </c>
      <c r="P631" s="85">
        <v>43832</v>
      </c>
      <c r="Q631" s="85" t="s">
        <v>1008</v>
      </c>
      <c r="R631" s="3" t="s">
        <v>1009</v>
      </c>
      <c r="S631" s="3" t="s">
        <v>1024</v>
      </c>
      <c r="T631" s="85">
        <v>43677</v>
      </c>
      <c r="U631" s="85">
        <v>43685</v>
      </c>
      <c r="V631" s="85">
        <v>43697</v>
      </c>
      <c r="W631" s="85">
        <v>43721</v>
      </c>
      <c r="X631" s="85">
        <v>43742</v>
      </c>
      <c r="Y631" s="3" t="s">
        <v>1011</v>
      </c>
      <c r="Z631" s="3"/>
      <c r="AA631" s="10">
        <f t="shared" si="99"/>
        <v>0</v>
      </c>
      <c r="AB631" s="10">
        <f t="shared" si="100"/>
        <v>0</v>
      </c>
      <c r="AC631" s="10">
        <f t="shared" si="101"/>
        <v>0</v>
      </c>
      <c r="AD631" s="10">
        <f t="shared" si="102"/>
        <v>0</v>
      </c>
      <c r="AE631" s="10">
        <f t="shared" si="103"/>
        <v>1</v>
      </c>
      <c r="AF631" s="10">
        <f t="shared" si="104"/>
        <v>0</v>
      </c>
      <c r="AG631" s="10">
        <f t="shared" si="105"/>
        <v>0</v>
      </c>
      <c r="AH631" s="10">
        <f t="shared" si="106"/>
        <v>0</v>
      </c>
      <c r="AI631" s="10">
        <f t="shared" si="107"/>
        <v>0</v>
      </c>
      <c r="AJ631" s="10">
        <f t="shared" si="108"/>
        <v>4</v>
      </c>
      <c r="AK631" s="29">
        <v>1</v>
      </c>
      <c r="AL631" s="29">
        <f t="shared" si="109"/>
        <v>0</v>
      </c>
      <c r="AM631" s="3"/>
      <c r="AN631" s="3" t="s">
        <v>68</v>
      </c>
      <c r="AO631" s="3" t="s">
        <v>577</v>
      </c>
      <c r="AP631" s="19"/>
      <c r="AQ631" s="19"/>
      <c r="AR631" s="20"/>
      <c r="AS631" s="32" t="s">
        <v>15</v>
      </c>
      <c r="AT631" s="3" t="s">
        <v>65</v>
      </c>
    </row>
    <row r="632" spans="1:46" s="1" customFormat="1" ht="54" x14ac:dyDescent="0.55000000000000004">
      <c r="A632" s="3" t="s">
        <v>5</v>
      </c>
      <c r="B632" s="3" t="s">
        <v>595</v>
      </c>
      <c r="C632" s="3" t="s">
        <v>1002</v>
      </c>
      <c r="D632" s="3">
        <v>310202</v>
      </c>
      <c r="E632" s="3" t="s">
        <v>1025</v>
      </c>
      <c r="F632" s="3" t="s">
        <v>1004</v>
      </c>
      <c r="G632" s="3">
        <v>2</v>
      </c>
      <c r="H632" s="3">
        <v>1</v>
      </c>
      <c r="I632" s="3">
        <v>8</v>
      </c>
      <c r="J632" s="3" t="s">
        <v>64</v>
      </c>
      <c r="K632" s="42">
        <v>435005.25</v>
      </c>
      <c r="L632" s="3">
        <v>1</v>
      </c>
      <c r="M632" s="34">
        <v>5290754.91</v>
      </c>
      <c r="N632" s="3" t="s">
        <v>65</v>
      </c>
      <c r="O632" s="29">
        <v>1</v>
      </c>
      <c r="P632" s="85"/>
      <c r="Q632" s="85"/>
      <c r="R632" s="3"/>
      <c r="S632" s="3"/>
      <c r="T632" s="85">
        <v>43636</v>
      </c>
      <c r="U632" s="85">
        <v>43640</v>
      </c>
      <c r="V632" s="85">
        <v>43654</v>
      </c>
      <c r="W632" s="85">
        <v>43693</v>
      </c>
      <c r="X632" s="85">
        <v>43720</v>
      </c>
      <c r="Y632" s="3" t="s">
        <v>1026</v>
      </c>
      <c r="Z632" s="3"/>
      <c r="AA632" s="10">
        <f t="shared" si="99"/>
        <v>0</v>
      </c>
      <c r="AB632" s="10">
        <f t="shared" si="100"/>
        <v>0</v>
      </c>
      <c r="AC632" s="10">
        <f t="shared" si="101"/>
        <v>0</v>
      </c>
      <c r="AD632" s="10">
        <f t="shared" si="102"/>
        <v>0</v>
      </c>
      <c r="AE632" s="10">
        <f t="shared" si="103"/>
        <v>1</v>
      </c>
      <c r="AF632" s="10">
        <f t="shared" si="104"/>
        <v>0</v>
      </c>
      <c r="AG632" s="10">
        <f t="shared" si="105"/>
        <v>0</v>
      </c>
      <c r="AH632" s="10">
        <f t="shared" si="106"/>
        <v>0</v>
      </c>
      <c r="AI632" s="10">
        <f t="shared" si="107"/>
        <v>0</v>
      </c>
      <c r="AJ632" s="10">
        <f t="shared" si="108"/>
        <v>8</v>
      </c>
      <c r="AK632" s="29">
        <v>1</v>
      </c>
      <c r="AL632" s="29">
        <f t="shared" si="109"/>
        <v>0</v>
      </c>
      <c r="AM632" s="3"/>
      <c r="AN632" s="3" t="s">
        <v>68</v>
      </c>
      <c r="AO632" s="3" t="s">
        <v>577</v>
      </c>
      <c r="AP632" s="19"/>
      <c r="AQ632" s="19"/>
      <c r="AR632" s="20"/>
      <c r="AS632" s="32" t="s">
        <v>15</v>
      </c>
      <c r="AT632" s="3" t="s">
        <v>65</v>
      </c>
    </row>
    <row r="633" spans="1:46" s="1" customFormat="1" ht="36" x14ac:dyDescent="0.55000000000000004">
      <c r="A633" s="3" t="s">
        <v>5</v>
      </c>
      <c r="B633" s="3" t="s">
        <v>595</v>
      </c>
      <c r="C633" s="3" t="s">
        <v>1002</v>
      </c>
      <c r="D633" s="3">
        <v>114462</v>
      </c>
      <c r="E633" s="3" t="s">
        <v>1027</v>
      </c>
      <c r="F633" s="3" t="s">
        <v>1004</v>
      </c>
      <c r="G633" s="3">
        <v>2</v>
      </c>
      <c r="H633" s="3">
        <v>1</v>
      </c>
      <c r="I633" s="3">
        <v>3</v>
      </c>
      <c r="J633" s="3" t="s">
        <v>64</v>
      </c>
      <c r="K633" s="42">
        <v>1106728.0900000001</v>
      </c>
      <c r="L633" s="3">
        <v>1</v>
      </c>
      <c r="M633" s="34">
        <v>2492003.41</v>
      </c>
      <c r="N633" s="3" t="s">
        <v>65</v>
      </c>
      <c r="O633" s="29">
        <v>1</v>
      </c>
      <c r="P633" s="85">
        <v>43894</v>
      </c>
      <c r="Q633" s="85"/>
      <c r="R633" s="3" t="s">
        <v>1005</v>
      </c>
      <c r="S633" s="3" t="s">
        <v>989</v>
      </c>
      <c r="T633" s="85">
        <v>43684</v>
      </c>
      <c r="U633" s="85">
        <v>43692</v>
      </c>
      <c r="V633" s="85">
        <v>43704</v>
      </c>
      <c r="W633" s="85">
        <v>43742</v>
      </c>
      <c r="X633" s="85">
        <v>43767</v>
      </c>
      <c r="Y633" s="3" t="s">
        <v>997</v>
      </c>
      <c r="Z633" s="3"/>
      <c r="AA633" s="10">
        <f t="shared" si="99"/>
        <v>0</v>
      </c>
      <c r="AB633" s="10">
        <f t="shared" si="100"/>
        <v>0</v>
      </c>
      <c r="AC633" s="10">
        <f t="shared" si="101"/>
        <v>0</v>
      </c>
      <c r="AD633" s="10">
        <f t="shared" si="102"/>
        <v>0</v>
      </c>
      <c r="AE633" s="10">
        <f t="shared" si="103"/>
        <v>1</v>
      </c>
      <c r="AF633" s="10">
        <f t="shared" si="104"/>
        <v>0</v>
      </c>
      <c r="AG633" s="10">
        <f t="shared" si="105"/>
        <v>0</v>
      </c>
      <c r="AH633" s="10">
        <f t="shared" si="106"/>
        <v>0</v>
      </c>
      <c r="AI633" s="10">
        <f t="shared" si="107"/>
        <v>0</v>
      </c>
      <c r="AJ633" s="10">
        <f t="shared" si="108"/>
        <v>3</v>
      </c>
      <c r="AK633" s="29">
        <v>1</v>
      </c>
      <c r="AL633" s="29">
        <f t="shared" si="109"/>
        <v>0</v>
      </c>
      <c r="AM633" s="3"/>
      <c r="AN633" s="3" t="s">
        <v>68</v>
      </c>
      <c r="AO633" s="3" t="s">
        <v>577</v>
      </c>
      <c r="AP633" s="19"/>
      <c r="AQ633" s="19"/>
      <c r="AR633" s="20"/>
      <c r="AS633" s="32" t="s">
        <v>15</v>
      </c>
      <c r="AT633" s="3" t="s">
        <v>65</v>
      </c>
    </row>
    <row r="634" spans="1:46" s="1" customFormat="1" ht="36" x14ac:dyDescent="0.55000000000000004">
      <c r="A634" s="3" t="s">
        <v>5</v>
      </c>
      <c r="B634" s="3" t="s">
        <v>595</v>
      </c>
      <c r="C634" s="3" t="s">
        <v>1002</v>
      </c>
      <c r="D634" s="3">
        <v>114482</v>
      </c>
      <c r="E634" s="3" t="s">
        <v>1028</v>
      </c>
      <c r="F634" s="3" t="s">
        <v>1004</v>
      </c>
      <c r="G634" s="3">
        <v>2</v>
      </c>
      <c r="H634" s="3">
        <v>1</v>
      </c>
      <c r="I634" s="3">
        <v>2</v>
      </c>
      <c r="J634" s="3" t="s">
        <v>64</v>
      </c>
      <c r="K634" s="42">
        <v>647539.29</v>
      </c>
      <c r="L634" s="3">
        <v>1</v>
      </c>
      <c r="M634" s="34">
        <v>698792.93</v>
      </c>
      <c r="N634" s="3" t="s">
        <v>65</v>
      </c>
      <c r="O634" s="29">
        <v>1</v>
      </c>
      <c r="P634" s="85">
        <v>43832</v>
      </c>
      <c r="Q634" s="85" t="s">
        <v>1008</v>
      </c>
      <c r="R634" s="3" t="s">
        <v>1009</v>
      </c>
      <c r="S634" s="3" t="s">
        <v>1024</v>
      </c>
      <c r="T634" s="85">
        <v>43677</v>
      </c>
      <c r="U634" s="85">
        <v>43685</v>
      </c>
      <c r="V634" s="85">
        <v>43697</v>
      </c>
      <c r="W634" s="85">
        <v>43721</v>
      </c>
      <c r="X634" s="85">
        <v>43742</v>
      </c>
      <c r="Y634" s="3" t="s">
        <v>1011</v>
      </c>
      <c r="Z634" s="3"/>
      <c r="AA634" s="10">
        <f t="shared" si="99"/>
        <v>0</v>
      </c>
      <c r="AB634" s="10">
        <f t="shared" si="100"/>
        <v>0</v>
      </c>
      <c r="AC634" s="10">
        <f t="shared" si="101"/>
        <v>0</v>
      </c>
      <c r="AD634" s="10">
        <f t="shared" si="102"/>
        <v>0</v>
      </c>
      <c r="AE634" s="10">
        <f t="shared" si="103"/>
        <v>1</v>
      </c>
      <c r="AF634" s="10">
        <f t="shared" si="104"/>
        <v>0</v>
      </c>
      <c r="AG634" s="10">
        <f t="shared" si="105"/>
        <v>0</v>
      </c>
      <c r="AH634" s="10">
        <f t="shared" si="106"/>
        <v>0</v>
      </c>
      <c r="AI634" s="10">
        <f t="shared" si="107"/>
        <v>0</v>
      </c>
      <c r="AJ634" s="10">
        <f t="shared" si="108"/>
        <v>2</v>
      </c>
      <c r="AK634" s="29">
        <v>1</v>
      </c>
      <c r="AL634" s="29">
        <f t="shared" si="109"/>
        <v>0</v>
      </c>
      <c r="AM634" s="3"/>
      <c r="AN634" s="3" t="s">
        <v>68</v>
      </c>
      <c r="AO634" s="3" t="s">
        <v>577</v>
      </c>
      <c r="AP634" s="19"/>
      <c r="AQ634" s="19"/>
      <c r="AR634" s="20"/>
      <c r="AS634" s="32" t="s">
        <v>15</v>
      </c>
      <c r="AT634" s="3" t="s">
        <v>65</v>
      </c>
    </row>
    <row r="635" spans="1:46" s="1" customFormat="1" ht="36" x14ac:dyDescent="0.55000000000000004">
      <c r="A635" s="3" t="s">
        <v>5</v>
      </c>
      <c r="B635" s="3" t="s">
        <v>595</v>
      </c>
      <c r="C635" s="3" t="s">
        <v>1002</v>
      </c>
      <c r="D635" s="3">
        <v>114482</v>
      </c>
      <c r="E635" s="3" t="s">
        <v>1028</v>
      </c>
      <c r="F635" s="3" t="s">
        <v>1004</v>
      </c>
      <c r="G635" s="3">
        <v>2</v>
      </c>
      <c r="H635" s="3"/>
      <c r="I635" s="3">
        <v>0</v>
      </c>
      <c r="J635" s="3" t="s">
        <v>64</v>
      </c>
      <c r="K635" s="42">
        <v>805145.35</v>
      </c>
      <c r="L635" s="3">
        <v>1</v>
      </c>
      <c r="M635" s="34">
        <v>1270935.32</v>
      </c>
      <c r="N635" s="3" t="s">
        <v>65</v>
      </c>
      <c r="O635" s="29">
        <v>1</v>
      </c>
      <c r="P635" s="85">
        <v>43832</v>
      </c>
      <c r="Q635" s="85" t="s">
        <v>1008</v>
      </c>
      <c r="R635" s="3" t="s">
        <v>1009</v>
      </c>
      <c r="S635" s="3" t="s">
        <v>1015</v>
      </c>
      <c r="T635" s="85">
        <v>43677</v>
      </c>
      <c r="U635" s="85">
        <v>43685</v>
      </c>
      <c r="V635" s="85">
        <v>43697</v>
      </c>
      <c r="W635" s="85">
        <v>43721</v>
      </c>
      <c r="X635" s="85">
        <v>43742</v>
      </c>
      <c r="Y635" s="3" t="s">
        <v>1011</v>
      </c>
      <c r="Z635" s="3"/>
      <c r="AA635" s="10">
        <f t="shared" si="99"/>
        <v>0</v>
      </c>
      <c r="AB635" s="10">
        <f t="shared" si="100"/>
        <v>0</v>
      </c>
      <c r="AC635" s="10">
        <f t="shared" si="101"/>
        <v>0</v>
      </c>
      <c r="AD635" s="10">
        <f t="shared" si="102"/>
        <v>0</v>
      </c>
      <c r="AE635" s="10">
        <f t="shared" si="103"/>
        <v>1</v>
      </c>
      <c r="AF635" s="10">
        <f t="shared" si="104"/>
        <v>0</v>
      </c>
      <c r="AG635" s="10">
        <f t="shared" si="105"/>
        <v>0</v>
      </c>
      <c r="AH635" s="10">
        <f t="shared" si="106"/>
        <v>0</v>
      </c>
      <c r="AI635" s="10">
        <f t="shared" si="107"/>
        <v>0</v>
      </c>
      <c r="AJ635" s="10">
        <f t="shared" si="108"/>
        <v>0</v>
      </c>
      <c r="AK635" s="29">
        <v>1</v>
      </c>
      <c r="AL635" s="29">
        <f t="shared" si="109"/>
        <v>0</v>
      </c>
      <c r="AM635" s="3"/>
      <c r="AN635" s="3" t="s">
        <v>68</v>
      </c>
      <c r="AO635" s="3" t="s">
        <v>577</v>
      </c>
      <c r="AP635" s="19"/>
      <c r="AQ635" s="19"/>
      <c r="AR635" s="20"/>
      <c r="AS635" s="32" t="s">
        <v>15</v>
      </c>
      <c r="AT635" s="3" t="s">
        <v>65</v>
      </c>
    </row>
    <row r="636" spans="1:46" s="1" customFormat="1" ht="54" x14ac:dyDescent="0.55000000000000004">
      <c r="A636" s="3" t="s">
        <v>5</v>
      </c>
      <c r="B636" s="3" t="s">
        <v>595</v>
      </c>
      <c r="C636" s="3" t="s">
        <v>1002</v>
      </c>
      <c r="D636" s="3"/>
      <c r="E636" s="3" t="s">
        <v>1029</v>
      </c>
      <c r="F636" s="3" t="s">
        <v>1004</v>
      </c>
      <c r="G636" s="3">
        <v>2</v>
      </c>
      <c r="H636" s="3">
        <v>1</v>
      </c>
      <c r="I636" s="3">
        <v>6</v>
      </c>
      <c r="J636" s="3" t="s">
        <v>64</v>
      </c>
      <c r="K636" s="42">
        <v>2752009.27</v>
      </c>
      <c r="L636" s="3">
        <v>1</v>
      </c>
      <c r="M636" s="34">
        <v>5512411.5899999999</v>
      </c>
      <c r="N636" s="3" t="s">
        <v>65</v>
      </c>
      <c r="O636" s="29">
        <v>1</v>
      </c>
      <c r="P636" s="85"/>
      <c r="Q636" s="85"/>
      <c r="R636" s="3"/>
      <c r="S636" s="3"/>
      <c r="T636" s="85">
        <v>43636</v>
      </c>
      <c r="U636" s="85">
        <v>43640</v>
      </c>
      <c r="V636" s="85">
        <v>43654</v>
      </c>
      <c r="W636" s="85">
        <v>43693</v>
      </c>
      <c r="X636" s="85">
        <v>43720</v>
      </c>
      <c r="Y636" s="3" t="s">
        <v>1030</v>
      </c>
      <c r="Z636" s="3"/>
      <c r="AA636" s="10">
        <f t="shared" si="99"/>
        <v>0</v>
      </c>
      <c r="AB636" s="10">
        <f t="shared" si="100"/>
        <v>0</v>
      </c>
      <c r="AC636" s="10">
        <f t="shared" si="101"/>
        <v>0</v>
      </c>
      <c r="AD636" s="10">
        <f t="shared" si="102"/>
        <v>0</v>
      </c>
      <c r="AE636" s="10">
        <f t="shared" si="103"/>
        <v>1</v>
      </c>
      <c r="AF636" s="10">
        <f t="shared" si="104"/>
        <v>0</v>
      </c>
      <c r="AG636" s="10">
        <f t="shared" si="105"/>
        <v>0</v>
      </c>
      <c r="AH636" s="10">
        <f t="shared" si="106"/>
        <v>0</v>
      </c>
      <c r="AI636" s="10">
        <f t="shared" si="107"/>
        <v>0</v>
      </c>
      <c r="AJ636" s="10">
        <f t="shared" si="108"/>
        <v>6</v>
      </c>
      <c r="AK636" s="29">
        <v>1</v>
      </c>
      <c r="AL636" s="29">
        <f t="shared" si="109"/>
        <v>0</v>
      </c>
      <c r="AM636" s="3"/>
      <c r="AN636" s="3" t="s">
        <v>68</v>
      </c>
      <c r="AO636" s="3" t="s">
        <v>577</v>
      </c>
      <c r="AP636" s="19"/>
      <c r="AQ636" s="19"/>
      <c r="AR636" s="20"/>
      <c r="AS636" s="32" t="s">
        <v>15</v>
      </c>
      <c r="AT636" s="3" t="s">
        <v>65</v>
      </c>
    </row>
    <row r="637" spans="1:46" s="1" customFormat="1" ht="54" x14ac:dyDescent="0.55000000000000004">
      <c r="A637" s="3" t="s">
        <v>5</v>
      </c>
      <c r="B637" s="3" t="s">
        <v>595</v>
      </c>
      <c r="C637" s="3" t="s">
        <v>1002</v>
      </c>
      <c r="D637" s="3">
        <v>302263</v>
      </c>
      <c r="E637" s="3" t="s">
        <v>1031</v>
      </c>
      <c r="F637" s="3" t="s">
        <v>1004</v>
      </c>
      <c r="G637" s="3">
        <v>2</v>
      </c>
      <c r="H637" s="3">
        <v>1</v>
      </c>
      <c r="I637" s="3">
        <v>3</v>
      </c>
      <c r="J637" s="3" t="s">
        <v>64</v>
      </c>
      <c r="K637" s="42">
        <v>351884.42</v>
      </c>
      <c r="L637" s="3">
        <v>1</v>
      </c>
      <c r="M637" s="34">
        <v>3314638.49</v>
      </c>
      <c r="N637" s="3" t="s">
        <v>65</v>
      </c>
      <c r="O637" s="29">
        <v>1</v>
      </c>
      <c r="P637" s="85"/>
      <c r="Q637" s="85"/>
      <c r="R637" s="3"/>
      <c r="S637" s="3"/>
      <c r="T637" s="85">
        <v>43636</v>
      </c>
      <c r="U637" s="85">
        <v>43640</v>
      </c>
      <c r="V637" s="85">
        <v>43654</v>
      </c>
      <c r="W637" s="85">
        <v>43693</v>
      </c>
      <c r="X637" s="85">
        <v>43720</v>
      </c>
      <c r="Y637" s="3" t="s">
        <v>1026</v>
      </c>
      <c r="Z637" s="3"/>
      <c r="AA637" s="10">
        <f t="shared" si="99"/>
        <v>0</v>
      </c>
      <c r="AB637" s="10">
        <f t="shared" si="100"/>
        <v>0</v>
      </c>
      <c r="AC637" s="10">
        <f t="shared" si="101"/>
        <v>0</v>
      </c>
      <c r="AD637" s="10">
        <f t="shared" si="102"/>
        <v>0</v>
      </c>
      <c r="AE637" s="10">
        <f t="shared" si="103"/>
        <v>1</v>
      </c>
      <c r="AF637" s="10">
        <f t="shared" si="104"/>
        <v>0</v>
      </c>
      <c r="AG637" s="10">
        <f t="shared" si="105"/>
        <v>0</v>
      </c>
      <c r="AH637" s="10">
        <f t="shared" si="106"/>
        <v>0</v>
      </c>
      <c r="AI637" s="10">
        <f t="shared" si="107"/>
        <v>0</v>
      </c>
      <c r="AJ637" s="10">
        <f t="shared" si="108"/>
        <v>3</v>
      </c>
      <c r="AK637" s="29">
        <v>1</v>
      </c>
      <c r="AL637" s="29">
        <f t="shared" si="109"/>
        <v>0</v>
      </c>
      <c r="AM637" s="3"/>
      <c r="AN637" s="3" t="s">
        <v>68</v>
      </c>
      <c r="AO637" s="3" t="s">
        <v>577</v>
      </c>
      <c r="AP637" s="19"/>
      <c r="AQ637" s="19"/>
      <c r="AR637" s="20"/>
      <c r="AS637" s="32" t="s">
        <v>15</v>
      </c>
      <c r="AT637" s="3" t="s">
        <v>65</v>
      </c>
    </row>
    <row r="638" spans="1:46" s="1" customFormat="1" ht="36" x14ac:dyDescent="0.55000000000000004">
      <c r="A638" s="3" t="s">
        <v>5</v>
      </c>
      <c r="B638" s="3" t="s">
        <v>595</v>
      </c>
      <c r="C638" s="3" t="s">
        <v>1002</v>
      </c>
      <c r="D638" s="3">
        <v>114493</v>
      </c>
      <c r="E638" s="3" t="s">
        <v>1032</v>
      </c>
      <c r="F638" s="3" t="s">
        <v>1004</v>
      </c>
      <c r="G638" s="3">
        <v>2</v>
      </c>
      <c r="H638" s="3">
        <v>1</v>
      </c>
      <c r="I638" s="3">
        <v>6</v>
      </c>
      <c r="J638" s="3" t="s">
        <v>64</v>
      </c>
      <c r="K638" s="42">
        <v>2652009.27</v>
      </c>
      <c r="L638" s="3">
        <v>1</v>
      </c>
      <c r="M638" s="34">
        <v>1441100.27</v>
      </c>
      <c r="N638" s="3" t="s">
        <v>65</v>
      </c>
      <c r="O638" s="29">
        <v>1</v>
      </c>
      <c r="P638" s="85">
        <v>43832</v>
      </c>
      <c r="Q638" s="85" t="s">
        <v>1008</v>
      </c>
      <c r="R638" s="3" t="s">
        <v>1009</v>
      </c>
      <c r="S638" s="3" t="s">
        <v>1010</v>
      </c>
      <c r="T638" s="85">
        <v>43677</v>
      </c>
      <c r="U638" s="85">
        <v>43685</v>
      </c>
      <c r="V638" s="85">
        <v>43697</v>
      </c>
      <c r="W638" s="85">
        <v>43721</v>
      </c>
      <c r="X638" s="85">
        <v>43742</v>
      </c>
      <c r="Y638" s="3" t="s">
        <v>1011</v>
      </c>
      <c r="Z638" s="3"/>
      <c r="AA638" s="10">
        <f t="shared" si="99"/>
        <v>0</v>
      </c>
      <c r="AB638" s="10">
        <f t="shared" si="100"/>
        <v>0</v>
      </c>
      <c r="AC638" s="10">
        <f t="shared" si="101"/>
        <v>0</v>
      </c>
      <c r="AD638" s="10">
        <f t="shared" si="102"/>
        <v>0</v>
      </c>
      <c r="AE638" s="10">
        <f t="shared" si="103"/>
        <v>1</v>
      </c>
      <c r="AF638" s="10">
        <f t="shared" si="104"/>
        <v>0</v>
      </c>
      <c r="AG638" s="10">
        <f t="shared" si="105"/>
        <v>0</v>
      </c>
      <c r="AH638" s="10">
        <f t="shared" si="106"/>
        <v>0</v>
      </c>
      <c r="AI638" s="10">
        <f t="shared" si="107"/>
        <v>0</v>
      </c>
      <c r="AJ638" s="10">
        <f t="shared" si="108"/>
        <v>6</v>
      </c>
      <c r="AK638" s="29">
        <v>1</v>
      </c>
      <c r="AL638" s="29">
        <f t="shared" si="109"/>
        <v>0</v>
      </c>
      <c r="AM638" s="3"/>
      <c r="AN638" s="3" t="s">
        <v>68</v>
      </c>
      <c r="AO638" s="3" t="s">
        <v>577</v>
      </c>
      <c r="AP638" s="19"/>
      <c r="AQ638" s="19"/>
      <c r="AR638" s="20"/>
      <c r="AS638" s="32" t="s">
        <v>15</v>
      </c>
      <c r="AT638" s="3" t="s">
        <v>65</v>
      </c>
    </row>
    <row r="639" spans="1:46" s="1" customFormat="1" ht="36" x14ac:dyDescent="0.55000000000000004">
      <c r="A639" s="3" t="s">
        <v>5</v>
      </c>
      <c r="B639" s="3" t="s">
        <v>595</v>
      </c>
      <c r="C639" s="3" t="s">
        <v>1002</v>
      </c>
      <c r="D639" s="3">
        <v>114473</v>
      </c>
      <c r="E639" s="3" t="s">
        <v>992</v>
      </c>
      <c r="F639" s="3" t="s">
        <v>1004</v>
      </c>
      <c r="G639" s="3">
        <v>2</v>
      </c>
      <c r="H639" s="3">
        <v>1</v>
      </c>
      <c r="I639" s="3">
        <v>3</v>
      </c>
      <c r="J639" s="3" t="s">
        <v>64</v>
      </c>
      <c r="K639" s="42">
        <v>1116728.0900000001</v>
      </c>
      <c r="L639" s="3">
        <v>1</v>
      </c>
      <c r="M639" s="34"/>
      <c r="N639" s="3" t="s">
        <v>65</v>
      </c>
      <c r="O639" s="29">
        <v>1</v>
      </c>
      <c r="P639" s="85"/>
      <c r="Q639" s="85"/>
      <c r="R639" s="3"/>
      <c r="S639" s="3"/>
      <c r="T639" s="85"/>
      <c r="U639" s="85"/>
      <c r="V639" s="85"/>
      <c r="W639" s="85"/>
      <c r="X639" s="85"/>
      <c r="Y639" s="3"/>
      <c r="Z639" s="3"/>
      <c r="AA639" s="10">
        <f t="shared" si="99"/>
        <v>0</v>
      </c>
      <c r="AB639" s="10">
        <f t="shared" si="100"/>
        <v>0</v>
      </c>
      <c r="AC639" s="10">
        <f t="shared" si="101"/>
        <v>0</v>
      </c>
      <c r="AD639" s="10">
        <f t="shared" si="102"/>
        <v>0</v>
      </c>
      <c r="AE639" s="10">
        <f t="shared" si="103"/>
        <v>1</v>
      </c>
      <c r="AF639" s="10">
        <f t="shared" si="104"/>
        <v>0</v>
      </c>
      <c r="AG639" s="10">
        <f t="shared" si="105"/>
        <v>0</v>
      </c>
      <c r="AH639" s="10">
        <f t="shared" si="106"/>
        <v>0</v>
      </c>
      <c r="AI639" s="10">
        <f t="shared" si="107"/>
        <v>0</v>
      </c>
      <c r="AJ639" s="10">
        <f t="shared" si="108"/>
        <v>3</v>
      </c>
      <c r="AK639" s="29">
        <v>1</v>
      </c>
      <c r="AL639" s="29">
        <f t="shared" si="109"/>
        <v>0</v>
      </c>
      <c r="AM639" s="3"/>
      <c r="AN639" s="3" t="s">
        <v>68</v>
      </c>
      <c r="AO639" s="3" t="s">
        <v>577</v>
      </c>
      <c r="AP639" s="19"/>
      <c r="AQ639" s="19"/>
      <c r="AR639" s="20"/>
      <c r="AS639" s="32" t="s">
        <v>15</v>
      </c>
      <c r="AT639" s="3" t="s">
        <v>65</v>
      </c>
    </row>
    <row r="640" spans="1:46" s="1" customFormat="1" ht="36" x14ac:dyDescent="0.55000000000000004">
      <c r="A640" s="3" t="s">
        <v>5</v>
      </c>
      <c r="B640" s="3" t="s">
        <v>595</v>
      </c>
      <c r="C640" s="3" t="s">
        <v>1002</v>
      </c>
      <c r="D640" s="3">
        <v>114495</v>
      </c>
      <c r="E640" s="3" t="s">
        <v>1033</v>
      </c>
      <c r="F640" s="3" t="s">
        <v>1004</v>
      </c>
      <c r="G640" s="3">
        <v>2</v>
      </c>
      <c r="H640" s="3">
        <v>1</v>
      </c>
      <c r="I640" s="3">
        <v>3</v>
      </c>
      <c r="J640" s="3" t="s">
        <v>64</v>
      </c>
      <c r="K640" s="42">
        <v>1073399.8700000001</v>
      </c>
      <c r="L640" s="3">
        <v>1</v>
      </c>
      <c r="M640" s="34"/>
      <c r="N640" s="3" t="s">
        <v>65</v>
      </c>
      <c r="O640" s="29">
        <v>1</v>
      </c>
      <c r="P640" s="85"/>
      <c r="Q640" s="85"/>
      <c r="R640" s="3"/>
      <c r="S640" s="3"/>
      <c r="T640" s="85"/>
      <c r="U640" s="85"/>
      <c r="V640" s="85"/>
      <c r="W640" s="85"/>
      <c r="X640" s="85"/>
      <c r="Y640" s="3"/>
      <c r="Z640" s="3"/>
      <c r="AA640" s="10">
        <f t="shared" si="99"/>
        <v>0</v>
      </c>
      <c r="AB640" s="10">
        <f t="shared" si="100"/>
        <v>0</v>
      </c>
      <c r="AC640" s="10">
        <f t="shared" si="101"/>
        <v>0</v>
      </c>
      <c r="AD640" s="10">
        <f t="shared" si="102"/>
        <v>0</v>
      </c>
      <c r="AE640" s="10">
        <f t="shared" si="103"/>
        <v>1</v>
      </c>
      <c r="AF640" s="10">
        <f t="shared" si="104"/>
        <v>0</v>
      </c>
      <c r="AG640" s="10">
        <f t="shared" si="105"/>
        <v>0</v>
      </c>
      <c r="AH640" s="10">
        <f t="shared" si="106"/>
        <v>0</v>
      </c>
      <c r="AI640" s="10">
        <f t="shared" si="107"/>
        <v>0</v>
      </c>
      <c r="AJ640" s="10">
        <f t="shared" si="108"/>
        <v>3</v>
      </c>
      <c r="AK640" s="29">
        <v>1</v>
      </c>
      <c r="AL640" s="29">
        <f t="shared" si="109"/>
        <v>0</v>
      </c>
      <c r="AM640" s="3"/>
      <c r="AN640" s="3" t="s">
        <v>68</v>
      </c>
      <c r="AO640" s="3" t="s">
        <v>577</v>
      </c>
      <c r="AP640" s="19"/>
      <c r="AQ640" s="19"/>
      <c r="AR640" s="20"/>
      <c r="AS640" s="32" t="s">
        <v>15</v>
      </c>
      <c r="AT640" s="3" t="s">
        <v>65</v>
      </c>
    </row>
    <row r="641" spans="1:46" s="1" customFormat="1" ht="54" x14ac:dyDescent="0.55000000000000004">
      <c r="A641" s="3" t="s">
        <v>5</v>
      </c>
      <c r="B641" s="3" t="s">
        <v>595</v>
      </c>
      <c r="C641" s="3" t="s">
        <v>1002</v>
      </c>
      <c r="D641" s="3">
        <v>114496</v>
      </c>
      <c r="E641" s="3" t="s">
        <v>1034</v>
      </c>
      <c r="F641" s="3" t="s">
        <v>1004</v>
      </c>
      <c r="G641" s="3">
        <v>2</v>
      </c>
      <c r="H641" s="3">
        <v>1</v>
      </c>
      <c r="I641" s="3">
        <v>3</v>
      </c>
      <c r="J641" s="3" t="s">
        <v>64</v>
      </c>
      <c r="K641" s="42">
        <v>260910.17</v>
      </c>
      <c r="L641" s="3">
        <v>1</v>
      </c>
      <c r="M641" s="34">
        <v>4045105.42</v>
      </c>
      <c r="N641" s="3" t="s">
        <v>65</v>
      </c>
      <c r="O641" s="29">
        <v>1</v>
      </c>
      <c r="P641" s="85"/>
      <c r="Q641" s="85"/>
      <c r="R641" s="3"/>
      <c r="S641" s="3"/>
      <c r="T641" s="85">
        <v>43636</v>
      </c>
      <c r="U641" s="85">
        <v>43640</v>
      </c>
      <c r="V641" s="85">
        <v>43654</v>
      </c>
      <c r="W641" s="85">
        <v>43693</v>
      </c>
      <c r="X641" s="85">
        <v>43720</v>
      </c>
      <c r="Y641" s="3" t="s">
        <v>1035</v>
      </c>
      <c r="Z641" s="3"/>
      <c r="AA641" s="10">
        <f t="shared" si="99"/>
        <v>0</v>
      </c>
      <c r="AB641" s="10">
        <f t="shared" si="100"/>
        <v>0</v>
      </c>
      <c r="AC641" s="10">
        <f t="shared" si="101"/>
        <v>0</v>
      </c>
      <c r="AD641" s="10">
        <f t="shared" si="102"/>
        <v>0</v>
      </c>
      <c r="AE641" s="10">
        <f t="shared" si="103"/>
        <v>1</v>
      </c>
      <c r="AF641" s="10">
        <f t="shared" si="104"/>
        <v>0</v>
      </c>
      <c r="AG641" s="10">
        <f t="shared" si="105"/>
        <v>0</v>
      </c>
      <c r="AH641" s="10">
        <f t="shared" si="106"/>
        <v>0</v>
      </c>
      <c r="AI641" s="10">
        <f t="shared" si="107"/>
        <v>0</v>
      </c>
      <c r="AJ641" s="10">
        <f t="shared" si="108"/>
        <v>3</v>
      </c>
      <c r="AK641" s="29">
        <v>1</v>
      </c>
      <c r="AL641" s="29">
        <f t="shared" si="109"/>
        <v>0</v>
      </c>
      <c r="AM641" s="3"/>
      <c r="AN641" s="3" t="s">
        <v>68</v>
      </c>
      <c r="AO641" s="3" t="s">
        <v>577</v>
      </c>
      <c r="AP641" s="19"/>
      <c r="AQ641" s="19"/>
      <c r="AR641" s="20"/>
      <c r="AS641" s="32" t="s">
        <v>15</v>
      </c>
      <c r="AT641" s="3" t="s">
        <v>65</v>
      </c>
    </row>
    <row r="642" spans="1:46" s="1" customFormat="1" ht="36" x14ac:dyDescent="0.55000000000000004">
      <c r="A642" s="3" t="s">
        <v>5</v>
      </c>
      <c r="B642" s="3" t="s">
        <v>595</v>
      </c>
      <c r="C642" s="3" t="s">
        <v>1002</v>
      </c>
      <c r="D642" s="3">
        <v>500169</v>
      </c>
      <c r="E642" s="3" t="s">
        <v>1036</v>
      </c>
      <c r="F642" s="3" t="s">
        <v>1004</v>
      </c>
      <c r="G642" s="3">
        <v>2</v>
      </c>
      <c r="H642" s="3">
        <v>1</v>
      </c>
      <c r="I642" s="3">
        <v>6</v>
      </c>
      <c r="J642" s="3" t="s">
        <v>64</v>
      </c>
      <c r="K642" s="42">
        <v>1410203.52</v>
      </c>
      <c r="L642" s="3">
        <v>1</v>
      </c>
      <c r="M642" s="34"/>
      <c r="N642" s="3" t="s">
        <v>65</v>
      </c>
      <c r="O642" s="29">
        <v>1</v>
      </c>
      <c r="P642" s="85"/>
      <c r="Q642" s="85"/>
      <c r="R642" s="3"/>
      <c r="S642" s="3"/>
      <c r="T642" s="85">
        <v>43636</v>
      </c>
      <c r="U642" s="85">
        <v>43640</v>
      </c>
      <c r="V642" s="85">
        <v>43654</v>
      </c>
      <c r="W642" s="85">
        <v>43693</v>
      </c>
      <c r="X642" s="85">
        <v>43720</v>
      </c>
      <c r="Y642" s="3"/>
      <c r="Z642" s="3"/>
      <c r="AA642" s="10">
        <f t="shared" ref="AA642:AA705" si="110">IF($N642="Reverted",1,0)</f>
        <v>0</v>
      </c>
      <c r="AB642" s="10">
        <f t="shared" ref="AB642:AB705" si="111">IF($N642="Not yet started",1,0)</f>
        <v>0</v>
      </c>
      <c r="AC642" s="10">
        <f t="shared" ref="AC642:AC705" si="112">IF($N642="Under procurement",1,0)</f>
        <v>0</v>
      </c>
      <c r="AD642" s="10">
        <f t="shared" ref="AD642:AD705" si="113">IF($N642="ongoing",1,0)</f>
        <v>0</v>
      </c>
      <c r="AE642" s="10">
        <f t="shared" ref="AE642:AE705" si="114">IF($N642="Completed",1,0)</f>
        <v>1</v>
      </c>
      <c r="AF642" s="10">
        <f t="shared" ref="AF642:AF705" si="115">IF($AA642=1,$I642,0)</f>
        <v>0</v>
      </c>
      <c r="AG642" s="10">
        <f t="shared" ref="AG642:AG705" si="116">IF($AB642=1,$I642,0)</f>
        <v>0</v>
      </c>
      <c r="AH642" s="10">
        <f t="shared" ref="AH642:AH705" si="117">IF($AC642=1,$I642,0)</f>
        <v>0</v>
      </c>
      <c r="AI642" s="10">
        <f t="shared" ref="AI642:AI705" si="118">IF($AD642=1,$I642,0)</f>
        <v>0</v>
      </c>
      <c r="AJ642" s="10">
        <f t="shared" ref="AJ642:AJ705" si="119">IF($AE642=1,$I642,0)</f>
        <v>6</v>
      </c>
      <c r="AK642" s="29">
        <v>1</v>
      </c>
      <c r="AL642" s="29">
        <f t="shared" ref="AL642:AL705" si="120">O642-AK642</f>
        <v>0</v>
      </c>
      <c r="AM642" s="3"/>
      <c r="AN642" s="3" t="s">
        <v>68</v>
      </c>
      <c r="AO642" s="3" t="s">
        <v>577</v>
      </c>
      <c r="AP642" s="19"/>
      <c r="AQ642" s="19"/>
      <c r="AR642" s="20"/>
      <c r="AS642" s="32" t="s">
        <v>15</v>
      </c>
      <c r="AT642" s="3" t="s">
        <v>65</v>
      </c>
    </row>
    <row r="643" spans="1:46" s="1" customFormat="1" ht="36" x14ac:dyDescent="0.55000000000000004">
      <c r="A643" s="3" t="s">
        <v>5</v>
      </c>
      <c r="B643" s="3" t="s">
        <v>595</v>
      </c>
      <c r="C643" s="3" t="s">
        <v>1002</v>
      </c>
      <c r="D643" s="3">
        <v>500169</v>
      </c>
      <c r="E643" s="3" t="s">
        <v>1036</v>
      </c>
      <c r="F643" s="3" t="s">
        <v>1004</v>
      </c>
      <c r="G643" s="3">
        <v>2</v>
      </c>
      <c r="H643" s="3"/>
      <c r="I643" s="3">
        <v>0</v>
      </c>
      <c r="J643" s="3" t="s">
        <v>64</v>
      </c>
      <c r="K643" s="42">
        <v>1208542.05</v>
      </c>
      <c r="L643" s="3">
        <v>1</v>
      </c>
      <c r="M643" s="34">
        <v>6062075.3700000001</v>
      </c>
      <c r="N643" s="3" t="s">
        <v>65</v>
      </c>
      <c r="O643" s="29">
        <v>1</v>
      </c>
      <c r="P643" s="85"/>
      <c r="Q643" s="85"/>
      <c r="R643" s="3"/>
      <c r="S643" s="3"/>
      <c r="T643" s="85">
        <v>43636</v>
      </c>
      <c r="U643" s="85">
        <v>43640</v>
      </c>
      <c r="V643" s="85">
        <v>43654</v>
      </c>
      <c r="W643" s="85">
        <v>43693</v>
      </c>
      <c r="X643" s="85">
        <v>43720</v>
      </c>
      <c r="Y643" s="3" t="s">
        <v>1037</v>
      </c>
      <c r="Z643" s="3"/>
      <c r="AA643" s="10">
        <f t="shared" si="110"/>
        <v>0</v>
      </c>
      <c r="AB643" s="10">
        <f t="shared" si="111"/>
        <v>0</v>
      </c>
      <c r="AC643" s="10">
        <f t="shared" si="112"/>
        <v>0</v>
      </c>
      <c r="AD643" s="10">
        <f t="shared" si="113"/>
        <v>0</v>
      </c>
      <c r="AE643" s="10">
        <f t="shared" si="114"/>
        <v>1</v>
      </c>
      <c r="AF643" s="10">
        <f t="shared" si="115"/>
        <v>0</v>
      </c>
      <c r="AG643" s="10">
        <f t="shared" si="116"/>
        <v>0</v>
      </c>
      <c r="AH643" s="10">
        <f t="shared" si="117"/>
        <v>0</v>
      </c>
      <c r="AI643" s="10">
        <f t="shared" si="118"/>
        <v>0</v>
      </c>
      <c r="AJ643" s="10">
        <f t="shared" si="119"/>
        <v>0</v>
      </c>
      <c r="AK643" s="29">
        <v>1</v>
      </c>
      <c r="AL643" s="29">
        <f t="shared" si="120"/>
        <v>0</v>
      </c>
      <c r="AM643" s="3"/>
      <c r="AN643" s="3" t="s">
        <v>68</v>
      </c>
      <c r="AO643" s="3" t="s">
        <v>577</v>
      </c>
      <c r="AP643" s="19"/>
      <c r="AQ643" s="19"/>
      <c r="AR643" s="20"/>
      <c r="AS643" s="32" t="s">
        <v>15</v>
      </c>
      <c r="AT643" s="3" t="s">
        <v>65</v>
      </c>
    </row>
    <row r="644" spans="1:46" s="1" customFormat="1" ht="36" x14ac:dyDescent="0.55000000000000004">
      <c r="A644" s="3" t="s">
        <v>5</v>
      </c>
      <c r="B644" s="3" t="s">
        <v>595</v>
      </c>
      <c r="C644" s="3" t="s">
        <v>1002</v>
      </c>
      <c r="D644" s="3">
        <v>114484</v>
      </c>
      <c r="E644" s="3" t="s">
        <v>1038</v>
      </c>
      <c r="F644" s="3" t="s">
        <v>1004</v>
      </c>
      <c r="G644" s="3">
        <v>2</v>
      </c>
      <c r="H644" s="3">
        <v>1</v>
      </c>
      <c r="I644" s="3">
        <v>2</v>
      </c>
      <c r="J644" s="3" t="s">
        <v>64</v>
      </c>
      <c r="K644" s="42">
        <v>462396.98</v>
      </c>
      <c r="L644" s="3">
        <v>1</v>
      </c>
      <c r="M644" s="34">
        <v>1379386.62</v>
      </c>
      <c r="N644" s="3" t="s">
        <v>65</v>
      </c>
      <c r="O644" s="29">
        <v>1</v>
      </c>
      <c r="P644" s="85">
        <v>43832</v>
      </c>
      <c r="Q644" s="85" t="s">
        <v>1008</v>
      </c>
      <c r="R644" s="3" t="s">
        <v>1009</v>
      </c>
      <c r="S644" s="3" t="s">
        <v>1039</v>
      </c>
      <c r="T644" s="85">
        <v>43677</v>
      </c>
      <c r="U644" s="85">
        <v>43685</v>
      </c>
      <c r="V644" s="85">
        <v>43697</v>
      </c>
      <c r="W644" s="85">
        <v>43721</v>
      </c>
      <c r="X644" s="85">
        <v>43742</v>
      </c>
      <c r="Y644" s="3" t="s">
        <v>1011</v>
      </c>
      <c r="Z644" s="3"/>
      <c r="AA644" s="10">
        <f t="shared" si="110"/>
        <v>0</v>
      </c>
      <c r="AB644" s="10">
        <f t="shared" si="111"/>
        <v>0</v>
      </c>
      <c r="AC644" s="10">
        <f t="shared" si="112"/>
        <v>0</v>
      </c>
      <c r="AD644" s="10">
        <f t="shared" si="113"/>
        <v>0</v>
      </c>
      <c r="AE644" s="10">
        <f t="shared" si="114"/>
        <v>1</v>
      </c>
      <c r="AF644" s="10">
        <f t="shared" si="115"/>
        <v>0</v>
      </c>
      <c r="AG644" s="10">
        <f t="shared" si="116"/>
        <v>0</v>
      </c>
      <c r="AH644" s="10">
        <f t="shared" si="117"/>
        <v>0</v>
      </c>
      <c r="AI644" s="10">
        <f t="shared" si="118"/>
        <v>0</v>
      </c>
      <c r="AJ644" s="10">
        <f t="shared" si="119"/>
        <v>2</v>
      </c>
      <c r="AK644" s="29">
        <v>1</v>
      </c>
      <c r="AL644" s="29">
        <f t="shared" si="120"/>
        <v>0</v>
      </c>
      <c r="AM644" s="3"/>
      <c r="AN644" s="3" t="s">
        <v>68</v>
      </c>
      <c r="AO644" s="3" t="s">
        <v>577</v>
      </c>
      <c r="AP644" s="19"/>
      <c r="AQ644" s="19"/>
      <c r="AR644" s="20"/>
      <c r="AS644" s="32" t="s">
        <v>15</v>
      </c>
      <c r="AT644" s="3" t="s">
        <v>65</v>
      </c>
    </row>
    <row r="645" spans="1:46" s="1" customFormat="1" ht="36" x14ac:dyDescent="0.55000000000000004">
      <c r="A645" s="3" t="s">
        <v>5</v>
      </c>
      <c r="B645" s="3" t="s">
        <v>595</v>
      </c>
      <c r="C645" s="3" t="s">
        <v>1040</v>
      </c>
      <c r="D645" s="3">
        <v>111837</v>
      </c>
      <c r="E645" s="3" t="s">
        <v>1041</v>
      </c>
      <c r="F645" s="3" t="s">
        <v>1042</v>
      </c>
      <c r="G645" s="3">
        <v>3</v>
      </c>
      <c r="H645" s="3">
        <v>1</v>
      </c>
      <c r="I645" s="3">
        <v>3</v>
      </c>
      <c r="J645" s="3" t="s">
        <v>64</v>
      </c>
      <c r="K645" s="42">
        <v>1222811.93</v>
      </c>
      <c r="L645" s="3">
        <v>1</v>
      </c>
      <c r="M645" s="34">
        <v>1205736.73</v>
      </c>
      <c r="N645" s="3" t="s">
        <v>65</v>
      </c>
      <c r="O645" s="29">
        <v>1</v>
      </c>
      <c r="P645" s="85">
        <v>43873</v>
      </c>
      <c r="Q645" s="85"/>
      <c r="R645" s="3" t="s">
        <v>1001</v>
      </c>
      <c r="S645" s="3" t="s">
        <v>989</v>
      </c>
      <c r="T645" s="85">
        <v>43684</v>
      </c>
      <c r="U645" s="85">
        <v>43692</v>
      </c>
      <c r="V645" s="85">
        <v>43704</v>
      </c>
      <c r="W645" s="85">
        <v>43742</v>
      </c>
      <c r="X645" s="85">
        <v>43761</v>
      </c>
      <c r="Y645" s="3" t="s">
        <v>994</v>
      </c>
      <c r="Z645" s="3"/>
      <c r="AA645" s="10">
        <f t="shared" si="110"/>
        <v>0</v>
      </c>
      <c r="AB645" s="10">
        <f t="shared" si="111"/>
        <v>0</v>
      </c>
      <c r="AC645" s="10">
        <f t="shared" si="112"/>
        <v>0</v>
      </c>
      <c r="AD645" s="10">
        <f t="shared" si="113"/>
        <v>0</v>
      </c>
      <c r="AE645" s="10">
        <f t="shared" si="114"/>
        <v>1</v>
      </c>
      <c r="AF645" s="10">
        <f t="shared" si="115"/>
        <v>0</v>
      </c>
      <c r="AG645" s="10">
        <f t="shared" si="116"/>
        <v>0</v>
      </c>
      <c r="AH645" s="10">
        <f t="shared" si="117"/>
        <v>0</v>
      </c>
      <c r="AI645" s="10">
        <f t="shared" si="118"/>
        <v>0</v>
      </c>
      <c r="AJ645" s="10">
        <f t="shared" si="119"/>
        <v>3</v>
      </c>
      <c r="AK645" s="29">
        <v>1</v>
      </c>
      <c r="AL645" s="29">
        <f t="shared" si="120"/>
        <v>0</v>
      </c>
      <c r="AM645" s="3"/>
      <c r="AN645" s="3" t="s">
        <v>68</v>
      </c>
      <c r="AO645" s="3" t="s">
        <v>577</v>
      </c>
      <c r="AP645" s="19"/>
      <c r="AQ645" s="19"/>
      <c r="AR645" s="20"/>
      <c r="AS645" s="32" t="s">
        <v>15</v>
      </c>
      <c r="AT645" s="3" t="s">
        <v>65</v>
      </c>
    </row>
    <row r="646" spans="1:46" s="1" customFormat="1" ht="36" x14ac:dyDescent="0.55000000000000004">
      <c r="A646" s="3" t="s">
        <v>5</v>
      </c>
      <c r="B646" s="3" t="s">
        <v>595</v>
      </c>
      <c r="C646" s="3" t="s">
        <v>1040</v>
      </c>
      <c r="D646" s="3">
        <v>111837</v>
      </c>
      <c r="E646" s="3" t="s">
        <v>1041</v>
      </c>
      <c r="F646" s="3" t="s">
        <v>1042</v>
      </c>
      <c r="G646" s="3">
        <v>3</v>
      </c>
      <c r="H646" s="3">
        <v>1</v>
      </c>
      <c r="I646" s="3">
        <v>3</v>
      </c>
      <c r="J646" s="3" t="s">
        <v>87</v>
      </c>
      <c r="K646" s="42">
        <v>5663811.6600000001</v>
      </c>
      <c r="L646" s="3">
        <v>1</v>
      </c>
      <c r="M646" s="34">
        <v>5806283.4100000001</v>
      </c>
      <c r="N646" s="3" t="s">
        <v>65</v>
      </c>
      <c r="O646" s="29">
        <v>1</v>
      </c>
      <c r="P646" s="85">
        <v>44007</v>
      </c>
      <c r="Q646" s="85"/>
      <c r="R646" s="3" t="s">
        <v>1043</v>
      </c>
      <c r="S646" s="3" t="s">
        <v>989</v>
      </c>
      <c r="T646" s="85">
        <v>43684</v>
      </c>
      <c r="U646" s="85">
        <v>43692</v>
      </c>
      <c r="V646" s="85">
        <v>43704</v>
      </c>
      <c r="W646" s="85">
        <v>43742</v>
      </c>
      <c r="X646" s="85">
        <v>43763</v>
      </c>
      <c r="Y646" s="3" t="s">
        <v>1044</v>
      </c>
      <c r="Z646" s="3"/>
      <c r="AA646" s="10">
        <f t="shared" si="110"/>
        <v>0</v>
      </c>
      <c r="AB646" s="10">
        <f t="shared" si="111"/>
        <v>0</v>
      </c>
      <c r="AC646" s="10">
        <f t="shared" si="112"/>
        <v>0</v>
      </c>
      <c r="AD646" s="10">
        <f t="shared" si="113"/>
        <v>0</v>
      </c>
      <c r="AE646" s="10">
        <f t="shared" si="114"/>
        <v>1</v>
      </c>
      <c r="AF646" s="10">
        <f t="shared" si="115"/>
        <v>0</v>
      </c>
      <c r="AG646" s="10">
        <f t="shared" si="116"/>
        <v>0</v>
      </c>
      <c r="AH646" s="10">
        <f t="shared" si="117"/>
        <v>0</v>
      </c>
      <c r="AI646" s="10">
        <f t="shared" si="118"/>
        <v>0</v>
      </c>
      <c r="AJ646" s="10">
        <f t="shared" si="119"/>
        <v>3</v>
      </c>
      <c r="AK646" s="29">
        <v>1</v>
      </c>
      <c r="AL646" s="29">
        <f t="shared" si="120"/>
        <v>0</v>
      </c>
      <c r="AM646" s="3"/>
      <c r="AN646" s="3" t="s">
        <v>68</v>
      </c>
      <c r="AO646" s="3" t="s">
        <v>577</v>
      </c>
      <c r="AP646" s="19"/>
      <c r="AQ646" s="19"/>
      <c r="AR646" s="20"/>
      <c r="AS646" s="32" t="s">
        <v>16</v>
      </c>
      <c r="AT646" s="3" t="s">
        <v>65</v>
      </c>
    </row>
    <row r="647" spans="1:46" s="1" customFormat="1" ht="36" x14ac:dyDescent="0.55000000000000004">
      <c r="A647" s="3" t="s">
        <v>5</v>
      </c>
      <c r="B647" s="3" t="s">
        <v>595</v>
      </c>
      <c r="C647" s="3" t="s">
        <v>1040</v>
      </c>
      <c r="D647" s="3">
        <v>111837</v>
      </c>
      <c r="E647" s="3" t="s">
        <v>1041</v>
      </c>
      <c r="F647" s="3" t="s">
        <v>1042</v>
      </c>
      <c r="G647" s="3">
        <v>3</v>
      </c>
      <c r="H647" s="3">
        <v>1</v>
      </c>
      <c r="I647" s="3">
        <v>2</v>
      </c>
      <c r="J647" s="3" t="s">
        <v>162</v>
      </c>
      <c r="K647" s="42">
        <v>3836305.68</v>
      </c>
      <c r="L647" s="3">
        <v>1</v>
      </c>
      <c r="M647" s="34">
        <v>3992246.7399999998</v>
      </c>
      <c r="N647" s="3" t="s">
        <v>65</v>
      </c>
      <c r="O647" s="29">
        <v>1</v>
      </c>
      <c r="P647" s="85">
        <v>43873</v>
      </c>
      <c r="Q647" s="85"/>
      <c r="R647" s="3" t="s">
        <v>1001</v>
      </c>
      <c r="S647" s="3" t="s">
        <v>989</v>
      </c>
      <c r="T647" s="85">
        <v>43684</v>
      </c>
      <c r="U647" s="85">
        <v>43692</v>
      </c>
      <c r="V647" s="85">
        <v>43704</v>
      </c>
      <c r="W647" s="85">
        <v>43742</v>
      </c>
      <c r="X647" s="85">
        <v>43761</v>
      </c>
      <c r="Y647" s="3" t="s">
        <v>994</v>
      </c>
      <c r="Z647" s="3"/>
      <c r="AA647" s="10">
        <f t="shared" si="110"/>
        <v>0</v>
      </c>
      <c r="AB647" s="10">
        <f t="shared" si="111"/>
        <v>0</v>
      </c>
      <c r="AC647" s="10">
        <f t="shared" si="112"/>
        <v>0</v>
      </c>
      <c r="AD647" s="10">
        <f t="shared" si="113"/>
        <v>0</v>
      </c>
      <c r="AE647" s="10">
        <f t="shared" si="114"/>
        <v>1</v>
      </c>
      <c r="AF647" s="10">
        <f t="shared" si="115"/>
        <v>0</v>
      </c>
      <c r="AG647" s="10">
        <f t="shared" si="116"/>
        <v>0</v>
      </c>
      <c r="AH647" s="10">
        <f t="shared" si="117"/>
        <v>0</v>
      </c>
      <c r="AI647" s="10">
        <f t="shared" si="118"/>
        <v>0</v>
      </c>
      <c r="AJ647" s="10">
        <f t="shared" si="119"/>
        <v>2</v>
      </c>
      <c r="AK647" s="29">
        <v>1</v>
      </c>
      <c r="AL647" s="29">
        <f t="shared" si="120"/>
        <v>0</v>
      </c>
      <c r="AM647" s="3"/>
      <c r="AN647" s="3" t="s">
        <v>68</v>
      </c>
      <c r="AO647" s="3" t="s">
        <v>577</v>
      </c>
      <c r="AP647" s="19"/>
      <c r="AQ647" s="19"/>
      <c r="AR647" s="20"/>
      <c r="AS647" s="32" t="s">
        <v>16</v>
      </c>
      <c r="AT647" s="3" t="s">
        <v>65</v>
      </c>
    </row>
    <row r="648" spans="1:46" s="1" customFormat="1" ht="36" x14ac:dyDescent="0.55000000000000004">
      <c r="A648" s="3" t="s">
        <v>5</v>
      </c>
      <c r="B648" s="3" t="s">
        <v>595</v>
      </c>
      <c r="C648" s="3" t="s">
        <v>1040</v>
      </c>
      <c r="D648" s="3">
        <v>231003</v>
      </c>
      <c r="E648" s="3" t="s">
        <v>1045</v>
      </c>
      <c r="F648" s="3" t="s">
        <v>1042</v>
      </c>
      <c r="G648" s="3">
        <v>3</v>
      </c>
      <c r="H648" s="3">
        <v>1</v>
      </c>
      <c r="I648" s="3">
        <v>5</v>
      </c>
      <c r="J648" s="3" t="s">
        <v>64</v>
      </c>
      <c r="K648" s="42">
        <v>1374903.28</v>
      </c>
      <c r="L648" s="3">
        <v>1</v>
      </c>
      <c r="M648" s="34">
        <v>2492003.41</v>
      </c>
      <c r="N648" s="3" t="s">
        <v>65</v>
      </c>
      <c r="O648" s="29">
        <v>1</v>
      </c>
      <c r="P648" s="85">
        <v>43894</v>
      </c>
      <c r="Q648" s="85"/>
      <c r="R648" s="3" t="s">
        <v>1005</v>
      </c>
      <c r="S648" s="3" t="s">
        <v>989</v>
      </c>
      <c r="T648" s="85">
        <v>43684</v>
      </c>
      <c r="U648" s="85">
        <v>43692</v>
      </c>
      <c r="V648" s="85">
        <v>43704</v>
      </c>
      <c r="W648" s="85">
        <v>43742</v>
      </c>
      <c r="X648" s="85">
        <v>43767</v>
      </c>
      <c r="Y648" s="3" t="s">
        <v>997</v>
      </c>
      <c r="Z648" s="3"/>
      <c r="AA648" s="10">
        <f t="shared" si="110"/>
        <v>0</v>
      </c>
      <c r="AB648" s="10">
        <f t="shared" si="111"/>
        <v>0</v>
      </c>
      <c r="AC648" s="10">
        <f t="shared" si="112"/>
        <v>0</v>
      </c>
      <c r="AD648" s="10">
        <f t="shared" si="113"/>
        <v>0</v>
      </c>
      <c r="AE648" s="10">
        <f t="shared" si="114"/>
        <v>1</v>
      </c>
      <c r="AF648" s="10">
        <f t="shared" si="115"/>
        <v>0</v>
      </c>
      <c r="AG648" s="10">
        <f t="shared" si="116"/>
        <v>0</v>
      </c>
      <c r="AH648" s="10">
        <f t="shared" si="117"/>
        <v>0</v>
      </c>
      <c r="AI648" s="10">
        <f t="shared" si="118"/>
        <v>0</v>
      </c>
      <c r="AJ648" s="10">
        <f t="shared" si="119"/>
        <v>5</v>
      </c>
      <c r="AK648" s="29">
        <v>1</v>
      </c>
      <c r="AL648" s="29">
        <f t="shared" si="120"/>
        <v>0</v>
      </c>
      <c r="AM648" s="3"/>
      <c r="AN648" s="3" t="s">
        <v>68</v>
      </c>
      <c r="AO648" s="3" t="s">
        <v>577</v>
      </c>
      <c r="AP648" s="19"/>
      <c r="AQ648" s="19"/>
      <c r="AR648" s="20"/>
      <c r="AS648" s="32" t="s">
        <v>15</v>
      </c>
      <c r="AT648" s="3" t="s">
        <v>65</v>
      </c>
    </row>
    <row r="649" spans="1:46" s="1" customFormat="1" ht="36" x14ac:dyDescent="0.55000000000000004">
      <c r="A649" s="3" t="s">
        <v>5</v>
      </c>
      <c r="B649" s="3" t="s">
        <v>595</v>
      </c>
      <c r="C649" s="3" t="s">
        <v>1040</v>
      </c>
      <c r="D649" s="3">
        <v>111838</v>
      </c>
      <c r="E649" s="3" t="s">
        <v>1046</v>
      </c>
      <c r="F649" s="3" t="s">
        <v>1042</v>
      </c>
      <c r="G649" s="3">
        <v>3</v>
      </c>
      <c r="H649" s="3">
        <v>1</v>
      </c>
      <c r="I649" s="3">
        <v>14</v>
      </c>
      <c r="J649" s="3" t="s">
        <v>87</v>
      </c>
      <c r="K649" s="42">
        <v>8467935.2100000009</v>
      </c>
      <c r="L649" s="3">
        <v>1</v>
      </c>
      <c r="M649" s="34">
        <v>5609871.5599999996</v>
      </c>
      <c r="N649" s="3" t="s">
        <v>65</v>
      </c>
      <c r="O649" s="29">
        <v>1</v>
      </c>
      <c r="P649" s="85">
        <v>43902</v>
      </c>
      <c r="Q649" s="85"/>
      <c r="R649" s="3" t="s">
        <v>1047</v>
      </c>
      <c r="S649" s="3" t="s">
        <v>989</v>
      </c>
      <c r="T649" s="85">
        <v>43684</v>
      </c>
      <c r="U649" s="85">
        <v>43692</v>
      </c>
      <c r="V649" s="85">
        <v>43704</v>
      </c>
      <c r="W649" s="85">
        <v>43742</v>
      </c>
      <c r="X649" s="85">
        <v>43760</v>
      </c>
      <c r="Y649" s="3" t="s">
        <v>1048</v>
      </c>
      <c r="Z649" s="3"/>
      <c r="AA649" s="10">
        <f t="shared" si="110"/>
        <v>0</v>
      </c>
      <c r="AB649" s="10">
        <f t="shared" si="111"/>
        <v>0</v>
      </c>
      <c r="AC649" s="10">
        <f t="shared" si="112"/>
        <v>0</v>
      </c>
      <c r="AD649" s="10">
        <f t="shared" si="113"/>
        <v>0</v>
      </c>
      <c r="AE649" s="10">
        <f t="shared" si="114"/>
        <v>1</v>
      </c>
      <c r="AF649" s="10">
        <f t="shared" si="115"/>
        <v>0</v>
      </c>
      <c r="AG649" s="10">
        <f t="shared" si="116"/>
        <v>0</v>
      </c>
      <c r="AH649" s="10">
        <f t="shared" si="117"/>
        <v>0</v>
      </c>
      <c r="AI649" s="10">
        <f t="shared" si="118"/>
        <v>0</v>
      </c>
      <c r="AJ649" s="10">
        <f t="shared" si="119"/>
        <v>14</v>
      </c>
      <c r="AK649" s="29">
        <v>1</v>
      </c>
      <c r="AL649" s="29">
        <f t="shared" si="120"/>
        <v>0</v>
      </c>
      <c r="AM649" s="3"/>
      <c r="AN649" s="3" t="s">
        <v>68</v>
      </c>
      <c r="AO649" s="3" t="s">
        <v>577</v>
      </c>
      <c r="AP649" s="19"/>
      <c r="AQ649" s="19"/>
      <c r="AR649" s="20"/>
      <c r="AS649" s="32" t="s">
        <v>16</v>
      </c>
      <c r="AT649" s="3" t="s">
        <v>65</v>
      </c>
    </row>
    <row r="650" spans="1:46" s="1" customFormat="1" ht="36" x14ac:dyDescent="0.55000000000000004">
      <c r="A650" s="3" t="s">
        <v>5</v>
      </c>
      <c r="B650" s="3" t="s">
        <v>595</v>
      </c>
      <c r="C650" s="3" t="s">
        <v>1040</v>
      </c>
      <c r="D650" s="3">
        <v>111842</v>
      </c>
      <c r="E650" s="3" t="s">
        <v>1049</v>
      </c>
      <c r="F650" s="3" t="s">
        <v>1042</v>
      </c>
      <c r="G650" s="3">
        <v>3</v>
      </c>
      <c r="H650" s="3">
        <v>1</v>
      </c>
      <c r="I650" s="3">
        <v>7</v>
      </c>
      <c r="J650" s="3" t="s">
        <v>64</v>
      </c>
      <c r="K650" s="42">
        <v>2784439.41</v>
      </c>
      <c r="L650" s="3">
        <v>1</v>
      </c>
      <c r="M650" s="34">
        <v>2773643.61</v>
      </c>
      <c r="N650" s="3" t="s">
        <v>65</v>
      </c>
      <c r="O650" s="29">
        <v>1</v>
      </c>
      <c r="P650" s="85">
        <v>43887</v>
      </c>
      <c r="Q650" s="85"/>
      <c r="R650" s="3" t="s">
        <v>988</v>
      </c>
      <c r="S650" s="3" t="s">
        <v>989</v>
      </c>
      <c r="T650" s="85">
        <v>43684</v>
      </c>
      <c r="U650" s="85">
        <v>43692</v>
      </c>
      <c r="V650" s="85">
        <v>43704</v>
      </c>
      <c r="W650" s="85">
        <v>43742</v>
      </c>
      <c r="X650" s="85">
        <v>43760</v>
      </c>
      <c r="Y650" s="3" t="s">
        <v>990</v>
      </c>
      <c r="Z650" s="3"/>
      <c r="AA650" s="10">
        <f t="shared" si="110"/>
        <v>0</v>
      </c>
      <c r="AB650" s="10">
        <f t="shared" si="111"/>
        <v>0</v>
      </c>
      <c r="AC650" s="10">
        <f t="shared" si="112"/>
        <v>0</v>
      </c>
      <c r="AD650" s="10">
        <f t="shared" si="113"/>
        <v>0</v>
      </c>
      <c r="AE650" s="10">
        <f t="shared" si="114"/>
        <v>1</v>
      </c>
      <c r="AF650" s="10">
        <f t="shared" si="115"/>
        <v>0</v>
      </c>
      <c r="AG650" s="10">
        <f t="shared" si="116"/>
        <v>0</v>
      </c>
      <c r="AH650" s="10">
        <f t="shared" si="117"/>
        <v>0</v>
      </c>
      <c r="AI650" s="10">
        <f t="shared" si="118"/>
        <v>0</v>
      </c>
      <c r="AJ650" s="10">
        <f t="shared" si="119"/>
        <v>7</v>
      </c>
      <c r="AK650" s="29">
        <v>1</v>
      </c>
      <c r="AL650" s="29">
        <f t="shared" si="120"/>
        <v>0</v>
      </c>
      <c r="AM650" s="3"/>
      <c r="AN650" s="3" t="s">
        <v>68</v>
      </c>
      <c r="AO650" s="3" t="s">
        <v>577</v>
      </c>
      <c r="AP650" s="19"/>
      <c r="AQ650" s="19"/>
      <c r="AR650" s="20"/>
      <c r="AS650" s="32" t="s">
        <v>15</v>
      </c>
      <c r="AT650" s="3" t="s">
        <v>65</v>
      </c>
    </row>
    <row r="651" spans="1:46" s="1" customFormat="1" ht="36" x14ac:dyDescent="0.55000000000000004">
      <c r="A651" s="3" t="s">
        <v>5</v>
      </c>
      <c r="B651" s="3" t="s">
        <v>595</v>
      </c>
      <c r="C651" s="3" t="s">
        <v>1040</v>
      </c>
      <c r="D651" s="3">
        <v>231002</v>
      </c>
      <c r="E651" s="3" t="s">
        <v>1050</v>
      </c>
      <c r="F651" s="3" t="s">
        <v>1042</v>
      </c>
      <c r="G651" s="3">
        <v>3</v>
      </c>
      <c r="H651" s="3">
        <v>1</v>
      </c>
      <c r="I651" s="3">
        <v>6</v>
      </c>
      <c r="J651" s="3" t="s">
        <v>64</v>
      </c>
      <c r="K651" s="42">
        <v>2512773.31</v>
      </c>
      <c r="L651" s="3">
        <v>1</v>
      </c>
      <c r="M651" s="34">
        <v>2586399.61</v>
      </c>
      <c r="N651" s="3" t="s">
        <v>65</v>
      </c>
      <c r="O651" s="29">
        <v>1</v>
      </c>
      <c r="P651" s="85">
        <v>43894</v>
      </c>
      <c r="Q651" s="85"/>
      <c r="R651" s="3" t="s">
        <v>1005</v>
      </c>
      <c r="S651" s="3" t="s">
        <v>989</v>
      </c>
      <c r="T651" s="85">
        <v>43684</v>
      </c>
      <c r="U651" s="85">
        <v>43692</v>
      </c>
      <c r="V651" s="85">
        <v>43704</v>
      </c>
      <c r="W651" s="85">
        <v>43742</v>
      </c>
      <c r="X651" s="85">
        <v>43767</v>
      </c>
      <c r="Y651" s="3" t="s">
        <v>997</v>
      </c>
      <c r="Z651" s="3"/>
      <c r="AA651" s="10">
        <f t="shared" si="110"/>
        <v>0</v>
      </c>
      <c r="AB651" s="10">
        <f t="shared" si="111"/>
        <v>0</v>
      </c>
      <c r="AC651" s="10">
        <f t="shared" si="112"/>
        <v>0</v>
      </c>
      <c r="AD651" s="10">
        <f t="shared" si="113"/>
        <v>0</v>
      </c>
      <c r="AE651" s="10">
        <f t="shared" si="114"/>
        <v>1</v>
      </c>
      <c r="AF651" s="10">
        <f t="shared" si="115"/>
        <v>0</v>
      </c>
      <c r="AG651" s="10">
        <f t="shared" si="116"/>
        <v>0</v>
      </c>
      <c r="AH651" s="10">
        <f t="shared" si="117"/>
        <v>0</v>
      </c>
      <c r="AI651" s="10">
        <f t="shared" si="118"/>
        <v>0</v>
      </c>
      <c r="AJ651" s="10">
        <f t="shared" si="119"/>
        <v>6</v>
      </c>
      <c r="AK651" s="29">
        <v>1</v>
      </c>
      <c r="AL651" s="29">
        <f t="shared" si="120"/>
        <v>0</v>
      </c>
      <c r="AM651" s="3"/>
      <c r="AN651" s="3" t="s">
        <v>68</v>
      </c>
      <c r="AO651" s="3" t="s">
        <v>577</v>
      </c>
      <c r="AP651" s="19"/>
      <c r="AQ651" s="19"/>
      <c r="AR651" s="20"/>
      <c r="AS651" s="32" t="s">
        <v>15</v>
      </c>
      <c r="AT651" s="3" t="s">
        <v>65</v>
      </c>
    </row>
    <row r="652" spans="1:46" s="1" customFormat="1" ht="36" x14ac:dyDescent="0.55000000000000004">
      <c r="A652" s="3" t="s">
        <v>5</v>
      </c>
      <c r="B652" s="3" t="s">
        <v>595</v>
      </c>
      <c r="C652" s="3" t="s">
        <v>1040</v>
      </c>
      <c r="D652" s="3">
        <v>231006</v>
      </c>
      <c r="E652" s="3" t="s">
        <v>1051</v>
      </c>
      <c r="F652" s="3" t="s">
        <v>1042</v>
      </c>
      <c r="G652" s="3">
        <v>3</v>
      </c>
      <c r="H652" s="3">
        <v>1</v>
      </c>
      <c r="I652" s="3">
        <v>4</v>
      </c>
      <c r="J652" s="3" t="s">
        <v>64</v>
      </c>
      <c r="K652" s="42">
        <v>1287472.29</v>
      </c>
      <c r="L652" s="3">
        <v>1</v>
      </c>
      <c r="M652" s="34">
        <v>2357636.09</v>
      </c>
      <c r="N652" s="3" t="s">
        <v>65</v>
      </c>
      <c r="O652" s="29">
        <v>1</v>
      </c>
      <c r="P652" s="85">
        <v>43894</v>
      </c>
      <c r="Q652" s="85"/>
      <c r="R652" s="3" t="s">
        <v>989</v>
      </c>
      <c r="S652" s="3" t="s">
        <v>989</v>
      </c>
      <c r="T652" s="85">
        <v>43684</v>
      </c>
      <c r="U652" s="85">
        <v>43692</v>
      </c>
      <c r="V652" s="85">
        <v>43704</v>
      </c>
      <c r="W652" s="85">
        <v>43742</v>
      </c>
      <c r="X652" s="85">
        <v>43767</v>
      </c>
      <c r="Y652" s="3" t="s">
        <v>997</v>
      </c>
      <c r="Z652" s="3"/>
      <c r="AA652" s="10">
        <f t="shared" si="110"/>
        <v>0</v>
      </c>
      <c r="AB652" s="10">
        <f t="shared" si="111"/>
        <v>0</v>
      </c>
      <c r="AC652" s="10">
        <f t="shared" si="112"/>
        <v>0</v>
      </c>
      <c r="AD652" s="10">
        <f t="shared" si="113"/>
        <v>0</v>
      </c>
      <c r="AE652" s="10">
        <f t="shared" si="114"/>
        <v>1</v>
      </c>
      <c r="AF652" s="10">
        <f t="shared" si="115"/>
        <v>0</v>
      </c>
      <c r="AG652" s="10">
        <f t="shared" si="116"/>
        <v>0</v>
      </c>
      <c r="AH652" s="10">
        <f t="shared" si="117"/>
        <v>0</v>
      </c>
      <c r="AI652" s="10">
        <f t="shared" si="118"/>
        <v>0</v>
      </c>
      <c r="AJ652" s="10">
        <f t="shared" si="119"/>
        <v>4</v>
      </c>
      <c r="AK652" s="29">
        <v>1</v>
      </c>
      <c r="AL652" s="29">
        <f t="shared" si="120"/>
        <v>0</v>
      </c>
      <c r="AM652" s="3"/>
      <c r="AN652" s="3" t="s">
        <v>68</v>
      </c>
      <c r="AO652" s="3" t="s">
        <v>577</v>
      </c>
      <c r="AP652" s="19"/>
      <c r="AQ652" s="19"/>
      <c r="AR652" s="20"/>
      <c r="AS652" s="32" t="s">
        <v>15</v>
      </c>
      <c r="AT652" s="3" t="s">
        <v>65</v>
      </c>
    </row>
    <row r="653" spans="1:46" s="1" customFormat="1" ht="36" x14ac:dyDescent="0.55000000000000004">
      <c r="A653" s="3" t="s">
        <v>5</v>
      </c>
      <c r="B653" s="3" t="s">
        <v>595</v>
      </c>
      <c r="C653" s="3" t="s">
        <v>1040</v>
      </c>
      <c r="D653" s="3">
        <v>111846</v>
      </c>
      <c r="E653" s="3" t="s">
        <v>1052</v>
      </c>
      <c r="F653" s="3" t="s">
        <v>1042</v>
      </c>
      <c r="G653" s="3">
        <v>3</v>
      </c>
      <c r="H653" s="3">
        <v>1</v>
      </c>
      <c r="I653" s="3">
        <v>4</v>
      </c>
      <c r="J653" s="3" t="s">
        <v>64</v>
      </c>
      <c r="K653" s="42">
        <v>1747067.95</v>
      </c>
      <c r="L653" s="3">
        <v>1</v>
      </c>
      <c r="M653" s="34">
        <v>2764042.66</v>
      </c>
      <c r="N653" s="3" t="s">
        <v>65</v>
      </c>
      <c r="O653" s="29">
        <v>1</v>
      </c>
      <c r="P653" s="85">
        <v>43888</v>
      </c>
      <c r="Q653" s="85"/>
      <c r="R653" s="3" t="s">
        <v>993</v>
      </c>
      <c r="S653" s="3" t="s">
        <v>989</v>
      </c>
      <c r="T653" s="85">
        <v>43684</v>
      </c>
      <c r="U653" s="85">
        <v>43692</v>
      </c>
      <c r="V653" s="85">
        <v>43704</v>
      </c>
      <c r="W653" s="85">
        <v>43742</v>
      </c>
      <c r="X653" s="85">
        <v>43761</v>
      </c>
      <c r="Y653" s="3" t="s">
        <v>994</v>
      </c>
      <c r="Z653" s="3"/>
      <c r="AA653" s="10">
        <f t="shared" si="110"/>
        <v>0</v>
      </c>
      <c r="AB653" s="10">
        <f t="shared" si="111"/>
        <v>0</v>
      </c>
      <c r="AC653" s="10">
        <f t="shared" si="112"/>
        <v>0</v>
      </c>
      <c r="AD653" s="10">
        <f t="shared" si="113"/>
        <v>0</v>
      </c>
      <c r="AE653" s="10">
        <f t="shared" si="114"/>
        <v>1</v>
      </c>
      <c r="AF653" s="10">
        <f t="shared" si="115"/>
        <v>0</v>
      </c>
      <c r="AG653" s="10">
        <f t="shared" si="116"/>
        <v>0</v>
      </c>
      <c r="AH653" s="10">
        <f t="shared" si="117"/>
        <v>0</v>
      </c>
      <c r="AI653" s="10">
        <f t="shared" si="118"/>
        <v>0</v>
      </c>
      <c r="AJ653" s="10">
        <f t="shared" si="119"/>
        <v>4</v>
      </c>
      <c r="AK653" s="29">
        <v>1</v>
      </c>
      <c r="AL653" s="29">
        <f t="shared" si="120"/>
        <v>0</v>
      </c>
      <c r="AM653" s="3"/>
      <c r="AN653" s="3" t="s">
        <v>68</v>
      </c>
      <c r="AO653" s="3" t="s">
        <v>577</v>
      </c>
      <c r="AP653" s="19"/>
      <c r="AQ653" s="19"/>
      <c r="AR653" s="20"/>
      <c r="AS653" s="32" t="s">
        <v>15</v>
      </c>
      <c r="AT653" s="3" t="s">
        <v>65</v>
      </c>
    </row>
    <row r="654" spans="1:46" s="1" customFormat="1" ht="36" x14ac:dyDescent="0.55000000000000004">
      <c r="A654" s="3" t="s">
        <v>5</v>
      </c>
      <c r="B654" s="3" t="s">
        <v>595</v>
      </c>
      <c r="C654" s="3" t="s">
        <v>1040</v>
      </c>
      <c r="D654" s="3">
        <v>111823</v>
      </c>
      <c r="E654" s="3" t="s">
        <v>1053</v>
      </c>
      <c r="F654" s="3" t="s">
        <v>1042</v>
      </c>
      <c r="G654" s="3">
        <v>3</v>
      </c>
      <c r="H654" s="3">
        <v>1</v>
      </c>
      <c r="I654" s="3">
        <v>5</v>
      </c>
      <c r="J654" s="3" t="s">
        <v>64</v>
      </c>
      <c r="K654" s="42">
        <v>2091230.49</v>
      </c>
      <c r="L654" s="3">
        <v>1</v>
      </c>
      <c r="M654" s="34">
        <v>2078919.98</v>
      </c>
      <c r="N654" s="3" t="s">
        <v>65</v>
      </c>
      <c r="O654" s="29">
        <v>1</v>
      </c>
      <c r="P654" s="85">
        <v>43894</v>
      </c>
      <c r="Q654" s="85"/>
      <c r="R654" s="3" t="s">
        <v>989</v>
      </c>
      <c r="S654" s="3" t="s">
        <v>989</v>
      </c>
      <c r="T654" s="85">
        <v>43684</v>
      </c>
      <c r="U654" s="85">
        <v>43692</v>
      </c>
      <c r="V654" s="85">
        <v>43704</v>
      </c>
      <c r="W654" s="85">
        <v>43742</v>
      </c>
      <c r="X654" s="85">
        <v>43767</v>
      </c>
      <c r="Y654" s="3" t="s">
        <v>997</v>
      </c>
      <c r="Z654" s="3"/>
      <c r="AA654" s="10">
        <f t="shared" si="110"/>
        <v>0</v>
      </c>
      <c r="AB654" s="10">
        <f t="shared" si="111"/>
        <v>0</v>
      </c>
      <c r="AC654" s="10">
        <f t="shared" si="112"/>
        <v>0</v>
      </c>
      <c r="AD654" s="10">
        <f t="shared" si="113"/>
        <v>0</v>
      </c>
      <c r="AE654" s="10">
        <f t="shared" si="114"/>
        <v>1</v>
      </c>
      <c r="AF654" s="10">
        <f t="shared" si="115"/>
        <v>0</v>
      </c>
      <c r="AG654" s="10">
        <f t="shared" si="116"/>
        <v>0</v>
      </c>
      <c r="AH654" s="10">
        <f t="shared" si="117"/>
        <v>0</v>
      </c>
      <c r="AI654" s="10">
        <f t="shared" si="118"/>
        <v>0</v>
      </c>
      <c r="AJ654" s="10">
        <f t="shared" si="119"/>
        <v>5</v>
      </c>
      <c r="AK654" s="29">
        <v>1</v>
      </c>
      <c r="AL654" s="29">
        <f t="shared" si="120"/>
        <v>0</v>
      </c>
      <c r="AM654" s="3"/>
      <c r="AN654" s="3" t="s">
        <v>68</v>
      </c>
      <c r="AO654" s="3" t="s">
        <v>577</v>
      </c>
      <c r="AP654" s="19"/>
      <c r="AQ654" s="19"/>
      <c r="AR654" s="20"/>
      <c r="AS654" s="32" t="s">
        <v>15</v>
      </c>
      <c r="AT654" s="3" t="s">
        <v>65</v>
      </c>
    </row>
    <row r="655" spans="1:46" s="1" customFormat="1" ht="36" x14ac:dyDescent="0.55000000000000004">
      <c r="A655" s="3" t="s">
        <v>5</v>
      </c>
      <c r="B655" s="3" t="s">
        <v>595</v>
      </c>
      <c r="C655" s="3" t="s">
        <v>1040</v>
      </c>
      <c r="D655" s="3">
        <v>231004</v>
      </c>
      <c r="E655" s="3" t="s">
        <v>1054</v>
      </c>
      <c r="F655" s="3" t="s">
        <v>1042</v>
      </c>
      <c r="G655" s="3">
        <v>3</v>
      </c>
      <c r="H655" s="3">
        <v>1</v>
      </c>
      <c r="I655" s="3">
        <v>6</v>
      </c>
      <c r="J655" s="3" t="s">
        <v>64</v>
      </c>
      <c r="K655" s="42">
        <v>2385229.15</v>
      </c>
      <c r="L655" s="3">
        <v>1</v>
      </c>
      <c r="M655" s="34">
        <v>1360741.97</v>
      </c>
      <c r="N655" s="3" t="s">
        <v>65</v>
      </c>
      <c r="O655" s="29">
        <v>1</v>
      </c>
      <c r="P655" s="85">
        <v>43829</v>
      </c>
      <c r="Q655" s="85"/>
      <c r="R655" s="3" t="s">
        <v>998</v>
      </c>
      <c r="S655" s="3" t="s">
        <v>989</v>
      </c>
      <c r="T655" s="85">
        <v>43684</v>
      </c>
      <c r="U655" s="85">
        <v>43692</v>
      </c>
      <c r="V655" s="85">
        <v>43704</v>
      </c>
      <c r="W655" s="85">
        <v>43742</v>
      </c>
      <c r="X655" s="85">
        <v>43762</v>
      </c>
      <c r="Y655" s="3" t="s">
        <v>999</v>
      </c>
      <c r="Z655" s="3"/>
      <c r="AA655" s="10">
        <f t="shared" si="110"/>
        <v>0</v>
      </c>
      <c r="AB655" s="10">
        <f t="shared" si="111"/>
        <v>0</v>
      </c>
      <c r="AC655" s="10">
        <f t="shared" si="112"/>
        <v>0</v>
      </c>
      <c r="AD655" s="10">
        <f t="shared" si="113"/>
        <v>0</v>
      </c>
      <c r="AE655" s="10">
        <f t="shared" si="114"/>
        <v>1</v>
      </c>
      <c r="AF655" s="10">
        <f t="shared" si="115"/>
        <v>0</v>
      </c>
      <c r="AG655" s="10">
        <f t="shared" si="116"/>
        <v>0</v>
      </c>
      <c r="AH655" s="10">
        <f t="shared" si="117"/>
        <v>0</v>
      </c>
      <c r="AI655" s="10">
        <f t="shared" si="118"/>
        <v>0</v>
      </c>
      <c r="AJ655" s="10">
        <f t="shared" si="119"/>
        <v>6</v>
      </c>
      <c r="AK655" s="29">
        <v>1</v>
      </c>
      <c r="AL655" s="29">
        <f t="shared" si="120"/>
        <v>0</v>
      </c>
      <c r="AM655" s="3"/>
      <c r="AN655" s="3" t="s">
        <v>68</v>
      </c>
      <c r="AO655" s="3" t="s">
        <v>577</v>
      </c>
      <c r="AP655" s="19"/>
      <c r="AQ655" s="19"/>
      <c r="AR655" s="20"/>
      <c r="AS655" s="32" t="s">
        <v>15</v>
      </c>
      <c r="AT655" s="3" t="s">
        <v>65</v>
      </c>
    </row>
    <row r="656" spans="1:46" s="1" customFormat="1" ht="36" x14ac:dyDescent="0.55000000000000004">
      <c r="A656" s="3" t="s">
        <v>5</v>
      </c>
      <c r="B656" s="3" t="s">
        <v>595</v>
      </c>
      <c r="C656" s="3" t="s">
        <v>1040</v>
      </c>
      <c r="D656" s="3">
        <v>111849</v>
      </c>
      <c r="E656" s="3" t="s">
        <v>782</v>
      </c>
      <c r="F656" s="3" t="s">
        <v>1042</v>
      </c>
      <c r="G656" s="3">
        <v>3</v>
      </c>
      <c r="H656" s="3">
        <v>1</v>
      </c>
      <c r="I656" s="3">
        <v>7</v>
      </c>
      <c r="J656" s="3" t="s">
        <v>64</v>
      </c>
      <c r="K656" s="42">
        <v>2900461.96</v>
      </c>
      <c r="L656" s="3">
        <v>1</v>
      </c>
      <c r="M656" s="34">
        <v>1727402.25</v>
      </c>
      <c r="N656" s="3" t="s">
        <v>65</v>
      </c>
      <c r="O656" s="29">
        <v>1</v>
      </c>
      <c r="P656" s="85">
        <v>43887</v>
      </c>
      <c r="Q656" s="85"/>
      <c r="R656" s="3" t="s">
        <v>988</v>
      </c>
      <c r="S656" s="3" t="s">
        <v>989</v>
      </c>
      <c r="T656" s="85">
        <v>43684</v>
      </c>
      <c r="U656" s="85">
        <v>43692</v>
      </c>
      <c r="V656" s="85">
        <v>43704</v>
      </c>
      <c r="W656" s="85">
        <v>43742</v>
      </c>
      <c r="X656" s="85">
        <v>43760</v>
      </c>
      <c r="Y656" s="3" t="s">
        <v>990</v>
      </c>
      <c r="Z656" s="3"/>
      <c r="AA656" s="10">
        <f t="shared" si="110"/>
        <v>0</v>
      </c>
      <c r="AB656" s="10">
        <f t="shared" si="111"/>
        <v>0</v>
      </c>
      <c r="AC656" s="10">
        <f t="shared" si="112"/>
        <v>0</v>
      </c>
      <c r="AD656" s="10">
        <f t="shared" si="113"/>
        <v>0</v>
      </c>
      <c r="AE656" s="10">
        <f t="shared" si="114"/>
        <v>1</v>
      </c>
      <c r="AF656" s="10">
        <f t="shared" si="115"/>
        <v>0</v>
      </c>
      <c r="AG656" s="10">
        <f t="shared" si="116"/>
        <v>0</v>
      </c>
      <c r="AH656" s="10">
        <f t="shared" si="117"/>
        <v>0</v>
      </c>
      <c r="AI656" s="10">
        <f t="shared" si="118"/>
        <v>0</v>
      </c>
      <c r="AJ656" s="10">
        <f t="shared" si="119"/>
        <v>7</v>
      </c>
      <c r="AK656" s="29">
        <v>1</v>
      </c>
      <c r="AL656" s="29">
        <f t="shared" si="120"/>
        <v>0</v>
      </c>
      <c r="AM656" s="3"/>
      <c r="AN656" s="3" t="s">
        <v>68</v>
      </c>
      <c r="AO656" s="3" t="s">
        <v>577</v>
      </c>
      <c r="AP656" s="19"/>
      <c r="AQ656" s="19"/>
      <c r="AR656" s="20"/>
      <c r="AS656" s="32" t="s">
        <v>15</v>
      </c>
      <c r="AT656" s="3" t="s">
        <v>65</v>
      </c>
    </row>
    <row r="657" spans="1:46" s="1" customFormat="1" ht="36" x14ac:dyDescent="0.55000000000000004">
      <c r="A657" s="3" t="s">
        <v>5</v>
      </c>
      <c r="B657" s="3" t="s">
        <v>595</v>
      </c>
      <c r="C657" s="3" t="s">
        <v>1040</v>
      </c>
      <c r="D657" s="3">
        <v>111829</v>
      </c>
      <c r="E657" s="3" t="s">
        <v>783</v>
      </c>
      <c r="F657" s="3" t="s">
        <v>1042</v>
      </c>
      <c r="G657" s="3">
        <v>3</v>
      </c>
      <c r="H657" s="3">
        <v>1</v>
      </c>
      <c r="I657" s="3">
        <v>3</v>
      </c>
      <c r="J657" s="3" t="s">
        <v>64</v>
      </c>
      <c r="K657" s="42">
        <v>1104418.3799999999</v>
      </c>
      <c r="L657" s="3">
        <v>1</v>
      </c>
      <c r="M657" s="34">
        <v>1089542.18</v>
      </c>
      <c r="N657" s="3" t="s">
        <v>65</v>
      </c>
      <c r="O657" s="29">
        <v>1</v>
      </c>
      <c r="P657" s="85">
        <v>43829</v>
      </c>
      <c r="Q657" s="85"/>
      <c r="R657" s="3" t="s">
        <v>998</v>
      </c>
      <c r="S657" s="3" t="s">
        <v>989</v>
      </c>
      <c r="T657" s="85">
        <v>43684</v>
      </c>
      <c r="U657" s="85">
        <v>43692</v>
      </c>
      <c r="V657" s="85">
        <v>43704</v>
      </c>
      <c r="W657" s="85">
        <v>43742</v>
      </c>
      <c r="X657" s="85">
        <v>43762</v>
      </c>
      <c r="Y657" s="3" t="s">
        <v>999</v>
      </c>
      <c r="Z657" s="3"/>
      <c r="AA657" s="10">
        <f t="shared" si="110"/>
        <v>0</v>
      </c>
      <c r="AB657" s="10">
        <f t="shared" si="111"/>
        <v>0</v>
      </c>
      <c r="AC657" s="10">
        <f t="shared" si="112"/>
        <v>0</v>
      </c>
      <c r="AD657" s="10">
        <f t="shared" si="113"/>
        <v>0</v>
      </c>
      <c r="AE657" s="10">
        <f t="shared" si="114"/>
        <v>1</v>
      </c>
      <c r="AF657" s="10">
        <f t="shared" si="115"/>
        <v>0</v>
      </c>
      <c r="AG657" s="10">
        <f t="shared" si="116"/>
        <v>0</v>
      </c>
      <c r="AH657" s="10">
        <f t="shared" si="117"/>
        <v>0</v>
      </c>
      <c r="AI657" s="10">
        <f t="shared" si="118"/>
        <v>0</v>
      </c>
      <c r="AJ657" s="10">
        <f t="shared" si="119"/>
        <v>3</v>
      </c>
      <c r="AK657" s="29">
        <v>1</v>
      </c>
      <c r="AL657" s="29">
        <f t="shared" si="120"/>
        <v>0</v>
      </c>
      <c r="AM657" s="3"/>
      <c r="AN657" s="3" t="s">
        <v>68</v>
      </c>
      <c r="AO657" s="3" t="s">
        <v>577</v>
      </c>
      <c r="AP657" s="19"/>
      <c r="AQ657" s="19"/>
      <c r="AR657" s="20"/>
      <c r="AS657" s="32" t="s">
        <v>15</v>
      </c>
      <c r="AT657" s="3" t="s">
        <v>65</v>
      </c>
    </row>
    <row r="658" spans="1:46" s="1" customFormat="1" ht="36" x14ac:dyDescent="0.55000000000000004">
      <c r="A658" s="3" t="s">
        <v>5</v>
      </c>
      <c r="B658" s="3" t="s">
        <v>595</v>
      </c>
      <c r="C658" s="3" t="s">
        <v>1040</v>
      </c>
      <c r="D658" s="3">
        <v>111853</v>
      </c>
      <c r="E658" s="3" t="s">
        <v>1055</v>
      </c>
      <c r="F658" s="3" t="s">
        <v>1042</v>
      </c>
      <c r="G658" s="3">
        <v>3</v>
      </c>
      <c r="H658" s="3">
        <v>1</v>
      </c>
      <c r="I658" s="3">
        <v>6</v>
      </c>
      <c r="J658" s="3" t="s">
        <v>64</v>
      </c>
      <c r="K658" s="42">
        <v>2615795.6800000002</v>
      </c>
      <c r="L658" s="3">
        <v>1</v>
      </c>
      <c r="M658" s="34">
        <v>2880113.11</v>
      </c>
      <c r="N658" s="3" t="s">
        <v>65</v>
      </c>
      <c r="O658" s="29">
        <v>1</v>
      </c>
      <c r="P658" s="85">
        <v>43888</v>
      </c>
      <c r="Q658" s="85"/>
      <c r="R658" s="3" t="s">
        <v>993</v>
      </c>
      <c r="S658" s="3" t="s">
        <v>989</v>
      </c>
      <c r="T658" s="85">
        <v>43684</v>
      </c>
      <c r="U658" s="85">
        <v>43692</v>
      </c>
      <c r="V658" s="85">
        <v>43704</v>
      </c>
      <c r="W658" s="85">
        <v>43742</v>
      </c>
      <c r="X658" s="85">
        <v>43761</v>
      </c>
      <c r="Y658" s="3" t="s">
        <v>994</v>
      </c>
      <c r="Z658" s="3"/>
      <c r="AA658" s="10">
        <f t="shared" si="110"/>
        <v>0</v>
      </c>
      <c r="AB658" s="10">
        <f t="shared" si="111"/>
        <v>0</v>
      </c>
      <c r="AC658" s="10">
        <f t="shared" si="112"/>
        <v>0</v>
      </c>
      <c r="AD658" s="10">
        <f t="shared" si="113"/>
        <v>0</v>
      </c>
      <c r="AE658" s="10">
        <f t="shared" si="114"/>
        <v>1</v>
      </c>
      <c r="AF658" s="10">
        <f t="shared" si="115"/>
        <v>0</v>
      </c>
      <c r="AG658" s="10">
        <f t="shared" si="116"/>
        <v>0</v>
      </c>
      <c r="AH658" s="10">
        <f t="shared" si="117"/>
        <v>0</v>
      </c>
      <c r="AI658" s="10">
        <f t="shared" si="118"/>
        <v>0</v>
      </c>
      <c r="AJ658" s="10">
        <f t="shared" si="119"/>
        <v>6</v>
      </c>
      <c r="AK658" s="29">
        <v>1</v>
      </c>
      <c r="AL658" s="29">
        <f t="shared" si="120"/>
        <v>0</v>
      </c>
      <c r="AM658" s="3"/>
      <c r="AN658" s="3" t="s">
        <v>68</v>
      </c>
      <c r="AO658" s="3" t="s">
        <v>577</v>
      </c>
      <c r="AP658" s="19"/>
      <c r="AQ658" s="19"/>
      <c r="AR658" s="20"/>
      <c r="AS658" s="32" t="s">
        <v>15</v>
      </c>
      <c r="AT658" s="3" t="s">
        <v>65</v>
      </c>
    </row>
    <row r="659" spans="1:46" s="1" customFormat="1" ht="36" x14ac:dyDescent="0.55000000000000004">
      <c r="A659" s="3" t="s">
        <v>5</v>
      </c>
      <c r="B659" s="3" t="s">
        <v>595</v>
      </c>
      <c r="C659" s="3" t="s">
        <v>1056</v>
      </c>
      <c r="D659" s="3">
        <v>113569</v>
      </c>
      <c r="E659" s="3" t="s">
        <v>1057</v>
      </c>
      <c r="F659" s="3" t="s">
        <v>1058</v>
      </c>
      <c r="G659" s="3">
        <v>1</v>
      </c>
      <c r="H659" s="3">
        <v>1</v>
      </c>
      <c r="I659" s="3">
        <v>5</v>
      </c>
      <c r="J659" s="3" t="s">
        <v>64</v>
      </c>
      <c r="K659" s="42">
        <v>1535207.42</v>
      </c>
      <c r="L659" s="3">
        <v>1</v>
      </c>
      <c r="M659" s="34">
        <v>1508957.42</v>
      </c>
      <c r="N659" s="3" t="s">
        <v>65</v>
      </c>
      <c r="O659" s="29">
        <v>1</v>
      </c>
      <c r="P659" s="85">
        <v>43832</v>
      </c>
      <c r="Q659" s="85" t="s">
        <v>1008</v>
      </c>
      <c r="R659" s="3" t="s">
        <v>1009</v>
      </c>
      <c r="S659" s="3" t="s">
        <v>1016</v>
      </c>
      <c r="T659" s="85">
        <v>43677</v>
      </c>
      <c r="U659" s="85">
        <v>43685</v>
      </c>
      <c r="V659" s="85">
        <v>43697</v>
      </c>
      <c r="W659" s="85">
        <v>43721</v>
      </c>
      <c r="X659" s="85">
        <v>43742</v>
      </c>
      <c r="Y659" s="3" t="s">
        <v>1011</v>
      </c>
      <c r="Z659" s="3"/>
      <c r="AA659" s="10">
        <f t="shared" si="110"/>
        <v>0</v>
      </c>
      <c r="AB659" s="10">
        <f t="shared" si="111"/>
        <v>0</v>
      </c>
      <c r="AC659" s="10">
        <f t="shared" si="112"/>
        <v>0</v>
      </c>
      <c r="AD659" s="10">
        <f t="shared" si="113"/>
        <v>0</v>
      </c>
      <c r="AE659" s="10">
        <f t="shared" si="114"/>
        <v>1</v>
      </c>
      <c r="AF659" s="10">
        <f t="shared" si="115"/>
        <v>0</v>
      </c>
      <c r="AG659" s="10">
        <f t="shared" si="116"/>
        <v>0</v>
      </c>
      <c r="AH659" s="10">
        <f t="shared" si="117"/>
        <v>0</v>
      </c>
      <c r="AI659" s="10">
        <f t="shared" si="118"/>
        <v>0</v>
      </c>
      <c r="AJ659" s="10">
        <f t="shared" si="119"/>
        <v>5</v>
      </c>
      <c r="AK659" s="29">
        <v>1</v>
      </c>
      <c r="AL659" s="29">
        <f t="shared" si="120"/>
        <v>0</v>
      </c>
      <c r="AM659" s="3"/>
      <c r="AN659" s="3" t="s">
        <v>68</v>
      </c>
      <c r="AO659" s="3" t="s">
        <v>577</v>
      </c>
      <c r="AP659" s="19"/>
      <c r="AQ659" s="19"/>
      <c r="AR659" s="20"/>
      <c r="AS659" s="32" t="s">
        <v>15</v>
      </c>
      <c r="AT659" s="3" t="s">
        <v>65</v>
      </c>
    </row>
    <row r="660" spans="1:46" s="1" customFormat="1" ht="36" x14ac:dyDescent="0.55000000000000004">
      <c r="A660" s="3" t="s">
        <v>5</v>
      </c>
      <c r="B660" s="3" t="s">
        <v>595</v>
      </c>
      <c r="C660" s="3" t="s">
        <v>1056</v>
      </c>
      <c r="D660" s="3">
        <v>302135</v>
      </c>
      <c r="E660" s="3" t="s">
        <v>1059</v>
      </c>
      <c r="F660" s="3" t="s">
        <v>1058</v>
      </c>
      <c r="G660" s="3">
        <v>1</v>
      </c>
      <c r="H660" s="3">
        <v>1</v>
      </c>
      <c r="I660" s="3">
        <v>5</v>
      </c>
      <c r="J660" s="3" t="s">
        <v>64</v>
      </c>
      <c r="K660" s="42">
        <v>1461094.49</v>
      </c>
      <c r="L660" s="3">
        <v>1</v>
      </c>
      <c r="M660" s="34">
        <v>1441100.27</v>
      </c>
      <c r="N660" s="3" t="s">
        <v>65</v>
      </c>
      <c r="O660" s="29">
        <v>1</v>
      </c>
      <c r="P660" s="85">
        <v>43832</v>
      </c>
      <c r="Q660" s="85" t="s">
        <v>1008</v>
      </c>
      <c r="R660" s="3" t="s">
        <v>1009</v>
      </c>
      <c r="S660" s="3" t="s">
        <v>1010</v>
      </c>
      <c r="T660" s="85">
        <v>43677</v>
      </c>
      <c r="U660" s="85">
        <v>43685</v>
      </c>
      <c r="V660" s="85">
        <v>43697</v>
      </c>
      <c r="W660" s="85">
        <v>43721</v>
      </c>
      <c r="X660" s="85">
        <v>43742</v>
      </c>
      <c r="Y660" s="3" t="s">
        <v>1011</v>
      </c>
      <c r="Z660" s="3"/>
      <c r="AA660" s="10">
        <f t="shared" si="110"/>
        <v>0</v>
      </c>
      <c r="AB660" s="10">
        <f t="shared" si="111"/>
        <v>0</v>
      </c>
      <c r="AC660" s="10">
        <f t="shared" si="112"/>
        <v>0</v>
      </c>
      <c r="AD660" s="10">
        <f t="shared" si="113"/>
        <v>0</v>
      </c>
      <c r="AE660" s="10">
        <f t="shared" si="114"/>
        <v>1</v>
      </c>
      <c r="AF660" s="10">
        <f t="shared" si="115"/>
        <v>0</v>
      </c>
      <c r="AG660" s="10">
        <f t="shared" si="116"/>
        <v>0</v>
      </c>
      <c r="AH660" s="10">
        <f t="shared" si="117"/>
        <v>0</v>
      </c>
      <c r="AI660" s="10">
        <f t="shared" si="118"/>
        <v>0</v>
      </c>
      <c r="AJ660" s="10">
        <f t="shared" si="119"/>
        <v>5</v>
      </c>
      <c r="AK660" s="29">
        <v>1</v>
      </c>
      <c r="AL660" s="29">
        <f t="shared" si="120"/>
        <v>0</v>
      </c>
      <c r="AM660" s="3"/>
      <c r="AN660" s="3" t="s">
        <v>68</v>
      </c>
      <c r="AO660" s="3" t="s">
        <v>577</v>
      </c>
      <c r="AP660" s="19"/>
      <c r="AQ660" s="19"/>
      <c r="AR660" s="20"/>
      <c r="AS660" s="32" t="s">
        <v>15</v>
      </c>
      <c r="AT660" s="3" t="s">
        <v>65</v>
      </c>
    </row>
    <row r="661" spans="1:46" s="1" customFormat="1" ht="36" x14ac:dyDescent="0.55000000000000004">
      <c r="A661" s="3" t="s">
        <v>5</v>
      </c>
      <c r="B661" s="3" t="s">
        <v>595</v>
      </c>
      <c r="C661" s="3" t="s">
        <v>1056</v>
      </c>
      <c r="D661" s="3">
        <v>174510</v>
      </c>
      <c r="E661" s="3" t="s">
        <v>1060</v>
      </c>
      <c r="F661" s="3" t="s">
        <v>1058</v>
      </c>
      <c r="G661" s="3">
        <v>1</v>
      </c>
      <c r="H661" s="3">
        <v>1</v>
      </c>
      <c r="I661" s="3">
        <v>4</v>
      </c>
      <c r="J661" s="3" t="s">
        <v>64</v>
      </c>
      <c r="K661" s="42">
        <v>1255766.83</v>
      </c>
      <c r="L661" s="3">
        <v>1</v>
      </c>
      <c r="M661" s="34">
        <v>1240697.6299999999</v>
      </c>
      <c r="N661" s="3" t="s">
        <v>65</v>
      </c>
      <c r="O661" s="29">
        <v>1</v>
      </c>
      <c r="P661" s="85">
        <v>43832</v>
      </c>
      <c r="Q661" s="85" t="s">
        <v>1008</v>
      </c>
      <c r="R661" s="3" t="s">
        <v>1009</v>
      </c>
      <c r="S661" s="3" t="s">
        <v>1010</v>
      </c>
      <c r="T661" s="85">
        <v>43677</v>
      </c>
      <c r="U661" s="85">
        <v>43685</v>
      </c>
      <c r="V661" s="85">
        <v>43697</v>
      </c>
      <c r="W661" s="85">
        <v>43721</v>
      </c>
      <c r="X661" s="85">
        <v>43742</v>
      </c>
      <c r="Y661" s="3" t="s">
        <v>1011</v>
      </c>
      <c r="Z661" s="3"/>
      <c r="AA661" s="10">
        <f t="shared" si="110"/>
        <v>0</v>
      </c>
      <c r="AB661" s="10">
        <f t="shared" si="111"/>
        <v>0</v>
      </c>
      <c r="AC661" s="10">
        <f t="shared" si="112"/>
        <v>0</v>
      </c>
      <c r="AD661" s="10">
        <f t="shared" si="113"/>
        <v>0</v>
      </c>
      <c r="AE661" s="10">
        <f t="shared" si="114"/>
        <v>1</v>
      </c>
      <c r="AF661" s="10">
        <f t="shared" si="115"/>
        <v>0</v>
      </c>
      <c r="AG661" s="10">
        <f t="shared" si="116"/>
        <v>0</v>
      </c>
      <c r="AH661" s="10">
        <f t="shared" si="117"/>
        <v>0</v>
      </c>
      <c r="AI661" s="10">
        <f t="shared" si="118"/>
        <v>0</v>
      </c>
      <c r="AJ661" s="10">
        <f t="shared" si="119"/>
        <v>4</v>
      </c>
      <c r="AK661" s="29">
        <v>1</v>
      </c>
      <c r="AL661" s="29">
        <f t="shared" si="120"/>
        <v>0</v>
      </c>
      <c r="AM661" s="3"/>
      <c r="AN661" s="3" t="s">
        <v>68</v>
      </c>
      <c r="AO661" s="3" t="s">
        <v>577</v>
      </c>
      <c r="AP661" s="19"/>
      <c r="AQ661" s="19"/>
      <c r="AR661" s="20"/>
      <c r="AS661" s="32" t="s">
        <v>15</v>
      </c>
      <c r="AT661" s="3" t="s">
        <v>65</v>
      </c>
    </row>
    <row r="662" spans="1:46" s="1" customFormat="1" ht="36" x14ac:dyDescent="0.55000000000000004">
      <c r="A662" s="3" t="s">
        <v>5</v>
      </c>
      <c r="B662" s="3" t="s">
        <v>595</v>
      </c>
      <c r="C662" s="3" t="s">
        <v>1056</v>
      </c>
      <c r="D662" s="3">
        <v>113579</v>
      </c>
      <c r="E662" s="3" t="s">
        <v>1061</v>
      </c>
      <c r="F662" s="3" t="s">
        <v>1058</v>
      </c>
      <c r="G662" s="3">
        <v>1</v>
      </c>
      <c r="H662" s="3">
        <v>1</v>
      </c>
      <c r="I662" s="3">
        <v>2</v>
      </c>
      <c r="J662" s="3" t="s">
        <v>64</v>
      </c>
      <c r="K662" s="42">
        <v>648194.34</v>
      </c>
      <c r="L662" s="3">
        <v>1</v>
      </c>
      <c r="M662" s="34">
        <v>638471.42000000004</v>
      </c>
      <c r="N662" s="3" t="s">
        <v>65</v>
      </c>
      <c r="O662" s="29">
        <v>1</v>
      </c>
      <c r="P662" s="85">
        <v>43832</v>
      </c>
      <c r="Q662" s="85" t="s">
        <v>1008</v>
      </c>
      <c r="R662" s="3" t="s">
        <v>1009</v>
      </c>
      <c r="S662" s="3" t="s">
        <v>1010</v>
      </c>
      <c r="T662" s="85">
        <v>43677</v>
      </c>
      <c r="U662" s="85">
        <v>43685</v>
      </c>
      <c r="V662" s="85">
        <v>43697</v>
      </c>
      <c r="W662" s="85">
        <v>43721</v>
      </c>
      <c r="X662" s="85">
        <v>43742</v>
      </c>
      <c r="Y662" s="3" t="s">
        <v>1011</v>
      </c>
      <c r="Z662" s="3"/>
      <c r="AA662" s="10">
        <f t="shared" si="110"/>
        <v>0</v>
      </c>
      <c r="AB662" s="10">
        <f t="shared" si="111"/>
        <v>0</v>
      </c>
      <c r="AC662" s="10">
        <f t="shared" si="112"/>
        <v>0</v>
      </c>
      <c r="AD662" s="10">
        <f t="shared" si="113"/>
        <v>0</v>
      </c>
      <c r="AE662" s="10">
        <f t="shared" si="114"/>
        <v>1</v>
      </c>
      <c r="AF662" s="10">
        <f t="shared" si="115"/>
        <v>0</v>
      </c>
      <c r="AG662" s="10">
        <f t="shared" si="116"/>
        <v>0</v>
      </c>
      <c r="AH662" s="10">
        <f t="shared" si="117"/>
        <v>0</v>
      </c>
      <c r="AI662" s="10">
        <f t="shared" si="118"/>
        <v>0</v>
      </c>
      <c r="AJ662" s="10">
        <f t="shared" si="119"/>
        <v>2</v>
      </c>
      <c r="AK662" s="29">
        <v>1</v>
      </c>
      <c r="AL662" s="29">
        <f t="shared" si="120"/>
        <v>0</v>
      </c>
      <c r="AM662" s="3"/>
      <c r="AN662" s="3" t="s">
        <v>68</v>
      </c>
      <c r="AO662" s="3" t="s">
        <v>577</v>
      </c>
      <c r="AP662" s="19"/>
      <c r="AQ662" s="19"/>
      <c r="AR662" s="20"/>
      <c r="AS662" s="32" t="s">
        <v>15</v>
      </c>
      <c r="AT662" s="3" t="s">
        <v>65</v>
      </c>
    </row>
    <row r="663" spans="1:46" s="1" customFormat="1" ht="36" x14ac:dyDescent="0.55000000000000004">
      <c r="A663" s="3" t="s">
        <v>5</v>
      </c>
      <c r="B663" s="3" t="s">
        <v>595</v>
      </c>
      <c r="C663" s="3" t="s">
        <v>1056</v>
      </c>
      <c r="D663" s="3">
        <v>309935</v>
      </c>
      <c r="E663" s="3" t="s">
        <v>1062</v>
      </c>
      <c r="F663" s="3" t="s">
        <v>1058</v>
      </c>
      <c r="G663" s="3">
        <v>1</v>
      </c>
      <c r="H663" s="3">
        <v>1</v>
      </c>
      <c r="I663" s="3">
        <v>3</v>
      </c>
      <c r="J663" s="3" t="s">
        <v>64</v>
      </c>
      <c r="K663" s="42">
        <v>1030957.8</v>
      </c>
      <c r="L663" s="3">
        <v>1</v>
      </c>
      <c r="M663" s="34"/>
      <c r="N663" s="3" t="s">
        <v>65</v>
      </c>
      <c r="O663" s="29">
        <v>1</v>
      </c>
      <c r="P663" s="85"/>
      <c r="Q663" s="85"/>
      <c r="R663" s="3"/>
      <c r="S663" s="3"/>
      <c r="T663" s="85"/>
      <c r="U663" s="85"/>
      <c r="V663" s="85"/>
      <c r="W663" s="85"/>
      <c r="X663" s="85"/>
      <c r="Y663" s="3"/>
      <c r="Z663" s="3"/>
      <c r="AA663" s="10">
        <f t="shared" si="110"/>
        <v>0</v>
      </c>
      <c r="AB663" s="10">
        <f t="shared" si="111"/>
        <v>0</v>
      </c>
      <c r="AC663" s="10">
        <f t="shared" si="112"/>
        <v>0</v>
      </c>
      <c r="AD663" s="10">
        <f t="shared" si="113"/>
        <v>0</v>
      </c>
      <c r="AE663" s="10">
        <f t="shared" si="114"/>
        <v>1</v>
      </c>
      <c r="AF663" s="10">
        <f t="shared" si="115"/>
        <v>0</v>
      </c>
      <c r="AG663" s="10">
        <f t="shared" si="116"/>
        <v>0</v>
      </c>
      <c r="AH663" s="10">
        <f t="shared" si="117"/>
        <v>0</v>
      </c>
      <c r="AI663" s="10">
        <f t="shared" si="118"/>
        <v>0</v>
      </c>
      <c r="AJ663" s="10">
        <f t="shared" si="119"/>
        <v>3</v>
      </c>
      <c r="AK663" s="29">
        <v>1</v>
      </c>
      <c r="AL663" s="29">
        <f t="shared" si="120"/>
        <v>0</v>
      </c>
      <c r="AM663" s="3"/>
      <c r="AN663" s="3" t="s">
        <v>68</v>
      </c>
      <c r="AO663" s="3" t="s">
        <v>577</v>
      </c>
      <c r="AP663" s="19"/>
      <c r="AQ663" s="19"/>
      <c r="AR663" s="20"/>
      <c r="AS663" s="32" t="s">
        <v>15</v>
      </c>
      <c r="AT663" s="3" t="s">
        <v>65</v>
      </c>
    </row>
    <row r="664" spans="1:46" s="1" customFormat="1" ht="36" x14ac:dyDescent="0.55000000000000004">
      <c r="A664" s="3" t="s">
        <v>5</v>
      </c>
      <c r="B664" s="3" t="s">
        <v>595</v>
      </c>
      <c r="C664" s="3" t="s">
        <v>1056</v>
      </c>
      <c r="D664" s="3">
        <v>113589</v>
      </c>
      <c r="E664" s="3" t="s">
        <v>1063</v>
      </c>
      <c r="F664" s="3" t="s">
        <v>1058</v>
      </c>
      <c r="G664" s="3">
        <v>1</v>
      </c>
      <c r="H664" s="3">
        <v>1</v>
      </c>
      <c r="I664" s="3">
        <v>3</v>
      </c>
      <c r="J664" s="3" t="s">
        <v>64</v>
      </c>
      <c r="K664" s="42">
        <v>1080300.6100000001</v>
      </c>
      <c r="L664" s="3">
        <v>1</v>
      </c>
      <c r="M664" s="34">
        <v>1066699.08</v>
      </c>
      <c r="N664" s="3" t="s">
        <v>65</v>
      </c>
      <c r="O664" s="29">
        <v>1</v>
      </c>
      <c r="P664" s="85">
        <v>43870</v>
      </c>
      <c r="Q664" s="85"/>
      <c r="R664" s="3" t="s">
        <v>1009</v>
      </c>
      <c r="S664" s="3" t="s">
        <v>1021</v>
      </c>
      <c r="T664" s="85">
        <v>43677</v>
      </c>
      <c r="U664" s="85">
        <v>43685</v>
      </c>
      <c r="V664" s="85">
        <v>43697</v>
      </c>
      <c r="W664" s="85">
        <v>43724</v>
      </c>
      <c r="X664" s="85">
        <v>43780</v>
      </c>
      <c r="Y664" s="3" t="s">
        <v>1022</v>
      </c>
      <c r="Z664" s="3"/>
      <c r="AA664" s="10">
        <f t="shared" si="110"/>
        <v>0</v>
      </c>
      <c r="AB664" s="10">
        <f t="shared" si="111"/>
        <v>0</v>
      </c>
      <c r="AC664" s="10">
        <f t="shared" si="112"/>
        <v>0</v>
      </c>
      <c r="AD664" s="10">
        <f t="shared" si="113"/>
        <v>0</v>
      </c>
      <c r="AE664" s="10">
        <f t="shared" si="114"/>
        <v>1</v>
      </c>
      <c r="AF664" s="10">
        <f t="shared" si="115"/>
        <v>0</v>
      </c>
      <c r="AG664" s="10">
        <f t="shared" si="116"/>
        <v>0</v>
      </c>
      <c r="AH664" s="10">
        <f t="shared" si="117"/>
        <v>0</v>
      </c>
      <c r="AI664" s="10">
        <f t="shared" si="118"/>
        <v>0</v>
      </c>
      <c r="AJ664" s="10">
        <f t="shared" si="119"/>
        <v>3</v>
      </c>
      <c r="AK664" s="29">
        <v>1</v>
      </c>
      <c r="AL664" s="29">
        <f t="shared" si="120"/>
        <v>0</v>
      </c>
      <c r="AM664" s="3"/>
      <c r="AN664" s="3" t="s">
        <v>68</v>
      </c>
      <c r="AO664" s="3" t="s">
        <v>577</v>
      </c>
      <c r="AP664" s="19"/>
      <c r="AQ664" s="19"/>
      <c r="AR664" s="20"/>
      <c r="AS664" s="32" t="s">
        <v>15</v>
      </c>
      <c r="AT664" s="3" t="s">
        <v>65</v>
      </c>
    </row>
    <row r="665" spans="1:46" s="1" customFormat="1" ht="36" x14ac:dyDescent="0.55000000000000004">
      <c r="A665" s="3" t="s">
        <v>5</v>
      </c>
      <c r="B665" s="3" t="s">
        <v>595</v>
      </c>
      <c r="C665" s="3" t="s">
        <v>1056</v>
      </c>
      <c r="D665" s="3">
        <v>113590</v>
      </c>
      <c r="E665" s="3" t="s">
        <v>1064</v>
      </c>
      <c r="F665" s="3" t="s">
        <v>1058</v>
      </c>
      <c r="G665" s="3">
        <v>1</v>
      </c>
      <c r="H665" s="3">
        <v>1</v>
      </c>
      <c r="I665" s="3">
        <v>3</v>
      </c>
      <c r="J665" s="3" t="s">
        <v>64</v>
      </c>
      <c r="K665" s="42">
        <v>942538.02</v>
      </c>
      <c r="L665" s="3">
        <v>1</v>
      </c>
      <c r="M665" s="34">
        <v>928399.95</v>
      </c>
      <c r="N665" s="3" t="s">
        <v>65</v>
      </c>
      <c r="O665" s="29">
        <v>1</v>
      </c>
      <c r="P665" s="85">
        <v>43832</v>
      </c>
      <c r="Q665" s="85" t="s">
        <v>1008</v>
      </c>
      <c r="R665" s="3" t="s">
        <v>1009</v>
      </c>
      <c r="S665" s="3" t="s">
        <v>1018</v>
      </c>
      <c r="T665" s="85">
        <v>43677</v>
      </c>
      <c r="U665" s="85">
        <v>43685</v>
      </c>
      <c r="V665" s="85">
        <v>43697</v>
      </c>
      <c r="W665" s="85">
        <v>43721</v>
      </c>
      <c r="X665" s="85">
        <v>43742</v>
      </c>
      <c r="Y665" s="3" t="s">
        <v>1011</v>
      </c>
      <c r="Z665" s="3"/>
      <c r="AA665" s="10">
        <f t="shared" si="110"/>
        <v>0</v>
      </c>
      <c r="AB665" s="10">
        <f t="shared" si="111"/>
        <v>0</v>
      </c>
      <c r="AC665" s="10">
        <f t="shared" si="112"/>
        <v>0</v>
      </c>
      <c r="AD665" s="10">
        <f t="shared" si="113"/>
        <v>0</v>
      </c>
      <c r="AE665" s="10">
        <f t="shared" si="114"/>
        <v>1</v>
      </c>
      <c r="AF665" s="10">
        <f t="shared" si="115"/>
        <v>0</v>
      </c>
      <c r="AG665" s="10">
        <f t="shared" si="116"/>
        <v>0</v>
      </c>
      <c r="AH665" s="10">
        <f t="shared" si="117"/>
        <v>0</v>
      </c>
      <c r="AI665" s="10">
        <f t="shared" si="118"/>
        <v>0</v>
      </c>
      <c r="AJ665" s="10">
        <f t="shared" si="119"/>
        <v>3</v>
      </c>
      <c r="AK665" s="29">
        <v>1</v>
      </c>
      <c r="AL665" s="29">
        <f t="shared" si="120"/>
        <v>0</v>
      </c>
      <c r="AM665" s="3"/>
      <c r="AN665" s="3" t="s">
        <v>68</v>
      </c>
      <c r="AO665" s="3" t="s">
        <v>577</v>
      </c>
      <c r="AP665" s="19"/>
      <c r="AQ665" s="19"/>
      <c r="AR665" s="20"/>
      <c r="AS665" s="32" t="s">
        <v>15</v>
      </c>
      <c r="AT665" s="3" t="s">
        <v>65</v>
      </c>
    </row>
    <row r="666" spans="1:46" s="1" customFormat="1" ht="36" x14ac:dyDescent="0.55000000000000004">
      <c r="A666" s="3" t="s">
        <v>5</v>
      </c>
      <c r="B666" s="3" t="s">
        <v>595</v>
      </c>
      <c r="C666" s="3" t="s">
        <v>1056</v>
      </c>
      <c r="D666" s="3">
        <v>302126</v>
      </c>
      <c r="E666" s="3" t="s">
        <v>1065</v>
      </c>
      <c r="F666" s="3" t="s">
        <v>1058</v>
      </c>
      <c r="G666" s="3">
        <v>1</v>
      </c>
      <c r="H666" s="3">
        <v>1</v>
      </c>
      <c r="I666" s="3">
        <v>5</v>
      </c>
      <c r="J666" s="3" t="s">
        <v>64</v>
      </c>
      <c r="K666" s="42">
        <v>1567263.52</v>
      </c>
      <c r="L666" s="3">
        <v>1</v>
      </c>
      <c r="M666" s="34">
        <v>1544321.83</v>
      </c>
      <c r="N666" s="3" t="s">
        <v>65</v>
      </c>
      <c r="O666" s="29">
        <v>1</v>
      </c>
      <c r="P666" s="85">
        <v>43832</v>
      </c>
      <c r="Q666" s="85" t="s">
        <v>1008</v>
      </c>
      <c r="R666" s="3" t="s">
        <v>1009</v>
      </c>
      <c r="S666" s="3" t="s">
        <v>1018</v>
      </c>
      <c r="T666" s="85">
        <v>43677</v>
      </c>
      <c r="U666" s="85">
        <v>43685</v>
      </c>
      <c r="V666" s="85">
        <v>43697</v>
      </c>
      <c r="W666" s="85">
        <v>43721</v>
      </c>
      <c r="X666" s="85">
        <v>43742</v>
      </c>
      <c r="Y666" s="3" t="s">
        <v>1011</v>
      </c>
      <c r="Z666" s="3"/>
      <c r="AA666" s="10">
        <f t="shared" si="110"/>
        <v>0</v>
      </c>
      <c r="AB666" s="10">
        <f t="shared" si="111"/>
        <v>0</v>
      </c>
      <c r="AC666" s="10">
        <f t="shared" si="112"/>
        <v>0</v>
      </c>
      <c r="AD666" s="10">
        <f t="shared" si="113"/>
        <v>0</v>
      </c>
      <c r="AE666" s="10">
        <f t="shared" si="114"/>
        <v>1</v>
      </c>
      <c r="AF666" s="10">
        <f t="shared" si="115"/>
        <v>0</v>
      </c>
      <c r="AG666" s="10">
        <f t="shared" si="116"/>
        <v>0</v>
      </c>
      <c r="AH666" s="10">
        <f t="shared" si="117"/>
        <v>0</v>
      </c>
      <c r="AI666" s="10">
        <f t="shared" si="118"/>
        <v>0</v>
      </c>
      <c r="AJ666" s="10">
        <f t="shared" si="119"/>
        <v>5</v>
      </c>
      <c r="AK666" s="29">
        <v>1</v>
      </c>
      <c r="AL666" s="29">
        <f t="shared" si="120"/>
        <v>0</v>
      </c>
      <c r="AM666" s="3"/>
      <c r="AN666" s="3" t="s">
        <v>68</v>
      </c>
      <c r="AO666" s="3" t="s">
        <v>577</v>
      </c>
      <c r="AP666" s="19"/>
      <c r="AQ666" s="19"/>
      <c r="AR666" s="20"/>
      <c r="AS666" s="32" t="s">
        <v>15</v>
      </c>
      <c r="AT666" s="3" t="s">
        <v>65</v>
      </c>
    </row>
    <row r="667" spans="1:46" s="1" customFormat="1" ht="36" x14ac:dyDescent="0.55000000000000004">
      <c r="A667" s="3" t="s">
        <v>5</v>
      </c>
      <c r="B667" s="3" t="s">
        <v>595</v>
      </c>
      <c r="C667" s="3" t="s">
        <v>1056</v>
      </c>
      <c r="D667" s="3">
        <v>113916</v>
      </c>
      <c r="E667" s="3" t="s">
        <v>1066</v>
      </c>
      <c r="F667" s="3" t="s">
        <v>1067</v>
      </c>
      <c r="G667" s="3">
        <v>1</v>
      </c>
      <c r="H667" s="3">
        <v>1</v>
      </c>
      <c r="I667" s="3">
        <v>4</v>
      </c>
      <c r="J667" s="3" t="s">
        <v>64</v>
      </c>
      <c r="K667" s="42">
        <v>1243352.3600000001</v>
      </c>
      <c r="L667" s="3">
        <v>1</v>
      </c>
      <c r="M667" s="34">
        <v>1228432.1299999999</v>
      </c>
      <c r="N667" s="3" t="s">
        <v>65</v>
      </c>
      <c r="O667" s="29">
        <v>1</v>
      </c>
      <c r="P667" s="85">
        <v>43832</v>
      </c>
      <c r="Q667" s="85" t="s">
        <v>1008</v>
      </c>
      <c r="R667" s="3" t="s">
        <v>1009</v>
      </c>
      <c r="S667" s="3" t="s">
        <v>1024</v>
      </c>
      <c r="T667" s="85">
        <v>43677</v>
      </c>
      <c r="U667" s="85">
        <v>43685</v>
      </c>
      <c r="V667" s="85">
        <v>43697</v>
      </c>
      <c r="W667" s="85">
        <v>43721</v>
      </c>
      <c r="X667" s="85">
        <v>43742</v>
      </c>
      <c r="Y667" s="3" t="s">
        <v>1011</v>
      </c>
      <c r="Z667" s="3"/>
      <c r="AA667" s="10">
        <f t="shared" si="110"/>
        <v>0</v>
      </c>
      <c r="AB667" s="10">
        <f t="shared" si="111"/>
        <v>0</v>
      </c>
      <c r="AC667" s="10">
        <f t="shared" si="112"/>
        <v>0</v>
      </c>
      <c r="AD667" s="10">
        <f t="shared" si="113"/>
        <v>0</v>
      </c>
      <c r="AE667" s="10">
        <f t="shared" si="114"/>
        <v>1</v>
      </c>
      <c r="AF667" s="10">
        <f t="shared" si="115"/>
        <v>0</v>
      </c>
      <c r="AG667" s="10">
        <f t="shared" si="116"/>
        <v>0</v>
      </c>
      <c r="AH667" s="10">
        <f t="shared" si="117"/>
        <v>0</v>
      </c>
      <c r="AI667" s="10">
        <f t="shared" si="118"/>
        <v>0</v>
      </c>
      <c r="AJ667" s="10">
        <f t="shared" si="119"/>
        <v>4</v>
      </c>
      <c r="AK667" s="29">
        <v>1</v>
      </c>
      <c r="AL667" s="29">
        <f t="shared" si="120"/>
        <v>0</v>
      </c>
      <c r="AM667" s="3"/>
      <c r="AN667" s="3" t="s">
        <v>68</v>
      </c>
      <c r="AO667" s="3" t="s">
        <v>577</v>
      </c>
      <c r="AP667" s="19"/>
      <c r="AQ667" s="19"/>
      <c r="AR667" s="20"/>
      <c r="AS667" s="32" t="s">
        <v>15</v>
      </c>
      <c r="AT667" s="3" t="s">
        <v>65</v>
      </c>
    </row>
    <row r="668" spans="1:46" s="1" customFormat="1" ht="36" x14ac:dyDescent="0.55000000000000004">
      <c r="A668" s="3" t="s">
        <v>5</v>
      </c>
      <c r="B668" s="3" t="s">
        <v>595</v>
      </c>
      <c r="C668" s="3" t="s">
        <v>1056</v>
      </c>
      <c r="D668" s="3">
        <v>113920</v>
      </c>
      <c r="E668" s="3" t="s">
        <v>1068</v>
      </c>
      <c r="F668" s="3" t="s">
        <v>1067</v>
      </c>
      <c r="G668" s="3">
        <v>1</v>
      </c>
      <c r="H668" s="3">
        <v>1</v>
      </c>
      <c r="I668" s="3">
        <v>2</v>
      </c>
      <c r="J668" s="3" t="s">
        <v>64</v>
      </c>
      <c r="K668" s="42">
        <v>706565.15</v>
      </c>
      <c r="L668" s="3">
        <v>1</v>
      </c>
      <c r="M668" s="34">
        <v>698792.93</v>
      </c>
      <c r="N668" s="3" t="s">
        <v>65</v>
      </c>
      <c r="O668" s="29">
        <v>1</v>
      </c>
      <c r="P668" s="85">
        <v>43832</v>
      </c>
      <c r="Q668" s="85" t="s">
        <v>1008</v>
      </c>
      <c r="R668" s="3" t="s">
        <v>1009</v>
      </c>
      <c r="S668" s="3" t="s">
        <v>1024</v>
      </c>
      <c r="T668" s="85">
        <v>43677</v>
      </c>
      <c r="U668" s="85">
        <v>43685</v>
      </c>
      <c r="V668" s="85">
        <v>43697</v>
      </c>
      <c r="W668" s="85">
        <v>43721</v>
      </c>
      <c r="X668" s="85">
        <v>43742</v>
      </c>
      <c r="Y668" s="3" t="s">
        <v>1011</v>
      </c>
      <c r="Z668" s="3"/>
      <c r="AA668" s="10">
        <f t="shared" si="110"/>
        <v>0</v>
      </c>
      <c r="AB668" s="10">
        <f t="shared" si="111"/>
        <v>0</v>
      </c>
      <c r="AC668" s="10">
        <f t="shared" si="112"/>
        <v>0</v>
      </c>
      <c r="AD668" s="10">
        <f t="shared" si="113"/>
        <v>0</v>
      </c>
      <c r="AE668" s="10">
        <f t="shared" si="114"/>
        <v>1</v>
      </c>
      <c r="AF668" s="10">
        <f t="shared" si="115"/>
        <v>0</v>
      </c>
      <c r="AG668" s="10">
        <f t="shared" si="116"/>
        <v>0</v>
      </c>
      <c r="AH668" s="10">
        <f t="shared" si="117"/>
        <v>0</v>
      </c>
      <c r="AI668" s="10">
        <f t="shared" si="118"/>
        <v>0</v>
      </c>
      <c r="AJ668" s="10">
        <f t="shared" si="119"/>
        <v>2</v>
      </c>
      <c r="AK668" s="29">
        <v>1</v>
      </c>
      <c r="AL668" s="29">
        <f t="shared" si="120"/>
        <v>0</v>
      </c>
      <c r="AM668" s="3"/>
      <c r="AN668" s="3" t="s">
        <v>68</v>
      </c>
      <c r="AO668" s="3" t="s">
        <v>577</v>
      </c>
      <c r="AP668" s="19"/>
      <c r="AQ668" s="19"/>
      <c r="AR668" s="20"/>
      <c r="AS668" s="32" t="s">
        <v>15</v>
      </c>
      <c r="AT668" s="3" t="s">
        <v>65</v>
      </c>
    </row>
    <row r="669" spans="1:46" s="1" customFormat="1" ht="36" x14ac:dyDescent="0.55000000000000004">
      <c r="A669" s="3" t="s">
        <v>5</v>
      </c>
      <c r="B669" s="3" t="s">
        <v>595</v>
      </c>
      <c r="C669" s="3" t="s">
        <v>1056</v>
      </c>
      <c r="D669" s="3">
        <v>113921</v>
      </c>
      <c r="E669" s="3" t="s">
        <v>1069</v>
      </c>
      <c r="F669" s="3" t="s">
        <v>1067</v>
      </c>
      <c r="G669" s="3">
        <v>1</v>
      </c>
      <c r="H669" s="3">
        <v>1</v>
      </c>
      <c r="I669" s="3">
        <v>4</v>
      </c>
      <c r="J669" s="3" t="s">
        <v>64</v>
      </c>
      <c r="K669" s="42">
        <v>1288035.77</v>
      </c>
      <c r="L669" s="3">
        <v>1</v>
      </c>
      <c r="M669" s="34">
        <v>1270935.32</v>
      </c>
      <c r="N669" s="3" t="s">
        <v>65</v>
      </c>
      <c r="O669" s="29">
        <v>1</v>
      </c>
      <c r="P669" s="85">
        <v>43832</v>
      </c>
      <c r="Q669" s="85" t="s">
        <v>1008</v>
      </c>
      <c r="R669" s="3" t="s">
        <v>1009</v>
      </c>
      <c r="S669" s="3" t="s">
        <v>1015</v>
      </c>
      <c r="T669" s="85">
        <v>43677</v>
      </c>
      <c r="U669" s="85">
        <v>43685</v>
      </c>
      <c r="V669" s="85">
        <v>43697</v>
      </c>
      <c r="W669" s="85">
        <v>43721</v>
      </c>
      <c r="X669" s="85">
        <v>43742</v>
      </c>
      <c r="Y669" s="3" t="s">
        <v>1011</v>
      </c>
      <c r="Z669" s="3"/>
      <c r="AA669" s="10">
        <f t="shared" si="110"/>
        <v>0</v>
      </c>
      <c r="AB669" s="10">
        <f t="shared" si="111"/>
        <v>0</v>
      </c>
      <c r="AC669" s="10">
        <f t="shared" si="112"/>
        <v>0</v>
      </c>
      <c r="AD669" s="10">
        <f t="shared" si="113"/>
        <v>0</v>
      </c>
      <c r="AE669" s="10">
        <f t="shared" si="114"/>
        <v>1</v>
      </c>
      <c r="AF669" s="10">
        <f t="shared" si="115"/>
        <v>0</v>
      </c>
      <c r="AG669" s="10">
        <f t="shared" si="116"/>
        <v>0</v>
      </c>
      <c r="AH669" s="10">
        <f t="shared" si="117"/>
        <v>0</v>
      </c>
      <c r="AI669" s="10">
        <f t="shared" si="118"/>
        <v>0</v>
      </c>
      <c r="AJ669" s="10">
        <f t="shared" si="119"/>
        <v>4</v>
      </c>
      <c r="AK669" s="29">
        <v>1</v>
      </c>
      <c r="AL669" s="29">
        <f t="shared" si="120"/>
        <v>0</v>
      </c>
      <c r="AM669" s="3"/>
      <c r="AN669" s="3" t="s">
        <v>68</v>
      </c>
      <c r="AO669" s="3" t="s">
        <v>577</v>
      </c>
      <c r="AP669" s="19"/>
      <c r="AQ669" s="19"/>
      <c r="AR669" s="20"/>
      <c r="AS669" s="32" t="s">
        <v>15</v>
      </c>
      <c r="AT669" s="3" t="s">
        <v>65</v>
      </c>
    </row>
    <row r="670" spans="1:46" s="1" customFormat="1" ht="36" x14ac:dyDescent="0.55000000000000004">
      <c r="A670" s="3" t="s">
        <v>5</v>
      </c>
      <c r="B670" s="3" t="s">
        <v>595</v>
      </c>
      <c r="C670" s="3" t="s">
        <v>1056</v>
      </c>
      <c r="D670" s="3">
        <v>113906</v>
      </c>
      <c r="E670" s="3" t="s">
        <v>1070</v>
      </c>
      <c r="F670" s="3" t="s">
        <v>1067</v>
      </c>
      <c r="G670" s="3">
        <v>1</v>
      </c>
      <c r="H670" s="3">
        <v>1</v>
      </c>
      <c r="I670" s="3">
        <v>8</v>
      </c>
      <c r="J670" s="3" t="s">
        <v>64</v>
      </c>
      <c r="K670" s="42">
        <v>2584185.7400000002</v>
      </c>
      <c r="L670" s="3">
        <v>1</v>
      </c>
      <c r="M670" s="34">
        <v>2548007.13</v>
      </c>
      <c r="N670" s="3" t="s">
        <v>65</v>
      </c>
      <c r="O670" s="29">
        <v>1</v>
      </c>
      <c r="P670" s="85">
        <v>43832</v>
      </c>
      <c r="Q670" s="85" t="s">
        <v>1008</v>
      </c>
      <c r="R670" s="3" t="s">
        <v>1009</v>
      </c>
      <c r="S670" s="3" t="s">
        <v>1015</v>
      </c>
      <c r="T670" s="85">
        <v>43677</v>
      </c>
      <c r="U670" s="85">
        <v>43685</v>
      </c>
      <c r="V670" s="85">
        <v>43697</v>
      </c>
      <c r="W670" s="85">
        <v>43721</v>
      </c>
      <c r="X670" s="85">
        <v>43742</v>
      </c>
      <c r="Y670" s="3" t="s">
        <v>1011</v>
      </c>
      <c r="Z670" s="3"/>
      <c r="AA670" s="10">
        <f t="shared" si="110"/>
        <v>0</v>
      </c>
      <c r="AB670" s="10">
        <f t="shared" si="111"/>
        <v>0</v>
      </c>
      <c r="AC670" s="10">
        <f t="shared" si="112"/>
        <v>0</v>
      </c>
      <c r="AD670" s="10">
        <f t="shared" si="113"/>
        <v>0</v>
      </c>
      <c r="AE670" s="10">
        <f t="shared" si="114"/>
        <v>1</v>
      </c>
      <c r="AF670" s="10">
        <f t="shared" si="115"/>
        <v>0</v>
      </c>
      <c r="AG670" s="10">
        <f t="shared" si="116"/>
        <v>0</v>
      </c>
      <c r="AH670" s="10">
        <f t="shared" si="117"/>
        <v>0</v>
      </c>
      <c r="AI670" s="10">
        <f t="shared" si="118"/>
        <v>0</v>
      </c>
      <c r="AJ670" s="10">
        <f t="shared" si="119"/>
        <v>8</v>
      </c>
      <c r="AK670" s="29">
        <v>1</v>
      </c>
      <c r="AL670" s="29">
        <f t="shared" si="120"/>
        <v>0</v>
      </c>
      <c r="AM670" s="3"/>
      <c r="AN670" s="3" t="s">
        <v>68</v>
      </c>
      <c r="AO670" s="3" t="s">
        <v>577</v>
      </c>
      <c r="AP670" s="19"/>
      <c r="AQ670" s="19"/>
      <c r="AR670" s="20"/>
      <c r="AS670" s="32" t="s">
        <v>15</v>
      </c>
      <c r="AT670" s="3" t="s">
        <v>65</v>
      </c>
    </row>
    <row r="671" spans="1:46" s="1" customFormat="1" ht="36" x14ac:dyDescent="0.55000000000000004">
      <c r="A671" s="3" t="s">
        <v>5</v>
      </c>
      <c r="B671" s="3" t="s">
        <v>595</v>
      </c>
      <c r="C671" s="3" t="s">
        <v>1056</v>
      </c>
      <c r="D671" s="3">
        <v>113936</v>
      </c>
      <c r="E671" s="3" t="s">
        <v>590</v>
      </c>
      <c r="F671" s="3" t="s">
        <v>1067</v>
      </c>
      <c r="G671" s="3">
        <v>1</v>
      </c>
      <c r="H671" s="3">
        <v>1</v>
      </c>
      <c r="I671" s="3">
        <v>4</v>
      </c>
      <c r="J671" s="3" t="s">
        <v>64</v>
      </c>
      <c r="K671" s="42">
        <v>1398568.01</v>
      </c>
      <c r="L671" s="3">
        <v>1</v>
      </c>
      <c r="M671" s="34">
        <v>1379386.62</v>
      </c>
      <c r="N671" s="3" t="s">
        <v>65</v>
      </c>
      <c r="O671" s="29">
        <v>1</v>
      </c>
      <c r="P671" s="85">
        <v>43832</v>
      </c>
      <c r="Q671" s="85" t="s">
        <v>1008</v>
      </c>
      <c r="R671" s="3" t="s">
        <v>1009</v>
      </c>
      <c r="S671" s="3" t="s">
        <v>1039</v>
      </c>
      <c r="T671" s="85">
        <v>43677</v>
      </c>
      <c r="U671" s="85">
        <v>43685</v>
      </c>
      <c r="V671" s="85">
        <v>43697</v>
      </c>
      <c r="W671" s="85">
        <v>43721</v>
      </c>
      <c r="X671" s="85">
        <v>43742</v>
      </c>
      <c r="Y671" s="3" t="s">
        <v>1011</v>
      </c>
      <c r="Z671" s="3"/>
      <c r="AA671" s="10">
        <f t="shared" si="110"/>
        <v>0</v>
      </c>
      <c r="AB671" s="10">
        <f t="shared" si="111"/>
        <v>0</v>
      </c>
      <c r="AC671" s="10">
        <f t="shared" si="112"/>
        <v>0</v>
      </c>
      <c r="AD671" s="10">
        <f t="shared" si="113"/>
        <v>0</v>
      </c>
      <c r="AE671" s="10">
        <f t="shared" si="114"/>
        <v>1</v>
      </c>
      <c r="AF671" s="10">
        <f t="shared" si="115"/>
        <v>0</v>
      </c>
      <c r="AG671" s="10">
        <f t="shared" si="116"/>
        <v>0</v>
      </c>
      <c r="AH671" s="10">
        <f t="shared" si="117"/>
        <v>0</v>
      </c>
      <c r="AI671" s="10">
        <f t="shared" si="118"/>
        <v>0</v>
      </c>
      <c r="AJ671" s="10">
        <f t="shared" si="119"/>
        <v>4</v>
      </c>
      <c r="AK671" s="29">
        <v>1</v>
      </c>
      <c r="AL671" s="29">
        <f t="shared" si="120"/>
        <v>0</v>
      </c>
      <c r="AM671" s="3"/>
      <c r="AN671" s="3" t="s">
        <v>68</v>
      </c>
      <c r="AO671" s="3" t="s">
        <v>577</v>
      </c>
      <c r="AP671" s="19"/>
      <c r="AQ671" s="19"/>
      <c r="AR671" s="20"/>
      <c r="AS671" s="32" t="s">
        <v>15</v>
      </c>
      <c r="AT671" s="3" t="s">
        <v>65</v>
      </c>
    </row>
    <row r="672" spans="1:46" s="1" customFormat="1" ht="54" x14ac:dyDescent="0.55000000000000004">
      <c r="A672" s="3" t="s">
        <v>5</v>
      </c>
      <c r="B672" s="3" t="s">
        <v>595</v>
      </c>
      <c r="C672" s="3" t="s">
        <v>1056</v>
      </c>
      <c r="D672" s="3">
        <v>113719</v>
      </c>
      <c r="E672" s="3" t="s">
        <v>1071</v>
      </c>
      <c r="F672" s="3" t="s">
        <v>1072</v>
      </c>
      <c r="G672" s="3">
        <v>2</v>
      </c>
      <c r="H672" s="3">
        <v>1</v>
      </c>
      <c r="I672" s="3">
        <v>2</v>
      </c>
      <c r="J672" s="3" t="s">
        <v>162</v>
      </c>
      <c r="K672" s="42">
        <v>4421535.5</v>
      </c>
      <c r="L672" s="3">
        <v>1</v>
      </c>
      <c r="M672" s="34">
        <v>4397888.7699999996</v>
      </c>
      <c r="N672" s="3" t="s">
        <v>65</v>
      </c>
      <c r="O672" s="29">
        <v>1</v>
      </c>
      <c r="P672" s="85">
        <v>43838</v>
      </c>
      <c r="Q672" s="85" t="s">
        <v>1073</v>
      </c>
      <c r="R672" s="3" t="s">
        <v>1074</v>
      </c>
      <c r="S672" s="3" t="s">
        <v>1075</v>
      </c>
      <c r="T672" s="85">
        <v>43677</v>
      </c>
      <c r="U672" s="85">
        <v>43685</v>
      </c>
      <c r="V672" s="85">
        <v>43697</v>
      </c>
      <c r="W672" s="85">
        <v>43700</v>
      </c>
      <c r="X672" s="85">
        <v>43748</v>
      </c>
      <c r="Y672" s="3" t="s">
        <v>1076</v>
      </c>
      <c r="Z672" s="3"/>
      <c r="AA672" s="10">
        <f t="shared" si="110"/>
        <v>0</v>
      </c>
      <c r="AB672" s="10">
        <f t="shared" si="111"/>
        <v>0</v>
      </c>
      <c r="AC672" s="10">
        <f t="shared" si="112"/>
        <v>0</v>
      </c>
      <c r="AD672" s="10">
        <f t="shared" si="113"/>
        <v>0</v>
      </c>
      <c r="AE672" s="10">
        <f t="shared" si="114"/>
        <v>1</v>
      </c>
      <c r="AF672" s="10">
        <f t="shared" si="115"/>
        <v>0</v>
      </c>
      <c r="AG672" s="10">
        <f t="shared" si="116"/>
        <v>0</v>
      </c>
      <c r="AH672" s="10">
        <f t="shared" si="117"/>
        <v>0</v>
      </c>
      <c r="AI672" s="10">
        <f t="shared" si="118"/>
        <v>0</v>
      </c>
      <c r="AJ672" s="10">
        <f t="shared" si="119"/>
        <v>2</v>
      </c>
      <c r="AK672" s="29">
        <v>1</v>
      </c>
      <c r="AL672" s="29">
        <f t="shared" si="120"/>
        <v>0</v>
      </c>
      <c r="AM672" s="3"/>
      <c r="AN672" s="3" t="s">
        <v>68</v>
      </c>
      <c r="AO672" s="3" t="s">
        <v>577</v>
      </c>
      <c r="AP672" s="19"/>
      <c r="AQ672" s="19"/>
      <c r="AR672" s="20"/>
      <c r="AS672" s="32" t="s">
        <v>16</v>
      </c>
      <c r="AT672" s="3" t="s">
        <v>65</v>
      </c>
    </row>
    <row r="673" spans="1:46" s="1" customFormat="1" ht="54" x14ac:dyDescent="0.55000000000000004">
      <c r="A673" s="3" t="s">
        <v>5</v>
      </c>
      <c r="B673" s="3" t="s">
        <v>595</v>
      </c>
      <c r="C673" s="3" t="s">
        <v>1056</v>
      </c>
      <c r="D673" s="3">
        <v>309908</v>
      </c>
      <c r="E673" s="3" t="s">
        <v>1077</v>
      </c>
      <c r="F673" s="3" t="s">
        <v>1072</v>
      </c>
      <c r="G673" s="3">
        <v>2</v>
      </c>
      <c r="H673" s="3">
        <v>1</v>
      </c>
      <c r="I673" s="3">
        <v>4</v>
      </c>
      <c r="J673" s="3" t="s">
        <v>293</v>
      </c>
      <c r="K673" s="42">
        <v>8316428.4299999997</v>
      </c>
      <c r="L673" s="3">
        <v>1</v>
      </c>
      <c r="M673" s="34">
        <v>8294796.29</v>
      </c>
      <c r="N673" s="3" t="s">
        <v>65</v>
      </c>
      <c r="O673" s="29">
        <v>1</v>
      </c>
      <c r="P673" s="85">
        <v>43898</v>
      </c>
      <c r="Q673" s="85" t="s">
        <v>1073</v>
      </c>
      <c r="R673" s="3" t="s">
        <v>1078</v>
      </c>
      <c r="S673" s="3" t="s">
        <v>1079</v>
      </c>
      <c r="T673" s="85">
        <v>43677</v>
      </c>
      <c r="U673" s="85">
        <v>43685</v>
      </c>
      <c r="V673" s="85">
        <v>43697</v>
      </c>
      <c r="W673" s="85">
        <v>43700</v>
      </c>
      <c r="X673" s="85">
        <v>43748</v>
      </c>
      <c r="Y673" s="3" t="s">
        <v>1076</v>
      </c>
      <c r="Z673" s="3"/>
      <c r="AA673" s="10">
        <f t="shared" si="110"/>
        <v>0</v>
      </c>
      <c r="AB673" s="10">
        <f t="shared" si="111"/>
        <v>0</v>
      </c>
      <c r="AC673" s="10">
        <f t="shared" si="112"/>
        <v>0</v>
      </c>
      <c r="AD673" s="10">
        <f t="shared" si="113"/>
        <v>0</v>
      </c>
      <c r="AE673" s="10">
        <f t="shared" si="114"/>
        <v>1</v>
      </c>
      <c r="AF673" s="10">
        <f t="shared" si="115"/>
        <v>0</v>
      </c>
      <c r="AG673" s="10">
        <f t="shared" si="116"/>
        <v>0</v>
      </c>
      <c r="AH673" s="10">
        <f t="shared" si="117"/>
        <v>0</v>
      </c>
      <c r="AI673" s="10">
        <f t="shared" si="118"/>
        <v>0</v>
      </c>
      <c r="AJ673" s="10">
        <f t="shared" si="119"/>
        <v>4</v>
      </c>
      <c r="AK673" s="29">
        <v>1</v>
      </c>
      <c r="AL673" s="29">
        <f t="shared" si="120"/>
        <v>0</v>
      </c>
      <c r="AM673" s="3"/>
      <c r="AN673" s="3" t="s">
        <v>68</v>
      </c>
      <c r="AO673" s="3" t="s">
        <v>577</v>
      </c>
      <c r="AP673" s="19"/>
      <c r="AQ673" s="19"/>
      <c r="AR673" s="20"/>
      <c r="AS673" s="32" t="s">
        <v>16</v>
      </c>
      <c r="AT673" s="3" t="s">
        <v>65</v>
      </c>
    </row>
    <row r="674" spans="1:46" s="1" customFormat="1" ht="54" x14ac:dyDescent="0.55000000000000004">
      <c r="A674" s="3" t="s">
        <v>5</v>
      </c>
      <c r="B674" s="3" t="s">
        <v>595</v>
      </c>
      <c r="C674" s="3" t="s">
        <v>1056</v>
      </c>
      <c r="D674" s="3">
        <v>113713</v>
      </c>
      <c r="E674" s="3" t="s">
        <v>1080</v>
      </c>
      <c r="F674" s="3" t="s">
        <v>1072</v>
      </c>
      <c r="G674" s="3">
        <v>2</v>
      </c>
      <c r="H674" s="3">
        <v>1</v>
      </c>
      <c r="I674" s="3">
        <v>2</v>
      </c>
      <c r="J674" s="3" t="s">
        <v>162</v>
      </c>
      <c r="K674" s="42">
        <v>4521131.29</v>
      </c>
      <c r="L674" s="3">
        <v>1</v>
      </c>
      <c r="M674" s="34">
        <v>4498525.63</v>
      </c>
      <c r="N674" s="3" t="s">
        <v>65</v>
      </c>
      <c r="O674" s="29">
        <v>1</v>
      </c>
      <c r="P674" s="85">
        <v>43838</v>
      </c>
      <c r="Q674" s="85" t="s">
        <v>1073</v>
      </c>
      <c r="R674" s="3" t="s">
        <v>1081</v>
      </c>
      <c r="S674" s="3" t="s">
        <v>1082</v>
      </c>
      <c r="T674" s="85">
        <v>43677</v>
      </c>
      <c r="U674" s="85">
        <v>43685</v>
      </c>
      <c r="V674" s="85">
        <v>43697</v>
      </c>
      <c r="W674" s="85">
        <v>43700</v>
      </c>
      <c r="X674" s="85">
        <v>43748</v>
      </c>
      <c r="Y674" s="3" t="s">
        <v>1076</v>
      </c>
      <c r="Z674" s="3"/>
      <c r="AA674" s="10">
        <f t="shared" si="110"/>
        <v>0</v>
      </c>
      <c r="AB674" s="10">
        <f t="shared" si="111"/>
        <v>0</v>
      </c>
      <c r="AC674" s="10">
        <f t="shared" si="112"/>
        <v>0</v>
      </c>
      <c r="AD674" s="10">
        <f t="shared" si="113"/>
        <v>0</v>
      </c>
      <c r="AE674" s="10">
        <f t="shared" si="114"/>
        <v>1</v>
      </c>
      <c r="AF674" s="10">
        <f t="shared" si="115"/>
        <v>0</v>
      </c>
      <c r="AG674" s="10">
        <f t="shared" si="116"/>
        <v>0</v>
      </c>
      <c r="AH674" s="10">
        <f t="shared" si="117"/>
        <v>0</v>
      </c>
      <c r="AI674" s="10">
        <f t="shared" si="118"/>
        <v>0</v>
      </c>
      <c r="AJ674" s="10">
        <f t="shared" si="119"/>
        <v>2</v>
      </c>
      <c r="AK674" s="29">
        <v>1</v>
      </c>
      <c r="AL674" s="29">
        <f t="shared" si="120"/>
        <v>0</v>
      </c>
      <c r="AM674" s="3"/>
      <c r="AN674" s="3" t="s">
        <v>68</v>
      </c>
      <c r="AO674" s="3" t="s">
        <v>577</v>
      </c>
      <c r="AP674" s="19"/>
      <c r="AQ674" s="19"/>
      <c r="AR674" s="20"/>
      <c r="AS674" s="32" t="s">
        <v>16</v>
      </c>
      <c r="AT674" s="3" t="s">
        <v>65</v>
      </c>
    </row>
    <row r="675" spans="1:46" s="1" customFormat="1" ht="36" x14ac:dyDescent="0.55000000000000004">
      <c r="A675" s="3" t="s">
        <v>5</v>
      </c>
      <c r="B675" s="3" t="s">
        <v>595</v>
      </c>
      <c r="C675" s="3" t="s">
        <v>1056</v>
      </c>
      <c r="D675" s="3">
        <v>113790</v>
      </c>
      <c r="E675" s="3" t="s">
        <v>1083</v>
      </c>
      <c r="F675" s="3" t="s">
        <v>1084</v>
      </c>
      <c r="G675" s="3">
        <v>3</v>
      </c>
      <c r="H675" s="3">
        <v>1</v>
      </c>
      <c r="I675" s="3">
        <v>2</v>
      </c>
      <c r="J675" s="3" t="s">
        <v>64</v>
      </c>
      <c r="K675" s="42">
        <v>1029220.76</v>
      </c>
      <c r="L675" s="3">
        <v>1</v>
      </c>
      <c r="M675" s="34"/>
      <c r="N675" s="3" t="s">
        <v>65</v>
      </c>
      <c r="O675" s="29">
        <v>1</v>
      </c>
      <c r="P675" s="85"/>
      <c r="Q675" s="85"/>
      <c r="R675" s="3"/>
      <c r="S675" s="3"/>
      <c r="T675" s="85"/>
      <c r="U675" s="85"/>
      <c r="V675" s="85"/>
      <c r="W675" s="85"/>
      <c r="X675" s="85"/>
      <c r="Y675" s="3"/>
      <c r="Z675" s="3"/>
      <c r="AA675" s="10">
        <f t="shared" si="110"/>
        <v>0</v>
      </c>
      <c r="AB675" s="10">
        <f t="shared" si="111"/>
        <v>0</v>
      </c>
      <c r="AC675" s="10">
        <f t="shared" si="112"/>
        <v>0</v>
      </c>
      <c r="AD675" s="10">
        <f t="shared" si="113"/>
        <v>0</v>
      </c>
      <c r="AE675" s="10">
        <f t="shared" si="114"/>
        <v>1</v>
      </c>
      <c r="AF675" s="10">
        <f t="shared" si="115"/>
        <v>0</v>
      </c>
      <c r="AG675" s="10">
        <f t="shared" si="116"/>
        <v>0</v>
      </c>
      <c r="AH675" s="10">
        <f t="shared" si="117"/>
        <v>0</v>
      </c>
      <c r="AI675" s="10">
        <f t="shared" si="118"/>
        <v>0</v>
      </c>
      <c r="AJ675" s="10">
        <f t="shared" si="119"/>
        <v>2</v>
      </c>
      <c r="AK675" s="29">
        <v>1</v>
      </c>
      <c r="AL675" s="29">
        <f t="shared" si="120"/>
        <v>0</v>
      </c>
      <c r="AM675" s="3"/>
      <c r="AN675" s="3" t="s">
        <v>68</v>
      </c>
      <c r="AO675" s="3" t="s">
        <v>577</v>
      </c>
      <c r="AP675" s="19"/>
      <c r="AQ675" s="19"/>
      <c r="AR675" s="20"/>
      <c r="AS675" s="32" t="s">
        <v>15</v>
      </c>
      <c r="AT675" s="3" t="s">
        <v>65</v>
      </c>
    </row>
    <row r="676" spans="1:46" s="1" customFormat="1" ht="54" x14ac:dyDescent="0.55000000000000004">
      <c r="A676" s="3" t="s">
        <v>5</v>
      </c>
      <c r="B676" s="3" t="s">
        <v>595</v>
      </c>
      <c r="C676" s="3" t="s">
        <v>1056</v>
      </c>
      <c r="D676" s="3">
        <v>113790</v>
      </c>
      <c r="E676" s="3" t="s">
        <v>1083</v>
      </c>
      <c r="F676" s="3" t="s">
        <v>1084</v>
      </c>
      <c r="G676" s="3">
        <v>3</v>
      </c>
      <c r="H676" s="3"/>
      <c r="I676" s="3">
        <v>2</v>
      </c>
      <c r="J676" s="3" t="s">
        <v>162</v>
      </c>
      <c r="K676" s="42">
        <v>5583444.04</v>
      </c>
      <c r="L676" s="3">
        <v>1</v>
      </c>
      <c r="M676" s="34">
        <v>5562672.2000000002</v>
      </c>
      <c r="N676" s="3" t="s">
        <v>65</v>
      </c>
      <c r="O676" s="29">
        <v>1</v>
      </c>
      <c r="P676" s="85">
        <v>43900</v>
      </c>
      <c r="Q676" s="85"/>
      <c r="R676" s="3" t="s">
        <v>1085</v>
      </c>
      <c r="S676" s="3" t="s">
        <v>1086</v>
      </c>
      <c r="T676" s="85">
        <v>43677</v>
      </c>
      <c r="U676" s="85">
        <v>43685</v>
      </c>
      <c r="V676" s="85">
        <v>43697</v>
      </c>
      <c r="W676" s="85">
        <v>43724</v>
      </c>
      <c r="X676" s="85">
        <v>43780</v>
      </c>
      <c r="Y676" s="3" t="s">
        <v>1022</v>
      </c>
      <c r="Z676" s="3"/>
      <c r="AA676" s="10">
        <f t="shared" si="110"/>
        <v>0</v>
      </c>
      <c r="AB676" s="10">
        <f t="shared" si="111"/>
        <v>0</v>
      </c>
      <c r="AC676" s="10">
        <f t="shared" si="112"/>
        <v>0</v>
      </c>
      <c r="AD676" s="10">
        <f t="shared" si="113"/>
        <v>0</v>
      </c>
      <c r="AE676" s="10">
        <f t="shared" si="114"/>
        <v>1</v>
      </c>
      <c r="AF676" s="10">
        <f t="shared" si="115"/>
        <v>0</v>
      </c>
      <c r="AG676" s="10">
        <f t="shared" si="116"/>
        <v>0</v>
      </c>
      <c r="AH676" s="10">
        <f t="shared" si="117"/>
        <v>0</v>
      </c>
      <c r="AI676" s="10">
        <f t="shared" si="118"/>
        <v>0</v>
      </c>
      <c r="AJ676" s="10">
        <f t="shared" si="119"/>
        <v>2</v>
      </c>
      <c r="AK676" s="29">
        <v>1</v>
      </c>
      <c r="AL676" s="29">
        <f t="shared" si="120"/>
        <v>0</v>
      </c>
      <c r="AM676" s="3"/>
      <c r="AN676" s="3" t="s">
        <v>68</v>
      </c>
      <c r="AO676" s="3" t="s">
        <v>577</v>
      </c>
      <c r="AP676" s="19"/>
      <c r="AQ676" s="19"/>
      <c r="AR676" s="20"/>
      <c r="AS676" s="32" t="s">
        <v>16</v>
      </c>
      <c r="AT676" s="3" t="s">
        <v>65</v>
      </c>
    </row>
    <row r="677" spans="1:46" s="1" customFormat="1" ht="54" x14ac:dyDescent="0.55000000000000004">
      <c r="A677" s="3" t="s">
        <v>5</v>
      </c>
      <c r="B677" s="3" t="s">
        <v>595</v>
      </c>
      <c r="C677" s="3" t="s">
        <v>1087</v>
      </c>
      <c r="D677" s="3">
        <v>302267</v>
      </c>
      <c r="E677" s="3" t="s">
        <v>1088</v>
      </c>
      <c r="F677" s="3" t="s">
        <v>1089</v>
      </c>
      <c r="G677" s="3">
        <v>3</v>
      </c>
      <c r="H677" s="3">
        <v>1</v>
      </c>
      <c r="I677" s="3">
        <v>30</v>
      </c>
      <c r="J677" s="3" t="s">
        <v>64</v>
      </c>
      <c r="K677" s="42">
        <v>7131597.3300000001</v>
      </c>
      <c r="L677" s="3">
        <v>1</v>
      </c>
      <c r="M677" s="34">
        <v>5512411.5899999999</v>
      </c>
      <c r="N677" s="3" t="s">
        <v>65</v>
      </c>
      <c r="O677" s="29">
        <v>1</v>
      </c>
      <c r="P677" s="85"/>
      <c r="Q677" s="85"/>
      <c r="R677" s="3"/>
      <c r="S677" s="3"/>
      <c r="T677" s="85">
        <v>43636</v>
      </c>
      <c r="U677" s="85">
        <v>43640</v>
      </c>
      <c r="V677" s="85">
        <v>43654</v>
      </c>
      <c r="W677" s="85">
        <v>43693</v>
      </c>
      <c r="X677" s="85">
        <v>43720</v>
      </c>
      <c r="Y677" s="3" t="s">
        <v>1030</v>
      </c>
      <c r="Z677" s="3"/>
      <c r="AA677" s="10">
        <f t="shared" si="110"/>
        <v>0</v>
      </c>
      <c r="AB677" s="10">
        <f t="shared" si="111"/>
        <v>0</v>
      </c>
      <c r="AC677" s="10">
        <f t="shared" si="112"/>
        <v>0</v>
      </c>
      <c r="AD677" s="10">
        <f t="shared" si="113"/>
        <v>0</v>
      </c>
      <c r="AE677" s="10">
        <f t="shared" si="114"/>
        <v>1</v>
      </c>
      <c r="AF677" s="10">
        <f t="shared" si="115"/>
        <v>0</v>
      </c>
      <c r="AG677" s="10">
        <f t="shared" si="116"/>
        <v>0</v>
      </c>
      <c r="AH677" s="10">
        <f t="shared" si="117"/>
        <v>0</v>
      </c>
      <c r="AI677" s="10">
        <f t="shared" si="118"/>
        <v>0</v>
      </c>
      <c r="AJ677" s="10">
        <f t="shared" si="119"/>
        <v>30</v>
      </c>
      <c r="AK677" s="29">
        <v>1</v>
      </c>
      <c r="AL677" s="29">
        <f t="shared" si="120"/>
        <v>0</v>
      </c>
      <c r="AM677" s="3"/>
      <c r="AN677" s="3" t="s">
        <v>68</v>
      </c>
      <c r="AO677" s="3" t="s">
        <v>577</v>
      </c>
      <c r="AP677" s="19"/>
      <c r="AQ677" s="19"/>
      <c r="AR677" s="20"/>
      <c r="AS677" s="32" t="s">
        <v>15</v>
      </c>
      <c r="AT677" s="3" t="s">
        <v>65</v>
      </c>
    </row>
    <row r="678" spans="1:46" s="1" customFormat="1" ht="36" x14ac:dyDescent="0.55000000000000004">
      <c r="A678" s="3" t="s">
        <v>5</v>
      </c>
      <c r="B678" s="3" t="s">
        <v>595</v>
      </c>
      <c r="C678" s="3" t="s">
        <v>1087</v>
      </c>
      <c r="D678" s="3">
        <v>176502</v>
      </c>
      <c r="E678" s="3" t="s">
        <v>1090</v>
      </c>
      <c r="F678" s="3" t="s">
        <v>1089</v>
      </c>
      <c r="G678" s="3">
        <v>3</v>
      </c>
      <c r="H678" s="3">
        <v>1</v>
      </c>
      <c r="I678" s="3">
        <v>20</v>
      </c>
      <c r="J678" s="3" t="s">
        <v>64</v>
      </c>
      <c r="K678" s="42">
        <v>6082736.8499999996</v>
      </c>
      <c r="L678" s="3">
        <v>1</v>
      </c>
      <c r="M678" s="34">
        <v>6062075.3700000001</v>
      </c>
      <c r="N678" s="3" t="s">
        <v>65</v>
      </c>
      <c r="O678" s="29">
        <v>1</v>
      </c>
      <c r="P678" s="85"/>
      <c r="Q678" s="85"/>
      <c r="R678" s="3"/>
      <c r="S678" s="3"/>
      <c r="T678" s="85">
        <v>43636</v>
      </c>
      <c r="U678" s="85">
        <v>43640</v>
      </c>
      <c r="V678" s="85">
        <v>43654</v>
      </c>
      <c r="W678" s="85">
        <v>43693</v>
      </c>
      <c r="X678" s="85">
        <v>43720</v>
      </c>
      <c r="Y678" s="3" t="s">
        <v>1037</v>
      </c>
      <c r="Z678" s="3"/>
      <c r="AA678" s="10">
        <f t="shared" si="110"/>
        <v>0</v>
      </c>
      <c r="AB678" s="10">
        <f t="shared" si="111"/>
        <v>0</v>
      </c>
      <c r="AC678" s="10">
        <f t="shared" si="112"/>
        <v>0</v>
      </c>
      <c r="AD678" s="10">
        <f t="shared" si="113"/>
        <v>0</v>
      </c>
      <c r="AE678" s="10">
        <f t="shared" si="114"/>
        <v>1</v>
      </c>
      <c r="AF678" s="10">
        <f t="shared" si="115"/>
        <v>0</v>
      </c>
      <c r="AG678" s="10">
        <f t="shared" si="116"/>
        <v>0</v>
      </c>
      <c r="AH678" s="10">
        <f t="shared" si="117"/>
        <v>0</v>
      </c>
      <c r="AI678" s="10">
        <f t="shared" si="118"/>
        <v>0</v>
      </c>
      <c r="AJ678" s="10">
        <f t="shared" si="119"/>
        <v>20</v>
      </c>
      <c r="AK678" s="29">
        <v>1</v>
      </c>
      <c r="AL678" s="29">
        <f t="shared" si="120"/>
        <v>0</v>
      </c>
      <c r="AM678" s="3"/>
      <c r="AN678" s="3" t="s">
        <v>68</v>
      </c>
      <c r="AO678" s="3" t="s">
        <v>577</v>
      </c>
      <c r="AP678" s="19"/>
      <c r="AQ678" s="19"/>
      <c r="AR678" s="20"/>
      <c r="AS678" s="32" t="s">
        <v>15</v>
      </c>
      <c r="AT678" s="3" t="s">
        <v>65</v>
      </c>
    </row>
    <row r="679" spans="1:46" s="1" customFormat="1" ht="36" x14ac:dyDescent="0.55000000000000004">
      <c r="A679" s="3" t="s">
        <v>5</v>
      </c>
      <c r="B679" s="3" t="s">
        <v>595</v>
      </c>
      <c r="C679" s="3" t="s">
        <v>1087</v>
      </c>
      <c r="D679" s="3">
        <v>302269</v>
      </c>
      <c r="E679" s="3" t="s">
        <v>1091</v>
      </c>
      <c r="F679" s="3" t="s">
        <v>1089</v>
      </c>
      <c r="G679" s="3">
        <v>3</v>
      </c>
      <c r="H679" s="3">
        <v>1</v>
      </c>
      <c r="I679" s="3">
        <v>21</v>
      </c>
      <c r="J679" s="3" t="s">
        <v>64</v>
      </c>
      <c r="K679" s="42">
        <v>4032988.41</v>
      </c>
      <c r="L679" s="3">
        <v>1</v>
      </c>
      <c r="M679" s="34">
        <v>2940000</v>
      </c>
      <c r="N679" s="3" t="s">
        <v>65</v>
      </c>
      <c r="O679" s="29">
        <v>1</v>
      </c>
      <c r="P679" s="85"/>
      <c r="Q679" s="85"/>
      <c r="R679" s="3"/>
      <c r="S679" s="3"/>
      <c r="T679" s="85">
        <v>43636</v>
      </c>
      <c r="U679" s="85">
        <v>43640</v>
      </c>
      <c r="V679" s="85">
        <v>43654</v>
      </c>
      <c r="W679" s="85">
        <v>43693</v>
      </c>
      <c r="X679" s="85">
        <v>43720</v>
      </c>
      <c r="Y679" s="3" t="s">
        <v>1092</v>
      </c>
      <c r="Z679" s="3"/>
      <c r="AA679" s="10">
        <f t="shared" si="110"/>
        <v>0</v>
      </c>
      <c r="AB679" s="10">
        <f t="shared" si="111"/>
        <v>0</v>
      </c>
      <c r="AC679" s="10">
        <f t="shared" si="112"/>
        <v>0</v>
      </c>
      <c r="AD679" s="10">
        <f t="shared" si="113"/>
        <v>0</v>
      </c>
      <c r="AE679" s="10">
        <f t="shared" si="114"/>
        <v>1</v>
      </c>
      <c r="AF679" s="10">
        <f t="shared" si="115"/>
        <v>0</v>
      </c>
      <c r="AG679" s="10">
        <f t="shared" si="116"/>
        <v>0</v>
      </c>
      <c r="AH679" s="10">
        <f t="shared" si="117"/>
        <v>0</v>
      </c>
      <c r="AI679" s="10">
        <f t="shared" si="118"/>
        <v>0</v>
      </c>
      <c r="AJ679" s="10">
        <f t="shared" si="119"/>
        <v>21</v>
      </c>
      <c r="AK679" s="29">
        <v>1</v>
      </c>
      <c r="AL679" s="29">
        <f t="shared" si="120"/>
        <v>0</v>
      </c>
      <c r="AM679" s="3"/>
      <c r="AN679" s="3" t="s">
        <v>68</v>
      </c>
      <c r="AO679" s="3" t="s">
        <v>577</v>
      </c>
      <c r="AP679" s="19"/>
      <c r="AQ679" s="19"/>
      <c r="AR679" s="20"/>
      <c r="AS679" s="32" t="s">
        <v>15</v>
      </c>
      <c r="AT679" s="3" t="s">
        <v>65</v>
      </c>
    </row>
    <row r="680" spans="1:46" s="1" customFormat="1" ht="54" x14ac:dyDescent="0.55000000000000004">
      <c r="A680" s="3" t="s">
        <v>5</v>
      </c>
      <c r="B680" s="3" t="s">
        <v>595</v>
      </c>
      <c r="C680" s="3" t="s">
        <v>1087</v>
      </c>
      <c r="D680" s="3">
        <v>114502</v>
      </c>
      <c r="E680" s="3" t="s">
        <v>1093</v>
      </c>
      <c r="F680" s="3" t="s">
        <v>1089</v>
      </c>
      <c r="G680" s="3">
        <v>3</v>
      </c>
      <c r="H680" s="3">
        <v>1</v>
      </c>
      <c r="I680" s="3">
        <v>13</v>
      </c>
      <c r="J680" s="3" t="s">
        <v>64</v>
      </c>
      <c r="K680" s="42">
        <v>5948684.4400000004</v>
      </c>
      <c r="L680" s="3">
        <v>1</v>
      </c>
      <c r="M680" s="34">
        <v>4045105.42</v>
      </c>
      <c r="N680" s="3" t="s">
        <v>65</v>
      </c>
      <c r="O680" s="29">
        <v>1</v>
      </c>
      <c r="P680" s="85"/>
      <c r="Q680" s="85"/>
      <c r="R680" s="3"/>
      <c r="S680" s="3"/>
      <c r="T680" s="85">
        <v>43636</v>
      </c>
      <c r="U680" s="85">
        <v>43640</v>
      </c>
      <c r="V680" s="85">
        <v>43654</v>
      </c>
      <c r="W680" s="85">
        <v>43693</v>
      </c>
      <c r="X680" s="85">
        <v>43720</v>
      </c>
      <c r="Y680" s="3" t="s">
        <v>1035</v>
      </c>
      <c r="Z680" s="3"/>
      <c r="AA680" s="10">
        <f t="shared" si="110"/>
        <v>0</v>
      </c>
      <c r="AB680" s="10">
        <f t="shared" si="111"/>
        <v>0</v>
      </c>
      <c r="AC680" s="10">
        <f t="shared" si="112"/>
        <v>0</v>
      </c>
      <c r="AD680" s="10">
        <f t="shared" si="113"/>
        <v>0</v>
      </c>
      <c r="AE680" s="10">
        <f t="shared" si="114"/>
        <v>1</v>
      </c>
      <c r="AF680" s="10">
        <f t="shared" si="115"/>
        <v>0</v>
      </c>
      <c r="AG680" s="10">
        <f t="shared" si="116"/>
        <v>0</v>
      </c>
      <c r="AH680" s="10">
        <f t="shared" si="117"/>
        <v>0</v>
      </c>
      <c r="AI680" s="10">
        <f t="shared" si="118"/>
        <v>0</v>
      </c>
      <c r="AJ680" s="10">
        <f t="shared" si="119"/>
        <v>13</v>
      </c>
      <c r="AK680" s="29">
        <v>1</v>
      </c>
      <c r="AL680" s="29">
        <f t="shared" si="120"/>
        <v>0</v>
      </c>
      <c r="AM680" s="3"/>
      <c r="AN680" s="3" t="s">
        <v>68</v>
      </c>
      <c r="AO680" s="3" t="s">
        <v>577</v>
      </c>
      <c r="AP680" s="19"/>
      <c r="AQ680" s="19"/>
      <c r="AR680" s="20"/>
      <c r="AS680" s="32" t="s">
        <v>15</v>
      </c>
      <c r="AT680" s="3" t="s">
        <v>65</v>
      </c>
    </row>
    <row r="681" spans="1:46" s="1" customFormat="1" ht="54" x14ac:dyDescent="0.55000000000000004">
      <c r="A681" s="3" t="s">
        <v>5</v>
      </c>
      <c r="B681" s="3" t="s">
        <v>595</v>
      </c>
      <c r="C681" s="3" t="s">
        <v>1087</v>
      </c>
      <c r="D681" s="3">
        <v>114504</v>
      </c>
      <c r="E681" s="3" t="s">
        <v>1094</v>
      </c>
      <c r="F681" s="3" t="s">
        <v>1089</v>
      </c>
      <c r="G681" s="3">
        <v>3</v>
      </c>
      <c r="H681" s="3">
        <v>1</v>
      </c>
      <c r="I681" s="3">
        <v>3</v>
      </c>
      <c r="J681" s="3" t="s">
        <v>64</v>
      </c>
      <c r="K681" s="42">
        <v>1347298.62</v>
      </c>
      <c r="L681" s="3">
        <v>1</v>
      </c>
      <c r="M681" s="34">
        <v>3314638.49</v>
      </c>
      <c r="N681" s="3" t="s">
        <v>65</v>
      </c>
      <c r="O681" s="29">
        <v>1</v>
      </c>
      <c r="P681" s="85"/>
      <c r="Q681" s="85"/>
      <c r="R681" s="3"/>
      <c r="S681" s="3"/>
      <c r="T681" s="85">
        <v>43636</v>
      </c>
      <c r="U681" s="85">
        <v>43640</v>
      </c>
      <c r="V681" s="85">
        <v>43654</v>
      </c>
      <c r="W681" s="85">
        <v>43693</v>
      </c>
      <c r="X681" s="85">
        <v>43720</v>
      </c>
      <c r="Y681" s="3" t="s">
        <v>1026</v>
      </c>
      <c r="Z681" s="3"/>
      <c r="AA681" s="10">
        <f t="shared" si="110"/>
        <v>0</v>
      </c>
      <c r="AB681" s="10">
        <f t="shared" si="111"/>
        <v>0</v>
      </c>
      <c r="AC681" s="10">
        <f t="shared" si="112"/>
        <v>0</v>
      </c>
      <c r="AD681" s="10">
        <f t="shared" si="113"/>
        <v>0</v>
      </c>
      <c r="AE681" s="10">
        <f t="shared" si="114"/>
        <v>1</v>
      </c>
      <c r="AF681" s="10">
        <f t="shared" si="115"/>
        <v>0</v>
      </c>
      <c r="AG681" s="10">
        <f t="shared" si="116"/>
        <v>0</v>
      </c>
      <c r="AH681" s="10">
        <f t="shared" si="117"/>
        <v>0</v>
      </c>
      <c r="AI681" s="10">
        <f t="shared" si="118"/>
        <v>0</v>
      </c>
      <c r="AJ681" s="10">
        <f t="shared" si="119"/>
        <v>3</v>
      </c>
      <c r="AK681" s="29">
        <v>1</v>
      </c>
      <c r="AL681" s="29">
        <f t="shared" si="120"/>
        <v>0</v>
      </c>
      <c r="AM681" s="3"/>
      <c r="AN681" s="3" t="s">
        <v>68</v>
      </c>
      <c r="AO681" s="3" t="s">
        <v>577</v>
      </c>
      <c r="AP681" s="19"/>
      <c r="AQ681" s="19"/>
      <c r="AR681" s="20"/>
      <c r="AS681" s="32" t="s">
        <v>15</v>
      </c>
      <c r="AT681" s="3" t="s">
        <v>65</v>
      </c>
    </row>
    <row r="682" spans="1:46" s="1" customFormat="1" ht="36" x14ac:dyDescent="0.55000000000000004">
      <c r="A682" s="3" t="s">
        <v>5</v>
      </c>
      <c r="B682" s="3" t="s">
        <v>595</v>
      </c>
      <c r="C682" s="3" t="s">
        <v>1087</v>
      </c>
      <c r="D682" s="3">
        <v>114510</v>
      </c>
      <c r="E682" s="3" t="s">
        <v>408</v>
      </c>
      <c r="F682" s="3" t="s">
        <v>1089</v>
      </c>
      <c r="G682" s="3">
        <v>3</v>
      </c>
      <c r="H682" s="3">
        <v>1</v>
      </c>
      <c r="I682" s="3">
        <v>11</v>
      </c>
      <c r="J682" s="3" t="s">
        <v>64</v>
      </c>
      <c r="K682" s="42">
        <v>3207953.55</v>
      </c>
      <c r="L682" s="3">
        <v>1</v>
      </c>
      <c r="M682" s="34"/>
      <c r="N682" s="3" t="s">
        <v>65</v>
      </c>
      <c r="O682" s="29">
        <v>1</v>
      </c>
      <c r="P682" s="85"/>
      <c r="Q682" s="85"/>
      <c r="R682" s="3"/>
      <c r="S682" s="3"/>
      <c r="T682" s="85">
        <v>43636</v>
      </c>
      <c r="U682" s="85">
        <v>43640</v>
      </c>
      <c r="V682" s="85">
        <v>43654</v>
      </c>
      <c r="W682" s="85">
        <v>43693</v>
      </c>
      <c r="X682" s="85">
        <v>43720</v>
      </c>
      <c r="Y682" s="3"/>
      <c r="Z682" s="3"/>
      <c r="AA682" s="10">
        <f t="shared" si="110"/>
        <v>0</v>
      </c>
      <c r="AB682" s="10">
        <f t="shared" si="111"/>
        <v>0</v>
      </c>
      <c r="AC682" s="10">
        <f t="shared" si="112"/>
        <v>0</v>
      </c>
      <c r="AD682" s="10">
        <f t="shared" si="113"/>
        <v>0</v>
      </c>
      <c r="AE682" s="10">
        <f t="shared" si="114"/>
        <v>1</v>
      </c>
      <c r="AF682" s="10">
        <f t="shared" si="115"/>
        <v>0</v>
      </c>
      <c r="AG682" s="10">
        <f t="shared" si="116"/>
        <v>0</v>
      </c>
      <c r="AH682" s="10">
        <f t="shared" si="117"/>
        <v>0</v>
      </c>
      <c r="AI682" s="10">
        <f t="shared" si="118"/>
        <v>0</v>
      </c>
      <c r="AJ682" s="10">
        <f t="shared" si="119"/>
        <v>11</v>
      </c>
      <c r="AK682" s="29">
        <v>1</v>
      </c>
      <c r="AL682" s="29">
        <f t="shared" si="120"/>
        <v>0</v>
      </c>
      <c r="AM682" s="3"/>
      <c r="AN682" s="3" t="s">
        <v>68</v>
      </c>
      <c r="AO682" s="3" t="s">
        <v>577</v>
      </c>
      <c r="AP682" s="19"/>
      <c r="AQ682" s="19"/>
      <c r="AR682" s="20"/>
      <c r="AS682" s="32" t="s">
        <v>15</v>
      </c>
      <c r="AT682" s="3" t="s">
        <v>65</v>
      </c>
    </row>
    <row r="683" spans="1:46" s="1" customFormat="1" ht="54" x14ac:dyDescent="0.55000000000000004">
      <c r="A683" s="3" t="s">
        <v>5</v>
      </c>
      <c r="B683" s="3" t="s">
        <v>595</v>
      </c>
      <c r="C683" s="3" t="s">
        <v>1087</v>
      </c>
      <c r="D683" s="3">
        <v>114511</v>
      </c>
      <c r="E683" s="3" t="s">
        <v>1095</v>
      </c>
      <c r="F683" s="3" t="s">
        <v>1089</v>
      </c>
      <c r="G683" s="3">
        <v>3</v>
      </c>
      <c r="H683" s="3">
        <v>1</v>
      </c>
      <c r="I683" s="3">
        <v>11</v>
      </c>
      <c r="J683" s="3" t="s">
        <v>64</v>
      </c>
      <c r="K683" s="42">
        <v>3477905.69</v>
      </c>
      <c r="L683" s="3">
        <v>1</v>
      </c>
      <c r="M683" s="34">
        <v>5290754.91</v>
      </c>
      <c r="N683" s="3" t="s">
        <v>65</v>
      </c>
      <c r="O683" s="29">
        <v>1</v>
      </c>
      <c r="P683" s="85"/>
      <c r="Q683" s="85"/>
      <c r="R683" s="3"/>
      <c r="S683" s="3"/>
      <c r="T683" s="85">
        <v>43636</v>
      </c>
      <c r="U683" s="85">
        <v>43640</v>
      </c>
      <c r="V683" s="85">
        <v>43654</v>
      </c>
      <c r="W683" s="85">
        <v>43693</v>
      </c>
      <c r="X683" s="85">
        <v>43720</v>
      </c>
      <c r="Y683" s="3" t="s">
        <v>1026</v>
      </c>
      <c r="Z683" s="3"/>
      <c r="AA683" s="10">
        <f t="shared" si="110"/>
        <v>0</v>
      </c>
      <c r="AB683" s="10">
        <f t="shared" si="111"/>
        <v>0</v>
      </c>
      <c r="AC683" s="10">
        <f t="shared" si="112"/>
        <v>0</v>
      </c>
      <c r="AD683" s="10">
        <f t="shared" si="113"/>
        <v>0</v>
      </c>
      <c r="AE683" s="10">
        <f t="shared" si="114"/>
        <v>1</v>
      </c>
      <c r="AF683" s="10">
        <f t="shared" si="115"/>
        <v>0</v>
      </c>
      <c r="AG683" s="10">
        <f t="shared" si="116"/>
        <v>0</v>
      </c>
      <c r="AH683" s="10">
        <f t="shared" si="117"/>
        <v>0</v>
      </c>
      <c r="AI683" s="10">
        <f t="shared" si="118"/>
        <v>0</v>
      </c>
      <c r="AJ683" s="10">
        <f t="shared" si="119"/>
        <v>11</v>
      </c>
      <c r="AK683" s="29">
        <v>1</v>
      </c>
      <c r="AL683" s="29">
        <f t="shared" si="120"/>
        <v>0</v>
      </c>
      <c r="AM683" s="3"/>
      <c r="AN683" s="3" t="s">
        <v>68</v>
      </c>
      <c r="AO683" s="3" t="s">
        <v>577</v>
      </c>
      <c r="AP683" s="19"/>
      <c r="AQ683" s="19"/>
      <c r="AR683" s="20"/>
      <c r="AS683" s="32" t="s">
        <v>15</v>
      </c>
      <c r="AT683" s="3" t="s">
        <v>65</v>
      </c>
    </row>
    <row r="684" spans="1:46" s="1" customFormat="1" ht="36" x14ac:dyDescent="0.55000000000000004">
      <c r="A684" s="3" t="s">
        <v>5</v>
      </c>
      <c r="B684" s="3" t="s">
        <v>595</v>
      </c>
      <c r="C684" s="3" t="s">
        <v>1087</v>
      </c>
      <c r="D684" s="3">
        <v>114519</v>
      </c>
      <c r="E684" s="3" t="s">
        <v>1096</v>
      </c>
      <c r="F684" s="3" t="s">
        <v>1089</v>
      </c>
      <c r="G684" s="3">
        <v>3</v>
      </c>
      <c r="H684" s="3">
        <v>1</v>
      </c>
      <c r="I684" s="3">
        <v>7</v>
      </c>
      <c r="J684" s="3" t="s">
        <v>64</v>
      </c>
      <c r="K684" s="42">
        <v>1862441.93</v>
      </c>
      <c r="L684" s="3">
        <v>1</v>
      </c>
      <c r="M684" s="34"/>
      <c r="N684" s="3" t="s">
        <v>65</v>
      </c>
      <c r="O684" s="29">
        <v>1</v>
      </c>
      <c r="P684" s="85"/>
      <c r="Q684" s="85"/>
      <c r="R684" s="3"/>
      <c r="S684" s="3"/>
      <c r="T684" s="85">
        <v>43636</v>
      </c>
      <c r="U684" s="85">
        <v>43640</v>
      </c>
      <c r="V684" s="85">
        <v>43654</v>
      </c>
      <c r="W684" s="85">
        <v>43693</v>
      </c>
      <c r="X684" s="85">
        <v>43720</v>
      </c>
      <c r="Y684" s="3"/>
      <c r="Z684" s="3"/>
      <c r="AA684" s="10">
        <f t="shared" si="110"/>
        <v>0</v>
      </c>
      <c r="AB684" s="10">
        <f t="shared" si="111"/>
        <v>0</v>
      </c>
      <c r="AC684" s="10">
        <f t="shared" si="112"/>
        <v>0</v>
      </c>
      <c r="AD684" s="10">
        <f t="shared" si="113"/>
        <v>0</v>
      </c>
      <c r="AE684" s="10">
        <f t="shared" si="114"/>
        <v>1</v>
      </c>
      <c r="AF684" s="10">
        <f t="shared" si="115"/>
        <v>0</v>
      </c>
      <c r="AG684" s="10">
        <f t="shared" si="116"/>
        <v>0</v>
      </c>
      <c r="AH684" s="10">
        <f t="shared" si="117"/>
        <v>0</v>
      </c>
      <c r="AI684" s="10">
        <f t="shared" si="118"/>
        <v>0</v>
      </c>
      <c r="AJ684" s="10">
        <f t="shared" si="119"/>
        <v>7</v>
      </c>
      <c r="AK684" s="29">
        <v>1</v>
      </c>
      <c r="AL684" s="29">
        <f t="shared" si="120"/>
        <v>0</v>
      </c>
      <c r="AM684" s="3"/>
      <c r="AN684" s="3" t="s">
        <v>68</v>
      </c>
      <c r="AO684" s="3" t="s">
        <v>577</v>
      </c>
      <c r="AP684" s="19"/>
      <c r="AQ684" s="19"/>
      <c r="AR684" s="20"/>
      <c r="AS684" s="32" t="s">
        <v>15</v>
      </c>
      <c r="AT684" s="3" t="s">
        <v>65</v>
      </c>
    </row>
    <row r="685" spans="1:46" s="1" customFormat="1" ht="36" x14ac:dyDescent="0.55000000000000004">
      <c r="A685" s="3" t="s">
        <v>5</v>
      </c>
      <c r="B685" s="3" t="s">
        <v>595</v>
      </c>
      <c r="C685" s="3" t="s">
        <v>1097</v>
      </c>
      <c r="D685" s="3">
        <v>114109</v>
      </c>
      <c r="E685" s="3" t="s">
        <v>1098</v>
      </c>
      <c r="F685" s="3" t="s">
        <v>1099</v>
      </c>
      <c r="G685" s="3">
        <v>1</v>
      </c>
      <c r="H685" s="3">
        <v>1</v>
      </c>
      <c r="I685" s="3">
        <v>6</v>
      </c>
      <c r="J685" s="3" t="s">
        <v>64</v>
      </c>
      <c r="K685" s="42">
        <v>2218783.75</v>
      </c>
      <c r="L685" s="3">
        <v>1</v>
      </c>
      <c r="M685" s="34"/>
      <c r="N685" s="3" t="s">
        <v>65</v>
      </c>
      <c r="O685" s="29">
        <v>1</v>
      </c>
      <c r="P685" s="85"/>
      <c r="Q685" s="85"/>
      <c r="R685" s="3"/>
      <c r="S685" s="3"/>
      <c r="T685" s="85"/>
      <c r="U685" s="85"/>
      <c r="V685" s="85"/>
      <c r="W685" s="85"/>
      <c r="X685" s="85"/>
      <c r="Y685" s="3"/>
      <c r="Z685" s="3"/>
      <c r="AA685" s="10">
        <f t="shared" si="110"/>
        <v>0</v>
      </c>
      <c r="AB685" s="10">
        <f t="shared" si="111"/>
        <v>0</v>
      </c>
      <c r="AC685" s="10">
        <f t="shared" si="112"/>
        <v>0</v>
      </c>
      <c r="AD685" s="10">
        <f t="shared" si="113"/>
        <v>0</v>
      </c>
      <c r="AE685" s="10">
        <f t="shared" si="114"/>
        <v>1</v>
      </c>
      <c r="AF685" s="10">
        <f t="shared" si="115"/>
        <v>0</v>
      </c>
      <c r="AG685" s="10">
        <f t="shared" si="116"/>
        <v>0</v>
      </c>
      <c r="AH685" s="10">
        <f t="shared" si="117"/>
        <v>0</v>
      </c>
      <c r="AI685" s="10">
        <f t="shared" si="118"/>
        <v>0</v>
      </c>
      <c r="AJ685" s="10">
        <f t="shared" si="119"/>
        <v>6</v>
      </c>
      <c r="AK685" s="29">
        <v>1</v>
      </c>
      <c r="AL685" s="29">
        <f t="shared" si="120"/>
        <v>0</v>
      </c>
      <c r="AM685" s="3"/>
      <c r="AN685" s="3" t="s">
        <v>68</v>
      </c>
      <c r="AO685" s="3" t="s">
        <v>577</v>
      </c>
      <c r="AP685" s="19"/>
      <c r="AQ685" s="19"/>
      <c r="AR685" s="20"/>
      <c r="AS685" s="32" t="s">
        <v>15</v>
      </c>
      <c r="AT685" s="3" t="s">
        <v>65</v>
      </c>
    </row>
    <row r="686" spans="1:46" s="1" customFormat="1" ht="36" x14ac:dyDescent="0.55000000000000004">
      <c r="A686" s="3" t="s">
        <v>5</v>
      </c>
      <c r="B686" s="3" t="s">
        <v>595</v>
      </c>
      <c r="C686" s="3" t="s">
        <v>1097</v>
      </c>
      <c r="D686" s="3">
        <v>114134</v>
      </c>
      <c r="E686" s="3" t="s">
        <v>782</v>
      </c>
      <c r="F686" s="3" t="s">
        <v>1099</v>
      </c>
      <c r="G686" s="3">
        <v>1</v>
      </c>
      <c r="H686" s="3">
        <v>1</v>
      </c>
      <c r="I686" s="3">
        <v>8</v>
      </c>
      <c r="J686" s="3" t="s">
        <v>64</v>
      </c>
      <c r="K686" s="42">
        <v>2424103.9</v>
      </c>
      <c r="L686" s="3">
        <v>1</v>
      </c>
      <c r="M686" s="34"/>
      <c r="N686" s="3" t="s">
        <v>65</v>
      </c>
      <c r="O686" s="29">
        <v>1</v>
      </c>
      <c r="P686" s="85"/>
      <c r="Q686" s="85"/>
      <c r="R686" s="3"/>
      <c r="S686" s="3"/>
      <c r="T686" s="85"/>
      <c r="U686" s="85"/>
      <c r="V686" s="85"/>
      <c r="W686" s="85"/>
      <c r="X686" s="85"/>
      <c r="Y686" s="3"/>
      <c r="Z686" s="3"/>
      <c r="AA686" s="10">
        <f t="shared" si="110"/>
        <v>0</v>
      </c>
      <c r="AB686" s="10">
        <f t="shared" si="111"/>
        <v>0</v>
      </c>
      <c r="AC686" s="10">
        <f t="shared" si="112"/>
        <v>0</v>
      </c>
      <c r="AD686" s="10">
        <f t="shared" si="113"/>
        <v>0</v>
      </c>
      <c r="AE686" s="10">
        <f t="shared" si="114"/>
        <v>1</v>
      </c>
      <c r="AF686" s="10">
        <f t="shared" si="115"/>
        <v>0</v>
      </c>
      <c r="AG686" s="10">
        <f t="shared" si="116"/>
        <v>0</v>
      </c>
      <c r="AH686" s="10">
        <f t="shared" si="117"/>
        <v>0</v>
      </c>
      <c r="AI686" s="10">
        <f t="shared" si="118"/>
        <v>0</v>
      </c>
      <c r="AJ686" s="10">
        <f t="shared" si="119"/>
        <v>8</v>
      </c>
      <c r="AK686" s="29">
        <v>1</v>
      </c>
      <c r="AL686" s="29">
        <f t="shared" si="120"/>
        <v>0</v>
      </c>
      <c r="AM686" s="3"/>
      <c r="AN686" s="3" t="s">
        <v>68</v>
      </c>
      <c r="AO686" s="3" t="s">
        <v>577</v>
      </c>
      <c r="AP686" s="19"/>
      <c r="AQ686" s="19"/>
      <c r="AR686" s="20"/>
      <c r="AS686" s="32" t="s">
        <v>15</v>
      </c>
      <c r="AT686" s="3" t="s">
        <v>65</v>
      </c>
    </row>
    <row r="687" spans="1:46" s="1" customFormat="1" ht="36" x14ac:dyDescent="0.55000000000000004">
      <c r="A687" s="3" t="s">
        <v>5</v>
      </c>
      <c r="B687" s="3" t="s">
        <v>595</v>
      </c>
      <c r="C687" s="3" t="s">
        <v>1097</v>
      </c>
      <c r="D687" s="3">
        <v>302183</v>
      </c>
      <c r="E687" s="3" t="s">
        <v>1100</v>
      </c>
      <c r="F687" s="3" t="s">
        <v>1101</v>
      </c>
      <c r="G687" s="3">
        <v>1</v>
      </c>
      <c r="H687" s="3">
        <v>1</v>
      </c>
      <c r="I687" s="3">
        <v>3</v>
      </c>
      <c r="J687" s="3" t="s">
        <v>64</v>
      </c>
      <c r="K687" s="42">
        <v>797212.24</v>
      </c>
      <c r="L687" s="3">
        <v>1</v>
      </c>
      <c r="M687" s="34"/>
      <c r="N687" s="3" t="s">
        <v>65</v>
      </c>
      <c r="O687" s="29">
        <v>1</v>
      </c>
      <c r="P687" s="85"/>
      <c r="Q687" s="85"/>
      <c r="R687" s="3"/>
      <c r="S687" s="3"/>
      <c r="T687" s="85"/>
      <c r="U687" s="85"/>
      <c r="V687" s="85"/>
      <c r="W687" s="85"/>
      <c r="X687" s="85"/>
      <c r="Y687" s="3"/>
      <c r="Z687" s="3"/>
      <c r="AA687" s="10">
        <f t="shared" si="110"/>
        <v>0</v>
      </c>
      <c r="AB687" s="10">
        <f t="shared" si="111"/>
        <v>0</v>
      </c>
      <c r="AC687" s="10">
        <f t="shared" si="112"/>
        <v>0</v>
      </c>
      <c r="AD687" s="10">
        <f t="shared" si="113"/>
        <v>0</v>
      </c>
      <c r="AE687" s="10">
        <f t="shared" si="114"/>
        <v>1</v>
      </c>
      <c r="AF687" s="10">
        <f t="shared" si="115"/>
        <v>0</v>
      </c>
      <c r="AG687" s="10">
        <f t="shared" si="116"/>
        <v>0</v>
      </c>
      <c r="AH687" s="10">
        <f t="shared" si="117"/>
        <v>0</v>
      </c>
      <c r="AI687" s="10">
        <f t="shared" si="118"/>
        <v>0</v>
      </c>
      <c r="AJ687" s="10">
        <f t="shared" si="119"/>
        <v>3</v>
      </c>
      <c r="AK687" s="29">
        <v>1</v>
      </c>
      <c r="AL687" s="29">
        <f t="shared" si="120"/>
        <v>0</v>
      </c>
      <c r="AM687" s="3"/>
      <c r="AN687" s="3" t="s">
        <v>68</v>
      </c>
      <c r="AO687" s="3" t="s">
        <v>577</v>
      </c>
      <c r="AP687" s="19"/>
      <c r="AQ687" s="19"/>
      <c r="AR687" s="20"/>
      <c r="AS687" s="32" t="s">
        <v>15</v>
      </c>
      <c r="AT687" s="3" t="s">
        <v>65</v>
      </c>
    </row>
    <row r="688" spans="1:46" s="1" customFormat="1" ht="36" x14ac:dyDescent="0.55000000000000004">
      <c r="A688" s="3" t="s">
        <v>5</v>
      </c>
      <c r="B688" s="3" t="s">
        <v>595</v>
      </c>
      <c r="C688" s="3" t="s">
        <v>1097</v>
      </c>
      <c r="D688" s="3">
        <v>114278</v>
      </c>
      <c r="E688" s="3" t="s">
        <v>1102</v>
      </c>
      <c r="F688" s="3" t="s">
        <v>1101</v>
      </c>
      <c r="G688" s="3">
        <v>1</v>
      </c>
      <c r="H688" s="3">
        <v>1</v>
      </c>
      <c r="I688" s="3">
        <v>7</v>
      </c>
      <c r="J688" s="3" t="s">
        <v>64</v>
      </c>
      <c r="K688" s="42">
        <v>2146208.7400000002</v>
      </c>
      <c r="L688" s="3">
        <v>1</v>
      </c>
      <c r="M688" s="34"/>
      <c r="N688" s="3" t="s">
        <v>65</v>
      </c>
      <c r="O688" s="29">
        <v>1</v>
      </c>
      <c r="P688" s="85"/>
      <c r="Q688" s="85"/>
      <c r="R688" s="3"/>
      <c r="S688" s="3"/>
      <c r="T688" s="85"/>
      <c r="U688" s="85"/>
      <c r="V688" s="85"/>
      <c r="W688" s="85"/>
      <c r="X688" s="85"/>
      <c r="Y688" s="3"/>
      <c r="Z688" s="3"/>
      <c r="AA688" s="10">
        <f t="shared" si="110"/>
        <v>0</v>
      </c>
      <c r="AB688" s="10">
        <f t="shared" si="111"/>
        <v>0</v>
      </c>
      <c r="AC688" s="10">
        <f t="shared" si="112"/>
        <v>0</v>
      </c>
      <c r="AD688" s="10">
        <f t="shared" si="113"/>
        <v>0</v>
      </c>
      <c r="AE688" s="10">
        <f t="shared" si="114"/>
        <v>1</v>
      </c>
      <c r="AF688" s="10">
        <f t="shared" si="115"/>
        <v>0</v>
      </c>
      <c r="AG688" s="10">
        <f t="shared" si="116"/>
        <v>0</v>
      </c>
      <c r="AH688" s="10">
        <f t="shared" si="117"/>
        <v>0</v>
      </c>
      <c r="AI688" s="10">
        <f t="shared" si="118"/>
        <v>0</v>
      </c>
      <c r="AJ688" s="10">
        <f t="shared" si="119"/>
        <v>7</v>
      </c>
      <c r="AK688" s="29">
        <v>1</v>
      </c>
      <c r="AL688" s="29">
        <f t="shared" si="120"/>
        <v>0</v>
      </c>
      <c r="AM688" s="3"/>
      <c r="AN688" s="3" t="s">
        <v>68</v>
      </c>
      <c r="AO688" s="3" t="s">
        <v>577</v>
      </c>
      <c r="AP688" s="19"/>
      <c r="AQ688" s="19"/>
      <c r="AR688" s="20"/>
      <c r="AS688" s="32" t="s">
        <v>15</v>
      </c>
      <c r="AT688" s="3" t="s">
        <v>65</v>
      </c>
    </row>
    <row r="689" spans="1:46" s="1" customFormat="1" ht="36" x14ac:dyDescent="0.55000000000000004">
      <c r="A689" s="3" t="s">
        <v>5</v>
      </c>
      <c r="B689" s="3" t="s">
        <v>595</v>
      </c>
      <c r="C689" s="3" t="s">
        <v>1097</v>
      </c>
      <c r="D689" s="3">
        <v>302222</v>
      </c>
      <c r="E689" s="3" t="s">
        <v>1103</v>
      </c>
      <c r="F689" s="3" t="s">
        <v>1101</v>
      </c>
      <c r="G689" s="3">
        <v>1</v>
      </c>
      <c r="H689" s="3">
        <v>1</v>
      </c>
      <c r="I689" s="3">
        <v>12</v>
      </c>
      <c r="J689" s="3" t="s">
        <v>64</v>
      </c>
      <c r="K689" s="42">
        <v>2210864.7200000002</v>
      </c>
      <c r="L689" s="3">
        <v>1</v>
      </c>
      <c r="M689" s="34"/>
      <c r="N689" s="3" t="s">
        <v>65</v>
      </c>
      <c r="O689" s="29">
        <v>1</v>
      </c>
      <c r="P689" s="85"/>
      <c r="Q689" s="85"/>
      <c r="R689" s="3"/>
      <c r="S689" s="3"/>
      <c r="T689" s="85"/>
      <c r="U689" s="85"/>
      <c r="V689" s="85"/>
      <c r="W689" s="85"/>
      <c r="X689" s="85"/>
      <c r="Y689" s="3"/>
      <c r="Z689" s="3"/>
      <c r="AA689" s="10">
        <f t="shared" si="110"/>
        <v>0</v>
      </c>
      <c r="AB689" s="10">
        <f t="shared" si="111"/>
        <v>0</v>
      </c>
      <c r="AC689" s="10">
        <f t="shared" si="112"/>
        <v>0</v>
      </c>
      <c r="AD689" s="10">
        <f t="shared" si="113"/>
        <v>0</v>
      </c>
      <c r="AE689" s="10">
        <f t="shared" si="114"/>
        <v>1</v>
      </c>
      <c r="AF689" s="10">
        <f t="shared" si="115"/>
        <v>0</v>
      </c>
      <c r="AG689" s="10">
        <f t="shared" si="116"/>
        <v>0</v>
      </c>
      <c r="AH689" s="10">
        <f t="shared" si="117"/>
        <v>0</v>
      </c>
      <c r="AI689" s="10">
        <f t="shared" si="118"/>
        <v>0</v>
      </c>
      <c r="AJ689" s="10">
        <f t="shared" si="119"/>
        <v>12</v>
      </c>
      <c r="AK689" s="29">
        <v>1</v>
      </c>
      <c r="AL689" s="29">
        <f t="shared" si="120"/>
        <v>0</v>
      </c>
      <c r="AM689" s="3"/>
      <c r="AN689" s="3" t="s">
        <v>68</v>
      </c>
      <c r="AO689" s="3" t="s">
        <v>577</v>
      </c>
      <c r="AP689" s="19"/>
      <c r="AQ689" s="19"/>
      <c r="AR689" s="20"/>
      <c r="AS689" s="32" t="s">
        <v>15</v>
      </c>
      <c r="AT689" s="3" t="s">
        <v>65</v>
      </c>
    </row>
    <row r="690" spans="1:46" s="1" customFormat="1" ht="36" x14ac:dyDescent="0.55000000000000004">
      <c r="A690" s="3" t="s">
        <v>5</v>
      </c>
      <c r="B690" s="3" t="s">
        <v>595</v>
      </c>
      <c r="C690" s="3" t="s">
        <v>1097</v>
      </c>
      <c r="D690" s="3">
        <v>114282</v>
      </c>
      <c r="E690" s="3" t="s">
        <v>1104</v>
      </c>
      <c r="F690" s="3" t="s">
        <v>1101</v>
      </c>
      <c r="G690" s="3">
        <v>1</v>
      </c>
      <c r="H690" s="3">
        <v>1</v>
      </c>
      <c r="I690" s="3">
        <v>6</v>
      </c>
      <c r="J690" s="3" t="s">
        <v>64</v>
      </c>
      <c r="K690" s="42">
        <v>1953675.9</v>
      </c>
      <c r="L690" s="3">
        <v>1</v>
      </c>
      <c r="M690" s="34"/>
      <c r="N690" s="3" t="s">
        <v>65</v>
      </c>
      <c r="O690" s="29">
        <v>1</v>
      </c>
      <c r="P690" s="85"/>
      <c r="Q690" s="85"/>
      <c r="R690" s="3"/>
      <c r="S690" s="3"/>
      <c r="T690" s="85"/>
      <c r="U690" s="85"/>
      <c r="V690" s="85"/>
      <c r="W690" s="85"/>
      <c r="X690" s="85"/>
      <c r="Y690" s="3"/>
      <c r="Z690" s="3"/>
      <c r="AA690" s="10">
        <f t="shared" si="110"/>
        <v>0</v>
      </c>
      <c r="AB690" s="10">
        <f t="shared" si="111"/>
        <v>0</v>
      </c>
      <c r="AC690" s="10">
        <f t="shared" si="112"/>
        <v>0</v>
      </c>
      <c r="AD690" s="10">
        <f t="shared" si="113"/>
        <v>0</v>
      </c>
      <c r="AE690" s="10">
        <f t="shared" si="114"/>
        <v>1</v>
      </c>
      <c r="AF690" s="10">
        <f t="shared" si="115"/>
        <v>0</v>
      </c>
      <c r="AG690" s="10">
        <f t="shared" si="116"/>
        <v>0</v>
      </c>
      <c r="AH690" s="10">
        <f t="shared" si="117"/>
        <v>0</v>
      </c>
      <c r="AI690" s="10">
        <f t="shared" si="118"/>
        <v>0</v>
      </c>
      <c r="AJ690" s="10">
        <f t="shared" si="119"/>
        <v>6</v>
      </c>
      <c r="AK690" s="29">
        <v>1</v>
      </c>
      <c r="AL690" s="29">
        <f t="shared" si="120"/>
        <v>0</v>
      </c>
      <c r="AM690" s="3"/>
      <c r="AN690" s="3" t="s">
        <v>68</v>
      </c>
      <c r="AO690" s="3" t="s">
        <v>577</v>
      </c>
      <c r="AP690" s="19"/>
      <c r="AQ690" s="19"/>
      <c r="AR690" s="20"/>
      <c r="AS690" s="32" t="s">
        <v>15</v>
      </c>
      <c r="AT690" s="3" t="s">
        <v>65</v>
      </c>
    </row>
    <row r="691" spans="1:46" s="1" customFormat="1" ht="36" x14ac:dyDescent="0.55000000000000004">
      <c r="A691" s="3" t="s">
        <v>5</v>
      </c>
      <c r="B691" s="3" t="s">
        <v>595</v>
      </c>
      <c r="C691" s="3" t="s">
        <v>1097</v>
      </c>
      <c r="D691" s="3">
        <v>302179</v>
      </c>
      <c r="E691" s="3" t="s">
        <v>1105</v>
      </c>
      <c r="F691" s="3" t="s">
        <v>1106</v>
      </c>
      <c r="G691" s="3">
        <v>1</v>
      </c>
      <c r="H691" s="3">
        <v>1</v>
      </c>
      <c r="I691" s="3">
        <v>10</v>
      </c>
      <c r="J691" s="3" t="s">
        <v>64</v>
      </c>
      <c r="K691" s="42">
        <v>2741432.83</v>
      </c>
      <c r="L691" s="3">
        <v>1</v>
      </c>
      <c r="M691" s="34"/>
      <c r="N691" s="3" t="s">
        <v>65</v>
      </c>
      <c r="O691" s="29">
        <v>1</v>
      </c>
      <c r="P691" s="85"/>
      <c r="Q691" s="85"/>
      <c r="R691" s="3"/>
      <c r="S691" s="3"/>
      <c r="T691" s="85"/>
      <c r="U691" s="85"/>
      <c r="V691" s="85"/>
      <c r="W691" s="85"/>
      <c r="X691" s="85"/>
      <c r="Y691" s="3"/>
      <c r="Z691" s="3"/>
      <c r="AA691" s="10">
        <f t="shared" si="110"/>
        <v>0</v>
      </c>
      <c r="AB691" s="10">
        <f t="shared" si="111"/>
        <v>0</v>
      </c>
      <c r="AC691" s="10">
        <f t="shared" si="112"/>
        <v>0</v>
      </c>
      <c r="AD691" s="10">
        <f t="shared" si="113"/>
        <v>0</v>
      </c>
      <c r="AE691" s="10">
        <f t="shared" si="114"/>
        <v>1</v>
      </c>
      <c r="AF691" s="10">
        <f t="shared" si="115"/>
        <v>0</v>
      </c>
      <c r="AG691" s="10">
        <f t="shared" si="116"/>
        <v>0</v>
      </c>
      <c r="AH691" s="10">
        <f t="shared" si="117"/>
        <v>0</v>
      </c>
      <c r="AI691" s="10">
        <f t="shared" si="118"/>
        <v>0</v>
      </c>
      <c r="AJ691" s="10">
        <f t="shared" si="119"/>
        <v>10</v>
      </c>
      <c r="AK691" s="29">
        <v>1</v>
      </c>
      <c r="AL691" s="29">
        <f t="shared" si="120"/>
        <v>0</v>
      </c>
      <c r="AM691" s="3"/>
      <c r="AN691" s="3" t="s">
        <v>68</v>
      </c>
      <c r="AO691" s="3" t="s">
        <v>577</v>
      </c>
      <c r="AP691" s="19"/>
      <c r="AQ691" s="19"/>
      <c r="AR691" s="20"/>
      <c r="AS691" s="32" t="s">
        <v>15</v>
      </c>
      <c r="AT691" s="3" t="s">
        <v>65</v>
      </c>
    </row>
    <row r="692" spans="1:46" s="1" customFormat="1" ht="36" x14ac:dyDescent="0.55000000000000004">
      <c r="A692" s="3" t="s">
        <v>5</v>
      </c>
      <c r="B692" s="3" t="s">
        <v>595</v>
      </c>
      <c r="C692" s="3" t="s">
        <v>1097</v>
      </c>
      <c r="D692" s="3">
        <v>114351</v>
      </c>
      <c r="E692" s="3" t="s">
        <v>1107</v>
      </c>
      <c r="F692" s="3" t="s">
        <v>1106</v>
      </c>
      <c r="G692" s="3">
        <v>1</v>
      </c>
      <c r="H692" s="3">
        <v>1</v>
      </c>
      <c r="I692" s="3">
        <v>9</v>
      </c>
      <c r="J692" s="3" t="s">
        <v>64</v>
      </c>
      <c r="K692" s="42">
        <v>2302650.63</v>
      </c>
      <c r="L692" s="3">
        <v>1</v>
      </c>
      <c r="M692" s="34"/>
      <c r="N692" s="3" t="s">
        <v>65</v>
      </c>
      <c r="O692" s="29">
        <v>1</v>
      </c>
      <c r="P692" s="85"/>
      <c r="Q692" s="85"/>
      <c r="R692" s="3"/>
      <c r="S692" s="3"/>
      <c r="T692" s="85"/>
      <c r="U692" s="85"/>
      <c r="V692" s="85"/>
      <c r="W692" s="85"/>
      <c r="X692" s="85"/>
      <c r="Y692" s="3"/>
      <c r="Z692" s="3"/>
      <c r="AA692" s="10">
        <f t="shared" si="110"/>
        <v>0</v>
      </c>
      <c r="AB692" s="10">
        <f t="shared" si="111"/>
        <v>0</v>
      </c>
      <c r="AC692" s="10">
        <f t="shared" si="112"/>
        <v>0</v>
      </c>
      <c r="AD692" s="10">
        <f t="shared" si="113"/>
        <v>0</v>
      </c>
      <c r="AE692" s="10">
        <f t="shared" si="114"/>
        <v>1</v>
      </c>
      <c r="AF692" s="10">
        <f t="shared" si="115"/>
        <v>0</v>
      </c>
      <c r="AG692" s="10">
        <f t="shared" si="116"/>
        <v>0</v>
      </c>
      <c r="AH692" s="10">
        <f t="shared" si="117"/>
        <v>0</v>
      </c>
      <c r="AI692" s="10">
        <f t="shared" si="118"/>
        <v>0</v>
      </c>
      <c r="AJ692" s="10">
        <f t="shared" si="119"/>
        <v>9</v>
      </c>
      <c r="AK692" s="29">
        <v>1</v>
      </c>
      <c r="AL692" s="29">
        <f t="shared" si="120"/>
        <v>0</v>
      </c>
      <c r="AM692" s="3"/>
      <c r="AN692" s="3" t="s">
        <v>68</v>
      </c>
      <c r="AO692" s="3" t="s">
        <v>577</v>
      </c>
      <c r="AP692" s="19"/>
      <c r="AQ692" s="19"/>
      <c r="AR692" s="20"/>
      <c r="AS692" s="32" t="s">
        <v>15</v>
      </c>
      <c r="AT692" s="3" t="s">
        <v>65</v>
      </c>
    </row>
    <row r="693" spans="1:46" s="1" customFormat="1" ht="36" x14ac:dyDescent="0.55000000000000004">
      <c r="A693" s="3" t="s">
        <v>5</v>
      </c>
      <c r="B693" s="3" t="s">
        <v>595</v>
      </c>
      <c r="C693" s="3" t="s">
        <v>1097</v>
      </c>
      <c r="D693" s="3">
        <v>302236</v>
      </c>
      <c r="E693" s="3" t="s">
        <v>1108</v>
      </c>
      <c r="F693" s="3" t="s">
        <v>1106</v>
      </c>
      <c r="G693" s="3">
        <v>1</v>
      </c>
      <c r="H693" s="3">
        <v>1</v>
      </c>
      <c r="I693" s="3">
        <v>4</v>
      </c>
      <c r="J693" s="3" t="s">
        <v>64</v>
      </c>
      <c r="K693" s="42">
        <v>566510.15</v>
      </c>
      <c r="L693" s="3">
        <v>1</v>
      </c>
      <c r="M693" s="34"/>
      <c r="N693" s="3" t="s">
        <v>65</v>
      </c>
      <c r="O693" s="29">
        <v>1</v>
      </c>
      <c r="P693" s="85"/>
      <c r="Q693" s="85"/>
      <c r="R693" s="3"/>
      <c r="S693" s="3"/>
      <c r="T693" s="85"/>
      <c r="U693" s="85"/>
      <c r="V693" s="85"/>
      <c r="W693" s="85"/>
      <c r="X693" s="85"/>
      <c r="Y693" s="3"/>
      <c r="Z693" s="3"/>
      <c r="AA693" s="10">
        <f t="shared" si="110"/>
        <v>0</v>
      </c>
      <c r="AB693" s="10">
        <f t="shared" si="111"/>
        <v>0</v>
      </c>
      <c r="AC693" s="10">
        <f t="shared" si="112"/>
        <v>0</v>
      </c>
      <c r="AD693" s="10">
        <f t="shared" si="113"/>
        <v>0</v>
      </c>
      <c r="AE693" s="10">
        <f t="shared" si="114"/>
        <v>1</v>
      </c>
      <c r="AF693" s="10">
        <f t="shared" si="115"/>
        <v>0</v>
      </c>
      <c r="AG693" s="10">
        <f t="shared" si="116"/>
        <v>0</v>
      </c>
      <c r="AH693" s="10">
        <f t="shared" si="117"/>
        <v>0</v>
      </c>
      <c r="AI693" s="10">
        <f t="shared" si="118"/>
        <v>0</v>
      </c>
      <c r="AJ693" s="10">
        <f t="shared" si="119"/>
        <v>4</v>
      </c>
      <c r="AK693" s="29">
        <v>1</v>
      </c>
      <c r="AL693" s="29">
        <f t="shared" si="120"/>
        <v>0</v>
      </c>
      <c r="AM693" s="3"/>
      <c r="AN693" s="3" t="s">
        <v>68</v>
      </c>
      <c r="AO693" s="3" t="s">
        <v>577</v>
      </c>
      <c r="AP693" s="19"/>
      <c r="AQ693" s="19"/>
      <c r="AR693" s="20"/>
      <c r="AS693" s="32" t="s">
        <v>15</v>
      </c>
      <c r="AT693" s="3" t="s">
        <v>65</v>
      </c>
    </row>
    <row r="694" spans="1:46" s="1" customFormat="1" ht="54" x14ac:dyDescent="0.55000000000000004">
      <c r="A694" s="3" t="s">
        <v>5</v>
      </c>
      <c r="B694" s="3" t="s">
        <v>595</v>
      </c>
      <c r="C694" s="3" t="s">
        <v>1097</v>
      </c>
      <c r="D694" s="3">
        <v>113998</v>
      </c>
      <c r="E694" s="3" t="s">
        <v>1109</v>
      </c>
      <c r="F694" s="3" t="s">
        <v>1110</v>
      </c>
      <c r="G694" s="3">
        <v>2</v>
      </c>
      <c r="H694" s="3">
        <v>1</v>
      </c>
      <c r="I694" s="3">
        <v>6</v>
      </c>
      <c r="J694" s="3" t="s">
        <v>64</v>
      </c>
      <c r="K694" s="42">
        <v>2433066.7400000002</v>
      </c>
      <c r="L694" s="3">
        <v>1</v>
      </c>
      <c r="M694" s="34">
        <v>2406422.6800000002</v>
      </c>
      <c r="N694" s="3" t="s">
        <v>65</v>
      </c>
      <c r="O694" s="29">
        <v>1</v>
      </c>
      <c r="P694" s="85">
        <v>43790</v>
      </c>
      <c r="Q694" s="85"/>
      <c r="R694" s="3"/>
      <c r="S694" s="3"/>
      <c r="T694" s="85"/>
      <c r="U694" s="85"/>
      <c r="V694" s="85"/>
      <c r="W694" s="85"/>
      <c r="X694" s="85"/>
      <c r="Y694" s="3" t="s">
        <v>1111</v>
      </c>
      <c r="Z694" s="3"/>
      <c r="AA694" s="10">
        <f t="shared" si="110"/>
        <v>0</v>
      </c>
      <c r="AB694" s="10">
        <f t="shared" si="111"/>
        <v>0</v>
      </c>
      <c r="AC694" s="10">
        <f t="shared" si="112"/>
        <v>0</v>
      </c>
      <c r="AD694" s="10">
        <f t="shared" si="113"/>
        <v>0</v>
      </c>
      <c r="AE694" s="10">
        <f t="shared" si="114"/>
        <v>1</v>
      </c>
      <c r="AF694" s="10">
        <f t="shared" si="115"/>
        <v>0</v>
      </c>
      <c r="AG694" s="10">
        <f t="shared" si="116"/>
        <v>0</v>
      </c>
      <c r="AH694" s="10">
        <f t="shared" si="117"/>
        <v>0</v>
      </c>
      <c r="AI694" s="10">
        <f t="shared" si="118"/>
        <v>0</v>
      </c>
      <c r="AJ694" s="10">
        <f t="shared" si="119"/>
        <v>6</v>
      </c>
      <c r="AK694" s="29">
        <v>1</v>
      </c>
      <c r="AL694" s="29">
        <f t="shared" si="120"/>
        <v>0</v>
      </c>
      <c r="AM694" s="3"/>
      <c r="AN694" s="3" t="s">
        <v>68</v>
      </c>
      <c r="AO694" s="3" t="s">
        <v>577</v>
      </c>
      <c r="AP694" s="19"/>
      <c r="AQ694" s="19"/>
      <c r="AR694" s="20"/>
      <c r="AS694" s="32" t="s">
        <v>15</v>
      </c>
      <c r="AT694" s="3" t="s">
        <v>65</v>
      </c>
    </row>
    <row r="695" spans="1:46" s="1" customFormat="1" ht="36" x14ac:dyDescent="0.55000000000000004">
      <c r="A695" s="3" t="s">
        <v>5</v>
      </c>
      <c r="B695" s="3" t="s">
        <v>595</v>
      </c>
      <c r="C695" s="3" t="s">
        <v>1097</v>
      </c>
      <c r="D695" s="3">
        <v>114032</v>
      </c>
      <c r="E695" s="3" t="s">
        <v>1112</v>
      </c>
      <c r="F695" s="3" t="s">
        <v>1110</v>
      </c>
      <c r="G695" s="3">
        <v>2</v>
      </c>
      <c r="H695" s="3">
        <v>1</v>
      </c>
      <c r="I695" s="3">
        <v>6</v>
      </c>
      <c r="J695" s="3" t="s">
        <v>64</v>
      </c>
      <c r="K695" s="42">
        <v>2602358.0699999998</v>
      </c>
      <c r="L695" s="3">
        <v>1</v>
      </c>
      <c r="M695" s="34">
        <v>2597153.2799999998</v>
      </c>
      <c r="N695" s="3" t="s">
        <v>65</v>
      </c>
      <c r="O695" s="29">
        <v>1</v>
      </c>
      <c r="P695" s="85">
        <v>43810</v>
      </c>
      <c r="Q695" s="85"/>
      <c r="R695" s="3"/>
      <c r="S695" s="3"/>
      <c r="T695" s="85"/>
      <c r="U695" s="85"/>
      <c r="V695" s="85"/>
      <c r="W695" s="85"/>
      <c r="X695" s="85"/>
      <c r="Y695" s="3" t="s">
        <v>1113</v>
      </c>
      <c r="Z695" s="3"/>
      <c r="AA695" s="10">
        <f t="shared" si="110"/>
        <v>0</v>
      </c>
      <c r="AB695" s="10">
        <f t="shared" si="111"/>
        <v>0</v>
      </c>
      <c r="AC695" s="10">
        <f t="shared" si="112"/>
        <v>0</v>
      </c>
      <c r="AD695" s="10">
        <f t="shared" si="113"/>
        <v>0</v>
      </c>
      <c r="AE695" s="10">
        <f t="shared" si="114"/>
        <v>1</v>
      </c>
      <c r="AF695" s="10">
        <f t="shared" si="115"/>
        <v>0</v>
      </c>
      <c r="AG695" s="10">
        <f t="shared" si="116"/>
        <v>0</v>
      </c>
      <c r="AH695" s="10">
        <f t="shared" si="117"/>
        <v>0</v>
      </c>
      <c r="AI695" s="10">
        <f t="shared" si="118"/>
        <v>0</v>
      </c>
      <c r="AJ695" s="10">
        <f t="shared" si="119"/>
        <v>6</v>
      </c>
      <c r="AK695" s="29">
        <v>1</v>
      </c>
      <c r="AL695" s="29">
        <f t="shared" si="120"/>
        <v>0</v>
      </c>
      <c r="AM695" s="3"/>
      <c r="AN695" s="3" t="s">
        <v>68</v>
      </c>
      <c r="AO695" s="3" t="s">
        <v>577</v>
      </c>
      <c r="AP695" s="19"/>
      <c r="AQ695" s="19"/>
      <c r="AR695" s="20"/>
      <c r="AS695" s="32" t="s">
        <v>15</v>
      </c>
      <c r="AT695" s="3" t="s">
        <v>65</v>
      </c>
    </row>
    <row r="696" spans="1:46" s="1" customFormat="1" ht="36" x14ac:dyDescent="0.55000000000000004">
      <c r="A696" s="3" t="s">
        <v>5</v>
      </c>
      <c r="B696" s="3" t="s">
        <v>595</v>
      </c>
      <c r="C696" s="3" t="s">
        <v>1097</v>
      </c>
      <c r="D696" s="3">
        <v>114005</v>
      </c>
      <c r="E696" s="3" t="s">
        <v>1114</v>
      </c>
      <c r="F696" s="3" t="s">
        <v>1110</v>
      </c>
      <c r="G696" s="3">
        <v>2</v>
      </c>
      <c r="H696" s="3">
        <v>1</v>
      </c>
      <c r="I696" s="3">
        <v>2</v>
      </c>
      <c r="J696" s="3" t="s">
        <v>64</v>
      </c>
      <c r="K696" s="42">
        <v>1059015.78</v>
      </c>
      <c r="L696" s="3">
        <v>1</v>
      </c>
      <c r="M696" s="34">
        <v>1056897.6200000001</v>
      </c>
      <c r="N696" s="3" t="s">
        <v>65</v>
      </c>
      <c r="O696" s="29">
        <v>1</v>
      </c>
      <c r="P696" s="85">
        <v>43810</v>
      </c>
      <c r="Q696" s="85"/>
      <c r="R696" s="3"/>
      <c r="S696" s="3"/>
      <c r="T696" s="85"/>
      <c r="U696" s="85"/>
      <c r="V696" s="85"/>
      <c r="W696" s="85"/>
      <c r="X696" s="85"/>
      <c r="Y696" s="3" t="s">
        <v>1113</v>
      </c>
      <c r="Z696" s="3"/>
      <c r="AA696" s="10">
        <f t="shared" si="110"/>
        <v>0</v>
      </c>
      <c r="AB696" s="10">
        <f t="shared" si="111"/>
        <v>0</v>
      </c>
      <c r="AC696" s="10">
        <f t="shared" si="112"/>
        <v>0</v>
      </c>
      <c r="AD696" s="10">
        <f t="shared" si="113"/>
        <v>0</v>
      </c>
      <c r="AE696" s="10">
        <f t="shared" si="114"/>
        <v>1</v>
      </c>
      <c r="AF696" s="10">
        <f t="shared" si="115"/>
        <v>0</v>
      </c>
      <c r="AG696" s="10">
        <f t="shared" si="116"/>
        <v>0</v>
      </c>
      <c r="AH696" s="10">
        <f t="shared" si="117"/>
        <v>0</v>
      </c>
      <c r="AI696" s="10">
        <f t="shared" si="118"/>
        <v>0</v>
      </c>
      <c r="AJ696" s="10">
        <f t="shared" si="119"/>
        <v>2</v>
      </c>
      <c r="AK696" s="29">
        <v>1</v>
      </c>
      <c r="AL696" s="29">
        <f t="shared" si="120"/>
        <v>0</v>
      </c>
      <c r="AM696" s="3"/>
      <c r="AN696" s="3" t="s">
        <v>68</v>
      </c>
      <c r="AO696" s="3" t="s">
        <v>577</v>
      </c>
      <c r="AP696" s="19"/>
      <c r="AQ696" s="19"/>
      <c r="AR696" s="20"/>
      <c r="AS696" s="32" t="s">
        <v>15</v>
      </c>
      <c r="AT696" s="3" t="s">
        <v>65</v>
      </c>
    </row>
    <row r="697" spans="1:46" s="1" customFormat="1" ht="54" x14ac:dyDescent="0.55000000000000004">
      <c r="A697" s="3" t="s">
        <v>5</v>
      </c>
      <c r="B697" s="3" t="s">
        <v>595</v>
      </c>
      <c r="C697" s="3" t="s">
        <v>1097</v>
      </c>
      <c r="D697" s="3">
        <v>114029</v>
      </c>
      <c r="E697" s="3" t="s">
        <v>1115</v>
      </c>
      <c r="F697" s="3" t="s">
        <v>1110</v>
      </c>
      <c r="G697" s="3">
        <v>2</v>
      </c>
      <c r="H697" s="3">
        <v>1</v>
      </c>
      <c r="I697" s="3">
        <v>6</v>
      </c>
      <c r="J697" s="3" t="s">
        <v>64</v>
      </c>
      <c r="K697" s="42">
        <v>2428652.48</v>
      </c>
      <c r="L697" s="3">
        <v>1</v>
      </c>
      <c r="M697" s="34">
        <v>2400177.1</v>
      </c>
      <c r="N697" s="3" t="s">
        <v>65</v>
      </c>
      <c r="O697" s="29">
        <v>1</v>
      </c>
      <c r="P697" s="85">
        <v>43790</v>
      </c>
      <c r="Q697" s="85"/>
      <c r="R697" s="3"/>
      <c r="S697" s="3"/>
      <c r="T697" s="85"/>
      <c r="U697" s="85"/>
      <c r="V697" s="85"/>
      <c r="W697" s="85"/>
      <c r="X697" s="85"/>
      <c r="Y697" s="3" t="s">
        <v>1111</v>
      </c>
      <c r="Z697" s="3"/>
      <c r="AA697" s="10">
        <f t="shared" si="110"/>
        <v>0</v>
      </c>
      <c r="AB697" s="10">
        <f t="shared" si="111"/>
        <v>0</v>
      </c>
      <c r="AC697" s="10">
        <f t="shared" si="112"/>
        <v>0</v>
      </c>
      <c r="AD697" s="10">
        <f t="shared" si="113"/>
        <v>0</v>
      </c>
      <c r="AE697" s="10">
        <f t="shared" si="114"/>
        <v>1</v>
      </c>
      <c r="AF697" s="10">
        <f t="shared" si="115"/>
        <v>0</v>
      </c>
      <c r="AG697" s="10">
        <f t="shared" si="116"/>
        <v>0</v>
      </c>
      <c r="AH697" s="10">
        <f t="shared" si="117"/>
        <v>0</v>
      </c>
      <c r="AI697" s="10">
        <f t="shared" si="118"/>
        <v>0</v>
      </c>
      <c r="AJ697" s="10">
        <f t="shared" si="119"/>
        <v>6</v>
      </c>
      <c r="AK697" s="29">
        <v>1</v>
      </c>
      <c r="AL697" s="29">
        <f t="shared" si="120"/>
        <v>0</v>
      </c>
      <c r="AM697" s="3"/>
      <c r="AN697" s="3" t="s">
        <v>68</v>
      </c>
      <c r="AO697" s="3" t="s">
        <v>577</v>
      </c>
      <c r="AP697" s="19"/>
      <c r="AQ697" s="19"/>
      <c r="AR697" s="20"/>
      <c r="AS697" s="32" t="s">
        <v>15</v>
      </c>
      <c r="AT697" s="3" t="s">
        <v>65</v>
      </c>
    </row>
    <row r="698" spans="1:46" s="1" customFormat="1" ht="54" x14ac:dyDescent="0.55000000000000004">
      <c r="A698" s="3" t="s">
        <v>5</v>
      </c>
      <c r="B698" s="3" t="s">
        <v>595</v>
      </c>
      <c r="C698" s="3" t="s">
        <v>1097</v>
      </c>
      <c r="D698" s="3">
        <v>114210</v>
      </c>
      <c r="E698" s="3" t="s">
        <v>1116</v>
      </c>
      <c r="F698" s="3" t="s">
        <v>1117</v>
      </c>
      <c r="G698" s="3">
        <v>2</v>
      </c>
      <c r="H698" s="3">
        <v>1</v>
      </c>
      <c r="I698" s="3">
        <v>8</v>
      </c>
      <c r="J698" s="3" t="s">
        <v>64</v>
      </c>
      <c r="K698" s="42">
        <v>2635721.7000000002</v>
      </c>
      <c r="L698" s="3">
        <v>1</v>
      </c>
      <c r="M698" s="34">
        <v>2230402.56</v>
      </c>
      <c r="N698" s="3" t="s">
        <v>65</v>
      </c>
      <c r="O698" s="29">
        <v>1</v>
      </c>
      <c r="P698" s="85">
        <v>43787</v>
      </c>
      <c r="Q698" s="85"/>
      <c r="R698" s="3"/>
      <c r="S698" s="3"/>
      <c r="T698" s="85"/>
      <c r="U698" s="85"/>
      <c r="V698" s="85"/>
      <c r="W698" s="85"/>
      <c r="X698" s="85"/>
      <c r="Y698" s="3" t="s">
        <v>1118</v>
      </c>
      <c r="Z698" s="3"/>
      <c r="AA698" s="10">
        <f t="shared" si="110"/>
        <v>0</v>
      </c>
      <c r="AB698" s="10">
        <f t="shared" si="111"/>
        <v>0</v>
      </c>
      <c r="AC698" s="10">
        <f t="shared" si="112"/>
        <v>0</v>
      </c>
      <c r="AD698" s="10">
        <f t="shared" si="113"/>
        <v>0</v>
      </c>
      <c r="AE698" s="10">
        <f t="shared" si="114"/>
        <v>1</v>
      </c>
      <c r="AF698" s="10">
        <f t="shared" si="115"/>
        <v>0</v>
      </c>
      <c r="AG698" s="10">
        <f t="shared" si="116"/>
        <v>0</v>
      </c>
      <c r="AH698" s="10">
        <f t="shared" si="117"/>
        <v>0</v>
      </c>
      <c r="AI698" s="10">
        <f t="shared" si="118"/>
        <v>0</v>
      </c>
      <c r="AJ698" s="10">
        <f t="shared" si="119"/>
        <v>8</v>
      </c>
      <c r="AK698" s="29">
        <v>1</v>
      </c>
      <c r="AL698" s="29">
        <f t="shared" si="120"/>
        <v>0</v>
      </c>
      <c r="AM698" s="3"/>
      <c r="AN698" s="3" t="s">
        <v>68</v>
      </c>
      <c r="AO698" s="3" t="s">
        <v>577</v>
      </c>
      <c r="AP698" s="19"/>
      <c r="AQ698" s="19"/>
      <c r="AR698" s="20"/>
      <c r="AS698" s="32" t="s">
        <v>15</v>
      </c>
      <c r="AT698" s="3" t="s">
        <v>65</v>
      </c>
    </row>
    <row r="699" spans="1:46" s="1" customFormat="1" ht="54" x14ac:dyDescent="0.55000000000000004">
      <c r="A699" s="3" t="s">
        <v>5</v>
      </c>
      <c r="B699" s="3" t="s">
        <v>595</v>
      </c>
      <c r="C699" s="3" t="s">
        <v>1097</v>
      </c>
      <c r="D699" s="3">
        <v>114190</v>
      </c>
      <c r="E699" s="3" t="s">
        <v>1119</v>
      </c>
      <c r="F699" s="3" t="s">
        <v>1117</v>
      </c>
      <c r="G699" s="3">
        <v>2</v>
      </c>
      <c r="H699" s="3">
        <v>1</v>
      </c>
      <c r="I699" s="3">
        <v>5</v>
      </c>
      <c r="J699" s="3" t="s">
        <v>64</v>
      </c>
      <c r="K699" s="42">
        <v>1666468.49</v>
      </c>
      <c r="L699" s="3">
        <v>1</v>
      </c>
      <c r="M699" s="34">
        <v>1623012.24</v>
      </c>
      <c r="N699" s="3" t="s">
        <v>65</v>
      </c>
      <c r="O699" s="29">
        <v>1</v>
      </c>
      <c r="P699" s="85">
        <v>43790</v>
      </c>
      <c r="Q699" s="85"/>
      <c r="R699" s="3"/>
      <c r="S699" s="3"/>
      <c r="T699" s="85"/>
      <c r="U699" s="85"/>
      <c r="V699" s="85"/>
      <c r="W699" s="85"/>
      <c r="X699" s="85"/>
      <c r="Y699" s="3" t="s">
        <v>1120</v>
      </c>
      <c r="Z699" s="3"/>
      <c r="AA699" s="10">
        <f t="shared" si="110"/>
        <v>0</v>
      </c>
      <c r="AB699" s="10">
        <f t="shared" si="111"/>
        <v>0</v>
      </c>
      <c r="AC699" s="10">
        <f t="shared" si="112"/>
        <v>0</v>
      </c>
      <c r="AD699" s="10">
        <f t="shared" si="113"/>
        <v>0</v>
      </c>
      <c r="AE699" s="10">
        <f t="shared" si="114"/>
        <v>1</v>
      </c>
      <c r="AF699" s="10">
        <f t="shared" si="115"/>
        <v>0</v>
      </c>
      <c r="AG699" s="10">
        <f t="shared" si="116"/>
        <v>0</v>
      </c>
      <c r="AH699" s="10">
        <f t="shared" si="117"/>
        <v>0</v>
      </c>
      <c r="AI699" s="10">
        <f t="shared" si="118"/>
        <v>0</v>
      </c>
      <c r="AJ699" s="10">
        <f t="shared" si="119"/>
        <v>5</v>
      </c>
      <c r="AK699" s="29">
        <v>1</v>
      </c>
      <c r="AL699" s="29">
        <f t="shared" si="120"/>
        <v>0</v>
      </c>
      <c r="AM699" s="3"/>
      <c r="AN699" s="3" t="s">
        <v>68</v>
      </c>
      <c r="AO699" s="3" t="s">
        <v>577</v>
      </c>
      <c r="AP699" s="19"/>
      <c r="AQ699" s="19"/>
      <c r="AR699" s="20"/>
      <c r="AS699" s="32" t="s">
        <v>15</v>
      </c>
      <c r="AT699" s="3" t="s">
        <v>65</v>
      </c>
    </row>
    <row r="700" spans="1:46" s="1" customFormat="1" ht="54" x14ac:dyDescent="0.55000000000000004">
      <c r="A700" s="3" t="s">
        <v>5</v>
      </c>
      <c r="B700" s="3" t="s">
        <v>595</v>
      </c>
      <c r="C700" s="3" t="s">
        <v>1097</v>
      </c>
      <c r="D700" s="3">
        <v>114192</v>
      </c>
      <c r="E700" s="3" t="s">
        <v>1121</v>
      </c>
      <c r="F700" s="3" t="s">
        <v>1117</v>
      </c>
      <c r="G700" s="3">
        <v>2</v>
      </c>
      <c r="H700" s="3">
        <v>1</v>
      </c>
      <c r="I700" s="3">
        <v>25</v>
      </c>
      <c r="J700" s="3" t="s">
        <v>64</v>
      </c>
      <c r="K700" s="42">
        <v>8351280.1100000003</v>
      </c>
      <c r="L700" s="3">
        <v>1</v>
      </c>
      <c r="M700" s="34">
        <v>8319956.8099999996</v>
      </c>
      <c r="N700" s="3" t="s">
        <v>65</v>
      </c>
      <c r="O700" s="29">
        <v>1</v>
      </c>
      <c r="P700" s="85">
        <v>43866</v>
      </c>
      <c r="Q700" s="85"/>
      <c r="R700" s="3"/>
      <c r="S700" s="3"/>
      <c r="T700" s="85"/>
      <c r="U700" s="85"/>
      <c r="V700" s="85"/>
      <c r="W700" s="85"/>
      <c r="X700" s="85"/>
      <c r="Y700" s="3" t="s">
        <v>1122</v>
      </c>
      <c r="Z700" s="3"/>
      <c r="AA700" s="10">
        <f t="shared" si="110"/>
        <v>0</v>
      </c>
      <c r="AB700" s="10">
        <f t="shared" si="111"/>
        <v>0</v>
      </c>
      <c r="AC700" s="10">
        <f t="shared" si="112"/>
        <v>0</v>
      </c>
      <c r="AD700" s="10">
        <f t="shared" si="113"/>
        <v>0</v>
      </c>
      <c r="AE700" s="10">
        <f t="shared" si="114"/>
        <v>1</v>
      </c>
      <c r="AF700" s="10">
        <f t="shared" si="115"/>
        <v>0</v>
      </c>
      <c r="AG700" s="10">
        <f t="shared" si="116"/>
        <v>0</v>
      </c>
      <c r="AH700" s="10">
        <f t="shared" si="117"/>
        <v>0</v>
      </c>
      <c r="AI700" s="10">
        <f t="shared" si="118"/>
        <v>0</v>
      </c>
      <c r="AJ700" s="10">
        <f t="shared" si="119"/>
        <v>25</v>
      </c>
      <c r="AK700" s="29">
        <v>1</v>
      </c>
      <c r="AL700" s="29">
        <f t="shared" si="120"/>
        <v>0</v>
      </c>
      <c r="AM700" s="3"/>
      <c r="AN700" s="3" t="s">
        <v>68</v>
      </c>
      <c r="AO700" s="3" t="s">
        <v>577</v>
      </c>
      <c r="AP700" s="19"/>
      <c r="AQ700" s="19"/>
      <c r="AR700" s="20"/>
      <c r="AS700" s="32" t="s">
        <v>15</v>
      </c>
      <c r="AT700" s="3" t="s">
        <v>65</v>
      </c>
    </row>
    <row r="701" spans="1:46" s="1" customFormat="1" ht="54" x14ac:dyDescent="0.55000000000000004">
      <c r="A701" s="3" t="s">
        <v>5</v>
      </c>
      <c r="B701" s="3" t="s">
        <v>595</v>
      </c>
      <c r="C701" s="3" t="s">
        <v>1097</v>
      </c>
      <c r="D701" s="3">
        <v>114211</v>
      </c>
      <c r="E701" s="3" t="s">
        <v>1123</v>
      </c>
      <c r="F701" s="3" t="s">
        <v>1117</v>
      </c>
      <c r="G701" s="3">
        <v>2</v>
      </c>
      <c r="H701" s="3">
        <v>1</v>
      </c>
      <c r="I701" s="3">
        <v>16</v>
      </c>
      <c r="J701" s="3" t="s">
        <v>64</v>
      </c>
      <c r="K701" s="42">
        <v>5385435.1799999997</v>
      </c>
      <c r="L701" s="3">
        <v>1</v>
      </c>
      <c r="M701" s="34">
        <v>5320435.17</v>
      </c>
      <c r="N701" s="3" t="s">
        <v>65</v>
      </c>
      <c r="O701" s="29">
        <v>1</v>
      </c>
      <c r="P701" s="85">
        <v>43802</v>
      </c>
      <c r="Q701" s="85"/>
      <c r="R701" s="3"/>
      <c r="S701" s="3"/>
      <c r="T701" s="85"/>
      <c r="U701" s="85"/>
      <c r="V701" s="85"/>
      <c r="W701" s="85"/>
      <c r="X701" s="85"/>
      <c r="Y701" s="3" t="s">
        <v>1118</v>
      </c>
      <c r="Z701" s="3"/>
      <c r="AA701" s="10">
        <f t="shared" si="110"/>
        <v>0</v>
      </c>
      <c r="AB701" s="10">
        <f t="shared" si="111"/>
        <v>0</v>
      </c>
      <c r="AC701" s="10">
        <f t="shared" si="112"/>
        <v>0</v>
      </c>
      <c r="AD701" s="10">
        <f t="shared" si="113"/>
        <v>0</v>
      </c>
      <c r="AE701" s="10">
        <f t="shared" si="114"/>
        <v>1</v>
      </c>
      <c r="AF701" s="10">
        <f t="shared" si="115"/>
        <v>0</v>
      </c>
      <c r="AG701" s="10">
        <f t="shared" si="116"/>
        <v>0</v>
      </c>
      <c r="AH701" s="10">
        <f t="shared" si="117"/>
        <v>0</v>
      </c>
      <c r="AI701" s="10">
        <f t="shared" si="118"/>
        <v>0</v>
      </c>
      <c r="AJ701" s="10">
        <f t="shared" si="119"/>
        <v>16</v>
      </c>
      <c r="AK701" s="29">
        <v>1</v>
      </c>
      <c r="AL701" s="29">
        <f t="shared" si="120"/>
        <v>0</v>
      </c>
      <c r="AM701" s="3"/>
      <c r="AN701" s="3" t="s">
        <v>68</v>
      </c>
      <c r="AO701" s="3" t="s">
        <v>577</v>
      </c>
      <c r="AP701" s="19"/>
      <c r="AQ701" s="19"/>
      <c r="AR701" s="20"/>
      <c r="AS701" s="32" t="s">
        <v>15</v>
      </c>
      <c r="AT701" s="3" t="s">
        <v>65</v>
      </c>
    </row>
    <row r="702" spans="1:46" s="1" customFormat="1" ht="54" x14ac:dyDescent="0.55000000000000004">
      <c r="A702" s="3" t="s">
        <v>5</v>
      </c>
      <c r="B702" s="3" t="s">
        <v>595</v>
      </c>
      <c r="C702" s="3" t="s">
        <v>1097</v>
      </c>
      <c r="D702" s="3">
        <v>114212</v>
      </c>
      <c r="E702" s="3" t="s">
        <v>1124</v>
      </c>
      <c r="F702" s="3" t="s">
        <v>1117</v>
      </c>
      <c r="G702" s="3">
        <v>2</v>
      </c>
      <c r="H702" s="3">
        <v>1</v>
      </c>
      <c r="I702" s="3">
        <v>9</v>
      </c>
      <c r="J702" s="3" t="s">
        <v>64</v>
      </c>
      <c r="K702" s="42">
        <v>1862599.57</v>
      </c>
      <c r="L702" s="3">
        <v>1</v>
      </c>
      <c r="M702" s="34">
        <v>1576170.52</v>
      </c>
      <c r="N702" s="3" t="s">
        <v>65</v>
      </c>
      <c r="O702" s="29">
        <v>1</v>
      </c>
      <c r="P702" s="85">
        <v>43787</v>
      </c>
      <c r="Q702" s="85"/>
      <c r="R702" s="3"/>
      <c r="S702" s="3"/>
      <c r="T702" s="85"/>
      <c r="U702" s="85"/>
      <c r="V702" s="85"/>
      <c r="W702" s="85"/>
      <c r="X702" s="85"/>
      <c r="Y702" s="3" t="s">
        <v>1118</v>
      </c>
      <c r="Z702" s="3"/>
      <c r="AA702" s="10">
        <f t="shared" si="110"/>
        <v>0</v>
      </c>
      <c r="AB702" s="10">
        <f t="shared" si="111"/>
        <v>0</v>
      </c>
      <c r="AC702" s="10">
        <f t="shared" si="112"/>
        <v>0</v>
      </c>
      <c r="AD702" s="10">
        <f t="shared" si="113"/>
        <v>0</v>
      </c>
      <c r="AE702" s="10">
        <f t="shared" si="114"/>
        <v>1</v>
      </c>
      <c r="AF702" s="10">
        <f t="shared" si="115"/>
        <v>0</v>
      </c>
      <c r="AG702" s="10">
        <f t="shared" si="116"/>
        <v>0</v>
      </c>
      <c r="AH702" s="10">
        <f t="shared" si="117"/>
        <v>0</v>
      </c>
      <c r="AI702" s="10">
        <f t="shared" si="118"/>
        <v>0</v>
      </c>
      <c r="AJ702" s="10">
        <f t="shared" si="119"/>
        <v>9</v>
      </c>
      <c r="AK702" s="29">
        <v>1</v>
      </c>
      <c r="AL702" s="29">
        <f t="shared" si="120"/>
        <v>0</v>
      </c>
      <c r="AM702" s="3"/>
      <c r="AN702" s="3" t="s">
        <v>68</v>
      </c>
      <c r="AO702" s="3" t="s">
        <v>577</v>
      </c>
      <c r="AP702" s="19"/>
      <c r="AQ702" s="19"/>
      <c r="AR702" s="20"/>
      <c r="AS702" s="32" t="s">
        <v>15</v>
      </c>
      <c r="AT702" s="3" t="s">
        <v>65</v>
      </c>
    </row>
    <row r="703" spans="1:46" s="1" customFormat="1" ht="54" x14ac:dyDescent="0.55000000000000004">
      <c r="A703" s="3" t="s">
        <v>5</v>
      </c>
      <c r="B703" s="3" t="s">
        <v>595</v>
      </c>
      <c r="C703" s="3" t="s">
        <v>1097</v>
      </c>
      <c r="D703" s="3">
        <v>114218</v>
      </c>
      <c r="E703" s="3" t="s">
        <v>1125</v>
      </c>
      <c r="F703" s="3" t="s">
        <v>1117</v>
      </c>
      <c r="G703" s="3">
        <v>2</v>
      </c>
      <c r="H703" s="3">
        <v>1</v>
      </c>
      <c r="I703" s="3">
        <v>10</v>
      </c>
      <c r="J703" s="3" t="s">
        <v>64</v>
      </c>
      <c r="K703" s="42">
        <v>3332670.31</v>
      </c>
      <c r="L703" s="3">
        <v>1</v>
      </c>
      <c r="M703" s="34">
        <v>3295720.85</v>
      </c>
      <c r="N703" s="3" t="s">
        <v>65</v>
      </c>
      <c r="O703" s="29">
        <v>1</v>
      </c>
      <c r="P703" s="85">
        <v>43790</v>
      </c>
      <c r="Q703" s="85"/>
      <c r="R703" s="3"/>
      <c r="S703" s="3"/>
      <c r="T703" s="85"/>
      <c r="U703" s="85"/>
      <c r="V703" s="85"/>
      <c r="W703" s="85"/>
      <c r="X703" s="85"/>
      <c r="Y703" s="3" t="s">
        <v>1120</v>
      </c>
      <c r="Z703" s="3"/>
      <c r="AA703" s="10">
        <f t="shared" si="110"/>
        <v>0</v>
      </c>
      <c r="AB703" s="10">
        <f t="shared" si="111"/>
        <v>0</v>
      </c>
      <c r="AC703" s="10">
        <f t="shared" si="112"/>
        <v>0</v>
      </c>
      <c r="AD703" s="10">
        <f t="shared" si="113"/>
        <v>0</v>
      </c>
      <c r="AE703" s="10">
        <f t="shared" si="114"/>
        <v>1</v>
      </c>
      <c r="AF703" s="10">
        <f t="shared" si="115"/>
        <v>0</v>
      </c>
      <c r="AG703" s="10">
        <f t="shared" si="116"/>
        <v>0</v>
      </c>
      <c r="AH703" s="10">
        <f t="shared" si="117"/>
        <v>0</v>
      </c>
      <c r="AI703" s="10">
        <f t="shared" si="118"/>
        <v>0</v>
      </c>
      <c r="AJ703" s="10">
        <f t="shared" si="119"/>
        <v>10</v>
      </c>
      <c r="AK703" s="29">
        <v>1</v>
      </c>
      <c r="AL703" s="29">
        <f t="shared" si="120"/>
        <v>0</v>
      </c>
      <c r="AM703" s="3"/>
      <c r="AN703" s="3" t="s">
        <v>68</v>
      </c>
      <c r="AO703" s="3" t="s">
        <v>577</v>
      </c>
      <c r="AP703" s="19"/>
      <c r="AQ703" s="19"/>
      <c r="AR703" s="20"/>
      <c r="AS703" s="32" t="s">
        <v>15</v>
      </c>
      <c r="AT703" s="3" t="s">
        <v>65</v>
      </c>
    </row>
    <row r="704" spans="1:46" s="1" customFormat="1" ht="36" x14ac:dyDescent="0.55000000000000004">
      <c r="A704" s="3" t="s">
        <v>5</v>
      </c>
      <c r="B704" s="3" t="s">
        <v>595</v>
      </c>
      <c r="C704" s="3" t="s">
        <v>1097</v>
      </c>
      <c r="D704" s="3">
        <v>114224</v>
      </c>
      <c r="E704" s="3" t="s">
        <v>1126</v>
      </c>
      <c r="F704" s="3" t="s">
        <v>1127</v>
      </c>
      <c r="G704" s="3">
        <v>2</v>
      </c>
      <c r="H704" s="3">
        <v>1</v>
      </c>
      <c r="I704" s="3">
        <v>9</v>
      </c>
      <c r="J704" s="3" t="s">
        <v>64</v>
      </c>
      <c r="K704" s="42">
        <v>3643825.42</v>
      </c>
      <c r="L704" s="3">
        <v>1</v>
      </c>
      <c r="M704" s="34">
        <v>3585486.75</v>
      </c>
      <c r="N704" s="3" t="s">
        <v>65</v>
      </c>
      <c r="O704" s="29">
        <v>1</v>
      </c>
      <c r="P704" s="85">
        <v>43796</v>
      </c>
      <c r="Q704" s="85"/>
      <c r="R704" s="3"/>
      <c r="S704" s="3"/>
      <c r="T704" s="85"/>
      <c r="U704" s="85"/>
      <c r="V704" s="85"/>
      <c r="W704" s="85"/>
      <c r="X704" s="85"/>
      <c r="Y704" s="3" t="s">
        <v>1128</v>
      </c>
      <c r="Z704" s="3"/>
      <c r="AA704" s="10">
        <f t="shared" si="110"/>
        <v>0</v>
      </c>
      <c r="AB704" s="10">
        <f t="shared" si="111"/>
        <v>0</v>
      </c>
      <c r="AC704" s="10">
        <f t="shared" si="112"/>
        <v>0</v>
      </c>
      <c r="AD704" s="10">
        <f t="shared" si="113"/>
        <v>0</v>
      </c>
      <c r="AE704" s="10">
        <f t="shared" si="114"/>
        <v>1</v>
      </c>
      <c r="AF704" s="10">
        <f t="shared" si="115"/>
        <v>0</v>
      </c>
      <c r="AG704" s="10">
        <f t="shared" si="116"/>
        <v>0</v>
      </c>
      <c r="AH704" s="10">
        <f t="shared" si="117"/>
        <v>0</v>
      </c>
      <c r="AI704" s="10">
        <f t="shared" si="118"/>
        <v>0</v>
      </c>
      <c r="AJ704" s="10">
        <f t="shared" si="119"/>
        <v>9</v>
      </c>
      <c r="AK704" s="29">
        <v>1</v>
      </c>
      <c r="AL704" s="29">
        <f t="shared" si="120"/>
        <v>0</v>
      </c>
      <c r="AM704" s="3"/>
      <c r="AN704" s="3" t="s">
        <v>68</v>
      </c>
      <c r="AO704" s="3" t="s">
        <v>577</v>
      </c>
      <c r="AP704" s="19"/>
      <c r="AQ704" s="19"/>
      <c r="AR704" s="20"/>
      <c r="AS704" s="32" t="s">
        <v>15</v>
      </c>
      <c r="AT704" s="3" t="s">
        <v>65</v>
      </c>
    </row>
    <row r="705" spans="1:46" s="1" customFormat="1" ht="54" x14ac:dyDescent="0.55000000000000004">
      <c r="A705" s="3" t="s">
        <v>5</v>
      </c>
      <c r="B705" s="3" t="s">
        <v>595</v>
      </c>
      <c r="C705" s="3" t="s">
        <v>1097</v>
      </c>
      <c r="D705" s="3">
        <v>114237</v>
      </c>
      <c r="E705" s="3" t="s">
        <v>1129</v>
      </c>
      <c r="F705" s="3" t="s">
        <v>1127</v>
      </c>
      <c r="G705" s="3">
        <v>2</v>
      </c>
      <c r="H705" s="3">
        <v>1</v>
      </c>
      <c r="I705" s="3">
        <v>7</v>
      </c>
      <c r="J705" s="3" t="s">
        <v>64</v>
      </c>
      <c r="K705" s="42">
        <v>3023399.54</v>
      </c>
      <c r="L705" s="3">
        <v>1</v>
      </c>
      <c r="M705" s="34">
        <v>2972749.04</v>
      </c>
      <c r="N705" s="3" t="s">
        <v>65</v>
      </c>
      <c r="O705" s="29">
        <v>1</v>
      </c>
      <c r="P705" s="85">
        <v>43790</v>
      </c>
      <c r="Q705" s="85"/>
      <c r="R705" s="3"/>
      <c r="S705" s="3"/>
      <c r="T705" s="85"/>
      <c r="U705" s="85"/>
      <c r="V705" s="85"/>
      <c r="W705" s="85"/>
      <c r="X705" s="85"/>
      <c r="Y705" s="3" t="s">
        <v>1111</v>
      </c>
      <c r="Z705" s="3"/>
      <c r="AA705" s="10">
        <f t="shared" si="110"/>
        <v>0</v>
      </c>
      <c r="AB705" s="10">
        <f t="shared" si="111"/>
        <v>0</v>
      </c>
      <c r="AC705" s="10">
        <f t="shared" si="112"/>
        <v>0</v>
      </c>
      <c r="AD705" s="10">
        <f t="shared" si="113"/>
        <v>0</v>
      </c>
      <c r="AE705" s="10">
        <f t="shared" si="114"/>
        <v>1</v>
      </c>
      <c r="AF705" s="10">
        <f t="shared" si="115"/>
        <v>0</v>
      </c>
      <c r="AG705" s="10">
        <f t="shared" si="116"/>
        <v>0</v>
      </c>
      <c r="AH705" s="10">
        <f t="shared" si="117"/>
        <v>0</v>
      </c>
      <c r="AI705" s="10">
        <f t="shared" si="118"/>
        <v>0</v>
      </c>
      <c r="AJ705" s="10">
        <f t="shared" si="119"/>
        <v>7</v>
      </c>
      <c r="AK705" s="29">
        <v>1</v>
      </c>
      <c r="AL705" s="29">
        <f t="shared" si="120"/>
        <v>0</v>
      </c>
      <c r="AM705" s="3"/>
      <c r="AN705" s="3" t="s">
        <v>68</v>
      </c>
      <c r="AO705" s="3" t="s">
        <v>577</v>
      </c>
      <c r="AP705" s="19"/>
      <c r="AQ705" s="19"/>
      <c r="AR705" s="20"/>
      <c r="AS705" s="32" t="s">
        <v>15</v>
      </c>
      <c r="AT705" s="3" t="s">
        <v>65</v>
      </c>
    </row>
    <row r="706" spans="1:46" s="1" customFormat="1" ht="54" x14ac:dyDescent="0.55000000000000004">
      <c r="A706" s="3" t="s">
        <v>5</v>
      </c>
      <c r="B706" s="3" t="s">
        <v>595</v>
      </c>
      <c r="C706" s="3" t="s">
        <v>1097</v>
      </c>
      <c r="D706" s="3">
        <v>114305</v>
      </c>
      <c r="E706" s="3" t="s">
        <v>1130</v>
      </c>
      <c r="F706" s="3" t="s">
        <v>1131</v>
      </c>
      <c r="G706" s="3">
        <v>2</v>
      </c>
      <c r="H706" s="3">
        <v>1</v>
      </c>
      <c r="I706" s="3">
        <v>4</v>
      </c>
      <c r="J706" s="3" t="s">
        <v>64</v>
      </c>
      <c r="K706" s="42">
        <v>2182199.25</v>
      </c>
      <c r="L706" s="3">
        <v>1</v>
      </c>
      <c r="M706" s="34">
        <v>2162199.13</v>
      </c>
      <c r="N706" s="3" t="s">
        <v>65</v>
      </c>
      <c r="O706" s="29">
        <v>1</v>
      </c>
      <c r="P706" s="85">
        <v>43786</v>
      </c>
      <c r="Q706" s="85"/>
      <c r="R706" s="3"/>
      <c r="S706" s="3"/>
      <c r="T706" s="85"/>
      <c r="U706" s="85"/>
      <c r="V706" s="85"/>
      <c r="W706" s="85"/>
      <c r="X706" s="85"/>
      <c r="Y706" s="3" t="s">
        <v>1118</v>
      </c>
      <c r="Z706" s="3"/>
      <c r="AA706" s="10">
        <f t="shared" ref="AA706:AA769" si="121">IF($N706="Reverted",1,0)</f>
        <v>0</v>
      </c>
      <c r="AB706" s="10">
        <f t="shared" ref="AB706:AB769" si="122">IF($N706="Not yet started",1,0)</f>
        <v>0</v>
      </c>
      <c r="AC706" s="10">
        <f t="shared" ref="AC706:AC769" si="123">IF($N706="Under procurement",1,0)</f>
        <v>0</v>
      </c>
      <c r="AD706" s="10">
        <f t="shared" ref="AD706:AD769" si="124">IF($N706="ongoing",1,0)</f>
        <v>0</v>
      </c>
      <c r="AE706" s="10">
        <f t="shared" ref="AE706:AE769" si="125">IF($N706="Completed",1,0)</f>
        <v>1</v>
      </c>
      <c r="AF706" s="10">
        <f t="shared" ref="AF706:AF769" si="126">IF($AA706=1,$I706,0)</f>
        <v>0</v>
      </c>
      <c r="AG706" s="10">
        <f t="shared" ref="AG706:AG769" si="127">IF($AB706=1,$I706,0)</f>
        <v>0</v>
      </c>
      <c r="AH706" s="10">
        <f t="shared" ref="AH706:AH769" si="128">IF($AC706=1,$I706,0)</f>
        <v>0</v>
      </c>
      <c r="AI706" s="10">
        <f t="shared" ref="AI706:AI769" si="129">IF($AD706=1,$I706,0)</f>
        <v>0</v>
      </c>
      <c r="AJ706" s="10">
        <f t="shared" ref="AJ706:AJ769" si="130">IF($AE706=1,$I706,0)</f>
        <v>4</v>
      </c>
      <c r="AK706" s="29">
        <v>1</v>
      </c>
      <c r="AL706" s="29">
        <f t="shared" ref="AL706:AL769" si="131">O706-AK706</f>
        <v>0</v>
      </c>
      <c r="AM706" s="3"/>
      <c r="AN706" s="3" t="s">
        <v>68</v>
      </c>
      <c r="AO706" s="3" t="s">
        <v>577</v>
      </c>
      <c r="AP706" s="19"/>
      <c r="AQ706" s="19"/>
      <c r="AR706" s="20"/>
      <c r="AS706" s="32" t="s">
        <v>15</v>
      </c>
      <c r="AT706" s="3" t="s">
        <v>65</v>
      </c>
    </row>
    <row r="707" spans="1:46" s="1" customFormat="1" ht="54" x14ac:dyDescent="0.55000000000000004">
      <c r="A707" s="3" t="s">
        <v>5</v>
      </c>
      <c r="B707" s="3" t="s">
        <v>595</v>
      </c>
      <c r="C707" s="3" t="s">
        <v>1097</v>
      </c>
      <c r="D707" s="3">
        <v>114318</v>
      </c>
      <c r="E707" s="3" t="s">
        <v>1132</v>
      </c>
      <c r="F707" s="3" t="s">
        <v>1131</v>
      </c>
      <c r="G707" s="3">
        <v>2</v>
      </c>
      <c r="H707" s="3">
        <v>1</v>
      </c>
      <c r="I707" s="3">
        <v>4</v>
      </c>
      <c r="J707" s="3" t="s">
        <v>64</v>
      </c>
      <c r="K707" s="42">
        <v>1148556.6399999999</v>
      </c>
      <c r="L707" s="3">
        <v>1</v>
      </c>
      <c r="M707" s="34">
        <v>1143556.1299999999</v>
      </c>
      <c r="N707" s="3" t="s">
        <v>65</v>
      </c>
      <c r="O707" s="29">
        <v>1</v>
      </c>
      <c r="P707" s="85">
        <v>43786</v>
      </c>
      <c r="Q707" s="85"/>
      <c r="R707" s="3"/>
      <c r="S707" s="3"/>
      <c r="T707" s="85"/>
      <c r="U707" s="85"/>
      <c r="V707" s="85"/>
      <c r="W707" s="85"/>
      <c r="X707" s="85"/>
      <c r="Y707" s="3" t="s">
        <v>1118</v>
      </c>
      <c r="Z707" s="3"/>
      <c r="AA707" s="10">
        <f t="shared" si="121"/>
        <v>0</v>
      </c>
      <c r="AB707" s="10">
        <f t="shared" si="122"/>
        <v>0</v>
      </c>
      <c r="AC707" s="10">
        <f t="shared" si="123"/>
        <v>0</v>
      </c>
      <c r="AD707" s="10">
        <f t="shared" si="124"/>
        <v>0</v>
      </c>
      <c r="AE707" s="10">
        <f t="shared" si="125"/>
        <v>1</v>
      </c>
      <c r="AF707" s="10">
        <f t="shared" si="126"/>
        <v>0</v>
      </c>
      <c r="AG707" s="10">
        <f t="shared" si="127"/>
        <v>0</v>
      </c>
      <c r="AH707" s="10">
        <f t="shared" si="128"/>
        <v>0</v>
      </c>
      <c r="AI707" s="10">
        <f t="shared" si="129"/>
        <v>0</v>
      </c>
      <c r="AJ707" s="10">
        <f t="shared" si="130"/>
        <v>4</v>
      </c>
      <c r="AK707" s="29">
        <v>1</v>
      </c>
      <c r="AL707" s="29">
        <f t="shared" si="131"/>
        <v>0</v>
      </c>
      <c r="AM707" s="3"/>
      <c r="AN707" s="3" t="s">
        <v>68</v>
      </c>
      <c r="AO707" s="3" t="s">
        <v>577</v>
      </c>
      <c r="AP707" s="19"/>
      <c r="AQ707" s="19"/>
      <c r="AR707" s="20"/>
      <c r="AS707" s="32" t="s">
        <v>15</v>
      </c>
      <c r="AT707" s="3" t="s">
        <v>65</v>
      </c>
    </row>
    <row r="708" spans="1:46" s="1" customFormat="1" ht="54" x14ac:dyDescent="0.55000000000000004">
      <c r="A708" s="3" t="s">
        <v>5</v>
      </c>
      <c r="B708" s="3" t="s">
        <v>595</v>
      </c>
      <c r="C708" s="3" t="s">
        <v>1097</v>
      </c>
      <c r="D708" s="3">
        <v>114396</v>
      </c>
      <c r="E708" s="3" t="s">
        <v>1133</v>
      </c>
      <c r="F708" s="3" t="s">
        <v>1134</v>
      </c>
      <c r="G708" s="3">
        <v>2</v>
      </c>
      <c r="H708" s="3">
        <v>1</v>
      </c>
      <c r="I708" s="3">
        <v>3</v>
      </c>
      <c r="J708" s="3" t="s">
        <v>64</v>
      </c>
      <c r="K708" s="42">
        <v>3465672.14</v>
      </c>
      <c r="L708" s="3">
        <v>1</v>
      </c>
      <c r="M708" s="34">
        <v>3400668.12</v>
      </c>
      <c r="N708" s="3" t="s">
        <v>65</v>
      </c>
      <c r="O708" s="29">
        <v>1</v>
      </c>
      <c r="P708" s="85">
        <v>43772</v>
      </c>
      <c r="Q708" s="85"/>
      <c r="R708" s="3"/>
      <c r="S708" s="3"/>
      <c r="T708" s="85"/>
      <c r="U708" s="85"/>
      <c r="V708" s="85"/>
      <c r="W708" s="85"/>
      <c r="X708" s="85"/>
      <c r="Y708" s="3" t="s">
        <v>1118</v>
      </c>
      <c r="Z708" s="3"/>
      <c r="AA708" s="10">
        <f t="shared" si="121"/>
        <v>0</v>
      </c>
      <c r="AB708" s="10">
        <f t="shared" si="122"/>
        <v>0</v>
      </c>
      <c r="AC708" s="10">
        <f t="shared" si="123"/>
        <v>0</v>
      </c>
      <c r="AD708" s="10">
        <f t="shared" si="124"/>
        <v>0</v>
      </c>
      <c r="AE708" s="10">
        <f t="shared" si="125"/>
        <v>1</v>
      </c>
      <c r="AF708" s="10">
        <f t="shared" si="126"/>
        <v>0</v>
      </c>
      <c r="AG708" s="10">
        <f t="shared" si="127"/>
        <v>0</v>
      </c>
      <c r="AH708" s="10">
        <f t="shared" si="128"/>
        <v>0</v>
      </c>
      <c r="AI708" s="10">
        <f t="shared" si="129"/>
        <v>0</v>
      </c>
      <c r="AJ708" s="10">
        <f t="shared" si="130"/>
        <v>3</v>
      </c>
      <c r="AK708" s="29">
        <v>1</v>
      </c>
      <c r="AL708" s="29">
        <f t="shared" si="131"/>
        <v>0</v>
      </c>
      <c r="AM708" s="3"/>
      <c r="AN708" s="3" t="s">
        <v>68</v>
      </c>
      <c r="AO708" s="3" t="s">
        <v>577</v>
      </c>
      <c r="AP708" s="19"/>
      <c r="AQ708" s="19"/>
      <c r="AR708" s="20"/>
      <c r="AS708" s="32" t="s">
        <v>15</v>
      </c>
      <c r="AT708" s="3" t="s">
        <v>65</v>
      </c>
    </row>
    <row r="709" spans="1:46" s="1" customFormat="1" ht="54" x14ac:dyDescent="0.55000000000000004">
      <c r="A709" s="3" t="s">
        <v>5</v>
      </c>
      <c r="B709" s="3" t="s">
        <v>595</v>
      </c>
      <c r="C709" s="3" t="s">
        <v>1097</v>
      </c>
      <c r="D709" s="3">
        <v>114396</v>
      </c>
      <c r="E709" s="3" t="s">
        <v>1133</v>
      </c>
      <c r="F709" s="3" t="s">
        <v>1134</v>
      </c>
      <c r="G709" s="3">
        <v>2</v>
      </c>
      <c r="H709" s="3"/>
      <c r="I709" s="3">
        <v>3</v>
      </c>
      <c r="J709" s="3" t="s">
        <v>64</v>
      </c>
      <c r="K709" s="42">
        <v>3274700.13</v>
      </c>
      <c r="L709" s="3">
        <v>1</v>
      </c>
      <c r="M709" s="34">
        <v>3209696.45</v>
      </c>
      <c r="N709" s="3" t="s">
        <v>65</v>
      </c>
      <c r="O709" s="29">
        <v>1</v>
      </c>
      <c r="P709" s="85">
        <v>43772</v>
      </c>
      <c r="Q709" s="85"/>
      <c r="R709" s="3"/>
      <c r="S709" s="3"/>
      <c r="T709" s="85"/>
      <c r="U709" s="85"/>
      <c r="V709" s="85"/>
      <c r="W709" s="85"/>
      <c r="X709" s="85"/>
      <c r="Y709" s="3" t="s">
        <v>1118</v>
      </c>
      <c r="Z709" s="3"/>
      <c r="AA709" s="10">
        <f t="shared" si="121"/>
        <v>0</v>
      </c>
      <c r="AB709" s="10">
        <f t="shared" si="122"/>
        <v>0</v>
      </c>
      <c r="AC709" s="10">
        <f t="shared" si="123"/>
        <v>0</v>
      </c>
      <c r="AD709" s="10">
        <f t="shared" si="124"/>
        <v>0</v>
      </c>
      <c r="AE709" s="10">
        <f t="shared" si="125"/>
        <v>1</v>
      </c>
      <c r="AF709" s="10">
        <f t="shared" si="126"/>
        <v>0</v>
      </c>
      <c r="AG709" s="10">
        <f t="shared" si="127"/>
        <v>0</v>
      </c>
      <c r="AH709" s="10">
        <f t="shared" si="128"/>
        <v>0</v>
      </c>
      <c r="AI709" s="10">
        <f t="shared" si="129"/>
        <v>0</v>
      </c>
      <c r="AJ709" s="10">
        <f t="shared" si="130"/>
        <v>3</v>
      </c>
      <c r="AK709" s="29">
        <v>1</v>
      </c>
      <c r="AL709" s="29">
        <f t="shared" si="131"/>
        <v>0</v>
      </c>
      <c r="AM709" s="3"/>
      <c r="AN709" s="3" t="s">
        <v>68</v>
      </c>
      <c r="AO709" s="3" t="s">
        <v>577</v>
      </c>
      <c r="AP709" s="19"/>
      <c r="AQ709" s="19"/>
      <c r="AR709" s="20"/>
      <c r="AS709" s="32" t="s">
        <v>15</v>
      </c>
      <c r="AT709" s="3" t="s">
        <v>65</v>
      </c>
    </row>
    <row r="710" spans="1:46" s="1" customFormat="1" ht="54" x14ac:dyDescent="0.55000000000000004">
      <c r="A710" s="3" t="s">
        <v>5</v>
      </c>
      <c r="B710" s="3" t="s">
        <v>595</v>
      </c>
      <c r="C710" s="3" t="s">
        <v>1097</v>
      </c>
      <c r="D710" s="3">
        <v>114411</v>
      </c>
      <c r="E710" s="3" t="s">
        <v>525</v>
      </c>
      <c r="F710" s="3" t="s">
        <v>1135</v>
      </c>
      <c r="G710" s="3">
        <v>2</v>
      </c>
      <c r="H710" s="3">
        <v>1</v>
      </c>
      <c r="I710" s="3">
        <v>6</v>
      </c>
      <c r="J710" s="3" t="s">
        <v>64</v>
      </c>
      <c r="K710" s="42">
        <v>2642110.9900000002</v>
      </c>
      <c r="L710" s="3">
        <v>1</v>
      </c>
      <c r="M710" s="34">
        <v>2234045.8199999998</v>
      </c>
      <c r="N710" s="3" t="s">
        <v>65</v>
      </c>
      <c r="O710" s="29">
        <v>1</v>
      </c>
      <c r="P710" s="85">
        <v>43796</v>
      </c>
      <c r="Q710" s="85"/>
      <c r="R710" s="3"/>
      <c r="S710" s="3"/>
      <c r="T710" s="85"/>
      <c r="U710" s="85"/>
      <c r="V710" s="85"/>
      <c r="W710" s="85"/>
      <c r="X710" s="85"/>
      <c r="Y710" s="3" t="s">
        <v>1136</v>
      </c>
      <c r="Z710" s="3"/>
      <c r="AA710" s="10">
        <f t="shared" si="121"/>
        <v>0</v>
      </c>
      <c r="AB710" s="10">
        <f t="shared" si="122"/>
        <v>0</v>
      </c>
      <c r="AC710" s="10">
        <f t="shared" si="123"/>
        <v>0</v>
      </c>
      <c r="AD710" s="10">
        <f t="shared" si="124"/>
        <v>0</v>
      </c>
      <c r="AE710" s="10">
        <f t="shared" si="125"/>
        <v>1</v>
      </c>
      <c r="AF710" s="10">
        <f t="shared" si="126"/>
        <v>0</v>
      </c>
      <c r="AG710" s="10">
        <f t="shared" si="127"/>
        <v>0</v>
      </c>
      <c r="AH710" s="10">
        <f t="shared" si="128"/>
        <v>0</v>
      </c>
      <c r="AI710" s="10">
        <f t="shared" si="129"/>
        <v>0</v>
      </c>
      <c r="AJ710" s="10">
        <f t="shared" si="130"/>
        <v>6</v>
      </c>
      <c r="AK710" s="29">
        <v>1</v>
      </c>
      <c r="AL710" s="29">
        <f t="shared" si="131"/>
        <v>0</v>
      </c>
      <c r="AM710" s="3"/>
      <c r="AN710" s="3" t="s">
        <v>68</v>
      </c>
      <c r="AO710" s="3" t="s">
        <v>577</v>
      </c>
      <c r="AP710" s="19"/>
      <c r="AQ710" s="19"/>
      <c r="AR710" s="20"/>
      <c r="AS710" s="32" t="s">
        <v>15</v>
      </c>
      <c r="AT710" s="3" t="s">
        <v>65</v>
      </c>
    </row>
    <row r="711" spans="1:46" s="1" customFormat="1" ht="54" x14ac:dyDescent="0.55000000000000004">
      <c r="A711" s="3" t="s">
        <v>5</v>
      </c>
      <c r="B711" s="3" t="s">
        <v>595</v>
      </c>
      <c r="C711" s="3" t="s">
        <v>1137</v>
      </c>
      <c r="D711" s="3">
        <v>114556</v>
      </c>
      <c r="E711" s="3" t="s">
        <v>1138</v>
      </c>
      <c r="F711" s="3" t="s">
        <v>1139</v>
      </c>
      <c r="G711" s="3">
        <v>1</v>
      </c>
      <c r="H711" s="3">
        <v>1</v>
      </c>
      <c r="I711" s="3">
        <v>8</v>
      </c>
      <c r="J711" s="3" t="s">
        <v>64</v>
      </c>
      <c r="K711" s="42">
        <v>1643638.72</v>
      </c>
      <c r="L711" s="3">
        <v>1</v>
      </c>
      <c r="M711" s="34">
        <v>1593635.07</v>
      </c>
      <c r="N711" s="3" t="s">
        <v>65</v>
      </c>
      <c r="O711" s="29">
        <v>1</v>
      </c>
      <c r="P711" s="85" t="s">
        <v>1140</v>
      </c>
      <c r="Q711" s="85"/>
      <c r="R711" s="3"/>
      <c r="S711" s="3"/>
      <c r="T711" s="85"/>
      <c r="U711" s="85">
        <v>43658</v>
      </c>
      <c r="V711" s="85" t="s">
        <v>1141</v>
      </c>
      <c r="W711" s="85"/>
      <c r="X711" s="85" t="s">
        <v>1142</v>
      </c>
      <c r="Y711" s="3" t="s">
        <v>1143</v>
      </c>
      <c r="Z711" s="3"/>
      <c r="AA711" s="10">
        <f t="shared" si="121"/>
        <v>0</v>
      </c>
      <c r="AB711" s="10">
        <f t="shared" si="122"/>
        <v>0</v>
      </c>
      <c r="AC711" s="10">
        <f t="shared" si="123"/>
        <v>0</v>
      </c>
      <c r="AD711" s="10">
        <f t="shared" si="124"/>
        <v>0</v>
      </c>
      <c r="AE711" s="10">
        <f t="shared" si="125"/>
        <v>1</v>
      </c>
      <c r="AF711" s="10">
        <f t="shared" si="126"/>
        <v>0</v>
      </c>
      <c r="AG711" s="10">
        <f t="shared" si="127"/>
        <v>0</v>
      </c>
      <c r="AH711" s="10">
        <f t="shared" si="128"/>
        <v>0</v>
      </c>
      <c r="AI711" s="10">
        <f t="shared" si="129"/>
        <v>0</v>
      </c>
      <c r="AJ711" s="10">
        <f t="shared" si="130"/>
        <v>8</v>
      </c>
      <c r="AK711" s="29">
        <v>1</v>
      </c>
      <c r="AL711" s="29">
        <f t="shared" si="131"/>
        <v>0</v>
      </c>
      <c r="AM711" s="3"/>
      <c r="AN711" s="3" t="s">
        <v>68</v>
      </c>
      <c r="AO711" s="3" t="s">
        <v>577</v>
      </c>
      <c r="AP711" s="19"/>
      <c r="AQ711" s="19"/>
      <c r="AR711" s="20"/>
      <c r="AS711" s="32" t="s">
        <v>15</v>
      </c>
      <c r="AT711" s="3" t="s">
        <v>65</v>
      </c>
    </row>
    <row r="712" spans="1:46" s="1" customFormat="1" ht="54" x14ac:dyDescent="0.55000000000000004">
      <c r="A712" s="3" t="s">
        <v>5</v>
      </c>
      <c r="B712" s="3" t="s">
        <v>595</v>
      </c>
      <c r="C712" s="3" t="s">
        <v>1137</v>
      </c>
      <c r="D712" s="3">
        <v>302272</v>
      </c>
      <c r="E712" s="3" t="s">
        <v>1144</v>
      </c>
      <c r="F712" s="3" t="s">
        <v>1139</v>
      </c>
      <c r="G712" s="3">
        <v>1</v>
      </c>
      <c r="H712" s="3">
        <v>1</v>
      </c>
      <c r="I712" s="3">
        <v>5</v>
      </c>
      <c r="J712" s="3" t="s">
        <v>64</v>
      </c>
      <c r="K712" s="42">
        <v>1924969.86</v>
      </c>
      <c r="L712" s="3">
        <v>1</v>
      </c>
      <c r="M712" s="34">
        <v>1874448.65</v>
      </c>
      <c r="N712" s="3" t="s">
        <v>65</v>
      </c>
      <c r="O712" s="29">
        <v>1</v>
      </c>
      <c r="P712" s="85" t="s">
        <v>1140</v>
      </c>
      <c r="Q712" s="85"/>
      <c r="R712" s="3"/>
      <c r="S712" s="3"/>
      <c r="T712" s="85"/>
      <c r="U712" s="85">
        <v>43658</v>
      </c>
      <c r="V712" s="85" t="s">
        <v>1141</v>
      </c>
      <c r="W712" s="85"/>
      <c r="X712" s="85" t="s">
        <v>1142</v>
      </c>
      <c r="Y712" s="3" t="s">
        <v>1145</v>
      </c>
      <c r="Z712" s="3"/>
      <c r="AA712" s="10">
        <f t="shared" si="121"/>
        <v>0</v>
      </c>
      <c r="AB712" s="10">
        <f t="shared" si="122"/>
        <v>0</v>
      </c>
      <c r="AC712" s="10">
        <f t="shared" si="123"/>
        <v>0</v>
      </c>
      <c r="AD712" s="10">
        <f t="shared" si="124"/>
        <v>0</v>
      </c>
      <c r="AE712" s="10">
        <f t="shared" si="125"/>
        <v>1</v>
      </c>
      <c r="AF712" s="10">
        <f t="shared" si="126"/>
        <v>0</v>
      </c>
      <c r="AG712" s="10">
        <f t="shared" si="127"/>
        <v>0</v>
      </c>
      <c r="AH712" s="10">
        <f t="shared" si="128"/>
        <v>0</v>
      </c>
      <c r="AI712" s="10">
        <f t="shared" si="129"/>
        <v>0</v>
      </c>
      <c r="AJ712" s="10">
        <f t="shared" si="130"/>
        <v>5</v>
      </c>
      <c r="AK712" s="29">
        <v>1</v>
      </c>
      <c r="AL712" s="29">
        <f t="shared" si="131"/>
        <v>0</v>
      </c>
      <c r="AM712" s="3"/>
      <c r="AN712" s="3" t="s">
        <v>68</v>
      </c>
      <c r="AO712" s="3" t="s">
        <v>577</v>
      </c>
      <c r="AP712" s="19"/>
      <c r="AQ712" s="19"/>
      <c r="AR712" s="20"/>
      <c r="AS712" s="32" t="s">
        <v>15</v>
      </c>
      <c r="AT712" s="3" t="s">
        <v>65</v>
      </c>
    </row>
    <row r="713" spans="1:46" s="1" customFormat="1" ht="54" x14ac:dyDescent="0.55000000000000004">
      <c r="A713" s="3" t="s">
        <v>5</v>
      </c>
      <c r="B713" s="3" t="s">
        <v>595</v>
      </c>
      <c r="C713" s="3" t="s">
        <v>1137</v>
      </c>
      <c r="D713" s="3">
        <v>114572</v>
      </c>
      <c r="E713" s="3" t="s">
        <v>1146</v>
      </c>
      <c r="F713" s="3" t="s">
        <v>1139</v>
      </c>
      <c r="G713" s="3">
        <v>1</v>
      </c>
      <c r="H713" s="3">
        <v>1</v>
      </c>
      <c r="I713" s="3">
        <v>3</v>
      </c>
      <c r="J713" s="3" t="s">
        <v>64</v>
      </c>
      <c r="K713" s="42">
        <v>1047790.32</v>
      </c>
      <c r="L713" s="3">
        <v>1</v>
      </c>
      <c r="M713" s="34">
        <v>1026081.51</v>
      </c>
      <c r="N713" s="3" t="s">
        <v>65</v>
      </c>
      <c r="O713" s="29">
        <v>1</v>
      </c>
      <c r="P713" s="85" t="s">
        <v>1140</v>
      </c>
      <c r="Q713" s="85"/>
      <c r="R713" s="3"/>
      <c r="S713" s="3"/>
      <c r="T713" s="85"/>
      <c r="U713" s="85">
        <v>43658</v>
      </c>
      <c r="V713" s="85" t="s">
        <v>1141</v>
      </c>
      <c r="W713" s="85"/>
      <c r="X713" s="85" t="s">
        <v>1142</v>
      </c>
      <c r="Y713" s="3" t="s">
        <v>1147</v>
      </c>
      <c r="Z713" s="3"/>
      <c r="AA713" s="10">
        <f t="shared" si="121"/>
        <v>0</v>
      </c>
      <c r="AB713" s="10">
        <f t="shared" si="122"/>
        <v>0</v>
      </c>
      <c r="AC713" s="10">
        <f t="shared" si="123"/>
        <v>0</v>
      </c>
      <c r="AD713" s="10">
        <f t="shared" si="124"/>
        <v>0</v>
      </c>
      <c r="AE713" s="10">
        <f t="shared" si="125"/>
        <v>1</v>
      </c>
      <c r="AF713" s="10">
        <f t="shared" si="126"/>
        <v>0</v>
      </c>
      <c r="AG713" s="10">
        <f t="shared" si="127"/>
        <v>0</v>
      </c>
      <c r="AH713" s="10">
        <f t="shared" si="128"/>
        <v>0</v>
      </c>
      <c r="AI713" s="10">
        <f t="shared" si="129"/>
        <v>0</v>
      </c>
      <c r="AJ713" s="10">
        <f t="shared" si="130"/>
        <v>3</v>
      </c>
      <c r="AK713" s="29">
        <v>1</v>
      </c>
      <c r="AL713" s="29">
        <f t="shared" si="131"/>
        <v>0</v>
      </c>
      <c r="AM713" s="3"/>
      <c r="AN713" s="3" t="s">
        <v>68</v>
      </c>
      <c r="AO713" s="3" t="s">
        <v>577</v>
      </c>
      <c r="AP713" s="19"/>
      <c r="AQ713" s="19"/>
      <c r="AR713" s="20"/>
      <c r="AS713" s="32" t="s">
        <v>15</v>
      </c>
      <c r="AT713" s="3" t="s">
        <v>65</v>
      </c>
    </row>
    <row r="714" spans="1:46" s="1" customFormat="1" ht="54" x14ac:dyDescent="0.55000000000000004">
      <c r="A714" s="3" t="s">
        <v>5</v>
      </c>
      <c r="B714" s="3" t="s">
        <v>595</v>
      </c>
      <c r="C714" s="3" t="s">
        <v>1137</v>
      </c>
      <c r="D714" s="3">
        <v>114577</v>
      </c>
      <c r="E714" s="3" t="s">
        <v>1148</v>
      </c>
      <c r="F714" s="3" t="s">
        <v>1139</v>
      </c>
      <c r="G714" s="3">
        <v>1</v>
      </c>
      <c r="H714" s="3">
        <v>1</v>
      </c>
      <c r="I714" s="3">
        <v>9</v>
      </c>
      <c r="J714" s="3" t="s">
        <v>64</v>
      </c>
      <c r="K714" s="42">
        <v>2929470.32</v>
      </c>
      <c r="L714" s="3">
        <v>1</v>
      </c>
      <c r="M714" s="34">
        <v>2887746.51</v>
      </c>
      <c r="N714" s="3" t="s">
        <v>65</v>
      </c>
      <c r="O714" s="29">
        <v>1</v>
      </c>
      <c r="P714" s="85" t="s">
        <v>1140</v>
      </c>
      <c r="Q714" s="85"/>
      <c r="R714" s="3"/>
      <c r="S714" s="3"/>
      <c r="T714" s="85"/>
      <c r="U714" s="85">
        <v>43658</v>
      </c>
      <c r="V714" s="85" t="s">
        <v>1141</v>
      </c>
      <c r="W714" s="85"/>
      <c r="X714" s="85" t="s">
        <v>1142</v>
      </c>
      <c r="Y714" s="3" t="s">
        <v>1149</v>
      </c>
      <c r="Z714" s="3"/>
      <c r="AA714" s="10">
        <f t="shared" si="121"/>
        <v>0</v>
      </c>
      <c r="AB714" s="10">
        <f t="shared" si="122"/>
        <v>0</v>
      </c>
      <c r="AC714" s="10">
        <f t="shared" si="123"/>
        <v>0</v>
      </c>
      <c r="AD714" s="10">
        <f t="shared" si="124"/>
        <v>0</v>
      </c>
      <c r="AE714" s="10">
        <f t="shared" si="125"/>
        <v>1</v>
      </c>
      <c r="AF714" s="10">
        <f t="shared" si="126"/>
        <v>0</v>
      </c>
      <c r="AG714" s="10">
        <f t="shared" si="127"/>
        <v>0</v>
      </c>
      <c r="AH714" s="10">
        <f t="shared" si="128"/>
        <v>0</v>
      </c>
      <c r="AI714" s="10">
        <f t="shared" si="129"/>
        <v>0</v>
      </c>
      <c r="AJ714" s="10">
        <f t="shared" si="130"/>
        <v>9</v>
      </c>
      <c r="AK714" s="29">
        <v>1</v>
      </c>
      <c r="AL714" s="29">
        <f t="shared" si="131"/>
        <v>0</v>
      </c>
      <c r="AM714" s="3"/>
      <c r="AN714" s="3" t="s">
        <v>68</v>
      </c>
      <c r="AO714" s="3" t="s">
        <v>577</v>
      </c>
      <c r="AP714" s="19"/>
      <c r="AQ714" s="19"/>
      <c r="AR714" s="20"/>
      <c r="AS714" s="32" t="s">
        <v>15</v>
      </c>
      <c r="AT714" s="3" t="s">
        <v>65</v>
      </c>
    </row>
    <row r="715" spans="1:46" s="1" customFormat="1" ht="54" x14ac:dyDescent="0.55000000000000004">
      <c r="A715" s="3" t="s">
        <v>5</v>
      </c>
      <c r="B715" s="3" t="s">
        <v>595</v>
      </c>
      <c r="C715" s="3" t="s">
        <v>1137</v>
      </c>
      <c r="D715" s="3">
        <v>114578</v>
      </c>
      <c r="E715" s="3" t="s">
        <v>1150</v>
      </c>
      <c r="F715" s="3" t="s">
        <v>1139</v>
      </c>
      <c r="G715" s="3">
        <v>1</v>
      </c>
      <c r="H715" s="3">
        <v>1</v>
      </c>
      <c r="I715" s="3">
        <v>5</v>
      </c>
      <c r="J715" s="3" t="s">
        <v>64</v>
      </c>
      <c r="K715" s="42">
        <v>2134339.85</v>
      </c>
      <c r="L715" s="3">
        <v>1</v>
      </c>
      <c r="M715" s="34">
        <v>2092352.35</v>
      </c>
      <c r="N715" s="3" t="s">
        <v>65</v>
      </c>
      <c r="O715" s="29">
        <v>1</v>
      </c>
      <c r="P715" s="85" t="s">
        <v>1140</v>
      </c>
      <c r="Q715" s="85"/>
      <c r="R715" s="3"/>
      <c r="S715" s="3"/>
      <c r="T715" s="85"/>
      <c r="U715" s="85">
        <v>43658</v>
      </c>
      <c r="V715" s="85" t="s">
        <v>1141</v>
      </c>
      <c r="W715" s="85"/>
      <c r="X715" s="85" t="s">
        <v>1151</v>
      </c>
      <c r="Y715" s="3" t="s">
        <v>1149</v>
      </c>
      <c r="Z715" s="3"/>
      <c r="AA715" s="10">
        <f t="shared" si="121"/>
        <v>0</v>
      </c>
      <c r="AB715" s="10">
        <f t="shared" si="122"/>
        <v>0</v>
      </c>
      <c r="AC715" s="10">
        <f t="shared" si="123"/>
        <v>0</v>
      </c>
      <c r="AD715" s="10">
        <f t="shared" si="124"/>
        <v>0</v>
      </c>
      <c r="AE715" s="10">
        <f t="shared" si="125"/>
        <v>1</v>
      </c>
      <c r="AF715" s="10">
        <f t="shared" si="126"/>
        <v>0</v>
      </c>
      <c r="AG715" s="10">
        <f t="shared" si="127"/>
        <v>0</v>
      </c>
      <c r="AH715" s="10">
        <f t="shared" si="128"/>
        <v>0</v>
      </c>
      <c r="AI715" s="10">
        <f t="shared" si="129"/>
        <v>0</v>
      </c>
      <c r="AJ715" s="10">
        <f t="shared" si="130"/>
        <v>5</v>
      </c>
      <c r="AK715" s="29">
        <v>1</v>
      </c>
      <c r="AL715" s="29">
        <f t="shared" si="131"/>
        <v>0</v>
      </c>
      <c r="AM715" s="3"/>
      <c r="AN715" s="3" t="s">
        <v>68</v>
      </c>
      <c r="AO715" s="3" t="s">
        <v>577</v>
      </c>
      <c r="AP715" s="19"/>
      <c r="AQ715" s="19"/>
      <c r="AR715" s="20"/>
      <c r="AS715" s="32" t="s">
        <v>15</v>
      </c>
      <c r="AT715" s="3" t="s">
        <v>65</v>
      </c>
    </row>
    <row r="716" spans="1:46" s="1" customFormat="1" ht="54" x14ac:dyDescent="0.55000000000000004">
      <c r="A716" s="3" t="s">
        <v>5</v>
      </c>
      <c r="B716" s="3" t="s">
        <v>595</v>
      </c>
      <c r="C716" s="3" t="s">
        <v>1137</v>
      </c>
      <c r="D716" s="3">
        <v>302275</v>
      </c>
      <c r="E716" s="3" t="s">
        <v>1152</v>
      </c>
      <c r="F716" s="3" t="s">
        <v>1139</v>
      </c>
      <c r="G716" s="3">
        <v>1</v>
      </c>
      <c r="H716" s="3">
        <v>1</v>
      </c>
      <c r="I716" s="3">
        <v>10</v>
      </c>
      <c r="J716" s="3" t="s">
        <v>64</v>
      </c>
      <c r="K716" s="42">
        <v>3271423.54</v>
      </c>
      <c r="L716" s="3">
        <v>1</v>
      </c>
      <c r="M716" s="34">
        <v>3242506.78</v>
      </c>
      <c r="N716" s="3" t="s">
        <v>65</v>
      </c>
      <c r="O716" s="29">
        <v>1</v>
      </c>
      <c r="P716" s="85" t="s">
        <v>1140</v>
      </c>
      <c r="Q716" s="85"/>
      <c r="R716" s="3"/>
      <c r="S716" s="3"/>
      <c r="T716" s="85"/>
      <c r="U716" s="85">
        <v>43658</v>
      </c>
      <c r="V716" s="85" t="s">
        <v>1141</v>
      </c>
      <c r="W716" s="85"/>
      <c r="X716" s="85" t="s">
        <v>1153</v>
      </c>
      <c r="Y716" s="3" t="s">
        <v>1149</v>
      </c>
      <c r="Z716" s="3"/>
      <c r="AA716" s="10">
        <f t="shared" si="121"/>
        <v>0</v>
      </c>
      <c r="AB716" s="10">
        <f t="shared" si="122"/>
        <v>0</v>
      </c>
      <c r="AC716" s="10">
        <f t="shared" si="123"/>
        <v>0</v>
      </c>
      <c r="AD716" s="10">
        <f t="shared" si="124"/>
        <v>0</v>
      </c>
      <c r="AE716" s="10">
        <f t="shared" si="125"/>
        <v>1</v>
      </c>
      <c r="AF716" s="10">
        <f t="shared" si="126"/>
        <v>0</v>
      </c>
      <c r="AG716" s="10">
        <f t="shared" si="127"/>
        <v>0</v>
      </c>
      <c r="AH716" s="10">
        <f t="shared" si="128"/>
        <v>0</v>
      </c>
      <c r="AI716" s="10">
        <f t="shared" si="129"/>
        <v>0</v>
      </c>
      <c r="AJ716" s="10">
        <f t="shared" si="130"/>
        <v>10</v>
      </c>
      <c r="AK716" s="29">
        <v>1</v>
      </c>
      <c r="AL716" s="29">
        <f t="shared" si="131"/>
        <v>0</v>
      </c>
      <c r="AM716" s="3"/>
      <c r="AN716" s="3" t="s">
        <v>68</v>
      </c>
      <c r="AO716" s="3" t="s">
        <v>577</v>
      </c>
      <c r="AP716" s="19"/>
      <c r="AQ716" s="19"/>
      <c r="AR716" s="20"/>
      <c r="AS716" s="32" t="s">
        <v>15</v>
      </c>
      <c r="AT716" s="3" t="s">
        <v>65</v>
      </c>
    </row>
    <row r="717" spans="1:46" s="1" customFormat="1" ht="54" x14ac:dyDescent="0.55000000000000004">
      <c r="A717" s="3" t="s">
        <v>5</v>
      </c>
      <c r="B717" s="3" t="s">
        <v>595</v>
      </c>
      <c r="C717" s="3" t="s">
        <v>1137</v>
      </c>
      <c r="D717" s="3">
        <v>500463</v>
      </c>
      <c r="E717" s="3" t="s">
        <v>1154</v>
      </c>
      <c r="F717" s="3" t="s">
        <v>1139</v>
      </c>
      <c r="G717" s="3">
        <v>1</v>
      </c>
      <c r="H717" s="3">
        <v>1</v>
      </c>
      <c r="I717" s="3">
        <v>8</v>
      </c>
      <c r="J717" s="3" t="s">
        <v>64</v>
      </c>
      <c r="K717" s="42">
        <v>3995603.48</v>
      </c>
      <c r="L717" s="3">
        <v>1</v>
      </c>
      <c r="M717" s="34">
        <v>3994159.12</v>
      </c>
      <c r="N717" s="3" t="s">
        <v>65</v>
      </c>
      <c r="O717" s="29">
        <v>1</v>
      </c>
      <c r="P717" s="85" t="s">
        <v>1140</v>
      </c>
      <c r="Q717" s="85"/>
      <c r="R717" s="3"/>
      <c r="S717" s="3"/>
      <c r="T717" s="85"/>
      <c r="U717" s="85">
        <v>43658</v>
      </c>
      <c r="V717" s="85" t="s">
        <v>1141</v>
      </c>
      <c r="W717" s="85"/>
      <c r="X717" s="85" t="s">
        <v>1142</v>
      </c>
      <c r="Y717" s="3" t="s">
        <v>1145</v>
      </c>
      <c r="Z717" s="3"/>
      <c r="AA717" s="10">
        <f t="shared" si="121"/>
        <v>0</v>
      </c>
      <c r="AB717" s="10">
        <f t="shared" si="122"/>
        <v>0</v>
      </c>
      <c r="AC717" s="10">
        <f t="shared" si="123"/>
        <v>0</v>
      </c>
      <c r="AD717" s="10">
        <f t="shared" si="124"/>
        <v>0</v>
      </c>
      <c r="AE717" s="10">
        <f t="shared" si="125"/>
        <v>1</v>
      </c>
      <c r="AF717" s="10">
        <f t="shared" si="126"/>
        <v>0</v>
      </c>
      <c r="AG717" s="10">
        <f t="shared" si="127"/>
        <v>0</v>
      </c>
      <c r="AH717" s="10">
        <f t="shared" si="128"/>
        <v>0</v>
      </c>
      <c r="AI717" s="10">
        <f t="shared" si="129"/>
        <v>0</v>
      </c>
      <c r="AJ717" s="10">
        <f t="shared" si="130"/>
        <v>8</v>
      </c>
      <c r="AK717" s="29">
        <v>1</v>
      </c>
      <c r="AL717" s="29">
        <f t="shared" si="131"/>
        <v>0</v>
      </c>
      <c r="AM717" s="3"/>
      <c r="AN717" s="3" t="s">
        <v>68</v>
      </c>
      <c r="AO717" s="3" t="s">
        <v>577</v>
      </c>
      <c r="AP717" s="19"/>
      <c r="AQ717" s="19"/>
      <c r="AR717" s="20"/>
      <c r="AS717" s="32" t="s">
        <v>15</v>
      </c>
      <c r="AT717" s="3" t="s">
        <v>65</v>
      </c>
    </row>
    <row r="718" spans="1:46" s="1" customFormat="1" ht="36" x14ac:dyDescent="0.55000000000000004">
      <c r="A718" s="3" t="s">
        <v>5</v>
      </c>
      <c r="B718" s="3" t="s">
        <v>595</v>
      </c>
      <c r="C718" s="3" t="s">
        <v>1155</v>
      </c>
      <c r="D718" s="3">
        <v>114585</v>
      </c>
      <c r="E718" s="3" t="s">
        <v>1156</v>
      </c>
      <c r="F718" s="3" t="s">
        <v>1157</v>
      </c>
      <c r="G718" s="3">
        <v>1</v>
      </c>
      <c r="H718" s="3">
        <v>1</v>
      </c>
      <c r="I718" s="3">
        <v>14</v>
      </c>
      <c r="J718" s="3" t="s">
        <v>64</v>
      </c>
      <c r="K718" s="42">
        <v>3993624.8</v>
      </c>
      <c r="L718" s="3">
        <v>1</v>
      </c>
      <c r="M718" s="34"/>
      <c r="N718" s="3" t="s">
        <v>65</v>
      </c>
      <c r="O718" s="29">
        <v>1</v>
      </c>
      <c r="P718" s="85"/>
      <c r="Q718" s="85"/>
      <c r="R718" s="3"/>
      <c r="S718" s="3"/>
      <c r="T718" s="85"/>
      <c r="U718" s="85"/>
      <c r="V718" s="85"/>
      <c r="W718" s="85"/>
      <c r="X718" s="85"/>
      <c r="Y718" s="3"/>
      <c r="Z718" s="3"/>
      <c r="AA718" s="10">
        <f t="shared" si="121"/>
        <v>0</v>
      </c>
      <c r="AB718" s="10">
        <f t="shared" si="122"/>
        <v>0</v>
      </c>
      <c r="AC718" s="10">
        <f t="shared" si="123"/>
        <v>0</v>
      </c>
      <c r="AD718" s="10">
        <f t="shared" si="124"/>
        <v>0</v>
      </c>
      <c r="AE718" s="10">
        <f t="shared" si="125"/>
        <v>1</v>
      </c>
      <c r="AF718" s="10">
        <f t="shared" si="126"/>
        <v>0</v>
      </c>
      <c r="AG718" s="10">
        <f t="shared" si="127"/>
        <v>0</v>
      </c>
      <c r="AH718" s="10">
        <f t="shared" si="128"/>
        <v>0</v>
      </c>
      <c r="AI718" s="10">
        <f t="shared" si="129"/>
        <v>0</v>
      </c>
      <c r="AJ718" s="10">
        <f t="shared" si="130"/>
        <v>14</v>
      </c>
      <c r="AK718" s="29">
        <v>1</v>
      </c>
      <c r="AL718" s="29">
        <f t="shared" si="131"/>
        <v>0</v>
      </c>
      <c r="AM718" s="3"/>
      <c r="AN718" s="3" t="s">
        <v>68</v>
      </c>
      <c r="AO718" s="3" t="s">
        <v>577</v>
      </c>
      <c r="AP718" s="19"/>
      <c r="AQ718" s="19"/>
      <c r="AR718" s="20"/>
      <c r="AS718" s="32" t="s">
        <v>15</v>
      </c>
      <c r="AT718" s="3" t="s">
        <v>65</v>
      </c>
    </row>
    <row r="719" spans="1:46" s="1" customFormat="1" ht="36" x14ac:dyDescent="0.55000000000000004">
      <c r="A719" s="3" t="s">
        <v>5</v>
      </c>
      <c r="B719" s="3" t="s">
        <v>595</v>
      </c>
      <c r="C719" s="3" t="s">
        <v>1155</v>
      </c>
      <c r="D719" s="3">
        <v>177501</v>
      </c>
      <c r="E719" s="3" t="s">
        <v>1158</v>
      </c>
      <c r="F719" s="3" t="s">
        <v>1157</v>
      </c>
      <c r="G719" s="3">
        <v>1</v>
      </c>
      <c r="H719" s="3">
        <v>1</v>
      </c>
      <c r="I719" s="3">
        <v>3</v>
      </c>
      <c r="J719" s="3" t="s">
        <v>64</v>
      </c>
      <c r="K719" s="42">
        <v>864630.67</v>
      </c>
      <c r="L719" s="3">
        <v>1</v>
      </c>
      <c r="M719" s="34"/>
      <c r="N719" s="3" t="s">
        <v>65</v>
      </c>
      <c r="O719" s="29">
        <v>1</v>
      </c>
      <c r="P719" s="85"/>
      <c r="Q719" s="85"/>
      <c r="R719" s="3"/>
      <c r="S719" s="3"/>
      <c r="T719" s="85"/>
      <c r="U719" s="85"/>
      <c r="V719" s="85"/>
      <c r="W719" s="85"/>
      <c r="X719" s="85"/>
      <c r="Y719" s="3"/>
      <c r="Z719" s="3"/>
      <c r="AA719" s="10">
        <f t="shared" si="121"/>
        <v>0</v>
      </c>
      <c r="AB719" s="10">
        <f t="shared" si="122"/>
        <v>0</v>
      </c>
      <c r="AC719" s="10">
        <f t="shared" si="123"/>
        <v>0</v>
      </c>
      <c r="AD719" s="10">
        <f t="shared" si="124"/>
        <v>0</v>
      </c>
      <c r="AE719" s="10">
        <f t="shared" si="125"/>
        <v>1</v>
      </c>
      <c r="AF719" s="10">
        <f t="shared" si="126"/>
        <v>0</v>
      </c>
      <c r="AG719" s="10">
        <f t="shared" si="127"/>
        <v>0</v>
      </c>
      <c r="AH719" s="10">
        <f t="shared" si="128"/>
        <v>0</v>
      </c>
      <c r="AI719" s="10">
        <f t="shared" si="129"/>
        <v>0</v>
      </c>
      <c r="AJ719" s="10">
        <f t="shared" si="130"/>
        <v>3</v>
      </c>
      <c r="AK719" s="29">
        <v>1</v>
      </c>
      <c r="AL719" s="29">
        <f t="shared" si="131"/>
        <v>0</v>
      </c>
      <c r="AM719" s="3"/>
      <c r="AN719" s="3" t="s">
        <v>68</v>
      </c>
      <c r="AO719" s="3" t="s">
        <v>577</v>
      </c>
      <c r="AP719" s="19"/>
      <c r="AQ719" s="19"/>
      <c r="AR719" s="20"/>
      <c r="AS719" s="32" t="s">
        <v>15</v>
      </c>
      <c r="AT719" s="3" t="s">
        <v>65</v>
      </c>
    </row>
    <row r="720" spans="1:46" s="1" customFormat="1" ht="36" x14ac:dyDescent="0.55000000000000004">
      <c r="A720" s="3" t="s">
        <v>5</v>
      </c>
      <c r="B720" s="3" t="s">
        <v>595</v>
      </c>
      <c r="C720" s="3" t="s">
        <v>1155</v>
      </c>
      <c r="D720" s="3">
        <v>114609</v>
      </c>
      <c r="E720" s="3" t="s">
        <v>1159</v>
      </c>
      <c r="F720" s="3" t="s">
        <v>1157</v>
      </c>
      <c r="G720" s="3">
        <v>1</v>
      </c>
      <c r="H720" s="3">
        <v>1</v>
      </c>
      <c r="I720" s="3">
        <v>4</v>
      </c>
      <c r="J720" s="3" t="s">
        <v>64</v>
      </c>
      <c r="K720" s="42">
        <v>1206622.8799999999</v>
      </c>
      <c r="L720" s="3">
        <v>1</v>
      </c>
      <c r="M720" s="34"/>
      <c r="N720" s="3" t="s">
        <v>65</v>
      </c>
      <c r="O720" s="29">
        <v>1</v>
      </c>
      <c r="P720" s="85"/>
      <c r="Q720" s="85"/>
      <c r="R720" s="3"/>
      <c r="S720" s="3"/>
      <c r="T720" s="85"/>
      <c r="U720" s="85"/>
      <c r="V720" s="85"/>
      <c r="W720" s="85"/>
      <c r="X720" s="85"/>
      <c r="Y720" s="3"/>
      <c r="Z720" s="3"/>
      <c r="AA720" s="10">
        <f t="shared" si="121"/>
        <v>0</v>
      </c>
      <c r="AB720" s="10">
        <f t="shared" si="122"/>
        <v>0</v>
      </c>
      <c r="AC720" s="10">
        <f t="shared" si="123"/>
        <v>0</v>
      </c>
      <c r="AD720" s="10">
        <f t="shared" si="124"/>
        <v>0</v>
      </c>
      <c r="AE720" s="10">
        <f t="shared" si="125"/>
        <v>1</v>
      </c>
      <c r="AF720" s="10">
        <f t="shared" si="126"/>
        <v>0</v>
      </c>
      <c r="AG720" s="10">
        <f t="shared" si="127"/>
        <v>0</v>
      </c>
      <c r="AH720" s="10">
        <f t="shared" si="128"/>
        <v>0</v>
      </c>
      <c r="AI720" s="10">
        <f t="shared" si="129"/>
        <v>0</v>
      </c>
      <c r="AJ720" s="10">
        <f t="shared" si="130"/>
        <v>4</v>
      </c>
      <c r="AK720" s="29">
        <v>1</v>
      </c>
      <c r="AL720" s="29">
        <f t="shared" si="131"/>
        <v>0</v>
      </c>
      <c r="AM720" s="3"/>
      <c r="AN720" s="3" t="s">
        <v>68</v>
      </c>
      <c r="AO720" s="3" t="s">
        <v>577</v>
      </c>
      <c r="AP720" s="19"/>
      <c r="AQ720" s="19"/>
      <c r="AR720" s="20"/>
      <c r="AS720" s="32" t="s">
        <v>15</v>
      </c>
      <c r="AT720" s="3" t="s">
        <v>65</v>
      </c>
    </row>
    <row r="721" spans="1:46" s="1" customFormat="1" ht="36" x14ac:dyDescent="0.55000000000000004">
      <c r="A721" s="3" t="s">
        <v>5</v>
      </c>
      <c r="B721" s="3" t="s">
        <v>595</v>
      </c>
      <c r="C721" s="3" t="s">
        <v>1155</v>
      </c>
      <c r="D721" s="3">
        <v>114586</v>
      </c>
      <c r="E721" s="3" t="s">
        <v>1160</v>
      </c>
      <c r="F721" s="3" t="s">
        <v>1157</v>
      </c>
      <c r="G721" s="3">
        <v>1</v>
      </c>
      <c r="H721" s="3">
        <v>1</v>
      </c>
      <c r="I721" s="3">
        <v>5</v>
      </c>
      <c r="J721" s="3" t="s">
        <v>64</v>
      </c>
      <c r="K721" s="42">
        <v>1433409.36</v>
      </c>
      <c r="L721" s="3">
        <v>1</v>
      </c>
      <c r="M721" s="34"/>
      <c r="N721" s="3" t="s">
        <v>65</v>
      </c>
      <c r="O721" s="29">
        <v>1</v>
      </c>
      <c r="P721" s="85"/>
      <c r="Q721" s="85"/>
      <c r="R721" s="3"/>
      <c r="S721" s="3"/>
      <c r="T721" s="85"/>
      <c r="U721" s="85"/>
      <c r="V721" s="85"/>
      <c r="W721" s="85"/>
      <c r="X721" s="85"/>
      <c r="Y721" s="3"/>
      <c r="Z721" s="3"/>
      <c r="AA721" s="10">
        <f t="shared" si="121"/>
        <v>0</v>
      </c>
      <c r="AB721" s="10">
        <f t="shared" si="122"/>
        <v>0</v>
      </c>
      <c r="AC721" s="10">
        <f t="shared" si="123"/>
        <v>0</v>
      </c>
      <c r="AD721" s="10">
        <f t="shared" si="124"/>
        <v>0</v>
      </c>
      <c r="AE721" s="10">
        <f t="shared" si="125"/>
        <v>1</v>
      </c>
      <c r="AF721" s="10">
        <f t="shared" si="126"/>
        <v>0</v>
      </c>
      <c r="AG721" s="10">
        <f t="shared" si="127"/>
        <v>0</v>
      </c>
      <c r="AH721" s="10">
        <f t="shared" si="128"/>
        <v>0</v>
      </c>
      <c r="AI721" s="10">
        <f t="shared" si="129"/>
        <v>0</v>
      </c>
      <c r="AJ721" s="10">
        <f t="shared" si="130"/>
        <v>5</v>
      </c>
      <c r="AK721" s="29">
        <v>1</v>
      </c>
      <c r="AL721" s="29">
        <f t="shared" si="131"/>
        <v>0</v>
      </c>
      <c r="AM721" s="3"/>
      <c r="AN721" s="3" t="s">
        <v>68</v>
      </c>
      <c r="AO721" s="3" t="s">
        <v>577</v>
      </c>
      <c r="AP721" s="19"/>
      <c r="AQ721" s="19"/>
      <c r="AR721" s="20"/>
      <c r="AS721" s="32" t="s">
        <v>15</v>
      </c>
      <c r="AT721" s="3" t="s">
        <v>65</v>
      </c>
    </row>
    <row r="722" spans="1:46" s="1" customFormat="1" ht="36" x14ac:dyDescent="0.55000000000000004">
      <c r="A722" s="3" t="s">
        <v>5</v>
      </c>
      <c r="B722" s="3" t="s">
        <v>595</v>
      </c>
      <c r="C722" s="3" t="s">
        <v>1155</v>
      </c>
      <c r="D722" s="3">
        <v>114612</v>
      </c>
      <c r="E722" s="3" t="s">
        <v>1161</v>
      </c>
      <c r="F722" s="3" t="s">
        <v>1157</v>
      </c>
      <c r="G722" s="3">
        <v>1</v>
      </c>
      <c r="H722" s="3">
        <v>1</v>
      </c>
      <c r="I722" s="3">
        <v>8</v>
      </c>
      <c r="J722" s="3" t="s">
        <v>64</v>
      </c>
      <c r="K722" s="42">
        <v>1961250.32</v>
      </c>
      <c r="L722" s="3">
        <v>1</v>
      </c>
      <c r="M722" s="34"/>
      <c r="N722" s="3" t="s">
        <v>65</v>
      </c>
      <c r="O722" s="29">
        <v>1</v>
      </c>
      <c r="P722" s="85"/>
      <c r="Q722" s="85"/>
      <c r="R722" s="3"/>
      <c r="S722" s="3"/>
      <c r="T722" s="85"/>
      <c r="U722" s="85"/>
      <c r="V722" s="85"/>
      <c r="W722" s="85"/>
      <c r="X722" s="85"/>
      <c r="Y722" s="3"/>
      <c r="Z722" s="3"/>
      <c r="AA722" s="10">
        <f t="shared" si="121"/>
        <v>0</v>
      </c>
      <c r="AB722" s="10">
        <f t="shared" si="122"/>
        <v>0</v>
      </c>
      <c r="AC722" s="10">
        <f t="shared" si="123"/>
        <v>0</v>
      </c>
      <c r="AD722" s="10">
        <f t="shared" si="124"/>
        <v>0</v>
      </c>
      <c r="AE722" s="10">
        <f t="shared" si="125"/>
        <v>1</v>
      </c>
      <c r="AF722" s="10">
        <f t="shared" si="126"/>
        <v>0</v>
      </c>
      <c r="AG722" s="10">
        <f t="shared" si="127"/>
        <v>0</v>
      </c>
      <c r="AH722" s="10">
        <f t="shared" si="128"/>
        <v>0</v>
      </c>
      <c r="AI722" s="10">
        <f t="shared" si="129"/>
        <v>0</v>
      </c>
      <c r="AJ722" s="10">
        <f t="shared" si="130"/>
        <v>8</v>
      </c>
      <c r="AK722" s="29">
        <v>1</v>
      </c>
      <c r="AL722" s="29">
        <f t="shared" si="131"/>
        <v>0</v>
      </c>
      <c r="AM722" s="3"/>
      <c r="AN722" s="3" t="s">
        <v>68</v>
      </c>
      <c r="AO722" s="3" t="s">
        <v>577</v>
      </c>
      <c r="AP722" s="19"/>
      <c r="AQ722" s="19"/>
      <c r="AR722" s="20"/>
      <c r="AS722" s="32" t="s">
        <v>15</v>
      </c>
      <c r="AT722" s="3" t="s">
        <v>65</v>
      </c>
    </row>
    <row r="723" spans="1:46" s="1" customFormat="1" ht="36" x14ac:dyDescent="0.55000000000000004">
      <c r="A723" s="3" t="s">
        <v>5</v>
      </c>
      <c r="B723" s="3" t="s">
        <v>595</v>
      </c>
      <c r="C723" s="3" t="s">
        <v>1155</v>
      </c>
      <c r="D723" s="3">
        <v>114613</v>
      </c>
      <c r="E723" s="3" t="s">
        <v>1162</v>
      </c>
      <c r="F723" s="3" t="s">
        <v>1157</v>
      </c>
      <c r="G723" s="3">
        <v>1</v>
      </c>
      <c r="H723" s="3">
        <v>1</v>
      </c>
      <c r="I723" s="3">
        <v>10</v>
      </c>
      <c r="J723" s="3" t="s">
        <v>64</v>
      </c>
      <c r="K723" s="42">
        <v>3174874.62</v>
      </c>
      <c r="L723" s="3">
        <v>1</v>
      </c>
      <c r="M723" s="34"/>
      <c r="N723" s="3" t="s">
        <v>65</v>
      </c>
      <c r="O723" s="29">
        <v>1</v>
      </c>
      <c r="P723" s="85"/>
      <c r="Q723" s="85"/>
      <c r="R723" s="3"/>
      <c r="S723" s="3"/>
      <c r="T723" s="85"/>
      <c r="U723" s="85"/>
      <c r="V723" s="85"/>
      <c r="W723" s="85"/>
      <c r="X723" s="85"/>
      <c r="Y723" s="3"/>
      <c r="Z723" s="3"/>
      <c r="AA723" s="10">
        <f t="shared" si="121"/>
        <v>0</v>
      </c>
      <c r="AB723" s="10">
        <f t="shared" si="122"/>
        <v>0</v>
      </c>
      <c r="AC723" s="10">
        <f t="shared" si="123"/>
        <v>0</v>
      </c>
      <c r="AD723" s="10">
        <f t="shared" si="124"/>
        <v>0</v>
      </c>
      <c r="AE723" s="10">
        <f t="shared" si="125"/>
        <v>1</v>
      </c>
      <c r="AF723" s="10">
        <f t="shared" si="126"/>
        <v>0</v>
      </c>
      <c r="AG723" s="10">
        <f t="shared" si="127"/>
        <v>0</v>
      </c>
      <c r="AH723" s="10">
        <f t="shared" si="128"/>
        <v>0</v>
      </c>
      <c r="AI723" s="10">
        <f t="shared" si="129"/>
        <v>0</v>
      </c>
      <c r="AJ723" s="10">
        <f t="shared" si="130"/>
        <v>10</v>
      </c>
      <c r="AK723" s="29">
        <v>1</v>
      </c>
      <c r="AL723" s="29">
        <f t="shared" si="131"/>
        <v>0</v>
      </c>
      <c r="AM723" s="3"/>
      <c r="AN723" s="3" t="s">
        <v>68</v>
      </c>
      <c r="AO723" s="3" t="s">
        <v>577</v>
      </c>
      <c r="AP723" s="19"/>
      <c r="AQ723" s="19"/>
      <c r="AR723" s="20"/>
      <c r="AS723" s="32" t="s">
        <v>15</v>
      </c>
      <c r="AT723" s="3" t="s">
        <v>65</v>
      </c>
    </row>
    <row r="724" spans="1:46" s="1" customFormat="1" ht="36" x14ac:dyDescent="0.55000000000000004">
      <c r="A724" s="3" t="s">
        <v>5</v>
      </c>
      <c r="B724" s="3" t="s">
        <v>595</v>
      </c>
      <c r="C724" s="3" t="s">
        <v>1155</v>
      </c>
      <c r="D724" s="3">
        <v>114592</v>
      </c>
      <c r="E724" s="3" t="s">
        <v>1163</v>
      </c>
      <c r="F724" s="3" t="s">
        <v>1157</v>
      </c>
      <c r="G724" s="3">
        <v>1</v>
      </c>
      <c r="H724" s="3">
        <v>1</v>
      </c>
      <c r="I724" s="3">
        <v>6</v>
      </c>
      <c r="J724" s="3" t="s">
        <v>64</v>
      </c>
      <c r="K724" s="42">
        <v>1635378.74</v>
      </c>
      <c r="L724" s="3">
        <v>1</v>
      </c>
      <c r="M724" s="34"/>
      <c r="N724" s="3" t="s">
        <v>65</v>
      </c>
      <c r="O724" s="29">
        <v>1</v>
      </c>
      <c r="P724" s="85"/>
      <c r="Q724" s="85"/>
      <c r="R724" s="3"/>
      <c r="S724" s="3"/>
      <c r="T724" s="85"/>
      <c r="U724" s="85"/>
      <c r="V724" s="85"/>
      <c r="W724" s="85"/>
      <c r="X724" s="85"/>
      <c r="Y724" s="3"/>
      <c r="Z724" s="3"/>
      <c r="AA724" s="10">
        <f t="shared" si="121"/>
        <v>0</v>
      </c>
      <c r="AB724" s="10">
        <f t="shared" si="122"/>
        <v>0</v>
      </c>
      <c r="AC724" s="10">
        <f t="shared" si="123"/>
        <v>0</v>
      </c>
      <c r="AD724" s="10">
        <f t="shared" si="124"/>
        <v>0</v>
      </c>
      <c r="AE724" s="10">
        <f t="shared" si="125"/>
        <v>1</v>
      </c>
      <c r="AF724" s="10">
        <f t="shared" si="126"/>
        <v>0</v>
      </c>
      <c r="AG724" s="10">
        <f t="shared" si="127"/>
        <v>0</v>
      </c>
      <c r="AH724" s="10">
        <f t="shared" si="128"/>
        <v>0</v>
      </c>
      <c r="AI724" s="10">
        <f t="shared" si="129"/>
        <v>0</v>
      </c>
      <c r="AJ724" s="10">
        <f t="shared" si="130"/>
        <v>6</v>
      </c>
      <c r="AK724" s="29">
        <v>1</v>
      </c>
      <c r="AL724" s="29">
        <f t="shared" si="131"/>
        <v>0</v>
      </c>
      <c r="AM724" s="3"/>
      <c r="AN724" s="3" t="s">
        <v>68</v>
      </c>
      <c r="AO724" s="3" t="s">
        <v>577</v>
      </c>
      <c r="AP724" s="19"/>
      <c r="AQ724" s="19"/>
      <c r="AR724" s="20"/>
      <c r="AS724" s="32" t="s">
        <v>15</v>
      </c>
      <c r="AT724" s="3" t="s">
        <v>65</v>
      </c>
    </row>
    <row r="725" spans="1:46" s="1" customFormat="1" ht="36" x14ac:dyDescent="0.55000000000000004">
      <c r="A725" s="3" t="s">
        <v>5</v>
      </c>
      <c r="B725" s="3" t="s">
        <v>595</v>
      </c>
      <c r="C725" s="3" t="s">
        <v>1155</v>
      </c>
      <c r="D725" s="3">
        <v>114597</v>
      </c>
      <c r="E725" s="3" t="s">
        <v>1164</v>
      </c>
      <c r="F725" s="3" t="s">
        <v>1157</v>
      </c>
      <c r="G725" s="3">
        <v>1</v>
      </c>
      <c r="H725" s="3">
        <v>1</v>
      </c>
      <c r="I725" s="3">
        <v>3</v>
      </c>
      <c r="J725" s="3" t="s">
        <v>64</v>
      </c>
      <c r="K725" s="42">
        <v>809881.1</v>
      </c>
      <c r="L725" s="3">
        <v>1</v>
      </c>
      <c r="M725" s="34"/>
      <c r="N725" s="3" t="s">
        <v>65</v>
      </c>
      <c r="O725" s="29">
        <v>1</v>
      </c>
      <c r="P725" s="85"/>
      <c r="Q725" s="85"/>
      <c r="R725" s="3"/>
      <c r="S725" s="3"/>
      <c r="T725" s="85"/>
      <c r="U725" s="85"/>
      <c r="V725" s="85"/>
      <c r="W725" s="85"/>
      <c r="X725" s="85"/>
      <c r="Y725" s="3"/>
      <c r="Z725" s="3"/>
      <c r="AA725" s="10">
        <f t="shared" si="121"/>
        <v>0</v>
      </c>
      <c r="AB725" s="10">
        <f t="shared" si="122"/>
        <v>0</v>
      </c>
      <c r="AC725" s="10">
        <f t="shared" si="123"/>
        <v>0</v>
      </c>
      <c r="AD725" s="10">
        <f t="shared" si="124"/>
        <v>0</v>
      </c>
      <c r="AE725" s="10">
        <f t="shared" si="125"/>
        <v>1</v>
      </c>
      <c r="AF725" s="10">
        <f t="shared" si="126"/>
        <v>0</v>
      </c>
      <c r="AG725" s="10">
        <f t="shared" si="127"/>
        <v>0</v>
      </c>
      <c r="AH725" s="10">
        <f t="shared" si="128"/>
        <v>0</v>
      </c>
      <c r="AI725" s="10">
        <f t="shared" si="129"/>
        <v>0</v>
      </c>
      <c r="AJ725" s="10">
        <f t="shared" si="130"/>
        <v>3</v>
      </c>
      <c r="AK725" s="29">
        <v>1</v>
      </c>
      <c r="AL725" s="29">
        <f t="shared" si="131"/>
        <v>0</v>
      </c>
      <c r="AM725" s="3"/>
      <c r="AN725" s="3" t="s">
        <v>68</v>
      </c>
      <c r="AO725" s="3" t="s">
        <v>577</v>
      </c>
      <c r="AP725" s="19"/>
      <c r="AQ725" s="19"/>
      <c r="AR725" s="20"/>
      <c r="AS725" s="32" t="s">
        <v>15</v>
      </c>
      <c r="AT725" s="3" t="s">
        <v>65</v>
      </c>
    </row>
    <row r="726" spans="1:46" s="1" customFormat="1" ht="36" x14ac:dyDescent="0.55000000000000004">
      <c r="A726" s="3" t="s">
        <v>5</v>
      </c>
      <c r="B726" s="3" t="s">
        <v>595</v>
      </c>
      <c r="C726" s="3" t="s">
        <v>1155</v>
      </c>
      <c r="D726" s="3">
        <v>114622</v>
      </c>
      <c r="E726" s="3" t="s">
        <v>781</v>
      </c>
      <c r="F726" s="3" t="s">
        <v>1157</v>
      </c>
      <c r="G726" s="3">
        <v>1</v>
      </c>
      <c r="H726" s="3">
        <v>1</v>
      </c>
      <c r="I726" s="3">
        <v>11</v>
      </c>
      <c r="J726" s="3" t="s">
        <v>64</v>
      </c>
      <c r="K726" s="42">
        <v>3466869.15</v>
      </c>
      <c r="L726" s="3">
        <v>1</v>
      </c>
      <c r="M726" s="34"/>
      <c r="N726" s="3" t="s">
        <v>65</v>
      </c>
      <c r="O726" s="29">
        <v>1</v>
      </c>
      <c r="P726" s="85"/>
      <c r="Q726" s="85"/>
      <c r="R726" s="3"/>
      <c r="S726" s="3"/>
      <c r="T726" s="85"/>
      <c r="U726" s="85"/>
      <c r="V726" s="85"/>
      <c r="W726" s="85"/>
      <c r="X726" s="85"/>
      <c r="Y726" s="3"/>
      <c r="Z726" s="3"/>
      <c r="AA726" s="10">
        <f t="shared" si="121"/>
        <v>0</v>
      </c>
      <c r="AB726" s="10">
        <f t="shared" si="122"/>
        <v>0</v>
      </c>
      <c r="AC726" s="10">
        <f t="shared" si="123"/>
        <v>0</v>
      </c>
      <c r="AD726" s="10">
        <f t="shared" si="124"/>
        <v>0</v>
      </c>
      <c r="AE726" s="10">
        <f t="shared" si="125"/>
        <v>1</v>
      </c>
      <c r="AF726" s="10">
        <f t="shared" si="126"/>
        <v>0</v>
      </c>
      <c r="AG726" s="10">
        <f t="shared" si="127"/>
        <v>0</v>
      </c>
      <c r="AH726" s="10">
        <f t="shared" si="128"/>
        <v>0</v>
      </c>
      <c r="AI726" s="10">
        <f t="shared" si="129"/>
        <v>0</v>
      </c>
      <c r="AJ726" s="10">
        <f t="shared" si="130"/>
        <v>11</v>
      </c>
      <c r="AK726" s="29">
        <v>1</v>
      </c>
      <c r="AL726" s="29">
        <f t="shared" si="131"/>
        <v>0</v>
      </c>
      <c r="AM726" s="3"/>
      <c r="AN726" s="3" t="s">
        <v>68</v>
      </c>
      <c r="AO726" s="3" t="s">
        <v>577</v>
      </c>
      <c r="AP726" s="19"/>
      <c r="AQ726" s="19"/>
      <c r="AR726" s="20"/>
      <c r="AS726" s="32" t="s">
        <v>15</v>
      </c>
      <c r="AT726" s="3" t="s">
        <v>65</v>
      </c>
    </row>
    <row r="727" spans="1:46" s="1" customFormat="1" ht="36" x14ac:dyDescent="0.55000000000000004">
      <c r="A727" s="3" t="s">
        <v>5</v>
      </c>
      <c r="B727" s="3" t="s">
        <v>595</v>
      </c>
      <c r="C727" s="3" t="s">
        <v>1155</v>
      </c>
      <c r="D727" s="3">
        <v>114601</v>
      </c>
      <c r="E727" s="3" t="s">
        <v>782</v>
      </c>
      <c r="F727" s="3" t="s">
        <v>1157</v>
      </c>
      <c r="G727" s="3">
        <v>1</v>
      </c>
      <c r="H727" s="3">
        <v>1</v>
      </c>
      <c r="I727" s="3">
        <v>17</v>
      </c>
      <c r="J727" s="3" t="s">
        <v>64</v>
      </c>
      <c r="K727" s="42">
        <v>5071568.8899999997</v>
      </c>
      <c r="L727" s="3">
        <v>1</v>
      </c>
      <c r="M727" s="34"/>
      <c r="N727" s="3" t="s">
        <v>65</v>
      </c>
      <c r="O727" s="29">
        <v>1</v>
      </c>
      <c r="P727" s="85"/>
      <c r="Q727" s="85"/>
      <c r="R727" s="3"/>
      <c r="S727" s="3"/>
      <c r="T727" s="85"/>
      <c r="U727" s="85"/>
      <c r="V727" s="85"/>
      <c r="W727" s="85"/>
      <c r="X727" s="85"/>
      <c r="Y727" s="3"/>
      <c r="Z727" s="3"/>
      <c r="AA727" s="10">
        <f t="shared" si="121"/>
        <v>0</v>
      </c>
      <c r="AB727" s="10">
        <f t="shared" si="122"/>
        <v>0</v>
      </c>
      <c r="AC727" s="10">
        <f t="shared" si="123"/>
        <v>0</v>
      </c>
      <c r="AD727" s="10">
        <f t="shared" si="124"/>
        <v>0</v>
      </c>
      <c r="AE727" s="10">
        <f t="shared" si="125"/>
        <v>1</v>
      </c>
      <c r="AF727" s="10">
        <f t="shared" si="126"/>
        <v>0</v>
      </c>
      <c r="AG727" s="10">
        <f t="shared" si="127"/>
        <v>0</v>
      </c>
      <c r="AH727" s="10">
        <f t="shared" si="128"/>
        <v>0</v>
      </c>
      <c r="AI727" s="10">
        <f t="shared" si="129"/>
        <v>0</v>
      </c>
      <c r="AJ727" s="10">
        <f t="shared" si="130"/>
        <v>17</v>
      </c>
      <c r="AK727" s="29">
        <v>1</v>
      </c>
      <c r="AL727" s="29">
        <f t="shared" si="131"/>
        <v>0</v>
      </c>
      <c r="AM727" s="3"/>
      <c r="AN727" s="3" t="s">
        <v>68</v>
      </c>
      <c r="AO727" s="3" t="s">
        <v>577</v>
      </c>
      <c r="AP727" s="19"/>
      <c r="AQ727" s="19"/>
      <c r="AR727" s="20"/>
      <c r="AS727" s="32" t="s">
        <v>15</v>
      </c>
      <c r="AT727" s="3" t="s">
        <v>65</v>
      </c>
    </row>
    <row r="728" spans="1:46" s="1" customFormat="1" ht="108" x14ac:dyDescent="0.55000000000000004">
      <c r="A728" s="3" t="s">
        <v>5</v>
      </c>
      <c r="B728" s="3" t="s">
        <v>1165</v>
      </c>
      <c r="C728" s="3" t="s">
        <v>1166</v>
      </c>
      <c r="D728" s="3">
        <v>500171</v>
      </c>
      <c r="E728" s="3" t="s">
        <v>1167</v>
      </c>
      <c r="F728" s="3" t="s">
        <v>1168</v>
      </c>
      <c r="G728" s="3">
        <v>0</v>
      </c>
      <c r="H728" s="3">
        <v>1</v>
      </c>
      <c r="I728" s="3">
        <v>5</v>
      </c>
      <c r="J728" s="3" t="s">
        <v>1169</v>
      </c>
      <c r="K728" s="42">
        <v>8794811.8100000005</v>
      </c>
      <c r="L728" s="3">
        <v>1</v>
      </c>
      <c r="M728" s="34"/>
      <c r="N728" s="3" t="s">
        <v>65</v>
      </c>
      <c r="O728" s="29">
        <v>1</v>
      </c>
      <c r="P728" s="85">
        <v>43952</v>
      </c>
      <c r="Q728" s="85"/>
      <c r="R728" s="3" t="s">
        <v>1170</v>
      </c>
      <c r="S728" s="3" t="s">
        <v>1170</v>
      </c>
      <c r="T728" s="85">
        <v>43595</v>
      </c>
      <c r="U728" s="85">
        <v>43602</v>
      </c>
      <c r="V728" s="85">
        <v>43614</v>
      </c>
      <c r="W728" s="85">
        <v>43630</v>
      </c>
      <c r="X728" s="85">
        <v>43641</v>
      </c>
      <c r="Y728" s="3" t="s">
        <v>1171</v>
      </c>
      <c r="Z728" s="3" t="s">
        <v>1172</v>
      </c>
      <c r="AA728" s="10">
        <f t="shared" si="121"/>
        <v>0</v>
      </c>
      <c r="AB728" s="10">
        <f t="shared" si="122"/>
        <v>0</v>
      </c>
      <c r="AC728" s="10">
        <f t="shared" si="123"/>
        <v>0</v>
      </c>
      <c r="AD728" s="10">
        <f t="shared" si="124"/>
        <v>0</v>
      </c>
      <c r="AE728" s="10">
        <f t="shared" si="125"/>
        <v>1</v>
      </c>
      <c r="AF728" s="10">
        <f t="shared" si="126"/>
        <v>0</v>
      </c>
      <c r="AG728" s="10">
        <f t="shared" si="127"/>
        <v>0</v>
      </c>
      <c r="AH728" s="10">
        <f t="shared" si="128"/>
        <v>0</v>
      </c>
      <c r="AI728" s="10">
        <f t="shared" si="129"/>
        <v>0</v>
      </c>
      <c r="AJ728" s="10">
        <f t="shared" si="130"/>
        <v>5</v>
      </c>
      <c r="AK728" s="29">
        <v>1</v>
      </c>
      <c r="AL728" s="29">
        <f t="shared" si="131"/>
        <v>0</v>
      </c>
      <c r="AM728" s="3"/>
      <c r="AN728" s="3" t="s">
        <v>68</v>
      </c>
      <c r="AO728" s="3" t="s">
        <v>715</v>
      </c>
      <c r="AP728" s="19"/>
      <c r="AQ728" s="19"/>
      <c r="AR728" s="20"/>
      <c r="AS728" s="32" t="s">
        <v>16</v>
      </c>
      <c r="AT728" s="3" t="s">
        <v>65</v>
      </c>
    </row>
    <row r="729" spans="1:46" s="1" customFormat="1" ht="90" x14ac:dyDescent="0.55000000000000004">
      <c r="A729" s="3" t="s">
        <v>5</v>
      </c>
      <c r="B729" s="3" t="s">
        <v>1165</v>
      </c>
      <c r="C729" s="3" t="s">
        <v>1173</v>
      </c>
      <c r="D729" s="3">
        <v>302430</v>
      </c>
      <c r="E729" s="3" t="s">
        <v>1174</v>
      </c>
      <c r="F729" s="3" t="s">
        <v>1175</v>
      </c>
      <c r="G729" s="3">
        <v>0</v>
      </c>
      <c r="H729" s="3">
        <v>1</v>
      </c>
      <c r="I729" s="3">
        <v>12</v>
      </c>
      <c r="J729" s="3" t="s">
        <v>64</v>
      </c>
      <c r="K729" s="42">
        <v>1818952.12</v>
      </c>
      <c r="L729" s="3">
        <v>1</v>
      </c>
      <c r="M729" s="34">
        <v>1500393.9780000001</v>
      </c>
      <c r="N729" s="3" t="s">
        <v>65</v>
      </c>
      <c r="O729" s="29">
        <v>1</v>
      </c>
      <c r="P729" s="85">
        <v>43825</v>
      </c>
      <c r="Q729" s="85"/>
      <c r="R729" s="3" t="s">
        <v>1176</v>
      </c>
      <c r="S729" s="3"/>
      <c r="T729" s="85">
        <v>43596</v>
      </c>
      <c r="U729" s="85">
        <v>43605</v>
      </c>
      <c r="V729" s="85">
        <v>43649</v>
      </c>
      <c r="W729" s="85">
        <v>43656</v>
      </c>
      <c r="X729" s="85">
        <v>43670</v>
      </c>
      <c r="Y729" s="3" t="s">
        <v>1177</v>
      </c>
      <c r="Z729" s="3"/>
      <c r="AA729" s="10">
        <f t="shared" si="121"/>
        <v>0</v>
      </c>
      <c r="AB729" s="10">
        <f t="shared" si="122"/>
        <v>0</v>
      </c>
      <c r="AC729" s="10">
        <f t="shared" si="123"/>
        <v>0</v>
      </c>
      <c r="AD729" s="10">
        <f t="shared" si="124"/>
        <v>0</v>
      </c>
      <c r="AE729" s="10">
        <f t="shared" si="125"/>
        <v>1</v>
      </c>
      <c r="AF729" s="10">
        <f t="shared" si="126"/>
        <v>0</v>
      </c>
      <c r="AG729" s="10">
        <f t="shared" si="127"/>
        <v>0</v>
      </c>
      <c r="AH729" s="10">
        <f t="shared" si="128"/>
        <v>0</v>
      </c>
      <c r="AI729" s="10">
        <f t="shared" si="129"/>
        <v>0</v>
      </c>
      <c r="AJ729" s="10">
        <f t="shared" si="130"/>
        <v>12</v>
      </c>
      <c r="AK729" s="29">
        <v>1</v>
      </c>
      <c r="AL729" s="29">
        <f t="shared" si="131"/>
        <v>0</v>
      </c>
      <c r="AM729" s="3"/>
      <c r="AN729" s="3" t="s">
        <v>68</v>
      </c>
      <c r="AO729" s="3" t="s">
        <v>256</v>
      </c>
      <c r="AP729" s="19"/>
      <c r="AQ729" s="19"/>
      <c r="AR729" s="20"/>
      <c r="AS729" s="32" t="s">
        <v>15</v>
      </c>
      <c r="AT729" s="3" t="s">
        <v>65</v>
      </c>
    </row>
    <row r="730" spans="1:46" s="1" customFormat="1" ht="90" x14ac:dyDescent="0.55000000000000004">
      <c r="A730" s="3" t="s">
        <v>5</v>
      </c>
      <c r="B730" s="3" t="s">
        <v>1165</v>
      </c>
      <c r="C730" s="3" t="s">
        <v>1173</v>
      </c>
      <c r="D730" s="3">
        <v>115845</v>
      </c>
      <c r="E730" s="3" t="s">
        <v>1178</v>
      </c>
      <c r="F730" s="3" t="s">
        <v>1175</v>
      </c>
      <c r="G730" s="3">
        <v>0</v>
      </c>
      <c r="H730" s="3">
        <v>1</v>
      </c>
      <c r="I730" s="3">
        <v>5</v>
      </c>
      <c r="J730" s="3" t="s">
        <v>64</v>
      </c>
      <c r="K730" s="42">
        <v>2017883.65</v>
      </c>
      <c r="L730" s="3">
        <v>1</v>
      </c>
      <c r="M730" s="34">
        <v>1426275.6719999998</v>
      </c>
      <c r="N730" s="3" t="s">
        <v>65</v>
      </c>
      <c r="O730" s="29">
        <v>1</v>
      </c>
      <c r="P730" s="85">
        <v>43825</v>
      </c>
      <c r="Q730" s="85"/>
      <c r="R730" s="3" t="s">
        <v>1176</v>
      </c>
      <c r="S730" s="3"/>
      <c r="T730" s="85">
        <v>43596</v>
      </c>
      <c r="U730" s="85">
        <v>43605</v>
      </c>
      <c r="V730" s="85">
        <v>43649</v>
      </c>
      <c r="W730" s="85">
        <v>43656</v>
      </c>
      <c r="X730" s="85">
        <v>43670</v>
      </c>
      <c r="Y730" s="3" t="s">
        <v>1177</v>
      </c>
      <c r="Z730" s="3"/>
      <c r="AA730" s="10">
        <f t="shared" si="121"/>
        <v>0</v>
      </c>
      <c r="AB730" s="10">
        <f t="shared" si="122"/>
        <v>0</v>
      </c>
      <c r="AC730" s="10">
        <f t="shared" si="123"/>
        <v>0</v>
      </c>
      <c r="AD730" s="10">
        <f t="shared" si="124"/>
        <v>0</v>
      </c>
      <c r="AE730" s="10">
        <f t="shared" si="125"/>
        <v>1</v>
      </c>
      <c r="AF730" s="10">
        <f t="shared" si="126"/>
        <v>0</v>
      </c>
      <c r="AG730" s="10">
        <f t="shared" si="127"/>
        <v>0</v>
      </c>
      <c r="AH730" s="10">
        <f t="shared" si="128"/>
        <v>0</v>
      </c>
      <c r="AI730" s="10">
        <f t="shared" si="129"/>
        <v>0</v>
      </c>
      <c r="AJ730" s="10">
        <f t="shared" si="130"/>
        <v>5</v>
      </c>
      <c r="AK730" s="29">
        <v>1</v>
      </c>
      <c r="AL730" s="29">
        <f t="shared" si="131"/>
        <v>0</v>
      </c>
      <c r="AM730" s="3"/>
      <c r="AN730" s="3" t="s">
        <v>68</v>
      </c>
      <c r="AO730" s="3" t="s">
        <v>256</v>
      </c>
      <c r="AP730" s="19"/>
      <c r="AQ730" s="19"/>
      <c r="AR730" s="20"/>
      <c r="AS730" s="32" t="s">
        <v>15</v>
      </c>
      <c r="AT730" s="3" t="s">
        <v>65</v>
      </c>
    </row>
    <row r="731" spans="1:46" s="1" customFormat="1" ht="90" x14ac:dyDescent="0.55000000000000004">
      <c r="A731" s="3" t="s">
        <v>5</v>
      </c>
      <c r="B731" s="3" t="s">
        <v>1165</v>
      </c>
      <c r="C731" s="3" t="s">
        <v>1173</v>
      </c>
      <c r="D731" s="3">
        <v>115862</v>
      </c>
      <c r="E731" s="3" t="s">
        <v>1179</v>
      </c>
      <c r="F731" s="3" t="s">
        <v>1180</v>
      </c>
      <c r="G731" s="3">
        <v>0</v>
      </c>
      <c r="H731" s="3">
        <v>1</v>
      </c>
      <c r="I731" s="3">
        <v>4</v>
      </c>
      <c r="J731" s="3" t="s">
        <v>64</v>
      </c>
      <c r="K731" s="42">
        <v>1337767.73</v>
      </c>
      <c r="L731" s="3">
        <v>1</v>
      </c>
      <c r="M731" s="34">
        <v>1037532.27</v>
      </c>
      <c r="N731" s="3" t="s">
        <v>65</v>
      </c>
      <c r="O731" s="29">
        <v>1</v>
      </c>
      <c r="P731" s="85">
        <v>43825</v>
      </c>
      <c r="Q731" s="85"/>
      <c r="R731" s="3" t="s">
        <v>1176</v>
      </c>
      <c r="S731" s="3"/>
      <c r="T731" s="85">
        <v>43596</v>
      </c>
      <c r="U731" s="85">
        <v>43605</v>
      </c>
      <c r="V731" s="85">
        <v>43649</v>
      </c>
      <c r="W731" s="85">
        <v>43656</v>
      </c>
      <c r="X731" s="85">
        <v>43670</v>
      </c>
      <c r="Y731" s="3" t="s">
        <v>1177</v>
      </c>
      <c r="Z731" s="3"/>
      <c r="AA731" s="10">
        <f t="shared" si="121"/>
        <v>0</v>
      </c>
      <c r="AB731" s="10">
        <f t="shared" si="122"/>
        <v>0</v>
      </c>
      <c r="AC731" s="10">
        <f t="shared" si="123"/>
        <v>0</v>
      </c>
      <c r="AD731" s="10">
        <f t="shared" si="124"/>
        <v>0</v>
      </c>
      <c r="AE731" s="10">
        <f t="shared" si="125"/>
        <v>1</v>
      </c>
      <c r="AF731" s="10">
        <f t="shared" si="126"/>
        <v>0</v>
      </c>
      <c r="AG731" s="10">
        <f t="shared" si="127"/>
        <v>0</v>
      </c>
      <c r="AH731" s="10">
        <f t="shared" si="128"/>
        <v>0</v>
      </c>
      <c r="AI731" s="10">
        <f t="shared" si="129"/>
        <v>0</v>
      </c>
      <c r="AJ731" s="10">
        <f t="shared" si="130"/>
        <v>4</v>
      </c>
      <c r="AK731" s="29">
        <v>1</v>
      </c>
      <c r="AL731" s="29">
        <f t="shared" si="131"/>
        <v>0</v>
      </c>
      <c r="AM731" s="3"/>
      <c r="AN731" s="3" t="s">
        <v>68</v>
      </c>
      <c r="AO731" s="3" t="s">
        <v>256</v>
      </c>
      <c r="AP731" s="19"/>
      <c r="AQ731" s="19"/>
      <c r="AR731" s="20"/>
      <c r="AS731" s="32" t="s">
        <v>15</v>
      </c>
      <c r="AT731" s="3" t="s">
        <v>65</v>
      </c>
    </row>
    <row r="732" spans="1:46" s="1" customFormat="1" ht="90" x14ac:dyDescent="0.55000000000000004">
      <c r="A732" s="3" t="s">
        <v>5</v>
      </c>
      <c r="B732" s="3" t="s">
        <v>1165</v>
      </c>
      <c r="C732" s="3" t="s">
        <v>1173</v>
      </c>
      <c r="D732" s="3">
        <v>115870</v>
      </c>
      <c r="E732" s="3" t="s">
        <v>1181</v>
      </c>
      <c r="F732" s="3" t="s">
        <v>1180</v>
      </c>
      <c r="G732" s="3">
        <v>0</v>
      </c>
      <c r="H732" s="3">
        <v>1</v>
      </c>
      <c r="I732" s="3">
        <v>8</v>
      </c>
      <c r="J732" s="3" t="s">
        <v>1182</v>
      </c>
      <c r="K732" s="42">
        <v>5602739.0800000001</v>
      </c>
      <c r="L732" s="3">
        <v>1</v>
      </c>
      <c r="M732" s="34">
        <v>4382589.370000001</v>
      </c>
      <c r="N732" s="3" t="s">
        <v>65</v>
      </c>
      <c r="O732" s="29">
        <v>1</v>
      </c>
      <c r="P732" s="85">
        <v>43825</v>
      </c>
      <c r="Q732" s="85"/>
      <c r="R732" s="3" t="s">
        <v>1176</v>
      </c>
      <c r="S732" s="3"/>
      <c r="T732" s="85">
        <v>43596</v>
      </c>
      <c r="U732" s="85">
        <v>43605</v>
      </c>
      <c r="V732" s="85">
        <v>43649</v>
      </c>
      <c r="W732" s="85">
        <v>43656</v>
      </c>
      <c r="X732" s="85">
        <v>43670</v>
      </c>
      <c r="Y732" s="3" t="s">
        <v>1177</v>
      </c>
      <c r="Z732" s="3"/>
      <c r="AA732" s="10">
        <f t="shared" si="121"/>
        <v>0</v>
      </c>
      <c r="AB732" s="10">
        <f t="shared" si="122"/>
        <v>0</v>
      </c>
      <c r="AC732" s="10">
        <f t="shared" si="123"/>
        <v>0</v>
      </c>
      <c r="AD732" s="10">
        <f t="shared" si="124"/>
        <v>0</v>
      </c>
      <c r="AE732" s="10">
        <f t="shared" si="125"/>
        <v>1</v>
      </c>
      <c r="AF732" s="10">
        <f t="shared" si="126"/>
        <v>0</v>
      </c>
      <c r="AG732" s="10">
        <f t="shared" si="127"/>
        <v>0</v>
      </c>
      <c r="AH732" s="10">
        <f t="shared" si="128"/>
        <v>0</v>
      </c>
      <c r="AI732" s="10">
        <f t="shared" si="129"/>
        <v>0</v>
      </c>
      <c r="AJ732" s="10">
        <f t="shared" si="130"/>
        <v>8</v>
      </c>
      <c r="AK732" s="29">
        <v>1</v>
      </c>
      <c r="AL732" s="29">
        <f t="shared" si="131"/>
        <v>0</v>
      </c>
      <c r="AM732" s="3"/>
      <c r="AN732" s="3" t="s">
        <v>68</v>
      </c>
      <c r="AO732" s="3" t="s">
        <v>256</v>
      </c>
      <c r="AP732" s="19"/>
      <c r="AQ732" s="19"/>
      <c r="AR732" s="20"/>
      <c r="AS732" s="32" t="s">
        <v>16</v>
      </c>
      <c r="AT732" s="3" t="s">
        <v>65</v>
      </c>
    </row>
    <row r="733" spans="1:46" s="1" customFormat="1" ht="36" x14ac:dyDescent="0.55000000000000004">
      <c r="A733" s="3" t="s">
        <v>5</v>
      </c>
      <c r="B733" s="3" t="s">
        <v>1183</v>
      </c>
      <c r="C733" s="3" t="s">
        <v>1184</v>
      </c>
      <c r="D733" s="3">
        <v>124203</v>
      </c>
      <c r="E733" s="3" t="s">
        <v>1185</v>
      </c>
      <c r="F733" s="3" t="s">
        <v>1186</v>
      </c>
      <c r="G733" s="3">
        <v>4</v>
      </c>
      <c r="H733" s="3">
        <v>1</v>
      </c>
      <c r="I733" s="3">
        <v>4</v>
      </c>
      <c r="J733" s="3" t="s">
        <v>293</v>
      </c>
      <c r="K733" s="42">
        <v>6844288.2999999998</v>
      </c>
      <c r="L733" s="3">
        <v>1</v>
      </c>
      <c r="M733" s="34">
        <v>5607979.9955802001</v>
      </c>
      <c r="N733" s="3" t="s">
        <v>65</v>
      </c>
      <c r="O733" s="29">
        <v>1</v>
      </c>
      <c r="P733" s="85" t="s">
        <v>1187</v>
      </c>
      <c r="Q733" s="85" t="s">
        <v>1187</v>
      </c>
      <c r="R733" s="3" t="s">
        <v>1188</v>
      </c>
      <c r="S733" s="3" t="s">
        <v>1189</v>
      </c>
      <c r="T733" s="85" t="s">
        <v>1190</v>
      </c>
      <c r="U733" s="85" t="s">
        <v>1191</v>
      </c>
      <c r="V733" s="85" t="s">
        <v>1192</v>
      </c>
      <c r="W733" s="85" t="s">
        <v>1193</v>
      </c>
      <c r="X733" s="85" t="s">
        <v>1194</v>
      </c>
      <c r="Y733" s="3" t="s">
        <v>1195</v>
      </c>
      <c r="Z733" s="3"/>
      <c r="AA733" s="10">
        <f t="shared" si="121"/>
        <v>0</v>
      </c>
      <c r="AB733" s="10">
        <f t="shared" si="122"/>
        <v>0</v>
      </c>
      <c r="AC733" s="10">
        <f t="shared" si="123"/>
        <v>0</v>
      </c>
      <c r="AD733" s="10">
        <f t="shared" si="124"/>
        <v>0</v>
      </c>
      <c r="AE733" s="10">
        <f t="shared" si="125"/>
        <v>1</v>
      </c>
      <c r="AF733" s="10">
        <f t="shared" si="126"/>
        <v>0</v>
      </c>
      <c r="AG733" s="10">
        <f t="shared" si="127"/>
        <v>0</v>
      </c>
      <c r="AH733" s="10">
        <f t="shared" si="128"/>
        <v>0</v>
      </c>
      <c r="AI733" s="10">
        <f t="shared" si="129"/>
        <v>0</v>
      </c>
      <c r="AJ733" s="10">
        <f t="shared" si="130"/>
        <v>4</v>
      </c>
      <c r="AK733" s="29">
        <v>1</v>
      </c>
      <c r="AL733" s="29">
        <f t="shared" si="131"/>
        <v>0</v>
      </c>
      <c r="AM733" s="3"/>
      <c r="AN733" s="3" t="s">
        <v>68</v>
      </c>
      <c r="AO733" s="3" t="s">
        <v>715</v>
      </c>
      <c r="AP733" s="19"/>
      <c r="AQ733" s="19"/>
      <c r="AR733" s="20"/>
      <c r="AS733" s="32" t="s">
        <v>16</v>
      </c>
      <c r="AT733" s="3" t="s">
        <v>65</v>
      </c>
    </row>
    <row r="734" spans="1:46" s="1" customFormat="1" ht="36" x14ac:dyDescent="0.55000000000000004">
      <c r="A734" s="3" t="s">
        <v>6</v>
      </c>
      <c r="B734" s="3" t="s">
        <v>1</v>
      </c>
      <c r="C734" s="3" t="s">
        <v>61</v>
      </c>
      <c r="D734" s="3">
        <v>135049</v>
      </c>
      <c r="E734" s="3" t="s">
        <v>1196</v>
      </c>
      <c r="F734" s="3" t="s">
        <v>96</v>
      </c>
      <c r="G734" s="3">
        <v>0</v>
      </c>
      <c r="H734" s="3">
        <v>1</v>
      </c>
      <c r="I734" s="3"/>
      <c r="J734" s="3" t="s">
        <v>1197</v>
      </c>
      <c r="K734" s="42">
        <v>15842605.76</v>
      </c>
      <c r="L734" s="3">
        <v>1</v>
      </c>
      <c r="M734" s="34"/>
      <c r="N734" s="3" t="s">
        <v>65</v>
      </c>
      <c r="O734" s="29">
        <v>1</v>
      </c>
      <c r="P734" s="85"/>
      <c r="Q734" s="85"/>
      <c r="R734" s="3"/>
      <c r="S734" s="3"/>
      <c r="T734" s="85"/>
      <c r="U734" s="85"/>
      <c r="V734" s="85"/>
      <c r="W734" s="85"/>
      <c r="X734" s="85"/>
      <c r="Y734" s="3"/>
      <c r="Z734" s="3"/>
      <c r="AA734" s="10">
        <f t="shared" si="121"/>
        <v>0</v>
      </c>
      <c r="AB734" s="10">
        <f t="shared" si="122"/>
        <v>0</v>
      </c>
      <c r="AC734" s="10">
        <f t="shared" si="123"/>
        <v>0</v>
      </c>
      <c r="AD734" s="10">
        <f t="shared" si="124"/>
        <v>0</v>
      </c>
      <c r="AE734" s="10">
        <f t="shared" si="125"/>
        <v>1</v>
      </c>
      <c r="AF734" s="10">
        <f t="shared" si="126"/>
        <v>0</v>
      </c>
      <c r="AG734" s="10">
        <f t="shared" si="127"/>
        <v>0</v>
      </c>
      <c r="AH734" s="10">
        <f t="shared" si="128"/>
        <v>0</v>
      </c>
      <c r="AI734" s="10">
        <f t="shared" si="129"/>
        <v>0</v>
      </c>
      <c r="AJ734" s="10">
        <f t="shared" si="130"/>
        <v>0</v>
      </c>
      <c r="AK734" s="29">
        <v>1</v>
      </c>
      <c r="AL734" s="29">
        <f t="shared" si="131"/>
        <v>0</v>
      </c>
      <c r="AM734" s="3"/>
      <c r="AN734" s="3" t="s">
        <v>68</v>
      </c>
      <c r="AO734" s="3"/>
      <c r="AP734" s="19"/>
      <c r="AQ734" s="19"/>
      <c r="AR734" s="20"/>
      <c r="AS734" s="32" t="s">
        <v>17</v>
      </c>
      <c r="AT734" s="3" t="s">
        <v>65</v>
      </c>
    </row>
    <row r="735" spans="1:46" s="1" customFormat="1" ht="36" x14ac:dyDescent="0.55000000000000004">
      <c r="A735" s="3" t="s">
        <v>6</v>
      </c>
      <c r="B735" s="3" t="s">
        <v>1</v>
      </c>
      <c r="C735" s="3" t="s">
        <v>114</v>
      </c>
      <c r="D735" s="3">
        <v>318811</v>
      </c>
      <c r="E735" s="3" t="s">
        <v>1198</v>
      </c>
      <c r="F735" s="3" t="s">
        <v>116</v>
      </c>
      <c r="G735" s="3">
        <v>0</v>
      </c>
      <c r="H735" s="3">
        <v>1</v>
      </c>
      <c r="I735" s="3"/>
      <c r="J735" s="3" t="s">
        <v>1197</v>
      </c>
      <c r="K735" s="42">
        <v>8779024.4100000001</v>
      </c>
      <c r="L735" s="3">
        <v>1</v>
      </c>
      <c r="M735" s="34"/>
      <c r="N735" s="3" t="s">
        <v>65</v>
      </c>
      <c r="O735" s="29">
        <v>1</v>
      </c>
      <c r="P735" s="85"/>
      <c r="Q735" s="85"/>
      <c r="R735" s="3"/>
      <c r="S735" s="3"/>
      <c r="T735" s="85"/>
      <c r="U735" s="85"/>
      <c r="V735" s="85"/>
      <c r="W735" s="85"/>
      <c r="X735" s="85"/>
      <c r="Y735" s="3"/>
      <c r="Z735" s="3"/>
      <c r="AA735" s="10">
        <f t="shared" si="121"/>
        <v>0</v>
      </c>
      <c r="AB735" s="10">
        <f t="shared" si="122"/>
        <v>0</v>
      </c>
      <c r="AC735" s="10">
        <f t="shared" si="123"/>
        <v>0</v>
      </c>
      <c r="AD735" s="10">
        <f t="shared" si="124"/>
        <v>0</v>
      </c>
      <c r="AE735" s="10">
        <f t="shared" si="125"/>
        <v>1</v>
      </c>
      <c r="AF735" s="10">
        <f t="shared" si="126"/>
        <v>0</v>
      </c>
      <c r="AG735" s="10">
        <f t="shared" si="127"/>
        <v>0</v>
      </c>
      <c r="AH735" s="10">
        <f t="shared" si="128"/>
        <v>0</v>
      </c>
      <c r="AI735" s="10">
        <f t="shared" si="129"/>
        <v>0</v>
      </c>
      <c r="AJ735" s="10">
        <f t="shared" si="130"/>
        <v>0</v>
      </c>
      <c r="AK735" s="29">
        <v>1</v>
      </c>
      <c r="AL735" s="29">
        <f t="shared" si="131"/>
        <v>0</v>
      </c>
      <c r="AM735" s="3"/>
      <c r="AN735" s="3" t="s">
        <v>68</v>
      </c>
      <c r="AO735" s="3"/>
      <c r="AP735" s="19"/>
      <c r="AQ735" s="19"/>
      <c r="AR735" s="20"/>
      <c r="AS735" s="32" t="s">
        <v>17</v>
      </c>
      <c r="AT735" s="3" t="s">
        <v>65</v>
      </c>
    </row>
    <row r="736" spans="1:46" s="1" customFormat="1" ht="36" x14ac:dyDescent="0.55000000000000004">
      <c r="A736" s="3" t="s">
        <v>6</v>
      </c>
      <c r="B736" s="3" t="s">
        <v>1</v>
      </c>
      <c r="C736" s="3" t="s">
        <v>114</v>
      </c>
      <c r="D736" s="3">
        <v>318808</v>
      </c>
      <c r="E736" s="3" t="s">
        <v>1199</v>
      </c>
      <c r="F736" s="3" t="s">
        <v>125</v>
      </c>
      <c r="G736" s="3">
        <v>0</v>
      </c>
      <c r="H736" s="3">
        <v>1</v>
      </c>
      <c r="I736" s="3"/>
      <c r="J736" s="3" t="s">
        <v>1197</v>
      </c>
      <c r="K736" s="42">
        <v>2721248.86</v>
      </c>
      <c r="L736" s="3">
        <v>1</v>
      </c>
      <c r="M736" s="34"/>
      <c r="N736" s="3" t="s">
        <v>65</v>
      </c>
      <c r="O736" s="29">
        <v>1</v>
      </c>
      <c r="P736" s="85"/>
      <c r="Q736" s="85"/>
      <c r="R736" s="3"/>
      <c r="S736" s="3"/>
      <c r="T736" s="85"/>
      <c r="U736" s="85"/>
      <c r="V736" s="85"/>
      <c r="W736" s="85"/>
      <c r="X736" s="85"/>
      <c r="Y736" s="3"/>
      <c r="Z736" s="3"/>
      <c r="AA736" s="10">
        <f t="shared" si="121"/>
        <v>0</v>
      </c>
      <c r="AB736" s="10">
        <f t="shared" si="122"/>
        <v>0</v>
      </c>
      <c r="AC736" s="10">
        <f t="shared" si="123"/>
        <v>0</v>
      </c>
      <c r="AD736" s="10">
        <f t="shared" si="124"/>
        <v>0</v>
      </c>
      <c r="AE736" s="10">
        <f t="shared" si="125"/>
        <v>1</v>
      </c>
      <c r="AF736" s="10">
        <f t="shared" si="126"/>
        <v>0</v>
      </c>
      <c r="AG736" s="10">
        <f t="shared" si="127"/>
        <v>0</v>
      </c>
      <c r="AH736" s="10">
        <f t="shared" si="128"/>
        <v>0</v>
      </c>
      <c r="AI736" s="10">
        <f t="shared" si="129"/>
        <v>0</v>
      </c>
      <c r="AJ736" s="10">
        <f t="shared" si="130"/>
        <v>0</v>
      </c>
      <c r="AK736" s="29">
        <v>1</v>
      </c>
      <c r="AL736" s="29">
        <f t="shared" si="131"/>
        <v>0</v>
      </c>
      <c r="AM736" s="3"/>
      <c r="AN736" s="3" t="s">
        <v>68</v>
      </c>
      <c r="AO736" s="3"/>
      <c r="AP736" s="19"/>
      <c r="AQ736" s="19"/>
      <c r="AR736" s="20"/>
      <c r="AS736" s="32" t="s">
        <v>17</v>
      </c>
      <c r="AT736" s="3" t="s">
        <v>65</v>
      </c>
    </row>
    <row r="737" spans="1:46" s="1" customFormat="1" ht="36" x14ac:dyDescent="0.55000000000000004">
      <c r="A737" s="3" t="s">
        <v>6</v>
      </c>
      <c r="B737" s="3" t="s">
        <v>1</v>
      </c>
      <c r="C737" s="3" t="s">
        <v>114</v>
      </c>
      <c r="D737" s="3">
        <v>305113</v>
      </c>
      <c r="E737" s="3" t="s">
        <v>1200</v>
      </c>
      <c r="F737" s="3" t="s">
        <v>125</v>
      </c>
      <c r="G737" s="3">
        <v>0</v>
      </c>
      <c r="H737" s="3">
        <v>1</v>
      </c>
      <c r="I737" s="3"/>
      <c r="J737" s="3" t="s">
        <v>1197</v>
      </c>
      <c r="K737" s="42">
        <v>11590542.18</v>
      </c>
      <c r="L737" s="3">
        <v>1</v>
      </c>
      <c r="M737" s="34"/>
      <c r="N737" s="3" t="s">
        <v>65</v>
      </c>
      <c r="O737" s="29">
        <v>1</v>
      </c>
      <c r="P737" s="85"/>
      <c r="Q737" s="85"/>
      <c r="R737" s="3"/>
      <c r="S737" s="3"/>
      <c r="T737" s="85"/>
      <c r="U737" s="85"/>
      <c r="V737" s="85"/>
      <c r="W737" s="85"/>
      <c r="X737" s="85"/>
      <c r="Y737" s="3"/>
      <c r="Z737" s="3"/>
      <c r="AA737" s="10">
        <f t="shared" si="121"/>
        <v>0</v>
      </c>
      <c r="AB737" s="10">
        <f t="shared" si="122"/>
        <v>0</v>
      </c>
      <c r="AC737" s="10">
        <f t="shared" si="123"/>
        <v>0</v>
      </c>
      <c r="AD737" s="10">
        <f t="shared" si="124"/>
        <v>0</v>
      </c>
      <c r="AE737" s="10">
        <f t="shared" si="125"/>
        <v>1</v>
      </c>
      <c r="AF737" s="10">
        <f t="shared" si="126"/>
        <v>0</v>
      </c>
      <c r="AG737" s="10">
        <f t="shared" si="127"/>
        <v>0</v>
      </c>
      <c r="AH737" s="10">
        <f t="shared" si="128"/>
        <v>0</v>
      </c>
      <c r="AI737" s="10">
        <f t="shared" si="129"/>
        <v>0</v>
      </c>
      <c r="AJ737" s="10">
        <f t="shared" si="130"/>
        <v>0</v>
      </c>
      <c r="AK737" s="29">
        <v>1</v>
      </c>
      <c r="AL737" s="29">
        <f t="shared" si="131"/>
        <v>0</v>
      </c>
      <c r="AM737" s="3"/>
      <c r="AN737" s="3" t="s">
        <v>68</v>
      </c>
      <c r="AO737" s="3"/>
      <c r="AP737" s="19"/>
      <c r="AQ737" s="19"/>
      <c r="AR737" s="20"/>
      <c r="AS737" s="32" t="s">
        <v>17</v>
      </c>
      <c r="AT737" s="3" t="s">
        <v>65</v>
      </c>
    </row>
    <row r="738" spans="1:46" s="1" customFormat="1" ht="36" x14ac:dyDescent="0.55000000000000004">
      <c r="A738" s="3" t="s">
        <v>6</v>
      </c>
      <c r="B738" s="3" t="s">
        <v>1</v>
      </c>
      <c r="C738" s="3" t="s">
        <v>114</v>
      </c>
      <c r="D738" s="3">
        <v>305107</v>
      </c>
      <c r="E738" s="3" t="s">
        <v>1201</v>
      </c>
      <c r="F738" s="3" t="s">
        <v>132</v>
      </c>
      <c r="G738" s="3">
        <v>0</v>
      </c>
      <c r="H738" s="3">
        <v>1</v>
      </c>
      <c r="I738" s="3"/>
      <c r="J738" s="3" t="s">
        <v>1197</v>
      </c>
      <c r="K738" s="42">
        <v>10629542.67</v>
      </c>
      <c r="L738" s="3">
        <v>1</v>
      </c>
      <c r="M738" s="34"/>
      <c r="N738" s="3" t="s">
        <v>65</v>
      </c>
      <c r="O738" s="29">
        <v>1</v>
      </c>
      <c r="P738" s="85"/>
      <c r="Q738" s="85"/>
      <c r="R738" s="3"/>
      <c r="S738" s="3"/>
      <c r="T738" s="85"/>
      <c r="U738" s="85"/>
      <c r="V738" s="85"/>
      <c r="W738" s="85"/>
      <c r="X738" s="85"/>
      <c r="Y738" s="3"/>
      <c r="Z738" s="3"/>
      <c r="AA738" s="10">
        <f t="shared" si="121"/>
        <v>0</v>
      </c>
      <c r="AB738" s="10">
        <f t="shared" si="122"/>
        <v>0</v>
      </c>
      <c r="AC738" s="10">
        <f t="shared" si="123"/>
        <v>0</v>
      </c>
      <c r="AD738" s="10">
        <f t="shared" si="124"/>
        <v>0</v>
      </c>
      <c r="AE738" s="10">
        <f t="shared" si="125"/>
        <v>1</v>
      </c>
      <c r="AF738" s="10">
        <f t="shared" si="126"/>
        <v>0</v>
      </c>
      <c r="AG738" s="10">
        <f t="shared" si="127"/>
        <v>0</v>
      </c>
      <c r="AH738" s="10">
        <f t="shared" si="128"/>
        <v>0</v>
      </c>
      <c r="AI738" s="10">
        <f t="shared" si="129"/>
        <v>0</v>
      </c>
      <c r="AJ738" s="10">
        <f t="shared" si="130"/>
        <v>0</v>
      </c>
      <c r="AK738" s="29">
        <v>1</v>
      </c>
      <c r="AL738" s="29">
        <f t="shared" si="131"/>
        <v>0</v>
      </c>
      <c r="AM738" s="3"/>
      <c r="AN738" s="3" t="s">
        <v>68</v>
      </c>
      <c r="AO738" s="3"/>
      <c r="AP738" s="19"/>
      <c r="AQ738" s="19"/>
      <c r="AR738" s="20"/>
      <c r="AS738" s="32" t="s">
        <v>17</v>
      </c>
      <c r="AT738" s="3" t="s">
        <v>65</v>
      </c>
    </row>
    <row r="739" spans="1:46" s="1" customFormat="1" ht="36" x14ac:dyDescent="0.55000000000000004">
      <c r="A739" s="3" t="s">
        <v>6</v>
      </c>
      <c r="B739" s="3" t="s">
        <v>1</v>
      </c>
      <c r="C739" s="3" t="s">
        <v>114</v>
      </c>
      <c r="D739" s="3">
        <v>135348</v>
      </c>
      <c r="E739" s="3" t="s">
        <v>1202</v>
      </c>
      <c r="F739" s="3" t="s">
        <v>132</v>
      </c>
      <c r="G739" s="3">
        <v>0</v>
      </c>
      <c r="H739" s="3">
        <v>1</v>
      </c>
      <c r="I739" s="3"/>
      <c r="J739" s="3" t="s">
        <v>1197</v>
      </c>
      <c r="K739" s="42">
        <v>11609930.75</v>
      </c>
      <c r="L739" s="3">
        <v>1</v>
      </c>
      <c r="M739" s="34"/>
      <c r="N739" s="3" t="s">
        <v>65</v>
      </c>
      <c r="O739" s="29">
        <v>1</v>
      </c>
      <c r="P739" s="85"/>
      <c r="Q739" s="85"/>
      <c r="R739" s="3"/>
      <c r="S739" s="3"/>
      <c r="T739" s="85"/>
      <c r="U739" s="85"/>
      <c r="V739" s="85"/>
      <c r="W739" s="85"/>
      <c r="X739" s="85"/>
      <c r="Y739" s="3"/>
      <c r="Z739" s="3"/>
      <c r="AA739" s="10">
        <f t="shared" si="121"/>
        <v>0</v>
      </c>
      <c r="AB739" s="10">
        <f t="shared" si="122"/>
        <v>0</v>
      </c>
      <c r="AC739" s="10">
        <f t="shared" si="123"/>
        <v>0</v>
      </c>
      <c r="AD739" s="10">
        <f t="shared" si="124"/>
        <v>0</v>
      </c>
      <c r="AE739" s="10">
        <f t="shared" si="125"/>
        <v>1</v>
      </c>
      <c r="AF739" s="10">
        <f t="shared" si="126"/>
        <v>0</v>
      </c>
      <c r="AG739" s="10">
        <f t="shared" si="127"/>
        <v>0</v>
      </c>
      <c r="AH739" s="10">
        <f t="shared" si="128"/>
        <v>0</v>
      </c>
      <c r="AI739" s="10">
        <f t="shared" si="129"/>
        <v>0</v>
      </c>
      <c r="AJ739" s="10">
        <f t="shared" si="130"/>
        <v>0</v>
      </c>
      <c r="AK739" s="29">
        <v>1</v>
      </c>
      <c r="AL739" s="29">
        <f t="shared" si="131"/>
        <v>0</v>
      </c>
      <c r="AM739" s="3"/>
      <c r="AN739" s="3" t="s">
        <v>68</v>
      </c>
      <c r="AO739" s="3"/>
      <c r="AP739" s="19"/>
      <c r="AQ739" s="19"/>
      <c r="AR739" s="20"/>
      <c r="AS739" s="32" t="s">
        <v>17</v>
      </c>
      <c r="AT739" s="3" t="s">
        <v>65</v>
      </c>
    </row>
    <row r="740" spans="1:46" s="1" customFormat="1" ht="36" x14ac:dyDescent="0.55000000000000004">
      <c r="A740" s="3" t="s">
        <v>6</v>
      </c>
      <c r="B740" s="3" t="s">
        <v>1</v>
      </c>
      <c r="C740" s="3" t="s">
        <v>114</v>
      </c>
      <c r="D740" s="3">
        <v>305109</v>
      </c>
      <c r="E740" s="3" t="s">
        <v>1203</v>
      </c>
      <c r="F740" s="3" t="s">
        <v>1204</v>
      </c>
      <c r="G740" s="3">
        <v>0</v>
      </c>
      <c r="H740" s="3">
        <v>1</v>
      </c>
      <c r="I740" s="3"/>
      <c r="J740" s="3" t="s">
        <v>1197</v>
      </c>
      <c r="K740" s="42">
        <v>7034850.6299999999</v>
      </c>
      <c r="L740" s="3">
        <v>1</v>
      </c>
      <c r="M740" s="34"/>
      <c r="N740" s="3" t="s">
        <v>65</v>
      </c>
      <c r="O740" s="29">
        <v>1</v>
      </c>
      <c r="P740" s="85"/>
      <c r="Q740" s="85"/>
      <c r="R740" s="3"/>
      <c r="S740" s="3"/>
      <c r="T740" s="85"/>
      <c r="U740" s="85"/>
      <c r="V740" s="85"/>
      <c r="W740" s="85"/>
      <c r="X740" s="85"/>
      <c r="Y740" s="3"/>
      <c r="Z740" s="3"/>
      <c r="AA740" s="10">
        <f t="shared" si="121"/>
        <v>0</v>
      </c>
      <c r="AB740" s="10">
        <f t="shared" si="122"/>
        <v>0</v>
      </c>
      <c r="AC740" s="10">
        <f t="shared" si="123"/>
        <v>0</v>
      </c>
      <c r="AD740" s="10">
        <f t="shared" si="124"/>
        <v>0</v>
      </c>
      <c r="AE740" s="10">
        <f t="shared" si="125"/>
        <v>1</v>
      </c>
      <c r="AF740" s="10">
        <f t="shared" si="126"/>
        <v>0</v>
      </c>
      <c r="AG740" s="10">
        <f t="shared" si="127"/>
        <v>0</v>
      </c>
      <c r="AH740" s="10">
        <f t="shared" si="128"/>
        <v>0</v>
      </c>
      <c r="AI740" s="10">
        <f t="shared" si="129"/>
        <v>0</v>
      </c>
      <c r="AJ740" s="10">
        <f t="shared" si="130"/>
        <v>0</v>
      </c>
      <c r="AK740" s="29">
        <v>1</v>
      </c>
      <c r="AL740" s="29">
        <f t="shared" si="131"/>
        <v>0</v>
      </c>
      <c r="AM740" s="3"/>
      <c r="AN740" s="3" t="s">
        <v>68</v>
      </c>
      <c r="AO740" s="3"/>
      <c r="AP740" s="19"/>
      <c r="AQ740" s="19"/>
      <c r="AR740" s="20"/>
      <c r="AS740" s="32" t="s">
        <v>17</v>
      </c>
      <c r="AT740" s="3" t="s">
        <v>65</v>
      </c>
    </row>
    <row r="741" spans="1:46" s="1" customFormat="1" ht="36" x14ac:dyDescent="0.55000000000000004">
      <c r="A741" s="3" t="s">
        <v>6</v>
      </c>
      <c r="B741" s="3" t="s">
        <v>1</v>
      </c>
      <c r="C741" s="3" t="s">
        <v>1205</v>
      </c>
      <c r="D741" s="3">
        <v>135644</v>
      </c>
      <c r="E741" s="3" t="s">
        <v>1206</v>
      </c>
      <c r="F741" s="3" t="s">
        <v>1207</v>
      </c>
      <c r="G741" s="3">
        <v>0</v>
      </c>
      <c r="H741" s="3">
        <v>1</v>
      </c>
      <c r="I741" s="3"/>
      <c r="J741" s="3" t="s">
        <v>1197</v>
      </c>
      <c r="K741" s="42">
        <v>1386934.6</v>
      </c>
      <c r="L741" s="3">
        <v>1</v>
      </c>
      <c r="M741" s="34"/>
      <c r="N741" s="3" t="s">
        <v>65</v>
      </c>
      <c r="O741" s="29">
        <v>1</v>
      </c>
      <c r="P741" s="85"/>
      <c r="Q741" s="85"/>
      <c r="R741" s="3"/>
      <c r="S741" s="3"/>
      <c r="T741" s="85"/>
      <c r="U741" s="85"/>
      <c r="V741" s="85"/>
      <c r="W741" s="85"/>
      <c r="X741" s="85"/>
      <c r="Y741" s="3"/>
      <c r="Z741" s="3"/>
      <c r="AA741" s="10">
        <f t="shared" si="121"/>
        <v>0</v>
      </c>
      <c r="AB741" s="10">
        <f t="shared" si="122"/>
        <v>0</v>
      </c>
      <c r="AC741" s="10">
        <f t="shared" si="123"/>
        <v>0</v>
      </c>
      <c r="AD741" s="10">
        <f t="shared" si="124"/>
        <v>0</v>
      </c>
      <c r="AE741" s="10">
        <f t="shared" si="125"/>
        <v>1</v>
      </c>
      <c r="AF741" s="10">
        <f t="shared" si="126"/>
        <v>0</v>
      </c>
      <c r="AG741" s="10">
        <f t="shared" si="127"/>
        <v>0</v>
      </c>
      <c r="AH741" s="10">
        <f t="shared" si="128"/>
        <v>0</v>
      </c>
      <c r="AI741" s="10">
        <f t="shared" si="129"/>
        <v>0</v>
      </c>
      <c r="AJ741" s="10">
        <f t="shared" si="130"/>
        <v>0</v>
      </c>
      <c r="AK741" s="29">
        <v>1</v>
      </c>
      <c r="AL741" s="29">
        <f t="shared" si="131"/>
        <v>0</v>
      </c>
      <c r="AM741" s="3"/>
      <c r="AN741" s="3" t="s">
        <v>68</v>
      </c>
      <c r="AO741" s="3"/>
      <c r="AP741" s="19"/>
      <c r="AQ741" s="19"/>
      <c r="AR741" s="20"/>
      <c r="AS741" s="32" t="s">
        <v>17</v>
      </c>
      <c r="AT741" s="3" t="s">
        <v>65</v>
      </c>
    </row>
    <row r="742" spans="1:46" s="1" customFormat="1" ht="36" x14ac:dyDescent="0.55000000000000004">
      <c r="A742" s="3" t="s">
        <v>6</v>
      </c>
      <c r="B742" s="3" t="s">
        <v>1</v>
      </c>
      <c r="C742" s="3" t="s">
        <v>143</v>
      </c>
      <c r="D742" s="3">
        <v>305172</v>
      </c>
      <c r="E742" s="3" t="s">
        <v>1208</v>
      </c>
      <c r="F742" s="3" t="s">
        <v>148</v>
      </c>
      <c r="G742" s="3">
        <v>0</v>
      </c>
      <c r="H742" s="3">
        <v>1</v>
      </c>
      <c r="I742" s="3"/>
      <c r="J742" s="3" t="s">
        <v>1197</v>
      </c>
      <c r="K742" s="42">
        <v>3678931.08</v>
      </c>
      <c r="L742" s="3">
        <v>1</v>
      </c>
      <c r="M742" s="34">
        <v>3122966.93</v>
      </c>
      <c r="N742" s="3" t="s">
        <v>65</v>
      </c>
      <c r="O742" s="29">
        <v>1</v>
      </c>
      <c r="P742" s="85"/>
      <c r="Q742" s="85"/>
      <c r="R742" s="3"/>
      <c r="S742" s="3"/>
      <c r="T742" s="85"/>
      <c r="U742" s="85"/>
      <c r="V742" s="85"/>
      <c r="W742" s="85"/>
      <c r="X742" s="85"/>
      <c r="Y742" s="3"/>
      <c r="Z742" s="3" t="s">
        <v>1209</v>
      </c>
      <c r="AA742" s="10">
        <f t="shared" si="121"/>
        <v>0</v>
      </c>
      <c r="AB742" s="10">
        <f t="shared" si="122"/>
        <v>0</v>
      </c>
      <c r="AC742" s="10">
        <f t="shared" si="123"/>
        <v>0</v>
      </c>
      <c r="AD742" s="10">
        <f t="shared" si="124"/>
        <v>0</v>
      </c>
      <c r="AE742" s="10">
        <f t="shared" si="125"/>
        <v>1</v>
      </c>
      <c r="AF742" s="10">
        <f t="shared" si="126"/>
        <v>0</v>
      </c>
      <c r="AG742" s="10">
        <f t="shared" si="127"/>
        <v>0</v>
      </c>
      <c r="AH742" s="10">
        <f t="shared" si="128"/>
        <v>0</v>
      </c>
      <c r="AI742" s="10">
        <f t="shared" si="129"/>
        <v>0</v>
      </c>
      <c r="AJ742" s="10">
        <f t="shared" si="130"/>
        <v>0</v>
      </c>
      <c r="AK742" s="29">
        <v>1</v>
      </c>
      <c r="AL742" s="29">
        <f t="shared" si="131"/>
        <v>0</v>
      </c>
      <c r="AM742" s="3"/>
      <c r="AN742" s="3" t="s">
        <v>68</v>
      </c>
      <c r="AO742" s="3"/>
      <c r="AP742" s="19"/>
      <c r="AQ742" s="19"/>
      <c r="AR742" s="20"/>
      <c r="AS742" s="32" t="s">
        <v>17</v>
      </c>
      <c r="AT742" s="3" t="s">
        <v>65</v>
      </c>
    </row>
    <row r="743" spans="1:46" s="1" customFormat="1" ht="36" x14ac:dyDescent="0.55000000000000004">
      <c r="A743" s="3" t="s">
        <v>6</v>
      </c>
      <c r="B743" s="3" t="s">
        <v>1</v>
      </c>
      <c r="C743" s="3" t="s">
        <v>151</v>
      </c>
      <c r="D743" s="3">
        <v>135975</v>
      </c>
      <c r="E743" s="3" t="s">
        <v>1210</v>
      </c>
      <c r="F743" s="3" t="s">
        <v>1211</v>
      </c>
      <c r="G743" s="3">
        <v>0</v>
      </c>
      <c r="H743" s="3">
        <v>1</v>
      </c>
      <c r="I743" s="3"/>
      <c r="J743" s="3" t="s">
        <v>1197</v>
      </c>
      <c r="K743" s="42">
        <v>6161678.5999999996</v>
      </c>
      <c r="L743" s="3">
        <v>1</v>
      </c>
      <c r="M743" s="34"/>
      <c r="N743" s="3" t="s">
        <v>65</v>
      </c>
      <c r="O743" s="29">
        <v>1</v>
      </c>
      <c r="P743" s="85"/>
      <c r="Q743" s="85"/>
      <c r="R743" s="3"/>
      <c r="S743" s="3"/>
      <c r="T743" s="85"/>
      <c r="U743" s="85"/>
      <c r="V743" s="85"/>
      <c r="W743" s="85"/>
      <c r="X743" s="85"/>
      <c r="Y743" s="3"/>
      <c r="Z743" s="3"/>
      <c r="AA743" s="10">
        <f t="shared" si="121"/>
        <v>0</v>
      </c>
      <c r="AB743" s="10">
        <f t="shared" si="122"/>
        <v>0</v>
      </c>
      <c r="AC743" s="10">
        <f t="shared" si="123"/>
        <v>0</v>
      </c>
      <c r="AD743" s="10">
        <f t="shared" si="124"/>
        <v>0</v>
      </c>
      <c r="AE743" s="10">
        <f t="shared" si="125"/>
        <v>1</v>
      </c>
      <c r="AF743" s="10">
        <f t="shared" si="126"/>
        <v>0</v>
      </c>
      <c r="AG743" s="10">
        <f t="shared" si="127"/>
        <v>0</v>
      </c>
      <c r="AH743" s="10">
        <f t="shared" si="128"/>
        <v>0</v>
      </c>
      <c r="AI743" s="10">
        <f t="shared" si="129"/>
        <v>0</v>
      </c>
      <c r="AJ743" s="10">
        <f t="shared" si="130"/>
        <v>0</v>
      </c>
      <c r="AK743" s="29">
        <v>1</v>
      </c>
      <c r="AL743" s="29">
        <f t="shared" si="131"/>
        <v>0</v>
      </c>
      <c r="AM743" s="3"/>
      <c r="AN743" s="3" t="s">
        <v>68</v>
      </c>
      <c r="AO743" s="3"/>
      <c r="AP743" s="19"/>
      <c r="AQ743" s="19"/>
      <c r="AR743" s="20"/>
      <c r="AS743" s="32" t="s">
        <v>17</v>
      </c>
      <c r="AT743" s="3" t="s">
        <v>65</v>
      </c>
    </row>
    <row r="744" spans="1:46" s="1" customFormat="1" ht="36" x14ac:dyDescent="0.55000000000000004">
      <c r="A744" s="3" t="s">
        <v>6</v>
      </c>
      <c r="B744" s="3" t="s">
        <v>1</v>
      </c>
      <c r="C744" s="3" t="s">
        <v>151</v>
      </c>
      <c r="D744" s="3">
        <v>135983</v>
      </c>
      <c r="E744" s="3" t="s">
        <v>1212</v>
      </c>
      <c r="F744" s="3" t="s">
        <v>1211</v>
      </c>
      <c r="G744" s="3">
        <v>0</v>
      </c>
      <c r="H744" s="3">
        <v>1</v>
      </c>
      <c r="I744" s="3"/>
      <c r="J744" s="3" t="s">
        <v>1197</v>
      </c>
      <c r="K744" s="42">
        <v>6161678.5999999996</v>
      </c>
      <c r="L744" s="3">
        <v>1</v>
      </c>
      <c r="M744" s="34"/>
      <c r="N744" s="3" t="s">
        <v>65</v>
      </c>
      <c r="O744" s="29">
        <v>1</v>
      </c>
      <c r="P744" s="85"/>
      <c r="Q744" s="85"/>
      <c r="R744" s="3"/>
      <c r="S744" s="3"/>
      <c r="T744" s="85"/>
      <c r="U744" s="85"/>
      <c r="V744" s="85"/>
      <c r="W744" s="85"/>
      <c r="X744" s="85"/>
      <c r="Y744" s="3"/>
      <c r="Z744" s="3"/>
      <c r="AA744" s="10">
        <f t="shared" si="121"/>
        <v>0</v>
      </c>
      <c r="AB744" s="10">
        <f t="shared" si="122"/>
        <v>0</v>
      </c>
      <c r="AC744" s="10">
        <f t="shared" si="123"/>
        <v>0</v>
      </c>
      <c r="AD744" s="10">
        <f t="shared" si="124"/>
        <v>0</v>
      </c>
      <c r="AE744" s="10">
        <f t="shared" si="125"/>
        <v>1</v>
      </c>
      <c r="AF744" s="10">
        <f t="shared" si="126"/>
        <v>0</v>
      </c>
      <c r="AG744" s="10">
        <f t="shared" si="127"/>
        <v>0</v>
      </c>
      <c r="AH744" s="10">
        <f t="shared" si="128"/>
        <v>0</v>
      </c>
      <c r="AI744" s="10">
        <f t="shared" si="129"/>
        <v>0</v>
      </c>
      <c r="AJ744" s="10">
        <f t="shared" si="130"/>
        <v>0</v>
      </c>
      <c r="AK744" s="29">
        <v>1</v>
      </c>
      <c r="AL744" s="29">
        <f t="shared" si="131"/>
        <v>0</v>
      </c>
      <c r="AM744" s="3"/>
      <c r="AN744" s="3" t="s">
        <v>68</v>
      </c>
      <c r="AO744" s="3"/>
      <c r="AP744" s="19"/>
      <c r="AQ744" s="19"/>
      <c r="AR744" s="20"/>
      <c r="AS744" s="32" t="s">
        <v>17</v>
      </c>
      <c r="AT744" s="3" t="s">
        <v>65</v>
      </c>
    </row>
    <row r="745" spans="1:46" s="1" customFormat="1" ht="36" x14ac:dyDescent="0.55000000000000004">
      <c r="A745" s="3" t="s">
        <v>6</v>
      </c>
      <c r="B745" s="3" t="s">
        <v>1</v>
      </c>
      <c r="C745" s="3" t="s">
        <v>151</v>
      </c>
      <c r="D745" s="3">
        <v>136133</v>
      </c>
      <c r="E745" s="3" t="s">
        <v>1213</v>
      </c>
      <c r="F745" s="3" t="s">
        <v>181</v>
      </c>
      <c r="G745" s="3">
        <v>0</v>
      </c>
      <c r="H745" s="3">
        <v>1</v>
      </c>
      <c r="I745" s="3"/>
      <c r="J745" s="3" t="s">
        <v>1197</v>
      </c>
      <c r="K745" s="42">
        <v>6161678.5999999996</v>
      </c>
      <c r="L745" s="3">
        <v>1</v>
      </c>
      <c r="M745" s="34"/>
      <c r="N745" s="3" t="s">
        <v>65</v>
      </c>
      <c r="O745" s="29">
        <v>1</v>
      </c>
      <c r="P745" s="85"/>
      <c r="Q745" s="85"/>
      <c r="R745" s="3"/>
      <c r="S745" s="3"/>
      <c r="T745" s="85"/>
      <c r="U745" s="85"/>
      <c r="V745" s="85"/>
      <c r="W745" s="85"/>
      <c r="X745" s="85"/>
      <c r="Y745" s="3"/>
      <c r="Z745" s="3"/>
      <c r="AA745" s="10">
        <f t="shared" si="121"/>
        <v>0</v>
      </c>
      <c r="AB745" s="10">
        <f t="shared" si="122"/>
        <v>0</v>
      </c>
      <c r="AC745" s="10">
        <f t="shared" si="123"/>
        <v>0</v>
      </c>
      <c r="AD745" s="10">
        <f t="shared" si="124"/>
        <v>0</v>
      </c>
      <c r="AE745" s="10">
        <f t="shared" si="125"/>
        <v>1</v>
      </c>
      <c r="AF745" s="10">
        <f t="shared" si="126"/>
        <v>0</v>
      </c>
      <c r="AG745" s="10">
        <f t="shared" si="127"/>
        <v>0</v>
      </c>
      <c r="AH745" s="10">
        <f t="shared" si="128"/>
        <v>0</v>
      </c>
      <c r="AI745" s="10">
        <f t="shared" si="129"/>
        <v>0</v>
      </c>
      <c r="AJ745" s="10">
        <f t="shared" si="130"/>
        <v>0</v>
      </c>
      <c r="AK745" s="29">
        <v>1</v>
      </c>
      <c r="AL745" s="29">
        <f t="shared" si="131"/>
        <v>0</v>
      </c>
      <c r="AM745" s="3"/>
      <c r="AN745" s="3" t="s">
        <v>68</v>
      </c>
      <c r="AO745" s="3"/>
      <c r="AP745" s="19"/>
      <c r="AQ745" s="19"/>
      <c r="AR745" s="20"/>
      <c r="AS745" s="32" t="s">
        <v>17</v>
      </c>
      <c r="AT745" s="3" t="s">
        <v>65</v>
      </c>
    </row>
    <row r="746" spans="1:46" s="1" customFormat="1" ht="36" x14ac:dyDescent="0.55000000000000004">
      <c r="A746" s="3" t="s">
        <v>6</v>
      </c>
      <c r="B746" s="3" t="s">
        <v>1</v>
      </c>
      <c r="C746" s="3" t="s">
        <v>182</v>
      </c>
      <c r="D746" s="3">
        <v>136196</v>
      </c>
      <c r="E746" s="3" t="s">
        <v>190</v>
      </c>
      <c r="F746" s="3" t="s">
        <v>191</v>
      </c>
      <c r="G746" s="3">
        <v>0</v>
      </c>
      <c r="H746" s="3">
        <v>1</v>
      </c>
      <c r="I746" s="3"/>
      <c r="J746" s="3" t="s">
        <v>1197</v>
      </c>
      <c r="K746" s="42">
        <v>2602877.52</v>
      </c>
      <c r="L746" s="3">
        <v>1</v>
      </c>
      <c r="M746" s="34">
        <v>4476989.71</v>
      </c>
      <c r="N746" s="3" t="s">
        <v>65</v>
      </c>
      <c r="O746" s="29">
        <v>1</v>
      </c>
      <c r="P746" s="85"/>
      <c r="Q746" s="85"/>
      <c r="R746" s="3"/>
      <c r="S746" s="3"/>
      <c r="T746" s="85"/>
      <c r="U746" s="85"/>
      <c r="V746" s="85"/>
      <c r="W746" s="85"/>
      <c r="X746" s="85">
        <v>44159</v>
      </c>
      <c r="Y746" s="3" t="s">
        <v>1214</v>
      </c>
      <c r="Z746" s="3"/>
      <c r="AA746" s="10">
        <f t="shared" si="121"/>
        <v>0</v>
      </c>
      <c r="AB746" s="10">
        <f t="shared" si="122"/>
        <v>0</v>
      </c>
      <c r="AC746" s="10">
        <f t="shared" si="123"/>
        <v>0</v>
      </c>
      <c r="AD746" s="10">
        <f t="shared" si="124"/>
        <v>0</v>
      </c>
      <c r="AE746" s="10">
        <f t="shared" si="125"/>
        <v>1</v>
      </c>
      <c r="AF746" s="10">
        <f t="shared" si="126"/>
        <v>0</v>
      </c>
      <c r="AG746" s="10">
        <f t="shared" si="127"/>
        <v>0</v>
      </c>
      <c r="AH746" s="10">
        <f t="shared" si="128"/>
        <v>0</v>
      </c>
      <c r="AI746" s="10">
        <f t="shared" si="129"/>
        <v>0</v>
      </c>
      <c r="AJ746" s="10">
        <f t="shared" si="130"/>
        <v>0</v>
      </c>
      <c r="AK746" s="29">
        <v>1</v>
      </c>
      <c r="AL746" s="29">
        <f t="shared" si="131"/>
        <v>0</v>
      </c>
      <c r="AM746" s="3"/>
      <c r="AN746" s="3" t="s">
        <v>68</v>
      </c>
      <c r="AO746" s="3"/>
      <c r="AP746" s="19"/>
      <c r="AQ746" s="19"/>
      <c r="AR746" s="20"/>
      <c r="AS746" s="32" t="s">
        <v>17</v>
      </c>
      <c r="AT746" s="3" t="s">
        <v>65</v>
      </c>
    </row>
    <row r="747" spans="1:46" s="1" customFormat="1" ht="54" x14ac:dyDescent="0.55000000000000004">
      <c r="A747" s="3" t="s">
        <v>6</v>
      </c>
      <c r="B747" s="3" t="s">
        <v>2</v>
      </c>
      <c r="C747" s="3" t="s">
        <v>1215</v>
      </c>
      <c r="D747" s="3">
        <v>304765</v>
      </c>
      <c r="E747" s="3" t="s">
        <v>1216</v>
      </c>
      <c r="F747" s="3" t="s">
        <v>1217</v>
      </c>
      <c r="G747" s="3">
        <v>1</v>
      </c>
      <c r="H747" s="3">
        <v>1</v>
      </c>
      <c r="I747" s="3"/>
      <c r="J747" s="3" t="s">
        <v>1197</v>
      </c>
      <c r="K747" s="42">
        <v>3820757.9</v>
      </c>
      <c r="L747" s="3">
        <v>1</v>
      </c>
      <c r="M747" s="34">
        <v>3781533.9699999997</v>
      </c>
      <c r="N747" s="3" t="s">
        <v>65</v>
      </c>
      <c r="O747" s="29">
        <v>1</v>
      </c>
      <c r="P747" s="85">
        <v>44392</v>
      </c>
      <c r="Q747" s="85"/>
      <c r="R747" s="3"/>
      <c r="S747" s="3"/>
      <c r="T747" s="85"/>
      <c r="U747" s="85">
        <v>43636</v>
      </c>
      <c r="V747" s="85">
        <v>43648</v>
      </c>
      <c r="W747" s="85">
        <v>43664</v>
      </c>
      <c r="X747" s="85">
        <v>43668</v>
      </c>
      <c r="Y747" s="3" t="s">
        <v>1218</v>
      </c>
      <c r="Z747" s="3"/>
      <c r="AA747" s="10">
        <f t="shared" si="121"/>
        <v>0</v>
      </c>
      <c r="AB747" s="10">
        <f t="shared" si="122"/>
        <v>0</v>
      </c>
      <c r="AC747" s="10">
        <f t="shared" si="123"/>
        <v>0</v>
      </c>
      <c r="AD747" s="10">
        <f t="shared" si="124"/>
        <v>0</v>
      </c>
      <c r="AE747" s="10">
        <f t="shared" si="125"/>
        <v>1</v>
      </c>
      <c r="AF747" s="10">
        <f t="shared" si="126"/>
        <v>0</v>
      </c>
      <c r="AG747" s="10">
        <f t="shared" si="127"/>
        <v>0</v>
      </c>
      <c r="AH747" s="10">
        <f t="shared" si="128"/>
        <v>0</v>
      </c>
      <c r="AI747" s="10">
        <f t="shared" si="129"/>
        <v>0</v>
      </c>
      <c r="AJ747" s="10">
        <f t="shared" si="130"/>
        <v>0</v>
      </c>
      <c r="AK747" s="29">
        <v>1</v>
      </c>
      <c r="AL747" s="29">
        <f t="shared" si="131"/>
        <v>0</v>
      </c>
      <c r="AM747" s="3"/>
      <c r="AN747" s="3" t="s">
        <v>68</v>
      </c>
      <c r="AO747" s="3"/>
      <c r="AP747" s="19"/>
      <c r="AQ747" s="19"/>
      <c r="AR747" s="20"/>
      <c r="AS747" s="32" t="s">
        <v>17</v>
      </c>
      <c r="AT747" s="3" t="s">
        <v>65</v>
      </c>
    </row>
    <row r="748" spans="1:46" s="1" customFormat="1" ht="54" x14ac:dyDescent="0.55000000000000004">
      <c r="A748" s="3" t="s">
        <v>6</v>
      </c>
      <c r="B748" s="3" t="s">
        <v>2</v>
      </c>
      <c r="C748" s="3" t="s">
        <v>1215</v>
      </c>
      <c r="D748" s="3">
        <v>317507</v>
      </c>
      <c r="E748" s="3" t="s">
        <v>1219</v>
      </c>
      <c r="F748" s="3" t="s">
        <v>1217</v>
      </c>
      <c r="G748" s="3">
        <v>1</v>
      </c>
      <c r="H748" s="3">
        <v>1</v>
      </c>
      <c r="I748" s="3"/>
      <c r="J748" s="3" t="s">
        <v>1197</v>
      </c>
      <c r="K748" s="42">
        <v>3408125.05</v>
      </c>
      <c r="L748" s="3">
        <v>1</v>
      </c>
      <c r="M748" s="34">
        <v>3348273.9708000002</v>
      </c>
      <c r="N748" s="3" t="s">
        <v>65</v>
      </c>
      <c r="O748" s="29">
        <v>1</v>
      </c>
      <c r="P748" s="85">
        <v>44392</v>
      </c>
      <c r="Q748" s="85"/>
      <c r="R748" s="3"/>
      <c r="S748" s="3"/>
      <c r="T748" s="85"/>
      <c r="U748" s="85">
        <v>43636</v>
      </c>
      <c r="V748" s="85">
        <v>43648</v>
      </c>
      <c r="W748" s="85">
        <v>43664</v>
      </c>
      <c r="X748" s="85">
        <v>43668</v>
      </c>
      <c r="Y748" s="3" t="s">
        <v>1220</v>
      </c>
      <c r="Z748" s="3"/>
      <c r="AA748" s="10">
        <f t="shared" si="121"/>
        <v>0</v>
      </c>
      <c r="AB748" s="10">
        <f t="shared" si="122"/>
        <v>0</v>
      </c>
      <c r="AC748" s="10">
        <f t="shared" si="123"/>
        <v>0</v>
      </c>
      <c r="AD748" s="10">
        <f t="shared" si="124"/>
        <v>0</v>
      </c>
      <c r="AE748" s="10">
        <f t="shared" si="125"/>
        <v>1</v>
      </c>
      <c r="AF748" s="10">
        <f t="shared" si="126"/>
        <v>0</v>
      </c>
      <c r="AG748" s="10">
        <f t="shared" si="127"/>
        <v>0</v>
      </c>
      <c r="AH748" s="10">
        <f t="shared" si="128"/>
        <v>0</v>
      </c>
      <c r="AI748" s="10">
        <f t="shared" si="129"/>
        <v>0</v>
      </c>
      <c r="AJ748" s="10">
        <f t="shared" si="130"/>
        <v>0</v>
      </c>
      <c r="AK748" s="29">
        <v>1</v>
      </c>
      <c r="AL748" s="29">
        <f t="shared" si="131"/>
        <v>0</v>
      </c>
      <c r="AM748" s="3"/>
      <c r="AN748" s="3" t="s">
        <v>68</v>
      </c>
      <c r="AO748" s="3"/>
      <c r="AP748" s="19"/>
      <c r="AQ748" s="19"/>
      <c r="AR748" s="20"/>
      <c r="AS748" s="32" t="s">
        <v>17</v>
      </c>
      <c r="AT748" s="3" t="s">
        <v>65</v>
      </c>
    </row>
    <row r="749" spans="1:46" s="1" customFormat="1" ht="36" x14ac:dyDescent="0.55000000000000004">
      <c r="A749" s="14" t="s">
        <v>6</v>
      </c>
      <c r="B749" s="10" t="s">
        <v>271</v>
      </c>
      <c r="C749" s="14" t="s">
        <v>272</v>
      </c>
      <c r="D749" s="10">
        <v>102432</v>
      </c>
      <c r="E749" s="14" t="s">
        <v>1221</v>
      </c>
      <c r="F749" s="14" t="s">
        <v>292</v>
      </c>
      <c r="G749" s="43">
        <v>3</v>
      </c>
      <c r="H749" s="14">
        <v>1</v>
      </c>
      <c r="I749" s="44">
        <v>3</v>
      </c>
      <c r="J749" s="45" t="s">
        <v>64</v>
      </c>
      <c r="K749" s="46">
        <v>1310550.1499999999</v>
      </c>
      <c r="L749" s="46">
        <v>1</v>
      </c>
      <c r="M749" s="34"/>
      <c r="N749" s="3" t="s">
        <v>65</v>
      </c>
      <c r="O749" s="29">
        <v>1</v>
      </c>
      <c r="P749" s="85"/>
      <c r="Q749" s="85"/>
      <c r="R749" s="3"/>
      <c r="S749" s="3"/>
      <c r="T749" s="85"/>
      <c r="U749" s="85"/>
      <c r="V749" s="85"/>
      <c r="W749" s="85"/>
      <c r="X749" s="85"/>
      <c r="Y749" s="3"/>
      <c r="Z749" s="3"/>
      <c r="AA749" s="10">
        <f t="shared" si="121"/>
        <v>0</v>
      </c>
      <c r="AB749" s="10">
        <f t="shared" si="122"/>
        <v>0</v>
      </c>
      <c r="AC749" s="10">
        <f t="shared" si="123"/>
        <v>0</v>
      </c>
      <c r="AD749" s="10">
        <f t="shared" si="124"/>
        <v>0</v>
      </c>
      <c r="AE749" s="10">
        <f t="shared" si="125"/>
        <v>1</v>
      </c>
      <c r="AF749" s="10">
        <f t="shared" si="126"/>
        <v>0</v>
      </c>
      <c r="AG749" s="10">
        <f t="shared" si="127"/>
        <v>0</v>
      </c>
      <c r="AH749" s="10">
        <f t="shared" si="128"/>
        <v>0</v>
      </c>
      <c r="AI749" s="10">
        <f t="shared" si="129"/>
        <v>0</v>
      </c>
      <c r="AJ749" s="10">
        <f t="shared" si="130"/>
        <v>3</v>
      </c>
      <c r="AK749" s="47">
        <v>1</v>
      </c>
      <c r="AL749" s="29">
        <f t="shared" si="131"/>
        <v>0</v>
      </c>
      <c r="AM749" s="14"/>
      <c r="AN749" s="14" t="s">
        <v>68</v>
      </c>
      <c r="AO749" s="3"/>
      <c r="AP749" s="19"/>
      <c r="AQ749" s="19"/>
      <c r="AR749" s="20"/>
      <c r="AS749" s="32" t="s">
        <v>15</v>
      </c>
      <c r="AT749" s="3" t="s">
        <v>65</v>
      </c>
    </row>
    <row r="750" spans="1:46" s="1" customFormat="1" ht="36" x14ac:dyDescent="0.55000000000000004">
      <c r="A750" s="14" t="s">
        <v>6</v>
      </c>
      <c r="B750" s="10" t="s">
        <v>271</v>
      </c>
      <c r="C750" s="14" t="s">
        <v>336</v>
      </c>
      <c r="D750" s="10">
        <v>103229</v>
      </c>
      <c r="E750" s="14" t="s">
        <v>1222</v>
      </c>
      <c r="F750" s="14" t="s">
        <v>338</v>
      </c>
      <c r="G750" s="43">
        <v>6</v>
      </c>
      <c r="H750" s="14">
        <v>1</v>
      </c>
      <c r="I750" s="44">
        <v>4</v>
      </c>
      <c r="J750" s="45" t="s">
        <v>64</v>
      </c>
      <c r="K750" s="46">
        <v>1094004.18</v>
      </c>
      <c r="L750" s="46">
        <v>1</v>
      </c>
      <c r="M750" s="34"/>
      <c r="N750" s="3" t="s">
        <v>65</v>
      </c>
      <c r="O750" s="29">
        <v>1</v>
      </c>
      <c r="P750" s="85"/>
      <c r="Q750" s="85"/>
      <c r="R750" s="3"/>
      <c r="S750" s="3"/>
      <c r="T750" s="85"/>
      <c r="U750" s="85"/>
      <c r="V750" s="85"/>
      <c r="W750" s="85"/>
      <c r="X750" s="85"/>
      <c r="Y750" s="3"/>
      <c r="Z750" s="3"/>
      <c r="AA750" s="10">
        <f t="shared" si="121"/>
        <v>0</v>
      </c>
      <c r="AB750" s="10">
        <f t="shared" si="122"/>
        <v>0</v>
      </c>
      <c r="AC750" s="10">
        <f t="shared" si="123"/>
        <v>0</v>
      </c>
      <c r="AD750" s="10">
        <f t="shared" si="124"/>
        <v>0</v>
      </c>
      <c r="AE750" s="10">
        <f t="shared" si="125"/>
        <v>1</v>
      </c>
      <c r="AF750" s="10">
        <f t="shared" si="126"/>
        <v>0</v>
      </c>
      <c r="AG750" s="10">
        <f t="shared" si="127"/>
        <v>0</v>
      </c>
      <c r="AH750" s="10">
        <f t="shared" si="128"/>
        <v>0</v>
      </c>
      <c r="AI750" s="10">
        <f t="shared" si="129"/>
        <v>0</v>
      </c>
      <c r="AJ750" s="10">
        <f t="shared" si="130"/>
        <v>4</v>
      </c>
      <c r="AK750" s="47">
        <v>1</v>
      </c>
      <c r="AL750" s="29">
        <f t="shared" si="131"/>
        <v>0</v>
      </c>
      <c r="AM750" s="14"/>
      <c r="AN750" s="14" t="s">
        <v>68</v>
      </c>
      <c r="AO750" s="3"/>
      <c r="AP750" s="19"/>
      <c r="AQ750" s="19"/>
      <c r="AR750" s="20"/>
      <c r="AS750" s="32" t="s">
        <v>15</v>
      </c>
      <c r="AT750" s="3" t="s">
        <v>65</v>
      </c>
    </row>
    <row r="751" spans="1:46" s="1" customFormat="1" ht="36" x14ac:dyDescent="0.55000000000000004">
      <c r="A751" s="14" t="s">
        <v>6</v>
      </c>
      <c r="B751" s="10" t="s">
        <v>1223</v>
      </c>
      <c r="C751" s="14" t="s">
        <v>1224</v>
      </c>
      <c r="D751" s="10">
        <v>301366</v>
      </c>
      <c r="E751" s="14" t="s">
        <v>1225</v>
      </c>
      <c r="F751" s="14" t="s">
        <v>1226</v>
      </c>
      <c r="G751" s="43">
        <v>1</v>
      </c>
      <c r="H751" s="14">
        <v>1</v>
      </c>
      <c r="I751" s="44">
        <v>3</v>
      </c>
      <c r="J751" s="45" t="s">
        <v>64</v>
      </c>
      <c r="K751" s="46">
        <v>923093.16</v>
      </c>
      <c r="L751" s="46">
        <v>1</v>
      </c>
      <c r="M751" s="34"/>
      <c r="N751" s="3" t="s">
        <v>65</v>
      </c>
      <c r="O751" s="47">
        <v>1</v>
      </c>
      <c r="P751" s="85"/>
      <c r="Q751" s="85"/>
      <c r="R751" s="3"/>
      <c r="S751" s="3"/>
      <c r="T751" s="85"/>
      <c r="U751" s="85"/>
      <c r="V751" s="85"/>
      <c r="W751" s="85"/>
      <c r="X751" s="85"/>
      <c r="Y751" s="3"/>
      <c r="Z751" s="3" t="s">
        <v>1227</v>
      </c>
      <c r="AA751" s="10">
        <f t="shared" si="121"/>
        <v>0</v>
      </c>
      <c r="AB751" s="10">
        <f t="shared" si="122"/>
        <v>0</v>
      </c>
      <c r="AC751" s="10">
        <f t="shared" si="123"/>
        <v>0</v>
      </c>
      <c r="AD751" s="10">
        <f t="shared" si="124"/>
        <v>0</v>
      </c>
      <c r="AE751" s="10">
        <f t="shared" si="125"/>
        <v>1</v>
      </c>
      <c r="AF751" s="10">
        <f t="shared" si="126"/>
        <v>0</v>
      </c>
      <c r="AG751" s="10">
        <f t="shared" si="127"/>
        <v>0</v>
      </c>
      <c r="AH751" s="10">
        <f t="shared" si="128"/>
        <v>0</v>
      </c>
      <c r="AI751" s="10">
        <f t="shared" si="129"/>
        <v>0</v>
      </c>
      <c r="AJ751" s="10">
        <f t="shared" si="130"/>
        <v>3</v>
      </c>
      <c r="AK751" s="47">
        <v>1</v>
      </c>
      <c r="AL751" s="29">
        <f t="shared" si="131"/>
        <v>0</v>
      </c>
      <c r="AM751" s="14"/>
      <c r="AN751" s="14" t="s">
        <v>68</v>
      </c>
      <c r="AO751" s="3"/>
      <c r="AP751" s="19"/>
      <c r="AQ751" s="19"/>
      <c r="AR751" s="20"/>
      <c r="AS751" s="32" t="s">
        <v>15</v>
      </c>
      <c r="AT751" s="3" t="s">
        <v>65</v>
      </c>
    </row>
    <row r="752" spans="1:46" s="1" customFormat="1" ht="36" x14ac:dyDescent="0.55000000000000004">
      <c r="A752" s="14" t="s">
        <v>6</v>
      </c>
      <c r="B752" s="10" t="s">
        <v>1223</v>
      </c>
      <c r="C752" s="14" t="s">
        <v>1224</v>
      </c>
      <c r="D752" s="10">
        <v>108668</v>
      </c>
      <c r="E752" s="14" t="s">
        <v>1228</v>
      </c>
      <c r="F752" s="14" t="s">
        <v>1229</v>
      </c>
      <c r="G752" s="43">
        <v>3</v>
      </c>
      <c r="H752" s="14">
        <v>1</v>
      </c>
      <c r="I752" s="44">
        <v>3</v>
      </c>
      <c r="J752" s="45" t="s">
        <v>64</v>
      </c>
      <c r="K752" s="46">
        <v>750000</v>
      </c>
      <c r="L752" s="46">
        <v>1</v>
      </c>
      <c r="M752" s="34"/>
      <c r="N752" s="3" t="s">
        <v>65</v>
      </c>
      <c r="O752" s="47">
        <v>1</v>
      </c>
      <c r="P752" s="85"/>
      <c r="Q752" s="85"/>
      <c r="R752" s="3"/>
      <c r="S752" s="3"/>
      <c r="T752" s="85"/>
      <c r="U752" s="85"/>
      <c r="V752" s="85"/>
      <c r="W752" s="85"/>
      <c r="X752" s="85"/>
      <c r="Y752" s="3"/>
      <c r="Z752" s="3"/>
      <c r="AA752" s="10">
        <f t="shared" si="121"/>
        <v>0</v>
      </c>
      <c r="AB752" s="10">
        <f t="shared" si="122"/>
        <v>0</v>
      </c>
      <c r="AC752" s="10">
        <f t="shared" si="123"/>
        <v>0</v>
      </c>
      <c r="AD752" s="10">
        <f t="shared" si="124"/>
        <v>0</v>
      </c>
      <c r="AE752" s="10">
        <f t="shared" si="125"/>
        <v>1</v>
      </c>
      <c r="AF752" s="10">
        <f t="shared" si="126"/>
        <v>0</v>
      </c>
      <c r="AG752" s="10">
        <f t="shared" si="127"/>
        <v>0</v>
      </c>
      <c r="AH752" s="10">
        <f t="shared" si="128"/>
        <v>0</v>
      </c>
      <c r="AI752" s="10">
        <f t="shared" si="129"/>
        <v>0</v>
      </c>
      <c r="AJ752" s="10">
        <f t="shared" si="130"/>
        <v>3</v>
      </c>
      <c r="AK752" s="47">
        <v>1</v>
      </c>
      <c r="AL752" s="29">
        <f t="shared" si="131"/>
        <v>0</v>
      </c>
      <c r="AM752" s="14"/>
      <c r="AN752" s="14" t="s">
        <v>68</v>
      </c>
      <c r="AO752" s="3"/>
      <c r="AP752" s="19"/>
      <c r="AQ752" s="19"/>
      <c r="AR752" s="20"/>
      <c r="AS752" s="32" t="s">
        <v>15</v>
      </c>
      <c r="AT752" s="3" t="s">
        <v>65</v>
      </c>
    </row>
    <row r="753" spans="1:46" s="1" customFormat="1" ht="36" x14ac:dyDescent="0.55000000000000004">
      <c r="A753" s="14" t="s">
        <v>6</v>
      </c>
      <c r="B753" s="10" t="s">
        <v>1223</v>
      </c>
      <c r="C753" s="14" t="s">
        <v>1224</v>
      </c>
      <c r="D753" s="10">
        <v>301303</v>
      </c>
      <c r="E753" s="14" t="s">
        <v>1230</v>
      </c>
      <c r="F753" s="14" t="s">
        <v>1231</v>
      </c>
      <c r="G753" s="43">
        <v>3</v>
      </c>
      <c r="H753" s="14">
        <v>1</v>
      </c>
      <c r="I753" s="44">
        <v>4</v>
      </c>
      <c r="J753" s="45" t="s">
        <v>64</v>
      </c>
      <c r="K753" s="46">
        <v>1000000</v>
      </c>
      <c r="L753" s="46">
        <v>1</v>
      </c>
      <c r="M753" s="34"/>
      <c r="N753" s="3" t="s">
        <v>65</v>
      </c>
      <c r="O753" s="47">
        <v>1</v>
      </c>
      <c r="P753" s="85"/>
      <c r="Q753" s="85"/>
      <c r="R753" s="3"/>
      <c r="S753" s="3"/>
      <c r="T753" s="85"/>
      <c r="U753" s="85"/>
      <c r="V753" s="85"/>
      <c r="W753" s="85"/>
      <c r="X753" s="85"/>
      <c r="Y753" s="3"/>
      <c r="Z753" s="3" t="s">
        <v>1227</v>
      </c>
      <c r="AA753" s="10">
        <f t="shared" si="121"/>
        <v>0</v>
      </c>
      <c r="AB753" s="10">
        <f t="shared" si="122"/>
        <v>0</v>
      </c>
      <c r="AC753" s="10">
        <f t="shared" si="123"/>
        <v>0</v>
      </c>
      <c r="AD753" s="10">
        <f t="shared" si="124"/>
        <v>0</v>
      </c>
      <c r="AE753" s="10">
        <f t="shared" si="125"/>
        <v>1</v>
      </c>
      <c r="AF753" s="10">
        <f t="shared" si="126"/>
        <v>0</v>
      </c>
      <c r="AG753" s="10">
        <f t="shared" si="127"/>
        <v>0</v>
      </c>
      <c r="AH753" s="10">
        <f t="shared" si="128"/>
        <v>0</v>
      </c>
      <c r="AI753" s="10">
        <f t="shared" si="129"/>
        <v>0</v>
      </c>
      <c r="AJ753" s="10">
        <f t="shared" si="130"/>
        <v>4</v>
      </c>
      <c r="AK753" s="47">
        <v>1</v>
      </c>
      <c r="AL753" s="29">
        <f t="shared" si="131"/>
        <v>0</v>
      </c>
      <c r="AM753" s="14"/>
      <c r="AN753" s="14" t="s">
        <v>68</v>
      </c>
      <c r="AO753" s="3"/>
      <c r="AP753" s="19"/>
      <c r="AQ753" s="19"/>
      <c r="AR753" s="20"/>
      <c r="AS753" s="32" t="s">
        <v>15</v>
      </c>
      <c r="AT753" s="3" t="s">
        <v>65</v>
      </c>
    </row>
    <row r="754" spans="1:46" s="1" customFormat="1" ht="36" x14ac:dyDescent="0.55000000000000004">
      <c r="A754" s="14" t="s">
        <v>6</v>
      </c>
      <c r="B754" s="10" t="s">
        <v>1223</v>
      </c>
      <c r="C754" s="14" t="s">
        <v>1224</v>
      </c>
      <c r="D754" s="10">
        <v>108941</v>
      </c>
      <c r="E754" s="14" t="s">
        <v>1232</v>
      </c>
      <c r="F754" s="14" t="s">
        <v>1233</v>
      </c>
      <c r="G754" s="43">
        <v>3</v>
      </c>
      <c r="H754" s="14">
        <v>1</v>
      </c>
      <c r="I754" s="44">
        <v>1</v>
      </c>
      <c r="J754" s="45" t="s">
        <v>1234</v>
      </c>
      <c r="K754" s="46">
        <v>499627.14</v>
      </c>
      <c r="L754" s="46">
        <v>1</v>
      </c>
      <c r="M754" s="34"/>
      <c r="N754" s="3" t="s">
        <v>65</v>
      </c>
      <c r="O754" s="47">
        <v>1</v>
      </c>
      <c r="P754" s="85"/>
      <c r="Q754" s="85"/>
      <c r="R754" s="3"/>
      <c r="S754" s="3"/>
      <c r="T754" s="85"/>
      <c r="U754" s="85"/>
      <c r="V754" s="85"/>
      <c r="W754" s="85"/>
      <c r="X754" s="85"/>
      <c r="Y754" s="3"/>
      <c r="Z754" s="3"/>
      <c r="AA754" s="10">
        <f t="shared" si="121"/>
        <v>0</v>
      </c>
      <c r="AB754" s="10">
        <f t="shared" si="122"/>
        <v>0</v>
      </c>
      <c r="AC754" s="10">
        <f t="shared" si="123"/>
        <v>0</v>
      </c>
      <c r="AD754" s="10">
        <f t="shared" si="124"/>
        <v>0</v>
      </c>
      <c r="AE754" s="10">
        <f t="shared" si="125"/>
        <v>1</v>
      </c>
      <c r="AF754" s="10">
        <f t="shared" si="126"/>
        <v>0</v>
      </c>
      <c r="AG754" s="10">
        <f t="shared" si="127"/>
        <v>0</v>
      </c>
      <c r="AH754" s="10">
        <f t="shared" si="128"/>
        <v>0</v>
      </c>
      <c r="AI754" s="10">
        <f t="shared" si="129"/>
        <v>0</v>
      </c>
      <c r="AJ754" s="10">
        <f t="shared" si="130"/>
        <v>1</v>
      </c>
      <c r="AK754" s="47">
        <v>1</v>
      </c>
      <c r="AL754" s="29">
        <f t="shared" si="131"/>
        <v>0</v>
      </c>
      <c r="AM754" s="14"/>
      <c r="AN754" s="14" t="s">
        <v>68</v>
      </c>
      <c r="AO754" s="3"/>
      <c r="AP754" s="19"/>
      <c r="AQ754" s="19"/>
      <c r="AR754" s="20"/>
      <c r="AS754" s="32" t="s">
        <v>15</v>
      </c>
      <c r="AT754" s="3" t="s">
        <v>65</v>
      </c>
    </row>
    <row r="755" spans="1:46" s="1" customFormat="1" ht="36" x14ac:dyDescent="0.55000000000000004">
      <c r="A755" s="14" t="s">
        <v>6</v>
      </c>
      <c r="B755" s="10" t="s">
        <v>1223</v>
      </c>
      <c r="C755" s="14" t="s">
        <v>1224</v>
      </c>
      <c r="D755" s="10">
        <v>109090</v>
      </c>
      <c r="E755" s="14" t="s">
        <v>1235</v>
      </c>
      <c r="F755" s="14" t="s">
        <v>1236</v>
      </c>
      <c r="G755" s="43">
        <v>3</v>
      </c>
      <c r="H755" s="14">
        <v>1</v>
      </c>
      <c r="I755" s="44">
        <v>5</v>
      </c>
      <c r="J755" s="45" t="s">
        <v>64</v>
      </c>
      <c r="K755" s="46">
        <v>1800000</v>
      </c>
      <c r="L755" s="46">
        <v>1</v>
      </c>
      <c r="M755" s="34"/>
      <c r="N755" s="3" t="s">
        <v>65</v>
      </c>
      <c r="O755" s="47">
        <v>1</v>
      </c>
      <c r="P755" s="85"/>
      <c r="Q755" s="85"/>
      <c r="R755" s="3"/>
      <c r="S755" s="3"/>
      <c r="T755" s="85"/>
      <c r="U755" s="85"/>
      <c r="V755" s="85"/>
      <c r="W755" s="85"/>
      <c r="X755" s="85"/>
      <c r="Y755" s="3"/>
      <c r="Z755" s="3"/>
      <c r="AA755" s="10">
        <f t="shared" si="121"/>
        <v>0</v>
      </c>
      <c r="AB755" s="10">
        <f t="shared" si="122"/>
        <v>0</v>
      </c>
      <c r="AC755" s="10">
        <f t="shared" si="123"/>
        <v>0</v>
      </c>
      <c r="AD755" s="10">
        <f t="shared" si="124"/>
        <v>0</v>
      </c>
      <c r="AE755" s="10">
        <f t="shared" si="125"/>
        <v>1</v>
      </c>
      <c r="AF755" s="10">
        <f t="shared" si="126"/>
        <v>0</v>
      </c>
      <c r="AG755" s="10">
        <f t="shared" si="127"/>
        <v>0</v>
      </c>
      <c r="AH755" s="10">
        <f t="shared" si="128"/>
        <v>0</v>
      </c>
      <c r="AI755" s="10">
        <f t="shared" si="129"/>
        <v>0</v>
      </c>
      <c r="AJ755" s="10">
        <f t="shared" si="130"/>
        <v>5</v>
      </c>
      <c r="AK755" s="47">
        <v>1</v>
      </c>
      <c r="AL755" s="29">
        <f t="shared" si="131"/>
        <v>0</v>
      </c>
      <c r="AM755" s="14"/>
      <c r="AN755" s="14" t="s">
        <v>68</v>
      </c>
      <c r="AO755" s="3"/>
      <c r="AP755" s="19"/>
      <c r="AQ755" s="19"/>
      <c r="AR755" s="20"/>
      <c r="AS755" s="32" t="s">
        <v>15</v>
      </c>
      <c r="AT755" s="3" t="s">
        <v>65</v>
      </c>
    </row>
    <row r="756" spans="1:46" s="1" customFormat="1" ht="36" x14ac:dyDescent="0.55000000000000004">
      <c r="A756" s="14" t="s">
        <v>6</v>
      </c>
      <c r="B756" s="10" t="s">
        <v>1223</v>
      </c>
      <c r="C756" s="14" t="s">
        <v>1224</v>
      </c>
      <c r="D756" s="10">
        <v>308024</v>
      </c>
      <c r="E756" s="14" t="s">
        <v>1237</v>
      </c>
      <c r="F756" s="14" t="s">
        <v>1236</v>
      </c>
      <c r="G756" s="43">
        <v>3</v>
      </c>
      <c r="H756" s="14">
        <v>1</v>
      </c>
      <c r="I756" s="44">
        <v>10</v>
      </c>
      <c r="J756" s="45" t="s">
        <v>64</v>
      </c>
      <c r="K756" s="46">
        <v>2271387.6800000002</v>
      </c>
      <c r="L756" s="46">
        <v>1</v>
      </c>
      <c r="M756" s="34"/>
      <c r="N756" s="3" t="s">
        <v>65</v>
      </c>
      <c r="O756" s="47">
        <v>1</v>
      </c>
      <c r="P756" s="85"/>
      <c r="Q756" s="85"/>
      <c r="R756" s="3"/>
      <c r="S756" s="3"/>
      <c r="T756" s="85"/>
      <c r="U756" s="85"/>
      <c r="V756" s="85"/>
      <c r="W756" s="85"/>
      <c r="X756" s="85"/>
      <c r="Y756" s="3"/>
      <c r="Z756" s="3" t="s">
        <v>1227</v>
      </c>
      <c r="AA756" s="10">
        <f t="shared" si="121"/>
        <v>0</v>
      </c>
      <c r="AB756" s="10">
        <f t="shared" si="122"/>
        <v>0</v>
      </c>
      <c r="AC756" s="10">
        <f t="shared" si="123"/>
        <v>0</v>
      </c>
      <c r="AD756" s="10">
        <f t="shared" si="124"/>
        <v>0</v>
      </c>
      <c r="AE756" s="10">
        <f t="shared" si="125"/>
        <v>1</v>
      </c>
      <c r="AF756" s="10">
        <f t="shared" si="126"/>
        <v>0</v>
      </c>
      <c r="AG756" s="10">
        <f t="shared" si="127"/>
        <v>0</v>
      </c>
      <c r="AH756" s="10">
        <f t="shared" si="128"/>
        <v>0</v>
      </c>
      <c r="AI756" s="10">
        <f t="shared" si="129"/>
        <v>0</v>
      </c>
      <c r="AJ756" s="10">
        <f t="shared" si="130"/>
        <v>10</v>
      </c>
      <c r="AK756" s="47">
        <v>1</v>
      </c>
      <c r="AL756" s="29">
        <f t="shared" si="131"/>
        <v>0</v>
      </c>
      <c r="AM756" s="14"/>
      <c r="AN756" s="14" t="s">
        <v>68</v>
      </c>
      <c r="AO756" s="3"/>
      <c r="AP756" s="19"/>
      <c r="AQ756" s="19"/>
      <c r="AR756" s="20"/>
      <c r="AS756" s="32" t="s">
        <v>15</v>
      </c>
      <c r="AT756" s="3" t="s">
        <v>65</v>
      </c>
    </row>
    <row r="757" spans="1:46" s="1" customFormat="1" ht="36" x14ac:dyDescent="0.55000000000000004">
      <c r="A757" s="14" t="s">
        <v>6</v>
      </c>
      <c r="B757" s="10" t="s">
        <v>1223</v>
      </c>
      <c r="C757" s="14" t="s">
        <v>1224</v>
      </c>
      <c r="D757" s="10">
        <v>301306</v>
      </c>
      <c r="E757" s="14" t="s">
        <v>1238</v>
      </c>
      <c r="F757" s="14" t="s">
        <v>1236</v>
      </c>
      <c r="G757" s="43">
        <v>3</v>
      </c>
      <c r="H757" s="14">
        <v>1</v>
      </c>
      <c r="I757" s="44">
        <v>26</v>
      </c>
      <c r="J757" s="45" t="s">
        <v>64</v>
      </c>
      <c r="K757" s="46">
        <v>2790218.03</v>
      </c>
      <c r="L757" s="46">
        <v>1</v>
      </c>
      <c r="M757" s="34"/>
      <c r="N757" s="3" t="s">
        <v>65</v>
      </c>
      <c r="O757" s="47">
        <v>1</v>
      </c>
      <c r="P757" s="85"/>
      <c r="Q757" s="85"/>
      <c r="R757" s="3"/>
      <c r="S757" s="3"/>
      <c r="T757" s="85"/>
      <c r="U757" s="85"/>
      <c r="V757" s="85"/>
      <c r="W757" s="85"/>
      <c r="X757" s="85"/>
      <c r="Y757" s="3"/>
      <c r="Z757" s="3" t="s">
        <v>1227</v>
      </c>
      <c r="AA757" s="10">
        <f t="shared" si="121"/>
        <v>0</v>
      </c>
      <c r="AB757" s="10">
        <f t="shared" si="122"/>
        <v>0</v>
      </c>
      <c r="AC757" s="10">
        <f t="shared" si="123"/>
        <v>0</v>
      </c>
      <c r="AD757" s="10">
        <f t="shared" si="124"/>
        <v>0</v>
      </c>
      <c r="AE757" s="10">
        <f t="shared" si="125"/>
        <v>1</v>
      </c>
      <c r="AF757" s="10">
        <f t="shared" si="126"/>
        <v>0</v>
      </c>
      <c r="AG757" s="10">
        <f t="shared" si="127"/>
        <v>0</v>
      </c>
      <c r="AH757" s="10">
        <f t="shared" si="128"/>
        <v>0</v>
      </c>
      <c r="AI757" s="10">
        <f t="shared" si="129"/>
        <v>0</v>
      </c>
      <c r="AJ757" s="10">
        <f t="shared" si="130"/>
        <v>26</v>
      </c>
      <c r="AK757" s="47">
        <v>1</v>
      </c>
      <c r="AL757" s="29">
        <f t="shared" si="131"/>
        <v>0</v>
      </c>
      <c r="AM757" s="14"/>
      <c r="AN757" s="14" t="s">
        <v>68</v>
      </c>
      <c r="AO757" s="3"/>
      <c r="AP757" s="19"/>
      <c r="AQ757" s="19"/>
      <c r="AR757" s="20"/>
      <c r="AS757" s="32" t="s">
        <v>15</v>
      </c>
      <c r="AT757" s="3" t="s">
        <v>65</v>
      </c>
    </row>
    <row r="758" spans="1:46" s="1" customFormat="1" ht="36" x14ac:dyDescent="0.55000000000000004">
      <c r="A758" s="14" t="s">
        <v>6</v>
      </c>
      <c r="B758" s="10" t="s">
        <v>1223</v>
      </c>
      <c r="C758" s="14" t="s">
        <v>1224</v>
      </c>
      <c r="D758" s="10">
        <v>109092</v>
      </c>
      <c r="E758" s="14" t="s">
        <v>1239</v>
      </c>
      <c r="F758" s="14" t="s">
        <v>1236</v>
      </c>
      <c r="G758" s="43">
        <v>3</v>
      </c>
      <c r="H758" s="14">
        <v>1</v>
      </c>
      <c r="I758" s="44">
        <v>6</v>
      </c>
      <c r="J758" s="45" t="s">
        <v>64</v>
      </c>
      <c r="K758" s="46">
        <v>1773796.62</v>
      </c>
      <c r="L758" s="46">
        <v>1</v>
      </c>
      <c r="M758" s="34"/>
      <c r="N758" s="3" t="s">
        <v>65</v>
      </c>
      <c r="O758" s="47">
        <v>1</v>
      </c>
      <c r="P758" s="85"/>
      <c r="Q758" s="85"/>
      <c r="R758" s="3"/>
      <c r="S758" s="3"/>
      <c r="T758" s="85"/>
      <c r="U758" s="85"/>
      <c r="V758" s="85"/>
      <c r="W758" s="85"/>
      <c r="X758" s="85"/>
      <c r="Y758" s="3"/>
      <c r="Z758" s="3" t="s">
        <v>1227</v>
      </c>
      <c r="AA758" s="10">
        <f t="shared" si="121"/>
        <v>0</v>
      </c>
      <c r="AB758" s="10">
        <f t="shared" si="122"/>
        <v>0</v>
      </c>
      <c r="AC758" s="10">
        <f t="shared" si="123"/>
        <v>0</v>
      </c>
      <c r="AD758" s="10">
        <f t="shared" si="124"/>
        <v>0</v>
      </c>
      <c r="AE758" s="10">
        <f t="shared" si="125"/>
        <v>1</v>
      </c>
      <c r="AF758" s="10">
        <f t="shared" si="126"/>
        <v>0</v>
      </c>
      <c r="AG758" s="10">
        <f t="shared" si="127"/>
        <v>0</v>
      </c>
      <c r="AH758" s="10">
        <f t="shared" si="128"/>
        <v>0</v>
      </c>
      <c r="AI758" s="10">
        <f t="shared" si="129"/>
        <v>0</v>
      </c>
      <c r="AJ758" s="10">
        <f t="shared" si="130"/>
        <v>6</v>
      </c>
      <c r="AK758" s="47">
        <v>1</v>
      </c>
      <c r="AL758" s="29">
        <f t="shared" si="131"/>
        <v>0</v>
      </c>
      <c r="AM758" s="14"/>
      <c r="AN758" s="14" t="s">
        <v>68</v>
      </c>
      <c r="AO758" s="3"/>
      <c r="AP758" s="19"/>
      <c r="AQ758" s="19"/>
      <c r="AR758" s="20"/>
      <c r="AS758" s="32" t="s">
        <v>15</v>
      </c>
      <c r="AT758" s="3" t="s">
        <v>65</v>
      </c>
    </row>
    <row r="759" spans="1:46" s="1" customFormat="1" ht="36" x14ac:dyDescent="0.55000000000000004">
      <c r="A759" s="14" t="s">
        <v>6</v>
      </c>
      <c r="B759" s="10" t="s">
        <v>1223</v>
      </c>
      <c r="C759" s="14" t="s">
        <v>1224</v>
      </c>
      <c r="D759" s="10">
        <v>109094</v>
      </c>
      <c r="E759" s="14" t="s">
        <v>1240</v>
      </c>
      <c r="F759" s="14" t="s">
        <v>1236</v>
      </c>
      <c r="G759" s="43">
        <v>3</v>
      </c>
      <c r="H759" s="14">
        <v>1</v>
      </c>
      <c r="I759" s="44">
        <v>2</v>
      </c>
      <c r="J759" s="45" t="s">
        <v>64</v>
      </c>
      <c r="K759" s="46">
        <v>735596.83</v>
      </c>
      <c r="L759" s="46">
        <v>1</v>
      </c>
      <c r="M759" s="34"/>
      <c r="N759" s="3" t="s">
        <v>65</v>
      </c>
      <c r="O759" s="47">
        <v>1</v>
      </c>
      <c r="P759" s="85"/>
      <c r="Q759" s="85"/>
      <c r="R759" s="3"/>
      <c r="S759" s="3"/>
      <c r="T759" s="85"/>
      <c r="U759" s="85"/>
      <c r="V759" s="85"/>
      <c r="W759" s="85"/>
      <c r="X759" s="85"/>
      <c r="Y759" s="3"/>
      <c r="Z759" s="3" t="s">
        <v>1227</v>
      </c>
      <c r="AA759" s="10">
        <f t="shared" si="121"/>
        <v>0</v>
      </c>
      <c r="AB759" s="10">
        <f t="shared" si="122"/>
        <v>0</v>
      </c>
      <c r="AC759" s="10">
        <f t="shared" si="123"/>
        <v>0</v>
      </c>
      <c r="AD759" s="10">
        <f t="shared" si="124"/>
        <v>0</v>
      </c>
      <c r="AE759" s="10">
        <f t="shared" si="125"/>
        <v>1</v>
      </c>
      <c r="AF759" s="10">
        <f t="shared" si="126"/>
        <v>0</v>
      </c>
      <c r="AG759" s="10">
        <f t="shared" si="127"/>
        <v>0</v>
      </c>
      <c r="AH759" s="10">
        <f t="shared" si="128"/>
        <v>0</v>
      </c>
      <c r="AI759" s="10">
        <f t="shared" si="129"/>
        <v>0</v>
      </c>
      <c r="AJ759" s="10">
        <f t="shared" si="130"/>
        <v>2</v>
      </c>
      <c r="AK759" s="47">
        <v>1</v>
      </c>
      <c r="AL759" s="29">
        <f t="shared" si="131"/>
        <v>0</v>
      </c>
      <c r="AM759" s="14"/>
      <c r="AN759" s="14" t="s">
        <v>68</v>
      </c>
      <c r="AO759" s="3"/>
      <c r="AP759" s="19"/>
      <c r="AQ759" s="19"/>
      <c r="AR759" s="20"/>
      <c r="AS759" s="32" t="s">
        <v>15</v>
      </c>
      <c r="AT759" s="3" t="s">
        <v>65</v>
      </c>
    </row>
    <row r="760" spans="1:46" s="1" customFormat="1" ht="36" x14ac:dyDescent="0.55000000000000004">
      <c r="A760" s="14" t="s">
        <v>6</v>
      </c>
      <c r="B760" s="10" t="s">
        <v>1223</v>
      </c>
      <c r="C760" s="14" t="s">
        <v>1224</v>
      </c>
      <c r="D760" s="10">
        <v>109114</v>
      </c>
      <c r="E760" s="14" t="s">
        <v>1241</v>
      </c>
      <c r="F760" s="14" t="s">
        <v>1242</v>
      </c>
      <c r="G760" s="43">
        <v>3</v>
      </c>
      <c r="H760" s="14">
        <v>1</v>
      </c>
      <c r="I760" s="44">
        <v>4</v>
      </c>
      <c r="J760" s="45" t="s">
        <v>64</v>
      </c>
      <c r="K760" s="46">
        <v>1708681.96</v>
      </c>
      <c r="L760" s="46">
        <v>1</v>
      </c>
      <c r="M760" s="34"/>
      <c r="N760" s="3" t="s">
        <v>65</v>
      </c>
      <c r="O760" s="47">
        <v>1</v>
      </c>
      <c r="P760" s="85"/>
      <c r="Q760" s="85"/>
      <c r="R760" s="3"/>
      <c r="S760" s="3"/>
      <c r="T760" s="85"/>
      <c r="U760" s="85"/>
      <c r="V760" s="85"/>
      <c r="W760" s="85"/>
      <c r="X760" s="85"/>
      <c r="Y760" s="3"/>
      <c r="Z760" s="3" t="s">
        <v>1227</v>
      </c>
      <c r="AA760" s="10">
        <f t="shared" si="121"/>
        <v>0</v>
      </c>
      <c r="AB760" s="10">
        <f t="shared" si="122"/>
        <v>0</v>
      </c>
      <c r="AC760" s="10">
        <f t="shared" si="123"/>
        <v>0</v>
      </c>
      <c r="AD760" s="10">
        <f t="shared" si="124"/>
        <v>0</v>
      </c>
      <c r="AE760" s="10">
        <f t="shared" si="125"/>
        <v>1</v>
      </c>
      <c r="AF760" s="10">
        <f t="shared" si="126"/>
        <v>0</v>
      </c>
      <c r="AG760" s="10">
        <f t="shared" si="127"/>
        <v>0</v>
      </c>
      <c r="AH760" s="10">
        <f t="shared" si="128"/>
        <v>0</v>
      </c>
      <c r="AI760" s="10">
        <f t="shared" si="129"/>
        <v>0</v>
      </c>
      <c r="AJ760" s="10">
        <f t="shared" si="130"/>
        <v>4</v>
      </c>
      <c r="AK760" s="47">
        <v>1</v>
      </c>
      <c r="AL760" s="29">
        <f t="shared" si="131"/>
        <v>0</v>
      </c>
      <c r="AM760" s="14"/>
      <c r="AN760" s="14" t="s">
        <v>68</v>
      </c>
      <c r="AO760" s="3"/>
      <c r="AP760" s="19"/>
      <c r="AQ760" s="19"/>
      <c r="AR760" s="20"/>
      <c r="AS760" s="32" t="s">
        <v>15</v>
      </c>
      <c r="AT760" s="3" t="s">
        <v>65</v>
      </c>
    </row>
    <row r="761" spans="1:46" s="1" customFormat="1" ht="36" x14ac:dyDescent="0.55000000000000004">
      <c r="A761" s="14" t="s">
        <v>6</v>
      </c>
      <c r="B761" s="10" t="s">
        <v>1223</v>
      </c>
      <c r="C761" s="14" t="s">
        <v>1224</v>
      </c>
      <c r="D761" s="10">
        <v>109116</v>
      </c>
      <c r="E761" s="14" t="s">
        <v>1243</v>
      </c>
      <c r="F761" s="14" t="s">
        <v>1242</v>
      </c>
      <c r="G761" s="43">
        <v>3</v>
      </c>
      <c r="H761" s="14">
        <v>1</v>
      </c>
      <c r="I761" s="44">
        <v>10</v>
      </c>
      <c r="J761" s="45" t="s">
        <v>64</v>
      </c>
      <c r="K761" s="46">
        <v>2258578.77</v>
      </c>
      <c r="L761" s="46">
        <v>1</v>
      </c>
      <c r="M761" s="34"/>
      <c r="N761" s="3" t="s">
        <v>65</v>
      </c>
      <c r="O761" s="47">
        <v>1</v>
      </c>
      <c r="P761" s="85"/>
      <c r="Q761" s="85"/>
      <c r="R761" s="3"/>
      <c r="S761" s="3"/>
      <c r="T761" s="85"/>
      <c r="U761" s="85"/>
      <c r="V761" s="85"/>
      <c r="W761" s="85"/>
      <c r="X761" s="85"/>
      <c r="Y761" s="3"/>
      <c r="Z761" s="3" t="s">
        <v>1227</v>
      </c>
      <c r="AA761" s="10">
        <f t="shared" si="121"/>
        <v>0</v>
      </c>
      <c r="AB761" s="10">
        <f t="shared" si="122"/>
        <v>0</v>
      </c>
      <c r="AC761" s="10">
        <f t="shared" si="123"/>
        <v>0</v>
      </c>
      <c r="AD761" s="10">
        <f t="shared" si="124"/>
        <v>0</v>
      </c>
      <c r="AE761" s="10">
        <f t="shared" si="125"/>
        <v>1</v>
      </c>
      <c r="AF761" s="10">
        <f t="shared" si="126"/>
        <v>0</v>
      </c>
      <c r="AG761" s="10">
        <f t="shared" si="127"/>
        <v>0</v>
      </c>
      <c r="AH761" s="10">
        <f t="shared" si="128"/>
        <v>0</v>
      </c>
      <c r="AI761" s="10">
        <f t="shared" si="129"/>
        <v>0</v>
      </c>
      <c r="AJ761" s="10">
        <f t="shared" si="130"/>
        <v>10</v>
      </c>
      <c r="AK761" s="47">
        <v>1</v>
      </c>
      <c r="AL761" s="29">
        <f t="shared" si="131"/>
        <v>0</v>
      </c>
      <c r="AM761" s="14"/>
      <c r="AN761" s="14" t="s">
        <v>68</v>
      </c>
      <c r="AO761" s="3"/>
      <c r="AP761" s="19"/>
      <c r="AQ761" s="19"/>
      <c r="AR761" s="20"/>
      <c r="AS761" s="32" t="s">
        <v>15</v>
      </c>
      <c r="AT761" s="3" t="s">
        <v>65</v>
      </c>
    </row>
    <row r="762" spans="1:46" s="1" customFormat="1" ht="36" x14ac:dyDescent="0.55000000000000004">
      <c r="A762" s="14" t="s">
        <v>6</v>
      </c>
      <c r="B762" s="10" t="s">
        <v>1223</v>
      </c>
      <c r="C762" s="14" t="s">
        <v>1224</v>
      </c>
      <c r="D762" s="10">
        <v>301309</v>
      </c>
      <c r="E762" s="14" t="s">
        <v>1244</v>
      </c>
      <c r="F762" s="14" t="s">
        <v>1242</v>
      </c>
      <c r="G762" s="43">
        <v>3</v>
      </c>
      <c r="H762" s="14">
        <v>1</v>
      </c>
      <c r="I762" s="44">
        <v>3</v>
      </c>
      <c r="J762" s="45" t="s">
        <v>64</v>
      </c>
      <c r="K762" s="46">
        <v>200000</v>
      </c>
      <c r="L762" s="46">
        <v>1</v>
      </c>
      <c r="M762" s="34"/>
      <c r="N762" s="3" t="s">
        <v>65</v>
      </c>
      <c r="O762" s="47">
        <v>1</v>
      </c>
      <c r="P762" s="85"/>
      <c r="Q762" s="85"/>
      <c r="R762" s="3"/>
      <c r="S762" s="3"/>
      <c r="T762" s="85"/>
      <c r="U762" s="85"/>
      <c r="V762" s="85"/>
      <c r="W762" s="85"/>
      <c r="X762" s="85"/>
      <c r="Y762" s="3"/>
      <c r="Z762" s="3" t="s">
        <v>1227</v>
      </c>
      <c r="AA762" s="10">
        <f t="shared" si="121"/>
        <v>0</v>
      </c>
      <c r="AB762" s="10">
        <f t="shared" si="122"/>
        <v>0</v>
      </c>
      <c r="AC762" s="10">
        <f t="shared" si="123"/>
        <v>0</v>
      </c>
      <c r="AD762" s="10">
        <f t="shared" si="124"/>
        <v>0</v>
      </c>
      <c r="AE762" s="10">
        <f t="shared" si="125"/>
        <v>1</v>
      </c>
      <c r="AF762" s="10">
        <f t="shared" si="126"/>
        <v>0</v>
      </c>
      <c r="AG762" s="10">
        <f t="shared" si="127"/>
        <v>0</v>
      </c>
      <c r="AH762" s="10">
        <f t="shared" si="128"/>
        <v>0</v>
      </c>
      <c r="AI762" s="10">
        <f t="shared" si="129"/>
        <v>0</v>
      </c>
      <c r="AJ762" s="10">
        <f t="shared" si="130"/>
        <v>3</v>
      </c>
      <c r="AK762" s="47">
        <v>1</v>
      </c>
      <c r="AL762" s="29">
        <f t="shared" si="131"/>
        <v>0</v>
      </c>
      <c r="AM762" s="14"/>
      <c r="AN762" s="14" t="s">
        <v>68</v>
      </c>
      <c r="AO762" s="3"/>
      <c r="AP762" s="19"/>
      <c r="AQ762" s="19"/>
      <c r="AR762" s="20"/>
      <c r="AS762" s="32" t="s">
        <v>15</v>
      </c>
      <c r="AT762" s="3" t="s">
        <v>65</v>
      </c>
    </row>
    <row r="763" spans="1:46" s="1" customFormat="1" ht="36" x14ac:dyDescent="0.55000000000000004">
      <c r="A763" s="14" t="s">
        <v>6</v>
      </c>
      <c r="B763" s="10" t="s">
        <v>1223</v>
      </c>
      <c r="C763" s="14" t="s">
        <v>1224</v>
      </c>
      <c r="D763" s="10">
        <v>308044</v>
      </c>
      <c r="E763" s="14" t="s">
        <v>1245</v>
      </c>
      <c r="F763" s="14" t="s">
        <v>1242</v>
      </c>
      <c r="G763" s="43">
        <v>3</v>
      </c>
      <c r="H763" s="14">
        <v>1</v>
      </c>
      <c r="I763" s="44">
        <v>3</v>
      </c>
      <c r="J763" s="45" t="s">
        <v>64</v>
      </c>
      <c r="K763" s="46">
        <v>973487.02</v>
      </c>
      <c r="L763" s="46">
        <v>1</v>
      </c>
      <c r="M763" s="34"/>
      <c r="N763" s="3" t="s">
        <v>65</v>
      </c>
      <c r="O763" s="47">
        <v>1</v>
      </c>
      <c r="P763" s="85"/>
      <c r="Q763" s="85"/>
      <c r="R763" s="3"/>
      <c r="S763" s="3"/>
      <c r="T763" s="85"/>
      <c r="U763" s="85"/>
      <c r="V763" s="85"/>
      <c r="W763" s="85"/>
      <c r="X763" s="85"/>
      <c r="Y763" s="3"/>
      <c r="Z763" s="3" t="s">
        <v>1227</v>
      </c>
      <c r="AA763" s="10">
        <f t="shared" si="121"/>
        <v>0</v>
      </c>
      <c r="AB763" s="10">
        <f t="shared" si="122"/>
        <v>0</v>
      </c>
      <c r="AC763" s="10">
        <f t="shared" si="123"/>
        <v>0</v>
      </c>
      <c r="AD763" s="10">
        <f t="shared" si="124"/>
        <v>0</v>
      </c>
      <c r="AE763" s="10">
        <f t="shared" si="125"/>
        <v>1</v>
      </c>
      <c r="AF763" s="10">
        <f t="shared" si="126"/>
        <v>0</v>
      </c>
      <c r="AG763" s="10">
        <f t="shared" si="127"/>
        <v>0</v>
      </c>
      <c r="AH763" s="10">
        <f t="shared" si="128"/>
        <v>0</v>
      </c>
      <c r="AI763" s="10">
        <f t="shared" si="129"/>
        <v>0</v>
      </c>
      <c r="AJ763" s="10">
        <f t="shared" si="130"/>
        <v>3</v>
      </c>
      <c r="AK763" s="47">
        <v>1</v>
      </c>
      <c r="AL763" s="29">
        <f t="shared" si="131"/>
        <v>0</v>
      </c>
      <c r="AM763" s="14"/>
      <c r="AN763" s="14" t="s">
        <v>68</v>
      </c>
      <c r="AO763" s="3"/>
      <c r="AP763" s="19"/>
      <c r="AQ763" s="19"/>
      <c r="AR763" s="20"/>
      <c r="AS763" s="32" t="s">
        <v>15</v>
      </c>
      <c r="AT763" s="3" t="s">
        <v>65</v>
      </c>
    </row>
    <row r="764" spans="1:46" s="1" customFormat="1" ht="36" x14ac:dyDescent="0.55000000000000004">
      <c r="A764" s="14" t="s">
        <v>6</v>
      </c>
      <c r="B764" s="10" t="s">
        <v>1223</v>
      </c>
      <c r="C764" s="14" t="s">
        <v>1224</v>
      </c>
      <c r="D764" s="10">
        <v>308039</v>
      </c>
      <c r="E764" s="14" t="s">
        <v>1246</v>
      </c>
      <c r="F764" s="14" t="s">
        <v>1242</v>
      </c>
      <c r="G764" s="43">
        <v>3</v>
      </c>
      <c r="H764" s="14">
        <v>1</v>
      </c>
      <c r="I764" s="44">
        <v>9</v>
      </c>
      <c r="J764" s="45" t="s">
        <v>64</v>
      </c>
      <c r="K764" s="46">
        <v>5058311.38</v>
      </c>
      <c r="L764" s="46">
        <v>1</v>
      </c>
      <c r="M764" s="34"/>
      <c r="N764" s="3" t="s">
        <v>65</v>
      </c>
      <c r="O764" s="47">
        <v>1</v>
      </c>
      <c r="P764" s="85"/>
      <c r="Q764" s="85"/>
      <c r="R764" s="3"/>
      <c r="S764" s="3"/>
      <c r="T764" s="85"/>
      <c r="U764" s="85"/>
      <c r="V764" s="85"/>
      <c r="W764" s="85"/>
      <c r="X764" s="85"/>
      <c r="Y764" s="3"/>
      <c r="Z764" s="3" t="s">
        <v>1227</v>
      </c>
      <c r="AA764" s="10">
        <f t="shared" si="121"/>
        <v>0</v>
      </c>
      <c r="AB764" s="10">
        <f t="shared" si="122"/>
        <v>0</v>
      </c>
      <c r="AC764" s="10">
        <f t="shared" si="123"/>
        <v>0</v>
      </c>
      <c r="AD764" s="10">
        <f t="shared" si="124"/>
        <v>0</v>
      </c>
      <c r="AE764" s="10">
        <f t="shared" si="125"/>
        <v>1</v>
      </c>
      <c r="AF764" s="10">
        <f t="shared" si="126"/>
        <v>0</v>
      </c>
      <c r="AG764" s="10">
        <f t="shared" si="127"/>
        <v>0</v>
      </c>
      <c r="AH764" s="10">
        <f t="shared" si="128"/>
        <v>0</v>
      </c>
      <c r="AI764" s="10">
        <f t="shared" si="129"/>
        <v>0</v>
      </c>
      <c r="AJ764" s="10">
        <f t="shared" si="130"/>
        <v>9</v>
      </c>
      <c r="AK764" s="47">
        <v>1</v>
      </c>
      <c r="AL764" s="29">
        <f t="shared" si="131"/>
        <v>0</v>
      </c>
      <c r="AM764" s="14"/>
      <c r="AN764" s="14" t="s">
        <v>68</v>
      </c>
      <c r="AO764" s="3"/>
      <c r="AP764" s="19"/>
      <c r="AQ764" s="19"/>
      <c r="AR764" s="20"/>
      <c r="AS764" s="32" t="s">
        <v>15</v>
      </c>
      <c r="AT764" s="3" t="s">
        <v>65</v>
      </c>
    </row>
    <row r="765" spans="1:46" s="1" customFormat="1" ht="36" x14ac:dyDescent="0.55000000000000004">
      <c r="A765" s="14" t="s">
        <v>6</v>
      </c>
      <c r="B765" s="10" t="s">
        <v>1223</v>
      </c>
      <c r="C765" s="14" t="s">
        <v>1224</v>
      </c>
      <c r="D765" s="10">
        <v>109126</v>
      </c>
      <c r="E765" s="14" t="s">
        <v>1247</v>
      </c>
      <c r="F765" s="14" t="s">
        <v>1242</v>
      </c>
      <c r="G765" s="43">
        <v>3</v>
      </c>
      <c r="H765" s="14">
        <v>1</v>
      </c>
      <c r="I765" s="44">
        <v>9</v>
      </c>
      <c r="J765" s="45" t="s">
        <v>64</v>
      </c>
      <c r="K765" s="46">
        <v>4849958.1900000004</v>
      </c>
      <c r="L765" s="46">
        <v>1</v>
      </c>
      <c r="M765" s="34"/>
      <c r="N765" s="3" t="s">
        <v>65</v>
      </c>
      <c r="O765" s="47">
        <v>1</v>
      </c>
      <c r="P765" s="85"/>
      <c r="Q765" s="85"/>
      <c r="R765" s="3"/>
      <c r="S765" s="3"/>
      <c r="T765" s="85"/>
      <c r="U765" s="85"/>
      <c r="V765" s="85"/>
      <c r="W765" s="85"/>
      <c r="X765" s="85"/>
      <c r="Y765" s="3"/>
      <c r="Z765" s="3" t="s">
        <v>1227</v>
      </c>
      <c r="AA765" s="10">
        <f t="shared" si="121"/>
        <v>0</v>
      </c>
      <c r="AB765" s="10">
        <f t="shared" si="122"/>
        <v>0</v>
      </c>
      <c r="AC765" s="10">
        <f t="shared" si="123"/>
        <v>0</v>
      </c>
      <c r="AD765" s="10">
        <f t="shared" si="124"/>
        <v>0</v>
      </c>
      <c r="AE765" s="10">
        <f t="shared" si="125"/>
        <v>1</v>
      </c>
      <c r="AF765" s="10">
        <f t="shared" si="126"/>
        <v>0</v>
      </c>
      <c r="AG765" s="10">
        <f t="shared" si="127"/>
        <v>0</v>
      </c>
      <c r="AH765" s="10">
        <f t="shared" si="128"/>
        <v>0</v>
      </c>
      <c r="AI765" s="10">
        <f t="shared" si="129"/>
        <v>0</v>
      </c>
      <c r="AJ765" s="10">
        <f t="shared" si="130"/>
        <v>9</v>
      </c>
      <c r="AK765" s="47">
        <v>1</v>
      </c>
      <c r="AL765" s="29">
        <f t="shared" si="131"/>
        <v>0</v>
      </c>
      <c r="AM765" s="14"/>
      <c r="AN765" s="14" t="s">
        <v>68</v>
      </c>
      <c r="AO765" s="3"/>
      <c r="AP765" s="19"/>
      <c r="AQ765" s="19"/>
      <c r="AR765" s="20"/>
      <c r="AS765" s="32" t="s">
        <v>15</v>
      </c>
      <c r="AT765" s="3" t="s">
        <v>65</v>
      </c>
    </row>
    <row r="766" spans="1:46" s="1" customFormat="1" ht="36" x14ac:dyDescent="0.55000000000000004">
      <c r="A766" s="14" t="s">
        <v>6</v>
      </c>
      <c r="B766" s="10" t="s">
        <v>1223</v>
      </c>
      <c r="C766" s="14" t="s">
        <v>1224</v>
      </c>
      <c r="D766" s="10">
        <v>302326</v>
      </c>
      <c r="E766" s="14" t="s">
        <v>1248</v>
      </c>
      <c r="F766" s="14" t="s">
        <v>1242</v>
      </c>
      <c r="G766" s="43">
        <v>3</v>
      </c>
      <c r="H766" s="14">
        <v>1</v>
      </c>
      <c r="I766" s="44">
        <v>4</v>
      </c>
      <c r="J766" s="45" t="s">
        <v>64</v>
      </c>
      <c r="K766" s="46">
        <v>2550130.0699999998</v>
      </c>
      <c r="L766" s="46">
        <v>1</v>
      </c>
      <c r="M766" s="34"/>
      <c r="N766" s="3" t="s">
        <v>65</v>
      </c>
      <c r="O766" s="47">
        <v>1</v>
      </c>
      <c r="P766" s="85"/>
      <c r="Q766" s="85"/>
      <c r="R766" s="3"/>
      <c r="S766" s="3"/>
      <c r="T766" s="85"/>
      <c r="U766" s="85"/>
      <c r="V766" s="85"/>
      <c r="W766" s="85"/>
      <c r="X766" s="85"/>
      <c r="Y766" s="3"/>
      <c r="Z766" s="3" t="s">
        <v>1227</v>
      </c>
      <c r="AA766" s="10">
        <f t="shared" si="121"/>
        <v>0</v>
      </c>
      <c r="AB766" s="10">
        <f t="shared" si="122"/>
        <v>0</v>
      </c>
      <c r="AC766" s="10">
        <f t="shared" si="123"/>
        <v>0</v>
      </c>
      <c r="AD766" s="10">
        <f t="shared" si="124"/>
        <v>0</v>
      </c>
      <c r="AE766" s="10">
        <f t="shared" si="125"/>
        <v>1</v>
      </c>
      <c r="AF766" s="10">
        <f t="shared" si="126"/>
        <v>0</v>
      </c>
      <c r="AG766" s="10">
        <f t="shared" si="127"/>
        <v>0</v>
      </c>
      <c r="AH766" s="10">
        <f t="shared" si="128"/>
        <v>0</v>
      </c>
      <c r="AI766" s="10">
        <f t="shared" si="129"/>
        <v>0</v>
      </c>
      <c r="AJ766" s="10">
        <f t="shared" si="130"/>
        <v>4</v>
      </c>
      <c r="AK766" s="47">
        <v>1</v>
      </c>
      <c r="AL766" s="29">
        <f t="shared" si="131"/>
        <v>0</v>
      </c>
      <c r="AM766" s="14"/>
      <c r="AN766" s="14" t="s">
        <v>68</v>
      </c>
      <c r="AO766" s="3"/>
      <c r="AP766" s="19"/>
      <c r="AQ766" s="19"/>
      <c r="AR766" s="20"/>
      <c r="AS766" s="32" t="s">
        <v>15</v>
      </c>
      <c r="AT766" s="3" t="s">
        <v>65</v>
      </c>
    </row>
    <row r="767" spans="1:46" s="1" customFormat="1" ht="36" x14ac:dyDescent="0.55000000000000004">
      <c r="A767" s="14" t="s">
        <v>6</v>
      </c>
      <c r="B767" s="10" t="s">
        <v>1223</v>
      </c>
      <c r="C767" s="14" t="s">
        <v>1224</v>
      </c>
      <c r="D767" s="10">
        <v>109128</v>
      </c>
      <c r="E767" s="14" t="s">
        <v>1249</v>
      </c>
      <c r="F767" s="14" t="s">
        <v>1242</v>
      </c>
      <c r="G767" s="43">
        <v>3</v>
      </c>
      <c r="H767" s="14">
        <v>1</v>
      </c>
      <c r="I767" s="44">
        <v>6</v>
      </c>
      <c r="J767" s="45" t="s">
        <v>64</v>
      </c>
      <c r="K767" s="46">
        <v>2095004.72</v>
      </c>
      <c r="L767" s="46">
        <v>1</v>
      </c>
      <c r="M767" s="34"/>
      <c r="N767" s="3" t="s">
        <v>65</v>
      </c>
      <c r="O767" s="47">
        <v>1</v>
      </c>
      <c r="P767" s="85"/>
      <c r="Q767" s="85"/>
      <c r="R767" s="3"/>
      <c r="S767" s="3"/>
      <c r="T767" s="85"/>
      <c r="U767" s="85"/>
      <c r="V767" s="85"/>
      <c r="W767" s="85"/>
      <c r="X767" s="85"/>
      <c r="Y767" s="3"/>
      <c r="Z767" s="3" t="s">
        <v>1227</v>
      </c>
      <c r="AA767" s="10">
        <f t="shared" si="121"/>
        <v>0</v>
      </c>
      <c r="AB767" s="10">
        <f t="shared" si="122"/>
        <v>0</v>
      </c>
      <c r="AC767" s="10">
        <f t="shared" si="123"/>
        <v>0</v>
      </c>
      <c r="AD767" s="10">
        <f t="shared" si="124"/>
        <v>0</v>
      </c>
      <c r="AE767" s="10">
        <f t="shared" si="125"/>
        <v>1</v>
      </c>
      <c r="AF767" s="10">
        <f t="shared" si="126"/>
        <v>0</v>
      </c>
      <c r="AG767" s="10">
        <f t="shared" si="127"/>
        <v>0</v>
      </c>
      <c r="AH767" s="10">
        <f t="shared" si="128"/>
        <v>0</v>
      </c>
      <c r="AI767" s="10">
        <f t="shared" si="129"/>
        <v>0</v>
      </c>
      <c r="AJ767" s="10">
        <f t="shared" si="130"/>
        <v>6</v>
      </c>
      <c r="AK767" s="47">
        <v>1</v>
      </c>
      <c r="AL767" s="29">
        <f t="shared" si="131"/>
        <v>0</v>
      </c>
      <c r="AM767" s="14"/>
      <c r="AN767" s="14" t="s">
        <v>68</v>
      </c>
      <c r="AO767" s="3"/>
      <c r="AP767" s="19"/>
      <c r="AQ767" s="19"/>
      <c r="AR767" s="20"/>
      <c r="AS767" s="32" t="s">
        <v>15</v>
      </c>
      <c r="AT767" s="3" t="s">
        <v>65</v>
      </c>
    </row>
    <row r="768" spans="1:46" s="1" customFormat="1" ht="36" x14ac:dyDescent="0.55000000000000004">
      <c r="A768" s="14" t="s">
        <v>6</v>
      </c>
      <c r="B768" s="10" t="s">
        <v>1223</v>
      </c>
      <c r="C768" s="14" t="s">
        <v>1224</v>
      </c>
      <c r="D768" s="10">
        <v>301390</v>
      </c>
      <c r="E768" s="14" t="s">
        <v>1250</v>
      </c>
      <c r="F768" s="14" t="s">
        <v>1242</v>
      </c>
      <c r="G768" s="43">
        <v>3</v>
      </c>
      <c r="H768" s="14">
        <v>1</v>
      </c>
      <c r="I768" s="44">
        <v>12</v>
      </c>
      <c r="J768" s="45" t="s">
        <v>64</v>
      </c>
      <c r="K768" s="46">
        <v>500000</v>
      </c>
      <c r="L768" s="46">
        <v>1</v>
      </c>
      <c r="M768" s="34"/>
      <c r="N768" s="3" t="s">
        <v>65</v>
      </c>
      <c r="O768" s="47">
        <v>1</v>
      </c>
      <c r="P768" s="85"/>
      <c r="Q768" s="85"/>
      <c r="R768" s="3"/>
      <c r="S768" s="3"/>
      <c r="T768" s="85"/>
      <c r="U768" s="85"/>
      <c r="V768" s="85"/>
      <c r="W768" s="85"/>
      <c r="X768" s="85"/>
      <c r="Y768" s="3"/>
      <c r="Z768" s="3" t="s">
        <v>1227</v>
      </c>
      <c r="AA768" s="10">
        <f t="shared" si="121"/>
        <v>0</v>
      </c>
      <c r="AB768" s="10">
        <f t="shared" si="122"/>
        <v>0</v>
      </c>
      <c r="AC768" s="10">
        <f t="shared" si="123"/>
        <v>0</v>
      </c>
      <c r="AD768" s="10">
        <f t="shared" si="124"/>
        <v>0</v>
      </c>
      <c r="AE768" s="10">
        <f t="shared" si="125"/>
        <v>1</v>
      </c>
      <c r="AF768" s="10">
        <f t="shared" si="126"/>
        <v>0</v>
      </c>
      <c r="AG768" s="10">
        <f t="shared" si="127"/>
        <v>0</v>
      </c>
      <c r="AH768" s="10">
        <f t="shared" si="128"/>
        <v>0</v>
      </c>
      <c r="AI768" s="10">
        <f t="shared" si="129"/>
        <v>0</v>
      </c>
      <c r="AJ768" s="10">
        <f t="shared" si="130"/>
        <v>12</v>
      </c>
      <c r="AK768" s="47">
        <v>1</v>
      </c>
      <c r="AL768" s="29">
        <f t="shared" si="131"/>
        <v>0</v>
      </c>
      <c r="AM768" s="14"/>
      <c r="AN768" s="14" t="s">
        <v>68</v>
      </c>
      <c r="AO768" s="3"/>
      <c r="AP768" s="19"/>
      <c r="AQ768" s="19"/>
      <c r="AR768" s="20"/>
      <c r="AS768" s="32" t="s">
        <v>15</v>
      </c>
      <c r="AT768" s="3" t="s">
        <v>65</v>
      </c>
    </row>
    <row r="769" spans="1:46" s="1" customFormat="1" ht="36" x14ac:dyDescent="0.55000000000000004">
      <c r="A769" s="14" t="s">
        <v>6</v>
      </c>
      <c r="B769" s="10" t="s">
        <v>1223</v>
      </c>
      <c r="C769" s="14" t="s">
        <v>1224</v>
      </c>
      <c r="D769" s="10">
        <v>109133</v>
      </c>
      <c r="E769" s="14" t="s">
        <v>1251</v>
      </c>
      <c r="F769" s="14" t="s">
        <v>1242</v>
      </c>
      <c r="G769" s="43">
        <v>3</v>
      </c>
      <c r="H769" s="14">
        <v>1</v>
      </c>
      <c r="I769" s="44">
        <v>2</v>
      </c>
      <c r="J769" s="45" t="s">
        <v>64</v>
      </c>
      <c r="K769" s="46">
        <v>1114583.22</v>
      </c>
      <c r="L769" s="46">
        <v>1</v>
      </c>
      <c r="M769" s="34"/>
      <c r="N769" s="3" t="s">
        <v>65</v>
      </c>
      <c r="O769" s="47">
        <v>1</v>
      </c>
      <c r="P769" s="85"/>
      <c r="Q769" s="85"/>
      <c r="R769" s="3"/>
      <c r="S769" s="3"/>
      <c r="T769" s="85"/>
      <c r="U769" s="85"/>
      <c r="V769" s="85"/>
      <c r="W769" s="85"/>
      <c r="X769" s="85"/>
      <c r="Y769" s="3"/>
      <c r="Z769" s="3" t="s">
        <v>1227</v>
      </c>
      <c r="AA769" s="10">
        <f t="shared" si="121"/>
        <v>0</v>
      </c>
      <c r="AB769" s="10">
        <f t="shared" si="122"/>
        <v>0</v>
      </c>
      <c r="AC769" s="10">
        <f t="shared" si="123"/>
        <v>0</v>
      </c>
      <c r="AD769" s="10">
        <f t="shared" si="124"/>
        <v>0</v>
      </c>
      <c r="AE769" s="10">
        <f t="shared" si="125"/>
        <v>1</v>
      </c>
      <c r="AF769" s="10">
        <f t="shared" si="126"/>
        <v>0</v>
      </c>
      <c r="AG769" s="10">
        <f t="shared" si="127"/>
        <v>0</v>
      </c>
      <c r="AH769" s="10">
        <f t="shared" si="128"/>
        <v>0</v>
      </c>
      <c r="AI769" s="10">
        <f t="shared" si="129"/>
        <v>0</v>
      </c>
      <c r="AJ769" s="10">
        <f t="shared" si="130"/>
        <v>2</v>
      </c>
      <c r="AK769" s="47">
        <v>1</v>
      </c>
      <c r="AL769" s="29">
        <f t="shared" si="131"/>
        <v>0</v>
      </c>
      <c r="AM769" s="14"/>
      <c r="AN769" s="14" t="s">
        <v>68</v>
      </c>
      <c r="AO769" s="3"/>
      <c r="AP769" s="19"/>
      <c r="AQ769" s="19"/>
      <c r="AR769" s="20"/>
      <c r="AS769" s="32" t="s">
        <v>15</v>
      </c>
      <c r="AT769" s="3" t="s">
        <v>65</v>
      </c>
    </row>
    <row r="770" spans="1:46" s="1" customFormat="1" ht="36" x14ac:dyDescent="0.55000000000000004">
      <c r="A770" s="14" t="s">
        <v>6</v>
      </c>
      <c r="B770" s="10" t="s">
        <v>1223</v>
      </c>
      <c r="C770" s="14" t="s">
        <v>1224</v>
      </c>
      <c r="D770" s="10">
        <v>301379</v>
      </c>
      <c r="E770" s="14" t="s">
        <v>1252</v>
      </c>
      <c r="F770" s="14" t="s">
        <v>1242</v>
      </c>
      <c r="G770" s="43">
        <v>3</v>
      </c>
      <c r="H770" s="14">
        <v>1</v>
      </c>
      <c r="I770" s="44">
        <v>1</v>
      </c>
      <c r="J770" s="45" t="s">
        <v>1234</v>
      </c>
      <c r="K770" s="46">
        <v>699319.78</v>
      </c>
      <c r="L770" s="46">
        <v>1</v>
      </c>
      <c r="M770" s="34"/>
      <c r="N770" s="3" t="s">
        <v>65</v>
      </c>
      <c r="O770" s="47">
        <v>1</v>
      </c>
      <c r="P770" s="85"/>
      <c r="Q770" s="85"/>
      <c r="R770" s="3"/>
      <c r="S770" s="3"/>
      <c r="T770" s="85"/>
      <c r="U770" s="85"/>
      <c r="V770" s="85"/>
      <c r="W770" s="85"/>
      <c r="X770" s="85"/>
      <c r="Y770" s="3"/>
      <c r="Z770" s="3" t="s">
        <v>1227</v>
      </c>
      <c r="AA770" s="10">
        <f t="shared" ref="AA770:AA833" si="132">IF($N770="Reverted",1,0)</f>
        <v>0</v>
      </c>
      <c r="AB770" s="10">
        <f t="shared" ref="AB770:AB833" si="133">IF($N770="Not yet started",1,0)</f>
        <v>0</v>
      </c>
      <c r="AC770" s="10">
        <f t="shared" ref="AC770:AC833" si="134">IF($N770="Under procurement",1,0)</f>
        <v>0</v>
      </c>
      <c r="AD770" s="10">
        <f t="shared" ref="AD770:AD833" si="135">IF($N770="ongoing",1,0)</f>
        <v>0</v>
      </c>
      <c r="AE770" s="10">
        <f t="shared" ref="AE770:AE833" si="136">IF($N770="Completed",1,0)</f>
        <v>1</v>
      </c>
      <c r="AF770" s="10">
        <f t="shared" ref="AF770:AF833" si="137">IF($AA770=1,$I770,0)</f>
        <v>0</v>
      </c>
      <c r="AG770" s="10">
        <f t="shared" ref="AG770:AG833" si="138">IF($AB770=1,$I770,0)</f>
        <v>0</v>
      </c>
      <c r="AH770" s="10">
        <f t="shared" ref="AH770:AH833" si="139">IF($AC770=1,$I770,0)</f>
        <v>0</v>
      </c>
      <c r="AI770" s="10">
        <f t="shared" ref="AI770:AI833" si="140">IF($AD770=1,$I770,0)</f>
        <v>0</v>
      </c>
      <c r="AJ770" s="10">
        <f t="shared" ref="AJ770:AJ833" si="141">IF($AE770=1,$I770,0)</f>
        <v>1</v>
      </c>
      <c r="AK770" s="47">
        <v>1</v>
      </c>
      <c r="AL770" s="29">
        <f t="shared" ref="AL770:AL833" si="142">O770-AK770</f>
        <v>0</v>
      </c>
      <c r="AM770" s="14"/>
      <c r="AN770" s="14" t="s">
        <v>68</v>
      </c>
      <c r="AO770" s="3"/>
      <c r="AP770" s="19"/>
      <c r="AQ770" s="19"/>
      <c r="AR770" s="20"/>
      <c r="AS770" s="32" t="s">
        <v>15</v>
      </c>
      <c r="AT770" s="3" t="s">
        <v>65</v>
      </c>
    </row>
    <row r="771" spans="1:46" s="1" customFormat="1" ht="36" x14ac:dyDescent="0.55000000000000004">
      <c r="A771" s="14" t="s">
        <v>6</v>
      </c>
      <c r="B771" s="10" t="s">
        <v>1223</v>
      </c>
      <c r="C771" s="14" t="s">
        <v>1224</v>
      </c>
      <c r="D771" s="10">
        <v>301368</v>
      </c>
      <c r="E771" s="14" t="s">
        <v>1253</v>
      </c>
      <c r="F771" s="14" t="s">
        <v>1242</v>
      </c>
      <c r="G771" s="43">
        <v>3</v>
      </c>
      <c r="H771" s="14">
        <v>1</v>
      </c>
      <c r="I771" s="44">
        <v>15</v>
      </c>
      <c r="J771" s="45" t="s">
        <v>64</v>
      </c>
      <c r="K771" s="46">
        <v>1239163.3400000001</v>
      </c>
      <c r="L771" s="46">
        <v>1</v>
      </c>
      <c r="M771" s="34"/>
      <c r="N771" s="3" t="s">
        <v>65</v>
      </c>
      <c r="O771" s="47">
        <v>1</v>
      </c>
      <c r="P771" s="85"/>
      <c r="Q771" s="85"/>
      <c r="R771" s="3"/>
      <c r="S771" s="3"/>
      <c r="T771" s="85"/>
      <c r="U771" s="85"/>
      <c r="V771" s="85"/>
      <c r="W771" s="85"/>
      <c r="X771" s="85"/>
      <c r="Y771" s="3"/>
      <c r="Z771" s="3" t="s">
        <v>1227</v>
      </c>
      <c r="AA771" s="10">
        <f t="shared" si="132"/>
        <v>0</v>
      </c>
      <c r="AB771" s="10">
        <f t="shared" si="133"/>
        <v>0</v>
      </c>
      <c r="AC771" s="10">
        <f t="shared" si="134"/>
        <v>0</v>
      </c>
      <c r="AD771" s="10">
        <f t="shared" si="135"/>
        <v>0</v>
      </c>
      <c r="AE771" s="10">
        <f t="shared" si="136"/>
        <v>1</v>
      </c>
      <c r="AF771" s="10">
        <f t="shared" si="137"/>
        <v>0</v>
      </c>
      <c r="AG771" s="10">
        <f t="shared" si="138"/>
        <v>0</v>
      </c>
      <c r="AH771" s="10">
        <f t="shared" si="139"/>
        <v>0</v>
      </c>
      <c r="AI771" s="10">
        <f t="shared" si="140"/>
        <v>0</v>
      </c>
      <c r="AJ771" s="10">
        <f t="shared" si="141"/>
        <v>15</v>
      </c>
      <c r="AK771" s="47">
        <v>1</v>
      </c>
      <c r="AL771" s="29">
        <f t="shared" si="142"/>
        <v>0</v>
      </c>
      <c r="AM771" s="14"/>
      <c r="AN771" s="14" t="s">
        <v>68</v>
      </c>
      <c r="AO771" s="3"/>
      <c r="AP771" s="19"/>
      <c r="AQ771" s="19"/>
      <c r="AR771" s="20"/>
      <c r="AS771" s="32" t="s">
        <v>15</v>
      </c>
      <c r="AT771" s="3" t="s">
        <v>65</v>
      </c>
    </row>
    <row r="772" spans="1:46" s="1" customFormat="1" ht="36" x14ac:dyDescent="0.55000000000000004">
      <c r="A772" s="14" t="s">
        <v>6</v>
      </c>
      <c r="B772" s="10" t="s">
        <v>1223</v>
      </c>
      <c r="C772" s="14" t="s">
        <v>1224</v>
      </c>
      <c r="D772" s="10">
        <v>109134</v>
      </c>
      <c r="E772" s="14" t="s">
        <v>1254</v>
      </c>
      <c r="F772" s="14" t="s">
        <v>1242</v>
      </c>
      <c r="G772" s="43">
        <v>3</v>
      </c>
      <c r="H772" s="14">
        <v>1</v>
      </c>
      <c r="I772" s="44">
        <v>3</v>
      </c>
      <c r="J772" s="45" t="s">
        <v>64</v>
      </c>
      <c r="K772" s="46">
        <v>1111607.26</v>
      </c>
      <c r="L772" s="46">
        <v>1</v>
      </c>
      <c r="M772" s="34"/>
      <c r="N772" s="3" t="s">
        <v>65</v>
      </c>
      <c r="O772" s="47">
        <v>1</v>
      </c>
      <c r="P772" s="85"/>
      <c r="Q772" s="85"/>
      <c r="R772" s="3"/>
      <c r="S772" s="3"/>
      <c r="T772" s="85"/>
      <c r="U772" s="85"/>
      <c r="V772" s="85"/>
      <c r="W772" s="85"/>
      <c r="X772" s="85"/>
      <c r="Y772" s="3"/>
      <c r="Z772" s="3" t="s">
        <v>1227</v>
      </c>
      <c r="AA772" s="10">
        <f t="shared" si="132"/>
        <v>0</v>
      </c>
      <c r="AB772" s="10">
        <f t="shared" si="133"/>
        <v>0</v>
      </c>
      <c r="AC772" s="10">
        <f t="shared" si="134"/>
        <v>0</v>
      </c>
      <c r="AD772" s="10">
        <f t="shared" si="135"/>
        <v>0</v>
      </c>
      <c r="AE772" s="10">
        <f t="shared" si="136"/>
        <v>1</v>
      </c>
      <c r="AF772" s="10">
        <f t="shared" si="137"/>
        <v>0</v>
      </c>
      <c r="AG772" s="10">
        <f t="shared" si="138"/>
        <v>0</v>
      </c>
      <c r="AH772" s="10">
        <f t="shared" si="139"/>
        <v>0</v>
      </c>
      <c r="AI772" s="10">
        <f t="shared" si="140"/>
        <v>0</v>
      </c>
      <c r="AJ772" s="10">
        <f t="shared" si="141"/>
        <v>3</v>
      </c>
      <c r="AK772" s="47">
        <v>1</v>
      </c>
      <c r="AL772" s="29">
        <f t="shared" si="142"/>
        <v>0</v>
      </c>
      <c r="AM772" s="14"/>
      <c r="AN772" s="14" t="s">
        <v>68</v>
      </c>
      <c r="AO772" s="3"/>
      <c r="AP772" s="19"/>
      <c r="AQ772" s="19"/>
      <c r="AR772" s="20"/>
      <c r="AS772" s="32" t="s">
        <v>15</v>
      </c>
      <c r="AT772" s="3" t="s">
        <v>65</v>
      </c>
    </row>
    <row r="773" spans="1:46" s="1" customFormat="1" ht="36" x14ac:dyDescent="0.55000000000000004">
      <c r="A773" s="14" t="s">
        <v>6</v>
      </c>
      <c r="B773" s="10" t="s">
        <v>1223</v>
      </c>
      <c r="C773" s="14" t="s">
        <v>1224</v>
      </c>
      <c r="D773" s="10">
        <v>301411</v>
      </c>
      <c r="E773" s="14" t="s">
        <v>1255</v>
      </c>
      <c r="F773" s="14" t="s">
        <v>1242</v>
      </c>
      <c r="G773" s="43">
        <v>3</v>
      </c>
      <c r="H773" s="14">
        <v>1</v>
      </c>
      <c r="I773" s="44">
        <v>1</v>
      </c>
      <c r="J773" s="45" t="s">
        <v>1234</v>
      </c>
      <c r="K773" s="46">
        <v>150000</v>
      </c>
      <c r="L773" s="46">
        <v>1</v>
      </c>
      <c r="M773" s="34"/>
      <c r="N773" s="3" t="s">
        <v>65</v>
      </c>
      <c r="O773" s="47">
        <v>1</v>
      </c>
      <c r="P773" s="85"/>
      <c r="Q773" s="85"/>
      <c r="R773" s="3"/>
      <c r="S773" s="3"/>
      <c r="T773" s="85"/>
      <c r="U773" s="85"/>
      <c r="V773" s="85"/>
      <c r="W773" s="85"/>
      <c r="X773" s="85"/>
      <c r="Y773" s="3"/>
      <c r="Z773" s="3" t="s">
        <v>1227</v>
      </c>
      <c r="AA773" s="10">
        <f t="shared" si="132"/>
        <v>0</v>
      </c>
      <c r="AB773" s="10">
        <f t="shared" si="133"/>
        <v>0</v>
      </c>
      <c r="AC773" s="10">
        <f t="shared" si="134"/>
        <v>0</v>
      </c>
      <c r="AD773" s="10">
        <f t="shared" si="135"/>
        <v>0</v>
      </c>
      <c r="AE773" s="10">
        <f t="shared" si="136"/>
        <v>1</v>
      </c>
      <c r="AF773" s="10">
        <f t="shared" si="137"/>
        <v>0</v>
      </c>
      <c r="AG773" s="10">
        <f t="shared" si="138"/>
        <v>0</v>
      </c>
      <c r="AH773" s="10">
        <f t="shared" si="139"/>
        <v>0</v>
      </c>
      <c r="AI773" s="10">
        <f t="shared" si="140"/>
        <v>0</v>
      </c>
      <c r="AJ773" s="10">
        <f t="shared" si="141"/>
        <v>1</v>
      </c>
      <c r="AK773" s="47">
        <v>1</v>
      </c>
      <c r="AL773" s="29">
        <f t="shared" si="142"/>
        <v>0</v>
      </c>
      <c r="AM773" s="14"/>
      <c r="AN773" s="14" t="s">
        <v>68</v>
      </c>
      <c r="AO773" s="3"/>
      <c r="AP773" s="19"/>
      <c r="AQ773" s="19"/>
      <c r="AR773" s="20"/>
      <c r="AS773" s="32" t="s">
        <v>15</v>
      </c>
      <c r="AT773" s="3" t="s">
        <v>65</v>
      </c>
    </row>
    <row r="774" spans="1:46" s="1" customFormat="1" ht="36" x14ac:dyDescent="0.55000000000000004">
      <c r="A774" s="14" t="s">
        <v>6</v>
      </c>
      <c r="B774" s="10" t="s">
        <v>1223</v>
      </c>
      <c r="C774" s="14" t="s">
        <v>1224</v>
      </c>
      <c r="D774" s="10">
        <v>109146</v>
      </c>
      <c r="E774" s="14" t="s">
        <v>1256</v>
      </c>
      <c r="F774" s="14" t="s">
        <v>1257</v>
      </c>
      <c r="G774" s="43">
        <v>3</v>
      </c>
      <c r="H774" s="14">
        <v>1</v>
      </c>
      <c r="I774" s="44">
        <v>4</v>
      </c>
      <c r="J774" s="45" t="s">
        <v>64</v>
      </c>
      <c r="K774" s="46">
        <v>1392308.34</v>
      </c>
      <c r="L774" s="46">
        <v>1</v>
      </c>
      <c r="M774" s="34"/>
      <c r="N774" s="3" t="s">
        <v>65</v>
      </c>
      <c r="O774" s="47">
        <v>1</v>
      </c>
      <c r="P774" s="85"/>
      <c r="Q774" s="85"/>
      <c r="R774" s="3"/>
      <c r="S774" s="3"/>
      <c r="T774" s="85"/>
      <c r="U774" s="85"/>
      <c r="V774" s="85"/>
      <c r="W774" s="85"/>
      <c r="X774" s="85"/>
      <c r="Y774" s="3"/>
      <c r="Z774" s="3" t="s">
        <v>1227</v>
      </c>
      <c r="AA774" s="10">
        <f t="shared" si="132"/>
        <v>0</v>
      </c>
      <c r="AB774" s="10">
        <f t="shared" si="133"/>
        <v>0</v>
      </c>
      <c r="AC774" s="10">
        <f t="shared" si="134"/>
        <v>0</v>
      </c>
      <c r="AD774" s="10">
        <f t="shared" si="135"/>
        <v>0</v>
      </c>
      <c r="AE774" s="10">
        <f t="shared" si="136"/>
        <v>1</v>
      </c>
      <c r="AF774" s="10">
        <f t="shared" si="137"/>
        <v>0</v>
      </c>
      <c r="AG774" s="10">
        <f t="shared" si="138"/>
        <v>0</v>
      </c>
      <c r="AH774" s="10">
        <f t="shared" si="139"/>
        <v>0</v>
      </c>
      <c r="AI774" s="10">
        <f t="shared" si="140"/>
        <v>0</v>
      </c>
      <c r="AJ774" s="10">
        <f t="shared" si="141"/>
        <v>4</v>
      </c>
      <c r="AK774" s="47">
        <v>1</v>
      </c>
      <c r="AL774" s="29">
        <f t="shared" si="142"/>
        <v>0</v>
      </c>
      <c r="AM774" s="14"/>
      <c r="AN774" s="14" t="s">
        <v>68</v>
      </c>
      <c r="AO774" s="3"/>
      <c r="AP774" s="19"/>
      <c r="AQ774" s="19"/>
      <c r="AR774" s="20"/>
      <c r="AS774" s="32" t="s">
        <v>15</v>
      </c>
      <c r="AT774" s="3" t="s">
        <v>65</v>
      </c>
    </row>
    <row r="775" spans="1:46" s="1" customFormat="1" ht="36" x14ac:dyDescent="0.55000000000000004">
      <c r="A775" s="14" t="s">
        <v>6</v>
      </c>
      <c r="B775" s="10" t="s">
        <v>1223</v>
      </c>
      <c r="C775" s="14" t="s">
        <v>1224</v>
      </c>
      <c r="D775" s="10">
        <v>109153</v>
      </c>
      <c r="E775" s="14" t="s">
        <v>1258</v>
      </c>
      <c r="F775" s="14" t="s">
        <v>1257</v>
      </c>
      <c r="G775" s="43">
        <v>3</v>
      </c>
      <c r="H775" s="14">
        <v>1</v>
      </c>
      <c r="I775" s="44">
        <v>5</v>
      </c>
      <c r="J775" s="45" t="s">
        <v>64</v>
      </c>
      <c r="K775" s="46">
        <v>1760025.17</v>
      </c>
      <c r="L775" s="46">
        <v>1</v>
      </c>
      <c r="M775" s="34"/>
      <c r="N775" s="3" t="s">
        <v>65</v>
      </c>
      <c r="O775" s="47">
        <v>1</v>
      </c>
      <c r="P775" s="85"/>
      <c r="Q775" s="85"/>
      <c r="R775" s="3"/>
      <c r="S775" s="3"/>
      <c r="T775" s="85"/>
      <c r="U775" s="85"/>
      <c r="V775" s="85"/>
      <c r="W775" s="85"/>
      <c r="X775" s="85"/>
      <c r="Y775" s="3"/>
      <c r="Z775" s="3" t="s">
        <v>1227</v>
      </c>
      <c r="AA775" s="10">
        <f t="shared" si="132"/>
        <v>0</v>
      </c>
      <c r="AB775" s="10">
        <f t="shared" si="133"/>
        <v>0</v>
      </c>
      <c r="AC775" s="10">
        <f t="shared" si="134"/>
        <v>0</v>
      </c>
      <c r="AD775" s="10">
        <f t="shared" si="135"/>
        <v>0</v>
      </c>
      <c r="AE775" s="10">
        <f t="shared" si="136"/>
        <v>1</v>
      </c>
      <c r="AF775" s="10">
        <f t="shared" si="137"/>
        <v>0</v>
      </c>
      <c r="AG775" s="10">
        <f t="shared" si="138"/>
        <v>0</v>
      </c>
      <c r="AH775" s="10">
        <f t="shared" si="139"/>
        <v>0</v>
      </c>
      <c r="AI775" s="10">
        <f t="shared" si="140"/>
        <v>0</v>
      </c>
      <c r="AJ775" s="10">
        <f t="shared" si="141"/>
        <v>5</v>
      </c>
      <c r="AK775" s="47">
        <v>1</v>
      </c>
      <c r="AL775" s="29">
        <f t="shared" si="142"/>
        <v>0</v>
      </c>
      <c r="AM775" s="14"/>
      <c r="AN775" s="14" t="s">
        <v>68</v>
      </c>
      <c r="AO775" s="3"/>
      <c r="AP775" s="19"/>
      <c r="AQ775" s="19"/>
      <c r="AR775" s="20"/>
      <c r="AS775" s="32" t="s">
        <v>15</v>
      </c>
      <c r="AT775" s="3" t="s">
        <v>65</v>
      </c>
    </row>
    <row r="776" spans="1:46" s="1" customFormat="1" ht="36" x14ac:dyDescent="0.55000000000000004">
      <c r="A776" s="14" t="s">
        <v>6</v>
      </c>
      <c r="B776" s="10" t="s">
        <v>1223</v>
      </c>
      <c r="C776" s="14" t="s">
        <v>1224</v>
      </c>
      <c r="D776" s="10">
        <v>109154</v>
      </c>
      <c r="E776" s="14" t="s">
        <v>1259</v>
      </c>
      <c r="F776" s="14" t="s">
        <v>1257</v>
      </c>
      <c r="G776" s="43">
        <v>3</v>
      </c>
      <c r="H776" s="14">
        <v>1</v>
      </c>
      <c r="I776" s="44">
        <v>4</v>
      </c>
      <c r="J776" s="45" t="s">
        <v>64</v>
      </c>
      <c r="K776" s="46">
        <v>522381.1</v>
      </c>
      <c r="L776" s="46">
        <v>1</v>
      </c>
      <c r="M776" s="34"/>
      <c r="N776" s="3" t="s">
        <v>65</v>
      </c>
      <c r="O776" s="47">
        <v>1</v>
      </c>
      <c r="P776" s="85"/>
      <c r="Q776" s="85"/>
      <c r="R776" s="3"/>
      <c r="S776" s="3"/>
      <c r="T776" s="85"/>
      <c r="U776" s="85"/>
      <c r="V776" s="85"/>
      <c r="W776" s="85"/>
      <c r="X776" s="85"/>
      <c r="Y776" s="3"/>
      <c r="Z776" s="3" t="s">
        <v>1227</v>
      </c>
      <c r="AA776" s="10">
        <f t="shared" si="132"/>
        <v>0</v>
      </c>
      <c r="AB776" s="10">
        <f t="shared" si="133"/>
        <v>0</v>
      </c>
      <c r="AC776" s="10">
        <f t="shared" si="134"/>
        <v>0</v>
      </c>
      <c r="AD776" s="10">
        <f t="shared" si="135"/>
        <v>0</v>
      </c>
      <c r="AE776" s="10">
        <f t="shared" si="136"/>
        <v>1</v>
      </c>
      <c r="AF776" s="10">
        <f t="shared" si="137"/>
        <v>0</v>
      </c>
      <c r="AG776" s="10">
        <f t="shared" si="138"/>
        <v>0</v>
      </c>
      <c r="AH776" s="10">
        <f t="shared" si="139"/>
        <v>0</v>
      </c>
      <c r="AI776" s="10">
        <f t="shared" si="140"/>
        <v>0</v>
      </c>
      <c r="AJ776" s="10">
        <f t="shared" si="141"/>
        <v>4</v>
      </c>
      <c r="AK776" s="47">
        <v>1</v>
      </c>
      <c r="AL776" s="29">
        <f t="shared" si="142"/>
        <v>0</v>
      </c>
      <c r="AM776" s="14"/>
      <c r="AN776" s="14" t="s">
        <v>68</v>
      </c>
      <c r="AO776" s="3"/>
      <c r="AP776" s="19"/>
      <c r="AQ776" s="19"/>
      <c r="AR776" s="20"/>
      <c r="AS776" s="32" t="s">
        <v>15</v>
      </c>
      <c r="AT776" s="3" t="s">
        <v>65</v>
      </c>
    </row>
    <row r="777" spans="1:46" s="1" customFormat="1" ht="36" x14ac:dyDescent="0.55000000000000004">
      <c r="A777" s="14" t="s">
        <v>6</v>
      </c>
      <c r="B777" s="10" t="s">
        <v>1223</v>
      </c>
      <c r="C777" s="14" t="s">
        <v>1224</v>
      </c>
      <c r="D777" s="10">
        <v>301284</v>
      </c>
      <c r="E777" s="14" t="s">
        <v>1260</v>
      </c>
      <c r="F777" s="14" t="s">
        <v>1261</v>
      </c>
      <c r="G777" s="43">
        <v>4</v>
      </c>
      <c r="H777" s="14">
        <v>1</v>
      </c>
      <c r="I777" s="44">
        <v>6</v>
      </c>
      <c r="J777" s="45" t="s">
        <v>64</v>
      </c>
      <c r="K777" s="46">
        <v>816036.65</v>
      </c>
      <c r="L777" s="46">
        <v>1</v>
      </c>
      <c r="M777" s="34"/>
      <c r="N777" s="3" t="s">
        <v>65</v>
      </c>
      <c r="O777" s="47">
        <v>1</v>
      </c>
      <c r="P777" s="85"/>
      <c r="Q777" s="85"/>
      <c r="R777" s="3"/>
      <c r="S777" s="3"/>
      <c r="T777" s="85"/>
      <c r="U777" s="85"/>
      <c r="V777" s="85"/>
      <c r="W777" s="85"/>
      <c r="X777" s="85"/>
      <c r="Y777" s="3"/>
      <c r="Z777" s="3" t="s">
        <v>1227</v>
      </c>
      <c r="AA777" s="10">
        <f t="shared" si="132"/>
        <v>0</v>
      </c>
      <c r="AB777" s="10">
        <f t="shared" si="133"/>
        <v>0</v>
      </c>
      <c r="AC777" s="10">
        <f t="shared" si="134"/>
        <v>0</v>
      </c>
      <c r="AD777" s="10">
        <f t="shared" si="135"/>
        <v>0</v>
      </c>
      <c r="AE777" s="10">
        <f t="shared" si="136"/>
        <v>1</v>
      </c>
      <c r="AF777" s="10">
        <f t="shared" si="137"/>
        <v>0</v>
      </c>
      <c r="AG777" s="10">
        <f t="shared" si="138"/>
        <v>0</v>
      </c>
      <c r="AH777" s="10">
        <f t="shared" si="139"/>
        <v>0</v>
      </c>
      <c r="AI777" s="10">
        <f t="shared" si="140"/>
        <v>0</v>
      </c>
      <c r="AJ777" s="10">
        <f t="shared" si="141"/>
        <v>6</v>
      </c>
      <c r="AK777" s="47">
        <v>1</v>
      </c>
      <c r="AL777" s="29">
        <f t="shared" si="142"/>
        <v>0</v>
      </c>
      <c r="AM777" s="14"/>
      <c r="AN777" s="14" t="s">
        <v>68</v>
      </c>
      <c r="AO777" s="3"/>
      <c r="AP777" s="19"/>
      <c r="AQ777" s="19"/>
      <c r="AR777" s="20"/>
      <c r="AS777" s="32" t="s">
        <v>15</v>
      </c>
      <c r="AT777" s="3" t="s">
        <v>65</v>
      </c>
    </row>
    <row r="778" spans="1:46" s="1" customFormat="1" ht="36" x14ac:dyDescent="0.55000000000000004">
      <c r="A778" s="14" t="s">
        <v>6</v>
      </c>
      <c r="B778" s="10" t="s">
        <v>1223</v>
      </c>
      <c r="C778" s="14" t="s">
        <v>1224</v>
      </c>
      <c r="D778" s="10">
        <v>109228</v>
      </c>
      <c r="E778" s="14" t="s">
        <v>1262</v>
      </c>
      <c r="F778" s="14" t="s">
        <v>1263</v>
      </c>
      <c r="G778" s="43">
        <v>4</v>
      </c>
      <c r="H778" s="14">
        <v>1</v>
      </c>
      <c r="I778" s="44">
        <v>2</v>
      </c>
      <c r="J778" s="45" t="s">
        <v>64</v>
      </c>
      <c r="K778" s="46">
        <v>900000</v>
      </c>
      <c r="L778" s="46">
        <v>1</v>
      </c>
      <c r="M778" s="34"/>
      <c r="N778" s="3" t="s">
        <v>65</v>
      </c>
      <c r="O778" s="47">
        <v>1</v>
      </c>
      <c r="P778" s="85"/>
      <c r="Q778" s="85"/>
      <c r="R778" s="3"/>
      <c r="S778" s="3"/>
      <c r="T778" s="85"/>
      <c r="U778" s="85"/>
      <c r="V778" s="85"/>
      <c r="W778" s="85"/>
      <c r="X778" s="85"/>
      <c r="Y778" s="3"/>
      <c r="Z778" s="3" t="s">
        <v>1227</v>
      </c>
      <c r="AA778" s="10">
        <f t="shared" si="132"/>
        <v>0</v>
      </c>
      <c r="AB778" s="10">
        <f t="shared" si="133"/>
        <v>0</v>
      </c>
      <c r="AC778" s="10">
        <f t="shared" si="134"/>
        <v>0</v>
      </c>
      <c r="AD778" s="10">
        <f t="shared" si="135"/>
        <v>0</v>
      </c>
      <c r="AE778" s="10">
        <f t="shared" si="136"/>
        <v>1</v>
      </c>
      <c r="AF778" s="10">
        <f t="shared" si="137"/>
        <v>0</v>
      </c>
      <c r="AG778" s="10">
        <f t="shared" si="138"/>
        <v>0</v>
      </c>
      <c r="AH778" s="10">
        <f t="shared" si="139"/>
        <v>0</v>
      </c>
      <c r="AI778" s="10">
        <f t="shared" si="140"/>
        <v>0</v>
      </c>
      <c r="AJ778" s="10">
        <f t="shared" si="141"/>
        <v>2</v>
      </c>
      <c r="AK778" s="47">
        <v>1</v>
      </c>
      <c r="AL778" s="29">
        <f t="shared" si="142"/>
        <v>0</v>
      </c>
      <c r="AM778" s="14"/>
      <c r="AN778" s="14" t="s">
        <v>68</v>
      </c>
      <c r="AO778" s="3"/>
      <c r="AP778" s="19"/>
      <c r="AQ778" s="19"/>
      <c r="AR778" s="20"/>
      <c r="AS778" s="32" t="s">
        <v>15</v>
      </c>
      <c r="AT778" s="3" t="s">
        <v>65</v>
      </c>
    </row>
    <row r="779" spans="1:46" s="1" customFormat="1" ht="36" x14ac:dyDescent="0.55000000000000004">
      <c r="A779" s="14" t="s">
        <v>6</v>
      </c>
      <c r="B779" s="10" t="s">
        <v>1223</v>
      </c>
      <c r="C779" s="14" t="s">
        <v>1264</v>
      </c>
      <c r="D779" s="10">
        <v>321602</v>
      </c>
      <c r="E779" s="14" t="s">
        <v>1265</v>
      </c>
      <c r="F779" s="14" t="s">
        <v>1266</v>
      </c>
      <c r="G779" s="43">
        <v>3</v>
      </c>
      <c r="H779" s="14">
        <v>1</v>
      </c>
      <c r="I779" s="44">
        <v>6</v>
      </c>
      <c r="J779" s="45" t="s">
        <v>64</v>
      </c>
      <c r="K779" s="46">
        <v>2257184.98</v>
      </c>
      <c r="L779" s="46">
        <v>1</v>
      </c>
      <c r="M779" s="34"/>
      <c r="N779" s="3" t="s">
        <v>65</v>
      </c>
      <c r="O779" s="47">
        <v>1</v>
      </c>
      <c r="P779" s="85"/>
      <c r="Q779" s="85"/>
      <c r="R779" s="3"/>
      <c r="S779" s="3"/>
      <c r="T779" s="85"/>
      <c r="U779" s="85"/>
      <c r="V779" s="85"/>
      <c r="W779" s="85"/>
      <c r="X779" s="85"/>
      <c r="Y779" s="3"/>
      <c r="Z779" s="3"/>
      <c r="AA779" s="10">
        <f t="shared" si="132"/>
        <v>0</v>
      </c>
      <c r="AB779" s="10">
        <f t="shared" si="133"/>
        <v>0</v>
      </c>
      <c r="AC779" s="10">
        <f t="shared" si="134"/>
        <v>0</v>
      </c>
      <c r="AD779" s="10">
        <f t="shared" si="135"/>
        <v>0</v>
      </c>
      <c r="AE779" s="10">
        <f t="shared" si="136"/>
        <v>1</v>
      </c>
      <c r="AF779" s="10">
        <f t="shared" si="137"/>
        <v>0</v>
      </c>
      <c r="AG779" s="10">
        <f t="shared" si="138"/>
        <v>0</v>
      </c>
      <c r="AH779" s="10">
        <f t="shared" si="139"/>
        <v>0</v>
      </c>
      <c r="AI779" s="10">
        <f t="shared" si="140"/>
        <v>0</v>
      </c>
      <c r="AJ779" s="10">
        <f t="shared" si="141"/>
        <v>6</v>
      </c>
      <c r="AK779" s="47">
        <v>1</v>
      </c>
      <c r="AL779" s="29">
        <f t="shared" si="142"/>
        <v>0</v>
      </c>
      <c r="AM779" s="14"/>
      <c r="AN779" s="14" t="s">
        <v>68</v>
      </c>
      <c r="AO779" s="3"/>
      <c r="AP779" s="19"/>
      <c r="AQ779" s="19"/>
      <c r="AR779" s="20"/>
      <c r="AS779" s="32" t="s">
        <v>15</v>
      </c>
      <c r="AT779" s="3" t="s">
        <v>65</v>
      </c>
    </row>
    <row r="780" spans="1:46" s="1" customFormat="1" ht="36" x14ac:dyDescent="0.55000000000000004">
      <c r="A780" s="14" t="s">
        <v>6</v>
      </c>
      <c r="B780" s="10" t="s">
        <v>1223</v>
      </c>
      <c r="C780" s="14" t="s">
        <v>1264</v>
      </c>
      <c r="D780" s="10">
        <v>301075</v>
      </c>
      <c r="E780" s="14" t="s">
        <v>1267</v>
      </c>
      <c r="F780" s="14" t="s">
        <v>1266</v>
      </c>
      <c r="G780" s="43">
        <v>3</v>
      </c>
      <c r="H780" s="14">
        <v>1</v>
      </c>
      <c r="I780" s="44">
        <v>6</v>
      </c>
      <c r="J780" s="45" t="s">
        <v>64</v>
      </c>
      <c r="K780" s="46">
        <v>2312048.4900000002</v>
      </c>
      <c r="L780" s="46">
        <v>1</v>
      </c>
      <c r="M780" s="34"/>
      <c r="N780" s="3" t="s">
        <v>65</v>
      </c>
      <c r="O780" s="47">
        <v>1</v>
      </c>
      <c r="P780" s="85"/>
      <c r="Q780" s="85"/>
      <c r="R780" s="3"/>
      <c r="S780" s="3"/>
      <c r="T780" s="85"/>
      <c r="U780" s="85"/>
      <c r="V780" s="85"/>
      <c r="W780" s="85"/>
      <c r="X780" s="85"/>
      <c r="Y780" s="3"/>
      <c r="Z780" s="3"/>
      <c r="AA780" s="10">
        <f t="shared" si="132"/>
        <v>0</v>
      </c>
      <c r="AB780" s="10">
        <f t="shared" si="133"/>
        <v>0</v>
      </c>
      <c r="AC780" s="10">
        <f t="shared" si="134"/>
        <v>0</v>
      </c>
      <c r="AD780" s="10">
        <f t="shared" si="135"/>
        <v>0</v>
      </c>
      <c r="AE780" s="10">
        <f t="shared" si="136"/>
        <v>1</v>
      </c>
      <c r="AF780" s="10">
        <f t="shared" si="137"/>
        <v>0</v>
      </c>
      <c r="AG780" s="10">
        <f t="shared" si="138"/>
        <v>0</v>
      </c>
      <c r="AH780" s="10">
        <f t="shared" si="139"/>
        <v>0</v>
      </c>
      <c r="AI780" s="10">
        <f t="shared" si="140"/>
        <v>0</v>
      </c>
      <c r="AJ780" s="10">
        <f t="shared" si="141"/>
        <v>6</v>
      </c>
      <c r="AK780" s="47">
        <v>1</v>
      </c>
      <c r="AL780" s="29">
        <f t="shared" si="142"/>
        <v>0</v>
      </c>
      <c r="AM780" s="14"/>
      <c r="AN780" s="14" t="s">
        <v>68</v>
      </c>
      <c r="AO780" s="3"/>
      <c r="AP780" s="19"/>
      <c r="AQ780" s="19"/>
      <c r="AR780" s="20"/>
      <c r="AS780" s="32" t="s">
        <v>15</v>
      </c>
      <c r="AT780" s="3" t="s">
        <v>65</v>
      </c>
    </row>
    <row r="781" spans="1:46" s="1" customFormat="1" ht="90" customHeight="1" x14ac:dyDescent="0.55000000000000004">
      <c r="A781" s="14" t="s">
        <v>6</v>
      </c>
      <c r="B781" s="10" t="s">
        <v>565</v>
      </c>
      <c r="C781" s="14" t="s">
        <v>566</v>
      </c>
      <c r="D781" s="10">
        <v>111555</v>
      </c>
      <c r="E781" s="14" t="s">
        <v>1268</v>
      </c>
      <c r="F781" s="14" t="s">
        <v>568</v>
      </c>
      <c r="G781" s="43">
        <v>1</v>
      </c>
      <c r="H781" s="14">
        <v>1</v>
      </c>
      <c r="I781" s="44">
        <v>3</v>
      </c>
      <c r="J781" s="45" t="s">
        <v>64</v>
      </c>
      <c r="K781" s="46">
        <v>1149457.96</v>
      </c>
      <c r="L781" s="46">
        <v>1</v>
      </c>
      <c r="M781" s="48">
        <v>1067846.44</v>
      </c>
      <c r="N781" s="3" t="s">
        <v>65</v>
      </c>
      <c r="O781" s="29">
        <v>1</v>
      </c>
      <c r="P781" s="105" t="s">
        <v>1269</v>
      </c>
      <c r="Q781" s="85"/>
      <c r="R781" s="14" t="s">
        <v>1270</v>
      </c>
      <c r="S781" s="14" t="s">
        <v>1271</v>
      </c>
      <c r="T781" s="105" t="s">
        <v>1272</v>
      </c>
      <c r="U781" s="105" t="s">
        <v>1273</v>
      </c>
      <c r="V781" s="105" t="s">
        <v>1274</v>
      </c>
      <c r="W781" s="105" t="s">
        <v>1275</v>
      </c>
      <c r="X781" s="105" t="s">
        <v>1276</v>
      </c>
      <c r="Y781" s="14" t="s">
        <v>1277</v>
      </c>
      <c r="Z781" s="3" t="s">
        <v>1278</v>
      </c>
      <c r="AA781" s="10">
        <f t="shared" si="132"/>
        <v>0</v>
      </c>
      <c r="AB781" s="10">
        <f t="shared" si="133"/>
        <v>0</v>
      </c>
      <c r="AC781" s="10">
        <f t="shared" si="134"/>
        <v>0</v>
      </c>
      <c r="AD781" s="10">
        <f t="shared" si="135"/>
        <v>0</v>
      </c>
      <c r="AE781" s="10">
        <f t="shared" si="136"/>
        <v>1</v>
      </c>
      <c r="AF781" s="10">
        <f t="shared" si="137"/>
        <v>0</v>
      </c>
      <c r="AG781" s="10">
        <f t="shared" si="138"/>
        <v>0</v>
      </c>
      <c r="AH781" s="10">
        <f t="shared" si="139"/>
        <v>0</v>
      </c>
      <c r="AI781" s="10">
        <f t="shared" si="140"/>
        <v>0</v>
      </c>
      <c r="AJ781" s="10">
        <f t="shared" si="141"/>
        <v>3</v>
      </c>
      <c r="AK781" s="47">
        <v>1</v>
      </c>
      <c r="AL781" s="29">
        <f t="shared" si="142"/>
        <v>0</v>
      </c>
      <c r="AM781" s="14"/>
      <c r="AN781" s="14" t="s">
        <v>68</v>
      </c>
      <c r="AO781" s="3"/>
      <c r="AP781" s="19"/>
      <c r="AQ781" s="19"/>
      <c r="AR781" s="20"/>
      <c r="AS781" s="32" t="s">
        <v>15</v>
      </c>
      <c r="AT781" s="3" t="s">
        <v>65</v>
      </c>
    </row>
    <row r="782" spans="1:46" s="1" customFormat="1" ht="90" customHeight="1" x14ac:dyDescent="0.55000000000000004">
      <c r="A782" s="14" t="s">
        <v>6</v>
      </c>
      <c r="B782" s="10" t="s">
        <v>565</v>
      </c>
      <c r="C782" s="14" t="s">
        <v>566</v>
      </c>
      <c r="D782" s="10">
        <v>111558</v>
      </c>
      <c r="E782" s="14" t="s">
        <v>1279</v>
      </c>
      <c r="F782" s="14" t="s">
        <v>568</v>
      </c>
      <c r="G782" s="43">
        <v>1</v>
      </c>
      <c r="H782" s="14">
        <v>1</v>
      </c>
      <c r="I782" s="44">
        <v>2</v>
      </c>
      <c r="J782" s="45" t="s">
        <v>64</v>
      </c>
      <c r="K782" s="46">
        <v>1106478.3999999999</v>
      </c>
      <c r="L782" s="46">
        <v>1</v>
      </c>
      <c r="M782" s="48">
        <v>1024709.64</v>
      </c>
      <c r="N782" s="3" t="s">
        <v>65</v>
      </c>
      <c r="O782" s="29">
        <v>1</v>
      </c>
      <c r="P782" s="105" t="s">
        <v>1280</v>
      </c>
      <c r="Q782" s="85"/>
      <c r="R782" s="14" t="s">
        <v>1281</v>
      </c>
      <c r="S782" s="14" t="s">
        <v>1282</v>
      </c>
      <c r="T782" s="105" t="s">
        <v>1272</v>
      </c>
      <c r="U782" s="105" t="s">
        <v>1273</v>
      </c>
      <c r="V782" s="105" t="s">
        <v>1274</v>
      </c>
      <c r="W782" s="105" t="s">
        <v>1275</v>
      </c>
      <c r="X782" s="105" t="s">
        <v>1276</v>
      </c>
      <c r="Y782" s="14" t="s">
        <v>1277</v>
      </c>
      <c r="Z782" s="3" t="s">
        <v>1283</v>
      </c>
      <c r="AA782" s="10">
        <f t="shared" si="132"/>
        <v>0</v>
      </c>
      <c r="AB782" s="10">
        <f t="shared" si="133"/>
        <v>0</v>
      </c>
      <c r="AC782" s="10">
        <f t="shared" si="134"/>
        <v>0</v>
      </c>
      <c r="AD782" s="10">
        <f t="shared" si="135"/>
        <v>0</v>
      </c>
      <c r="AE782" s="10">
        <f t="shared" si="136"/>
        <v>1</v>
      </c>
      <c r="AF782" s="10">
        <f t="shared" si="137"/>
        <v>0</v>
      </c>
      <c r="AG782" s="10">
        <f t="shared" si="138"/>
        <v>0</v>
      </c>
      <c r="AH782" s="10">
        <f t="shared" si="139"/>
        <v>0</v>
      </c>
      <c r="AI782" s="10">
        <f t="shared" si="140"/>
        <v>0</v>
      </c>
      <c r="AJ782" s="10">
        <f t="shared" si="141"/>
        <v>2</v>
      </c>
      <c r="AK782" s="47">
        <v>1</v>
      </c>
      <c r="AL782" s="29">
        <f t="shared" si="142"/>
        <v>0</v>
      </c>
      <c r="AM782" s="14"/>
      <c r="AN782" s="14" t="s">
        <v>68</v>
      </c>
      <c r="AO782" s="3"/>
      <c r="AP782" s="19"/>
      <c r="AQ782" s="19"/>
      <c r="AR782" s="20"/>
      <c r="AS782" s="32" t="s">
        <v>15</v>
      </c>
      <c r="AT782" s="3" t="s">
        <v>65</v>
      </c>
    </row>
    <row r="783" spans="1:46" s="1" customFormat="1" ht="72" x14ac:dyDescent="0.55000000000000004">
      <c r="A783" s="14" t="s">
        <v>6</v>
      </c>
      <c r="B783" s="10" t="s">
        <v>565</v>
      </c>
      <c r="C783" s="14" t="s">
        <v>566</v>
      </c>
      <c r="D783" s="10">
        <v>111559</v>
      </c>
      <c r="E783" s="14" t="s">
        <v>1284</v>
      </c>
      <c r="F783" s="14" t="s">
        <v>568</v>
      </c>
      <c r="G783" s="43">
        <v>1</v>
      </c>
      <c r="H783" s="14">
        <v>1</v>
      </c>
      <c r="I783" s="44">
        <v>3</v>
      </c>
      <c r="J783" s="45" t="s">
        <v>64</v>
      </c>
      <c r="K783" s="46">
        <v>1151756.08</v>
      </c>
      <c r="L783" s="46">
        <v>1</v>
      </c>
      <c r="M783" s="48">
        <v>1063222.4099999999</v>
      </c>
      <c r="N783" s="3" t="s">
        <v>65</v>
      </c>
      <c r="O783" s="29">
        <v>1</v>
      </c>
      <c r="P783" s="105" t="s">
        <v>1285</v>
      </c>
      <c r="Q783" s="85"/>
      <c r="R783" s="14" t="s">
        <v>1286</v>
      </c>
      <c r="S783" s="14" t="s">
        <v>1287</v>
      </c>
      <c r="T783" s="105" t="s">
        <v>1272</v>
      </c>
      <c r="U783" s="105" t="s">
        <v>1273</v>
      </c>
      <c r="V783" s="105" t="s">
        <v>1274</v>
      </c>
      <c r="W783" s="105" t="s">
        <v>1275</v>
      </c>
      <c r="X783" s="105" t="s">
        <v>1276</v>
      </c>
      <c r="Y783" s="14" t="s">
        <v>1288</v>
      </c>
      <c r="Z783" s="3" t="s">
        <v>1289</v>
      </c>
      <c r="AA783" s="10">
        <f t="shared" si="132"/>
        <v>0</v>
      </c>
      <c r="AB783" s="10">
        <f t="shared" si="133"/>
        <v>0</v>
      </c>
      <c r="AC783" s="10">
        <f t="shared" si="134"/>
        <v>0</v>
      </c>
      <c r="AD783" s="10">
        <f t="shared" si="135"/>
        <v>0</v>
      </c>
      <c r="AE783" s="10">
        <f t="shared" si="136"/>
        <v>1</v>
      </c>
      <c r="AF783" s="10">
        <f t="shared" si="137"/>
        <v>0</v>
      </c>
      <c r="AG783" s="10">
        <f t="shared" si="138"/>
        <v>0</v>
      </c>
      <c r="AH783" s="10">
        <f t="shared" si="139"/>
        <v>0</v>
      </c>
      <c r="AI783" s="10">
        <f t="shared" si="140"/>
        <v>0</v>
      </c>
      <c r="AJ783" s="10">
        <f t="shared" si="141"/>
        <v>3</v>
      </c>
      <c r="AK783" s="47">
        <v>1</v>
      </c>
      <c r="AL783" s="29">
        <f t="shared" si="142"/>
        <v>0</v>
      </c>
      <c r="AM783" s="14"/>
      <c r="AN783" s="14" t="s">
        <v>68</v>
      </c>
      <c r="AO783" s="3"/>
      <c r="AP783" s="19"/>
      <c r="AQ783" s="19"/>
      <c r="AR783" s="20"/>
      <c r="AS783" s="32" t="s">
        <v>15</v>
      </c>
      <c r="AT783" s="3" t="s">
        <v>65</v>
      </c>
    </row>
    <row r="784" spans="1:46" s="1" customFormat="1" ht="90" customHeight="1" x14ac:dyDescent="0.55000000000000004">
      <c r="A784" s="14" t="s">
        <v>6</v>
      </c>
      <c r="B784" s="10" t="s">
        <v>565</v>
      </c>
      <c r="C784" s="14" t="s">
        <v>566</v>
      </c>
      <c r="D784" s="10">
        <v>111573</v>
      </c>
      <c r="E784" s="14" t="s">
        <v>578</v>
      </c>
      <c r="F784" s="14" t="s">
        <v>568</v>
      </c>
      <c r="G784" s="43">
        <v>1</v>
      </c>
      <c r="H784" s="14">
        <v>1</v>
      </c>
      <c r="I784" s="44">
        <v>2</v>
      </c>
      <c r="J784" s="45" t="s">
        <v>64</v>
      </c>
      <c r="K784" s="46">
        <v>1096114.97</v>
      </c>
      <c r="L784" s="46">
        <v>1</v>
      </c>
      <c r="M784" s="48">
        <v>1015660.13</v>
      </c>
      <c r="N784" s="3" t="s">
        <v>65</v>
      </c>
      <c r="O784" s="29">
        <v>1</v>
      </c>
      <c r="P784" s="105" t="s">
        <v>1280</v>
      </c>
      <c r="Q784" s="85" t="s">
        <v>569</v>
      </c>
      <c r="R784" s="14" t="s">
        <v>1290</v>
      </c>
      <c r="S784" s="14" t="s">
        <v>1291</v>
      </c>
      <c r="T784" s="105" t="s">
        <v>1272</v>
      </c>
      <c r="U784" s="105" t="s">
        <v>1273</v>
      </c>
      <c r="V784" s="105" t="s">
        <v>1274</v>
      </c>
      <c r="W784" s="105" t="s">
        <v>1275</v>
      </c>
      <c r="X784" s="105" t="s">
        <v>1276</v>
      </c>
      <c r="Y784" s="14" t="s">
        <v>1277</v>
      </c>
      <c r="Z784" s="3"/>
      <c r="AA784" s="10">
        <f t="shared" si="132"/>
        <v>0</v>
      </c>
      <c r="AB784" s="10">
        <f t="shared" si="133"/>
        <v>0</v>
      </c>
      <c r="AC784" s="10">
        <f t="shared" si="134"/>
        <v>0</v>
      </c>
      <c r="AD784" s="10">
        <f t="shared" si="135"/>
        <v>0</v>
      </c>
      <c r="AE784" s="10">
        <f t="shared" si="136"/>
        <v>1</v>
      </c>
      <c r="AF784" s="10">
        <f t="shared" si="137"/>
        <v>0</v>
      </c>
      <c r="AG784" s="10">
        <f t="shared" si="138"/>
        <v>0</v>
      </c>
      <c r="AH784" s="10">
        <f t="shared" si="139"/>
        <v>0</v>
      </c>
      <c r="AI784" s="10">
        <f t="shared" si="140"/>
        <v>0</v>
      </c>
      <c r="AJ784" s="10">
        <f t="shared" si="141"/>
        <v>2</v>
      </c>
      <c r="AK784" s="47">
        <v>1</v>
      </c>
      <c r="AL784" s="29">
        <f t="shared" si="142"/>
        <v>0</v>
      </c>
      <c r="AM784" s="14"/>
      <c r="AN784" s="14" t="s">
        <v>68</v>
      </c>
      <c r="AO784" s="3"/>
      <c r="AP784" s="19"/>
      <c r="AQ784" s="19"/>
      <c r="AR784" s="20"/>
      <c r="AS784" s="32" t="s">
        <v>15</v>
      </c>
      <c r="AT784" s="3" t="s">
        <v>65</v>
      </c>
    </row>
    <row r="785" spans="1:46" s="1" customFormat="1" ht="72" x14ac:dyDescent="0.55000000000000004">
      <c r="A785" s="14" t="s">
        <v>6</v>
      </c>
      <c r="B785" s="10" t="s">
        <v>565</v>
      </c>
      <c r="C785" s="14" t="s">
        <v>566</v>
      </c>
      <c r="D785" s="10">
        <v>301801</v>
      </c>
      <c r="E785" s="14" t="s">
        <v>1292</v>
      </c>
      <c r="F785" s="14" t="s">
        <v>568</v>
      </c>
      <c r="G785" s="43">
        <v>1</v>
      </c>
      <c r="H785" s="14">
        <v>1</v>
      </c>
      <c r="I785" s="44">
        <v>3</v>
      </c>
      <c r="J785" s="45" t="s">
        <v>64</v>
      </c>
      <c r="K785" s="46">
        <v>1718856.97</v>
      </c>
      <c r="L785" s="46">
        <v>1</v>
      </c>
      <c r="M785" s="48">
        <v>1591165.03</v>
      </c>
      <c r="N785" s="3" t="s">
        <v>65</v>
      </c>
      <c r="O785" s="29">
        <v>1</v>
      </c>
      <c r="P785" s="105" t="s">
        <v>1285</v>
      </c>
      <c r="Q785" s="85"/>
      <c r="R785" s="14" t="s">
        <v>1293</v>
      </c>
      <c r="S785" s="14" t="s">
        <v>1287</v>
      </c>
      <c r="T785" s="105" t="s">
        <v>1272</v>
      </c>
      <c r="U785" s="105" t="s">
        <v>1273</v>
      </c>
      <c r="V785" s="105" t="s">
        <v>1274</v>
      </c>
      <c r="W785" s="105" t="s">
        <v>1275</v>
      </c>
      <c r="X785" s="105" t="s">
        <v>1276</v>
      </c>
      <c r="Y785" s="14" t="s">
        <v>1288</v>
      </c>
      <c r="Z785" s="3" t="s">
        <v>1289</v>
      </c>
      <c r="AA785" s="10">
        <f t="shared" si="132"/>
        <v>0</v>
      </c>
      <c r="AB785" s="10">
        <f t="shared" si="133"/>
        <v>0</v>
      </c>
      <c r="AC785" s="10">
        <f t="shared" si="134"/>
        <v>0</v>
      </c>
      <c r="AD785" s="10">
        <f t="shared" si="135"/>
        <v>0</v>
      </c>
      <c r="AE785" s="10">
        <f t="shared" si="136"/>
        <v>1</v>
      </c>
      <c r="AF785" s="10">
        <f t="shared" si="137"/>
        <v>0</v>
      </c>
      <c r="AG785" s="10">
        <f t="shared" si="138"/>
        <v>0</v>
      </c>
      <c r="AH785" s="10">
        <f t="shared" si="139"/>
        <v>0</v>
      </c>
      <c r="AI785" s="10">
        <f t="shared" si="140"/>
        <v>0</v>
      </c>
      <c r="AJ785" s="10">
        <f t="shared" si="141"/>
        <v>3</v>
      </c>
      <c r="AK785" s="47">
        <v>1</v>
      </c>
      <c r="AL785" s="29">
        <f t="shared" si="142"/>
        <v>0</v>
      </c>
      <c r="AM785" s="14"/>
      <c r="AN785" s="14" t="s">
        <v>68</v>
      </c>
      <c r="AO785" s="3"/>
      <c r="AP785" s="19"/>
      <c r="AQ785" s="19"/>
      <c r="AR785" s="20"/>
      <c r="AS785" s="32" t="s">
        <v>15</v>
      </c>
      <c r="AT785" s="3" t="s">
        <v>65</v>
      </c>
    </row>
    <row r="786" spans="1:46" s="1" customFormat="1" ht="90" customHeight="1" x14ac:dyDescent="0.55000000000000004">
      <c r="A786" s="14" t="s">
        <v>6</v>
      </c>
      <c r="B786" s="10" t="s">
        <v>565</v>
      </c>
      <c r="C786" s="14" t="s">
        <v>566</v>
      </c>
      <c r="D786" s="10">
        <v>301797</v>
      </c>
      <c r="E786" s="14" t="s">
        <v>1294</v>
      </c>
      <c r="F786" s="14" t="s">
        <v>568</v>
      </c>
      <c r="G786" s="43">
        <v>1</v>
      </c>
      <c r="H786" s="14">
        <v>1</v>
      </c>
      <c r="I786" s="44">
        <v>8</v>
      </c>
      <c r="J786" s="45" t="s">
        <v>64</v>
      </c>
      <c r="K786" s="46">
        <v>2131209.83</v>
      </c>
      <c r="L786" s="46">
        <v>1</v>
      </c>
      <c r="M786" s="48">
        <v>1973713.43</v>
      </c>
      <c r="N786" s="3" t="s">
        <v>65</v>
      </c>
      <c r="O786" s="29">
        <v>1</v>
      </c>
      <c r="P786" s="105" t="s">
        <v>1280</v>
      </c>
      <c r="Q786" s="85"/>
      <c r="R786" s="14" t="s">
        <v>1295</v>
      </c>
      <c r="S786" s="14" t="s">
        <v>1282</v>
      </c>
      <c r="T786" s="105" t="s">
        <v>1272</v>
      </c>
      <c r="U786" s="105" t="s">
        <v>1273</v>
      </c>
      <c r="V786" s="105" t="s">
        <v>1274</v>
      </c>
      <c r="W786" s="105" t="s">
        <v>1275</v>
      </c>
      <c r="X786" s="105" t="s">
        <v>1276</v>
      </c>
      <c r="Y786" s="14" t="s">
        <v>1277</v>
      </c>
      <c r="Z786" s="3" t="s">
        <v>1283</v>
      </c>
      <c r="AA786" s="10">
        <f t="shared" si="132"/>
        <v>0</v>
      </c>
      <c r="AB786" s="10">
        <f t="shared" si="133"/>
        <v>0</v>
      </c>
      <c r="AC786" s="10">
        <f t="shared" si="134"/>
        <v>0</v>
      </c>
      <c r="AD786" s="10">
        <f t="shared" si="135"/>
        <v>0</v>
      </c>
      <c r="AE786" s="10">
        <f t="shared" si="136"/>
        <v>1</v>
      </c>
      <c r="AF786" s="10">
        <f t="shared" si="137"/>
        <v>0</v>
      </c>
      <c r="AG786" s="10">
        <f t="shared" si="138"/>
        <v>0</v>
      </c>
      <c r="AH786" s="10">
        <f t="shared" si="139"/>
        <v>0</v>
      </c>
      <c r="AI786" s="10">
        <f t="shared" si="140"/>
        <v>0</v>
      </c>
      <c r="AJ786" s="10">
        <f t="shared" si="141"/>
        <v>8</v>
      </c>
      <c r="AK786" s="47">
        <v>1</v>
      </c>
      <c r="AL786" s="29">
        <f t="shared" si="142"/>
        <v>0</v>
      </c>
      <c r="AM786" s="14"/>
      <c r="AN786" s="14" t="s">
        <v>68</v>
      </c>
      <c r="AO786" s="3"/>
      <c r="AP786" s="19"/>
      <c r="AQ786" s="19"/>
      <c r="AR786" s="20"/>
      <c r="AS786" s="32" t="s">
        <v>15</v>
      </c>
      <c r="AT786" s="3" t="s">
        <v>65</v>
      </c>
    </row>
    <row r="787" spans="1:46" s="1" customFormat="1" ht="72" x14ac:dyDescent="0.55000000000000004">
      <c r="A787" s="14" t="s">
        <v>6</v>
      </c>
      <c r="B787" s="10" t="s">
        <v>565</v>
      </c>
      <c r="C787" s="14" t="s">
        <v>566</v>
      </c>
      <c r="D787" s="10">
        <v>111575</v>
      </c>
      <c r="E787" s="14" t="s">
        <v>1296</v>
      </c>
      <c r="F787" s="14" t="s">
        <v>568</v>
      </c>
      <c r="G787" s="43">
        <v>1</v>
      </c>
      <c r="H787" s="14">
        <v>1</v>
      </c>
      <c r="I787" s="44">
        <v>5</v>
      </c>
      <c r="J787" s="45" t="s">
        <v>64</v>
      </c>
      <c r="K787" s="46">
        <v>2726741.15</v>
      </c>
      <c r="L787" s="46">
        <v>1</v>
      </c>
      <c r="M787" s="48">
        <v>2482076.21</v>
      </c>
      <c r="N787" s="3" t="s">
        <v>65</v>
      </c>
      <c r="O787" s="29">
        <v>1</v>
      </c>
      <c r="P787" s="105" t="s">
        <v>1280</v>
      </c>
      <c r="Q787" s="85"/>
      <c r="R787" s="14" t="s">
        <v>1297</v>
      </c>
      <c r="S787" s="14" t="s">
        <v>1298</v>
      </c>
      <c r="T787" s="105" t="s">
        <v>1272</v>
      </c>
      <c r="U787" s="105" t="s">
        <v>1273</v>
      </c>
      <c r="V787" s="105" t="s">
        <v>1274</v>
      </c>
      <c r="W787" s="105" t="s">
        <v>1275</v>
      </c>
      <c r="X787" s="105" t="s">
        <v>1276</v>
      </c>
      <c r="Y787" s="14" t="s">
        <v>1288</v>
      </c>
      <c r="Z787" s="3" t="s">
        <v>1299</v>
      </c>
      <c r="AA787" s="10">
        <f t="shared" si="132"/>
        <v>0</v>
      </c>
      <c r="AB787" s="10">
        <f t="shared" si="133"/>
        <v>0</v>
      </c>
      <c r="AC787" s="10">
        <f t="shared" si="134"/>
        <v>0</v>
      </c>
      <c r="AD787" s="10">
        <f t="shared" si="135"/>
        <v>0</v>
      </c>
      <c r="AE787" s="10">
        <f t="shared" si="136"/>
        <v>1</v>
      </c>
      <c r="AF787" s="10">
        <f t="shared" si="137"/>
        <v>0</v>
      </c>
      <c r="AG787" s="10">
        <f t="shared" si="138"/>
        <v>0</v>
      </c>
      <c r="AH787" s="10">
        <f t="shared" si="139"/>
        <v>0</v>
      </c>
      <c r="AI787" s="10">
        <f t="shared" si="140"/>
        <v>0</v>
      </c>
      <c r="AJ787" s="10">
        <f t="shared" si="141"/>
        <v>5</v>
      </c>
      <c r="AK787" s="47">
        <v>1</v>
      </c>
      <c r="AL787" s="29">
        <f t="shared" si="142"/>
        <v>0</v>
      </c>
      <c r="AM787" s="14"/>
      <c r="AN787" s="14" t="s">
        <v>68</v>
      </c>
      <c r="AO787" s="3"/>
      <c r="AP787" s="19"/>
      <c r="AQ787" s="19"/>
      <c r="AR787" s="20"/>
      <c r="AS787" s="32" t="s">
        <v>15</v>
      </c>
      <c r="AT787" s="3" t="s">
        <v>65</v>
      </c>
    </row>
    <row r="788" spans="1:46" s="1" customFormat="1" ht="72" x14ac:dyDescent="0.55000000000000004">
      <c r="A788" s="14" t="s">
        <v>6</v>
      </c>
      <c r="B788" s="10" t="s">
        <v>565</v>
      </c>
      <c r="C788" s="14" t="s">
        <v>566</v>
      </c>
      <c r="D788" s="10">
        <v>111537</v>
      </c>
      <c r="E788" s="14" t="s">
        <v>1300</v>
      </c>
      <c r="F788" s="14" t="s">
        <v>568</v>
      </c>
      <c r="G788" s="43">
        <v>1</v>
      </c>
      <c r="H788" s="14">
        <v>1</v>
      </c>
      <c r="I788" s="44">
        <v>4</v>
      </c>
      <c r="J788" s="45" t="s">
        <v>64</v>
      </c>
      <c r="K788" s="46">
        <v>1833943.77</v>
      </c>
      <c r="L788" s="46">
        <v>1</v>
      </c>
      <c r="M788" s="48">
        <v>1696397.99</v>
      </c>
      <c r="N788" s="3" t="s">
        <v>65</v>
      </c>
      <c r="O788" s="29">
        <v>1</v>
      </c>
      <c r="P788" s="105" t="s">
        <v>1301</v>
      </c>
      <c r="Q788" s="85"/>
      <c r="R788" s="14" t="s">
        <v>1302</v>
      </c>
      <c r="S788" s="14" t="s">
        <v>1303</v>
      </c>
      <c r="T788" s="105" t="s">
        <v>1304</v>
      </c>
      <c r="U788" s="105" t="s">
        <v>1305</v>
      </c>
      <c r="V788" s="105" t="s">
        <v>1306</v>
      </c>
      <c r="W788" s="105" t="s">
        <v>1307</v>
      </c>
      <c r="X788" s="105" t="s">
        <v>1308</v>
      </c>
      <c r="Y788" s="14" t="s">
        <v>1309</v>
      </c>
      <c r="Z788" s="3" t="s">
        <v>1310</v>
      </c>
      <c r="AA788" s="10">
        <f t="shared" si="132"/>
        <v>0</v>
      </c>
      <c r="AB788" s="10">
        <f t="shared" si="133"/>
        <v>0</v>
      </c>
      <c r="AC788" s="10">
        <f t="shared" si="134"/>
        <v>0</v>
      </c>
      <c r="AD788" s="10">
        <f t="shared" si="135"/>
        <v>0</v>
      </c>
      <c r="AE788" s="10">
        <f t="shared" si="136"/>
        <v>1</v>
      </c>
      <c r="AF788" s="10">
        <f t="shared" si="137"/>
        <v>0</v>
      </c>
      <c r="AG788" s="10">
        <f t="shared" si="138"/>
        <v>0</v>
      </c>
      <c r="AH788" s="10">
        <f t="shared" si="139"/>
        <v>0</v>
      </c>
      <c r="AI788" s="10">
        <f t="shared" si="140"/>
        <v>0</v>
      </c>
      <c r="AJ788" s="10">
        <f t="shared" si="141"/>
        <v>4</v>
      </c>
      <c r="AK788" s="47">
        <v>1</v>
      </c>
      <c r="AL788" s="29">
        <f t="shared" si="142"/>
        <v>0</v>
      </c>
      <c r="AM788" s="14"/>
      <c r="AN788" s="14" t="s">
        <v>68</v>
      </c>
      <c r="AO788" s="3"/>
      <c r="AP788" s="19"/>
      <c r="AQ788" s="19"/>
      <c r="AR788" s="20"/>
      <c r="AS788" s="32" t="s">
        <v>15</v>
      </c>
      <c r="AT788" s="3" t="s">
        <v>65</v>
      </c>
    </row>
    <row r="789" spans="1:46" s="1" customFormat="1" ht="90" customHeight="1" x14ac:dyDescent="0.55000000000000004">
      <c r="A789" s="14" t="s">
        <v>6</v>
      </c>
      <c r="B789" s="10" t="s">
        <v>565</v>
      </c>
      <c r="C789" s="14" t="s">
        <v>566</v>
      </c>
      <c r="D789" s="10">
        <v>111560</v>
      </c>
      <c r="E789" s="14" t="s">
        <v>580</v>
      </c>
      <c r="F789" s="14" t="s">
        <v>568</v>
      </c>
      <c r="G789" s="43">
        <v>1</v>
      </c>
      <c r="H789" s="14">
        <v>1</v>
      </c>
      <c r="I789" s="44">
        <v>6</v>
      </c>
      <c r="J789" s="45" t="s">
        <v>64</v>
      </c>
      <c r="K789" s="46">
        <v>1567604.19</v>
      </c>
      <c r="L789" s="46">
        <v>1</v>
      </c>
      <c r="M789" s="48">
        <v>1456304.3</v>
      </c>
      <c r="N789" s="3" t="s">
        <v>65</v>
      </c>
      <c r="O789" s="29">
        <v>1</v>
      </c>
      <c r="P789" s="105" t="s">
        <v>1269</v>
      </c>
      <c r="Q789" s="85" t="s">
        <v>582</v>
      </c>
      <c r="R789" s="14" t="s">
        <v>1311</v>
      </c>
      <c r="S789" s="14" t="s">
        <v>1271</v>
      </c>
      <c r="T789" s="105" t="s">
        <v>1272</v>
      </c>
      <c r="U789" s="105" t="s">
        <v>1273</v>
      </c>
      <c r="V789" s="105" t="s">
        <v>1274</v>
      </c>
      <c r="W789" s="105" t="s">
        <v>1275</v>
      </c>
      <c r="X789" s="105" t="s">
        <v>1276</v>
      </c>
      <c r="Y789" s="14" t="s">
        <v>1277</v>
      </c>
      <c r="Z789" s="3"/>
      <c r="AA789" s="10">
        <f t="shared" si="132"/>
        <v>0</v>
      </c>
      <c r="AB789" s="10">
        <f t="shared" si="133"/>
        <v>0</v>
      </c>
      <c r="AC789" s="10">
        <f t="shared" si="134"/>
        <v>0</v>
      </c>
      <c r="AD789" s="10">
        <f t="shared" si="135"/>
        <v>0</v>
      </c>
      <c r="AE789" s="10">
        <f t="shared" si="136"/>
        <v>1</v>
      </c>
      <c r="AF789" s="10">
        <f t="shared" si="137"/>
        <v>0</v>
      </c>
      <c r="AG789" s="10">
        <f t="shared" si="138"/>
        <v>0</v>
      </c>
      <c r="AH789" s="10">
        <f t="shared" si="139"/>
        <v>0</v>
      </c>
      <c r="AI789" s="10">
        <f t="shared" si="140"/>
        <v>0</v>
      </c>
      <c r="AJ789" s="10">
        <f t="shared" si="141"/>
        <v>6</v>
      </c>
      <c r="AK789" s="47">
        <v>1</v>
      </c>
      <c r="AL789" s="29">
        <f t="shared" si="142"/>
        <v>0</v>
      </c>
      <c r="AM789" s="14"/>
      <c r="AN789" s="14" t="s">
        <v>68</v>
      </c>
      <c r="AO789" s="3"/>
      <c r="AP789" s="19"/>
      <c r="AQ789" s="19"/>
      <c r="AR789" s="20"/>
      <c r="AS789" s="32" t="s">
        <v>15</v>
      </c>
      <c r="AT789" s="3" t="s">
        <v>65</v>
      </c>
    </row>
    <row r="790" spans="1:46" s="1" customFormat="1" ht="90" customHeight="1" x14ac:dyDescent="0.55000000000000004">
      <c r="A790" s="14" t="s">
        <v>6</v>
      </c>
      <c r="B790" s="10" t="s">
        <v>565</v>
      </c>
      <c r="C790" s="14" t="s">
        <v>566</v>
      </c>
      <c r="D790" s="10">
        <v>111563</v>
      </c>
      <c r="E790" s="14" t="s">
        <v>1312</v>
      </c>
      <c r="F790" s="14" t="s">
        <v>568</v>
      </c>
      <c r="G790" s="43">
        <v>1</v>
      </c>
      <c r="H790" s="14">
        <v>1</v>
      </c>
      <c r="I790" s="44">
        <v>3</v>
      </c>
      <c r="J790" s="45" t="s">
        <v>64</v>
      </c>
      <c r="K790" s="46">
        <v>1512438.99</v>
      </c>
      <c r="L790" s="46">
        <v>1</v>
      </c>
      <c r="M790" s="48">
        <v>1405055.82</v>
      </c>
      <c r="N790" s="3" t="s">
        <v>65</v>
      </c>
      <c r="O790" s="29">
        <v>1</v>
      </c>
      <c r="P790" s="105" t="s">
        <v>1269</v>
      </c>
      <c r="Q790" s="85"/>
      <c r="R790" s="14" t="s">
        <v>1313</v>
      </c>
      <c r="S790" s="14" t="s">
        <v>1271</v>
      </c>
      <c r="T790" s="105" t="s">
        <v>1272</v>
      </c>
      <c r="U790" s="105" t="s">
        <v>1273</v>
      </c>
      <c r="V790" s="105" t="s">
        <v>1274</v>
      </c>
      <c r="W790" s="105" t="s">
        <v>1275</v>
      </c>
      <c r="X790" s="105" t="s">
        <v>1276</v>
      </c>
      <c r="Y790" s="14" t="s">
        <v>1277</v>
      </c>
      <c r="Z790" s="3" t="s">
        <v>1278</v>
      </c>
      <c r="AA790" s="10">
        <f t="shared" si="132"/>
        <v>0</v>
      </c>
      <c r="AB790" s="10">
        <f t="shared" si="133"/>
        <v>0</v>
      </c>
      <c r="AC790" s="10">
        <f t="shared" si="134"/>
        <v>0</v>
      </c>
      <c r="AD790" s="10">
        <f t="shared" si="135"/>
        <v>0</v>
      </c>
      <c r="AE790" s="10">
        <f t="shared" si="136"/>
        <v>1</v>
      </c>
      <c r="AF790" s="10">
        <f t="shared" si="137"/>
        <v>0</v>
      </c>
      <c r="AG790" s="10">
        <f t="shared" si="138"/>
        <v>0</v>
      </c>
      <c r="AH790" s="10">
        <f t="shared" si="139"/>
        <v>0</v>
      </c>
      <c r="AI790" s="10">
        <f t="shared" si="140"/>
        <v>0</v>
      </c>
      <c r="AJ790" s="10">
        <f t="shared" si="141"/>
        <v>3</v>
      </c>
      <c r="AK790" s="47">
        <v>1</v>
      </c>
      <c r="AL790" s="29">
        <f t="shared" si="142"/>
        <v>0</v>
      </c>
      <c r="AM790" s="14"/>
      <c r="AN790" s="14" t="s">
        <v>68</v>
      </c>
      <c r="AO790" s="3"/>
      <c r="AP790" s="19"/>
      <c r="AQ790" s="19"/>
      <c r="AR790" s="20"/>
      <c r="AS790" s="32" t="s">
        <v>15</v>
      </c>
      <c r="AT790" s="3" t="s">
        <v>65</v>
      </c>
    </row>
    <row r="791" spans="1:46" s="1" customFormat="1" ht="90" customHeight="1" x14ac:dyDescent="0.55000000000000004">
      <c r="A791" s="14" t="s">
        <v>6</v>
      </c>
      <c r="B791" s="10" t="s">
        <v>565</v>
      </c>
      <c r="C791" s="14" t="s">
        <v>566</v>
      </c>
      <c r="D791" s="10">
        <v>111565</v>
      </c>
      <c r="E791" s="14" t="s">
        <v>1314</v>
      </c>
      <c r="F791" s="14" t="s">
        <v>568</v>
      </c>
      <c r="G791" s="43">
        <v>1</v>
      </c>
      <c r="H791" s="14">
        <v>1</v>
      </c>
      <c r="I791" s="44">
        <v>1</v>
      </c>
      <c r="J791" s="45" t="s">
        <v>1234</v>
      </c>
      <c r="K791" s="46">
        <v>559919.5</v>
      </c>
      <c r="L791" s="46">
        <v>1</v>
      </c>
      <c r="M791" s="48">
        <v>520501.17</v>
      </c>
      <c r="N791" s="3" t="s">
        <v>65</v>
      </c>
      <c r="O791" s="29">
        <v>1</v>
      </c>
      <c r="P791" s="105" t="s">
        <v>1280</v>
      </c>
      <c r="Q791" s="85"/>
      <c r="R791" s="14" t="s">
        <v>1315</v>
      </c>
      <c r="S791" s="14" t="s">
        <v>1316</v>
      </c>
      <c r="T791" s="105" t="s">
        <v>1272</v>
      </c>
      <c r="U791" s="105" t="s">
        <v>1273</v>
      </c>
      <c r="V791" s="105" t="s">
        <v>1274</v>
      </c>
      <c r="W791" s="105" t="s">
        <v>1275</v>
      </c>
      <c r="X791" s="105" t="s">
        <v>1276</v>
      </c>
      <c r="Y791" s="14" t="s">
        <v>1277</v>
      </c>
      <c r="Z791" s="3" t="s">
        <v>1317</v>
      </c>
      <c r="AA791" s="10">
        <f t="shared" si="132"/>
        <v>0</v>
      </c>
      <c r="AB791" s="10">
        <f t="shared" si="133"/>
        <v>0</v>
      </c>
      <c r="AC791" s="10">
        <f t="shared" si="134"/>
        <v>0</v>
      </c>
      <c r="AD791" s="10">
        <f t="shared" si="135"/>
        <v>0</v>
      </c>
      <c r="AE791" s="10">
        <f t="shared" si="136"/>
        <v>1</v>
      </c>
      <c r="AF791" s="10">
        <f t="shared" si="137"/>
        <v>0</v>
      </c>
      <c r="AG791" s="10">
        <f t="shared" si="138"/>
        <v>0</v>
      </c>
      <c r="AH791" s="10">
        <f t="shared" si="139"/>
        <v>0</v>
      </c>
      <c r="AI791" s="10">
        <f t="shared" si="140"/>
        <v>0</v>
      </c>
      <c r="AJ791" s="10">
        <f t="shared" si="141"/>
        <v>1</v>
      </c>
      <c r="AK791" s="47">
        <v>1</v>
      </c>
      <c r="AL791" s="29">
        <f t="shared" si="142"/>
        <v>0</v>
      </c>
      <c r="AM791" s="14"/>
      <c r="AN791" s="14" t="s">
        <v>68</v>
      </c>
      <c r="AO791" s="3"/>
      <c r="AP791" s="19"/>
      <c r="AQ791" s="19"/>
      <c r="AR791" s="20"/>
      <c r="AS791" s="32" t="s">
        <v>15</v>
      </c>
      <c r="AT791" s="3" t="s">
        <v>65</v>
      </c>
    </row>
    <row r="792" spans="1:46" s="1" customFormat="1" ht="90" customHeight="1" x14ac:dyDescent="0.55000000000000004">
      <c r="A792" s="14" t="s">
        <v>6</v>
      </c>
      <c r="B792" s="10" t="s">
        <v>565</v>
      </c>
      <c r="C792" s="14" t="s">
        <v>566</v>
      </c>
      <c r="D792" s="10">
        <v>301805</v>
      </c>
      <c r="E792" s="14" t="s">
        <v>1318</v>
      </c>
      <c r="F792" s="14" t="s">
        <v>568</v>
      </c>
      <c r="G792" s="43">
        <v>1</v>
      </c>
      <c r="H792" s="14">
        <v>1</v>
      </c>
      <c r="I792" s="44">
        <v>3</v>
      </c>
      <c r="J792" s="45" t="s">
        <v>64</v>
      </c>
      <c r="K792" s="46">
        <v>2176105.41</v>
      </c>
      <c r="L792" s="46">
        <v>1</v>
      </c>
      <c r="M792" s="48">
        <v>2015291.22</v>
      </c>
      <c r="N792" s="3" t="s">
        <v>65</v>
      </c>
      <c r="O792" s="29">
        <v>1</v>
      </c>
      <c r="P792" s="105" t="s">
        <v>1280</v>
      </c>
      <c r="Q792" s="85"/>
      <c r="R792" s="14" t="s">
        <v>1319</v>
      </c>
      <c r="S792" s="14" t="s">
        <v>1282</v>
      </c>
      <c r="T792" s="105" t="s">
        <v>1272</v>
      </c>
      <c r="U792" s="105" t="s">
        <v>1273</v>
      </c>
      <c r="V792" s="105" t="s">
        <v>1274</v>
      </c>
      <c r="W792" s="105" t="s">
        <v>1275</v>
      </c>
      <c r="X792" s="105" t="s">
        <v>1276</v>
      </c>
      <c r="Y792" s="14" t="s">
        <v>1277</v>
      </c>
      <c r="Z792" s="3" t="s">
        <v>1283</v>
      </c>
      <c r="AA792" s="10">
        <f t="shared" si="132"/>
        <v>0</v>
      </c>
      <c r="AB792" s="10">
        <f t="shared" si="133"/>
        <v>0</v>
      </c>
      <c r="AC792" s="10">
        <f t="shared" si="134"/>
        <v>0</v>
      </c>
      <c r="AD792" s="10">
        <f t="shared" si="135"/>
        <v>0</v>
      </c>
      <c r="AE792" s="10">
        <f t="shared" si="136"/>
        <v>1</v>
      </c>
      <c r="AF792" s="10">
        <f t="shared" si="137"/>
        <v>0</v>
      </c>
      <c r="AG792" s="10">
        <f t="shared" si="138"/>
        <v>0</v>
      </c>
      <c r="AH792" s="10">
        <f t="shared" si="139"/>
        <v>0</v>
      </c>
      <c r="AI792" s="10">
        <f t="shared" si="140"/>
        <v>0</v>
      </c>
      <c r="AJ792" s="10">
        <f t="shared" si="141"/>
        <v>3</v>
      </c>
      <c r="AK792" s="47">
        <v>1</v>
      </c>
      <c r="AL792" s="29">
        <f t="shared" si="142"/>
        <v>0</v>
      </c>
      <c r="AM792" s="14"/>
      <c r="AN792" s="14" t="s">
        <v>68</v>
      </c>
      <c r="AO792" s="3"/>
      <c r="AP792" s="19"/>
      <c r="AQ792" s="19"/>
      <c r="AR792" s="20"/>
      <c r="AS792" s="32" t="s">
        <v>15</v>
      </c>
      <c r="AT792" s="3" t="s">
        <v>65</v>
      </c>
    </row>
    <row r="793" spans="1:46" s="1" customFormat="1" ht="72" x14ac:dyDescent="0.55000000000000004">
      <c r="A793" s="14" t="s">
        <v>6</v>
      </c>
      <c r="B793" s="10" t="s">
        <v>565</v>
      </c>
      <c r="C793" s="14" t="s">
        <v>566</v>
      </c>
      <c r="D793" s="10">
        <v>111576</v>
      </c>
      <c r="E793" s="14" t="s">
        <v>584</v>
      </c>
      <c r="F793" s="14" t="s">
        <v>568</v>
      </c>
      <c r="G793" s="43">
        <v>1</v>
      </c>
      <c r="H793" s="14">
        <v>1</v>
      </c>
      <c r="I793" s="44">
        <v>3</v>
      </c>
      <c r="J793" s="45" t="s">
        <v>64</v>
      </c>
      <c r="K793" s="46">
        <v>1939391.94</v>
      </c>
      <c r="L793" s="46">
        <v>1</v>
      </c>
      <c r="M793" s="48">
        <v>1793937.55</v>
      </c>
      <c r="N793" s="3" t="s">
        <v>65</v>
      </c>
      <c r="O793" s="29">
        <v>1</v>
      </c>
      <c r="P793" s="105" t="s">
        <v>1320</v>
      </c>
      <c r="Q793" s="85" t="s">
        <v>585</v>
      </c>
      <c r="R793" s="14" t="s">
        <v>1321</v>
      </c>
      <c r="S793" s="14" t="s">
        <v>1303</v>
      </c>
      <c r="T793" s="105" t="s">
        <v>1304</v>
      </c>
      <c r="U793" s="105" t="s">
        <v>1305</v>
      </c>
      <c r="V793" s="105" t="s">
        <v>1306</v>
      </c>
      <c r="W793" s="105" t="s">
        <v>1307</v>
      </c>
      <c r="X793" s="105" t="s">
        <v>1308</v>
      </c>
      <c r="Y793" s="14" t="s">
        <v>1309</v>
      </c>
      <c r="Z793" s="3"/>
      <c r="AA793" s="10">
        <f t="shared" si="132"/>
        <v>0</v>
      </c>
      <c r="AB793" s="10">
        <f t="shared" si="133"/>
        <v>0</v>
      </c>
      <c r="AC793" s="10">
        <f t="shared" si="134"/>
        <v>0</v>
      </c>
      <c r="AD793" s="10">
        <f t="shared" si="135"/>
        <v>0</v>
      </c>
      <c r="AE793" s="10">
        <f t="shared" si="136"/>
        <v>1</v>
      </c>
      <c r="AF793" s="10">
        <f t="shared" si="137"/>
        <v>0</v>
      </c>
      <c r="AG793" s="10">
        <f t="shared" si="138"/>
        <v>0</v>
      </c>
      <c r="AH793" s="10">
        <f t="shared" si="139"/>
        <v>0</v>
      </c>
      <c r="AI793" s="10">
        <f t="shared" si="140"/>
        <v>0</v>
      </c>
      <c r="AJ793" s="10">
        <f t="shared" si="141"/>
        <v>3</v>
      </c>
      <c r="AK793" s="47">
        <v>1</v>
      </c>
      <c r="AL793" s="29">
        <f t="shared" si="142"/>
        <v>0</v>
      </c>
      <c r="AM793" s="14"/>
      <c r="AN793" s="14" t="s">
        <v>68</v>
      </c>
      <c r="AO793" s="3"/>
      <c r="AP793" s="19"/>
      <c r="AQ793" s="19"/>
      <c r="AR793" s="20"/>
      <c r="AS793" s="32" t="s">
        <v>15</v>
      </c>
      <c r="AT793" s="3" t="s">
        <v>65</v>
      </c>
    </row>
    <row r="794" spans="1:46" s="1" customFormat="1" ht="72" x14ac:dyDescent="0.55000000000000004">
      <c r="A794" s="14" t="s">
        <v>6</v>
      </c>
      <c r="B794" s="10" t="s">
        <v>565</v>
      </c>
      <c r="C794" s="14" t="s">
        <v>566</v>
      </c>
      <c r="D794" s="10">
        <v>111542</v>
      </c>
      <c r="E794" s="14" t="s">
        <v>1322</v>
      </c>
      <c r="F794" s="14" t="s">
        <v>568</v>
      </c>
      <c r="G794" s="43">
        <v>1</v>
      </c>
      <c r="H794" s="14">
        <v>1</v>
      </c>
      <c r="I794" s="44">
        <v>4</v>
      </c>
      <c r="J794" s="45" t="s">
        <v>64</v>
      </c>
      <c r="K794" s="46">
        <v>2006921.61</v>
      </c>
      <c r="L794" s="46">
        <v>1</v>
      </c>
      <c r="M794" s="48">
        <v>1856402.49</v>
      </c>
      <c r="N794" s="3" t="s">
        <v>65</v>
      </c>
      <c r="O794" s="29">
        <v>1</v>
      </c>
      <c r="P794" s="105" t="s">
        <v>1301</v>
      </c>
      <c r="Q794" s="85"/>
      <c r="R794" s="14" t="s">
        <v>1323</v>
      </c>
      <c r="S794" s="14" t="s">
        <v>1303</v>
      </c>
      <c r="T794" s="105" t="s">
        <v>1304</v>
      </c>
      <c r="U794" s="105" t="s">
        <v>1305</v>
      </c>
      <c r="V794" s="105" t="s">
        <v>1306</v>
      </c>
      <c r="W794" s="105" t="s">
        <v>1307</v>
      </c>
      <c r="X794" s="105" t="s">
        <v>1308</v>
      </c>
      <c r="Y794" s="14" t="s">
        <v>1303</v>
      </c>
      <c r="Z794" s="3" t="s">
        <v>1310</v>
      </c>
      <c r="AA794" s="10">
        <f t="shared" si="132"/>
        <v>0</v>
      </c>
      <c r="AB794" s="10">
        <f t="shared" si="133"/>
        <v>0</v>
      </c>
      <c r="AC794" s="10">
        <f t="shared" si="134"/>
        <v>0</v>
      </c>
      <c r="AD794" s="10">
        <f t="shared" si="135"/>
        <v>0</v>
      </c>
      <c r="AE794" s="10">
        <f t="shared" si="136"/>
        <v>1</v>
      </c>
      <c r="AF794" s="10">
        <f t="shared" si="137"/>
        <v>0</v>
      </c>
      <c r="AG794" s="10">
        <f t="shared" si="138"/>
        <v>0</v>
      </c>
      <c r="AH794" s="10">
        <f t="shared" si="139"/>
        <v>0</v>
      </c>
      <c r="AI794" s="10">
        <f t="shared" si="140"/>
        <v>0</v>
      </c>
      <c r="AJ794" s="10">
        <f t="shared" si="141"/>
        <v>4</v>
      </c>
      <c r="AK794" s="47">
        <v>1</v>
      </c>
      <c r="AL794" s="29">
        <f t="shared" si="142"/>
        <v>0</v>
      </c>
      <c r="AM794" s="14"/>
      <c r="AN794" s="14" t="s">
        <v>68</v>
      </c>
      <c r="AO794" s="3"/>
      <c r="AP794" s="19"/>
      <c r="AQ794" s="19"/>
      <c r="AR794" s="20"/>
      <c r="AS794" s="32" t="s">
        <v>15</v>
      </c>
      <c r="AT794" s="3" t="s">
        <v>65</v>
      </c>
    </row>
    <row r="795" spans="1:46" s="1" customFormat="1" ht="90" customHeight="1" x14ac:dyDescent="0.55000000000000004">
      <c r="A795" s="14" t="s">
        <v>6</v>
      </c>
      <c r="B795" s="10" t="s">
        <v>565</v>
      </c>
      <c r="C795" s="14" t="s">
        <v>566</v>
      </c>
      <c r="D795" s="10">
        <v>301800</v>
      </c>
      <c r="E795" s="14" t="s">
        <v>1324</v>
      </c>
      <c r="F795" s="14" t="s">
        <v>568</v>
      </c>
      <c r="G795" s="43">
        <v>1</v>
      </c>
      <c r="H795" s="14">
        <v>1</v>
      </c>
      <c r="I795" s="44">
        <v>12</v>
      </c>
      <c r="J795" s="45" t="s">
        <v>64</v>
      </c>
      <c r="K795" s="46">
        <v>6550389.71</v>
      </c>
      <c r="L795" s="46">
        <v>1</v>
      </c>
      <c r="M795" s="48">
        <v>6089569.7999999998</v>
      </c>
      <c r="N795" s="3" t="s">
        <v>65</v>
      </c>
      <c r="O795" s="29">
        <v>1</v>
      </c>
      <c r="P795" s="105" t="s">
        <v>1280</v>
      </c>
      <c r="Q795" s="85"/>
      <c r="R795" s="14" t="s">
        <v>1325</v>
      </c>
      <c r="S795" s="14" t="s">
        <v>1316</v>
      </c>
      <c r="T795" s="105" t="s">
        <v>1272</v>
      </c>
      <c r="U795" s="105" t="s">
        <v>1273</v>
      </c>
      <c r="V795" s="105" t="s">
        <v>1274</v>
      </c>
      <c r="W795" s="105" t="s">
        <v>1275</v>
      </c>
      <c r="X795" s="105" t="s">
        <v>1276</v>
      </c>
      <c r="Y795" s="14" t="s">
        <v>1277</v>
      </c>
      <c r="Z795" s="3" t="s">
        <v>1317</v>
      </c>
      <c r="AA795" s="10">
        <f t="shared" si="132"/>
        <v>0</v>
      </c>
      <c r="AB795" s="10">
        <f t="shared" si="133"/>
        <v>0</v>
      </c>
      <c r="AC795" s="10">
        <f t="shared" si="134"/>
        <v>0</v>
      </c>
      <c r="AD795" s="10">
        <f t="shared" si="135"/>
        <v>0</v>
      </c>
      <c r="AE795" s="10">
        <f t="shared" si="136"/>
        <v>1</v>
      </c>
      <c r="AF795" s="10">
        <f t="shared" si="137"/>
        <v>0</v>
      </c>
      <c r="AG795" s="10">
        <f t="shared" si="138"/>
        <v>0</v>
      </c>
      <c r="AH795" s="10">
        <f t="shared" si="139"/>
        <v>0</v>
      </c>
      <c r="AI795" s="10">
        <f t="shared" si="140"/>
        <v>0</v>
      </c>
      <c r="AJ795" s="10">
        <f t="shared" si="141"/>
        <v>12</v>
      </c>
      <c r="AK795" s="47">
        <v>1</v>
      </c>
      <c r="AL795" s="29">
        <f t="shared" si="142"/>
        <v>0</v>
      </c>
      <c r="AM795" s="14"/>
      <c r="AN795" s="14" t="s">
        <v>68</v>
      </c>
      <c r="AO795" s="3"/>
      <c r="AP795" s="19"/>
      <c r="AQ795" s="19"/>
      <c r="AR795" s="20"/>
      <c r="AS795" s="32" t="s">
        <v>15</v>
      </c>
      <c r="AT795" s="3" t="s">
        <v>65</v>
      </c>
    </row>
    <row r="796" spans="1:46" s="1" customFormat="1" ht="90" customHeight="1" x14ac:dyDescent="0.55000000000000004">
      <c r="A796" s="14" t="s">
        <v>6</v>
      </c>
      <c r="B796" s="10" t="s">
        <v>565</v>
      </c>
      <c r="C796" s="14" t="s">
        <v>566</v>
      </c>
      <c r="D796" s="10">
        <v>111577</v>
      </c>
      <c r="E796" s="14" t="s">
        <v>589</v>
      </c>
      <c r="F796" s="14" t="s">
        <v>568</v>
      </c>
      <c r="G796" s="43">
        <v>1</v>
      </c>
      <c r="H796" s="14">
        <v>1</v>
      </c>
      <c r="I796" s="44">
        <v>4</v>
      </c>
      <c r="J796" s="45" t="s">
        <v>64</v>
      </c>
      <c r="K796" s="46">
        <v>2839995</v>
      </c>
      <c r="L796" s="46">
        <v>1</v>
      </c>
      <c r="M796" s="48">
        <v>2631648.5099999998</v>
      </c>
      <c r="N796" s="3" t="s">
        <v>65</v>
      </c>
      <c r="O796" s="29">
        <v>1</v>
      </c>
      <c r="P796" s="105" t="s">
        <v>1280</v>
      </c>
      <c r="Q796" s="85" t="s">
        <v>585</v>
      </c>
      <c r="R796" s="14" t="s">
        <v>1326</v>
      </c>
      <c r="S796" s="14" t="s">
        <v>1291</v>
      </c>
      <c r="T796" s="105" t="s">
        <v>1272</v>
      </c>
      <c r="U796" s="105" t="s">
        <v>1273</v>
      </c>
      <c r="V796" s="105" t="s">
        <v>1274</v>
      </c>
      <c r="W796" s="105" t="s">
        <v>1275</v>
      </c>
      <c r="X796" s="105" t="s">
        <v>1276</v>
      </c>
      <c r="Y796" s="14" t="s">
        <v>1277</v>
      </c>
      <c r="Z796" s="3"/>
      <c r="AA796" s="10">
        <f t="shared" si="132"/>
        <v>0</v>
      </c>
      <c r="AB796" s="10">
        <f t="shared" si="133"/>
        <v>0</v>
      </c>
      <c r="AC796" s="10">
        <f t="shared" si="134"/>
        <v>0</v>
      </c>
      <c r="AD796" s="10">
        <f t="shared" si="135"/>
        <v>0</v>
      </c>
      <c r="AE796" s="10">
        <f t="shared" si="136"/>
        <v>1</v>
      </c>
      <c r="AF796" s="10">
        <f t="shared" si="137"/>
        <v>0</v>
      </c>
      <c r="AG796" s="10">
        <f t="shared" si="138"/>
        <v>0</v>
      </c>
      <c r="AH796" s="10">
        <f t="shared" si="139"/>
        <v>0</v>
      </c>
      <c r="AI796" s="10">
        <f t="shared" si="140"/>
        <v>0</v>
      </c>
      <c r="AJ796" s="10">
        <f t="shared" si="141"/>
        <v>4</v>
      </c>
      <c r="AK796" s="47">
        <v>1</v>
      </c>
      <c r="AL796" s="29">
        <f t="shared" si="142"/>
        <v>0</v>
      </c>
      <c r="AM796" s="14"/>
      <c r="AN796" s="14" t="s">
        <v>68</v>
      </c>
      <c r="AO796" s="3"/>
      <c r="AP796" s="19"/>
      <c r="AQ796" s="19"/>
      <c r="AR796" s="20"/>
      <c r="AS796" s="32" t="s">
        <v>15</v>
      </c>
      <c r="AT796" s="3" t="s">
        <v>65</v>
      </c>
    </row>
    <row r="797" spans="1:46" s="1" customFormat="1" ht="72" x14ac:dyDescent="0.55000000000000004">
      <c r="A797" s="14" t="s">
        <v>6</v>
      </c>
      <c r="B797" s="10" t="s">
        <v>565</v>
      </c>
      <c r="C797" s="14" t="s">
        <v>566</v>
      </c>
      <c r="D797" s="10">
        <v>301803</v>
      </c>
      <c r="E797" s="14" t="s">
        <v>1327</v>
      </c>
      <c r="F797" s="14" t="s">
        <v>568</v>
      </c>
      <c r="G797" s="43">
        <v>1</v>
      </c>
      <c r="H797" s="14">
        <v>1</v>
      </c>
      <c r="I797" s="44">
        <v>7</v>
      </c>
      <c r="J797" s="45" t="s">
        <v>64</v>
      </c>
      <c r="K797" s="46">
        <v>4501423.16</v>
      </c>
      <c r="L797" s="46">
        <v>1</v>
      </c>
      <c r="M797" s="48">
        <v>4016924.65</v>
      </c>
      <c r="N797" s="3" t="s">
        <v>65</v>
      </c>
      <c r="O797" s="29">
        <v>1</v>
      </c>
      <c r="P797" s="105" t="s">
        <v>1280</v>
      </c>
      <c r="Q797" s="85"/>
      <c r="R797" s="14" t="s">
        <v>1328</v>
      </c>
      <c r="S797" s="14" t="s">
        <v>1298</v>
      </c>
      <c r="T797" s="105" t="s">
        <v>1272</v>
      </c>
      <c r="U797" s="105" t="s">
        <v>1273</v>
      </c>
      <c r="V797" s="105" t="s">
        <v>1274</v>
      </c>
      <c r="W797" s="105" t="s">
        <v>1275</v>
      </c>
      <c r="X797" s="105" t="s">
        <v>1276</v>
      </c>
      <c r="Y797" s="14" t="s">
        <v>1288</v>
      </c>
      <c r="Z797" s="3" t="s">
        <v>1299</v>
      </c>
      <c r="AA797" s="10">
        <f t="shared" si="132"/>
        <v>0</v>
      </c>
      <c r="AB797" s="10">
        <f t="shared" si="133"/>
        <v>0</v>
      </c>
      <c r="AC797" s="10">
        <f t="shared" si="134"/>
        <v>0</v>
      </c>
      <c r="AD797" s="10">
        <f t="shared" si="135"/>
        <v>0</v>
      </c>
      <c r="AE797" s="10">
        <f t="shared" si="136"/>
        <v>1</v>
      </c>
      <c r="AF797" s="10">
        <f t="shared" si="137"/>
        <v>0</v>
      </c>
      <c r="AG797" s="10">
        <f t="shared" si="138"/>
        <v>0</v>
      </c>
      <c r="AH797" s="10">
        <f t="shared" si="139"/>
        <v>0</v>
      </c>
      <c r="AI797" s="10">
        <f t="shared" si="140"/>
        <v>0</v>
      </c>
      <c r="AJ797" s="10">
        <f t="shared" si="141"/>
        <v>7</v>
      </c>
      <c r="AK797" s="47">
        <v>1</v>
      </c>
      <c r="AL797" s="29">
        <f t="shared" si="142"/>
        <v>0</v>
      </c>
      <c r="AM797" s="14"/>
      <c r="AN797" s="14" t="s">
        <v>68</v>
      </c>
      <c r="AO797" s="3"/>
      <c r="AP797" s="19"/>
      <c r="AQ797" s="19"/>
      <c r="AR797" s="20"/>
      <c r="AS797" s="32" t="s">
        <v>15</v>
      </c>
      <c r="AT797" s="3" t="s">
        <v>65</v>
      </c>
    </row>
    <row r="798" spans="1:46" s="1" customFormat="1" ht="72" x14ac:dyDescent="0.55000000000000004">
      <c r="A798" s="14" t="s">
        <v>6</v>
      </c>
      <c r="B798" s="10" t="s">
        <v>565</v>
      </c>
      <c r="C798" s="14" t="s">
        <v>566</v>
      </c>
      <c r="D798" s="10">
        <v>111546</v>
      </c>
      <c r="E798" s="14" t="s">
        <v>276</v>
      </c>
      <c r="F798" s="14" t="s">
        <v>568</v>
      </c>
      <c r="G798" s="43">
        <v>1</v>
      </c>
      <c r="H798" s="14">
        <v>1</v>
      </c>
      <c r="I798" s="44">
        <v>3</v>
      </c>
      <c r="J798" s="45" t="s">
        <v>64</v>
      </c>
      <c r="K798" s="46">
        <v>1664056.86</v>
      </c>
      <c r="L798" s="46">
        <v>1</v>
      </c>
      <c r="M798" s="48">
        <v>1540616.68</v>
      </c>
      <c r="N798" s="3" t="s">
        <v>65</v>
      </c>
      <c r="O798" s="29">
        <v>1</v>
      </c>
      <c r="P798" s="105" t="s">
        <v>1285</v>
      </c>
      <c r="Q798" s="85"/>
      <c r="R798" s="14" t="s">
        <v>1329</v>
      </c>
      <c r="S798" s="14" t="s">
        <v>1287</v>
      </c>
      <c r="T798" s="105" t="s">
        <v>1272</v>
      </c>
      <c r="U798" s="105" t="s">
        <v>1273</v>
      </c>
      <c r="V798" s="105" t="s">
        <v>1274</v>
      </c>
      <c r="W798" s="105" t="s">
        <v>1275</v>
      </c>
      <c r="X798" s="105" t="s">
        <v>1276</v>
      </c>
      <c r="Y798" s="14" t="s">
        <v>1288</v>
      </c>
      <c r="Z798" s="3" t="s">
        <v>1289</v>
      </c>
      <c r="AA798" s="10">
        <f t="shared" si="132"/>
        <v>0</v>
      </c>
      <c r="AB798" s="10">
        <f t="shared" si="133"/>
        <v>0</v>
      </c>
      <c r="AC798" s="10">
        <f t="shared" si="134"/>
        <v>0</v>
      </c>
      <c r="AD798" s="10">
        <f t="shared" si="135"/>
        <v>0</v>
      </c>
      <c r="AE798" s="10">
        <f t="shared" si="136"/>
        <v>1</v>
      </c>
      <c r="AF798" s="10">
        <f t="shared" si="137"/>
        <v>0</v>
      </c>
      <c r="AG798" s="10">
        <f t="shared" si="138"/>
        <v>0</v>
      </c>
      <c r="AH798" s="10">
        <f t="shared" si="139"/>
        <v>0</v>
      </c>
      <c r="AI798" s="10">
        <f t="shared" si="140"/>
        <v>0</v>
      </c>
      <c r="AJ798" s="10">
        <f t="shared" si="141"/>
        <v>3</v>
      </c>
      <c r="AK798" s="47">
        <v>1</v>
      </c>
      <c r="AL798" s="29">
        <f t="shared" si="142"/>
        <v>0</v>
      </c>
      <c r="AM798" s="14"/>
      <c r="AN798" s="14" t="s">
        <v>68</v>
      </c>
      <c r="AO798" s="3"/>
      <c r="AP798" s="19"/>
      <c r="AQ798" s="19"/>
      <c r="AR798" s="20"/>
      <c r="AS798" s="32" t="s">
        <v>15</v>
      </c>
      <c r="AT798" s="3" t="s">
        <v>65</v>
      </c>
    </row>
    <row r="799" spans="1:46" s="1" customFormat="1" ht="90" customHeight="1" x14ac:dyDescent="0.55000000000000004">
      <c r="A799" s="14" t="s">
        <v>6</v>
      </c>
      <c r="B799" s="10" t="s">
        <v>565</v>
      </c>
      <c r="C799" s="14" t="s">
        <v>566</v>
      </c>
      <c r="D799" s="10">
        <v>111579</v>
      </c>
      <c r="E799" s="14" t="s">
        <v>1000</v>
      </c>
      <c r="F799" s="14" t="s">
        <v>568</v>
      </c>
      <c r="G799" s="43">
        <v>1</v>
      </c>
      <c r="H799" s="14">
        <v>1</v>
      </c>
      <c r="I799" s="44">
        <v>3</v>
      </c>
      <c r="J799" s="45" t="s">
        <v>64</v>
      </c>
      <c r="K799" s="46">
        <v>1515105.36</v>
      </c>
      <c r="L799" s="46">
        <v>1</v>
      </c>
      <c r="M799" s="48">
        <v>1403896.63</v>
      </c>
      <c r="N799" s="3" t="s">
        <v>65</v>
      </c>
      <c r="O799" s="29">
        <v>1</v>
      </c>
      <c r="P799" s="105" t="s">
        <v>1280</v>
      </c>
      <c r="Q799" s="85"/>
      <c r="R799" s="14" t="s">
        <v>1330</v>
      </c>
      <c r="S799" s="14" t="s">
        <v>1291</v>
      </c>
      <c r="T799" s="105" t="s">
        <v>1272</v>
      </c>
      <c r="U799" s="105" t="s">
        <v>1273</v>
      </c>
      <c r="V799" s="105" t="s">
        <v>1274</v>
      </c>
      <c r="W799" s="105" t="s">
        <v>1275</v>
      </c>
      <c r="X799" s="105" t="s">
        <v>1276</v>
      </c>
      <c r="Y799" s="14" t="s">
        <v>1277</v>
      </c>
      <c r="Z799" s="3" t="s">
        <v>1331</v>
      </c>
      <c r="AA799" s="10">
        <f t="shared" si="132"/>
        <v>0</v>
      </c>
      <c r="AB799" s="10">
        <f t="shared" si="133"/>
        <v>0</v>
      </c>
      <c r="AC799" s="10">
        <f t="shared" si="134"/>
        <v>0</v>
      </c>
      <c r="AD799" s="10">
        <f t="shared" si="135"/>
        <v>0</v>
      </c>
      <c r="AE799" s="10">
        <f t="shared" si="136"/>
        <v>1</v>
      </c>
      <c r="AF799" s="10">
        <f t="shared" si="137"/>
        <v>0</v>
      </c>
      <c r="AG799" s="10">
        <f t="shared" si="138"/>
        <v>0</v>
      </c>
      <c r="AH799" s="10">
        <f t="shared" si="139"/>
        <v>0</v>
      </c>
      <c r="AI799" s="10">
        <f t="shared" si="140"/>
        <v>0</v>
      </c>
      <c r="AJ799" s="10">
        <f t="shared" si="141"/>
        <v>3</v>
      </c>
      <c r="AK799" s="47">
        <v>1</v>
      </c>
      <c r="AL799" s="29">
        <f t="shared" si="142"/>
        <v>0</v>
      </c>
      <c r="AM799" s="14"/>
      <c r="AN799" s="14" t="s">
        <v>68</v>
      </c>
      <c r="AO799" s="3"/>
      <c r="AP799" s="19"/>
      <c r="AQ799" s="19"/>
      <c r="AR799" s="20"/>
      <c r="AS799" s="32" t="s">
        <v>15</v>
      </c>
      <c r="AT799" s="3" t="s">
        <v>65</v>
      </c>
    </row>
    <row r="800" spans="1:46" s="1" customFormat="1" ht="72" x14ac:dyDescent="0.55000000000000004">
      <c r="A800" s="14" t="s">
        <v>6</v>
      </c>
      <c r="B800" s="10" t="s">
        <v>565</v>
      </c>
      <c r="C800" s="14" t="s">
        <v>566</v>
      </c>
      <c r="D800" s="10">
        <v>111549</v>
      </c>
      <c r="E800" s="14" t="s">
        <v>1332</v>
      </c>
      <c r="F800" s="14" t="s">
        <v>568</v>
      </c>
      <c r="G800" s="43">
        <v>1</v>
      </c>
      <c r="H800" s="14">
        <v>1</v>
      </c>
      <c r="I800" s="44">
        <v>3</v>
      </c>
      <c r="J800" s="45" t="s">
        <v>64</v>
      </c>
      <c r="K800" s="46">
        <v>1656112.6</v>
      </c>
      <c r="L800" s="46">
        <v>1</v>
      </c>
      <c r="M800" s="48">
        <v>1531904.15</v>
      </c>
      <c r="N800" s="3" t="s">
        <v>65</v>
      </c>
      <c r="O800" s="29">
        <v>1</v>
      </c>
      <c r="P800" s="105" t="s">
        <v>1301</v>
      </c>
      <c r="Q800" s="85"/>
      <c r="R800" s="14" t="s">
        <v>1333</v>
      </c>
      <c r="S800" s="14" t="s">
        <v>1303</v>
      </c>
      <c r="T800" s="105" t="s">
        <v>1304</v>
      </c>
      <c r="U800" s="105" t="s">
        <v>1305</v>
      </c>
      <c r="V800" s="105" t="s">
        <v>1306</v>
      </c>
      <c r="W800" s="105" t="s">
        <v>1307</v>
      </c>
      <c r="X800" s="105" t="s">
        <v>1308</v>
      </c>
      <c r="Y800" s="14" t="s">
        <v>1309</v>
      </c>
      <c r="Z800" s="3" t="s">
        <v>1310</v>
      </c>
      <c r="AA800" s="10">
        <f t="shared" si="132"/>
        <v>0</v>
      </c>
      <c r="AB800" s="10">
        <f t="shared" si="133"/>
        <v>0</v>
      </c>
      <c r="AC800" s="10">
        <f t="shared" si="134"/>
        <v>0</v>
      </c>
      <c r="AD800" s="10">
        <f t="shared" si="135"/>
        <v>0</v>
      </c>
      <c r="AE800" s="10">
        <f t="shared" si="136"/>
        <v>1</v>
      </c>
      <c r="AF800" s="10">
        <f t="shared" si="137"/>
        <v>0</v>
      </c>
      <c r="AG800" s="10">
        <f t="shared" si="138"/>
        <v>0</v>
      </c>
      <c r="AH800" s="10">
        <f t="shared" si="139"/>
        <v>0</v>
      </c>
      <c r="AI800" s="10">
        <f t="shared" si="140"/>
        <v>0</v>
      </c>
      <c r="AJ800" s="10">
        <f t="shared" si="141"/>
        <v>3</v>
      </c>
      <c r="AK800" s="47">
        <v>1</v>
      </c>
      <c r="AL800" s="29">
        <f t="shared" si="142"/>
        <v>0</v>
      </c>
      <c r="AM800" s="14"/>
      <c r="AN800" s="14" t="s">
        <v>68</v>
      </c>
      <c r="AO800" s="3"/>
      <c r="AP800" s="19"/>
      <c r="AQ800" s="19"/>
      <c r="AR800" s="20"/>
      <c r="AS800" s="32" t="s">
        <v>15</v>
      </c>
      <c r="AT800" s="3" t="s">
        <v>65</v>
      </c>
    </row>
    <row r="801" spans="1:46" s="1" customFormat="1" ht="72" x14ac:dyDescent="0.55000000000000004">
      <c r="A801" s="14" t="s">
        <v>6</v>
      </c>
      <c r="B801" s="10" t="s">
        <v>565</v>
      </c>
      <c r="C801" s="14" t="s">
        <v>566</v>
      </c>
      <c r="D801" s="10">
        <v>111581</v>
      </c>
      <c r="E801" s="14" t="s">
        <v>1334</v>
      </c>
      <c r="F801" s="14" t="s">
        <v>568</v>
      </c>
      <c r="G801" s="43">
        <v>1</v>
      </c>
      <c r="H801" s="14">
        <v>1</v>
      </c>
      <c r="I801" s="44">
        <v>6</v>
      </c>
      <c r="J801" s="45" t="s">
        <v>64</v>
      </c>
      <c r="K801" s="46">
        <v>3180086.03</v>
      </c>
      <c r="L801" s="46">
        <v>1</v>
      </c>
      <c r="M801" s="48">
        <v>2941579.58</v>
      </c>
      <c r="N801" s="3" t="s">
        <v>65</v>
      </c>
      <c r="O801" s="29">
        <v>1</v>
      </c>
      <c r="P801" s="105" t="s">
        <v>1320</v>
      </c>
      <c r="Q801" s="85"/>
      <c r="R801" s="14" t="s">
        <v>1335</v>
      </c>
      <c r="S801" s="14" t="s">
        <v>1303</v>
      </c>
      <c r="T801" s="105" t="s">
        <v>1304</v>
      </c>
      <c r="U801" s="105" t="s">
        <v>1305</v>
      </c>
      <c r="V801" s="105" t="s">
        <v>1306</v>
      </c>
      <c r="W801" s="105" t="s">
        <v>1307</v>
      </c>
      <c r="X801" s="105" t="s">
        <v>1308</v>
      </c>
      <c r="Y801" s="14" t="s">
        <v>1309</v>
      </c>
      <c r="Z801" s="3" t="s">
        <v>1336</v>
      </c>
      <c r="AA801" s="10">
        <f t="shared" si="132"/>
        <v>0</v>
      </c>
      <c r="AB801" s="10">
        <f t="shared" si="133"/>
        <v>0</v>
      </c>
      <c r="AC801" s="10">
        <f t="shared" si="134"/>
        <v>0</v>
      </c>
      <c r="AD801" s="10">
        <f t="shared" si="135"/>
        <v>0</v>
      </c>
      <c r="AE801" s="10">
        <f t="shared" si="136"/>
        <v>1</v>
      </c>
      <c r="AF801" s="10">
        <f t="shared" si="137"/>
        <v>0</v>
      </c>
      <c r="AG801" s="10">
        <f t="shared" si="138"/>
        <v>0</v>
      </c>
      <c r="AH801" s="10">
        <f t="shared" si="139"/>
        <v>0</v>
      </c>
      <c r="AI801" s="10">
        <f t="shared" si="140"/>
        <v>0</v>
      </c>
      <c r="AJ801" s="10">
        <f t="shared" si="141"/>
        <v>6</v>
      </c>
      <c r="AK801" s="47">
        <v>1</v>
      </c>
      <c r="AL801" s="29">
        <f t="shared" si="142"/>
        <v>0</v>
      </c>
      <c r="AM801" s="14"/>
      <c r="AN801" s="14" t="s">
        <v>68</v>
      </c>
      <c r="AO801" s="3"/>
      <c r="AP801" s="19"/>
      <c r="AQ801" s="19"/>
      <c r="AR801" s="20"/>
      <c r="AS801" s="32" t="s">
        <v>15</v>
      </c>
      <c r="AT801" s="3" t="s">
        <v>65</v>
      </c>
    </row>
    <row r="802" spans="1:46" s="1" customFormat="1" ht="36" x14ac:dyDescent="0.55000000000000004">
      <c r="A802" s="14" t="s">
        <v>6</v>
      </c>
      <c r="B802" s="10" t="s">
        <v>565</v>
      </c>
      <c r="C802" s="14" t="s">
        <v>1337</v>
      </c>
      <c r="D802" s="10">
        <v>110079</v>
      </c>
      <c r="E802" s="14" t="s">
        <v>1338</v>
      </c>
      <c r="F802" s="14" t="s">
        <v>1339</v>
      </c>
      <c r="G802" s="43">
        <v>0</v>
      </c>
      <c r="H802" s="50">
        <v>1</v>
      </c>
      <c r="I802" s="44">
        <v>3</v>
      </c>
      <c r="J802" s="45" t="s">
        <v>64</v>
      </c>
      <c r="K802" s="46">
        <v>900000</v>
      </c>
      <c r="L802" s="46">
        <v>1</v>
      </c>
      <c r="M802" s="48">
        <v>899863.16</v>
      </c>
      <c r="N802" s="3" t="s">
        <v>65</v>
      </c>
      <c r="O802" s="29">
        <v>1</v>
      </c>
      <c r="P802" s="105">
        <v>44132</v>
      </c>
      <c r="Q802" s="85"/>
      <c r="R802" s="3"/>
      <c r="S802" s="3"/>
      <c r="T802" s="105">
        <v>43942</v>
      </c>
      <c r="U802" s="105">
        <v>43950</v>
      </c>
      <c r="V802" s="105">
        <v>43959</v>
      </c>
      <c r="W802" s="105">
        <v>43965</v>
      </c>
      <c r="X802" s="105">
        <v>43969</v>
      </c>
      <c r="Y802" s="3"/>
      <c r="Z802" s="3"/>
      <c r="AA802" s="10">
        <f t="shared" si="132"/>
        <v>0</v>
      </c>
      <c r="AB802" s="10">
        <f t="shared" si="133"/>
        <v>0</v>
      </c>
      <c r="AC802" s="10">
        <f t="shared" si="134"/>
        <v>0</v>
      </c>
      <c r="AD802" s="10">
        <f t="shared" si="135"/>
        <v>0</v>
      </c>
      <c r="AE802" s="10">
        <f t="shared" si="136"/>
        <v>1</v>
      </c>
      <c r="AF802" s="10">
        <f t="shared" si="137"/>
        <v>0</v>
      </c>
      <c r="AG802" s="10">
        <f t="shared" si="138"/>
        <v>0</v>
      </c>
      <c r="AH802" s="10">
        <f t="shared" si="139"/>
        <v>0</v>
      </c>
      <c r="AI802" s="10">
        <f t="shared" si="140"/>
        <v>0</v>
      </c>
      <c r="AJ802" s="10">
        <f t="shared" si="141"/>
        <v>3</v>
      </c>
      <c r="AK802" s="47">
        <v>1</v>
      </c>
      <c r="AL802" s="29">
        <f t="shared" si="142"/>
        <v>0</v>
      </c>
      <c r="AM802" s="14"/>
      <c r="AN802" s="14" t="s">
        <v>68</v>
      </c>
      <c r="AO802" s="3"/>
      <c r="AP802" s="19"/>
      <c r="AQ802" s="19"/>
      <c r="AR802" s="20"/>
      <c r="AS802" s="32" t="s">
        <v>15</v>
      </c>
      <c r="AT802" s="3" t="s">
        <v>65</v>
      </c>
    </row>
    <row r="803" spans="1:46" s="1" customFormat="1" ht="36" x14ac:dyDescent="0.55000000000000004">
      <c r="A803" s="14" t="s">
        <v>6</v>
      </c>
      <c r="B803" s="10" t="s">
        <v>565</v>
      </c>
      <c r="C803" s="14" t="s">
        <v>1337</v>
      </c>
      <c r="D803" s="10">
        <v>110081</v>
      </c>
      <c r="E803" s="14" t="s">
        <v>1340</v>
      </c>
      <c r="F803" s="14" t="s">
        <v>1339</v>
      </c>
      <c r="G803" s="43">
        <v>0</v>
      </c>
      <c r="H803" s="50">
        <v>1</v>
      </c>
      <c r="I803" s="44">
        <v>10</v>
      </c>
      <c r="J803" s="45" t="s">
        <v>64</v>
      </c>
      <c r="K803" s="46">
        <v>3000000</v>
      </c>
      <c r="L803" s="46">
        <v>1</v>
      </c>
      <c r="M803" s="48">
        <v>2999752.23</v>
      </c>
      <c r="N803" s="3" t="s">
        <v>65</v>
      </c>
      <c r="O803" s="29">
        <v>1</v>
      </c>
      <c r="P803" s="105">
        <v>44132</v>
      </c>
      <c r="Q803" s="85"/>
      <c r="R803" s="3"/>
      <c r="S803" s="3"/>
      <c r="T803" s="105">
        <v>43942</v>
      </c>
      <c r="U803" s="105">
        <v>43950</v>
      </c>
      <c r="V803" s="105">
        <v>43959</v>
      </c>
      <c r="W803" s="105">
        <v>43965</v>
      </c>
      <c r="X803" s="105">
        <v>43969</v>
      </c>
      <c r="Y803" s="3"/>
      <c r="Z803" s="3"/>
      <c r="AA803" s="10">
        <f t="shared" si="132"/>
        <v>0</v>
      </c>
      <c r="AB803" s="10">
        <f t="shared" si="133"/>
        <v>0</v>
      </c>
      <c r="AC803" s="10">
        <f t="shared" si="134"/>
        <v>0</v>
      </c>
      <c r="AD803" s="10">
        <f t="shared" si="135"/>
        <v>0</v>
      </c>
      <c r="AE803" s="10">
        <f t="shared" si="136"/>
        <v>1</v>
      </c>
      <c r="AF803" s="10">
        <f t="shared" si="137"/>
        <v>0</v>
      </c>
      <c r="AG803" s="10">
        <f t="shared" si="138"/>
        <v>0</v>
      </c>
      <c r="AH803" s="10">
        <f t="shared" si="139"/>
        <v>0</v>
      </c>
      <c r="AI803" s="10">
        <f t="shared" si="140"/>
        <v>0</v>
      </c>
      <c r="AJ803" s="10">
        <f t="shared" si="141"/>
        <v>10</v>
      </c>
      <c r="AK803" s="47">
        <v>1</v>
      </c>
      <c r="AL803" s="29">
        <f t="shared" si="142"/>
        <v>0</v>
      </c>
      <c r="AM803" s="14"/>
      <c r="AN803" s="14" t="s">
        <v>68</v>
      </c>
      <c r="AO803" s="3"/>
      <c r="AP803" s="19"/>
      <c r="AQ803" s="19"/>
      <c r="AR803" s="20"/>
      <c r="AS803" s="32" t="s">
        <v>15</v>
      </c>
      <c r="AT803" s="3" t="s">
        <v>65</v>
      </c>
    </row>
    <row r="804" spans="1:46" s="1" customFormat="1" ht="36" x14ac:dyDescent="0.55000000000000004">
      <c r="A804" s="14" t="s">
        <v>6</v>
      </c>
      <c r="B804" s="10" t="s">
        <v>565</v>
      </c>
      <c r="C804" s="14" t="s">
        <v>1337</v>
      </c>
      <c r="D804" s="10">
        <v>110085</v>
      </c>
      <c r="E804" s="14" t="s">
        <v>1341</v>
      </c>
      <c r="F804" s="14" t="s">
        <v>1339</v>
      </c>
      <c r="G804" s="43">
        <v>0</v>
      </c>
      <c r="H804" s="50">
        <v>1</v>
      </c>
      <c r="I804" s="44">
        <v>14</v>
      </c>
      <c r="J804" s="45" t="s">
        <v>64</v>
      </c>
      <c r="K804" s="46">
        <v>4200000</v>
      </c>
      <c r="L804" s="46">
        <v>1</v>
      </c>
      <c r="M804" s="48">
        <v>4199429.32</v>
      </c>
      <c r="N804" s="3" t="s">
        <v>65</v>
      </c>
      <c r="O804" s="29">
        <v>1</v>
      </c>
      <c r="P804" s="105">
        <v>44132</v>
      </c>
      <c r="Q804" s="85"/>
      <c r="R804" s="3"/>
      <c r="S804" s="3"/>
      <c r="T804" s="105">
        <v>43942</v>
      </c>
      <c r="U804" s="105">
        <v>43950</v>
      </c>
      <c r="V804" s="105">
        <v>43959</v>
      </c>
      <c r="W804" s="105">
        <v>43965</v>
      </c>
      <c r="X804" s="105">
        <v>43969</v>
      </c>
      <c r="Y804" s="3"/>
      <c r="Z804" s="3"/>
      <c r="AA804" s="10">
        <f t="shared" si="132"/>
        <v>0</v>
      </c>
      <c r="AB804" s="10">
        <f t="shared" si="133"/>
        <v>0</v>
      </c>
      <c r="AC804" s="10">
        <f t="shared" si="134"/>
        <v>0</v>
      </c>
      <c r="AD804" s="10">
        <f t="shared" si="135"/>
        <v>0</v>
      </c>
      <c r="AE804" s="10">
        <f t="shared" si="136"/>
        <v>1</v>
      </c>
      <c r="AF804" s="10">
        <f t="shared" si="137"/>
        <v>0</v>
      </c>
      <c r="AG804" s="10">
        <f t="shared" si="138"/>
        <v>0</v>
      </c>
      <c r="AH804" s="10">
        <f t="shared" si="139"/>
        <v>0</v>
      </c>
      <c r="AI804" s="10">
        <f t="shared" si="140"/>
        <v>0</v>
      </c>
      <c r="AJ804" s="10">
        <f t="shared" si="141"/>
        <v>14</v>
      </c>
      <c r="AK804" s="47">
        <v>1</v>
      </c>
      <c r="AL804" s="29">
        <f t="shared" si="142"/>
        <v>0</v>
      </c>
      <c r="AM804" s="14"/>
      <c r="AN804" s="14" t="s">
        <v>68</v>
      </c>
      <c r="AO804" s="3"/>
      <c r="AP804" s="19"/>
      <c r="AQ804" s="19"/>
      <c r="AR804" s="20"/>
      <c r="AS804" s="32" t="s">
        <v>15</v>
      </c>
      <c r="AT804" s="3" t="s">
        <v>65</v>
      </c>
    </row>
    <row r="805" spans="1:46" s="1" customFormat="1" ht="36" x14ac:dyDescent="0.55000000000000004">
      <c r="A805" s="14" t="s">
        <v>6</v>
      </c>
      <c r="B805" s="10" t="s">
        <v>565</v>
      </c>
      <c r="C805" s="14" t="s">
        <v>1337</v>
      </c>
      <c r="D805" s="10">
        <v>110092</v>
      </c>
      <c r="E805" s="14" t="s">
        <v>1342</v>
      </c>
      <c r="F805" s="14" t="s">
        <v>1339</v>
      </c>
      <c r="G805" s="43">
        <v>0</v>
      </c>
      <c r="H805" s="50">
        <v>1</v>
      </c>
      <c r="I805" s="44">
        <v>5</v>
      </c>
      <c r="J805" s="45" t="s">
        <v>64</v>
      </c>
      <c r="K805" s="46">
        <v>1500000</v>
      </c>
      <c r="L805" s="46">
        <v>1</v>
      </c>
      <c r="M805" s="48">
        <v>1499365.5</v>
      </c>
      <c r="N805" s="3" t="s">
        <v>65</v>
      </c>
      <c r="O805" s="29">
        <v>1</v>
      </c>
      <c r="P805" s="105">
        <v>44132</v>
      </c>
      <c r="Q805" s="85"/>
      <c r="R805" s="3"/>
      <c r="S805" s="3"/>
      <c r="T805" s="105">
        <v>43942</v>
      </c>
      <c r="U805" s="105">
        <v>43950</v>
      </c>
      <c r="V805" s="105">
        <v>43959</v>
      </c>
      <c r="W805" s="105">
        <v>43965</v>
      </c>
      <c r="X805" s="105">
        <v>43969</v>
      </c>
      <c r="Y805" s="3"/>
      <c r="Z805" s="3"/>
      <c r="AA805" s="10">
        <f t="shared" si="132"/>
        <v>0</v>
      </c>
      <c r="AB805" s="10">
        <f t="shared" si="133"/>
        <v>0</v>
      </c>
      <c r="AC805" s="10">
        <f t="shared" si="134"/>
        <v>0</v>
      </c>
      <c r="AD805" s="10">
        <f t="shared" si="135"/>
        <v>0</v>
      </c>
      <c r="AE805" s="10">
        <f t="shared" si="136"/>
        <v>1</v>
      </c>
      <c r="AF805" s="10">
        <f t="shared" si="137"/>
        <v>0</v>
      </c>
      <c r="AG805" s="10">
        <f t="shared" si="138"/>
        <v>0</v>
      </c>
      <c r="AH805" s="10">
        <f t="shared" si="139"/>
        <v>0</v>
      </c>
      <c r="AI805" s="10">
        <f t="shared" si="140"/>
        <v>0</v>
      </c>
      <c r="AJ805" s="10">
        <f t="shared" si="141"/>
        <v>5</v>
      </c>
      <c r="AK805" s="47">
        <v>1</v>
      </c>
      <c r="AL805" s="29">
        <f t="shared" si="142"/>
        <v>0</v>
      </c>
      <c r="AM805" s="14"/>
      <c r="AN805" s="14" t="s">
        <v>68</v>
      </c>
      <c r="AO805" s="3"/>
      <c r="AP805" s="19"/>
      <c r="AQ805" s="19"/>
      <c r="AR805" s="20"/>
      <c r="AS805" s="32" t="s">
        <v>15</v>
      </c>
      <c r="AT805" s="3" t="s">
        <v>65</v>
      </c>
    </row>
    <row r="806" spans="1:46" s="1" customFormat="1" ht="36" x14ac:dyDescent="0.55000000000000004">
      <c r="A806" s="14" t="s">
        <v>6</v>
      </c>
      <c r="B806" s="10" t="s">
        <v>565</v>
      </c>
      <c r="C806" s="14" t="s">
        <v>1337</v>
      </c>
      <c r="D806" s="10">
        <v>110116</v>
      </c>
      <c r="E806" s="14" t="s">
        <v>1343</v>
      </c>
      <c r="F806" s="14" t="s">
        <v>1344</v>
      </c>
      <c r="G806" s="43">
        <v>0</v>
      </c>
      <c r="H806" s="50">
        <v>1</v>
      </c>
      <c r="I806" s="44">
        <v>3</v>
      </c>
      <c r="J806" s="45" t="s">
        <v>64</v>
      </c>
      <c r="K806" s="46">
        <v>1200000</v>
      </c>
      <c r="L806" s="46">
        <v>1</v>
      </c>
      <c r="M806" s="48">
        <v>1199818.93</v>
      </c>
      <c r="N806" s="3" t="s">
        <v>65</v>
      </c>
      <c r="O806" s="29">
        <v>1</v>
      </c>
      <c r="P806" s="105">
        <v>44132</v>
      </c>
      <c r="Q806" s="85"/>
      <c r="R806" s="3"/>
      <c r="S806" s="3"/>
      <c r="T806" s="105">
        <v>43942</v>
      </c>
      <c r="U806" s="105">
        <v>43950</v>
      </c>
      <c r="V806" s="105">
        <v>43959</v>
      </c>
      <c r="W806" s="105">
        <v>43965</v>
      </c>
      <c r="X806" s="105">
        <v>43969</v>
      </c>
      <c r="Y806" s="3"/>
      <c r="Z806" s="3"/>
      <c r="AA806" s="10">
        <f t="shared" si="132"/>
        <v>0</v>
      </c>
      <c r="AB806" s="10">
        <f t="shared" si="133"/>
        <v>0</v>
      </c>
      <c r="AC806" s="10">
        <f t="shared" si="134"/>
        <v>0</v>
      </c>
      <c r="AD806" s="10">
        <f t="shared" si="135"/>
        <v>0</v>
      </c>
      <c r="AE806" s="10">
        <f t="shared" si="136"/>
        <v>1</v>
      </c>
      <c r="AF806" s="10">
        <f t="shared" si="137"/>
        <v>0</v>
      </c>
      <c r="AG806" s="10">
        <f t="shared" si="138"/>
        <v>0</v>
      </c>
      <c r="AH806" s="10">
        <f t="shared" si="139"/>
        <v>0</v>
      </c>
      <c r="AI806" s="10">
        <f t="shared" si="140"/>
        <v>0</v>
      </c>
      <c r="AJ806" s="10">
        <f t="shared" si="141"/>
        <v>3</v>
      </c>
      <c r="AK806" s="47">
        <v>1</v>
      </c>
      <c r="AL806" s="29">
        <f t="shared" si="142"/>
        <v>0</v>
      </c>
      <c r="AM806" s="14"/>
      <c r="AN806" s="14" t="s">
        <v>68</v>
      </c>
      <c r="AO806" s="3"/>
      <c r="AP806" s="19"/>
      <c r="AQ806" s="19"/>
      <c r="AR806" s="20"/>
      <c r="AS806" s="32" t="s">
        <v>15</v>
      </c>
      <c r="AT806" s="3" t="s">
        <v>65</v>
      </c>
    </row>
    <row r="807" spans="1:46" s="1" customFormat="1" ht="36" x14ac:dyDescent="0.55000000000000004">
      <c r="A807" s="14" t="s">
        <v>6</v>
      </c>
      <c r="B807" s="10" t="s">
        <v>565</v>
      </c>
      <c r="C807" s="14" t="s">
        <v>1337</v>
      </c>
      <c r="D807" s="10">
        <v>110125</v>
      </c>
      <c r="E807" s="14" t="s">
        <v>1345</v>
      </c>
      <c r="F807" s="14" t="s">
        <v>1344</v>
      </c>
      <c r="G807" s="43">
        <v>0</v>
      </c>
      <c r="H807" s="50">
        <v>1</v>
      </c>
      <c r="I807" s="44">
        <v>3</v>
      </c>
      <c r="J807" s="45" t="s">
        <v>64</v>
      </c>
      <c r="K807" s="46">
        <v>1050000</v>
      </c>
      <c r="L807" s="46">
        <v>1</v>
      </c>
      <c r="M807" s="48">
        <v>1049150.1599999999</v>
      </c>
      <c r="N807" s="3" t="s">
        <v>65</v>
      </c>
      <c r="O807" s="29">
        <v>1</v>
      </c>
      <c r="P807" s="105">
        <v>44132</v>
      </c>
      <c r="Q807" s="85"/>
      <c r="R807" s="3"/>
      <c r="S807" s="3"/>
      <c r="T807" s="105">
        <v>43942</v>
      </c>
      <c r="U807" s="105">
        <v>43950</v>
      </c>
      <c r="V807" s="105">
        <v>43959</v>
      </c>
      <c r="W807" s="105">
        <v>43965</v>
      </c>
      <c r="X807" s="105">
        <v>43969</v>
      </c>
      <c r="Y807" s="3"/>
      <c r="Z807" s="3"/>
      <c r="AA807" s="10">
        <f t="shared" si="132"/>
        <v>0</v>
      </c>
      <c r="AB807" s="10">
        <f t="shared" si="133"/>
        <v>0</v>
      </c>
      <c r="AC807" s="10">
        <f t="shared" si="134"/>
        <v>0</v>
      </c>
      <c r="AD807" s="10">
        <f t="shared" si="135"/>
        <v>0</v>
      </c>
      <c r="AE807" s="10">
        <f t="shared" si="136"/>
        <v>1</v>
      </c>
      <c r="AF807" s="10">
        <f t="shared" si="137"/>
        <v>0</v>
      </c>
      <c r="AG807" s="10">
        <f t="shared" si="138"/>
        <v>0</v>
      </c>
      <c r="AH807" s="10">
        <f t="shared" si="139"/>
        <v>0</v>
      </c>
      <c r="AI807" s="10">
        <f t="shared" si="140"/>
        <v>0</v>
      </c>
      <c r="AJ807" s="10">
        <f t="shared" si="141"/>
        <v>3</v>
      </c>
      <c r="AK807" s="47">
        <v>1</v>
      </c>
      <c r="AL807" s="29">
        <f t="shared" si="142"/>
        <v>0</v>
      </c>
      <c r="AM807" s="14"/>
      <c r="AN807" s="14" t="s">
        <v>68</v>
      </c>
      <c r="AO807" s="3"/>
      <c r="AP807" s="19"/>
      <c r="AQ807" s="19"/>
      <c r="AR807" s="20"/>
      <c r="AS807" s="32" t="s">
        <v>15</v>
      </c>
      <c r="AT807" s="3" t="s">
        <v>65</v>
      </c>
    </row>
    <row r="808" spans="1:46" s="1" customFormat="1" ht="36" x14ac:dyDescent="0.55000000000000004">
      <c r="A808" s="14" t="s">
        <v>6</v>
      </c>
      <c r="B808" s="10" t="s">
        <v>565</v>
      </c>
      <c r="C808" s="14" t="s">
        <v>1337</v>
      </c>
      <c r="D808" s="10">
        <v>110128</v>
      </c>
      <c r="E808" s="14" t="s">
        <v>1346</v>
      </c>
      <c r="F808" s="14" t="s">
        <v>1344</v>
      </c>
      <c r="G808" s="43">
        <v>0</v>
      </c>
      <c r="H808" s="50">
        <v>1</v>
      </c>
      <c r="I808" s="44">
        <v>5</v>
      </c>
      <c r="J808" s="45" t="s">
        <v>64</v>
      </c>
      <c r="K808" s="46">
        <v>1750000</v>
      </c>
      <c r="L808" s="46">
        <v>1</v>
      </c>
      <c r="M808" s="48">
        <v>1749528.51</v>
      </c>
      <c r="N808" s="3" t="s">
        <v>65</v>
      </c>
      <c r="O808" s="29">
        <v>1</v>
      </c>
      <c r="P808" s="105">
        <v>44132</v>
      </c>
      <c r="Q808" s="85"/>
      <c r="R808" s="3"/>
      <c r="S808" s="3"/>
      <c r="T808" s="105">
        <v>43942</v>
      </c>
      <c r="U808" s="105">
        <v>43950</v>
      </c>
      <c r="V808" s="105">
        <v>43959</v>
      </c>
      <c r="W808" s="105">
        <v>43965</v>
      </c>
      <c r="X808" s="105">
        <v>43969</v>
      </c>
      <c r="Y808" s="3"/>
      <c r="Z808" s="3"/>
      <c r="AA808" s="10">
        <f t="shared" si="132"/>
        <v>0</v>
      </c>
      <c r="AB808" s="10">
        <f t="shared" si="133"/>
        <v>0</v>
      </c>
      <c r="AC808" s="10">
        <f t="shared" si="134"/>
        <v>0</v>
      </c>
      <c r="AD808" s="10">
        <f t="shared" si="135"/>
        <v>0</v>
      </c>
      <c r="AE808" s="10">
        <f t="shared" si="136"/>
        <v>1</v>
      </c>
      <c r="AF808" s="10">
        <f t="shared" si="137"/>
        <v>0</v>
      </c>
      <c r="AG808" s="10">
        <f t="shared" si="138"/>
        <v>0</v>
      </c>
      <c r="AH808" s="10">
        <f t="shared" si="139"/>
        <v>0</v>
      </c>
      <c r="AI808" s="10">
        <f t="shared" si="140"/>
        <v>0</v>
      </c>
      <c r="AJ808" s="10">
        <f t="shared" si="141"/>
        <v>5</v>
      </c>
      <c r="AK808" s="47">
        <v>1</v>
      </c>
      <c r="AL808" s="29">
        <f t="shared" si="142"/>
        <v>0</v>
      </c>
      <c r="AM808" s="14"/>
      <c r="AN808" s="14" t="s">
        <v>68</v>
      </c>
      <c r="AO808" s="3"/>
      <c r="AP808" s="19"/>
      <c r="AQ808" s="19"/>
      <c r="AR808" s="20"/>
      <c r="AS808" s="32" t="s">
        <v>15</v>
      </c>
      <c r="AT808" s="3" t="s">
        <v>65</v>
      </c>
    </row>
    <row r="809" spans="1:46" s="1" customFormat="1" ht="36" x14ac:dyDescent="0.55000000000000004">
      <c r="A809" s="14" t="s">
        <v>6</v>
      </c>
      <c r="B809" s="10" t="s">
        <v>565</v>
      </c>
      <c r="C809" s="14" t="s">
        <v>1337</v>
      </c>
      <c r="D809" s="10">
        <v>110130</v>
      </c>
      <c r="E809" s="14" t="s">
        <v>1347</v>
      </c>
      <c r="F809" s="14" t="s">
        <v>1344</v>
      </c>
      <c r="G809" s="43">
        <v>0</v>
      </c>
      <c r="H809" s="50">
        <v>1</v>
      </c>
      <c r="I809" s="44">
        <v>4</v>
      </c>
      <c r="J809" s="45" t="s">
        <v>64</v>
      </c>
      <c r="K809" s="46">
        <v>1600000</v>
      </c>
      <c r="L809" s="46">
        <v>1</v>
      </c>
      <c r="M809" s="48">
        <v>1599083.86</v>
      </c>
      <c r="N809" s="3" t="s">
        <v>65</v>
      </c>
      <c r="O809" s="29">
        <v>1</v>
      </c>
      <c r="P809" s="105">
        <v>44132</v>
      </c>
      <c r="Q809" s="85"/>
      <c r="R809" s="3"/>
      <c r="S809" s="3"/>
      <c r="T809" s="105">
        <v>43942</v>
      </c>
      <c r="U809" s="105">
        <v>43950</v>
      </c>
      <c r="V809" s="105">
        <v>43959</v>
      </c>
      <c r="W809" s="105">
        <v>43965</v>
      </c>
      <c r="X809" s="105">
        <v>43969</v>
      </c>
      <c r="Y809" s="3"/>
      <c r="Z809" s="3"/>
      <c r="AA809" s="10">
        <f t="shared" si="132"/>
        <v>0</v>
      </c>
      <c r="AB809" s="10">
        <f t="shared" si="133"/>
        <v>0</v>
      </c>
      <c r="AC809" s="10">
        <f t="shared" si="134"/>
        <v>0</v>
      </c>
      <c r="AD809" s="10">
        <f t="shared" si="135"/>
        <v>0</v>
      </c>
      <c r="AE809" s="10">
        <f t="shared" si="136"/>
        <v>1</v>
      </c>
      <c r="AF809" s="10">
        <f t="shared" si="137"/>
        <v>0</v>
      </c>
      <c r="AG809" s="10">
        <f t="shared" si="138"/>
        <v>0</v>
      </c>
      <c r="AH809" s="10">
        <f t="shared" si="139"/>
        <v>0</v>
      </c>
      <c r="AI809" s="10">
        <f t="shared" si="140"/>
        <v>0</v>
      </c>
      <c r="AJ809" s="10">
        <f t="shared" si="141"/>
        <v>4</v>
      </c>
      <c r="AK809" s="47">
        <v>1</v>
      </c>
      <c r="AL809" s="29">
        <f t="shared" si="142"/>
        <v>0</v>
      </c>
      <c r="AM809" s="14"/>
      <c r="AN809" s="14" t="s">
        <v>68</v>
      </c>
      <c r="AO809" s="3"/>
      <c r="AP809" s="19"/>
      <c r="AQ809" s="19"/>
      <c r="AR809" s="20"/>
      <c r="AS809" s="32" t="s">
        <v>15</v>
      </c>
      <c r="AT809" s="3" t="s">
        <v>65</v>
      </c>
    </row>
    <row r="810" spans="1:46" s="1" customFormat="1" ht="36" x14ac:dyDescent="0.55000000000000004">
      <c r="A810" s="14" t="s">
        <v>6</v>
      </c>
      <c r="B810" s="10" t="s">
        <v>565</v>
      </c>
      <c r="C810" s="14" t="s">
        <v>1337</v>
      </c>
      <c r="D810" s="10">
        <v>110133</v>
      </c>
      <c r="E810" s="14" t="s">
        <v>1348</v>
      </c>
      <c r="F810" s="14" t="s">
        <v>1344</v>
      </c>
      <c r="G810" s="43">
        <v>0</v>
      </c>
      <c r="H810" s="50">
        <v>1</v>
      </c>
      <c r="I810" s="44">
        <v>4</v>
      </c>
      <c r="J810" s="45" t="s">
        <v>64</v>
      </c>
      <c r="K810" s="46">
        <v>1400000</v>
      </c>
      <c r="L810" s="46">
        <v>1</v>
      </c>
      <c r="M810" s="48">
        <v>1399590.4</v>
      </c>
      <c r="N810" s="3" t="s">
        <v>65</v>
      </c>
      <c r="O810" s="29">
        <v>1</v>
      </c>
      <c r="P810" s="105">
        <v>44132</v>
      </c>
      <c r="Q810" s="85"/>
      <c r="R810" s="3"/>
      <c r="S810" s="3"/>
      <c r="T810" s="105">
        <v>43942</v>
      </c>
      <c r="U810" s="105">
        <v>43950</v>
      </c>
      <c r="V810" s="105">
        <v>43959</v>
      </c>
      <c r="W810" s="105">
        <v>43965</v>
      </c>
      <c r="X810" s="105">
        <v>43969</v>
      </c>
      <c r="Y810" s="3"/>
      <c r="Z810" s="3"/>
      <c r="AA810" s="10">
        <f t="shared" si="132"/>
        <v>0</v>
      </c>
      <c r="AB810" s="10">
        <f t="shared" si="133"/>
        <v>0</v>
      </c>
      <c r="AC810" s="10">
        <f t="shared" si="134"/>
        <v>0</v>
      </c>
      <c r="AD810" s="10">
        <f t="shared" si="135"/>
        <v>0</v>
      </c>
      <c r="AE810" s="10">
        <f t="shared" si="136"/>
        <v>1</v>
      </c>
      <c r="AF810" s="10">
        <f t="shared" si="137"/>
        <v>0</v>
      </c>
      <c r="AG810" s="10">
        <f t="shared" si="138"/>
        <v>0</v>
      </c>
      <c r="AH810" s="10">
        <f t="shared" si="139"/>
        <v>0</v>
      </c>
      <c r="AI810" s="10">
        <f t="shared" si="140"/>
        <v>0</v>
      </c>
      <c r="AJ810" s="10">
        <f t="shared" si="141"/>
        <v>4</v>
      </c>
      <c r="AK810" s="47">
        <v>1</v>
      </c>
      <c r="AL810" s="29">
        <f t="shared" si="142"/>
        <v>0</v>
      </c>
      <c r="AM810" s="14"/>
      <c r="AN810" s="14" t="s">
        <v>68</v>
      </c>
      <c r="AO810" s="3"/>
      <c r="AP810" s="19"/>
      <c r="AQ810" s="19"/>
      <c r="AR810" s="20"/>
      <c r="AS810" s="32" t="s">
        <v>15</v>
      </c>
      <c r="AT810" s="3" t="s">
        <v>65</v>
      </c>
    </row>
    <row r="811" spans="1:46" s="1" customFormat="1" ht="36" x14ac:dyDescent="0.55000000000000004">
      <c r="A811" s="14" t="s">
        <v>6</v>
      </c>
      <c r="B811" s="10" t="s">
        <v>565</v>
      </c>
      <c r="C811" s="14" t="s">
        <v>1337</v>
      </c>
      <c r="D811" s="10">
        <v>110139</v>
      </c>
      <c r="E811" s="14" t="s">
        <v>1349</v>
      </c>
      <c r="F811" s="14" t="s">
        <v>1344</v>
      </c>
      <c r="G811" s="43">
        <v>0</v>
      </c>
      <c r="H811" s="50">
        <v>1</v>
      </c>
      <c r="I811" s="44">
        <v>4</v>
      </c>
      <c r="J811" s="45" t="s">
        <v>64</v>
      </c>
      <c r="K811" s="46">
        <v>1400000</v>
      </c>
      <c r="L811" s="46">
        <v>1</v>
      </c>
      <c r="M811" s="48">
        <v>1399780.26</v>
      </c>
      <c r="N811" s="3" t="s">
        <v>65</v>
      </c>
      <c r="O811" s="29">
        <v>1</v>
      </c>
      <c r="P811" s="105">
        <v>44132</v>
      </c>
      <c r="Q811" s="85"/>
      <c r="R811" s="3"/>
      <c r="S811" s="3"/>
      <c r="T811" s="105">
        <v>43942</v>
      </c>
      <c r="U811" s="105">
        <v>43950</v>
      </c>
      <c r="V811" s="105">
        <v>43959</v>
      </c>
      <c r="W811" s="105">
        <v>43965</v>
      </c>
      <c r="X811" s="105">
        <v>43969</v>
      </c>
      <c r="Y811" s="3"/>
      <c r="Z811" s="3"/>
      <c r="AA811" s="10">
        <f t="shared" si="132"/>
        <v>0</v>
      </c>
      <c r="AB811" s="10">
        <f t="shared" si="133"/>
        <v>0</v>
      </c>
      <c r="AC811" s="10">
        <f t="shared" si="134"/>
        <v>0</v>
      </c>
      <c r="AD811" s="10">
        <f t="shared" si="135"/>
        <v>0</v>
      </c>
      <c r="AE811" s="10">
        <f t="shared" si="136"/>
        <v>1</v>
      </c>
      <c r="AF811" s="10">
        <f t="shared" si="137"/>
        <v>0</v>
      </c>
      <c r="AG811" s="10">
        <f t="shared" si="138"/>
        <v>0</v>
      </c>
      <c r="AH811" s="10">
        <f t="shared" si="139"/>
        <v>0</v>
      </c>
      <c r="AI811" s="10">
        <f t="shared" si="140"/>
        <v>0</v>
      </c>
      <c r="AJ811" s="10">
        <f t="shared" si="141"/>
        <v>4</v>
      </c>
      <c r="AK811" s="47">
        <v>1</v>
      </c>
      <c r="AL811" s="29">
        <f t="shared" si="142"/>
        <v>0</v>
      </c>
      <c r="AM811" s="14"/>
      <c r="AN811" s="14" t="s">
        <v>68</v>
      </c>
      <c r="AO811" s="3"/>
      <c r="AP811" s="19"/>
      <c r="AQ811" s="19"/>
      <c r="AR811" s="20"/>
      <c r="AS811" s="32" t="s">
        <v>15</v>
      </c>
      <c r="AT811" s="3" t="s">
        <v>65</v>
      </c>
    </row>
    <row r="812" spans="1:46" s="1" customFormat="1" ht="36" x14ac:dyDescent="0.55000000000000004">
      <c r="A812" s="14" t="s">
        <v>6</v>
      </c>
      <c r="B812" s="10" t="s">
        <v>565</v>
      </c>
      <c r="C812" s="14" t="s">
        <v>1337</v>
      </c>
      <c r="D812" s="10">
        <v>110140</v>
      </c>
      <c r="E812" s="14" t="s">
        <v>1350</v>
      </c>
      <c r="F812" s="14" t="s">
        <v>1344</v>
      </c>
      <c r="G812" s="43">
        <v>0</v>
      </c>
      <c r="H812" s="50">
        <v>1</v>
      </c>
      <c r="I812" s="44">
        <v>5</v>
      </c>
      <c r="J812" s="45" t="s">
        <v>64</v>
      </c>
      <c r="K812" s="46">
        <v>1750000</v>
      </c>
      <c r="L812" s="46">
        <v>1</v>
      </c>
      <c r="M812" s="48">
        <v>1749465.21</v>
      </c>
      <c r="N812" s="3" t="s">
        <v>65</v>
      </c>
      <c r="O812" s="29">
        <v>1</v>
      </c>
      <c r="P812" s="105">
        <v>44132</v>
      </c>
      <c r="Q812" s="85"/>
      <c r="R812" s="3"/>
      <c r="S812" s="3"/>
      <c r="T812" s="105">
        <v>43942</v>
      </c>
      <c r="U812" s="105">
        <v>43950</v>
      </c>
      <c r="V812" s="105">
        <v>43959</v>
      </c>
      <c r="W812" s="105">
        <v>43965</v>
      </c>
      <c r="X812" s="105">
        <v>43969</v>
      </c>
      <c r="Y812" s="3"/>
      <c r="Z812" s="3"/>
      <c r="AA812" s="10">
        <f t="shared" si="132"/>
        <v>0</v>
      </c>
      <c r="AB812" s="10">
        <f t="shared" si="133"/>
        <v>0</v>
      </c>
      <c r="AC812" s="10">
        <f t="shared" si="134"/>
        <v>0</v>
      </c>
      <c r="AD812" s="10">
        <f t="shared" si="135"/>
        <v>0</v>
      </c>
      <c r="AE812" s="10">
        <f t="shared" si="136"/>
        <v>1</v>
      </c>
      <c r="AF812" s="10">
        <f t="shared" si="137"/>
        <v>0</v>
      </c>
      <c r="AG812" s="10">
        <f t="shared" si="138"/>
        <v>0</v>
      </c>
      <c r="AH812" s="10">
        <f t="shared" si="139"/>
        <v>0</v>
      </c>
      <c r="AI812" s="10">
        <f t="shared" si="140"/>
        <v>0</v>
      </c>
      <c r="AJ812" s="10">
        <f t="shared" si="141"/>
        <v>5</v>
      </c>
      <c r="AK812" s="47">
        <v>1</v>
      </c>
      <c r="AL812" s="29">
        <f t="shared" si="142"/>
        <v>0</v>
      </c>
      <c r="AM812" s="14"/>
      <c r="AN812" s="14" t="s">
        <v>68</v>
      </c>
      <c r="AO812" s="3"/>
      <c r="AP812" s="19"/>
      <c r="AQ812" s="19"/>
      <c r="AR812" s="20"/>
      <c r="AS812" s="32" t="s">
        <v>15</v>
      </c>
      <c r="AT812" s="3" t="s">
        <v>65</v>
      </c>
    </row>
    <row r="813" spans="1:46" s="1" customFormat="1" ht="36" x14ac:dyDescent="0.55000000000000004">
      <c r="A813" s="14" t="s">
        <v>6</v>
      </c>
      <c r="B813" s="10" t="s">
        <v>565</v>
      </c>
      <c r="C813" s="14" t="s">
        <v>1337</v>
      </c>
      <c r="D813" s="10">
        <v>110146</v>
      </c>
      <c r="E813" s="14" t="s">
        <v>1351</v>
      </c>
      <c r="F813" s="14" t="s">
        <v>1344</v>
      </c>
      <c r="G813" s="43">
        <v>0</v>
      </c>
      <c r="H813" s="50">
        <v>1</v>
      </c>
      <c r="I813" s="44">
        <v>7</v>
      </c>
      <c r="J813" s="45" t="s">
        <v>64</v>
      </c>
      <c r="K813" s="46">
        <v>2450000</v>
      </c>
      <c r="L813" s="46">
        <v>1</v>
      </c>
      <c r="M813" s="48">
        <v>2449787.33</v>
      </c>
      <c r="N813" s="3" t="s">
        <v>65</v>
      </c>
      <c r="O813" s="29">
        <v>1</v>
      </c>
      <c r="P813" s="105">
        <v>44132</v>
      </c>
      <c r="Q813" s="85"/>
      <c r="R813" s="3"/>
      <c r="S813" s="3"/>
      <c r="T813" s="105">
        <v>43942</v>
      </c>
      <c r="U813" s="105">
        <v>43950</v>
      </c>
      <c r="V813" s="105">
        <v>43959</v>
      </c>
      <c r="W813" s="105">
        <v>43965</v>
      </c>
      <c r="X813" s="105">
        <v>43969</v>
      </c>
      <c r="Y813" s="3"/>
      <c r="Z813" s="3"/>
      <c r="AA813" s="10">
        <f t="shared" si="132"/>
        <v>0</v>
      </c>
      <c r="AB813" s="10">
        <f t="shared" si="133"/>
        <v>0</v>
      </c>
      <c r="AC813" s="10">
        <f t="shared" si="134"/>
        <v>0</v>
      </c>
      <c r="AD813" s="10">
        <f t="shared" si="135"/>
        <v>0</v>
      </c>
      <c r="AE813" s="10">
        <f t="shared" si="136"/>
        <v>1</v>
      </c>
      <c r="AF813" s="10">
        <f t="shared" si="137"/>
        <v>0</v>
      </c>
      <c r="AG813" s="10">
        <f t="shared" si="138"/>
        <v>0</v>
      </c>
      <c r="AH813" s="10">
        <f t="shared" si="139"/>
        <v>0</v>
      </c>
      <c r="AI813" s="10">
        <f t="shared" si="140"/>
        <v>0</v>
      </c>
      <c r="AJ813" s="10">
        <f t="shared" si="141"/>
        <v>7</v>
      </c>
      <c r="AK813" s="47">
        <v>1</v>
      </c>
      <c r="AL813" s="29">
        <f t="shared" si="142"/>
        <v>0</v>
      </c>
      <c r="AM813" s="14"/>
      <c r="AN813" s="14" t="s">
        <v>68</v>
      </c>
      <c r="AO813" s="3"/>
      <c r="AP813" s="19"/>
      <c r="AQ813" s="19"/>
      <c r="AR813" s="20"/>
      <c r="AS813" s="32" t="s">
        <v>15</v>
      </c>
      <c r="AT813" s="3" t="s">
        <v>65</v>
      </c>
    </row>
    <row r="814" spans="1:46" s="1" customFormat="1" ht="36" x14ac:dyDescent="0.55000000000000004">
      <c r="A814" s="14" t="s">
        <v>6</v>
      </c>
      <c r="B814" s="10" t="s">
        <v>565</v>
      </c>
      <c r="C814" s="14" t="s">
        <v>1337</v>
      </c>
      <c r="D814" s="10">
        <v>110200</v>
      </c>
      <c r="E814" s="14" t="s">
        <v>1352</v>
      </c>
      <c r="F814" s="14" t="s">
        <v>563</v>
      </c>
      <c r="G814" s="43">
        <v>0</v>
      </c>
      <c r="H814" s="50">
        <v>1</v>
      </c>
      <c r="I814" s="44">
        <v>8</v>
      </c>
      <c r="J814" s="45" t="s">
        <v>64</v>
      </c>
      <c r="K814" s="46">
        <v>2400000</v>
      </c>
      <c r="L814" s="46">
        <v>1</v>
      </c>
      <c r="M814" s="48">
        <v>2399128.56</v>
      </c>
      <c r="N814" s="3" t="s">
        <v>65</v>
      </c>
      <c r="O814" s="29">
        <v>1</v>
      </c>
      <c r="P814" s="105">
        <v>44132</v>
      </c>
      <c r="Q814" s="85"/>
      <c r="R814" s="3"/>
      <c r="S814" s="3"/>
      <c r="T814" s="105">
        <v>43942</v>
      </c>
      <c r="U814" s="105">
        <v>43950</v>
      </c>
      <c r="V814" s="105">
        <v>43959</v>
      </c>
      <c r="W814" s="105">
        <v>43965</v>
      </c>
      <c r="X814" s="105">
        <v>43969</v>
      </c>
      <c r="Y814" s="3"/>
      <c r="Z814" s="3"/>
      <c r="AA814" s="10">
        <f t="shared" si="132"/>
        <v>0</v>
      </c>
      <c r="AB814" s="10">
        <f t="shared" si="133"/>
        <v>0</v>
      </c>
      <c r="AC814" s="10">
        <f t="shared" si="134"/>
        <v>0</v>
      </c>
      <c r="AD814" s="10">
        <f t="shared" si="135"/>
        <v>0</v>
      </c>
      <c r="AE814" s="10">
        <f t="shared" si="136"/>
        <v>1</v>
      </c>
      <c r="AF814" s="10">
        <f t="shared" si="137"/>
        <v>0</v>
      </c>
      <c r="AG814" s="10">
        <f t="shared" si="138"/>
        <v>0</v>
      </c>
      <c r="AH814" s="10">
        <f t="shared" si="139"/>
        <v>0</v>
      </c>
      <c r="AI814" s="10">
        <f t="shared" si="140"/>
        <v>0</v>
      </c>
      <c r="AJ814" s="10">
        <f t="shared" si="141"/>
        <v>8</v>
      </c>
      <c r="AK814" s="47">
        <v>1</v>
      </c>
      <c r="AL814" s="29">
        <f t="shared" si="142"/>
        <v>0</v>
      </c>
      <c r="AM814" s="14"/>
      <c r="AN814" s="14" t="s">
        <v>68</v>
      </c>
      <c r="AO814" s="3"/>
      <c r="AP814" s="19"/>
      <c r="AQ814" s="19"/>
      <c r="AR814" s="20"/>
      <c r="AS814" s="32" t="s">
        <v>15</v>
      </c>
      <c r="AT814" s="3" t="s">
        <v>65</v>
      </c>
    </row>
    <row r="815" spans="1:46" s="1" customFormat="1" ht="36" x14ac:dyDescent="0.55000000000000004">
      <c r="A815" s="14" t="s">
        <v>6</v>
      </c>
      <c r="B815" s="10" t="s">
        <v>565</v>
      </c>
      <c r="C815" s="14" t="s">
        <v>1337</v>
      </c>
      <c r="D815" s="10">
        <v>110201</v>
      </c>
      <c r="E815" s="14" t="s">
        <v>1353</v>
      </c>
      <c r="F815" s="14" t="s">
        <v>563</v>
      </c>
      <c r="G815" s="43">
        <v>0</v>
      </c>
      <c r="H815" s="50">
        <v>1</v>
      </c>
      <c r="I815" s="44">
        <v>7</v>
      </c>
      <c r="J815" s="45" t="s">
        <v>64</v>
      </c>
      <c r="K815" s="46">
        <v>2500000</v>
      </c>
      <c r="L815" s="46">
        <v>1</v>
      </c>
      <c r="M815" s="48">
        <v>2498701</v>
      </c>
      <c r="N815" s="3" t="s">
        <v>65</v>
      </c>
      <c r="O815" s="29">
        <v>1</v>
      </c>
      <c r="P815" s="105">
        <v>44132</v>
      </c>
      <c r="Q815" s="85"/>
      <c r="R815" s="3"/>
      <c r="S815" s="3"/>
      <c r="T815" s="105">
        <v>43942</v>
      </c>
      <c r="U815" s="105">
        <v>43950</v>
      </c>
      <c r="V815" s="105">
        <v>43959</v>
      </c>
      <c r="W815" s="105">
        <v>43965</v>
      </c>
      <c r="X815" s="105">
        <v>43969</v>
      </c>
      <c r="Y815" s="3"/>
      <c r="Z815" s="3"/>
      <c r="AA815" s="10">
        <f t="shared" si="132"/>
        <v>0</v>
      </c>
      <c r="AB815" s="10">
        <f t="shared" si="133"/>
        <v>0</v>
      </c>
      <c r="AC815" s="10">
        <f t="shared" si="134"/>
        <v>0</v>
      </c>
      <c r="AD815" s="10">
        <f t="shared" si="135"/>
        <v>0</v>
      </c>
      <c r="AE815" s="10">
        <f t="shared" si="136"/>
        <v>1</v>
      </c>
      <c r="AF815" s="10">
        <f t="shared" si="137"/>
        <v>0</v>
      </c>
      <c r="AG815" s="10">
        <f t="shared" si="138"/>
        <v>0</v>
      </c>
      <c r="AH815" s="10">
        <f t="shared" si="139"/>
        <v>0</v>
      </c>
      <c r="AI815" s="10">
        <f t="shared" si="140"/>
        <v>0</v>
      </c>
      <c r="AJ815" s="10">
        <f t="shared" si="141"/>
        <v>7</v>
      </c>
      <c r="AK815" s="47">
        <v>1</v>
      </c>
      <c r="AL815" s="29">
        <f t="shared" si="142"/>
        <v>0</v>
      </c>
      <c r="AM815" s="14"/>
      <c r="AN815" s="14" t="s">
        <v>68</v>
      </c>
      <c r="AO815" s="3"/>
      <c r="AP815" s="19"/>
      <c r="AQ815" s="19"/>
      <c r="AR815" s="20"/>
      <c r="AS815" s="32" t="s">
        <v>15</v>
      </c>
      <c r="AT815" s="3" t="s">
        <v>65</v>
      </c>
    </row>
    <row r="816" spans="1:46" s="1" customFormat="1" ht="36" x14ac:dyDescent="0.55000000000000004">
      <c r="A816" s="14" t="s">
        <v>6</v>
      </c>
      <c r="B816" s="10" t="s">
        <v>565</v>
      </c>
      <c r="C816" s="14" t="s">
        <v>1337</v>
      </c>
      <c r="D816" s="10">
        <v>110207</v>
      </c>
      <c r="E816" s="14" t="s">
        <v>1354</v>
      </c>
      <c r="F816" s="14" t="s">
        <v>563</v>
      </c>
      <c r="G816" s="43">
        <v>0</v>
      </c>
      <c r="H816" s="50">
        <v>1</v>
      </c>
      <c r="I816" s="44">
        <v>4</v>
      </c>
      <c r="J816" s="45" t="s">
        <v>64</v>
      </c>
      <c r="K816" s="46">
        <v>1400000</v>
      </c>
      <c r="L816" s="46">
        <v>1</v>
      </c>
      <c r="M816" s="48">
        <v>1398913.51</v>
      </c>
      <c r="N816" s="3" t="s">
        <v>65</v>
      </c>
      <c r="O816" s="29">
        <v>1</v>
      </c>
      <c r="P816" s="105">
        <v>44132</v>
      </c>
      <c r="Q816" s="85"/>
      <c r="R816" s="3"/>
      <c r="S816" s="3"/>
      <c r="T816" s="105">
        <v>43942</v>
      </c>
      <c r="U816" s="105">
        <v>43950</v>
      </c>
      <c r="V816" s="105">
        <v>43959</v>
      </c>
      <c r="W816" s="105">
        <v>43965</v>
      </c>
      <c r="X816" s="105">
        <v>43969</v>
      </c>
      <c r="Y816" s="3"/>
      <c r="Z816" s="3"/>
      <c r="AA816" s="10">
        <f t="shared" si="132"/>
        <v>0</v>
      </c>
      <c r="AB816" s="10">
        <f t="shared" si="133"/>
        <v>0</v>
      </c>
      <c r="AC816" s="10">
        <f t="shared" si="134"/>
        <v>0</v>
      </c>
      <c r="AD816" s="10">
        <f t="shared" si="135"/>
        <v>0</v>
      </c>
      <c r="AE816" s="10">
        <f t="shared" si="136"/>
        <v>1</v>
      </c>
      <c r="AF816" s="10">
        <f t="shared" si="137"/>
        <v>0</v>
      </c>
      <c r="AG816" s="10">
        <f t="shared" si="138"/>
        <v>0</v>
      </c>
      <c r="AH816" s="10">
        <f t="shared" si="139"/>
        <v>0</v>
      </c>
      <c r="AI816" s="10">
        <f t="shared" si="140"/>
        <v>0</v>
      </c>
      <c r="AJ816" s="10">
        <f t="shared" si="141"/>
        <v>4</v>
      </c>
      <c r="AK816" s="47">
        <v>1</v>
      </c>
      <c r="AL816" s="29">
        <f t="shared" si="142"/>
        <v>0</v>
      </c>
      <c r="AM816" s="14"/>
      <c r="AN816" s="14" t="s">
        <v>68</v>
      </c>
      <c r="AO816" s="3"/>
      <c r="AP816" s="19"/>
      <c r="AQ816" s="19"/>
      <c r="AR816" s="20"/>
      <c r="AS816" s="32" t="s">
        <v>15</v>
      </c>
      <c r="AT816" s="3" t="s">
        <v>65</v>
      </c>
    </row>
    <row r="817" spans="1:46" s="1" customFormat="1" ht="36" x14ac:dyDescent="0.55000000000000004">
      <c r="A817" s="14" t="s">
        <v>6</v>
      </c>
      <c r="B817" s="10" t="s">
        <v>565</v>
      </c>
      <c r="C817" s="14" t="s">
        <v>1337</v>
      </c>
      <c r="D817" s="10">
        <v>110208</v>
      </c>
      <c r="E817" s="14" t="s">
        <v>1355</v>
      </c>
      <c r="F817" s="14" t="s">
        <v>563</v>
      </c>
      <c r="G817" s="43">
        <v>0</v>
      </c>
      <c r="H817" s="50">
        <v>1</v>
      </c>
      <c r="I817" s="44">
        <v>4</v>
      </c>
      <c r="J817" s="45" t="s">
        <v>64</v>
      </c>
      <c r="K817" s="46">
        <v>1200000</v>
      </c>
      <c r="L817" s="46">
        <v>1</v>
      </c>
      <c r="M817" s="48">
        <v>1199684.17</v>
      </c>
      <c r="N817" s="3" t="s">
        <v>65</v>
      </c>
      <c r="O817" s="29">
        <v>1</v>
      </c>
      <c r="P817" s="105">
        <v>44132</v>
      </c>
      <c r="Q817" s="85"/>
      <c r="R817" s="3"/>
      <c r="S817" s="3"/>
      <c r="T817" s="105">
        <v>43942</v>
      </c>
      <c r="U817" s="105">
        <v>43950</v>
      </c>
      <c r="V817" s="105">
        <v>43959</v>
      </c>
      <c r="W817" s="105">
        <v>43965</v>
      </c>
      <c r="X817" s="105">
        <v>43969</v>
      </c>
      <c r="Y817" s="3"/>
      <c r="Z817" s="3"/>
      <c r="AA817" s="10">
        <f t="shared" si="132"/>
        <v>0</v>
      </c>
      <c r="AB817" s="10">
        <f t="shared" si="133"/>
        <v>0</v>
      </c>
      <c r="AC817" s="10">
        <f t="shared" si="134"/>
        <v>0</v>
      </c>
      <c r="AD817" s="10">
        <f t="shared" si="135"/>
        <v>0</v>
      </c>
      <c r="AE817" s="10">
        <f t="shared" si="136"/>
        <v>1</v>
      </c>
      <c r="AF817" s="10">
        <f t="shared" si="137"/>
        <v>0</v>
      </c>
      <c r="AG817" s="10">
        <f t="shared" si="138"/>
        <v>0</v>
      </c>
      <c r="AH817" s="10">
        <f t="shared" si="139"/>
        <v>0</v>
      </c>
      <c r="AI817" s="10">
        <f t="shared" si="140"/>
        <v>0</v>
      </c>
      <c r="AJ817" s="10">
        <f t="shared" si="141"/>
        <v>4</v>
      </c>
      <c r="AK817" s="47">
        <v>1</v>
      </c>
      <c r="AL817" s="29">
        <f t="shared" si="142"/>
        <v>0</v>
      </c>
      <c r="AM817" s="14"/>
      <c r="AN817" s="14" t="s">
        <v>68</v>
      </c>
      <c r="AO817" s="3"/>
      <c r="AP817" s="19"/>
      <c r="AQ817" s="19"/>
      <c r="AR817" s="20"/>
      <c r="AS817" s="32" t="s">
        <v>15</v>
      </c>
      <c r="AT817" s="3" t="s">
        <v>65</v>
      </c>
    </row>
    <row r="818" spans="1:46" s="1" customFormat="1" ht="36" x14ac:dyDescent="0.55000000000000004">
      <c r="A818" s="14" t="s">
        <v>6</v>
      </c>
      <c r="B818" s="10" t="s">
        <v>565</v>
      </c>
      <c r="C818" s="14" t="s">
        <v>1337</v>
      </c>
      <c r="D818" s="10">
        <v>110230</v>
      </c>
      <c r="E818" s="14" t="s">
        <v>1356</v>
      </c>
      <c r="F818" s="14" t="s">
        <v>1357</v>
      </c>
      <c r="G818" s="43">
        <v>0</v>
      </c>
      <c r="H818" s="50">
        <v>1</v>
      </c>
      <c r="I818" s="44">
        <v>4</v>
      </c>
      <c r="J818" s="45" t="s">
        <v>64</v>
      </c>
      <c r="K818" s="46">
        <v>1600000</v>
      </c>
      <c r="L818" s="46">
        <v>1</v>
      </c>
      <c r="M818" s="48">
        <v>1578552.72</v>
      </c>
      <c r="N818" s="3" t="s">
        <v>65</v>
      </c>
      <c r="O818" s="29">
        <v>1</v>
      </c>
      <c r="P818" s="105">
        <v>44132</v>
      </c>
      <c r="Q818" s="85"/>
      <c r="R818" s="3"/>
      <c r="S818" s="3"/>
      <c r="T818" s="105">
        <v>43942</v>
      </c>
      <c r="U818" s="105">
        <v>43950</v>
      </c>
      <c r="V818" s="105">
        <v>43959</v>
      </c>
      <c r="W818" s="105">
        <v>43965</v>
      </c>
      <c r="X818" s="105">
        <v>43969</v>
      </c>
      <c r="Y818" s="3"/>
      <c r="Z818" s="3"/>
      <c r="AA818" s="10">
        <f t="shared" si="132"/>
        <v>0</v>
      </c>
      <c r="AB818" s="10">
        <f t="shared" si="133"/>
        <v>0</v>
      </c>
      <c r="AC818" s="10">
        <f t="shared" si="134"/>
        <v>0</v>
      </c>
      <c r="AD818" s="10">
        <f t="shared" si="135"/>
        <v>0</v>
      </c>
      <c r="AE818" s="10">
        <f t="shared" si="136"/>
        <v>1</v>
      </c>
      <c r="AF818" s="10">
        <f t="shared" si="137"/>
        <v>0</v>
      </c>
      <c r="AG818" s="10">
        <f t="shared" si="138"/>
        <v>0</v>
      </c>
      <c r="AH818" s="10">
        <f t="shared" si="139"/>
        <v>0</v>
      </c>
      <c r="AI818" s="10">
        <f t="shared" si="140"/>
        <v>0</v>
      </c>
      <c r="AJ818" s="10">
        <f t="shared" si="141"/>
        <v>4</v>
      </c>
      <c r="AK818" s="47">
        <v>1</v>
      </c>
      <c r="AL818" s="29">
        <f t="shared" si="142"/>
        <v>0</v>
      </c>
      <c r="AM818" s="14"/>
      <c r="AN818" s="14" t="s">
        <v>68</v>
      </c>
      <c r="AO818" s="3"/>
      <c r="AP818" s="19"/>
      <c r="AQ818" s="19"/>
      <c r="AR818" s="20"/>
      <c r="AS818" s="32" t="s">
        <v>15</v>
      </c>
      <c r="AT818" s="3" t="s">
        <v>65</v>
      </c>
    </row>
    <row r="819" spans="1:46" s="1" customFormat="1" ht="36" x14ac:dyDescent="0.55000000000000004">
      <c r="A819" s="14" t="s">
        <v>6</v>
      </c>
      <c r="B819" s="10" t="s">
        <v>565</v>
      </c>
      <c r="C819" s="14" t="s">
        <v>1337</v>
      </c>
      <c r="D819" s="10">
        <v>110276</v>
      </c>
      <c r="E819" s="14" t="s">
        <v>1358</v>
      </c>
      <c r="F819" s="14" t="s">
        <v>878</v>
      </c>
      <c r="G819" s="43">
        <v>0</v>
      </c>
      <c r="H819" s="50">
        <v>1</v>
      </c>
      <c r="I819" s="44">
        <v>2</v>
      </c>
      <c r="J819" s="45" t="s">
        <v>64</v>
      </c>
      <c r="K819" s="46">
        <v>800000</v>
      </c>
      <c r="L819" s="46">
        <v>1</v>
      </c>
      <c r="M819" s="48">
        <v>798180.39</v>
      </c>
      <c r="N819" s="3" t="s">
        <v>65</v>
      </c>
      <c r="O819" s="29">
        <v>1</v>
      </c>
      <c r="P819" s="105">
        <v>44132</v>
      </c>
      <c r="Q819" s="85"/>
      <c r="R819" s="3"/>
      <c r="S819" s="3"/>
      <c r="T819" s="105">
        <v>43942</v>
      </c>
      <c r="U819" s="105">
        <v>43950</v>
      </c>
      <c r="V819" s="105">
        <v>43959</v>
      </c>
      <c r="W819" s="105">
        <v>43965</v>
      </c>
      <c r="X819" s="105">
        <v>43969</v>
      </c>
      <c r="Y819" s="3"/>
      <c r="Z819" s="3"/>
      <c r="AA819" s="10">
        <f t="shared" si="132"/>
        <v>0</v>
      </c>
      <c r="AB819" s="10">
        <f t="shared" si="133"/>
        <v>0</v>
      </c>
      <c r="AC819" s="10">
        <f t="shared" si="134"/>
        <v>0</v>
      </c>
      <c r="AD819" s="10">
        <f t="shared" si="135"/>
        <v>0</v>
      </c>
      <c r="AE819" s="10">
        <f t="shared" si="136"/>
        <v>1</v>
      </c>
      <c r="AF819" s="10">
        <f t="shared" si="137"/>
        <v>0</v>
      </c>
      <c r="AG819" s="10">
        <f t="shared" si="138"/>
        <v>0</v>
      </c>
      <c r="AH819" s="10">
        <f t="shared" si="139"/>
        <v>0</v>
      </c>
      <c r="AI819" s="10">
        <f t="shared" si="140"/>
        <v>0</v>
      </c>
      <c r="AJ819" s="10">
        <f t="shared" si="141"/>
        <v>2</v>
      </c>
      <c r="AK819" s="47">
        <v>1</v>
      </c>
      <c r="AL819" s="29">
        <f t="shared" si="142"/>
        <v>0</v>
      </c>
      <c r="AM819" s="14"/>
      <c r="AN819" s="14" t="s">
        <v>68</v>
      </c>
      <c r="AO819" s="3"/>
      <c r="AP819" s="19"/>
      <c r="AQ819" s="19"/>
      <c r="AR819" s="20"/>
      <c r="AS819" s="32" t="s">
        <v>15</v>
      </c>
      <c r="AT819" s="3" t="s">
        <v>65</v>
      </c>
    </row>
    <row r="820" spans="1:46" s="1" customFormat="1" ht="36" x14ac:dyDescent="0.55000000000000004">
      <c r="A820" s="14" t="s">
        <v>6</v>
      </c>
      <c r="B820" s="10" t="s">
        <v>565</v>
      </c>
      <c r="C820" s="14" t="s">
        <v>1337</v>
      </c>
      <c r="D820" s="10">
        <v>110277</v>
      </c>
      <c r="E820" s="14" t="s">
        <v>1359</v>
      </c>
      <c r="F820" s="14" t="s">
        <v>878</v>
      </c>
      <c r="G820" s="43">
        <v>0</v>
      </c>
      <c r="H820" s="50">
        <v>1</v>
      </c>
      <c r="I820" s="44">
        <v>2</v>
      </c>
      <c r="J820" s="45" t="s">
        <v>64</v>
      </c>
      <c r="K820" s="46">
        <v>800000</v>
      </c>
      <c r="L820" s="46">
        <v>1</v>
      </c>
      <c r="M820" s="48">
        <v>799200.43</v>
      </c>
      <c r="N820" s="3" t="s">
        <v>65</v>
      </c>
      <c r="O820" s="29">
        <v>1</v>
      </c>
      <c r="P820" s="105">
        <v>44132</v>
      </c>
      <c r="Q820" s="85"/>
      <c r="R820" s="3"/>
      <c r="S820" s="3"/>
      <c r="T820" s="105">
        <v>43942</v>
      </c>
      <c r="U820" s="105">
        <v>43950</v>
      </c>
      <c r="V820" s="105">
        <v>43959</v>
      </c>
      <c r="W820" s="105">
        <v>43965</v>
      </c>
      <c r="X820" s="105">
        <v>43969</v>
      </c>
      <c r="Y820" s="3"/>
      <c r="Z820" s="3"/>
      <c r="AA820" s="10">
        <f t="shared" si="132"/>
        <v>0</v>
      </c>
      <c r="AB820" s="10">
        <f t="shared" si="133"/>
        <v>0</v>
      </c>
      <c r="AC820" s="10">
        <f t="shared" si="134"/>
        <v>0</v>
      </c>
      <c r="AD820" s="10">
        <f t="shared" si="135"/>
        <v>0</v>
      </c>
      <c r="AE820" s="10">
        <f t="shared" si="136"/>
        <v>1</v>
      </c>
      <c r="AF820" s="10">
        <f t="shared" si="137"/>
        <v>0</v>
      </c>
      <c r="AG820" s="10">
        <f t="shared" si="138"/>
        <v>0</v>
      </c>
      <c r="AH820" s="10">
        <f t="shared" si="139"/>
        <v>0</v>
      </c>
      <c r="AI820" s="10">
        <f t="shared" si="140"/>
        <v>0</v>
      </c>
      <c r="AJ820" s="10">
        <f t="shared" si="141"/>
        <v>2</v>
      </c>
      <c r="AK820" s="47">
        <v>1</v>
      </c>
      <c r="AL820" s="29">
        <f t="shared" si="142"/>
        <v>0</v>
      </c>
      <c r="AM820" s="14"/>
      <c r="AN820" s="14" t="s">
        <v>68</v>
      </c>
      <c r="AO820" s="3"/>
      <c r="AP820" s="19"/>
      <c r="AQ820" s="19"/>
      <c r="AR820" s="20"/>
      <c r="AS820" s="32" t="s">
        <v>15</v>
      </c>
      <c r="AT820" s="3" t="s">
        <v>65</v>
      </c>
    </row>
    <row r="821" spans="1:46" s="1" customFormat="1" ht="36" x14ac:dyDescent="0.55000000000000004">
      <c r="A821" s="14" t="s">
        <v>6</v>
      </c>
      <c r="B821" s="10" t="s">
        <v>565</v>
      </c>
      <c r="C821" s="14" t="s">
        <v>1337</v>
      </c>
      <c r="D821" s="10">
        <v>500153</v>
      </c>
      <c r="E821" s="14" t="s">
        <v>1360</v>
      </c>
      <c r="F821" s="14" t="s">
        <v>878</v>
      </c>
      <c r="G821" s="43">
        <v>0</v>
      </c>
      <c r="H821" s="50">
        <v>1</v>
      </c>
      <c r="I821" s="44">
        <v>6</v>
      </c>
      <c r="J821" s="45" t="s">
        <v>64</v>
      </c>
      <c r="K821" s="46">
        <v>2400000</v>
      </c>
      <c r="L821" s="46">
        <v>1</v>
      </c>
      <c r="M821" s="48">
        <v>2399204.12</v>
      </c>
      <c r="N821" s="3" t="s">
        <v>65</v>
      </c>
      <c r="O821" s="29">
        <v>1</v>
      </c>
      <c r="P821" s="105">
        <v>44132</v>
      </c>
      <c r="Q821" s="85"/>
      <c r="R821" s="3"/>
      <c r="S821" s="3"/>
      <c r="T821" s="105">
        <v>43942</v>
      </c>
      <c r="U821" s="105">
        <v>43950</v>
      </c>
      <c r="V821" s="105">
        <v>43959</v>
      </c>
      <c r="W821" s="105">
        <v>43965</v>
      </c>
      <c r="X821" s="105">
        <v>43969</v>
      </c>
      <c r="Y821" s="3"/>
      <c r="Z821" s="3"/>
      <c r="AA821" s="10">
        <f t="shared" si="132"/>
        <v>0</v>
      </c>
      <c r="AB821" s="10">
        <f t="shared" si="133"/>
        <v>0</v>
      </c>
      <c r="AC821" s="10">
        <f t="shared" si="134"/>
        <v>0</v>
      </c>
      <c r="AD821" s="10">
        <f t="shared" si="135"/>
        <v>0</v>
      </c>
      <c r="AE821" s="10">
        <f t="shared" si="136"/>
        <v>1</v>
      </c>
      <c r="AF821" s="10">
        <f t="shared" si="137"/>
        <v>0</v>
      </c>
      <c r="AG821" s="10">
        <f t="shared" si="138"/>
        <v>0</v>
      </c>
      <c r="AH821" s="10">
        <f t="shared" si="139"/>
        <v>0</v>
      </c>
      <c r="AI821" s="10">
        <f t="shared" si="140"/>
        <v>0</v>
      </c>
      <c r="AJ821" s="10">
        <f t="shared" si="141"/>
        <v>6</v>
      </c>
      <c r="AK821" s="47">
        <v>1</v>
      </c>
      <c r="AL821" s="29">
        <f t="shared" si="142"/>
        <v>0</v>
      </c>
      <c r="AM821" s="14"/>
      <c r="AN821" s="14" t="s">
        <v>68</v>
      </c>
      <c r="AO821" s="3"/>
      <c r="AP821" s="19"/>
      <c r="AQ821" s="19"/>
      <c r="AR821" s="20"/>
      <c r="AS821" s="32" t="s">
        <v>15</v>
      </c>
      <c r="AT821" s="3" t="s">
        <v>65</v>
      </c>
    </row>
    <row r="822" spans="1:46" s="1" customFormat="1" ht="36" x14ac:dyDescent="0.55000000000000004">
      <c r="A822" s="14" t="s">
        <v>6</v>
      </c>
      <c r="B822" s="10" t="s">
        <v>565</v>
      </c>
      <c r="C822" s="14" t="s">
        <v>1337</v>
      </c>
      <c r="D822" s="10">
        <v>110278</v>
      </c>
      <c r="E822" s="14" t="s">
        <v>1361</v>
      </c>
      <c r="F822" s="14" t="s">
        <v>878</v>
      </c>
      <c r="G822" s="43">
        <v>0</v>
      </c>
      <c r="H822" s="50">
        <v>1</v>
      </c>
      <c r="I822" s="44">
        <v>8</v>
      </c>
      <c r="J822" s="45" t="s">
        <v>64</v>
      </c>
      <c r="K822" s="46">
        <v>3200000</v>
      </c>
      <c r="L822" s="46">
        <v>1</v>
      </c>
      <c r="M822" s="48">
        <v>3198350.41</v>
      </c>
      <c r="N822" s="3" t="s">
        <v>65</v>
      </c>
      <c r="O822" s="29">
        <v>1</v>
      </c>
      <c r="P822" s="105">
        <v>44132</v>
      </c>
      <c r="Q822" s="85"/>
      <c r="R822" s="3"/>
      <c r="S822" s="3"/>
      <c r="T822" s="105">
        <v>43942</v>
      </c>
      <c r="U822" s="105">
        <v>43950</v>
      </c>
      <c r="V822" s="105">
        <v>43959</v>
      </c>
      <c r="W822" s="105">
        <v>43965</v>
      </c>
      <c r="X822" s="105">
        <v>43969</v>
      </c>
      <c r="Y822" s="3"/>
      <c r="Z822" s="3"/>
      <c r="AA822" s="10">
        <f t="shared" si="132"/>
        <v>0</v>
      </c>
      <c r="AB822" s="10">
        <f t="shared" si="133"/>
        <v>0</v>
      </c>
      <c r="AC822" s="10">
        <f t="shared" si="134"/>
        <v>0</v>
      </c>
      <c r="AD822" s="10">
        <f t="shared" si="135"/>
        <v>0</v>
      </c>
      <c r="AE822" s="10">
        <f t="shared" si="136"/>
        <v>1</v>
      </c>
      <c r="AF822" s="10">
        <f t="shared" si="137"/>
        <v>0</v>
      </c>
      <c r="AG822" s="10">
        <f t="shared" si="138"/>
        <v>0</v>
      </c>
      <c r="AH822" s="10">
        <f t="shared" si="139"/>
        <v>0</v>
      </c>
      <c r="AI822" s="10">
        <f t="shared" si="140"/>
        <v>0</v>
      </c>
      <c r="AJ822" s="10">
        <f t="shared" si="141"/>
        <v>8</v>
      </c>
      <c r="AK822" s="47">
        <v>1</v>
      </c>
      <c r="AL822" s="29">
        <f t="shared" si="142"/>
        <v>0</v>
      </c>
      <c r="AM822" s="14"/>
      <c r="AN822" s="14" t="s">
        <v>68</v>
      </c>
      <c r="AO822" s="3"/>
      <c r="AP822" s="19"/>
      <c r="AQ822" s="19"/>
      <c r="AR822" s="20"/>
      <c r="AS822" s="32" t="s">
        <v>15</v>
      </c>
      <c r="AT822" s="3" t="s">
        <v>65</v>
      </c>
    </row>
    <row r="823" spans="1:46" s="1" customFormat="1" ht="36" x14ac:dyDescent="0.55000000000000004">
      <c r="A823" s="14" t="s">
        <v>6</v>
      </c>
      <c r="B823" s="10" t="s">
        <v>565</v>
      </c>
      <c r="C823" s="14" t="s">
        <v>1337</v>
      </c>
      <c r="D823" s="10">
        <v>110249</v>
      </c>
      <c r="E823" s="14" t="s">
        <v>1362</v>
      </c>
      <c r="F823" s="14" t="s">
        <v>878</v>
      </c>
      <c r="G823" s="43">
        <v>0</v>
      </c>
      <c r="H823" s="50">
        <v>1</v>
      </c>
      <c r="I823" s="44">
        <v>12</v>
      </c>
      <c r="J823" s="45" t="s">
        <v>64</v>
      </c>
      <c r="K823" s="46">
        <v>3600000</v>
      </c>
      <c r="L823" s="46">
        <v>1</v>
      </c>
      <c r="M823" s="48">
        <v>3599083.88</v>
      </c>
      <c r="N823" s="3" t="s">
        <v>65</v>
      </c>
      <c r="O823" s="29">
        <v>1</v>
      </c>
      <c r="P823" s="105">
        <v>44132</v>
      </c>
      <c r="Q823" s="85"/>
      <c r="R823" s="3"/>
      <c r="S823" s="3"/>
      <c r="T823" s="105">
        <v>43942</v>
      </c>
      <c r="U823" s="105">
        <v>43950</v>
      </c>
      <c r="V823" s="105">
        <v>43959</v>
      </c>
      <c r="W823" s="105">
        <v>43965</v>
      </c>
      <c r="X823" s="105">
        <v>43969</v>
      </c>
      <c r="Y823" s="3"/>
      <c r="Z823" s="3"/>
      <c r="AA823" s="10">
        <f t="shared" si="132"/>
        <v>0</v>
      </c>
      <c r="AB823" s="10">
        <f t="shared" si="133"/>
        <v>0</v>
      </c>
      <c r="AC823" s="10">
        <f t="shared" si="134"/>
        <v>0</v>
      </c>
      <c r="AD823" s="10">
        <f t="shared" si="135"/>
        <v>0</v>
      </c>
      <c r="AE823" s="10">
        <f t="shared" si="136"/>
        <v>1</v>
      </c>
      <c r="AF823" s="10">
        <f t="shared" si="137"/>
        <v>0</v>
      </c>
      <c r="AG823" s="10">
        <f t="shared" si="138"/>
        <v>0</v>
      </c>
      <c r="AH823" s="10">
        <f t="shared" si="139"/>
        <v>0</v>
      </c>
      <c r="AI823" s="10">
        <f t="shared" si="140"/>
        <v>0</v>
      </c>
      <c r="AJ823" s="10">
        <f t="shared" si="141"/>
        <v>12</v>
      </c>
      <c r="AK823" s="47">
        <v>1</v>
      </c>
      <c r="AL823" s="29">
        <f t="shared" si="142"/>
        <v>0</v>
      </c>
      <c r="AM823" s="14"/>
      <c r="AN823" s="14" t="s">
        <v>68</v>
      </c>
      <c r="AO823" s="3"/>
      <c r="AP823" s="19"/>
      <c r="AQ823" s="19"/>
      <c r="AR823" s="20"/>
      <c r="AS823" s="32" t="s">
        <v>15</v>
      </c>
      <c r="AT823" s="3" t="s">
        <v>65</v>
      </c>
    </row>
    <row r="824" spans="1:46" s="1" customFormat="1" ht="36" x14ac:dyDescent="0.55000000000000004">
      <c r="A824" s="14" t="s">
        <v>6</v>
      </c>
      <c r="B824" s="10" t="s">
        <v>565</v>
      </c>
      <c r="C824" s="14" t="s">
        <v>1337</v>
      </c>
      <c r="D824" s="10">
        <v>110279</v>
      </c>
      <c r="E824" s="14" t="s">
        <v>1363</v>
      </c>
      <c r="F824" s="14" t="s">
        <v>878</v>
      </c>
      <c r="G824" s="43">
        <v>0</v>
      </c>
      <c r="H824" s="50">
        <v>1</v>
      </c>
      <c r="I824" s="44">
        <v>3</v>
      </c>
      <c r="J824" s="45" t="s">
        <v>64</v>
      </c>
      <c r="K824" s="46">
        <v>1200000</v>
      </c>
      <c r="L824" s="46">
        <v>1</v>
      </c>
      <c r="M824" s="48">
        <v>1199113.05</v>
      </c>
      <c r="N824" s="3" t="s">
        <v>65</v>
      </c>
      <c r="O824" s="29">
        <v>1</v>
      </c>
      <c r="P824" s="105">
        <v>44132</v>
      </c>
      <c r="Q824" s="85"/>
      <c r="R824" s="3"/>
      <c r="S824" s="3"/>
      <c r="T824" s="105">
        <v>43942</v>
      </c>
      <c r="U824" s="105">
        <v>43950</v>
      </c>
      <c r="V824" s="105">
        <v>43959</v>
      </c>
      <c r="W824" s="105">
        <v>43965</v>
      </c>
      <c r="X824" s="105">
        <v>43969</v>
      </c>
      <c r="Y824" s="3"/>
      <c r="Z824" s="3"/>
      <c r="AA824" s="10">
        <f t="shared" si="132"/>
        <v>0</v>
      </c>
      <c r="AB824" s="10">
        <f t="shared" si="133"/>
        <v>0</v>
      </c>
      <c r="AC824" s="10">
        <f t="shared" si="134"/>
        <v>0</v>
      </c>
      <c r="AD824" s="10">
        <f t="shared" si="135"/>
        <v>0</v>
      </c>
      <c r="AE824" s="10">
        <f t="shared" si="136"/>
        <v>1</v>
      </c>
      <c r="AF824" s="10">
        <f t="shared" si="137"/>
        <v>0</v>
      </c>
      <c r="AG824" s="10">
        <f t="shared" si="138"/>
        <v>0</v>
      </c>
      <c r="AH824" s="10">
        <f t="shared" si="139"/>
        <v>0</v>
      </c>
      <c r="AI824" s="10">
        <f t="shared" si="140"/>
        <v>0</v>
      </c>
      <c r="AJ824" s="10">
        <f t="shared" si="141"/>
        <v>3</v>
      </c>
      <c r="AK824" s="47">
        <v>1</v>
      </c>
      <c r="AL824" s="29">
        <f t="shared" si="142"/>
        <v>0</v>
      </c>
      <c r="AM824" s="14"/>
      <c r="AN824" s="14" t="s">
        <v>68</v>
      </c>
      <c r="AO824" s="3"/>
      <c r="AP824" s="19"/>
      <c r="AQ824" s="19"/>
      <c r="AR824" s="20"/>
      <c r="AS824" s="32" t="s">
        <v>15</v>
      </c>
      <c r="AT824" s="3" t="s">
        <v>65</v>
      </c>
    </row>
    <row r="825" spans="1:46" s="1" customFormat="1" ht="36" x14ac:dyDescent="0.55000000000000004">
      <c r="A825" s="14" t="s">
        <v>6</v>
      </c>
      <c r="B825" s="10" t="s">
        <v>565</v>
      </c>
      <c r="C825" s="14" t="s">
        <v>1337</v>
      </c>
      <c r="D825" s="10">
        <v>110251</v>
      </c>
      <c r="E825" s="14" t="s">
        <v>1364</v>
      </c>
      <c r="F825" s="14" t="s">
        <v>878</v>
      </c>
      <c r="G825" s="43">
        <v>0</v>
      </c>
      <c r="H825" s="50">
        <v>1</v>
      </c>
      <c r="I825" s="44">
        <v>4</v>
      </c>
      <c r="J825" s="45" t="s">
        <v>64</v>
      </c>
      <c r="K825" s="46">
        <v>1200000</v>
      </c>
      <c r="L825" s="46">
        <v>1</v>
      </c>
      <c r="M825" s="48">
        <v>1199294.28</v>
      </c>
      <c r="N825" s="3" t="s">
        <v>65</v>
      </c>
      <c r="O825" s="29">
        <v>1</v>
      </c>
      <c r="P825" s="105">
        <v>44132</v>
      </c>
      <c r="Q825" s="85"/>
      <c r="R825" s="3"/>
      <c r="S825" s="3"/>
      <c r="T825" s="105">
        <v>43942</v>
      </c>
      <c r="U825" s="105">
        <v>43950</v>
      </c>
      <c r="V825" s="105">
        <v>43959</v>
      </c>
      <c r="W825" s="105">
        <v>43965</v>
      </c>
      <c r="X825" s="105">
        <v>43969</v>
      </c>
      <c r="Y825" s="3"/>
      <c r="Z825" s="3"/>
      <c r="AA825" s="10">
        <f t="shared" si="132"/>
        <v>0</v>
      </c>
      <c r="AB825" s="10">
        <f t="shared" si="133"/>
        <v>0</v>
      </c>
      <c r="AC825" s="10">
        <f t="shared" si="134"/>
        <v>0</v>
      </c>
      <c r="AD825" s="10">
        <f t="shared" si="135"/>
        <v>0</v>
      </c>
      <c r="AE825" s="10">
        <f t="shared" si="136"/>
        <v>1</v>
      </c>
      <c r="AF825" s="10">
        <f t="shared" si="137"/>
        <v>0</v>
      </c>
      <c r="AG825" s="10">
        <f t="shared" si="138"/>
        <v>0</v>
      </c>
      <c r="AH825" s="10">
        <f t="shared" si="139"/>
        <v>0</v>
      </c>
      <c r="AI825" s="10">
        <f t="shared" si="140"/>
        <v>0</v>
      </c>
      <c r="AJ825" s="10">
        <f t="shared" si="141"/>
        <v>4</v>
      </c>
      <c r="AK825" s="47">
        <v>1</v>
      </c>
      <c r="AL825" s="29">
        <f t="shared" si="142"/>
        <v>0</v>
      </c>
      <c r="AM825" s="14"/>
      <c r="AN825" s="14" t="s">
        <v>68</v>
      </c>
      <c r="AO825" s="3"/>
      <c r="AP825" s="19"/>
      <c r="AQ825" s="19"/>
      <c r="AR825" s="20"/>
      <c r="AS825" s="32" t="s">
        <v>15</v>
      </c>
      <c r="AT825" s="3" t="s">
        <v>65</v>
      </c>
    </row>
    <row r="826" spans="1:46" s="1" customFormat="1" ht="36" x14ac:dyDescent="0.55000000000000004">
      <c r="A826" s="14" t="s">
        <v>6</v>
      </c>
      <c r="B826" s="10" t="s">
        <v>565</v>
      </c>
      <c r="C826" s="14" t="s">
        <v>1337</v>
      </c>
      <c r="D826" s="10">
        <v>110280</v>
      </c>
      <c r="E826" s="14" t="s">
        <v>1365</v>
      </c>
      <c r="F826" s="14" t="s">
        <v>878</v>
      </c>
      <c r="G826" s="43">
        <v>0</v>
      </c>
      <c r="H826" s="50">
        <v>1</v>
      </c>
      <c r="I826" s="44">
        <v>2</v>
      </c>
      <c r="J826" s="45" t="s">
        <v>64</v>
      </c>
      <c r="K826" s="46">
        <v>800000</v>
      </c>
      <c r="L826" s="46">
        <v>1</v>
      </c>
      <c r="M826" s="48">
        <v>798945.42</v>
      </c>
      <c r="N826" s="3" t="s">
        <v>65</v>
      </c>
      <c r="O826" s="29">
        <v>1</v>
      </c>
      <c r="P826" s="105">
        <v>44132</v>
      </c>
      <c r="Q826" s="85"/>
      <c r="R826" s="3"/>
      <c r="S826" s="3"/>
      <c r="T826" s="105">
        <v>43942</v>
      </c>
      <c r="U826" s="105">
        <v>43950</v>
      </c>
      <c r="V826" s="105">
        <v>43959</v>
      </c>
      <c r="W826" s="105">
        <v>43965</v>
      </c>
      <c r="X826" s="105">
        <v>43969</v>
      </c>
      <c r="Y826" s="3"/>
      <c r="Z826" s="3"/>
      <c r="AA826" s="10">
        <f t="shared" si="132"/>
        <v>0</v>
      </c>
      <c r="AB826" s="10">
        <f t="shared" si="133"/>
        <v>0</v>
      </c>
      <c r="AC826" s="10">
        <f t="shared" si="134"/>
        <v>0</v>
      </c>
      <c r="AD826" s="10">
        <f t="shared" si="135"/>
        <v>0</v>
      </c>
      <c r="AE826" s="10">
        <f t="shared" si="136"/>
        <v>1</v>
      </c>
      <c r="AF826" s="10">
        <f t="shared" si="137"/>
        <v>0</v>
      </c>
      <c r="AG826" s="10">
        <f t="shared" si="138"/>
        <v>0</v>
      </c>
      <c r="AH826" s="10">
        <f t="shared" si="139"/>
        <v>0</v>
      </c>
      <c r="AI826" s="10">
        <f t="shared" si="140"/>
        <v>0</v>
      </c>
      <c r="AJ826" s="10">
        <f t="shared" si="141"/>
        <v>2</v>
      </c>
      <c r="AK826" s="47">
        <v>1</v>
      </c>
      <c r="AL826" s="29">
        <f t="shared" si="142"/>
        <v>0</v>
      </c>
      <c r="AM826" s="14"/>
      <c r="AN826" s="14" t="s">
        <v>68</v>
      </c>
      <c r="AO826" s="3"/>
      <c r="AP826" s="19"/>
      <c r="AQ826" s="19"/>
      <c r="AR826" s="20"/>
      <c r="AS826" s="32" t="s">
        <v>15</v>
      </c>
      <c r="AT826" s="3" t="s">
        <v>65</v>
      </c>
    </row>
    <row r="827" spans="1:46" s="1" customFormat="1" ht="36" x14ac:dyDescent="0.55000000000000004">
      <c r="A827" s="14" t="s">
        <v>6</v>
      </c>
      <c r="B827" s="10" t="s">
        <v>565</v>
      </c>
      <c r="C827" s="14" t="s">
        <v>1337</v>
      </c>
      <c r="D827" s="10">
        <v>110281</v>
      </c>
      <c r="E827" s="14" t="s">
        <v>1366</v>
      </c>
      <c r="F827" s="14" t="s">
        <v>878</v>
      </c>
      <c r="G827" s="43">
        <v>0</v>
      </c>
      <c r="H827" s="50">
        <v>1</v>
      </c>
      <c r="I827" s="44">
        <v>2</v>
      </c>
      <c r="J827" s="45" t="s">
        <v>64</v>
      </c>
      <c r="K827" s="46">
        <v>800000</v>
      </c>
      <c r="L827" s="46">
        <v>1</v>
      </c>
      <c r="M827" s="48">
        <v>799710.45</v>
      </c>
      <c r="N827" s="3" t="s">
        <v>65</v>
      </c>
      <c r="O827" s="29">
        <v>1</v>
      </c>
      <c r="P827" s="105">
        <v>44132</v>
      </c>
      <c r="Q827" s="85"/>
      <c r="R827" s="3"/>
      <c r="S827" s="3"/>
      <c r="T827" s="105">
        <v>43942</v>
      </c>
      <c r="U827" s="105">
        <v>43950</v>
      </c>
      <c r="V827" s="105">
        <v>43959</v>
      </c>
      <c r="W827" s="105">
        <v>43965</v>
      </c>
      <c r="X827" s="105">
        <v>43969</v>
      </c>
      <c r="Y827" s="3"/>
      <c r="Z827" s="3"/>
      <c r="AA827" s="10">
        <f t="shared" si="132"/>
        <v>0</v>
      </c>
      <c r="AB827" s="10">
        <f t="shared" si="133"/>
        <v>0</v>
      </c>
      <c r="AC827" s="10">
        <f t="shared" si="134"/>
        <v>0</v>
      </c>
      <c r="AD827" s="10">
        <f t="shared" si="135"/>
        <v>0</v>
      </c>
      <c r="AE827" s="10">
        <f t="shared" si="136"/>
        <v>1</v>
      </c>
      <c r="AF827" s="10">
        <f t="shared" si="137"/>
        <v>0</v>
      </c>
      <c r="AG827" s="10">
        <f t="shared" si="138"/>
        <v>0</v>
      </c>
      <c r="AH827" s="10">
        <f t="shared" si="139"/>
        <v>0</v>
      </c>
      <c r="AI827" s="10">
        <f t="shared" si="140"/>
        <v>0</v>
      </c>
      <c r="AJ827" s="10">
        <f t="shared" si="141"/>
        <v>2</v>
      </c>
      <c r="AK827" s="47">
        <v>1</v>
      </c>
      <c r="AL827" s="29">
        <f t="shared" si="142"/>
        <v>0</v>
      </c>
      <c r="AM827" s="14"/>
      <c r="AN827" s="14" t="s">
        <v>68</v>
      </c>
      <c r="AO827" s="3"/>
      <c r="AP827" s="19"/>
      <c r="AQ827" s="19"/>
      <c r="AR827" s="20"/>
      <c r="AS827" s="32" t="s">
        <v>15</v>
      </c>
      <c r="AT827" s="3" t="s">
        <v>65</v>
      </c>
    </row>
    <row r="828" spans="1:46" s="1" customFormat="1" ht="36" x14ac:dyDescent="0.55000000000000004">
      <c r="A828" s="14" t="s">
        <v>6</v>
      </c>
      <c r="B828" s="10" t="s">
        <v>565</v>
      </c>
      <c r="C828" s="14" t="s">
        <v>1337</v>
      </c>
      <c r="D828" s="10">
        <v>110283</v>
      </c>
      <c r="E828" s="14" t="s">
        <v>1367</v>
      </c>
      <c r="F828" s="14" t="s">
        <v>878</v>
      </c>
      <c r="G828" s="43">
        <v>0</v>
      </c>
      <c r="H828" s="50">
        <v>1</v>
      </c>
      <c r="I828" s="44">
        <v>3</v>
      </c>
      <c r="J828" s="45" t="s">
        <v>64</v>
      </c>
      <c r="K828" s="46">
        <v>1200000</v>
      </c>
      <c r="L828" s="46">
        <v>1</v>
      </c>
      <c r="M828" s="48">
        <v>1199736.3700000001</v>
      </c>
      <c r="N828" s="3" t="s">
        <v>65</v>
      </c>
      <c r="O828" s="29">
        <v>1</v>
      </c>
      <c r="P828" s="105">
        <v>44132</v>
      </c>
      <c r="Q828" s="85"/>
      <c r="R828" s="3"/>
      <c r="S828" s="3"/>
      <c r="T828" s="105">
        <v>43942</v>
      </c>
      <c r="U828" s="105">
        <v>43950</v>
      </c>
      <c r="V828" s="105">
        <v>43959</v>
      </c>
      <c r="W828" s="105">
        <v>43965</v>
      </c>
      <c r="X828" s="105">
        <v>43969</v>
      </c>
      <c r="Y828" s="3"/>
      <c r="Z828" s="3"/>
      <c r="AA828" s="10">
        <f t="shared" si="132"/>
        <v>0</v>
      </c>
      <c r="AB828" s="10">
        <f t="shared" si="133"/>
        <v>0</v>
      </c>
      <c r="AC828" s="10">
        <f t="shared" si="134"/>
        <v>0</v>
      </c>
      <c r="AD828" s="10">
        <f t="shared" si="135"/>
        <v>0</v>
      </c>
      <c r="AE828" s="10">
        <f t="shared" si="136"/>
        <v>1</v>
      </c>
      <c r="AF828" s="10">
        <f t="shared" si="137"/>
        <v>0</v>
      </c>
      <c r="AG828" s="10">
        <f t="shared" si="138"/>
        <v>0</v>
      </c>
      <c r="AH828" s="10">
        <f t="shared" si="139"/>
        <v>0</v>
      </c>
      <c r="AI828" s="10">
        <f t="shared" si="140"/>
        <v>0</v>
      </c>
      <c r="AJ828" s="10">
        <f t="shared" si="141"/>
        <v>3</v>
      </c>
      <c r="AK828" s="47">
        <v>1</v>
      </c>
      <c r="AL828" s="29">
        <f t="shared" si="142"/>
        <v>0</v>
      </c>
      <c r="AM828" s="14"/>
      <c r="AN828" s="14" t="s">
        <v>68</v>
      </c>
      <c r="AO828" s="3"/>
      <c r="AP828" s="19"/>
      <c r="AQ828" s="19"/>
      <c r="AR828" s="20"/>
      <c r="AS828" s="32" t="s">
        <v>15</v>
      </c>
      <c r="AT828" s="3" t="s">
        <v>65</v>
      </c>
    </row>
    <row r="829" spans="1:46" s="1" customFormat="1" ht="36" x14ac:dyDescent="0.55000000000000004">
      <c r="A829" s="14" t="s">
        <v>6</v>
      </c>
      <c r="B829" s="10" t="s">
        <v>565</v>
      </c>
      <c r="C829" s="14" t="s">
        <v>1337</v>
      </c>
      <c r="D829" s="10">
        <v>110284</v>
      </c>
      <c r="E829" s="14" t="s">
        <v>1368</v>
      </c>
      <c r="F829" s="14" t="s">
        <v>878</v>
      </c>
      <c r="G829" s="43">
        <v>0</v>
      </c>
      <c r="H829" s="50">
        <v>1</v>
      </c>
      <c r="I829" s="44">
        <v>2</v>
      </c>
      <c r="J829" s="45" t="s">
        <v>64</v>
      </c>
      <c r="K829" s="46">
        <v>800000</v>
      </c>
      <c r="L829" s="46">
        <v>1</v>
      </c>
      <c r="M829" s="48">
        <v>799200.43</v>
      </c>
      <c r="N829" s="3" t="s">
        <v>65</v>
      </c>
      <c r="O829" s="29">
        <v>1</v>
      </c>
      <c r="P829" s="105">
        <v>44132</v>
      </c>
      <c r="Q829" s="85"/>
      <c r="R829" s="3"/>
      <c r="S829" s="3"/>
      <c r="T829" s="105">
        <v>43942</v>
      </c>
      <c r="U829" s="105">
        <v>43950</v>
      </c>
      <c r="V829" s="105">
        <v>43959</v>
      </c>
      <c r="W829" s="105">
        <v>43965</v>
      </c>
      <c r="X829" s="105">
        <v>43969</v>
      </c>
      <c r="Y829" s="3"/>
      <c r="Z829" s="3"/>
      <c r="AA829" s="10">
        <f t="shared" si="132"/>
        <v>0</v>
      </c>
      <c r="AB829" s="10">
        <f t="shared" si="133"/>
        <v>0</v>
      </c>
      <c r="AC829" s="10">
        <f t="shared" si="134"/>
        <v>0</v>
      </c>
      <c r="AD829" s="10">
        <f t="shared" si="135"/>
        <v>0</v>
      </c>
      <c r="AE829" s="10">
        <f t="shared" si="136"/>
        <v>1</v>
      </c>
      <c r="AF829" s="10">
        <f t="shared" si="137"/>
        <v>0</v>
      </c>
      <c r="AG829" s="10">
        <f t="shared" si="138"/>
        <v>0</v>
      </c>
      <c r="AH829" s="10">
        <f t="shared" si="139"/>
        <v>0</v>
      </c>
      <c r="AI829" s="10">
        <f t="shared" si="140"/>
        <v>0</v>
      </c>
      <c r="AJ829" s="10">
        <f t="shared" si="141"/>
        <v>2</v>
      </c>
      <c r="AK829" s="47">
        <v>1</v>
      </c>
      <c r="AL829" s="29">
        <f t="shared" si="142"/>
        <v>0</v>
      </c>
      <c r="AM829" s="14"/>
      <c r="AN829" s="14" t="s">
        <v>68</v>
      </c>
      <c r="AO829" s="3"/>
      <c r="AP829" s="19"/>
      <c r="AQ829" s="19"/>
      <c r="AR829" s="20"/>
      <c r="AS829" s="32" t="s">
        <v>15</v>
      </c>
      <c r="AT829" s="3" t="s">
        <v>65</v>
      </c>
    </row>
    <row r="830" spans="1:46" s="1" customFormat="1" ht="36" x14ac:dyDescent="0.55000000000000004">
      <c r="A830" s="14" t="s">
        <v>6</v>
      </c>
      <c r="B830" s="10" t="s">
        <v>565</v>
      </c>
      <c r="C830" s="14" t="s">
        <v>1337</v>
      </c>
      <c r="D830" s="10">
        <v>110285</v>
      </c>
      <c r="E830" s="14" t="s">
        <v>1369</v>
      </c>
      <c r="F830" s="14" t="s">
        <v>878</v>
      </c>
      <c r="G830" s="43">
        <v>0</v>
      </c>
      <c r="H830" s="50">
        <v>1</v>
      </c>
      <c r="I830" s="44">
        <v>6</v>
      </c>
      <c r="J830" s="45" t="s">
        <v>64</v>
      </c>
      <c r="K830" s="46">
        <v>2400000</v>
      </c>
      <c r="L830" s="46">
        <v>1</v>
      </c>
      <c r="M830" s="48">
        <v>2399778.21</v>
      </c>
      <c r="N830" s="3" t="s">
        <v>65</v>
      </c>
      <c r="O830" s="29">
        <v>1</v>
      </c>
      <c r="P830" s="105">
        <v>44132</v>
      </c>
      <c r="Q830" s="85"/>
      <c r="R830" s="3"/>
      <c r="S830" s="3"/>
      <c r="T830" s="105">
        <v>43942</v>
      </c>
      <c r="U830" s="105">
        <v>43950</v>
      </c>
      <c r="V830" s="105">
        <v>43959</v>
      </c>
      <c r="W830" s="105">
        <v>43965</v>
      </c>
      <c r="X830" s="105">
        <v>43969</v>
      </c>
      <c r="Y830" s="3"/>
      <c r="Z830" s="3"/>
      <c r="AA830" s="10">
        <f t="shared" si="132"/>
        <v>0</v>
      </c>
      <c r="AB830" s="10">
        <f t="shared" si="133"/>
        <v>0</v>
      </c>
      <c r="AC830" s="10">
        <f t="shared" si="134"/>
        <v>0</v>
      </c>
      <c r="AD830" s="10">
        <f t="shared" si="135"/>
        <v>0</v>
      </c>
      <c r="AE830" s="10">
        <f t="shared" si="136"/>
        <v>1</v>
      </c>
      <c r="AF830" s="10">
        <f t="shared" si="137"/>
        <v>0</v>
      </c>
      <c r="AG830" s="10">
        <f t="shared" si="138"/>
        <v>0</v>
      </c>
      <c r="AH830" s="10">
        <f t="shared" si="139"/>
        <v>0</v>
      </c>
      <c r="AI830" s="10">
        <f t="shared" si="140"/>
        <v>0</v>
      </c>
      <c r="AJ830" s="10">
        <f t="shared" si="141"/>
        <v>6</v>
      </c>
      <c r="AK830" s="47">
        <v>1</v>
      </c>
      <c r="AL830" s="29">
        <f t="shared" si="142"/>
        <v>0</v>
      </c>
      <c r="AM830" s="14"/>
      <c r="AN830" s="14" t="s">
        <v>68</v>
      </c>
      <c r="AO830" s="3"/>
      <c r="AP830" s="19"/>
      <c r="AQ830" s="19"/>
      <c r="AR830" s="20"/>
      <c r="AS830" s="32" t="s">
        <v>15</v>
      </c>
      <c r="AT830" s="3" t="s">
        <v>65</v>
      </c>
    </row>
    <row r="831" spans="1:46" s="1" customFormat="1" ht="36" x14ac:dyDescent="0.55000000000000004">
      <c r="A831" s="14" t="s">
        <v>6</v>
      </c>
      <c r="B831" s="10" t="s">
        <v>565</v>
      </c>
      <c r="C831" s="14" t="s">
        <v>1337</v>
      </c>
      <c r="D831" s="10">
        <v>110286</v>
      </c>
      <c r="E831" s="14" t="s">
        <v>1370</v>
      </c>
      <c r="F831" s="14" t="s">
        <v>878</v>
      </c>
      <c r="G831" s="43">
        <v>0</v>
      </c>
      <c r="H831" s="50">
        <v>1</v>
      </c>
      <c r="I831" s="44">
        <v>2</v>
      </c>
      <c r="J831" s="45" t="s">
        <v>64</v>
      </c>
      <c r="K831" s="46">
        <v>800000</v>
      </c>
      <c r="L831" s="46">
        <v>1</v>
      </c>
      <c r="M831" s="48">
        <v>799109.03</v>
      </c>
      <c r="N831" s="3" t="s">
        <v>65</v>
      </c>
      <c r="O831" s="29">
        <v>1</v>
      </c>
      <c r="P831" s="105">
        <v>44132</v>
      </c>
      <c r="Q831" s="85"/>
      <c r="R831" s="3"/>
      <c r="S831" s="3"/>
      <c r="T831" s="105">
        <v>43942</v>
      </c>
      <c r="U831" s="105">
        <v>43950</v>
      </c>
      <c r="V831" s="105">
        <v>43959</v>
      </c>
      <c r="W831" s="105">
        <v>43965</v>
      </c>
      <c r="X831" s="105">
        <v>43969</v>
      </c>
      <c r="Y831" s="3"/>
      <c r="Z831" s="3"/>
      <c r="AA831" s="10">
        <f t="shared" si="132"/>
        <v>0</v>
      </c>
      <c r="AB831" s="10">
        <f t="shared" si="133"/>
        <v>0</v>
      </c>
      <c r="AC831" s="10">
        <f t="shared" si="134"/>
        <v>0</v>
      </c>
      <c r="AD831" s="10">
        <f t="shared" si="135"/>
        <v>0</v>
      </c>
      <c r="AE831" s="10">
        <f t="shared" si="136"/>
        <v>1</v>
      </c>
      <c r="AF831" s="10">
        <f t="shared" si="137"/>
        <v>0</v>
      </c>
      <c r="AG831" s="10">
        <f t="shared" si="138"/>
        <v>0</v>
      </c>
      <c r="AH831" s="10">
        <f t="shared" si="139"/>
        <v>0</v>
      </c>
      <c r="AI831" s="10">
        <f t="shared" si="140"/>
        <v>0</v>
      </c>
      <c r="AJ831" s="10">
        <f t="shared" si="141"/>
        <v>2</v>
      </c>
      <c r="AK831" s="47">
        <v>1</v>
      </c>
      <c r="AL831" s="29">
        <f t="shared" si="142"/>
        <v>0</v>
      </c>
      <c r="AM831" s="14"/>
      <c r="AN831" s="14" t="s">
        <v>68</v>
      </c>
      <c r="AO831" s="3"/>
      <c r="AP831" s="19"/>
      <c r="AQ831" s="19"/>
      <c r="AR831" s="20"/>
      <c r="AS831" s="32" t="s">
        <v>15</v>
      </c>
      <c r="AT831" s="3" t="s">
        <v>65</v>
      </c>
    </row>
    <row r="832" spans="1:46" s="1" customFormat="1" ht="36" x14ac:dyDescent="0.55000000000000004">
      <c r="A832" s="14" t="s">
        <v>6</v>
      </c>
      <c r="B832" s="10" t="s">
        <v>565</v>
      </c>
      <c r="C832" s="14" t="s">
        <v>1337</v>
      </c>
      <c r="D832" s="10">
        <v>110287</v>
      </c>
      <c r="E832" s="14" t="s">
        <v>1371</v>
      </c>
      <c r="F832" s="14" t="s">
        <v>878</v>
      </c>
      <c r="G832" s="43">
        <v>0</v>
      </c>
      <c r="H832" s="50">
        <v>1</v>
      </c>
      <c r="I832" s="44">
        <v>2</v>
      </c>
      <c r="J832" s="45" t="s">
        <v>64</v>
      </c>
      <c r="K832" s="46">
        <v>800000</v>
      </c>
      <c r="L832" s="46">
        <v>1</v>
      </c>
      <c r="M832" s="48">
        <v>799455.44</v>
      </c>
      <c r="N832" s="3" t="s">
        <v>65</v>
      </c>
      <c r="O832" s="29">
        <v>1</v>
      </c>
      <c r="P832" s="105">
        <v>44132</v>
      </c>
      <c r="Q832" s="85"/>
      <c r="R832" s="3"/>
      <c r="S832" s="3"/>
      <c r="T832" s="105">
        <v>43942</v>
      </c>
      <c r="U832" s="105">
        <v>43950</v>
      </c>
      <c r="V832" s="105">
        <v>43959</v>
      </c>
      <c r="W832" s="105">
        <v>43965</v>
      </c>
      <c r="X832" s="105">
        <v>43969</v>
      </c>
      <c r="Y832" s="3"/>
      <c r="Z832" s="3"/>
      <c r="AA832" s="10">
        <f t="shared" si="132"/>
        <v>0</v>
      </c>
      <c r="AB832" s="10">
        <f t="shared" si="133"/>
        <v>0</v>
      </c>
      <c r="AC832" s="10">
        <f t="shared" si="134"/>
        <v>0</v>
      </c>
      <c r="AD832" s="10">
        <f t="shared" si="135"/>
        <v>0</v>
      </c>
      <c r="AE832" s="10">
        <f t="shared" si="136"/>
        <v>1</v>
      </c>
      <c r="AF832" s="10">
        <f t="shared" si="137"/>
        <v>0</v>
      </c>
      <c r="AG832" s="10">
        <f t="shared" si="138"/>
        <v>0</v>
      </c>
      <c r="AH832" s="10">
        <f t="shared" si="139"/>
        <v>0</v>
      </c>
      <c r="AI832" s="10">
        <f t="shared" si="140"/>
        <v>0</v>
      </c>
      <c r="AJ832" s="10">
        <f t="shared" si="141"/>
        <v>2</v>
      </c>
      <c r="AK832" s="47">
        <v>1</v>
      </c>
      <c r="AL832" s="29">
        <f t="shared" si="142"/>
        <v>0</v>
      </c>
      <c r="AM832" s="14"/>
      <c r="AN832" s="14" t="s">
        <v>68</v>
      </c>
      <c r="AO832" s="3"/>
      <c r="AP832" s="19"/>
      <c r="AQ832" s="19"/>
      <c r="AR832" s="20"/>
      <c r="AS832" s="32" t="s">
        <v>15</v>
      </c>
      <c r="AT832" s="3" t="s">
        <v>65</v>
      </c>
    </row>
    <row r="833" spans="1:46" s="1" customFormat="1" ht="36" x14ac:dyDescent="0.55000000000000004">
      <c r="A833" s="14" t="s">
        <v>6</v>
      </c>
      <c r="B833" s="10" t="s">
        <v>565</v>
      </c>
      <c r="C833" s="14" t="s">
        <v>1337</v>
      </c>
      <c r="D833" s="10">
        <v>110288</v>
      </c>
      <c r="E833" s="14" t="s">
        <v>1372</v>
      </c>
      <c r="F833" s="14" t="s">
        <v>878</v>
      </c>
      <c r="G833" s="43">
        <v>0</v>
      </c>
      <c r="H833" s="50">
        <v>1</v>
      </c>
      <c r="I833" s="44">
        <v>3</v>
      </c>
      <c r="J833" s="45" t="s">
        <v>64</v>
      </c>
      <c r="K833" s="46">
        <v>1200000</v>
      </c>
      <c r="L833" s="46">
        <v>1</v>
      </c>
      <c r="M833" s="48">
        <v>1199299.83</v>
      </c>
      <c r="N833" s="3" t="s">
        <v>65</v>
      </c>
      <c r="O833" s="29">
        <v>1</v>
      </c>
      <c r="P833" s="105">
        <v>44132</v>
      </c>
      <c r="Q833" s="85"/>
      <c r="R833" s="3"/>
      <c r="S833" s="3"/>
      <c r="T833" s="105">
        <v>43942</v>
      </c>
      <c r="U833" s="105">
        <v>43950</v>
      </c>
      <c r="V833" s="105">
        <v>43959</v>
      </c>
      <c r="W833" s="105">
        <v>43965</v>
      </c>
      <c r="X833" s="105">
        <v>43969</v>
      </c>
      <c r="Y833" s="3"/>
      <c r="Z833" s="3"/>
      <c r="AA833" s="10">
        <f t="shared" si="132"/>
        <v>0</v>
      </c>
      <c r="AB833" s="10">
        <f t="shared" si="133"/>
        <v>0</v>
      </c>
      <c r="AC833" s="10">
        <f t="shared" si="134"/>
        <v>0</v>
      </c>
      <c r="AD833" s="10">
        <f t="shared" si="135"/>
        <v>0</v>
      </c>
      <c r="AE833" s="10">
        <f t="shared" si="136"/>
        <v>1</v>
      </c>
      <c r="AF833" s="10">
        <f t="shared" si="137"/>
        <v>0</v>
      </c>
      <c r="AG833" s="10">
        <f t="shared" si="138"/>
        <v>0</v>
      </c>
      <c r="AH833" s="10">
        <f t="shared" si="139"/>
        <v>0</v>
      </c>
      <c r="AI833" s="10">
        <f t="shared" si="140"/>
        <v>0</v>
      </c>
      <c r="AJ833" s="10">
        <f t="shared" si="141"/>
        <v>3</v>
      </c>
      <c r="AK833" s="47">
        <v>1</v>
      </c>
      <c r="AL833" s="29">
        <f t="shared" si="142"/>
        <v>0</v>
      </c>
      <c r="AM833" s="14"/>
      <c r="AN833" s="14" t="s">
        <v>68</v>
      </c>
      <c r="AO833" s="3"/>
      <c r="AP833" s="19"/>
      <c r="AQ833" s="19"/>
      <c r="AR833" s="20"/>
      <c r="AS833" s="32" t="s">
        <v>15</v>
      </c>
      <c r="AT833" s="3" t="s">
        <v>65</v>
      </c>
    </row>
    <row r="834" spans="1:46" s="1" customFormat="1" ht="36" x14ac:dyDescent="0.55000000000000004">
      <c r="A834" s="14" t="s">
        <v>6</v>
      </c>
      <c r="B834" s="10" t="s">
        <v>565</v>
      </c>
      <c r="C834" s="14" t="s">
        <v>1337</v>
      </c>
      <c r="D834" s="10">
        <v>110290</v>
      </c>
      <c r="E834" s="14" t="s">
        <v>1373</v>
      </c>
      <c r="F834" s="14" t="s">
        <v>878</v>
      </c>
      <c r="G834" s="43">
        <v>0</v>
      </c>
      <c r="H834" s="50">
        <v>1</v>
      </c>
      <c r="I834" s="44">
        <v>4</v>
      </c>
      <c r="J834" s="45" t="s">
        <v>64</v>
      </c>
      <c r="K834" s="46">
        <v>1600000</v>
      </c>
      <c r="L834" s="46">
        <v>1</v>
      </c>
      <c r="M834" s="48">
        <v>1599620.32</v>
      </c>
      <c r="N834" s="3" t="s">
        <v>65</v>
      </c>
      <c r="O834" s="29">
        <v>1</v>
      </c>
      <c r="P834" s="105">
        <v>44132</v>
      </c>
      <c r="Q834" s="85"/>
      <c r="R834" s="3"/>
      <c r="S834" s="3"/>
      <c r="T834" s="105">
        <v>43942</v>
      </c>
      <c r="U834" s="105">
        <v>43950</v>
      </c>
      <c r="V834" s="105">
        <v>43959</v>
      </c>
      <c r="W834" s="105">
        <v>43965</v>
      </c>
      <c r="X834" s="105">
        <v>43969</v>
      </c>
      <c r="Y834" s="3"/>
      <c r="Z834" s="3"/>
      <c r="AA834" s="10">
        <f t="shared" ref="AA834:AA897" si="143">IF($N834="Reverted",1,0)</f>
        <v>0</v>
      </c>
      <c r="AB834" s="10">
        <f t="shared" ref="AB834:AB897" si="144">IF($N834="Not yet started",1,0)</f>
        <v>0</v>
      </c>
      <c r="AC834" s="10">
        <f t="shared" ref="AC834:AC897" si="145">IF($N834="Under procurement",1,0)</f>
        <v>0</v>
      </c>
      <c r="AD834" s="10">
        <f t="shared" ref="AD834:AD897" si="146">IF($N834="ongoing",1,0)</f>
        <v>0</v>
      </c>
      <c r="AE834" s="10">
        <f t="shared" ref="AE834:AE897" si="147">IF($N834="Completed",1,0)</f>
        <v>1</v>
      </c>
      <c r="AF834" s="10">
        <f t="shared" ref="AF834:AF897" si="148">IF($AA834=1,$I834,0)</f>
        <v>0</v>
      </c>
      <c r="AG834" s="10">
        <f t="shared" ref="AG834:AG897" si="149">IF($AB834=1,$I834,0)</f>
        <v>0</v>
      </c>
      <c r="AH834" s="10">
        <f t="shared" ref="AH834:AH897" si="150">IF($AC834=1,$I834,0)</f>
        <v>0</v>
      </c>
      <c r="AI834" s="10">
        <f t="shared" ref="AI834:AI897" si="151">IF($AD834=1,$I834,0)</f>
        <v>0</v>
      </c>
      <c r="AJ834" s="10">
        <f t="shared" ref="AJ834:AJ897" si="152">IF($AE834=1,$I834,0)</f>
        <v>4</v>
      </c>
      <c r="AK834" s="47">
        <v>1</v>
      </c>
      <c r="AL834" s="29">
        <f t="shared" ref="AL834:AL897" si="153">O834-AK834</f>
        <v>0</v>
      </c>
      <c r="AM834" s="14"/>
      <c r="AN834" s="14" t="s">
        <v>68</v>
      </c>
      <c r="AO834" s="3"/>
      <c r="AP834" s="19"/>
      <c r="AQ834" s="19"/>
      <c r="AR834" s="20"/>
      <c r="AS834" s="32" t="s">
        <v>15</v>
      </c>
      <c r="AT834" s="3" t="s">
        <v>65</v>
      </c>
    </row>
    <row r="835" spans="1:46" s="1" customFormat="1" ht="36" x14ac:dyDescent="0.55000000000000004">
      <c r="A835" s="14" t="s">
        <v>6</v>
      </c>
      <c r="B835" s="10" t="s">
        <v>565</v>
      </c>
      <c r="C835" s="14" t="s">
        <v>1337</v>
      </c>
      <c r="D835" s="10">
        <v>110291</v>
      </c>
      <c r="E835" s="14" t="s">
        <v>1374</v>
      </c>
      <c r="F835" s="14" t="s">
        <v>878</v>
      </c>
      <c r="G835" s="43">
        <v>0</v>
      </c>
      <c r="H835" s="50">
        <v>1</v>
      </c>
      <c r="I835" s="44">
        <v>4</v>
      </c>
      <c r="J835" s="45" t="s">
        <v>64</v>
      </c>
      <c r="K835" s="46">
        <v>1600000</v>
      </c>
      <c r="L835" s="46">
        <v>1</v>
      </c>
      <c r="M835" s="48">
        <v>1599927.25</v>
      </c>
      <c r="N835" s="3" t="s">
        <v>65</v>
      </c>
      <c r="O835" s="29">
        <v>1</v>
      </c>
      <c r="P835" s="105">
        <v>44132</v>
      </c>
      <c r="Q835" s="85"/>
      <c r="R835" s="3"/>
      <c r="S835" s="3"/>
      <c r="T835" s="105">
        <v>43942</v>
      </c>
      <c r="U835" s="105">
        <v>43950</v>
      </c>
      <c r="V835" s="105">
        <v>43959</v>
      </c>
      <c r="W835" s="105">
        <v>43965</v>
      </c>
      <c r="X835" s="105">
        <v>43969</v>
      </c>
      <c r="Y835" s="3"/>
      <c r="Z835" s="3"/>
      <c r="AA835" s="10">
        <f t="shared" si="143"/>
        <v>0</v>
      </c>
      <c r="AB835" s="10">
        <f t="shared" si="144"/>
        <v>0</v>
      </c>
      <c r="AC835" s="10">
        <f t="shared" si="145"/>
        <v>0</v>
      </c>
      <c r="AD835" s="10">
        <f t="shared" si="146"/>
        <v>0</v>
      </c>
      <c r="AE835" s="10">
        <f t="shared" si="147"/>
        <v>1</v>
      </c>
      <c r="AF835" s="10">
        <f t="shared" si="148"/>
        <v>0</v>
      </c>
      <c r="AG835" s="10">
        <f t="shared" si="149"/>
        <v>0</v>
      </c>
      <c r="AH835" s="10">
        <f t="shared" si="150"/>
        <v>0</v>
      </c>
      <c r="AI835" s="10">
        <f t="shared" si="151"/>
        <v>0</v>
      </c>
      <c r="AJ835" s="10">
        <f t="shared" si="152"/>
        <v>4</v>
      </c>
      <c r="AK835" s="47">
        <v>1</v>
      </c>
      <c r="AL835" s="29">
        <f t="shared" si="153"/>
        <v>0</v>
      </c>
      <c r="AM835" s="14"/>
      <c r="AN835" s="14" t="s">
        <v>68</v>
      </c>
      <c r="AO835" s="3"/>
      <c r="AP835" s="19"/>
      <c r="AQ835" s="19"/>
      <c r="AR835" s="20"/>
      <c r="AS835" s="32" t="s">
        <v>15</v>
      </c>
      <c r="AT835" s="3" t="s">
        <v>65</v>
      </c>
    </row>
    <row r="836" spans="1:46" s="1" customFormat="1" ht="36" x14ac:dyDescent="0.55000000000000004">
      <c r="A836" s="14" t="s">
        <v>6</v>
      </c>
      <c r="B836" s="10" t="s">
        <v>565</v>
      </c>
      <c r="C836" s="14" t="s">
        <v>1337</v>
      </c>
      <c r="D836" s="10">
        <v>110292</v>
      </c>
      <c r="E836" s="14" t="s">
        <v>1375</v>
      </c>
      <c r="F836" s="14" t="s">
        <v>878</v>
      </c>
      <c r="G836" s="43">
        <v>0</v>
      </c>
      <c r="H836" s="50">
        <v>1</v>
      </c>
      <c r="I836" s="44">
        <v>2</v>
      </c>
      <c r="J836" s="45" t="s">
        <v>64</v>
      </c>
      <c r="K836" s="46">
        <v>900000</v>
      </c>
      <c r="L836" s="46">
        <v>1</v>
      </c>
      <c r="M836" s="48">
        <v>899605.36</v>
      </c>
      <c r="N836" s="3" t="s">
        <v>65</v>
      </c>
      <c r="O836" s="29">
        <v>1</v>
      </c>
      <c r="P836" s="105">
        <v>44132</v>
      </c>
      <c r="Q836" s="85"/>
      <c r="R836" s="3"/>
      <c r="S836" s="3"/>
      <c r="T836" s="105">
        <v>43942</v>
      </c>
      <c r="U836" s="105">
        <v>43950</v>
      </c>
      <c r="V836" s="105">
        <v>43959</v>
      </c>
      <c r="W836" s="105">
        <v>43965</v>
      </c>
      <c r="X836" s="105">
        <v>43969</v>
      </c>
      <c r="Y836" s="3"/>
      <c r="Z836" s="3"/>
      <c r="AA836" s="10">
        <f t="shared" si="143"/>
        <v>0</v>
      </c>
      <c r="AB836" s="10">
        <f t="shared" si="144"/>
        <v>0</v>
      </c>
      <c r="AC836" s="10">
        <f t="shared" si="145"/>
        <v>0</v>
      </c>
      <c r="AD836" s="10">
        <f t="shared" si="146"/>
        <v>0</v>
      </c>
      <c r="AE836" s="10">
        <f t="shared" si="147"/>
        <v>1</v>
      </c>
      <c r="AF836" s="10">
        <f t="shared" si="148"/>
        <v>0</v>
      </c>
      <c r="AG836" s="10">
        <f t="shared" si="149"/>
        <v>0</v>
      </c>
      <c r="AH836" s="10">
        <f t="shared" si="150"/>
        <v>0</v>
      </c>
      <c r="AI836" s="10">
        <f t="shared" si="151"/>
        <v>0</v>
      </c>
      <c r="AJ836" s="10">
        <f t="shared" si="152"/>
        <v>2</v>
      </c>
      <c r="AK836" s="47">
        <v>1</v>
      </c>
      <c r="AL836" s="29">
        <f t="shared" si="153"/>
        <v>0</v>
      </c>
      <c r="AM836" s="14"/>
      <c r="AN836" s="14" t="s">
        <v>68</v>
      </c>
      <c r="AO836" s="3"/>
      <c r="AP836" s="19"/>
      <c r="AQ836" s="19"/>
      <c r="AR836" s="20"/>
      <c r="AS836" s="32" t="s">
        <v>15</v>
      </c>
      <c r="AT836" s="3" t="s">
        <v>65</v>
      </c>
    </row>
    <row r="837" spans="1:46" s="1" customFormat="1" ht="36" x14ac:dyDescent="0.55000000000000004">
      <c r="A837" s="14" t="s">
        <v>6</v>
      </c>
      <c r="B837" s="10" t="s">
        <v>565</v>
      </c>
      <c r="C837" s="14" t="s">
        <v>1337</v>
      </c>
      <c r="D837" s="10">
        <v>110293</v>
      </c>
      <c r="E837" s="14" t="s">
        <v>1376</v>
      </c>
      <c r="F837" s="14" t="s">
        <v>878</v>
      </c>
      <c r="G837" s="43">
        <v>0</v>
      </c>
      <c r="H837" s="50">
        <v>1</v>
      </c>
      <c r="I837" s="44">
        <v>6</v>
      </c>
      <c r="J837" s="45" t="s">
        <v>64</v>
      </c>
      <c r="K837" s="46">
        <v>2700000</v>
      </c>
      <c r="L837" s="46">
        <v>1</v>
      </c>
      <c r="M837" s="48">
        <v>2699401.16</v>
      </c>
      <c r="N837" s="3" t="s">
        <v>65</v>
      </c>
      <c r="O837" s="29">
        <v>1</v>
      </c>
      <c r="P837" s="105">
        <v>44132</v>
      </c>
      <c r="Q837" s="85"/>
      <c r="R837" s="3"/>
      <c r="S837" s="3"/>
      <c r="T837" s="105">
        <v>43942</v>
      </c>
      <c r="U837" s="105">
        <v>43950</v>
      </c>
      <c r="V837" s="105">
        <v>43959</v>
      </c>
      <c r="W837" s="105">
        <v>43965</v>
      </c>
      <c r="X837" s="105">
        <v>43969</v>
      </c>
      <c r="Y837" s="3"/>
      <c r="Z837" s="3"/>
      <c r="AA837" s="10">
        <f t="shared" si="143"/>
        <v>0</v>
      </c>
      <c r="AB837" s="10">
        <f t="shared" si="144"/>
        <v>0</v>
      </c>
      <c r="AC837" s="10">
        <f t="shared" si="145"/>
        <v>0</v>
      </c>
      <c r="AD837" s="10">
        <f t="shared" si="146"/>
        <v>0</v>
      </c>
      <c r="AE837" s="10">
        <f t="shared" si="147"/>
        <v>1</v>
      </c>
      <c r="AF837" s="10">
        <f t="shared" si="148"/>
        <v>0</v>
      </c>
      <c r="AG837" s="10">
        <f t="shared" si="149"/>
        <v>0</v>
      </c>
      <c r="AH837" s="10">
        <f t="shared" si="150"/>
        <v>0</v>
      </c>
      <c r="AI837" s="10">
        <f t="shared" si="151"/>
        <v>0</v>
      </c>
      <c r="AJ837" s="10">
        <f t="shared" si="152"/>
        <v>6</v>
      </c>
      <c r="AK837" s="47">
        <v>1</v>
      </c>
      <c r="AL837" s="29">
        <f t="shared" si="153"/>
        <v>0</v>
      </c>
      <c r="AM837" s="14"/>
      <c r="AN837" s="14" t="s">
        <v>68</v>
      </c>
      <c r="AO837" s="3"/>
      <c r="AP837" s="19"/>
      <c r="AQ837" s="19"/>
      <c r="AR837" s="20"/>
      <c r="AS837" s="32" t="s">
        <v>15</v>
      </c>
      <c r="AT837" s="3" t="s">
        <v>65</v>
      </c>
    </row>
    <row r="838" spans="1:46" s="1" customFormat="1" ht="36" x14ac:dyDescent="0.55000000000000004">
      <c r="A838" s="14" t="s">
        <v>6</v>
      </c>
      <c r="B838" s="10" t="s">
        <v>565</v>
      </c>
      <c r="C838" s="14" t="s">
        <v>1337</v>
      </c>
      <c r="D838" s="10">
        <v>110294</v>
      </c>
      <c r="E838" s="14" t="s">
        <v>1377</v>
      </c>
      <c r="F838" s="14" t="s">
        <v>878</v>
      </c>
      <c r="G838" s="43">
        <v>0</v>
      </c>
      <c r="H838" s="50">
        <v>1</v>
      </c>
      <c r="I838" s="44">
        <v>2</v>
      </c>
      <c r="J838" s="45" t="s">
        <v>64</v>
      </c>
      <c r="K838" s="46">
        <v>800000</v>
      </c>
      <c r="L838" s="46">
        <v>1</v>
      </c>
      <c r="M838" s="48">
        <v>799378.93</v>
      </c>
      <c r="N838" s="3" t="s">
        <v>65</v>
      </c>
      <c r="O838" s="29">
        <v>1</v>
      </c>
      <c r="P838" s="105">
        <v>44132</v>
      </c>
      <c r="Q838" s="85"/>
      <c r="R838" s="3"/>
      <c r="S838" s="3"/>
      <c r="T838" s="105">
        <v>43942</v>
      </c>
      <c r="U838" s="105">
        <v>43950</v>
      </c>
      <c r="V838" s="105">
        <v>43959</v>
      </c>
      <c r="W838" s="105">
        <v>43965</v>
      </c>
      <c r="X838" s="105">
        <v>43969</v>
      </c>
      <c r="Y838" s="3"/>
      <c r="Z838" s="3"/>
      <c r="AA838" s="10">
        <f t="shared" si="143"/>
        <v>0</v>
      </c>
      <c r="AB838" s="10">
        <f t="shared" si="144"/>
        <v>0</v>
      </c>
      <c r="AC838" s="10">
        <f t="shared" si="145"/>
        <v>0</v>
      </c>
      <c r="AD838" s="10">
        <f t="shared" si="146"/>
        <v>0</v>
      </c>
      <c r="AE838" s="10">
        <f t="shared" si="147"/>
        <v>1</v>
      </c>
      <c r="AF838" s="10">
        <f t="shared" si="148"/>
        <v>0</v>
      </c>
      <c r="AG838" s="10">
        <f t="shared" si="149"/>
        <v>0</v>
      </c>
      <c r="AH838" s="10">
        <f t="shared" si="150"/>
        <v>0</v>
      </c>
      <c r="AI838" s="10">
        <f t="shared" si="151"/>
        <v>0</v>
      </c>
      <c r="AJ838" s="10">
        <f t="shared" si="152"/>
        <v>2</v>
      </c>
      <c r="AK838" s="47">
        <v>1</v>
      </c>
      <c r="AL838" s="29">
        <f t="shared" si="153"/>
        <v>0</v>
      </c>
      <c r="AM838" s="14"/>
      <c r="AN838" s="14" t="s">
        <v>68</v>
      </c>
      <c r="AO838" s="3"/>
      <c r="AP838" s="19"/>
      <c r="AQ838" s="19"/>
      <c r="AR838" s="20"/>
      <c r="AS838" s="32" t="s">
        <v>15</v>
      </c>
      <c r="AT838" s="3" t="s">
        <v>65</v>
      </c>
    </row>
    <row r="839" spans="1:46" s="1" customFormat="1" ht="36" x14ac:dyDescent="0.55000000000000004">
      <c r="A839" s="14" t="s">
        <v>6</v>
      </c>
      <c r="B839" s="10" t="s">
        <v>565</v>
      </c>
      <c r="C839" s="14" t="s">
        <v>1337</v>
      </c>
      <c r="D839" s="10">
        <v>110295</v>
      </c>
      <c r="E839" s="14" t="s">
        <v>1378</v>
      </c>
      <c r="F839" s="14" t="s">
        <v>878</v>
      </c>
      <c r="G839" s="43">
        <v>0</v>
      </c>
      <c r="H839" s="50">
        <v>1</v>
      </c>
      <c r="I839" s="44">
        <v>2</v>
      </c>
      <c r="J839" s="45" t="s">
        <v>64</v>
      </c>
      <c r="K839" s="46">
        <v>800000</v>
      </c>
      <c r="L839" s="46">
        <v>1</v>
      </c>
      <c r="M839" s="48">
        <v>799225.93</v>
      </c>
      <c r="N839" s="3" t="s">
        <v>65</v>
      </c>
      <c r="O839" s="29">
        <v>1</v>
      </c>
      <c r="P839" s="105">
        <v>44132</v>
      </c>
      <c r="Q839" s="85"/>
      <c r="R839" s="3"/>
      <c r="S839" s="3"/>
      <c r="T839" s="105">
        <v>43942</v>
      </c>
      <c r="U839" s="105">
        <v>43950</v>
      </c>
      <c r="V839" s="105">
        <v>43959</v>
      </c>
      <c r="W839" s="105">
        <v>43965</v>
      </c>
      <c r="X839" s="105">
        <v>43969</v>
      </c>
      <c r="Y839" s="3"/>
      <c r="Z839" s="3"/>
      <c r="AA839" s="10">
        <f t="shared" si="143"/>
        <v>0</v>
      </c>
      <c r="AB839" s="10">
        <f t="shared" si="144"/>
        <v>0</v>
      </c>
      <c r="AC839" s="10">
        <f t="shared" si="145"/>
        <v>0</v>
      </c>
      <c r="AD839" s="10">
        <f t="shared" si="146"/>
        <v>0</v>
      </c>
      <c r="AE839" s="10">
        <f t="shared" si="147"/>
        <v>1</v>
      </c>
      <c r="AF839" s="10">
        <f t="shared" si="148"/>
        <v>0</v>
      </c>
      <c r="AG839" s="10">
        <f t="shared" si="149"/>
        <v>0</v>
      </c>
      <c r="AH839" s="10">
        <f t="shared" si="150"/>
        <v>0</v>
      </c>
      <c r="AI839" s="10">
        <f t="shared" si="151"/>
        <v>0</v>
      </c>
      <c r="AJ839" s="10">
        <f t="shared" si="152"/>
        <v>2</v>
      </c>
      <c r="AK839" s="47">
        <v>1</v>
      </c>
      <c r="AL839" s="29">
        <f t="shared" si="153"/>
        <v>0</v>
      </c>
      <c r="AM839" s="14"/>
      <c r="AN839" s="14" t="s">
        <v>68</v>
      </c>
      <c r="AO839" s="3"/>
      <c r="AP839" s="19"/>
      <c r="AQ839" s="19"/>
      <c r="AR839" s="20"/>
      <c r="AS839" s="32" t="s">
        <v>15</v>
      </c>
      <c r="AT839" s="3" t="s">
        <v>65</v>
      </c>
    </row>
    <row r="840" spans="1:46" s="1" customFormat="1" ht="36" x14ac:dyDescent="0.55000000000000004">
      <c r="A840" s="14" t="s">
        <v>6</v>
      </c>
      <c r="B840" s="10" t="s">
        <v>565</v>
      </c>
      <c r="C840" s="14" t="s">
        <v>1337</v>
      </c>
      <c r="D840" s="10">
        <v>110268</v>
      </c>
      <c r="E840" s="14" t="s">
        <v>1379</v>
      </c>
      <c r="F840" s="14" t="s">
        <v>878</v>
      </c>
      <c r="G840" s="43">
        <v>0</v>
      </c>
      <c r="H840" s="50">
        <v>1</v>
      </c>
      <c r="I840" s="44">
        <v>5</v>
      </c>
      <c r="J840" s="45" t="s">
        <v>64</v>
      </c>
      <c r="K840" s="46">
        <v>1750000</v>
      </c>
      <c r="L840" s="46">
        <v>1</v>
      </c>
      <c r="M840" s="48">
        <v>1749465.21</v>
      </c>
      <c r="N840" s="3" t="s">
        <v>65</v>
      </c>
      <c r="O840" s="29">
        <v>1</v>
      </c>
      <c r="P840" s="105">
        <v>44132</v>
      </c>
      <c r="Q840" s="85"/>
      <c r="R840" s="3"/>
      <c r="S840" s="3"/>
      <c r="T840" s="105">
        <v>43942</v>
      </c>
      <c r="U840" s="105">
        <v>43950</v>
      </c>
      <c r="V840" s="105">
        <v>43959</v>
      </c>
      <c r="W840" s="105">
        <v>43965</v>
      </c>
      <c r="X840" s="105">
        <v>43969</v>
      </c>
      <c r="Y840" s="3"/>
      <c r="Z840" s="3"/>
      <c r="AA840" s="10">
        <f t="shared" si="143"/>
        <v>0</v>
      </c>
      <c r="AB840" s="10">
        <f t="shared" si="144"/>
        <v>0</v>
      </c>
      <c r="AC840" s="10">
        <f t="shared" si="145"/>
        <v>0</v>
      </c>
      <c r="AD840" s="10">
        <f t="shared" si="146"/>
        <v>0</v>
      </c>
      <c r="AE840" s="10">
        <f t="shared" si="147"/>
        <v>1</v>
      </c>
      <c r="AF840" s="10">
        <f t="shared" si="148"/>
        <v>0</v>
      </c>
      <c r="AG840" s="10">
        <f t="shared" si="149"/>
        <v>0</v>
      </c>
      <c r="AH840" s="10">
        <f t="shared" si="150"/>
        <v>0</v>
      </c>
      <c r="AI840" s="10">
        <f t="shared" si="151"/>
        <v>0</v>
      </c>
      <c r="AJ840" s="10">
        <f t="shared" si="152"/>
        <v>5</v>
      </c>
      <c r="AK840" s="47">
        <v>1</v>
      </c>
      <c r="AL840" s="29">
        <f t="shared" si="153"/>
        <v>0</v>
      </c>
      <c r="AM840" s="14"/>
      <c r="AN840" s="14" t="s">
        <v>68</v>
      </c>
      <c r="AO840" s="3"/>
      <c r="AP840" s="19"/>
      <c r="AQ840" s="19"/>
      <c r="AR840" s="20"/>
      <c r="AS840" s="32" t="s">
        <v>15</v>
      </c>
      <c r="AT840" s="3" t="s">
        <v>65</v>
      </c>
    </row>
    <row r="841" spans="1:46" s="1" customFormat="1" ht="36" x14ac:dyDescent="0.55000000000000004">
      <c r="A841" s="14" t="s">
        <v>6</v>
      </c>
      <c r="B841" s="10" t="s">
        <v>565</v>
      </c>
      <c r="C841" s="14" t="s">
        <v>1337</v>
      </c>
      <c r="D841" s="10">
        <v>110257</v>
      </c>
      <c r="E841" s="14" t="s">
        <v>1380</v>
      </c>
      <c r="F841" s="14" t="s">
        <v>1381</v>
      </c>
      <c r="G841" s="43">
        <v>0</v>
      </c>
      <c r="H841" s="50">
        <v>1</v>
      </c>
      <c r="I841" s="44">
        <v>4</v>
      </c>
      <c r="J841" s="45" t="s">
        <v>64</v>
      </c>
      <c r="K841" s="46">
        <v>1200000</v>
      </c>
      <c r="L841" s="46">
        <v>1</v>
      </c>
      <c r="M841" s="48">
        <v>1199134.9099999999</v>
      </c>
      <c r="N841" s="3" t="s">
        <v>65</v>
      </c>
      <c r="O841" s="29">
        <v>1</v>
      </c>
      <c r="P841" s="105">
        <v>44132</v>
      </c>
      <c r="Q841" s="85"/>
      <c r="R841" s="3"/>
      <c r="S841" s="3"/>
      <c r="T841" s="105">
        <v>43942</v>
      </c>
      <c r="U841" s="105">
        <v>43950</v>
      </c>
      <c r="V841" s="105">
        <v>43959</v>
      </c>
      <c r="W841" s="105">
        <v>43965</v>
      </c>
      <c r="X841" s="105">
        <v>43969</v>
      </c>
      <c r="Y841" s="3"/>
      <c r="Z841" s="3"/>
      <c r="AA841" s="10">
        <f t="shared" si="143"/>
        <v>0</v>
      </c>
      <c r="AB841" s="10">
        <f t="shared" si="144"/>
        <v>0</v>
      </c>
      <c r="AC841" s="10">
        <f t="shared" si="145"/>
        <v>0</v>
      </c>
      <c r="AD841" s="10">
        <f t="shared" si="146"/>
        <v>0</v>
      </c>
      <c r="AE841" s="10">
        <f t="shared" si="147"/>
        <v>1</v>
      </c>
      <c r="AF841" s="10">
        <f t="shared" si="148"/>
        <v>0</v>
      </c>
      <c r="AG841" s="10">
        <f t="shared" si="149"/>
        <v>0</v>
      </c>
      <c r="AH841" s="10">
        <f t="shared" si="150"/>
        <v>0</v>
      </c>
      <c r="AI841" s="10">
        <f t="shared" si="151"/>
        <v>0</v>
      </c>
      <c r="AJ841" s="10">
        <f t="shared" si="152"/>
        <v>4</v>
      </c>
      <c r="AK841" s="47">
        <v>1</v>
      </c>
      <c r="AL841" s="29">
        <f t="shared" si="153"/>
        <v>0</v>
      </c>
      <c r="AM841" s="14"/>
      <c r="AN841" s="14" t="s">
        <v>68</v>
      </c>
      <c r="AO841" s="3"/>
      <c r="AP841" s="19"/>
      <c r="AQ841" s="19"/>
      <c r="AR841" s="20"/>
      <c r="AS841" s="32" t="s">
        <v>15</v>
      </c>
      <c r="AT841" s="3" t="s">
        <v>65</v>
      </c>
    </row>
    <row r="842" spans="1:46" s="1" customFormat="1" ht="36" x14ac:dyDescent="0.55000000000000004">
      <c r="A842" s="14" t="s">
        <v>6</v>
      </c>
      <c r="B842" s="10" t="s">
        <v>565</v>
      </c>
      <c r="C842" s="14" t="s">
        <v>1337</v>
      </c>
      <c r="D842" s="10">
        <v>110259</v>
      </c>
      <c r="E842" s="14" t="s">
        <v>1382</v>
      </c>
      <c r="F842" s="14" t="s">
        <v>1381</v>
      </c>
      <c r="G842" s="43">
        <v>0</v>
      </c>
      <c r="H842" s="50">
        <v>1</v>
      </c>
      <c r="I842" s="44">
        <v>4</v>
      </c>
      <c r="J842" s="45" t="s">
        <v>64</v>
      </c>
      <c r="K842" s="46">
        <v>1500000</v>
      </c>
      <c r="L842" s="46">
        <v>1</v>
      </c>
      <c r="M842" s="48">
        <v>1499526.59</v>
      </c>
      <c r="N842" s="3" t="s">
        <v>65</v>
      </c>
      <c r="O842" s="29">
        <v>1</v>
      </c>
      <c r="P842" s="105">
        <v>44132</v>
      </c>
      <c r="Q842" s="85"/>
      <c r="R842" s="3"/>
      <c r="S842" s="3"/>
      <c r="T842" s="105">
        <v>43942</v>
      </c>
      <c r="U842" s="105">
        <v>43950</v>
      </c>
      <c r="V842" s="105">
        <v>43959</v>
      </c>
      <c r="W842" s="105">
        <v>43965</v>
      </c>
      <c r="X842" s="105">
        <v>43969</v>
      </c>
      <c r="Y842" s="3"/>
      <c r="Z842" s="3"/>
      <c r="AA842" s="10">
        <f t="shared" si="143"/>
        <v>0</v>
      </c>
      <c r="AB842" s="10">
        <f t="shared" si="144"/>
        <v>0</v>
      </c>
      <c r="AC842" s="10">
        <f t="shared" si="145"/>
        <v>0</v>
      </c>
      <c r="AD842" s="10">
        <f t="shared" si="146"/>
        <v>0</v>
      </c>
      <c r="AE842" s="10">
        <f t="shared" si="147"/>
        <v>1</v>
      </c>
      <c r="AF842" s="10">
        <f t="shared" si="148"/>
        <v>0</v>
      </c>
      <c r="AG842" s="10">
        <f t="shared" si="149"/>
        <v>0</v>
      </c>
      <c r="AH842" s="10">
        <f t="shared" si="150"/>
        <v>0</v>
      </c>
      <c r="AI842" s="10">
        <f t="shared" si="151"/>
        <v>0</v>
      </c>
      <c r="AJ842" s="10">
        <f t="shared" si="152"/>
        <v>4</v>
      </c>
      <c r="AK842" s="47">
        <v>1</v>
      </c>
      <c r="AL842" s="29">
        <f t="shared" si="153"/>
        <v>0</v>
      </c>
      <c r="AM842" s="14"/>
      <c r="AN842" s="14" t="s">
        <v>68</v>
      </c>
      <c r="AO842" s="3"/>
      <c r="AP842" s="19"/>
      <c r="AQ842" s="19"/>
      <c r="AR842" s="20"/>
      <c r="AS842" s="32" t="s">
        <v>15</v>
      </c>
      <c r="AT842" s="3" t="s">
        <v>65</v>
      </c>
    </row>
    <row r="843" spans="1:46" s="1" customFormat="1" ht="36" x14ac:dyDescent="0.55000000000000004">
      <c r="A843" s="14" t="s">
        <v>6</v>
      </c>
      <c r="B843" s="10" t="s">
        <v>565</v>
      </c>
      <c r="C843" s="14" t="s">
        <v>1337</v>
      </c>
      <c r="D843" s="10">
        <v>110302</v>
      </c>
      <c r="E843" s="14" t="s">
        <v>1383</v>
      </c>
      <c r="F843" s="14" t="s">
        <v>1381</v>
      </c>
      <c r="G843" s="43">
        <v>0</v>
      </c>
      <c r="H843" s="50">
        <v>1</v>
      </c>
      <c r="I843" s="44">
        <v>9</v>
      </c>
      <c r="J843" s="45" t="s">
        <v>64</v>
      </c>
      <c r="K843" s="46">
        <v>2700000</v>
      </c>
      <c r="L843" s="46">
        <v>1</v>
      </c>
      <c r="M843" s="48">
        <v>2699472.38</v>
      </c>
      <c r="N843" s="3" t="s">
        <v>65</v>
      </c>
      <c r="O843" s="29">
        <v>1</v>
      </c>
      <c r="P843" s="105">
        <v>44132</v>
      </c>
      <c r="Q843" s="85"/>
      <c r="R843" s="3"/>
      <c r="S843" s="3"/>
      <c r="T843" s="105">
        <v>43942</v>
      </c>
      <c r="U843" s="105">
        <v>43950</v>
      </c>
      <c r="V843" s="105">
        <v>43959</v>
      </c>
      <c r="W843" s="105">
        <v>43965</v>
      </c>
      <c r="X843" s="105">
        <v>43969</v>
      </c>
      <c r="Y843" s="3"/>
      <c r="Z843" s="3"/>
      <c r="AA843" s="10">
        <f t="shared" si="143"/>
        <v>0</v>
      </c>
      <c r="AB843" s="10">
        <f t="shared" si="144"/>
        <v>0</v>
      </c>
      <c r="AC843" s="10">
        <f t="shared" si="145"/>
        <v>0</v>
      </c>
      <c r="AD843" s="10">
        <f t="shared" si="146"/>
        <v>0</v>
      </c>
      <c r="AE843" s="10">
        <f t="shared" si="147"/>
        <v>1</v>
      </c>
      <c r="AF843" s="10">
        <f t="shared" si="148"/>
        <v>0</v>
      </c>
      <c r="AG843" s="10">
        <f t="shared" si="149"/>
        <v>0</v>
      </c>
      <c r="AH843" s="10">
        <f t="shared" si="150"/>
        <v>0</v>
      </c>
      <c r="AI843" s="10">
        <f t="shared" si="151"/>
        <v>0</v>
      </c>
      <c r="AJ843" s="10">
        <f t="shared" si="152"/>
        <v>9</v>
      </c>
      <c r="AK843" s="47">
        <v>1</v>
      </c>
      <c r="AL843" s="29">
        <f t="shared" si="153"/>
        <v>0</v>
      </c>
      <c r="AM843" s="14"/>
      <c r="AN843" s="14" t="s">
        <v>68</v>
      </c>
      <c r="AO843" s="3"/>
      <c r="AP843" s="19"/>
      <c r="AQ843" s="19"/>
      <c r="AR843" s="20"/>
      <c r="AS843" s="32" t="s">
        <v>15</v>
      </c>
      <c r="AT843" s="3" t="s">
        <v>65</v>
      </c>
    </row>
    <row r="844" spans="1:46" s="1" customFormat="1" ht="36" x14ac:dyDescent="0.55000000000000004">
      <c r="A844" s="14" t="s">
        <v>6</v>
      </c>
      <c r="B844" s="10" t="s">
        <v>565</v>
      </c>
      <c r="C844" s="14" t="s">
        <v>1337</v>
      </c>
      <c r="D844" s="10">
        <v>308901</v>
      </c>
      <c r="E844" s="14" t="s">
        <v>1384</v>
      </c>
      <c r="F844" s="14" t="s">
        <v>1381</v>
      </c>
      <c r="G844" s="43">
        <v>0</v>
      </c>
      <c r="H844" s="50">
        <v>1</v>
      </c>
      <c r="I844" s="44">
        <v>10</v>
      </c>
      <c r="J844" s="45" t="s">
        <v>64</v>
      </c>
      <c r="K844" s="46">
        <v>3000000</v>
      </c>
      <c r="L844" s="46">
        <v>1</v>
      </c>
      <c r="M844" s="48">
        <v>2998443.11</v>
      </c>
      <c r="N844" s="3" t="s">
        <v>65</v>
      </c>
      <c r="O844" s="29">
        <v>1</v>
      </c>
      <c r="P844" s="105">
        <v>44132</v>
      </c>
      <c r="Q844" s="85"/>
      <c r="R844" s="3"/>
      <c r="S844" s="3"/>
      <c r="T844" s="105">
        <v>43942</v>
      </c>
      <c r="U844" s="105">
        <v>43950</v>
      </c>
      <c r="V844" s="105">
        <v>43959</v>
      </c>
      <c r="W844" s="105">
        <v>43965</v>
      </c>
      <c r="X844" s="105">
        <v>43969</v>
      </c>
      <c r="Y844" s="3"/>
      <c r="Z844" s="3"/>
      <c r="AA844" s="10">
        <f t="shared" si="143"/>
        <v>0</v>
      </c>
      <c r="AB844" s="10">
        <f t="shared" si="144"/>
        <v>0</v>
      </c>
      <c r="AC844" s="10">
        <f t="shared" si="145"/>
        <v>0</v>
      </c>
      <c r="AD844" s="10">
        <f t="shared" si="146"/>
        <v>0</v>
      </c>
      <c r="AE844" s="10">
        <f t="shared" si="147"/>
        <v>1</v>
      </c>
      <c r="AF844" s="10">
        <f t="shared" si="148"/>
        <v>0</v>
      </c>
      <c r="AG844" s="10">
        <f t="shared" si="149"/>
        <v>0</v>
      </c>
      <c r="AH844" s="10">
        <f t="shared" si="150"/>
        <v>0</v>
      </c>
      <c r="AI844" s="10">
        <f t="shared" si="151"/>
        <v>0</v>
      </c>
      <c r="AJ844" s="10">
        <f t="shared" si="152"/>
        <v>10</v>
      </c>
      <c r="AK844" s="47">
        <v>1</v>
      </c>
      <c r="AL844" s="29">
        <f t="shared" si="153"/>
        <v>0</v>
      </c>
      <c r="AM844" s="14"/>
      <c r="AN844" s="14" t="s">
        <v>68</v>
      </c>
      <c r="AO844" s="3"/>
      <c r="AP844" s="19"/>
      <c r="AQ844" s="19"/>
      <c r="AR844" s="20"/>
      <c r="AS844" s="32" t="s">
        <v>15</v>
      </c>
      <c r="AT844" s="3" t="s">
        <v>65</v>
      </c>
    </row>
    <row r="845" spans="1:46" s="1" customFormat="1" ht="36" x14ac:dyDescent="0.55000000000000004">
      <c r="A845" s="14" t="s">
        <v>6</v>
      </c>
      <c r="B845" s="10" t="s">
        <v>565</v>
      </c>
      <c r="C845" s="14" t="s">
        <v>1337</v>
      </c>
      <c r="D845" s="10">
        <v>110274</v>
      </c>
      <c r="E845" s="14" t="s">
        <v>1385</v>
      </c>
      <c r="F845" s="14" t="s">
        <v>1381</v>
      </c>
      <c r="G845" s="43">
        <v>0</v>
      </c>
      <c r="H845" s="50">
        <v>1</v>
      </c>
      <c r="I845" s="44">
        <v>6</v>
      </c>
      <c r="J845" s="45" t="s">
        <v>64</v>
      </c>
      <c r="K845" s="46">
        <v>1800000</v>
      </c>
      <c r="L845" s="46">
        <v>1</v>
      </c>
      <c r="M845" s="48">
        <v>1799839.2</v>
      </c>
      <c r="N845" s="3" t="s">
        <v>65</v>
      </c>
      <c r="O845" s="29">
        <v>1</v>
      </c>
      <c r="P845" s="105">
        <v>44132</v>
      </c>
      <c r="Q845" s="85"/>
      <c r="R845" s="3"/>
      <c r="S845" s="3"/>
      <c r="T845" s="105">
        <v>43942</v>
      </c>
      <c r="U845" s="105">
        <v>43950</v>
      </c>
      <c r="V845" s="105">
        <v>43959</v>
      </c>
      <c r="W845" s="105">
        <v>43965</v>
      </c>
      <c r="X845" s="105">
        <v>43969</v>
      </c>
      <c r="Y845" s="3"/>
      <c r="Z845" s="3"/>
      <c r="AA845" s="10">
        <f t="shared" si="143"/>
        <v>0</v>
      </c>
      <c r="AB845" s="10">
        <f t="shared" si="144"/>
        <v>0</v>
      </c>
      <c r="AC845" s="10">
        <f t="shared" si="145"/>
        <v>0</v>
      </c>
      <c r="AD845" s="10">
        <f t="shared" si="146"/>
        <v>0</v>
      </c>
      <c r="AE845" s="10">
        <f t="shared" si="147"/>
        <v>1</v>
      </c>
      <c r="AF845" s="10">
        <f t="shared" si="148"/>
        <v>0</v>
      </c>
      <c r="AG845" s="10">
        <f t="shared" si="149"/>
        <v>0</v>
      </c>
      <c r="AH845" s="10">
        <f t="shared" si="150"/>
        <v>0</v>
      </c>
      <c r="AI845" s="10">
        <f t="shared" si="151"/>
        <v>0</v>
      </c>
      <c r="AJ845" s="10">
        <f t="shared" si="152"/>
        <v>6</v>
      </c>
      <c r="AK845" s="47">
        <v>1</v>
      </c>
      <c r="AL845" s="29">
        <f t="shared" si="153"/>
        <v>0</v>
      </c>
      <c r="AM845" s="14"/>
      <c r="AN845" s="14" t="s">
        <v>68</v>
      </c>
      <c r="AO845" s="3"/>
      <c r="AP845" s="19"/>
      <c r="AQ845" s="19"/>
      <c r="AR845" s="20"/>
      <c r="AS845" s="32" t="s">
        <v>15</v>
      </c>
      <c r="AT845" s="3" t="s">
        <v>65</v>
      </c>
    </row>
    <row r="846" spans="1:46" s="1" customFormat="1" ht="36" x14ac:dyDescent="0.55000000000000004">
      <c r="A846" s="14" t="s">
        <v>6</v>
      </c>
      <c r="B846" s="10" t="s">
        <v>565</v>
      </c>
      <c r="C846" s="14" t="s">
        <v>1337</v>
      </c>
      <c r="D846" s="10">
        <v>110315</v>
      </c>
      <c r="E846" s="14" t="s">
        <v>1386</v>
      </c>
      <c r="F846" s="14" t="s">
        <v>1381</v>
      </c>
      <c r="G846" s="43">
        <v>0</v>
      </c>
      <c r="H846" s="50">
        <v>1</v>
      </c>
      <c r="I846" s="44">
        <v>4</v>
      </c>
      <c r="J846" s="45" t="s">
        <v>64</v>
      </c>
      <c r="K846" s="46">
        <v>1200000</v>
      </c>
      <c r="L846" s="46">
        <v>1</v>
      </c>
      <c r="M846" s="48">
        <v>1199949.5900000001</v>
      </c>
      <c r="N846" s="3" t="s">
        <v>65</v>
      </c>
      <c r="O846" s="29">
        <v>1</v>
      </c>
      <c r="P846" s="105">
        <v>44132</v>
      </c>
      <c r="Q846" s="85"/>
      <c r="R846" s="3"/>
      <c r="S846" s="3"/>
      <c r="T846" s="105">
        <v>43942</v>
      </c>
      <c r="U846" s="105">
        <v>43950</v>
      </c>
      <c r="V846" s="105">
        <v>43959</v>
      </c>
      <c r="W846" s="105">
        <v>43965</v>
      </c>
      <c r="X846" s="105">
        <v>43969</v>
      </c>
      <c r="Y846" s="3"/>
      <c r="Z846" s="3"/>
      <c r="AA846" s="10">
        <f t="shared" si="143"/>
        <v>0</v>
      </c>
      <c r="AB846" s="10">
        <f t="shared" si="144"/>
        <v>0</v>
      </c>
      <c r="AC846" s="10">
        <f t="shared" si="145"/>
        <v>0</v>
      </c>
      <c r="AD846" s="10">
        <f t="shared" si="146"/>
        <v>0</v>
      </c>
      <c r="AE846" s="10">
        <f t="shared" si="147"/>
        <v>1</v>
      </c>
      <c r="AF846" s="10">
        <f t="shared" si="148"/>
        <v>0</v>
      </c>
      <c r="AG846" s="10">
        <f t="shared" si="149"/>
        <v>0</v>
      </c>
      <c r="AH846" s="10">
        <f t="shared" si="150"/>
        <v>0</v>
      </c>
      <c r="AI846" s="10">
        <f t="shared" si="151"/>
        <v>0</v>
      </c>
      <c r="AJ846" s="10">
        <f t="shared" si="152"/>
        <v>4</v>
      </c>
      <c r="AK846" s="47">
        <v>1</v>
      </c>
      <c r="AL846" s="29">
        <f t="shared" si="153"/>
        <v>0</v>
      </c>
      <c r="AM846" s="14"/>
      <c r="AN846" s="14" t="s">
        <v>68</v>
      </c>
      <c r="AO846" s="3"/>
      <c r="AP846" s="19"/>
      <c r="AQ846" s="19"/>
      <c r="AR846" s="20"/>
      <c r="AS846" s="32" t="s">
        <v>15</v>
      </c>
      <c r="AT846" s="3" t="s">
        <v>65</v>
      </c>
    </row>
    <row r="847" spans="1:46" s="1" customFormat="1" ht="36" x14ac:dyDescent="0.55000000000000004">
      <c r="A847" s="14" t="s">
        <v>6</v>
      </c>
      <c r="B847" s="10" t="s">
        <v>565</v>
      </c>
      <c r="C847" s="14" t="s">
        <v>1337</v>
      </c>
      <c r="D847" s="10">
        <v>110316</v>
      </c>
      <c r="E847" s="14" t="s">
        <v>1387</v>
      </c>
      <c r="F847" s="14" t="s">
        <v>1381</v>
      </c>
      <c r="G847" s="43">
        <v>0</v>
      </c>
      <c r="H847" s="50">
        <v>1</v>
      </c>
      <c r="I847" s="44">
        <v>6</v>
      </c>
      <c r="J847" s="45" t="s">
        <v>64</v>
      </c>
      <c r="K847" s="46">
        <v>2000000</v>
      </c>
      <c r="L847" s="46">
        <v>1</v>
      </c>
      <c r="M847" s="48">
        <v>1999753.49</v>
      </c>
      <c r="N847" s="3" t="s">
        <v>65</v>
      </c>
      <c r="O847" s="29">
        <v>1</v>
      </c>
      <c r="P847" s="105">
        <v>44132</v>
      </c>
      <c r="Q847" s="85"/>
      <c r="R847" s="3"/>
      <c r="S847" s="3"/>
      <c r="T847" s="105">
        <v>43942</v>
      </c>
      <c r="U847" s="105">
        <v>43950</v>
      </c>
      <c r="V847" s="105">
        <v>43959</v>
      </c>
      <c r="W847" s="105">
        <v>43965</v>
      </c>
      <c r="X847" s="105">
        <v>43969</v>
      </c>
      <c r="Y847" s="3"/>
      <c r="Z847" s="3"/>
      <c r="AA847" s="10">
        <f t="shared" si="143"/>
        <v>0</v>
      </c>
      <c r="AB847" s="10">
        <f t="shared" si="144"/>
        <v>0</v>
      </c>
      <c r="AC847" s="10">
        <f t="shared" si="145"/>
        <v>0</v>
      </c>
      <c r="AD847" s="10">
        <f t="shared" si="146"/>
        <v>0</v>
      </c>
      <c r="AE847" s="10">
        <f t="shared" si="147"/>
        <v>1</v>
      </c>
      <c r="AF847" s="10">
        <f t="shared" si="148"/>
        <v>0</v>
      </c>
      <c r="AG847" s="10">
        <f t="shared" si="149"/>
        <v>0</v>
      </c>
      <c r="AH847" s="10">
        <f t="shared" si="150"/>
        <v>0</v>
      </c>
      <c r="AI847" s="10">
        <f t="shared" si="151"/>
        <v>0</v>
      </c>
      <c r="AJ847" s="10">
        <f t="shared" si="152"/>
        <v>6</v>
      </c>
      <c r="AK847" s="47">
        <v>1</v>
      </c>
      <c r="AL847" s="29">
        <f t="shared" si="153"/>
        <v>0</v>
      </c>
      <c r="AM847" s="14"/>
      <c r="AN847" s="14" t="s">
        <v>68</v>
      </c>
      <c r="AO847" s="3"/>
      <c r="AP847" s="19"/>
      <c r="AQ847" s="19"/>
      <c r="AR847" s="20"/>
      <c r="AS847" s="32" t="s">
        <v>15</v>
      </c>
      <c r="AT847" s="3" t="s">
        <v>65</v>
      </c>
    </row>
    <row r="848" spans="1:46" s="1" customFormat="1" ht="36" x14ac:dyDescent="0.55000000000000004">
      <c r="A848" s="14" t="s">
        <v>6</v>
      </c>
      <c r="B848" s="10" t="s">
        <v>565</v>
      </c>
      <c r="C848" s="14" t="s">
        <v>1388</v>
      </c>
      <c r="D848" s="10">
        <v>110335</v>
      </c>
      <c r="E848" s="14" t="s">
        <v>1389</v>
      </c>
      <c r="F848" s="14" t="s">
        <v>1390</v>
      </c>
      <c r="G848" s="43">
        <v>1</v>
      </c>
      <c r="H848" s="14">
        <v>1</v>
      </c>
      <c r="I848" s="44">
        <v>5</v>
      </c>
      <c r="J848" s="45" t="s">
        <v>64</v>
      </c>
      <c r="K848" s="46">
        <v>1512842.8</v>
      </c>
      <c r="L848" s="46">
        <v>1</v>
      </c>
      <c r="M848" s="48">
        <v>1499204.44</v>
      </c>
      <c r="N848" s="3" t="s">
        <v>65</v>
      </c>
      <c r="O848" s="29">
        <v>1</v>
      </c>
      <c r="P848" s="105" t="s">
        <v>1391</v>
      </c>
      <c r="Q848" s="85"/>
      <c r="R848" s="3"/>
      <c r="S848" s="3"/>
      <c r="T848" s="105">
        <v>43963</v>
      </c>
      <c r="U848" s="105">
        <v>43971</v>
      </c>
      <c r="V848" s="105">
        <v>43983</v>
      </c>
      <c r="W848" s="105">
        <v>44021</v>
      </c>
      <c r="X848" s="105" t="s">
        <v>1392</v>
      </c>
      <c r="Y848" s="14" t="s">
        <v>1393</v>
      </c>
      <c r="Z848" s="3" t="s">
        <v>1394</v>
      </c>
      <c r="AA848" s="10">
        <f t="shared" si="143"/>
        <v>0</v>
      </c>
      <c r="AB848" s="10">
        <f t="shared" si="144"/>
        <v>0</v>
      </c>
      <c r="AC848" s="10">
        <f t="shared" si="145"/>
        <v>0</v>
      </c>
      <c r="AD848" s="10">
        <f t="shared" si="146"/>
        <v>0</v>
      </c>
      <c r="AE848" s="10">
        <f t="shared" si="147"/>
        <v>1</v>
      </c>
      <c r="AF848" s="10">
        <f t="shared" si="148"/>
        <v>0</v>
      </c>
      <c r="AG848" s="10">
        <f t="shared" si="149"/>
        <v>0</v>
      </c>
      <c r="AH848" s="10">
        <f t="shared" si="150"/>
        <v>0</v>
      </c>
      <c r="AI848" s="10">
        <f t="shared" si="151"/>
        <v>0</v>
      </c>
      <c r="AJ848" s="10">
        <f t="shared" si="152"/>
        <v>5</v>
      </c>
      <c r="AK848" s="47">
        <v>1</v>
      </c>
      <c r="AL848" s="29">
        <f t="shared" si="153"/>
        <v>0</v>
      </c>
      <c r="AM848" s="14"/>
      <c r="AN848" s="14" t="s">
        <v>68</v>
      </c>
      <c r="AO848" s="3"/>
      <c r="AP848" s="19"/>
      <c r="AQ848" s="19"/>
      <c r="AR848" s="20"/>
      <c r="AS848" s="32" t="s">
        <v>15</v>
      </c>
      <c r="AT848" s="3" t="s">
        <v>65</v>
      </c>
    </row>
    <row r="849" spans="1:46" s="1" customFormat="1" ht="36" x14ac:dyDescent="0.55000000000000004">
      <c r="A849" s="14" t="s">
        <v>6</v>
      </c>
      <c r="B849" s="10" t="s">
        <v>565</v>
      </c>
      <c r="C849" s="14" t="s">
        <v>1388</v>
      </c>
      <c r="D849" s="10">
        <v>110336</v>
      </c>
      <c r="E849" s="14" t="s">
        <v>1395</v>
      </c>
      <c r="F849" s="14" t="s">
        <v>1390</v>
      </c>
      <c r="G849" s="43">
        <v>1</v>
      </c>
      <c r="H849" s="14">
        <v>1</v>
      </c>
      <c r="I849" s="44">
        <v>8</v>
      </c>
      <c r="J849" s="45" t="s">
        <v>64</v>
      </c>
      <c r="K849" s="46">
        <v>2743732.77</v>
      </c>
      <c r="L849" s="46">
        <v>1</v>
      </c>
      <c r="M849" s="48">
        <v>2732012.5</v>
      </c>
      <c r="N849" s="3" t="s">
        <v>65</v>
      </c>
      <c r="O849" s="29">
        <v>1</v>
      </c>
      <c r="P849" s="105" t="s">
        <v>1396</v>
      </c>
      <c r="Q849" s="85"/>
      <c r="R849" s="3"/>
      <c r="S849" s="3"/>
      <c r="T849" s="105">
        <v>43963</v>
      </c>
      <c r="U849" s="105">
        <v>43971</v>
      </c>
      <c r="V849" s="105">
        <v>43983</v>
      </c>
      <c r="W849" s="105">
        <v>44021</v>
      </c>
      <c r="X849" s="105" t="s">
        <v>1397</v>
      </c>
      <c r="Y849" s="14" t="s">
        <v>1398</v>
      </c>
      <c r="Z849" s="3" t="s">
        <v>1394</v>
      </c>
      <c r="AA849" s="10">
        <f t="shared" si="143"/>
        <v>0</v>
      </c>
      <c r="AB849" s="10">
        <f t="shared" si="144"/>
        <v>0</v>
      </c>
      <c r="AC849" s="10">
        <f t="shared" si="145"/>
        <v>0</v>
      </c>
      <c r="AD849" s="10">
        <f t="shared" si="146"/>
        <v>0</v>
      </c>
      <c r="AE849" s="10">
        <f t="shared" si="147"/>
        <v>1</v>
      </c>
      <c r="AF849" s="10">
        <f t="shared" si="148"/>
        <v>0</v>
      </c>
      <c r="AG849" s="10">
        <f t="shared" si="149"/>
        <v>0</v>
      </c>
      <c r="AH849" s="10">
        <f t="shared" si="150"/>
        <v>0</v>
      </c>
      <c r="AI849" s="10">
        <f t="shared" si="151"/>
        <v>0</v>
      </c>
      <c r="AJ849" s="10">
        <f t="shared" si="152"/>
        <v>8</v>
      </c>
      <c r="AK849" s="47">
        <v>1</v>
      </c>
      <c r="AL849" s="29">
        <f t="shared" si="153"/>
        <v>0</v>
      </c>
      <c r="AM849" s="14"/>
      <c r="AN849" s="14" t="s">
        <v>68</v>
      </c>
      <c r="AO849" s="3"/>
      <c r="AP849" s="19"/>
      <c r="AQ849" s="19"/>
      <c r="AR849" s="20"/>
      <c r="AS849" s="32" t="s">
        <v>15</v>
      </c>
      <c r="AT849" s="3" t="s">
        <v>65</v>
      </c>
    </row>
    <row r="850" spans="1:46" s="1" customFormat="1" ht="36" x14ac:dyDescent="0.55000000000000004">
      <c r="A850" s="14" t="s">
        <v>6</v>
      </c>
      <c r="B850" s="10" t="s">
        <v>565</v>
      </c>
      <c r="C850" s="14" t="s">
        <v>1388</v>
      </c>
      <c r="D850" s="10">
        <v>110337</v>
      </c>
      <c r="E850" s="14" t="s">
        <v>1399</v>
      </c>
      <c r="F850" s="14" t="s">
        <v>1390</v>
      </c>
      <c r="G850" s="43">
        <v>1</v>
      </c>
      <c r="H850" s="14">
        <v>1</v>
      </c>
      <c r="I850" s="44">
        <v>4</v>
      </c>
      <c r="J850" s="45" t="s">
        <v>64</v>
      </c>
      <c r="K850" s="46">
        <v>1292745.3600000001</v>
      </c>
      <c r="L850" s="46">
        <v>1</v>
      </c>
      <c r="M850" s="48">
        <v>1277035.6200000001</v>
      </c>
      <c r="N850" s="3" t="s">
        <v>65</v>
      </c>
      <c r="O850" s="29">
        <v>1</v>
      </c>
      <c r="P850" s="105" t="s">
        <v>1396</v>
      </c>
      <c r="Q850" s="85"/>
      <c r="R850" s="3"/>
      <c r="S850" s="3"/>
      <c r="T850" s="105">
        <v>43963</v>
      </c>
      <c r="U850" s="105">
        <v>43971</v>
      </c>
      <c r="V850" s="105">
        <v>43983</v>
      </c>
      <c r="W850" s="105">
        <v>44021</v>
      </c>
      <c r="X850" s="105" t="s">
        <v>1397</v>
      </c>
      <c r="Y850" s="14" t="s">
        <v>1400</v>
      </c>
      <c r="Z850" s="3" t="s">
        <v>1394</v>
      </c>
      <c r="AA850" s="10">
        <f t="shared" si="143"/>
        <v>0</v>
      </c>
      <c r="AB850" s="10">
        <f t="shared" si="144"/>
        <v>0</v>
      </c>
      <c r="AC850" s="10">
        <f t="shared" si="145"/>
        <v>0</v>
      </c>
      <c r="AD850" s="10">
        <f t="shared" si="146"/>
        <v>0</v>
      </c>
      <c r="AE850" s="10">
        <f t="shared" si="147"/>
        <v>1</v>
      </c>
      <c r="AF850" s="10">
        <f t="shared" si="148"/>
        <v>0</v>
      </c>
      <c r="AG850" s="10">
        <f t="shared" si="149"/>
        <v>0</v>
      </c>
      <c r="AH850" s="10">
        <f t="shared" si="150"/>
        <v>0</v>
      </c>
      <c r="AI850" s="10">
        <f t="shared" si="151"/>
        <v>0</v>
      </c>
      <c r="AJ850" s="10">
        <f t="shared" si="152"/>
        <v>4</v>
      </c>
      <c r="AK850" s="47">
        <v>1</v>
      </c>
      <c r="AL850" s="29">
        <f t="shared" si="153"/>
        <v>0</v>
      </c>
      <c r="AM850" s="14"/>
      <c r="AN850" s="14" t="s">
        <v>68</v>
      </c>
      <c r="AO850" s="3"/>
      <c r="AP850" s="19"/>
      <c r="AQ850" s="19"/>
      <c r="AR850" s="20"/>
      <c r="AS850" s="32" t="s">
        <v>15</v>
      </c>
      <c r="AT850" s="3" t="s">
        <v>65</v>
      </c>
    </row>
    <row r="851" spans="1:46" s="1" customFormat="1" ht="36" x14ac:dyDescent="0.55000000000000004">
      <c r="A851" s="14" t="s">
        <v>6</v>
      </c>
      <c r="B851" s="10" t="s">
        <v>565</v>
      </c>
      <c r="C851" s="14" t="s">
        <v>1388</v>
      </c>
      <c r="D851" s="10">
        <v>110545</v>
      </c>
      <c r="E851" s="14" t="s">
        <v>1401</v>
      </c>
      <c r="F851" s="14" t="s">
        <v>1402</v>
      </c>
      <c r="G851" s="43">
        <v>1</v>
      </c>
      <c r="H851" s="14">
        <v>1</v>
      </c>
      <c r="I851" s="44">
        <v>4</v>
      </c>
      <c r="J851" s="45" t="s">
        <v>64</v>
      </c>
      <c r="K851" s="46">
        <v>1586140.76</v>
      </c>
      <c r="L851" s="46">
        <v>1</v>
      </c>
      <c r="M851" s="48">
        <v>1583793.21</v>
      </c>
      <c r="N851" s="3" t="s">
        <v>65</v>
      </c>
      <c r="O851" s="29">
        <v>1</v>
      </c>
      <c r="P851" s="105" t="s">
        <v>1403</v>
      </c>
      <c r="Q851" s="85"/>
      <c r="R851" s="3"/>
      <c r="S851" s="3"/>
      <c r="T851" s="105">
        <v>43963</v>
      </c>
      <c r="U851" s="105">
        <v>43971</v>
      </c>
      <c r="V851" s="105">
        <v>43983</v>
      </c>
      <c r="W851" s="105" t="s">
        <v>1404</v>
      </c>
      <c r="X851" s="105" t="s">
        <v>1405</v>
      </c>
      <c r="Y851" s="14" t="s">
        <v>1400</v>
      </c>
      <c r="Z851" s="3" t="s">
        <v>1406</v>
      </c>
      <c r="AA851" s="10">
        <f t="shared" si="143"/>
        <v>0</v>
      </c>
      <c r="AB851" s="10">
        <f t="shared" si="144"/>
        <v>0</v>
      </c>
      <c r="AC851" s="10">
        <f t="shared" si="145"/>
        <v>0</v>
      </c>
      <c r="AD851" s="10">
        <f t="shared" si="146"/>
        <v>0</v>
      </c>
      <c r="AE851" s="10">
        <f t="shared" si="147"/>
        <v>1</v>
      </c>
      <c r="AF851" s="10">
        <f t="shared" si="148"/>
        <v>0</v>
      </c>
      <c r="AG851" s="10">
        <f t="shared" si="149"/>
        <v>0</v>
      </c>
      <c r="AH851" s="10">
        <f t="shared" si="150"/>
        <v>0</v>
      </c>
      <c r="AI851" s="10">
        <f t="shared" si="151"/>
        <v>0</v>
      </c>
      <c r="AJ851" s="10">
        <f t="shared" si="152"/>
        <v>4</v>
      </c>
      <c r="AK851" s="47">
        <v>1</v>
      </c>
      <c r="AL851" s="29">
        <f t="shared" si="153"/>
        <v>0</v>
      </c>
      <c r="AM851" s="14"/>
      <c r="AN851" s="14" t="s">
        <v>68</v>
      </c>
      <c r="AO851" s="3"/>
      <c r="AP851" s="19"/>
      <c r="AQ851" s="19"/>
      <c r="AR851" s="20"/>
      <c r="AS851" s="32" t="s">
        <v>15</v>
      </c>
      <c r="AT851" s="3" t="s">
        <v>65</v>
      </c>
    </row>
    <row r="852" spans="1:46" s="1" customFormat="1" ht="36" x14ac:dyDescent="0.55000000000000004">
      <c r="A852" s="14" t="s">
        <v>6</v>
      </c>
      <c r="B852" s="10" t="s">
        <v>565</v>
      </c>
      <c r="C852" s="14" t="s">
        <v>1388</v>
      </c>
      <c r="D852" s="10">
        <v>110512</v>
      </c>
      <c r="E852" s="14" t="s">
        <v>1407</v>
      </c>
      <c r="F852" s="14" t="s">
        <v>1402</v>
      </c>
      <c r="G852" s="43">
        <v>1</v>
      </c>
      <c r="H852" s="14">
        <v>1</v>
      </c>
      <c r="I852" s="44">
        <v>3</v>
      </c>
      <c r="J852" s="45" t="s">
        <v>64</v>
      </c>
      <c r="K852" s="46">
        <v>1097794.26</v>
      </c>
      <c r="L852" s="46">
        <v>1</v>
      </c>
      <c r="M852" s="48">
        <v>1083472.5</v>
      </c>
      <c r="N852" s="3" t="s">
        <v>65</v>
      </c>
      <c r="O852" s="29">
        <v>1</v>
      </c>
      <c r="P852" s="105" t="s">
        <v>1396</v>
      </c>
      <c r="Q852" s="85"/>
      <c r="R852" s="3"/>
      <c r="S852" s="3"/>
      <c r="T852" s="105">
        <v>43963</v>
      </c>
      <c r="U852" s="105">
        <v>43971</v>
      </c>
      <c r="V852" s="105">
        <v>43983</v>
      </c>
      <c r="W852" s="105">
        <v>44021</v>
      </c>
      <c r="X852" s="105" t="s">
        <v>1397</v>
      </c>
      <c r="Y852" s="14" t="s">
        <v>1400</v>
      </c>
      <c r="Z852" s="3" t="s">
        <v>1394</v>
      </c>
      <c r="AA852" s="10">
        <f t="shared" si="143"/>
        <v>0</v>
      </c>
      <c r="AB852" s="10">
        <f t="shared" si="144"/>
        <v>0</v>
      </c>
      <c r="AC852" s="10">
        <f t="shared" si="145"/>
        <v>0</v>
      </c>
      <c r="AD852" s="10">
        <f t="shared" si="146"/>
        <v>0</v>
      </c>
      <c r="AE852" s="10">
        <f t="shared" si="147"/>
        <v>1</v>
      </c>
      <c r="AF852" s="10">
        <f t="shared" si="148"/>
        <v>0</v>
      </c>
      <c r="AG852" s="10">
        <f t="shared" si="149"/>
        <v>0</v>
      </c>
      <c r="AH852" s="10">
        <f t="shared" si="150"/>
        <v>0</v>
      </c>
      <c r="AI852" s="10">
        <f t="shared" si="151"/>
        <v>0</v>
      </c>
      <c r="AJ852" s="10">
        <f t="shared" si="152"/>
        <v>3</v>
      </c>
      <c r="AK852" s="47">
        <v>1</v>
      </c>
      <c r="AL852" s="29">
        <f t="shared" si="153"/>
        <v>0</v>
      </c>
      <c r="AM852" s="14"/>
      <c r="AN852" s="14" t="s">
        <v>68</v>
      </c>
      <c r="AO852" s="3"/>
      <c r="AP852" s="19"/>
      <c r="AQ852" s="19"/>
      <c r="AR852" s="20"/>
      <c r="AS852" s="32" t="s">
        <v>15</v>
      </c>
      <c r="AT852" s="3" t="s">
        <v>65</v>
      </c>
    </row>
    <row r="853" spans="1:46" s="1" customFormat="1" ht="36" x14ac:dyDescent="0.55000000000000004">
      <c r="A853" s="14" t="s">
        <v>6</v>
      </c>
      <c r="B853" s="10" t="s">
        <v>565</v>
      </c>
      <c r="C853" s="14" t="s">
        <v>1388</v>
      </c>
      <c r="D853" s="10">
        <v>110606</v>
      </c>
      <c r="E853" s="14" t="s">
        <v>1408</v>
      </c>
      <c r="F853" s="14" t="s">
        <v>1409</v>
      </c>
      <c r="G853" s="43">
        <v>1</v>
      </c>
      <c r="H853" s="14">
        <v>1</v>
      </c>
      <c r="I853" s="44">
        <v>3</v>
      </c>
      <c r="J853" s="45" t="s">
        <v>64</v>
      </c>
      <c r="K853" s="46">
        <v>1144602.79</v>
      </c>
      <c r="L853" s="46">
        <v>1</v>
      </c>
      <c r="M853" s="48">
        <v>1136949.8</v>
      </c>
      <c r="N853" s="3" t="s">
        <v>65</v>
      </c>
      <c r="O853" s="29">
        <v>1</v>
      </c>
      <c r="P853" s="105" t="s">
        <v>1403</v>
      </c>
      <c r="Q853" s="85"/>
      <c r="R853" s="3"/>
      <c r="S853" s="3"/>
      <c r="T853" s="105">
        <v>43963</v>
      </c>
      <c r="U853" s="105">
        <v>43971</v>
      </c>
      <c r="V853" s="105">
        <v>43983</v>
      </c>
      <c r="W853" s="105" t="s">
        <v>1404</v>
      </c>
      <c r="X853" s="105" t="s">
        <v>1405</v>
      </c>
      <c r="Y853" s="14" t="s">
        <v>1400</v>
      </c>
      <c r="Z853" s="3" t="s">
        <v>1406</v>
      </c>
      <c r="AA853" s="10">
        <f t="shared" si="143"/>
        <v>0</v>
      </c>
      <c r="AB853" s="10">
        <f t="shared" si="144"/>
        <v>0</v>
      </c>
      <c r="AC853" s="10">
        <f t="shared" si="145"/>
        <v>0</v>
      </c>
      <c r="AD853" s="10">
        <f t="shared" si="146"/>
        <v>0</v>
      </c>
      <c r="AE853" s="10">
        <f t="shared" si="147"/>
        <v>1</v>
      </c>
      <c r="AF853" s="10">
        <f t="shared" si="148"/>
        <v>0</v>
      </c>
      <c r="AG853" s="10">
        <f t="shared" si="149"/>
        <v>0</v>
      </c>
      <c r="AH853" s="10">
        <f t="shared" si="150"/>
        <v>0</v>
      </c>
      <c r="AI853" s="10">
        <f t="shared" si="151"/>
        <v>0</v>
      </c>
      <c r="AJ853" s="10">
        <f t="shared" si="152"/>
        <v>3</v>
      </c>
      <c r="AK853" s="47">
        <v>1</v>
      </c>
      <c r="AL853" s="29">
        <f t="shared" si="153"/>
        <v>0</v>
      </c>
      <c r="AM853" s="14"/>
      <c r="AN853" s="14" t="s">
        <v>68</v>
      </c>
      <c r="AO853" s="3"/>
      <c r="AP853" s="19"/>
      <c r="AQ853" s="19"/>
      <c r="AR853" s="20"/>
      <c r="AS853" s="32" t="s">
        <v>15</v>
      </c>
      <c r="AT853" s="3" t="s">
        <v>65</v>
      </c>
    </row>
    <row r="854" spans="1:46" s="1" customFormat="1" ht="36" x14ac:dyDescent="0.55000000000000004">
      <c r="A854" s="14" t="s">
        <v>6</v>
      </c>
      <c r="B854" s="10" t="s">
        <v>565</v>
      </c>
      <c r="C854" s="14" t="s">
        <v>1388</v>
      </c>
      <c r="D854" s="10">
        <v>110626</v>
      </c>
      <c r="E854" s="14" t="s">
        <v>1410</v>
      </c>
      <c r="F854" s="14" t="s">
        <v>1411</v>
      </c>
      <c r="G854" s="43">
        <v>1</v>
      </c>
      <c r="H854" s="14">
        <v>1</v>
      </c>
      <c r="I854" s="44">
        <v>2</v>
      </c>
      <c r="J854" s="45" t="s">
        <v>64</v>
      </c>
      <c r="K854" s="46">
        <v>691275.56</v>
      </c>
      <c r="L854" s="46">
        <v>1</v>
      </c>
      <c r="M854" s="48">
        <v>683925.98</v>
      </c>
      <c r="N854" s="3" t="s">
        <v>65</v>
      </c>
      <c r="O854" s="29">
        <v>1</v>
      </c>
      <c r="P854" s="105" t="s">
        <v>1391</v>
      </c>
      <c r="Q854" s="85"/>
      <c r="R854" s="3"/>
      <c r="S854" s="3"/>
      <c r="T854" s="105">
        <v>43963</v>
      </c>
      <c r="U854" s="105">
        <v>43971</v>
      </c>
      <c r="V854" s="105">
        <v>43983</v>
      </c>
      <c r="W854" s="105">
        <v>44021</v>
      </c>
      <c r="X854" s="105" t="s">
        <v>1392</v>
      </c>
      <c r="Y854" s="14" t="s">
        <v>1393</v>
      </c>
      <c r="Z854" s="3" t="s">
        <v>1394</v>
      </c>
      <c r="AA854" s="10">
        <f t="shared" si="143"/>
        <v>0</v>
      </c>
      <c r="AB854" s="10">
        <f t="shared" si="144"/>
        <v>0</v>
      </c>
      <c r="AC854" s="10">
        <f t="shared" si="145"/>
        <v>0</v>
      </c>
      <c r="AD854" s="10">
        <f t="shared" si="146"/>
        <v>0</v>
      </c>
      <c r="AE854" s="10">
        <f t="shared" si="147"/>
        <v>1</v>
      </c>
      <c r="AF854" s="10">
        <f t="shared" si="148"/>
        <v>0</v>
      </c>
      <c r="AG854" s="10">
        <f t="shared" si="149"/>
        <v>0</v>
      </c>
      <c r="AH854" s="10">
        <f t="shared" si="150"/>
        <v>0</v>
      </c>
      <c r="AI854" s="10">
        <f t="shared" si="151"/>
        <v>0</v>
      </c>
      <c r="AJ854" s="10">
        <f t="shared" si="152"/>
        <v>2</v>
      </c>
      <c r="AK854" s="47">
        <v>1</v>
      </c>
      <c r="AL854" s="29">
        <f t="shared" si="153"/>
        <v>0</v>
      </c>
      <c r="AM854" s="14"/>
      <c r="AN854" s="14" t="s">
        <v>68</v>
      </c>
      <c r="AO854" s="3"/>
      <c r="AP854" s="19"/>
      <c r="AQ854" s="19"/>
      <c r="AR854" s="20"/>
      <c r="AS854" s="32" t="s">
        <v>15</v>
      </c>
      <c r="AT854" s="3" t="s">
        <v>65</v>
      </c>
    </row>
    <row r="855" spans="1:46" s="1" customFormat="1" ht="36" x14ac:dyDescent="0.55000000000000004">
      <c r="A855" s="14" t="s">
        <v>6</v>
      </c>
      <c r="B855" s="10" t="s">
        <v>565</v>
      </c>
      <c r="C855" s="14" t="s">
        <v>1388</v>
      </c>
      <c r="D855" s="10">
        <v>110710</v>
      </c>
      <c r="E855" s="14" t="s">
        <v>1412</v>
      </c>
      <c r="F855" s="14" t="s">
        <v>1413</v>
      </c>
      <c r="G855" s="43">
        <v>1</v>
      </c>
      <c r="H855" s="14">
        <v>1</v>
      </c>
      <c r="I855" s="44">
        <v>7</v>
      </c>
      <c r="J855" s="45" t="s">
        <v>64</v>
      </c>
      <c r="K855" s="46">
        <v>1745000</v>
      </c>
      <c r="L855" s="46">
        <v>1</v>
      </c>
      <c r="M855" s="48">
        <v>1709567.59</v>
      </c>
      <c r="N855" s="3" t="s">
        <v>65</v>
      </c>
      <c r="O855" s="29">
        <v>1</v>
      </c>
      <c r="P855" s="105" t="s">
        <v>1396</v>
      </c>
      <c r="Q855" s="85"/>
      <c r="R855" s="3"/>
      <c r="S855" s="3"/>
      <c r="T855" s="105">
        <v>43963</v>
      </c>
      <c r="U855" s="105">
        <v>43971</v>
      </c>
      <c r="V855" s="105">
        <v>43984</v>
      </c>
      <c r="W855" s="105">
        <v>44021</v>
      </c>
      <c r="X855" s="105" t="s">
        <v>1397</v>
      </c>
      <c r="Y855" s="14" t="s">
        <v>1414</v>
      </c>
      <c r="Z855" s="3" t="s">
        <v>1394</v>
      </c>
      <c r="AA855" s="10">
        <f t="shared" si="143"/>
        <v>0</v>
      </c>
      <c r="AB855" s="10">
        <f t="shared" si="144"/>
        <v>0</v>
      </c>
      <c r="AC855" s="10">
        <f t="shared" si="145"/>
        <v>0</v>
      </c>
      <c r="AD855" s="10">
        <f t="shared" si="146"/>
        <v>0</v>
      </c>
      <c r="AE855" s="10">
        <f t="shared" si="147"/>
        <v>1</v>
      </c>
      <c r="AF855" s="10">
        <f t="shared" si="148"/>
        <v>0</v>
      </c>
      <c r="AG855" s="10">
        <f t="shared" si="149"/>
        <v>0</v>
      </c>
      <c r="AH855" s="10">
        <f t="shared" si="150"/>
        <v>0</v>
      </c>
      <c r="AI855" s="10">
        <f t="shared" si="151"/>
        <v>0</v>
      </c>
      <c r="AJ855" s="10">
        <f t="shared" si="152"/>
        <v>7</v>
      </c>
      <c r="AK855" s="47">
        <v>1</v>
      </c>
      <c r="AL855" s="29">
        <f t="shared" si="153"/>
        <v>0</v>
      </c>
      <c r="AM855" s="14"/>
      <c r="AN855" s="14" t="s">
        <v>68</v>
      </c>
      <c r="AO855" s="3"/>
      <c r="AP855" s="19"/>
      <c r="AQ855" s="19"/>
      <c r="AR855" s="20"/>
      <c r="AS855" s="32" t="s">
        <v>15</v>
      </c>
      <c r="AT855" s="3" t="s">
        <v>65</v>
      </c>
    </row>
    <row r="856" spans="1:46" s="1" customFormat="1" ht="36" x14ac:dyDescent="0.55000000000000004">
      <c r="A856" s="14" t="s">
        <v>6</v>
      </c>
      <c r="B856" s="10" t="s">
        <v>565</v>
      </c>
      <c r="C856" s="14" t="s">
        <v>1388</v>
      </c>
      <c r="D856" s="10">
        <v>110464</v>
      </c>
      <c r="E856" s="14" t="s">
        <v>1415</v>
      </c>
      <c r="F856" s="14" t="s">
        <v>1416</v>
      </c>
      <c r="G856" s="43">
        <v>2</v>
      </c>
      <c r="H856" s="14">
        <v>1</v>
      </c>
      <c r="I856" s="44">
        <v>4</v>
      </c>
      <c r="J856" s="45" t="s">
        <v>64</v>
      </c>
      <c r="K856" s="46">
        <v>1649713.16</v>
      </c>
      <c r="L856" s="46">
        <v>1</v>
      </c>
      <c r="M856" s="48">
        <v>1447040.9205</v>
      </c>
      <c r="N856" s="3" t="s">
        <v>65</v>
      </c>
      <c r="O856" s="29">
        <v>1</v>
      </c>
      <c r="P856" s="85"/>
      <c r="Q856" s="85"/>
      <c r="R856" s="3"/>
      <c r="S856" s="3"/>
      <c r="T856" s="105">
        <v>43963</v>
      </c>
      <c r="U856" s="105">
        <v>43971</v>
      </c>
      <c r="V856" s="105">
        <v>43984</v>
      </c>
      <c r="W856" s="85"/>
      <c r="X856" s="85"/>
      <c r="Y856" s="3"/>
      <c r="Z856" s="3" t="s">
        <v>1417</v>
      </c>
      <c r="AA856" s="10">
        <f t="shared" si="143"/>
        <v>0</v>
      </c>
      <c r="AB856" s="10">
        <f t="shared" si="144"/>
        <v>0</v>
      </c>
      <c r="AC856" s="10">
        <f t="shared" si="145"/>
        <v>0</v>
      </c>
      <c r="AD856" s="10">
        <f t="shared" si="146"/>
        <v>0</v>
      </c>
      <c r="AE856" s="10">
        <f t="shared" si="147"/>
        <v>1</v>
      </c>
      <c r="AF856" s="10">
        <f t="shared" si="148"/>
        <v>0</v>
      </c>
      <c r="AG856" s="10">
        <f t="shared" si="149"/>
        <v>0</v>
      </c>
      <c r="AH856" s="10">
        <f t="shared" si="150"/>
        <v>0</v>
      </c>
      <c r="AI856" s="10">
        <f t="shared" si="151"/>
        <v>0</v>
      </c>
      <c r="AJ856" s="10">
        <f t="shared" si="152"/>
        <v>4</v>
      </c>
      <c r="AK856" s="47">
        <v>1</v>
      </c>
      <c r="AL856" s="29">
        <f t="shared" si="153"/>
        <v>0</v>
      </c>
      <c r="AM856" s="14"/>
      <c r="AN856" s="14" t="s">
        <v>68</v>
      </c>
      <c r="AO856" s="3"/>
      <c r="AP856" s="19"/>
      <c r="AQ856" s="19"/>
      <c r="AR856" s="20"/>
      <c r="AS856" s="32" t="s">
        <v>15</v>
      </c>
      <c r="AT856" s="3" t="s">
        <v>65</v>
      </c>
    </row>
    <row r="857" spans="1:46" s="1" customFormat="1" ht="36" x14ac:dyDescent="0.55000000000000004">
      <c r="A857" s="14" t="s">
        <v>6</v>
      </c>
      <c r="B857" s="10" t="s">
        <v>565</v>
      </c>
      <c r="C857" s="14" t="s">
        <v>1388</v>
      </c>
      <c r="D857" s="10">
        <v>110469</v>
      </c>
      <c r="E857" s="14" t="s">
        <v>1418</v>
      </c>
      <c r="F857" s="14" t="s">
        <v>1416</v>
      </c>
      <c r="G857" s="43">
        <v>2</v>
      </c>
      <c r="H857" s="14">
        <v>1</v>
      </c>
      <c r="I857" s="44">
        <v>2</v>
      </c>
      <c r="J857" s="45" t="s">
        <v>64</v>
      </c>
      <c r="K857" s="46">
        <v>758019.65</v>
      </c>
      <c r="L857" s="46">
        <v>1</v>
      </c>
      <c r="M857" s="48">
        <v>670288.58400000003</v>
      </c>
      <c r="N857" s="3" t="s">
        <v>65</v>
      </c>
      <c r="O857" s="29">
        <v>1</v>
      </c>
      <c r="P857" s="85"/>
      <c r="Q857" s="85"/>
      <c r="R857" s="3"/>
      <c r="S857" s="3"/>
      <c r="T857" s="105">
        <v>43963</v>
      </c>
      <c r="U857" s="105">
        <v>43971</v>
      </c>
      <c r="V857" s="105">
        <v>43984</v>
      </c>
      <c r="W857" s="85"/>
      <c r="X857" s="85"/>
      <c r="Y857" s="3"/>
      <c r="Z857" s="3" t="s">
        <v>1417</v>
      </c>
      <c r="AA857" s="10">
        <f t="shared" si="143"/>
        <v>0</v>
      </c>
      <c r="AB857" s="10">
        <f t="shared" si="144"/>
        <v>0</v>
      </c>
      <c r="AC857" s="10">
        <f t="shared" si="145"/>
        <v>0</v>
      </c>
      <c r="AD857" s="10">
        <f t="shared" si="146"/>
        <v>0</v>
      </c>
      <c r="AE857" s="10">
        <f t="shared" si="147"/>
        <v>1</v>
      </c>
      <c r="AF857" s="10">
        <f t="shared" si="148"/>
        <v>0</v>
      </c>
      <c r="AG857" s="10">
        <f t="shared" si="149"/>
        <v>0</v>
      </c>
      <c r="AH857" s="10">
        <f t="shared" si="150"/>
        <v>0</v>
      </c>
      <c r="AI857" s="10">
        <f t="shared" si="151"/>
        <v>0</v>
      </c>
      <c r="AJ857" s="10">
        <f t="shared" si="152"/>
        <v>2</v>
      </c>
      <c r="AK857" s="47">
        <v>1</v>
      </c>
      <c r="AL857" s="29">
        <f t="shared" si="153"/>
        <v>0</v>
      </c>
      <c r="AM857" s="14"/>
      <c r="AN857" s="14" t="s">
        <v>68</v>
      </c>
      <c r="AO857" s="3"/>
      <c r="AP857" s="19"/>
      <c r="AQ857" s="19"/>
      <c r="AR857" s="20"/>
      <c r="AS857" s="32" t="s">
        <v>15</v>
      </c>
      <c r="AT857" s="3" t="s">
        <v>65</v>
      </c>
    </row>
    <row r="858" spans="1:46" s="1" customFormat="1" ht="36" x14ac:dyDescent="0.55000000000000004">
      <c r="A858" s="14" t="s">
        <v>6</v>
      </c>
      <c r="B858" s="10" t="s">
        <v>565</v>
      </c>
      <c r="C858" s="14" t="s">
        <v>1388</v>
      </c>
      <c r="D858" s="10">
        <v>110560</v>
      </c>
      <c r="E858" s="14" t="s">
        <v>1419</v>
      </c>
      <c r="F858" s="14" t="s">
        <v>1420</v>
      </c>
      <c r="G858" s="43">
        <v>2</v>
      </c>
      <c r="H858" s="14">
        <v>1</v>
      </c>
      <c r="I858" s="44">
        <v>4</v>
      </c>
      <c r="J858" s="45" t="s">
        <v>64</v>
      </c>
      <c r="K858" s="46">
        <v>2243438.96</v>
      </c>
      <c r="L858" s="46">
        <v>1</v>
      </c>
      <c r="M858" s="48">
        <v>2218635.7799999998</v>
      </c>
      <c r="N858" s="3" t="s">
        <v>65</v>
      </c>
      <c r="O858" s="29">
        <v>1</v>
      </c>
      <c r="P858" s="105" t="s">
        <v>1396</v>
      </c>
      <c r="Q858" s="85"/>
      <c r="R858" s="3"/>
      <c r="S858" s="3"/>
      <c r="T858" s="105">
        <v>43963</v>
      </c>
      <c r="U858" s="105">
        <v>43971</v>
      </c>
      <c r="V858" s="105">
        <v>43984</v>
      </c>
      <c r="W858" s="105">
        <v>44021</v>
      </c>
      <c r="X858" s="105" t="s">
        <v>1397</v>
      </c>
      <c r="Y858" s="14" t="s">
        <v>1421</v>
      </c>
      <c r="Z858" s="3" t="s">
        <v>1394</v>
      </c>
      <c r="AA858" s="10">
        <f t="shared" si="143"/>
        <v>0</v>
      </c>
      <c r="AB858" s="10">
        <f t="shared" si="144"/>
        <v>0</v>
      </c>
      <c r="AC858" s="10">
        <f t="shared" si="145"/>
        <v>0</v>
      </c>
      <c r="AD858" s="10">
        <f t="shared" si="146"/>
        <v>0</v>
      </c>
      <c r="AE858" s="10">
        <f t="shared" si="147"/>
        <v>1</v>
      </c>
      <c r="AF858" s="10">
        <f t="shared" si="148"/>
        <v>0</v>
      </c>
      <c r="AG858" s="10">
        <f t="shared" si="149"/>
        <v>0</v>
      </c>
      <c r="AH858" s="10">
        <f t="shared" si="150"/>
        <v>0</v>
      </c>
      <c r="AI858" s="10">
        <f t="shared" si="151"/>
        <v>0</v>
      </c>
      <c r="AJ858" s="10">
        <f t="shared" si="152"/>
        <v>4</v>
      </c>
      <c r="AK858" s="47">
        <v>1</v>
      </c>
      <c r="AL858" s="29">
        <f t="shared" si="153"/>
        <v>0</v>
      </c>
      <c r="AM858" s="14"/>
      <c r="AN858" s="14" t="s">
        <v>68</v>
      </c>
      <c r="AO858" s="3"/>
      <c r="AP858" s="19"/>
      <c r="AQ858" s="19"/>
      <c r="AR858" s="20"/>
      <c r="AS858" s="32" t="s">
        <v>15</v>
      </c>
      <c r="AT858" s="3" t="s">
        <v>65</v>
      </c>
    </row>
    <row r="859" spans="1:46" s="1" customFormat="1" ht="36" x14ac:dyDescent="0.55000000000000004">
      <c r="A859" s="14" t="s">
        <v>6</v>
      </c>
      <c r="B859" s="10" t="s">
        <v>565</v>
      </c>
      <c r="C859" s="14" t="s">
        <v>1388</v>
      </c>
      <c r="D859" s="10">
        <v>110575</v>
      </c>
      <c r="E859" s="14" t="s">
        <v>1422</v>
      </c>
      <c r="F859" s="14" t="s">
        <v>1420</v>
      </c>
      <c r="G859" s="43">
        <v>2</v>
      </c>
      <c r="H859" s="14">
        <v>1</v>
      </c>
      <c r="I859" s="44">
        <v>1</v>
      </c>
      <c r="J859" s="45" t="s">
        <v>64</v>
      </c>
      <c r="K859" s="46">
        <v>402870.09</v>
      </c>
      <c r="L859" s="46">
        <v>1</v>
      </c>
      <c r="M859" s="48">
        <v>389902.59</v>
      </c>
      <c r="N859" s="3" t="s">
        <v>65</v>
      </c>
      <c r="O859" s="29">
        <v>1</v>
      </c>
      <c r="P859" s="105" t="s">
        <v>1396</v>
      </c>
      <c r="Q859" s="85"/>
      <c r="R859" s="3"/>
      <c r="S859" s="3"/>
      <c r="T859" s="105">
        <v>43963</v>
      </c>
      <c r="U859" s="105">
        <v>43971</v>
      </c>
      <c r="V859" s="105">
        <v>43984</v>
      </c>
      <c r="W859" s="105">
        <v>44021</v>
      </c>
      <c r="X859" s="105" t="s">
        <v>1397</v>
      </c>
      <c r="Y859" s="14" t="s">
        <v>1414</v>
      </c>
      <c r="Z859" s="3" t="s">
        <v>1394</v>
      </c>
      <c r="AA859" s="10">
        <f t="shared" si="143"/>
        <v>0</v>
      </c>
      <c r="AB859" s="10">
        <f t="shared" si="144"/>
        <v>0</v>
      </c>
      <c r="AC859" s="10">
        <f t="shared" si="145"/>
        <v>0</v>
      </c>
      <c r="AD859" s="10">
        <f t="shared" si="146"/>
        <v>0</v>
      </c>
      <c r="AE859" s="10">
        <f t="shared" si="147"/>
        <v>1</v>
      </c>
      <c r="AF859" s="10">
        <f t="shared" si="148"/>
        <v>0</v>
      </c>
      <c r="AG859" s="10">
        <f t="shared" si="149"/>
        <v>0</v>
      </c>
      <c r="AH859" s="10">
        <f t="shared" si="150"/>
        <v>0</v>
      </c>
      <c r="AI859" s="10">
        <f t="shared" si="151"/>
        <v>0</v>
      </c>
      <c r="AJ859" s="10">
        <f t="shared" si="152"/>
        <v>1</v>
      </c>
      <c r="AK859" s="47">
        <v>1</v>
      </c>
      <c r="AL859" s="29">
        <f t="shared" si="153"/>
        <v>0</v>
      </c>
      <c r="AM859" s="14"/>
      <c r="AN859" s="14" t="s">
        <v>68</v>
      </c>
      <c r="AO859" s="3"/>
      <c r="AP859" s="19"/>
      <c r="AQ859" s="19"/>
      <c r="AR859" s="20"/>
      <c r="AS859" s="32" t="s">
        <v>15</v>
      </c>
      <c r="AT859" s="3" t="s">
        <v>65</v>
      </c>
    </row>
    <row r="860" spans="1:46" s="1" customFormat="1" ht="36" x14ac:dyDescent="0.55000000000000004">
      <c r="A860" s="14" t="s">
        <v>6</v>
      </c>
      <c r="B860" s="10" t="s">
        <v>565</v>
      </c>
      <c r="C860" s="14" t="s">
        <v>1388</v>
      </c>
      <c r="D860" s="10">
        <v>110565</v>
      </c>
      <c r="E860" s="14" t="s">
        <v>1423</v>
      </c>
      <c r="F860" s="14" t="s">
        <v>1420</v>
      </c>
      <c r="G860" s="43">
        <v>2</v>
      </c>
      <c r="H860" s="14">
        <v>1</v>
      </c>
      <c r="I860" s="44">
        <v>7</v>
      </c>
      <c r="J860" s="45" t="s">
        <v>64</v>
      </c>
      <c r="K860" s="46">
        <v>2101930.7400000002</v>
      </c>
      <c r="L860" s="46">
        <v>1</v>
      </c>
      <c r="M860" s="48">
        <v>2051030.52</v>
      </c>
      <c r="N860" s="3" t="s">
        <v>65</v>
      </c>
      <c r="O860" s="29">
        <v>1</v>
      </c>
      <c r="P860" s="105" t="s">
        <v>1396</v>
      </c>
      <c r="Q860" s="85"/>
      <c r="R860" s="3"/>
      <c r="S860" s="3"/>
      <c r="T860" s="105">
        <v>43963</v>
      </c>
      <c r="U860" s="105">
        <v>43971</v>
      </c>
      <c r="V860" s="105">
        <v>43984</v>
      </c>
      <c r="W860" s="105">
        <v>44021</v>
      </c>
      <c r="X860" s="105" t="s">
        <v>1397</v>
      </c>
      <c r="Y860" s="14" t="s">
        <v>1414</v>
      </c>
      <c r="Z860" s="3" t="s">
        <v>1394</v>
      </c>
      <c r="AA860" s="10">
        <f t="shared" si="143"/>
        <v>0</v>
      </c>
      <c r="AB860" s="10">
        <f t="shared" si="144"/>
        <v>0</v>
      </c>
      <c r="AC860" s="10">
        <f t="shared" si="145"/>
        <v>0</v>
      </c>
      <c r="AD860" s="10">
        <f t="shared" si="146"/>
        <v>0</v>
      </c>
      <c r="AE860" s="10">
        <f t="shared" si="147"/>
        <v>1</v>
      </c>
      <c r="AF860" s="10">
        <f t="shared" si="148"/>
        <v>0</v>
      </c>
      <c r="AG860" s="10">
        <f t="shared" si="149"/>
        <v>0</v>
      </c>
      <c r="AH860" s="10">
        <f t="shared" si="150"/>
        <v>0</v>
      </c>
      <c r="AI860" s="10">
        <f t="shared" si="151"/>
        <v>0</v>
      </c>
      <c r="AJ860" s="10">
        <f t="shared" si="152"/>
        <v>7</v>
      </c>
      <c r="AK860" s="47">
        <v>1</v>
      </c>
      <c r="AL860" s="29">
        <f t="shared" si="153"/>
        <v>0</v>
      </c>
      <c r="AM860" s="14"/>
      <c r="AN860" s="14" t="s">
        <v>68</v>
      </c>
      <c r="AO860" s="3"/>
      <c r="AP860" s="19"/>
      <c r="AQ860" s="19"/>
      <c r="AR860" s="20"/>
      <c r="AS860" s="32" t="s">
        <v>15</v>
      </c>
      <c r="AT860" s="3" t="s">
        <v>65</v>
      </c>
    </row>
    <row r="861" spans="1:46" s="1" customFormat="1" ht="36" x14ac:dyDescent="0.55000000000000004">
      <c r="A861" s="14" t="s">
        <v>6</v>
      </c>
      <c r="B861" s="10" t="s">
        <v>565</v>
      </c>
      <c r="C861" s="14" t="s">
        <v>591</v>
      </c>
      <c r="D861" s="10">
        <v>111001</v>
      </c>
      <c r="E861" s="14" t="s">
        <v>1424</v>
      </c>
      <c r="F861" s="14" t="s">
        <v>593</v>
      </c>
      <c r="G861" s="43">
        <v>1</v>
      </c>
      <c r="H861" s="14">
        <v>1</v>
      </c>
      <c r="I861" s="44">
        <v>6</v>
      </c>
      <c r="J861" s="45" t="s">
        <v>64</v>
      </c>
      <c r="K861" s="46">
        <v>2043892.81</v>
      </c>
      <c r="L861" s="46">
        <v>1</v>
      </c>
      <c r="M861" s="48">
        <v>1736380.99</v>
      </c>
      <c r="N861" s="3" t="s">
        <v>65</v>
      </c>
      <c r="O861" s="29">
        <v>1</v>
      </c>
      <c r="P861" s="85"/>
      <c r="Q861" s="85"/>
      <c r="R861" s="3"/>
      <c r="S861" s="3"/>
      <c r="T861" s="105">
        <v>43971</v>
      </c>
      <c r="U861" s="105">
        <v>43985</v>
      </c>
      <c r="V861" s="105">
        <v>43998</v>
      </c>
      <c r="W861" s="105">
        <v>44004</v>
      </c>
      <c r="X861" s="105" t="s">
        <v>1425</v>
      </c>
      <c r="Y861" s="3"/>
      <c r="Z861" s="3" t="s">
        <v>1426</v>
      </c>
      <c r="AA861" s="10">
        <f t="shared" si="143"/>
        <v>0</v>
      </c>
      <c r="AB861" s="10">
        <f t="shared" si="144"/>
        <v>0</v>
      </c>
      <c r="AC861" s="10">
        <f t="shared" si="145"/>
        <v>0</v>
      </c>
      <c r="AD861" s="10">
        <f t="shared" si="146"/>
        <v>0</v>
      </c>
      <c r="AE861" s="10">
        <f t="shared" si="147"/>
        <v>1</v>
      </c>
      <c r="AF861" s="10">
        <f t="shared" si="148"/>
        <v>0</v>
      </c>
      <c r="AG861" s="10">
        <f t="shared" si="149"/>
        <v>0</v>
      </c>
      <c r="AH861" s="10">
        <f t="shared" si="150"/>
        <v>0</v>
      </c>
      <c r="AI861" s="10">
        <f t="shared" si="151"/>
        <v>0</v>
      </c>
      <c r="AJ861" s="10">
        <f t="shared" si="152"/>
        <v>6</v>
      </c>
      <c r="AK861" s="47">
        <v>1</v>
      </c>
      <c r="AL861" s="29">
        <f t="shared" si="153"/>
        <v>0</v>
      </c>
      <c r="AM861" s="14"/>
      <c r="AN861" s="14" t="s">
        <v>68</v>
      </c>
      <c r="AO861" s="3"/>
      <c r="AP861" s="19"/>
      <c r="AQ861" s="19"/>
      <c r="AR861" s="20"/>
      <c r="AS861" s="32" t="s">
        <v>15</v>
      </c>
      <c r="AT861" s="3" t="s">
        <v>65</v>
      </c>
    </row>
    <row r="862" spans="1:46" s="1" customFormat="1" ht="54" x14ac:dyDescent="0.55000000000000004">
      <c r="A862" s="14" t="s">
        <v>6</v>
      </c>
      <c r="B862" s="10" t="s">
        <v>565</v>
      </c>
      <c r="C862" s="14" t="s">
        <v>1427</v>
      </c>
      <c r="D862" s="10">
        <v>111508</v>
      </c>
      <c r="E862" s="14" t="s">
        <v>1428</v>
      </c>
      <c r="F862" s="14" t="s">
        <v>1429</v>
      </c>
      <c r="G862" s="43">
        <v>2</v>
      </c>
      <c r="H862" s="14"/>
      <c r="I862" s="44">
        <v>2</v>
      </c>
      <c r="J862" s="45" t="s">
        <v>64</v>
      </c>
      <c r="K862" s="46">
        <v>877821.56</v>
      </c>
      <c r="L862" s="46">
        <v>1</v>
      </c>
      <c r="M862" s="48">
        <v>728565.44</v>
      </c>
      <c r="N862" s="3" t="s">
        <v>65</v>
      </c>
      <c r="O862" s="29">
        <v>1</v>
      </c>
      <c r="P862" s="85"/>
      <c r="Q862" s="85"/>
      <c r="R862" s="3"/>
      <c r="S862" s="3"/>
      <c r="T862" s="105">
        <v>43948</v>
      </c>
      <c r="U862" s="105">
        <v>43955</v>
      </c>
      <c r="V862" s="105">
        <v>43969</v>
      </c>
      <c r="W862" s="105">
        <v>43973</v>
      </c>
      <c r="X862" s="105">
        <v>43976</v>
      </c>
      <c r="Y862" s="3"/>
      <c r="Z862" s="3"/>
      <c r="AA862" s="10">
        <f t="shared" si="143"/>
        <v>0</v>
      </c>
      <c r="AB862" s="10">
        <f t="shared" si="144"/>
        <v>0</v>
      </c>
      <c r="AC862" s="10">
        <f t="shared" si="145"/>
        <v>0</v>
      </c>
      <c r="AD862" s="10">
        <f t="shared" si="146"/>
        <v>0</v>
      </c>
      <c r="AE862" s="10">
        <f t="shared" si="147"/>
        <v>1</v>
      </c>
      <c r="AF862" s="10">
        <f t="shared" si="148"/>
        <v>0</v>
      </c>
      <c r="AG862" s="10">
        <f t="shared" si="149"/>
        <v>0</v>
      </c>
      <c r="AH862" s="10">
        <f t="shared" si="150"/>
        <v>0</v>
      </c>
      <c r="AI862" s="10">
        <f t="shared" si="151"/>
        <v>0</v>
      </c>
      <c r="AJ862" s="10">
        <f t="shared" si="152"/>
        <v>2</v>
      </c>
      <c r="AK862" s="47">
        <v>1</v>
      </c>
      <c r="AL862" s="29">
        <f t="shared" si="153"/>
        <v>0</v>
      </c>
      <c r="AM862" s="14"/>
      <c r="AN862" s="14" t="s">
        <v>68</v>
      </c>
      <c r="AO862" s="3"/>
      <c r="AP862" s="19"/>
      <c r="AQ862" s="19"/>
      <c r="AR862" s="20"/>
      <c r="AS862" s="32" t="s">
        <v>15</v>
      </c>
      <c r="AT862" s="3" t="s">
        <v>65</v>
      </c>
    </row>
    <row r="863" spans="1:46" s="1" customFormat="1" ht="54" x14ac:dyDescent="0.55000000000000004">
      <c r="A863" s="14" t="s">
        <v>6</v>
      </c>
      <c r="B863" s="10" t="s">
        <v>565</v>
      </c>
      <c r="C863" s="14" t="s">
        <v>1427</v>
      </c>
      <c r="D863" s="10">
        <v>111508</v>
      </c>
      <c r="E863" s="14" t="s">
        <v>1428</v>
      </c>
      <c r="F863" s="14" t="s">
        <v>1429</v>
      </c>
      <c r="G863" s="43">
        <v>2</v>
      </c>
      <c r="H863" s="14">
        <v>1</v>
      </c>
      <c r="I863" s="44"/>
      <c r="J863" s="45" t="s">
        <v>1197</v>
      </c>
      <c r="K863" s="46">
        <v>2023273.47</v>
      </c>
      <c r="L863" s="46">
        <v>1</v>
      </c>
      <c r="M863" s="48">
        <v>1679256</v>
      </c>
      <c r="N863" s="3" t="s">
        <v>65</v>
      </c>
      <c r="O863" s="29">
        <v>1</v>
      </c>
      <c r="P863" s="85"/>
      <c r="Q863" s="85"/>
      <c r="R863" s="3"/>
      <c r="S863" s="3"/>
      <c r="T863" s="105">
        <v>43948</v>
      </c>
      <c r="U863" s="105">
        <v>43955</v>
      </c>
      <c r="V863" s="105">
        <v>43969</v>
      </c>
      <c r="W863" s="105">
        <v>43973</v>
      </c>
      <c r="X863" s="105">
        <v>43976</v>
      </c>
      <c r="Y863" s="3"/>
      <c r="Z863" s="3"/>
      <c r="AA863" s="10">
        <f t="shared" si="143"/>
        <v>0</v>
      </c>
      <c r="AB863" s="10">
        <f t="shared" si="144"/>
        <v>0</v>
      </c>
      <c r="AC863" s="10">
        <f t="shared" si="145"/>
        <v>0</v>
      </c>
      <c r="AD863" s="10">
        <f t="shared" si="146"/>
        <v>0</v>
      </c>
      <c r="AE863" s="10">
        <f t="shared" si="147"/>
        <v>1</v>
      </c>
      <c r="AF863" s="10">
        <f t="shared" si="148"/>
        <v>0</v>
      </c>
      <c r="AG863" s="10">
        <f t="shared" si="149"/>
        <v>0</v>
      </c>
      <c r="AH863" s="10">
        <f t="shared" si="150"/>
        <v>0</v>
      </c>
      <c r="AI863" s="10">
        <f t="shared" si="151"/>
        <v>0</v>
      </c>
      <c r="AJ863" s="10">
        <f t="shared" si="152"/>
        <v>0</v>
      </c>
      <c r="AK863" s="47">
        <v>1</v>
      </c>
      <c r="AL863" s="29">
        <f t="shared" si="153"/>
        <v>0</v>
      </c>
      <c r="AM863" s="14"/>
      <c r="AN863" s="14" t="s">
        <v>68</v>
      </c>
      <c r="AO863" s="3"/>
      <c r="AP863" s="19"/>
      <c r="AQ863" s="19"/>
      <c r="AR863" s="20"/>
      <c r="AS863" s="32" t="s">
        <v>17</v>
      </c>
      <c r="AT863" s="3" t="s">
        <v>65</v>
      </c>
    </row>
    <row r="864" spans="1:46" s="1" customFormat="1" ht="54" x14ac:dyDescent="0.55000000000000004">
      <c r="A864" s="14" t="s">
        <v>6</v>
      </c>
      <c r="B864" s="10" t="s">
        <v>565</v>
      </c>
      <c r="C864" s="14" t="s">
        <v>1427</v>
      </c>
      <c r="D864" s="10">
        <v>111518</v>
      </c>
      <c r="E864" s="14" t="s">
        <v>1430</v>
      </c>
      <c r="F864" s="14" t="s">
        <v>1429</v>
      </c>
      <c r="G864" s="43">
        <v>2</v>
      </c>
      <c r="H864" s="14">
        <v>1</v>
      </c>
      <c r="I864" s="44"/>
      <c r="J864" s="45" t="s">
        <v>1197</v>
      </c>
      <c r="K864" s="46">
        <v>1774004.76</v>
      </c>
      <c r="L864" s="46">
        <v>1</v>
      </c>
      <c r="M864" s="48">
        <v>1472370.49</v>
      </c>
      <c r="N864" s="3" t="s">
        <v>65</v>
      </c>
      <c r="O864" s="29">
        <v>1</v>
      </c>
      <c r="P864" s="85"/>
      <c r="Q864" s="85"/>
      <c r="R864" s="3"/>
      <c r="S864" s="3"/>
      <c r="T864" s="105">
        <v>43948</v>
      </c>
      <c r="U864" s="105">
        <v>43955</v>
      </c>
      <c r="V864" s="105">
        <v>43969</v>
      </c>
      <c r="W864" s="105">
        <v>43973</v>
      </c>
      <c r="X864" s="105">
        <v>43976</v>
      </c>
      <c r="Y864" s="3"/>
      <c r="Z864" s="3"/>
      <c r="AA864" s="10">
        <f t="shared" si="143"/>
        <v>0</v>
      </c>
      <c r="AB864" s="10">
        <f t="shared" si="144"/>
        <v>0</v>
      </c>
      <c r="AC864" s="10">
        <f t="shared" si="145"/>
        <v>0</v>
      </c>
      <c r="AD864" s="10">
        <f t="shared" si="146"/>
        <v>0</v>
      </c>
      <c r="AE864" s="10">
        <f t="shared" si="147"/>
        <v>1</v>
      </c>
      <c r="AF864" s="10">
        <f t="shared" si="148"/>
        <v>0</v>
      </c>
      <c r="AG864" s="10">
        <f t="shared" si="149"/>
        <v>0</v>
      </c>
      <c r="AH864" s="10">
        <f t="shared" si="150"/>
        <v>0</v>
      </c>
      <c r="AI864" s="10">
        <f t="shared" si="151"/>
        <v>0</v>
      </c>
      <c r="AJ864" s="10">
        <f t="shared" si="152"/>
        <v>0</v>
      </c>
      <c r="AK864" s="47">
        <v>1</v>
      </c>
      <c r="AL864" s="29">
        <f t="shared" si="153"/>
        <v>0</v>
      </c>
      <c r="AM864" s="14"/>
      <c r="AN864" s="14" t="s">
        <v>68</v>
      </c>
      <c r="AO864" s="3"/>
      <c r="AP864" s="19"/>
      <c r="AQ864" s="19"/>
      <c r="AR864" s="20"/>
      <c r="AS864" s="32" t="s">
        <v>17</v>
      </c>
      <c r="AT864" s="3" t="s">
        <v>65</v>
      </c>
    </row>
    <row r="865" spans="1:46" s="1" customFormat="1" ht="54" x14ac:dyDescent="0.55000000000000004">
      <c r="A865" s="14" t="s">
        <v>6</v>
      </c>
      <c r="B865" s="10" t="s">
        <v>565</v>
      </c>
      <c r="C865" s="14" t="s">
        <v>1427</v>
      </c>
      <c r="D865" s="10">
        <v>111520</v>
      </c>
      <c r="E865" s="14" t="s">
        <v>1431</v>
      </c>
      <c r="F865" s="14" t="s">
        <v>1429</v>
      </c>
      <c r="G865" s="43">
        <v>2</v>
      </c>
      <c r="H865" s="14">
        <v>1</v>
      </c>
      <c r="I865" s="44"/>
      <c r="J865" s="45" t="s">
        <v>1197</v>
      </c>
      <c r="K865" s="46">
        <v>4249630.93</v>
      </c>
      <c r="L865" s="46">
        <v>1</v>
      </c>
      <c r="M865" s="48">
        <v>3448396.36</v>
      </c>
      <c r="N865" s="3" t="s">
        <v>65</v>
      </c>
      <c r="O865" s="29">
        <v>1</v>
      </c>
      <c r="P865" s="85"/>
      <c r="Q865" s="85"/>
      <c r="R865" s="3"/>
      <c r="S865" s="3"/>
      <c r="T865" s="105">
        <v>43948</v>
      </c>
      <c r="U865" s="105">
        <v>43955</v>
      </c>
      <c r="V865" s="105">
        <v>43969</v>
      </c>
      <c r="W865" s="105">
        <v>43973</v>
      </c>
      <c r="X865" s="105">
        <v>43976</v>
      </c>
      <c r="Y865" s="3"/>
      <c r="Z865" s="3"/>
      <c r="AA865" s="10">
        <f t="shared" si="143"/>
        <v>0</v>
      </c>
      <c r="AB865" s="10">
        <f t="shared" si="144"/>
        <v>0</v>
      </c>
      <c r="AC865" s="10">
        <f t="shared" si="145"/>
        <v>0</v>
      </c>
      <c r="AD865" s="10">
        <f t="shared" si="146"/>
        <v>0</v>
      </c>
      <c r="AE865" s="10">
        <f t="shared" si="147"/>
        <v>1</v>
      </c>
      <c r="AF865" s="10">
        <f t="shared" si="148"/>
        <v>0</v>
      </c>
      <c r="AG865" s="10">
        <f t="shared" si="149"/>
        <v>0</v>
      </c>
      <c r="AH865" s="10">
        <f t="shared" si="150"/>
        <v>0</v>
      </c>
      <c r="AI865" s="10">
        <f t="shared" si="151"/>
        <v>0</v>
      </c>
      <c r="AJ865" s="10">
        <f t="shared" si="152"/>
        <v>0</v>
      </c>
      <c r="AK865" s="47">
        <v>1</v>
      </c>
      <c r="AL865" s="29">
        <f t="shared" si="153"/>
        <v>0</v>
      </c>
      <c r="AM865" s="14"/>
      <c r="AN865" s="14" t="s">
        <v>68</v>
      </c>
      <c r="AO865" s="3"/>
      <c r="AP865" s="19"/>
      <c r="AQ865" s="19"/>
      <c r="AR865" s="20"/>
      <c r="AS865" s="32" t="s">
        <v>17</v>
      </c>
      <c r="AT865" s="3" t="s">
        <v>65</v>
      </c>
    </row>
    <row r="866" spans="1:46" s="1" customFormat="1" ht="54" x14ac:dyDescent="0.55000000000000004">
      <c r="A866" s="14" t="s">
        <v>6</v>
      </c>
      <c r="B866" s="10" t="s">
        <v>565</v>
      </c>
      <c r="C866" s="14" t="s">
        <v>1427</v>
      </c>
      <c r="D866" s="10">
        <v>111485</v>
      </c>
      <c r="E866" s="14" t="s">
        <v>1432</v>
      </c>
      <c r="F866" s="14" t="s">
        <v>1429</v>
      </c>
      <c r="G866" s="43">
        <v>2</v>
      </c>
      <c r="H866" s="14">
        <v>1</v>
      </c>
      <c r="I866" s="44">
        <v>6</v>
      </c>
      <c r="J866" s="45" t="s">
        <v>64</v>
      </c>
      <c r="K866" s="46">
        <v>2633464.6800000002</v>
      </c>
      <c r="L866" s="46">
        <v>1</v>
      </c>
      <c r="M866" s="48">
        <v>2185696.3199999998</v>
      </c>
      <c r="N866" s="3" t="s">
        <v>65</v>
      </c>
      <c r="O866" s="29">
        <v>1</v>
      </c>
      <c r="P866" s="85"/>
      <c r="Q866" s="85"/>
      <c r="R866" s="3"/>
      <c r="S866" s="3"/>
      <c r="T866" s="105">
        <v>43948</v>
      </c>
      <c r="U866" s="105">
        <v>43955</v>
      </c>
      <c r="V866" s="105">
        <v>43969</v>
      </c>
      <c r="W866" s="105">
        <v>43973</v>
      </c>
      <c r="X866" s="105">
        <v>43976</v>
      </c>
      <c r="Y866" s="3"/>
      <c r="Z866" s="3"/>
      <c r="AA866" s="10">
        <f t="shared" si="143"/>
        <v>0</v>
      </c>
      <c r="AB866" s="10">
        <f t="shared" si="144"/>
        <v>0</v>
      </c>
      <c r="AC866" s="10">
        <f t="shared" si="145"/>
        <v>0</v>
      </c>
      <c r="AD866" s="10">
        <f t="shared" si="146"/>
        <v>0</v>
      </c>
      <c r="AE866" s="10">
        <f t="shared" si="147"/>
        <v>1</v>
      </c>
      <c r="AF866" s="10">
        <f t="shared" si="148"/>
        <v>0</v>
      </c>
      <c r="AG866" s="10">
        <f t="shared" si="149"/>
        <v>0</v>
      </c>
      <c r="AH866" s="10">
        <f t="shared" si="150"/>
        <v>0</v>
      </c>
      <c r="AI866" s="10">
        <f t="shared" si="151"/>
        <v>0</v>
      </c>
      <c r="AJ866" s="10">
        <f t="shared" si="152"/>
        <v>6</v>
      </c>
      <c r="AK866" s="47">
        <v>1</v>
      </c>
      <c r="AL866" s="29">
        <f t="shared" si="153"/>
        <v>0</v>
      </c>
      <c r="AM866" s="14"/>
      <c r="AN866" s="14" t="s">
        <v>68</v>
      </c>
      <c r="AO866" s="3"/>
      <c r="AP866" s="19"/>
      <c r="AQ866" s="19"/>
      <c r="AR866" s="20"/>
      <c r="AS866" s="32" t="s">
        <v>15</v>
      </c>
      <c r="AT866" s="3" t="s">
        <v>65</v>
      </c>
    </row>
    <row r="867" spans="1:46" s="1" customFormat="1" ht="54" x14ac:dyDescent="0.55000000000000004">
      <c r="A867" s="14" t="s">
        <v>6</v>
      </c>
      <c r="B867" s="10" t="s">
        <v>565</v>
      </c>
      <c r="C867" s="14" t="s">
        <v>1427</v>
      </c>
      <c r="D867" s="10">
        <v>111491</v>
      </c>
      <c r="E867" s="14" t="s">
        <v>1433</v>
      </c>
      <c r="F867" s="14" t="s">
        <v>1429</v>
      </c>
      <c r="G867" s="43">
        <v>2</v>
      </c>
      <c r="H867" s="14">
        <v>1</v>
      </c>
      <c r="I867" s="44">
        <v>4</v>
      </c>
      <c r="J867" s="45" t="s">
        <v>64</v>
      </c>
      <c r="K867" s="46">
        <v>1705643.12</v>
      </c>
      <c r="L867" s="46">
        <v>1</v>
      </c>
      <c r="M867" s="48">
        <v>1415632.39</v>
      </c>
      <c r="N867" s="3" t="s">
        <v>65</v>
      </c>
      <c r="O867" s="29">
        <v>1</v>
      </c>
      <c r="P867" s="85"/>
      <c r="Q867" s="85"/>
      <c r="R867" s="3"/>
      <c r="S867" s="3"/>
      <c r="T867" s="105">
        <v>43948</v>
      </c>
      <c r="U867" s="105">
        <v>43955</v>
      </c>
      <c r="V867" s="105">
        <v>43969</v>
      </c>
      <c r="W867" s="105">
        <v>43973</v>
      </c>
      <c r="X867" s="105">
        <v>43976</v>
      </c>
      <c r="Y867" s="3"/>
      <c r="Z867" s="3"/>
      <c r="AA867" s="10">
        <f t="shared" si="143"/>
        <v>0</v>
      </c>
      <c r="AB867" s="10">
        <f t="shared" si="144"/>
        <v>0</v>
      </c>
      <c r="AC867" s="10">
        <f t="shared" si="145"/>
        <v>0</v>
      </c>
      <c r="AD867" s="10">
        <f t="shared" si="146"/>
        <v>0</v>
      </c>
      <c r="AE867" s="10">
        <f t="shared" si="147"/>
        <v>1</v>
      </c>
      <c r="AF867" s="10">
        <f t="shared" si="148"/>
        <v>0</v>
      </c>
      <c r="AG867" s="10">
        <f t="shared" si="149"/>
        <v>0</v>
      </c>
      <c r="AH867" s="10">
        <f t="shared" si="150"/>
        <v>0</v>
      </c>
      <c r="AI867" s="10">
        <f t="shared" si="151"/>
        <v>0</v>
      </c>
      <c r="AJ867" s="10">
        <f t="shared" si="152"/>
        <v>4</v>
      </c>
      <c r="AK867" s="47">
        <v>1</v>
      </c>
      <c r="AL867" s="29">
        <f t="shared" si="153"/>
        <v>0</v>
      </c>
      <c r="AM867" s="14"/>
      <c r="AN867" s="14" t="s">
        <v>68</v>
      </c>
      <c r="AO867" s="3"/>
      <c r="AP867" s="19"/>
      <c r="AQ867" s="19"/>
      <c r="AR867" s="20"/>
      <c r="AS867" s="32" t="s">
        <v>15</v>
      </c>
      <c r="AT867" s="3" t="s">
        <v>65</v>
      </c>
    </row>
    <row r="868" spans="1:46" s="1" customFormat="1" ht="54" x14ac:dyDescent="0.55000000000000004">
      <c r="A868" s="14" t="s">
        <v>6</v>
      </c>
      <c r="B868" s="10" t="s">
        <v>565</v>
      </c>
      <c r="C868" s="14" t="s">
        <v>1434</v>
      </c>
      <c r="D868" s="10">
        <v>111278</v>
      </c>
      <c r="E868" s="14" t="s">
        <v>1435</v>
      </c>
      <c r="F868" s="14" t="s">
        <v>1436</v>
      </c>
      <c r="G868" s="43">
        <v>0</v>
      </c>
      <c r="H868" s="14">
        <v>1</v>
      </c>
      <c r="I868" s="44">
        <v>32</v>
      </c>
      <c r="J868" s="45" t="s">
        <v>64</v>
      </c>
      <c r="K868" s="46">
        <v>6548401.3799999999</v>
      </c>
      <c r="L868" s="46">
        <v>1</v>
      </c>
      <c r="M868" s="48">
        <v>5608240.3799999999</v>
      </c>
      <c r="N868" s="3" t="s">
        <v>65</v>
      </c>
      <c r="O868" s="29">
        <v>1</v>
      </c>
      <c r="P868" s="105">
        <v>44118</v>
      </c>
      <c r="Q868" s="105">
        <v>44118</v>
      </c>
      <c r="R868" s="3"/>
      <c r="S868" s="3"/>
      <c r="T868" s="105">
        <v>43963</v>
      </c>
      <c r="U868" s="105">
        <v>43970</v>
      </c>
      <c r="V868" s="105">
        <v>43984</v>
      </c>
      <c r="W868" s="105">
        <v>43987</v>
      </c>
      <c r="X868" s="105">
        <v>43993</v>
      </c>
      <c r="Y868" s="14" t="s">
        <v>1437</v>
      </c>
      <c r="Z868" s="3" t="s">
        <v>1438</v>
      </c>
      <c r="AA868" s="10">
        <f t="shared" si="143"/>
        <v>0</v>
      </c>
      <c r="AB868" s="10">
        <f t="shared" si="144"/>
        <v>0</v>
      </c>
      <c r="AC868" s="10">
        <f t="shared" si="145"/>
        <v>0</v>
      </c>
      <c r="AD868" s="10">
        <f t="shared" si="146"/>
        <v>0</v>
      </c>
      <c r="AE868" s="10">
        <f t="shared" si="147"/>
        <v>1</v>
      </c>
      <c r="AF868" s="10">
        <f t="shared" si="148"/>
        <v>0</v>
      </c>
      <c r="AG868" s="10">
        <f t="shared" si="149"/>
        <v>0</v>
      </c>
      <c r="AH868" s="10">
        <f t="shared" si="150"/>
        <v>0</v>
      </c>
      <c r="AI868" s="10">
        <f t="shared" si="151"/>
        <v>0</v>
      </c>
      <c r="AJ868" s="10">
        <f t="shared" si="152"/>
        <v>32</v>
      </c>
      <c r="AK868" s="47">
        <v>1</v>
      </c>
      <c r="AL868" s="29">
        <f t="shared" si="153"/>
        <v>0</v>
      </c>
      <c r="AM868" s="14"/>
      <c r="AN868" s="14" t="s">
        <v>68</v>
      </c>
      <c r="AO868" s="3"/>
      <c r="AP868" s="19"/>
      <c r="AQ868" s="19"/>
      <c r="AR868" s="20"/>
      <c r="AS868" s="32" t="s">
        <v>15</v>
      </c>
      <c r="AT868" s="3" t="s">
        <v>65</v>
      </c>
    </row>
    <row r="869" spans="1:46" s="1" customFormat="1" ht="54" x14ac:dyDescent="0.55000000000000004">
      <c r="A869" s="14" t="s">
        <v>6</v>
      </c>
      <c r="B869" s="10" t="s">
        <v>565</v>
      </c>
      <c r="C869" s="14" t="s">
        <v>1434</v>
      </c>
      <c r="D869" s="10">
        <v>111283</v>
      </c>
      <c r="E869" s="14" t="s">
        <v>1439</v>
      </c>
      <c r="F869" s="14" t="s">
        <v>1436</v>
      </c>
      <c r="G869" s="43">
        <v>0</v>
      </c>
      <c r="H869" s="14">
        <v>1</v>
      </c>
      <c r="I869" s="44">
        <v>10</v>
      </c>
      <c r="J869" s="45" t="s">
        <v>64</v>
      </c>
      <c r="K869" s="46">
        <v>4013870.21</v>
      </c>
      <c r="L869" s="46">
        <v>1</v>
      </c>
      <c r="M869" s="48">
        <v>3171845.75</v>
      </c>
      <c r="N869" s="3" t="s">
        <v>65</v>
      </c>
      <c r="O869" s="29">
        <v>1</v>
      </c>
      <c r="P869" s="105">
        <v>44118</v>
      </c>
      <c r="Q869" s="105">
        <v>44118</v>
      </c>
      <c r="R869" s="3"/>
      <c r="S869" s="3"/>
      <c r="T869" s="105">
        <v>43963</v>
      </c>
      <c r="U869" s="105">
        <v>43970</v>
      </c>
      <c r="V869" s="105">
        <v>43984</v>
      </c>
      <c r="W869" s="105">
        <v>43987</v>
      </c>
      <c r="X869" s="105">
        <v>43993</v>
      </c>
      <c r="Y869" s="14" t="s">
        <v>1437</v>
      </c>
      <c r="Z869" s="3" t="s">
        <v>1438</v>
      </c>
      <c r="AA869" s="10">
        <f t="shared" si="143"/>
        <v>0</v>
      </c>
      <c r="AB869" s="10">
        <f t="shared" si="144"/>
        <v>0</v>
      </c>
      <c r="AC869" s="10">
        <f t="shared" si="145"/>
        <v>0</v>
      </c>
      <c r="AD869" s="10">
        <f t="shared" si="146"/>
        <v>0</v>
      </c>
      <c r="AE869" s="10">
        <f t="shared" si="147"/>
        <v>1</v>
      </c>
      <c r="AF869" s="10">
        <f t="shared" si="148"/>
        <v>0</v>
      </c>
      <c r="AG869" s="10">
        <f t="shared" si="149"/>
        <v>0</v>
      </c>
      <c r="AH869" s="10">
        <f t="shared" si="150"/>
        <v>0</v>
      </c>
      <c r="AI869" s="10">
        <f t="shared" si="151"/>
        <v>0</v>
      </c>
      <c r="AJ869" s="10">
        <f t="shared" si="152"/>
        <v>10</v>
      </c>
      <c r="AK869" s="47">
        <v>1</v>
      </c>
      <c r="AL869" s="29">
        <f t="shared" si="153"/>
        <v>0</v>
      </c>
      <c r="AM869" s="14"/>
      <c r="AN869" s="14" t="s">
        <v>68</v>
      </c>
      <c r="AO869" s="3"/>
      <c r="AP869" s="19"/>
      <c r="AQ869" s="19"/>
      <c r="AR869" s="20"/>
      <c r="AS869" s="32" t="s">
        <v>15</v>
      </c>
      <c r="AT869" s="3" t="s">
        <v>65</v>
      </c>
    </row>
    <row r="870" spans="1:46" s="1" customFormat="1" ht="54" x14ac:dyDescent="0.55000000000000004">
      <c r="A870" s="14" t="s">
        <v>6</v>
      </c>
      <c r="B870" s="10" t="s">
        <v>565</v>
      </c>
      <c r="C870" s="14" t="s">
        <v>1434</v>
      </c>
      <c r="D870" s="10">
        <v>111388</v>
      </c>
      <c r="E870" s="14" t="s">
        <v>1440</v>
      </c>
      <c r="F870" s="14" t="s">
        <v>1441</v>
      </c>
      <c r="G870" s="43">
        <v>0</v>
      </c>
      <c r="H870" s="14">
        <v>1</v>
      </c>
      <c r="I870" s="44">
        <v>12</v>
      </c>
      <c r="J870" s="45" t="s">
        <v>64</v>
      </c>
      <c r="K870" s="46">
        <v>4655023.4000000004</v>
      </c>
      <c r="L870" s="46">
        <v>1</v>
      </c>
      <c r="M870" s="48">
        <v>3913640.07</v>
      </c>
      <c r="N870" s="3" t="s">
        <v>65</v>
      </c>
      <c r="O870" s="29">
        <v>1</v>
      </c>
      <c r="P870" s="105">
        <v>44118</v>
      </c>
      <c r="Q870" s="105">
        <v>44118</v>
      </c>
      <c r="R870" s="3"/>
      <c r="S870" s="3"/>
      <c r="T870" s="105">
        <v>43963</v>
      </c>
      <c r="U870" s="105">
        <v>43970</v>
      </c>
      <c r="V870" s="105">
        <v>43984</v>
      </c>
      <c r="W870" s="105">
        <v>43987</v>
      </c>
      <c r="X870" s="105">
        <v>43993</v>
      </c>
      <c r="Y870" s="14" t="s">
        <v>1437</v>
      </c>
      <c r="Z870" s="3" t="s">
        <v>1438</v>
      </c>
      <c r="AA870" s="10">
        <f t="shared" si="143"/>
        <v>0</v>
      </c>
      <c r="AB870" s="10">
        <f t="shared" si="144"/>
        <v>0</v>
      </c>
      <c r="AC870" s="10">
        <f t="shared" si="145"/>
        <v>0</v>
      </c>
      <c r="AD870" s="10">
        <f t="shared" si="146"/>
        <v>0</v>
      </c>
      <c r="AE870" s="10">
        <f t="shared" si="147"/>
        <v>1</v>
      </c>
      <c r="AF870" s="10">
        <f t="shared" si="148"/>
        <v>0</v>
      </c>
      <c r="AG870" s="10">
        <f t="shared" si="149"/>
        <v>0</v>
      </c>
      <c r="AH870" s="10">
        <f t="shared" si="150"/>
        <v>0</v>
      </c>
      <c r="AI870" s="10">
        <f t="shared" si="151"/>
        <v>0</v>
      </c>
      <c r="AJ870" s="10">
        <f t="shared" si="152"/>
        <v>12</v>
      </c>
      <c r="AK870" s="47">
        <v>1</v>
      </c>
      <c r="AL870" s="29">
        <f t="shared" si="153"/>
        <v>0</v>
      </c>
      <c r="AM870" s="14"/>
      <c r="AN870" s="14" t="s">
        <v>68</v>
      </c>
      <c r="AO870" s="3"/>
      <c r="AP870" s="19"/>
      <c r="AQ870" s="19"/>
      <c r="AR870" s="20"/>
      <c r="AS870" s="32" t="s">
        <v>15</v>
      </c>
      <c r="AT870" s="3" t="s">
        <v>65</v>
      </c>
    </row>
    <row r="871" spans="1:46" s="1" customFormat="1" ht="54" x14ac:dyDescent="0.55000000000000004">
      <c r="A871" s="14" t="s">
        <v>6</v>
      </c>
      <c r="B871" s="10" t="s">
        <v>1442</v>
      </c>
      <c r="C871" s="14" t="s">
        <v>1443</v>
      </c>
      <c r="D871" s="10">
        <v>303711</v>
      </c>
      <c r="E871" s="14" t="s">
        <v>1444</v>
      </c>
      <c r="F871" s="14" t="s">
        <v>1445</v>
      </c>
      <c r="G871" s="43">
        <v>1</v>
      </c>
      <c r="H871" s="14">
        <v>1</v>
      </c>
      <c r="I871" s="44"/>
      <c r="J871" s="45" t="s">
        <v>1197</v>
      </c>
      <c r="K871" s="46">
        <v>8866108.4399999995</v>
      </c>
      <c r="L871" s="46">
        <v>1</v>
      </c>
      <c r="M871" s="48">
        <v>8808680.9100000001</v>
      </c>
      <c r="N871" s="3" t="s">
        <v>65</v>
      </c>
      <c r="O871" s="47">
        <v>1</v>
      </c>
      <c r="P871" s="105">
        <v>44196</v>
      </c>
      <c r="Q871" s="105">
        <v>44181</v>
      </c>
      <c r="R871" s="14" t="s">
        <v>1446</v>
      </c>
      <c r="S871" s="14" t="s">
        <v>1447</v>
      </c>
      <c r="T871" s="105">
        <v>43936</v>
      </c>
      <c r="U871" s="105" t="s">
        <v>1448</v>
      </c>
      <c r="V871" s="105" t="s">
        <v>1273</v>
      </c>
      <c r="W871" s="105" t="s">
        <v>1449</v>
      </c>
      <c r="X871" s="105" t="s">
        <v>1450</v>
      </c>
      <c r="Y871" s="14" t="s">
        <v>1451</v>
      </c>
      <c r="Z871" s="3" t="s">
        <v>1452</v>
      </c>
      <c r="AA871" s="10">
        <f t="shared" si="143"/>
        <v>0</v>
      </c>
      <c r="AB871" s="10">
        <f t="shared" si="144"/>
        <v>0</v>
      </c>
      <c r="AC871" s="10">
        <f t="shared" si="145"/>
        <v>0</v>
      </c>
      <c r="AD871" s="10">
        <f t="shared" si="146"/>
        <v>0</v>
      </c>
      <c r="AE871" s="10">
        <f t="shared" si="147"/>
        <v>1</v>
      </c>
      <c r="AF871" s="10">
        <f t="shared" si="148"/>
        <v>0</v>
      </c>
      <c r="AG871" s="10">
        <f t="shared" si="149"/>
        <v>0</v>
      </c>
      <c r="AH871" s="10">
        <f t="shared" si="150"/>
        <v>0</v>
      </c>
      <c r="AI871" s="10">
        <f t="shared" si="151"/>
        <v>0</v>
      </c>
      <c r="AJ871" s="10">
        <f t="shared" si="152"/>
        <v>0</v>
      </c>
      <c r="AK871" s="47">
        <v>1</v>
      </c>
      <c r="AL871" s="29">
        <f t="shared" si="153"/>
        <v>0</v>
      </c>
      <c r="AM871" s="14"/>
      <c r="AN871" s="14" t="s">
        <v>68</v>
      </c>
      <c r="AO871" s="3"/>
      <c r="AP871" s="19"/>
      <c r="AQ871" s="19"/>
      <c r="AR871" s="20"/>
      <c r="AS871" s="32" t="s">
        <v>17</v>
      </c>
      <c r="AT871" s="3" t="s">
        <v>65</v>
      </c>
    </row>
    <row r="872" spans="1:46" s="1" customFormat="1" ht="54" x14ac:dyDescent="0.55000000000000004">
      <c r="A872" s="14" t="s">
        <v>6</v>
      </c>
      <c r="B872" s="10" t="s">
        <v>1442</v>
      </c>
      <c r="C872" s="14" t="s">
        <v>1443</v>
      </c>
      <c r="D872" s="10">
        <v>303730</v>
      </c>
      <c r="E872" s="14" t="s">
        <v>1453</v>
      </c>
      <c r="F872" s="14" t="s">
        <v>1454</v>
      </c>
      <c r="G872" s="43">
        <v>2</v>
      </c>
      <c r="H872" s="14">
        <v>1</v>
      </c>
      <c r="I872" s="44"/>
      <c r="J872" s="45" t="s">
        <v>1197</v>
      </c>
      <c r="K872" s="46">
        <v>18706024.699999999</v>
      </c>
      <c r="L872" s="46">
        <v>1</v>
      </c>
      <c r="M872" s="48">
        <v>18597394.16</v>
      </c>
      <c r="N872" s="3" t="s">
        <v>65</v>
      </c>
      <c r="O872" s="47">
        <v>1</v>
      </c>
      <c r="P872" s="105">
        <v>44196</v>
      </c>
      <c r="Q872" s="105">
        <v>44181</v>
      </c>
      <c r="R872" s="14" t="s">
        <v>1446</v>
      </c>
      <c r="S872" s="14" t="s">
        <v>1455</v>
      </c>
      <c r="T872" s="105">
        <v>43936</v>
      </c>
      <c r="U872" s="105" t="s">
        <v>1448</v>
      </c>
      <c r="V872" s="105" t="s">
        <v>1273</v>
      </c>
      <c r="W872" s="105" t="s">
        <v>1449</v>
      </c>
      <c r="X872" s="105" t="s">
        <v>1450</v>
      </c>
      <c r="Y872" s="14" t="s">
        <v>1451</v>
      </c>
      <c r="Z872" s="3" t="s">
        <v>1452</v>
      </c>
      <c r="AA872" s="10">
        <f t="shared" si="143"/>
        <v>0</v>
      </c>
      <c r="AB872" s="10">
        <f t="shared" si="144"/>
        <v>0</v>
      </c>
      <c r="AC872" s="10">
        <f t="shared" si="145"/>
        <v>0</v>
      </c>
      <c r="AD872" s="10">
        <f t="shared" si="146"/>
        <v>0</v>
      </c>
      <c r="AE872" s="10">
        <f t="shared" si="147"/>
        <v>1</v>
      </c>
      <c r="AF872" s="10">
        <f t="shared" si="148"/>
        <v>0</v>
      </c>
      <c r="AG872" s="10">
        <f t="shared" si="149"/>
        <v>0</v>
      </c>
      <c r="AH872" s="10">
        <f t="shared" si="150"/>
        <v>0</v>
      </c>
      <c r="AI872" s="10">
        <f t="shared" si="151"/>
        <v>0</v>
      </c>
      <c r="AJ872" s="10">
        <f t="shared" si="152"/>
        <v>0</v>
      </c>
      <c r="AK872" s="47">
        <v>1</v>
      </c>
      <c r="AL872" s="29">
        <f t="shared" si="153"/>
        <v>0</v>
      </c>
      <c r="AM872" s="14"/>
      <c r="AN872" s="14" t="s">
        <v>68</v>
      </c>
      <c r="AO872" s="3"/>
      <c r="AP872" s="19"/>
      <c r="AQ872" s="19"/>
      <c r="AR872" s="20"/>
      <c r="AS872" s="32" t="s">
        <v>17</v>
      </c>
      <c r="AT872" s="3" t="s">
        <v>65</v>
      </c>
    </row>
    <row r="873" spans="1:46" s="1" customFormat="1" ht="36" x14ac:dyDescent="0.55000000000000004">
      <c r="A873" s="14" t="s">
        <v>6</v>
      </c>
      <c r="B873" s="10" t="s">
        <v>595</v>
      </c>
      <c r="C873" s="14" t="s">
        <v>596</v>
      </c>
      <c r="D873" s="10">
        <v>111584</v>
      </c>
      <c r="E873" s="14" t="s">
        <v>1456</v>
      </c>
      <c r="F873" s="14" t="s">
        <v>1457</v>
      </c>
      <c r="G873" s="43">
        <v>1</v>
      </c>
      <c r="H873" s="14">
        <v>1</v>
      </c>
      <c r="I873" s="44">
        <v>6</v>
      </c>
      <c r="J873" s="45" t="s">
        <v>64</v>
      </c>
      <c r="K873" s="46">
        <v>1265327.07</v>
      </c>
      <c r="L873" s="46">
        <v>1</v>
      </c>
      <c r="M873" s="34"/>
      <c r="N873" s="3" t="s">
        <v>65</v>
      </c>
      <c r="O873" s="47">
        <v>1</v>
      </c>
      <c r="P873" s="85"/>
      <c r="Q873" s="85"/>
      <c r="R873" s="3"/>
      <c r="S873" s="3"/>
      <c r="T873" s="85"/>
      <c r="U873" s="85"/>
      <c r="V873" s="85"/>
      <c r="W873" s="85"/>
      <c r="X873" s="85"/>
      <c r="Y873" s="3"/>
      <c r="Z873" s="3"/>
      <c r="AA873" s="10">
        <f t="shared" si="143"/>
        <v>0</v>
      </c>
      <c r="AB873" s="10">
        <f t="shared" si="144"/>
        <v>0</v>
      </c>
      <c r="AC873" s="10">
        <f t="shared" si="145"/>
        <v>0</v>
      </c>
      <c r="AD873" s="10">
        <f t="shared" si="146"/>
        <v>0</v>
      </c>
      <c r="AE873" s="10">
        <f t="shared" si="147"/>
        <v>1</v>
      </c>
      <c r="AF873" s="10">
        <f t="shared" si="148"/>
        <v>0</v>
      </c>
      <c r="AG873" s="10">
        <f t="shared" si="149"/>
        <v>0</v>
      </c>
      <c r="AH873" s="10">
        <f t="shared" si="150"/>
        <v>0</v>
      </c>
      <c r="AI873" s="10">
        <f t="shared" si="151"/>
        <v>0</v>
      </c>
      <c r="AJ873" s="10">
        <f t="shared" si="152"/>
        <v>6</v>
      </c>
      <c r="AK873" s="47">
        <v>1</v>
      </c>
      <c r="AL873" s="29">
        <f t="shared" si="153"/>
        <v>0</v>
      </c>
      <c r="AM873" s="14"/>
      <c r="AN873" s="14" t="s">
        <v>68</v>
      </c>
      <c r="AO873" s="3"/>
      <c r="AP873" s="19"/>
      <c r="AQ873" s="19"/>
      <c r="AR873" s="20"/>
      <c r="AS873" s="32" t="s">
        <v>15</v>
      </c>
      <c r="AT873" s="3" t="s">
        <v>65</v>
      </c>
    </row>
    <row r="874" spans="1:46" s="1" customFormat="1" ht="36" x14ac:dyDescent="0.55000000000000004">
      <c r="A874" s="14" t="s">
        <v>6</v>
      </c>
      <c r="B874" s="10" t="s">
        <v>595</v>
      </c>
      <c r="C874" s="14" t="s">
        <v>596</v>
      </c>
      <c r="D874" s="10">
        <v>111586</v>
      </c>
      <c r="E874" s="14" t="s">
        <v>1458</v>
      </c>
      <c r="F874" s="14" t="s">
        <v>1459</v>
      </c>
      <c r="G874" s="43">
        <v>1</v>
      </c>
      <c r="H874" s="14">
        <v>1</v>
      </c>
      <c r="I874" s="44">
        <v>3</v>
      </c>
      <c r="J874" s="45" t="s">
        <v>64</v>
      </c>
      <c r="K874" s="46">
        <v>934692.88</v>
      </c>
      <c r="L874" s="46">
        <v>1</v>
      </c>
      <c r="M874" s="34"/>
      <c r="N874" s="3" t="s">
        <v>65</v>
      </c>
      <c r="O874" s="47">
        <v>1</v>
      </c>
      <c r="P874" s="85"/>
      <c r="Q874" s="85"/>
      <c r="R874" s="3"/>
      <c r="S874" s="3"/>
      <c r="T874" s="85"/>
      <c r="U874" s="85"/>
      <c r="V874" s="85"/>
      <c r="W874" s="85"/>
      <c r="X874" s="85"/>
      <c r="Y874" s="3"/>
      <c r="Z874" s="3"/>
      <c r="AA874" s="10">
        <f t="shared" si="143"/>
        <v>0</v>
      </c>
      <c r="AB874" s="10">
        <f t="shared" si="144"/>
        <v>0</v>
      </c>
      <c r="AC874" s="10">
        <f t="shared" si="145"/>
        <v>0</v>
      </c>
      <c r="AD874" s="10">
        <f t="shared" si="146"/>
        <v>0</v>
      </c>
      <c r="AE874" s="10">
        <f t="shared" si="147"/>
        <v>1</v>
      </c>
      <c r="AF874" s="10">
        <f t="shared" si="148"/>
        <v>0</v>
      </c>
      <c r="AG874" s="10">
        <f t="shared" si="149"/>
        <v>0</v>
      </c>
      <c r="AH874" s="10">
        <f t="shared" si="150"/>
        <v>0</v>
      </c>
      <c r="AI874" s="10">
        <f t="shared" si="151"/>
        <v>0</v>
      </c>
      <c r="AJ874" s="10">
        <f t="shared" si="152"/>
        <v>3</v>
      </c>
      <c r="AK874" s="47">
        <v>1</v>
      </c>
      <c r="AL874" s="29">
        <f t="shared" si="153"/>
        <v>0</v>
      </c>
      <c r="AM874" s="14"/>
      <c r="AN874" s="14" t="s">
        <v>68</v>
      </c>
      <c r="AO874" s="3"/>
      <c r="AP874" s="19"/>
      <c r="AQ874" s="19"/>
      <c r="AR874" s="20"/>
      <c r="AS874" s="32" t="s">
        <v>15</v>
      </c>
      <c r="AT874" s="3" t="s">
        <v>65</v>
      </c>
    </row>
    <row r="875" spans="1:46" s="1" customFormat="1" ht="36" x14ac:dyDescent="0.55000000000000004">
      <c r="A875" s="14" t="s">
        <v>6</v>
      </c>
      <c r="B875" s="10" t="s">
        <v>595</v>
      </c>
      <c r="C875" s="14" t="s">
        <v>596</v>
      </c>
      <c r="D875" s="10">
        <v>111590</v>
      </c>
      <c r="E875" s="14" t="s">
        <v>1460</v>
      </c>
      <c r="F875" s="14" t="s">
        <v>1457</v>
      </c>
      <c r="G875" s="43">
        <v>1</v>
      </c>
      <c r="H875" s="14">
        <v>1</v>
      </c>
      <c r="I875" s="44">
        <v>3</v>
      </c>
      <c r="J875" s="45" t="s">
        <v>64</v>
      </c>
      <c r="K875" s="46">
        <v>596674.38</v>
      </c>
      <c r="L875" s="46">
        <v>1</v>
      </c>
      <c r="M875" s="34"/>
      <c r="N875" s="3" t="s">
        <v>65</v>
      </c>
      <c r="O875" s="47">
        <v>1</v>
      </c>
      <c r="P875" s="85"/>
      <c r="Q875" s="85"/>
      <c r="R875" s="3"/>
      <c r="S875" s="3"/>
      <c r="T875" s="85"/>
      <c r="U875" s="85"/>
      <c r="V875" s="85"/>
      <c r="W875" s="85"/>
      <c r="X875" s="85"/>
      <c r="Y875" s="3"/>
      <c r="Z875" s="3"/>
      <c r="AA875" s="10">
        <f t="shared" si="143"/>
        <v>0</v>
      </c>
      <c r="AB875" s="10">
        <f t="shared" si="144"/>
        <v>0</v>
      </c>
      <c r="AC875" s="10">
        <f t="shared" si="145"/>
        <v>0</v>
      </c>
      <c r="AD875" s="10">
        <f t="shared" si="146"/>
        <v>0</v>
      </c>
      <c r="AE875" s="10">
        <f t="shared" si="147"/>
        <v>1</v>
      </c>
      <c r="AF875" s="10">
        <f t="shared" si="148"/>
        <v>0</v>
      </c>
      <c r="AG875" s="10">
        <f t="shared" si="149"/>
        <v>0</v>
      </c>
      <c r="AH875" s="10">
        <f t="shared" si="150"/>
        <v>0</v>
      </c>
      <c r="AI875" s="10">
        <f t="shared" si="151"/>
        <v>0</v>
      </c>
      <c r="AJ875" s="10">
        <f t="shared" si="152"/>
        <v>3</v>
      </c>
      <c r="AK875" s="47">
        <v>1</v>
      </c>
      <c r="AL875" s="29">
        <f t="shared" si="153"/>
        <v>0</v>
      </c>
      <c r="AM875" s="14"/>
      <c r="AN875" s="14" t="s">
        <v>68</v>
      </c>
      <c r="AO875" s="3"/>
      <c r="AP875" s="19"/>
      <c r="AQ875" s="19"/>
      <c r="AR875" s="20"/>
      <c r="AS875" s="32" t="s">
        <v>15</v>
      </c>
      <c r="AT875" s="3" t="s">
        <v>65</v>
      </c>
    </row>
    <row r="876" spans="1:46" s="1" customFormat="1" ht="36" x14ac:dyDescent="0.55000000000000004">
      <c r="A876" s="14" t="s">
        <v>6</v>
      </c>
      <c r="B876" s="10" t="s">
        <v>595</v>
      </c>
      <c r="C876" s="14" t="s">
        <v>596</v>
      </c>
      <c r="D876" s="10">
        <v>301863</v>
      </c>
      <c r="E876" s="14" t="s">
        <v>1461</v>
      </c>
      <c r="F876" s="14" t="s">
        <v>1457</v>
      </c>
      <c r="G876" s="43">
        <v>1</v>
      </c>
      <c r="H876" s="14">
        <v>1</v>
      </c>
      <c r="I876" s="44">
        <v>11</v>
      </c>
      <c r="J876" s="45" t="s">
        <v>64</v>
      </c>
      <c r="K876" s="46">
        <v>1752253.3</v>
      </c>
      <c r="L876" s="46">
        <v>1</v>
      </c>
      <c r="M876" s="34"/>
      <c r="N876" s="3" t="s">
        <v>65</v>
      </c>
      <c r="O876" s="47">
        <v>1</v>
      </c>
      <c r="P876" s="85"/>
      <c r="Q876" s="85"/>
      <c r="R876" s="3"/>
      <c r="S876" s="3"/>
      <c r="T876" s="85"/>
      <c r="U876" s="85"/>
      <c r="V876" s="85"/>
      <c r="W876" s="85"/>
      <c r="X876" s="85"/>
      <c r="Y876" s="3"/>
      <c r="Z876" s="3"/>
      <c r="AA876" s="10">
        <f t="shared" si="143"/>
        <v>0</v>
      </c>
      <c r="AB876" s="10">
        <f t="shared" si="144"/>
        <v>0</v>
      </c>
      <c r="AC876" s="10">
        <f t="shared" si="145"/>
        <v>0</v>
      </c>
      <c r="AD876" s="10">
        <f t="shared" si="146"/>
        <v>0</v>
      </c>
      <c r="AE876" s="10">
        <f t="shared" si="147"/>
        <v>1</v>
      </c>
      <c r="AF876" s="10">
        <f t="shared" si="148"/>
        <v>0</v>
      </c>
      <c r="AG876" s="10">
        <f t="shared" si="149"/>
        <v>0</v>
      </c>
      <c r="AH876" s="10">
        <f t="shared" si="150"/>
        <v>0</v>
      </c>
      <c r="AI876" s="10">
        <f t="shared" si="151"/>
        <v>0</v>
      </c>
      <c r="AJ876" s="10">
        <f t="shared" si="152"/>
        <v>11</v>
      </c>
      <c r="AK876" s="47">
        <v>1</v>
      </c>
      <c r="AL876" s="29">
        <f t="shared" si="153"/>
        <v>0</v>
      </c>
      <c r="AM876" s="14"/>
      <c r="AN876" s="14" t="s">
        <v>68</v>
      </c>
      <c r="AO876" s="3"/>
      <c r="AP876" s="19"/>
      <c r="AQ876" s="19"/>
      <c r="AR876" s="20"/>
      <c r="AS876" s="32" t="s">
        <v>15</v>
      </c>
      <c r="AT876" s="3" t="s">
        <v>65</v>
      </c>
    </row>
    <row r="877" spans="1:46" s="1" customFormat="1" ht="36" x14ac:dyDescent="0.55000000000000004">
      <c r="A877" s="14" t="s">
        <v>6</v>
      </c>
      <c r="B877" s="10" t="s">
        <v>595</v>
      </c>
      <c r="C877" s="14" t="s">
        <v>596</v>
      </c>
      <c r="D877" s="10">
        <v>111622</v>
      </c>
      <c r="E877" s="14" t="s">
        <v>1462</v>
      </c>
      <c r="F877" s="14" t="s">
        <v>1459</v>
      </c>
      <c r="G877" s="43">
        <v>1</v>
      </c>
      <c r="H877" s="14">
        <v>1</v>
      </c>
      <c r="I877" s="44">
        <v>3</v>
      </c>
      <c r="J877" s="45" t="s">
        <v>64</v>
      </c>
      <c r="K877" s="46">
        <v>992361.32</v>
      </c>
      <c r="L877" s="46">
        <v>1</v>
      </c>
      <c r="M877" s="34"/>
      <c r="N877" s="3" t="s">
        <v>65</v>
      </c>
      <c r="O877" s="47">
        <v>1</v>
      </c>
      <c r="P877" s="85"/>
      <c r="Q877" s="85"/>
      <c r="R877" s="3"/>
      <c r="S877" s="3"/>
      <c r="T877" s="85"/>
      <c r="U877" s="85"/>
      <c r="V877" s="85"/>
      <c r="W877" s="85"/>
      <c r="X877" s="85"/>
      <c r="Y877" s="3"/>
      <c r="Z877" s="3"/>
      <c r="AA877" s="10">
        <f t="shared" si="143"/>
        <v>0</v>
      </c>
      <c r="AB877" s="10">
        <f t="shared" si="144"/>
        <v>0</v>
      </c>
      <c r="AC877" s="10">
        <f t="shared" si="145"/>
        <v>0</v>
      </c>
      <c r="AD877" s="10">
        <f t="shared" si="146"/>
        <v>0</v>
      </c>
      <c r="AE877" s="10">
        <f t="shared" si="147"/>
        <v>1</v>
      </c>
      <c r="AF877" s="10">
        <f t="shared" si="148"/>
        <v>0</v>
      </c>
      <c r="AG877" s="10">
        <f t="shared" si="149"/>
        <v>0</v>
      </c>
      <c r="AH877" s="10">
        <f t="shared" si="150"/>
        <v>0</v>
      </c>
      <c r="AI877" s="10">
        <f t="shared" si="151"/>
        <v>0</v>
      </c>
      <c r="AJ877" s="10">
        <f t="shared" si="152"/>
        <v>3</v>
      </c>
      <c r="AK877" s="47">
        <v>1</v>
      </c>
      <c r="AL877" s="29">
        <f t="shared" si="153"/>
        <v>0</v>
      </c>
      <c r="AM877" s="14"/>
      <c r="AN877" s="14" t="s">
        <v>68</v>
      </c>
      <c r="AO877" s="3"/>
      <c r="AP877" s="19"/>
      <c r="AQ877" s="19"/>
      <c r="AR877" s="20"/>
      <c r="AS877" s="32" t="s">
        <v>15</v>
      </c>
      <c r="AT877" s="3" t="s">
        <v>65</v>
      </c>
    </row>
    <row r="878" spans="1:46" s="1" customFormat="1" ht="36" x14ac:dyDescent="0.55000000000000004">
      <c r="A878" s="14" t="s">
        <v>6</v>
      </c>
      <c r="B878" s="10" t="s">
        <v>595</v>
      </c>
      <c r="C878" s="14" t="s">
        <v>596</v>
      </c>
      <c r="D878" s="10">
        <v>111598</v>
      </c>
      <c r="E878" s="14" t="s">
        <v>1463</v>
      </c>
      <c r="F878" s="14" t="s">
        <v>1459</v>
      </c>
      <c r="G878" s="43">
        <v>1</v>
      </c>
      <c r="H878" s="14">
        <v>1</v>
      </c>
      <c r="I878" s="44">
        <v>8</v>
      </c>
      <c r="J878" s="45" t="s">
        <v>64</v>
      </c>
      <c r="K878" s="46">
        <v>2422849.89</v>
      </c>
      <c r="L878" s="46">
        <v>1</v>
      </c>
      <c r="M878" s="34"/>
      <c r="N878" s="3" t="s">
        <v>65</v>
      </c>
      <c r="O878" s="47">
        <v>1</v>
      </c>
      <c r="P878" s="85"/>
      <c r="Q878" s="85"/>
      <c r="R878" s="3"/>
      <c r="S878" s="3"/>
      <c r="T878" s="85"/>
      <c r="U878" s="85"/>
      <c r="V878" s="85"/>
      <c r="W878" s="85"/>
      <c r="X878" s="85"/>
      <c r="Y878" s="3"/>
      <c r="Z878" s="3"/>
      <c r="AA878" s="10">
        <f t="shared" si="143"/>
        <v>0</v>
      </c>
      <c r="AB878" s="10">
        <f t="shared" si="144"/>
        <v>0</v>
      </c>
      <c r="AC878" s="10">
        <f t="shared" si="145"/>
        <v>0</v>
      </c>
      <c r="AD878" s="10">
        <f t="shared" si="146"/>
        <v>0</v>
      </c>
      <c r="AE878" s="10">
        <f t="shared" si="147"/>
        <v>1</v>
      </c>
      <c r="AF878" s="10">
        <f t="shared" si="148"/>
        <v>0</v>
      </c>
      <c r="AG878" s="10">
        <f t="shared" si="149"/>
        <v>0</v>
      </c>
      <c r="AH878" s="10">
        <f t="shared" si="150"/>
        <v>0</v>
      </c>
      <c r="AI878" s="10">
        <f t="shared" si="151"/>
        <v>0</v>
      </c>
      <c r="AJ878" s="10">
        <f t="shared" si="152"/>
        <v>8</v>
      </c>
      <c r="AK878" s="47">
        <v>1</v>
      </c>
      <c r="AL878" s="29">
        <f t="shared" si="153"/>
        <v>0</v>
      </c>
      <c r="AM878" s="14"/>
      <c r="AN878" s="14" t="s">
        <v>68</v>
      </c>
      <c r="AO878" s="3"/>
      <c r="AP878" s="19"/>
      <c r="AQ878" s="19"/>
      <c r="AR878" s="20"/>
      <c r="AS878" s="32" t="s">
        <v>15</v>
      </c>
      <c r="AT878" s="3" t="s">
        <v>65</v>
      </c>
    </row>
    <row r="879" spans="1:46" s="1" customFormat="1" ht="36" x14ac:dyDescent="0.55000000000000004">
      <c r="A879" s="14" t="s">
        <v>6</v>
      </c>
      <c r="B879" s="10" t="s">
        <v>595</v>
      </c>
      <c r="C879" s="14" t="s">
        <v>596</v>
      </c>
      <c r="D879" s="10">
        <v>172509</v>
      </c>
      <c r="E879" s="14" t="s">
        <v>1464</v>
      </c>
      <c r="F879" s="14" t="s">
        <v>1465</v>
      </c>
      <c r="G879" s="43">
        <v>1</v>
      </c>
      <c r="H879" s="14">
        <v>1</v>
      </c>
      <c r="I879" s="44">
        <v>5</v>
      </c>
      <c r="J879" s="45" t="s">
        <v>64</v>
      </c>
      <c r="K879" s="46">
        <v>1296144.0900000001</v>
      </c>
      <c r="L879" s="46">
        <v>1</v>
      </c>
      <c r="M879" s="34"/>
      <c r="N879" s="3" t="s">
        <v>156</v>
      </c>
      <c r="O879" s="47">
        <v>1</v>
      </c>
      <c r="P879" s="85"/>
      <c r="Q879" s="85"/>
      <c r="R879" s="3"/>
      <c r="S879" s="3"/>
      <c r="T879" s="85"/>
      <c r="U879" s="85"/>
      <c r="V879" s="85"/>
      <c r="W879" s="85"/>
      <c r="X879" s="85"/>
      <c r="Y879" s="3"/>
      <c r="Z879" s="3"/>
      <c r="AA879" s="10">
        <f t="shared" si="143"/>
        <v>0</v>
      </c>
      <c r="AB879" s="10">
        <f t="shared" si="144"/>
        <v>0</v>
      </c>
      <c r="AC879" s="10">
        <f t="shared" si="145"/>
        <v>0</v>
      </c>
      <c r="AD879" s="10">
        <f t="shared" si="146"/>
        <v>0</v>
      </c>
      <c r="AE879" s="10">
        <f t="shared" si="147"/>
        <v>1</v>
      </c>
      <c r="AF879" s="10">
        <f t="shared" si="148"/>
        <v>0</v>
      </c>
      <c r="AG879" s="10">
        <f t="shared" si="149"/>
        <v>0</v>
      </c>
      <c r="AH879" s="10">
        <f t="shared" si="150"/>
        <v>0</v>
      </c>
      <c r="AI879" s="10">
        <f t="shared" si="151"/>
        <v>0</v>
      </c>
      <c r="AJ879" s="10">
        <f t="shared" si="152"/>
        <v>5</v>
      </c>
      <c r="AK879" s="47">
        <v>1</v>
      </c>
      <c r="AL879" s="29">
        <f t="shared" si="153"/>
        <v>0</v>
      </c>
      <c r="AM879" s="14"/>
      <c r="AN879" s="14" t="s">
        <v>68</v>
      </c>
      <c r="AO879" s="3"/>
      <c r="AP879" s="19"/>
      <c r="AQ879" s="19"/>
      <c r="AR879" s="20"/>
      <c r="AS879" s="32" t="s">
        <v>15</v>
      </c>
      <c r="AT879" s="3" t="s">
        <v>156</v>
      </c>
    </row>
    <row r="880" spans="1:46" s="1" customFormat="1" ht="36" x14ac:dyDescent="0.55000000000000004">
      <c r="A880" s="14" t="s">
        <v>6</v>
      </c>
      <c r="B880" s="10" t="s">
        <v>595</v>
      </c>
      <c r="C880" s="14" t="s">
        <v>596</v>
      </c>
      <c r="D880" s="10">
        <v>301876</v>
      </c>
      <c r="E880" s="14" t="s">
        <v>1466</v>
      </c>
      <c r="F880" s="14" t="s">
        <v>1465</v>
      </c>
      <c r="G880" s="43">
        <v>1</v>
      </c>
      <c r="H880" s="14">
        <v>1</v>
      </c>
      <c r="I880" s="44">
        <v>6</v>
      </c>
      <c r="J880" s="45" t="s">
        <v>64</v>
      </c>
      <c r="K880" s="46">
        <v>1440607.57</v>
      </c>
      <c r="L880" s="46">
        <v>1</v>
      </c>
      <c r="M880" s="34"/>
      <c r="N880" s="3" t="s">
        <v>65</v>
      </c>
      <c r="O880" s="47">
        <v>1</v>
      </c>
      <c r="P880" s="85"/>
      <c r="Q880" s="85"/>
      <c r="R880" s="3"/>
      <c r="S880" s="3"/>
      <c r="T880" s="85"/>
      <c r="U880" s="85"/>
      <c r="V880" s="85"/>
      <c r="W880" s="85"/>
      <c r="X880" s="85"/>
      <c r="Y880" s="3"/>
      <c r="Z880" s="3"/>
      <c r="AA880" s="10">
        <f t="shared" si="143"/>
        <v>0</v>
      </c>
      <c r="AB880" s="10">
        <f t="shared" si="144"/>
        <v>0</v>
      </c>
      <c r="AC880" s="10">
        <f t="shared" si="145"/>
        <v>0</v>
      </c>
      <c r="AD880" s="10">
        <f t="shared" si="146"/>
        <v>0</v>
      </c>
      <c r="AE880" s="10">
        <f t="shared" si="147"/>
        <v>1</v>
      </c>
      <c r="AF880" s="10">
        <f t="shared" si="148"/>
        <v>0</v>
      </c>
      <c r="AG880" s="10">
        <f t="shared" si="149"/>
        <v>0</v>
      </c>
      <c r="AH880" s="10">
        <f t="shared" si="150"/>
        <v>0</v>
      </c>
      <c r="AI880" s="10">
        <f t="shared" si="151"/>
        <v>0</v>
      </c>
      <c r="AJ880" s="10">
        <f t="shared" si="152"/>
        <v>6</v>
      </c>
      <c r="AK880" s="47">
        <v>1</v>
      </c>
      <c r="AL880" s="29">
        <f t="shared" si="153"/>
        <v>0</v>
      </c>
      <c r="AM880" s="14"/>
      <c r="AN880" s="14" t="s">
        <v>68</v>
      </c>
      <c r="AO880" s="3"/>
      <c r="AP880" s="19"/>
      <c r="AQ880" s="19"/>
      <c r="AR880" s="20"/>
      <c r="AS880" s="32" t="s">
        <v>15</v>
      </c>
      <c r="AT880" s="3" t="s">
        <v>65</v>
      </c>
    </row>
    <row r="881" spans="1:46" s="1" customFormat="1" ht="36" x14ac:dyDescent="0.55000000000000004">
      <c r="A881" s="14" t="s">
        <v>6</v>
      </c>
      <c r="B881" s="10" t="s">
        <v>595</v>
      </c>
      <c r="C881" s="14" t="s">
        <v>596</v>
      </c>
      <c r="D881" s="10">
        <v>172508</v>
      </c>
      <c r="E881" s="14" t="s">
        <v>1467</v>
      </c>
      <c r="F881" s="14" t="s">
        <v>1468</v>
      </c>
      <c r="G881" s="43">
        <v>1</v>
      </c>
      <c r="H881" s="14">
        <v>1</v>
      </c>
      <c r="I881" s="44">
        <v>3</v>
      </c>
      <c r="J881" s="45" t="s">
        <v>64</v>
      </c>
      <c r="K881" s="46">
        <v>802842.44</v>
      </c>
      <c r="L881" s="46">
        <v>1</v>
      </c>
      <c r="M881" s="34"/>
      <c r="N881" s="3" t="s">
        <v>65</v>
      </c>
      <c r="O881" s="47">
        <v>1</v>
      </c>
      <c r="P881" s="85"/>
      <c r="Q881" s="85"/>
      <c r="R881" s="3"/>
      <c r="S881" s="3"/>
      <c r="T881" s="85"/>
      <c r="U881" s="85"/>
      <c r="V881" s="85"/>
      <c r="W881" s="85"/>
      <c r="X881" s="85"/>
      <c r="Y881" s="3"/>
      <c r="Z881" s="3"/>
      <c r="AA881" s="10">
        <f t="shared" si="143"/>
        <v>0</v>
      </c>
      <c r="AB881" s="10">
        <f t="shared" si="144"/>
        <v>0</v>
      </c>
      <c r="AC881" s="10">
        <f t="shared" si="145"/>
        <v>0</v>
      </c>
      <c r="AD881" s="10">
        <f t="shared" si="146"/>
        <v>0</v>
      </c>
      <c r="AE881" s="10">
        <f t="shared" si="147"/>
        <v>1</v>
      </c>
      <c r="AF881" s="10">
        <f t="shared" si="148"/>
        <v>0</v>
      </c>
      <c r="AG881" s="10">
        <f t="shared" si="149"/>
        <v>0</v>
      </c>
      <c r="AH881" s="10">
        <f t="shared" si="150"/>
        <v>0</v>
      </c>
      <c r="AI881" s="10">
        <f t="shared" si="151"/>
        <v>0</v>
      </c>
      <c r="AJ881" s="10">
        <f t="shared" si="152"/>
        <v>3</v>
      </c>
      <c r="AK881" s="47">
        <v>1</v>
      </c>
      <c r="AL881" s="29">
        <f t="shared" si="153"/>
        <v>0</v>
      </c>
      <c r="AM881" s="14"/>
      <c r="AN881" s="14" t="s">
        <v>68</v>
      </c>
      <c r="AO881" s="3"/>
      <c r="AP881" s="19"/>
      <c r="AQ881" s="19"/>
      <c r="AR881" s="20"/>
      <c r="AS881" s="32" t="s">
        <v>15</v>
      </c>
      <c r="AT881" s="3" t="s">
        <v>65</v>
      </c>
    </row>
    <row r="882" spans="1:46" s="1" customFormat="1" ht="36" x14ac:dyDescent="0.55000000000000004">
      <c r="A882" s="14" t="s">
        <v>6</v>
      </c>
      <c r="B882" s="10" t="s">
        <v>595</v>
      </c>
      <c r="C882" s="14" t="s">
        <v>596</v>
      </c>
      <c r="D882" s="10">
        <v>112076</v>
      </c>
      <c r="E882" s="14" t="s">
        <v>1469</v>
      </c>
      <c r="F882" s="14" t="s">
        <v>1468</v>
      </c>
      <c r="G882" s="43">
        <v>1</v>
      </c>
      <c r="H882" s="14">
        <v>1</v>
      </c>
      <c r="I882" s="44">
        <v>3</v>
      </c>
      <c r="J882" s="45" t="s">
        <v>64</v>
      </c>
      <c r="K882" s="46">
        <v>786157.18</v>
      </c>
      <c r="L882" s="46">
        <v>1</v>
      </c>
      <c r="M882" s="34"/>
      <c r="N882" s="3" t="s">
        <v>65</v>
      </c>
      <c r="O882" s="47">
        <v>1</v>
      </c>
      <c r="P882" s="85"/>
      <c r="Q882" s="85"/>
      <c r="R882" s="3"/>
      <c r="S882" s="3"/>
      <c r="T882" s="85"/>
      <c r="U882" s="85"/>
      <c r="V882" s="85"/>
      <c r="W882" s="85"/>
      <c r="X882" s="85"/>
      <c r="Y882" s="3"/>
      <c r="Z882" s="3"/>
      <c r="AA882" s="10">
        <f t="shared" si="143"/>
        <v>0</v>
      </c>
      <c r="AB882" s="10">
        <f t="shared" si="144"/>
        <v>0</v>
      </c>
      <c r="AC882" s="10">
        <f t="shared" si="145"/>
        <v>0</v>
      </c>
      <c r="AD882" s="10">
        <f t="shared" si="146"/>
        <v>0</v>
      </c>
      <c r="AE882" s="10">
        <f t="shared" si="147"/>
        <v>1</v>
      </c>
      <c r="AF882" s="10">
        <f t="shared" si="148"/>
        <v>0</v>
      </c>
      <c r="AG882" s="10">
        <f t="shared" si="149"/>
        <v>0</v>
      </c>
      <c r="AH882" s="10">
        <f t="shared" si="150"/>
        <v>0</v>
      </c>
      <c r="AI882" s="10">
        <f t="shared" si="151"/>
        <v>0</v>
      </c>
      <c r="AJ882" s="10">
        <f t="shared" si="152"/>
        <v>3</v>
      </c>
      <c r="AK882" s="47">
        <v>1</v>
      </c>
      <c r="AL882" s="29">
        <f t="shared" si="153"/>
        <v>0</v>
      </c>
      <c r="AM882" s="14"/>
      <c r="AN882" s="14" t="s">
        <v>68</v>
      </c>
      <c r="AO882" s="3"/>
      <c r="AP882" s="19"/>
      <c r="AQ882" s="19"/>
      <c r="AR882" s="20"/>
      <c r="AS882" s="32" t="s">
        <v>15</v>
      </c>
      <c r="AT882" s="3" t="s">
        <v>65</v>
      </c>
    </row>
    <row r="883" spans="1:46" s="1" customFormat="1" ht="36" x14ac:dyDescent="0.55000000000000004">
      <c r="A883" s="14" t="s">
        <v>6</v>
      </c>
      <c r="B883" s="10" t="s">
        <v>595</v>
      </c>
      <c r="C883" s="14" t="s">
        <v>596</v>
      </c>
      <c r="D883" s="10">
        <v>112081</v>
      </c>
      <c r="E883" s="14" t="s">
        <v>1470</v>
      </c>
      <c r="F883" s="14" t="s">
        <v>1468</v>
      </c>
      <c r="G883" s="43">
        <v>1</v>
      </c>
      <c r="H883" s="14">
        <v>1</v>
      </c>
      <c r="I883" s="44">
        <v>9</v>
      </c>
      <c r="J883" s="45" t="s">
        <v>64</v>
      </c>
      <c r="K883" s="46">
        <v>1636944.53</v>
      </c>
      <c r="L883" s="46">
        <v>1</v>
      </c>
      <c r="M883" s="34"/>
      <c r="N883" s="3" t="s">
        <v>65</v>
      </c>
      <c r="O883" s="47">
        <v>1</v>
      </c>
      <c r="P883" s="85"/>
      <c r="Q883" s="85"/>
      <c r="R883" s="3"/>
      <c r="S883" s="3"/>
      <c r="T883" s="85"/>
      <c r="U883" s="85"/>
      <c r="V883" s="85"/>
      <c r="W883" s="85"/>
      <c r="X883" s="85"/>
      <c r="Y883" s="3"/>
      <c r="Z883" s="3"/>
      <c r="AA883" s="10">
        <f t="shared" si="143"/>
        <v>0</v>
      </c>
      <c r="AB883" s="10">
        <f t="shared" si="144"/>
        <v>0</v>
      </c>
      <c r="AC883" s="10">
        <f t="shared" si="145"/>
        <v>0</v>
      </c>
      <c r="AD883" s="10">
        <f t="shared" si="146"/>
        <v>0</v>
      </c>
      <c r="AE883" s="10">
        <f t="shared" si="147"/>
        <v>1</v>
      </c>
      <c r="AF883" s="10">
        <f t="shared" si="148"/>
        <v>0</v>
      </c>
      <c r="AG883" s="10">
        <f t="shared" si="149"/>
        <v>0</v>
      </c>
      <c r="AH883" s="10">
        <f t="shared" si="150"/>
        <v>0</v>
      </c>
      <c r="AI883" s="10">
        <f t="shared" si="151"/>
        <v>0</v>
      </c>
      <c r="AJ883" s="10">
        <f t="shared" si="152"/>
        <v>9</v>
      </c>
      <c r="AK883" s="47">
        <v>1</v>
      </c>
      <c r="AL883" s="29">
        <f t="shared" si="153"/>
        <v>0</v>
      </c>
      <c r="AM883" s="14"/>
      <c r="AN883" s="14" t="s">
        <v>68</v>
      </c>
      <c r="AO883" s="3"/>
      <c r="AP883" s="19"/>
      <c r="AQ883" s="19"/>
      <c r="AR883" s="20"/>
      <c r="AS883" s="32" t="s">
        <v>15</v>
      </c>
      <c r="AT883" s="3" t="s">
        <v>65</v>
      </c>
    </row>
    <row r="884" spans="1:46" s="1" customFormat="1" ht="36" x14ac:dyDescent="0.55000000000000004">
      <c r="A884" s="14" t="s">
        <v>6</v>
      </c>
      <c r="B884" s="10" t="s">
        <v>595</v>
      </c>
      <c r="C884" s="14" t="s">
        <v>596</v>
      </c>
      <c r="D884" s="10">
        <v>111625</v>
      </c>
      <c r="E884" s="14" t="s">
        <v>1471</v>
      </c>
      <c r="F884" s="14" t="s">
        <v>1472</v>
      </c>
      <c r="G884" s="43">
        <v>2</v>
      </c>
      <c r="H884" s="14">
        <v>1</v>
      </c>
      <c r="I884" s="44">
        <v>6</v>
      </c>
      <c r="J884" s="45" t="s">
        <v>64</v>
      </c>
      <c r="K884" s="46">
        <v>3068380.92</v>
      </c>
      <c r="L884" s="46">
        <v>1</v>
      </c>
      <c r="M884" s="34"/>
      <c r="N884" s="3" t="s">
        <v>65</v>
      </c>
      <c r="O884" s="47">
        <v>1</v>
      </c>
      <c r="P884" s="85"/>
      <c r="Q884" s="85"/>
      <c r="R884" s="3"/>
      <c r="S884" s="3"/>
      <c r="T884" s="85"/>
      <c r="U884" s="85"/>
      <c r="V884" s="85"/>
      <c r="W884" s="85"/>
      <c r="X884" s="85"/>
      <c r="Y884" s="3"/>
      <c r="Z884" s="3"/>
      <c r="AA884" s="10">
        <f t="shared" si="143"/>
        <v>0</v>
      </c>
      <c r="AB884" s="10">
        <f t="shared" si="144"/>
        <v>0</v>
      </c>
      <c r="AC884" s="10">
        <f t="shared" si="145"/>
        <v>0</v>
      </c>
      <c r="AD884" s="10">
        <f t="shared" si="146"/>
        <v>0</v>
      </c>
      <c r="AE884" s="10">
        <f t="shared" si="147"/>
        <v>1</v>
      </c>
      <c r="AF884" s="10">
        <f t="shared" si="148"/>
        <v>0</v>
      </c>
      <c r="AG884" s="10">
        <f t="shared" si="149"/>
        <v>0</v>
      </c>
      <c r="AH884" s="10">
        <f t="shared" si="150"/>
        <v>0</v>
      </c>
      <c r="AI884" s="10">
        <f t="shared" si="151"/>
        <v>0</v>
      </c>
      <c r="AJ884" s="10">
        <f t="shared" si="152"/>
        <v>6</v>
      </c>
      <c r="AK884" s="47">
        <v>1</v>
      </c>
      <c r="AL884" s="29">
        <f t="shared" si="153"/>
        <v>0</v>
      </c>
      <c r="AM884" s="14"/>
      <c r="AN884" s="14" t="s">
        <v>68</v>
      </c>
      <c r="AO884" s="3"/>
      <c r="AP884" s="19"/>
      <c r="AQ884" s="19"/>
      <c r="AR884" s="20"/>
      <c r="AS884" s="32" t="s">
        <v>15</v>
      </c>
      <c r="AT884" s="3" t="s">
        <v>65</v>
      </c>
    </row>
    <row r="885" spans="1:46" s="1" customFormat="1" ht="36" x14ac:dyDescent="0.55000000000000004">
      <c r="A885" s="14" t="s">
        <v>6</v>
      </c>
      <c r="B885" s="10" t="s">
        <v>595</v>
      </c>
      <c r="C885" s="14" t="s">
        <v>596</v>
      </c>
      <c r="D885" s="10">
        <v>111639</v>
      </c>
      <c r="E885" s="14" t="s">
        <v>1473</v>
      </c>
      <c r="F885" s="14" t="s">
        <v>1472</v>
      </c>
      <c r="G885" s="43">
        <v>2</v>
      </c>
      <c r="H885" s="14">
        <v>1</v>
      </c>
      <c r="I885" s="44">
        <v>13</v>
      </c>
      <c r="J885" s="45" t="s">
        <v>64</v>
      </c>
      <c r="K885" s="46">
        <v>6003896.3799999999</v>
      </c>
      <c r="L885" s="46">
        <v>1</v>
      </c>
      <c r="M885" s="34"/>
      <c r="N885" s="3" t="s">
        <v>65</v>
      </c>
      <c r="O885" s="47">
        <v>1</v>
      </c>
      <c r="P885" s="85"/>
      <c r="Q885" s="85"/>
      <c r="R885" s="3"/>
      <c r="S885" s="3"/>
      <c r="T885" s="85"/>
      <c r="U885" s="85"/>
      <c r="V885" s="85"/>
      <c r="W885" s="85"/>
      <c r="X885" s="85"/>
      <c r="Y885" s="3"/>
      <c r="Z885" s="3"/>
      <c r="AA885" s="10">
        <f t="shared" si="143"/>
        <v>0</v>
      </c>
      <c r="AB885" s="10">
        <f t="shared" si="144"/>
        <v>0</v>
      </c>
      <c r="AC885" s="10">
        <f t="shared" si="145"/>
        <v>0</v>
      </c>
      <c r="AD885" s="10">
        <f t="shared" si="146"/>
        <v>0</v>
      </c>
      <c r="AE885" s="10">
        <f t="shared" si="147"/>
        <v>1</v>
      </c>
      <c r="AF885" s="10">
        <f t="shared" si="148"/>
        <v>0</v>
      </c>
      <c r="AG885" s="10">
        <f t="shared" si="149"/>
        <v>0</v>
      </c>
      <c r="AH885" s="10">
        <f t="shared" si="150"/>
        <v>0</v>
      </c>
      <c r="AI885" s="10">
        <f t="shared" si="151"/>
        <v>0</v>
      </c>
      <c r="AJ885" s="10">
        <f t="shared" si="152"/>
        <v>13</v>
      </c>
      <c r="AK885" s="47">
        <v>1</v>
      </c>
      <c r="AL885" s="29">
        <f t="shared" si="153"/>
        <v>0</v>
      </c>
      <c r="AM885" s="14"/>
      <c r="AN885" s="14" t="s">
        <v>68</v>
      </c>
      <c r="AO885" s="3"/>
      <c r="AP885" s="19"/>
      <c r="AQ885" s="19"/>
      <c r="AR885" s="20"/>
      <c r="AS885" s="32" t="s">
        <v>15</v>
      </c>
      <c r="AT885" s="3" t="s">
        <v>65</v>
      </c>
    </row>
    <row r="886" spans="1:46" s="1" customFormat="1" ht="36" x14ac:dyDescent="0.55000000000000004">
      <c r="A886" s="14" t="s">
        <v>6</v>
      </c>
      <c r="B886" s="10" t="s">
        <v>595</v>
      </c>
      <c r="C886" s="14" t="s">
        <v>596</v>
      </c>
      <c r="D886" s="10">
        <v>111640</v>
      </c>
      <c r="E886" s="14" t="s">
        <v>1474</v>
      </c>
      <c r="F886" s="14" t="s">
        <v>1472</v>
      </c>
      <c r="G886" s="43">
        <v>2</v>
      </c>
      <c r="H886" s="14">
        <v>1</v>
      </c>
      <c r="I886" s="44">
        <v>5</v>
      </c>
      <c r="J886" s="45" t="s">
        <v>64</v>
      </c>
      <c r="K886" s="46">
        <v>2267858.7799999998</v>
      </c>
      <c r="L886" s="46">
        <v>1</v>
      </c>
      <c r="M886" s="34"/>
      <c r="N886" s="3" t="s">
        <v>65</v>
      </c>
      <c r="O886" s="47">
        <v>1</v>
      </c>
      <c r="P886" s="85"/>
      <c r="Q886" s="85"/>
      <c r="R886" s="3"/>
      <c r="S886" s="3"/>
      <c r="T886" s="85"/>
      <c r="U886" s="85"/>
      <c r="V886" s="85"/>
      <c r="W886" s="85"/>
      <c r="X886" s="85"/>
      <c r="Y886" s="3"/>
      <c r="Z886" s="3"/>
      <c r="AA886" s="10">
        <f t="shared" si="143"/>
        <v>0</v>
      </c>
      <c r="AB886" s="10">
        <f t="shared" si="144"/>
        <v>0</v>
      </c>
      <c r="AC886" s="10">
        <f t="shared" si="145"/>
        <v>0</v>
      </c>
      <c r="AD886" s="10">
        <f t="shared" si="146"/>
        <v>0</v>
      </c>
      <c r="AE886" s="10">
        <f t="shared" si="147"/>
        <v>1</v>
      </c>
      <c r="AF886" s="10">
        <f t="shared" si="148"/>
        <v>0</v>
      </c>
      <c r="AG886" s="10">
        <f t="shared" si="149"/>
        <v>0</v>
      </c>
      <c r="AH886" s="10">
        <f t="shared" si="150"/>
        <v>0</v>
      </c>
      <c r="AI886" s="10">
        <f t="shared" si="151"/>
        <v>0</v>
      </c>
      <c r="AJ886" s="10">
        <f t="shared" si="152"/>
        <v>5</v>
      </c>
      <c r="AK886" s="47">
        <v>1</v>
      </c>
      <c r="AL886" s="29">
        <f t="shared" si="153"/>
        <v>0</v>
      </c>
      <c r="AM886" s="14"/>
      <c r="AN886" s="14" t="s">
        <v>68</v>
      </c>
      <c r="AO886" s="3"/>
      <c r="AP886" s="19"/>
      <c r="AQ886" s="19"/>
      <c r="AR886" s="20"/>
      <c r="AS886" s="32" t="s">
        <v>15</v>
      </c>
      <c r="AT886" s="3" t="s">
        <v>65</v>
      </c>
    </row>
    <row r="887" spans="1:46" s="1" customFormat="1" ht="36" x14ac:dyDescent="0.55000000000000004">
      <c r="A887" s="14" t="s">
        <v>6</v>
      </c>
      <c r="B887" s="10" t="s">
        <v>595</v>
      </c>
      <c r="C887" s="14" t="s">
        <v>596</v>
      </c>
      <c r="D887" s="10">
        <v>111631</v>
      </c>
      <c r="E887" s="14" t="s">
        <v>1475</v>
      </c>
      <c r="F887" s="14" t="s">
        <v>1472</v>
      </c>
      <c r="G887" s="43">
        <v>2</v>
      </c>
      <c r="H887" s="14">
        <v>1</v>
      </c>
      <c r="I887" s="44">
        <v>9</v>
      </c>
      <c r="J887" s="45" t="s">
        <v>64</v>
      </c>
      <c r="K887" s="46">
        <v>3907352.41</v>
      </c>
      <c r="L887" s="46">
        <v>1</v>
      </c>
      <c r="M887" s="34"/>
      <c r="N887" s="3" t="s">
        <v>65</v>
      </c>
      <c r="O887" s="47">
        <v>1</v>
      </c>
      <c r="P887" s="85"/>
      <c r="Q887" s="85"/>
      <c r="R887" s="3"/>
      <c r="S887" s="3"/>
      <c r="T887" s="85"/>
      <c r="U887" s="85"/>
      <c r="V887" s="85"/>
      <c r="W887" s="85"/>
      <c r="X887" s="85"/>
      <c r="Y887" s="3"/>
      <c r="Z887" s="3"/>
      <c r="AA887" s="10">
        <f t="shared" si="143"/>
        <v>0</v>
      </c>
      <c r="AB887" s="10">
        <f t="shared" si="144"/>
        <v>0</v>
      </c>
      <c r="AC887" s="10">
        <f t="shared" si="145"/>
        <v>0</v>
      </c>
      <c r="AD887" s="10">
        <f t="shared" si="146"/>
        <v>0</v>
      </c>
      <c r="AE887" s="10">
        <f t="shared" si="147"/>
        <v>1</v>
      </c>
      <c r="AF887" s="10">
        <f t="shared" si="148"/>
        <v>0</v>
      </c>
      <c r="AG887" s="10">
        <f t="shared" si="149"/>
        <v>0</v>
      </c>
      <c r="AH887" s="10">
        <f t="shared" si="150"/>
        <v>0</v>
      </c>
      <c r="AI887" s="10">
        <f t="shared" si="151"/>
        <v>0</v>
      </c>
      <c r="AJ887" s="10">
        <f t="shared" si="152"/>
        <v>9</v>
      </c>
      <c r="AK887" s="47">
        <v>1</v>
      </c>
      <c r="AL887" s="29">
        <f t="shared" si="153"/>
        <v>0</v>
      </c>
      <c r="AM887" s="14"/>
      <c r="AN887" s="14" t="s">
        <v>68</v>
      </c>
      <c r="AO887" s="3"/>
      <c r="AP887" s="19"/>
      <c r="AQ887" s="19"/>
      <c r="AR887" s="20"/>
      <c r="AS887" s="32" t="s">
        <v>15</v>
      </c>
      <c r="AT887" s="3" t="s">
        <v>65</v>
      </c>
    </row>
    <row r="888" spans="1:46" s="1" customFormat="1" ht="36" x14ac:dyDescent="0.55000000000000004">
      <c r="A888" s="14" t="s">
        <v>6</v>
      </c>
      <c r="B888" s="10" t="s">
        <v>595</v>
      </c>
      <c r="C888" s="14" t="s">
        <v>596</v>
      </c>
      <c r="D888" s="10">
        <v>111646</v>
      </c>
      <c r="E888" s="14" t="s">
        <v>1476</v>
      </c>
      <c r="F888" s="14" t="s">
        <v>1472</v>
      </c>
      <c r="G888" s="43">
        <v>2</v>
      </c>
      <c r="H888" s="14">
        <v>1</v>
      </c>
      <c r="I888" s="44">
        <v>3</v>
      </c>
      <c r="J888" s="45" t="s">
        <v>64</v>
      </c>
      <c r="K888" s="46">
        <v>1326206.5900000001</v>
      </c>
      <c r="L888" s="46">
        <v>1</v>
      </c>
      <c r="M888" s="34"/>
      <c r="N888" s="3" t="s">
        <v>65</v>
      </c>
      <c r="O888" s="47">
        <v>1</v>
      </c>
      <c r="P888" s="85"/>
      <c r="Q888" s="85"/>
      <c r="R888" s="3"/>
      <c r="S888" s="3"/>
      <c r="T888" s="85"/>
      <c r="U888" s="85"/>
      <c r="V888" s="85"/>
      <c r="W888" s="85"/>
      <c r="X888" s="85"/>
      <c r="Y888" s="3"/>
      <c r="Z888" s="3"/>
      <c r="AA888" s="10">
        <f t="shared" si="143"/>
        <v>0</v>
      </c>
      <c r="AB888" s="10">
        <f t="shared" si="144"/>
        <v>0</v>
      </c>
      <c r="AC888" s="10">
        <f t="shared" si="145"/>
        <v>0</v>
      </c>
      <c r="AD888" s="10">
        <f t="shared" si="146"/>
        <v>0</v>
      </c>
      <c r="AE888" s="10">
        <f t="shared" si="147"/>
        <v>1</v>
      </c>
      <c r="AF888" s="10">
        <f t="shared" si="148"/>
        <v>0</v>
      </c>
      <c r="AG888" s="10">
        <f t="shared" si="149"/>
        <v>0</v>
      </c>
      <c r="AH888" s="10">
        <f t="shared" si="150"/>
        <v>0</v>
      </c>
      <c r="AI888" s="10">
        <f t="shared" si="151"/>
        <v>0</v>
      </c>
      <c r="AJ888" s="10">
        <f t="shared" si="152"/>
        <v>3</v>
      </c>
      <c r="AK888" s="47">
        <v>1</v>
      </c>
      <c r="AL888" s="29">
        <f t="shared" si="153"/>
        <v>0</v>
      </c>
      <c r="AM888" s="14"/>
      <c r="AN888" s="14" t="s">
        <v>68</v>
      </c>
      <c r="AO888" s="3"/>
      <c r="AP888" s="19"/>
      <c r="AQ888" s="19"/>
      <c r="AR888" s="20"/>
      <c r="AS888" s="32" t="s">
        <v>15</v>
      </c>
      <c r="AT888" s="3" t="s">
        <v>65</v>
      </c>
    </row>
    <row r="889" spans="1:46" s="1" customFormat="1" ht="36" x14ac:dyDescent="0.55000000000000004">
      <c r="A889" s="14" t="s">
        <v>6</v>
      </c>
      <c r="B889" s="10" t="s">
        <v>595</v>
      </c>
      <c r="C889" s="14" t="s">
        <v>596</v>
      </c>
      <c r="D889" s="10">
        <v>111655</v>
      </c>
      <c r="E889" s="14" t="s">
        <v>1477</v>
      </c>
      <c r="F889" s="14" t="s">
        <v>1472</v>
      </c>
      <c r="G889" s="43">
        <v>2</v>
      </c>
      <c r="H889" s="14">
        <v>1</v>
      </c>
      <c r="I889" s="44">
        <v>4</v>
      </c>
      <c r="J889" s="45" t="s">
        <v>64</v>
      </c>
      <c r="K889" s="46">
        <v>2053160.56</v>
      </c>
      <c r="L889" s="46">
        <v>1</v>
      </c>
      <c r="M889" s="34"/>
      <c r="N889" s="3" t="s">
        <v>65</v>
      </c>
      <c r="O889" s="47">
        <v>1</v>
      </c>
      <c r="P889" s="85"/>
      <c r="Q889" s="85"/>
      <c r="R889" s="3"/>
      <c r="S889" s="3"/>
      <c r="T889" s="85"/>
      <c r="U889" s="85"/>
      <c r="V889" s="85"/>
      <c r="W889" s="85"/>
      <c r="X889" s="85"/>
      <c r="Y889" s="3"/>
      <c r="Z889" s="3"/>
      <c r="AA889" s="10">
        <f t="shared" si="143"/>
        <v>0</v>
      </c>
      <c r="AB889" s="10">
        <f t="shared" si="144"/>
        <v>0</v>
      </c>
      <c r="AC889" s="10">
        <f t="shared" si="145"/>
        <v>0</v>
      </c>
      <c r="AD889" s="10">
        <f t="shared" si="146"/>
        <v>0</v>
      </c>
      <c r="AE889" s="10">
        <f t="shared" si="147"/>
        <v>1</v>
      </c>
      <c r="AF889" s="10">
        <f t="shared" si="148"/>
        <v>0</v>
      </c>
      <c r="AG889" s="10">
        <f t="shared" si="149"/>
        <v>0</v>
      </c>
      <c r="AH889" s="10">
        <f t="shared" si="150"/>
        <v>0</v>
      </c>
      <c r="AI889" s="10">
        <f t="shared" si="151"/>
        <v>0</v>
      </c>
      <c r="AJ889" s="10">
        <f t="shared" si="152"/>
        <v>4</v>
      </c>
      <c r="AK889" s="47">
        <v>1</v>
      </c>
      <c r="AL889" s="29">
        <f t="shared" si="153"/>
        <v>0</v>
      </c>
      <c r="AM889" s="14"/>
      <c r="AN889" s="14" t="s">
        <v>68</v>
      </c>
      <c r="AO889" s="3"/>
      <c r="AP889" s="19"/>
      <c r="AQ889" s="19"/>
      <c r="AR889" s="20"/>
      <c r="AS889" s="32" t="s">
        <v>15</v>
      </c>
      <c r="AT889" s="3" t="s">
        <v>65</v>
      </c>
    </row>
    <row r="890" spans="1:46" s="1" customFormat="1" ht="36" x14ac:dyDescent="0.55000000000000004">
      <c r="A890" s="14" t="s">
        <v>6</v>
      </c>
      <c r="B890" s="10" t="s">
        <v>595</v>
      </c>
      <c r="C890" s="14" t="s">
        <v>596</v>
      </c>
      <c r="D890" s="10">
        <v>111662</v>
      </c>
      <c r="E890" s="14" t="s">
        <v>1478</v>
      </c>
      <c r="F890" s="14" t="s">
        <v>1479</v>
      </c>
      <c r="G890" s="43">
        <v>2</v>
      </c>
      <c r="H890" s="14">
        <v>1</v>
      </c>
      <c r="I890" s="44">
        <v>7</v>
      </c>
      <c r="J890" s="45" t="s">
        <v>64</v>
      </c>
      <c r="K890" s="46">
        <v>3094477.46</v>
      </c>
      <c r="L890" s="46">
        <v>1</v>
      </c>
      <c r="M890" s="34"/>
      <c r="N890" s="3" t="s">
        <v>65</v>
      </c>
      <c r="O890" s="47">
        <v>1</v>
      </c>
      <c r="P890" s="85"/>
      <c r="Q890" s="85"/>
      <c r="R890" s="3"/>
      <c r="S890" s="3"/>
      <c r="T890" s="85"/>
      <c r="U890" s="85"/>
      <c r="V890" s="85"/>
      <c r="W890" s="85"/>
      <c r="X890" s="85"/>
      <c r="Y890" s="3"/>
      <c r="Z890" s="3"/>
      <c r="AA890" s="10">
        <f t="shared" si="143"/>
        <v>0</v>
      </c>
      <c r="AB890" s="10">
        <f t="shared" si="144"/>
        <v>0</v>
      </c>
      <c r="AC890" s="10">
        <f t="shared" si="145"/>
        <v>0</v>
      </c>
      <c r="AD890" s="10">
        <f t="shared" si="146"/>
        <v>0</v>
      </c>
      <c r="AE890" s="10">
        <f t="shared" si="147"/>
        <v>1</v>
      </c>
      <c r="AF890" s="10">
        <f t="shared" si="148"/>
        <v>0</v>
      </c>
      <c r="AG890" s="10">
        <f t="shared" si="149"/>
        <v>0</v>
      </c>
      <c r="AH890" s="10">
        <f t="shared" si="150"/>
        <v>0</v>
      </c>
      <c r="AI890" s="10">
        <f t="shared" si="151"/>
        <v>0</v>
      </c>
      <c r="AJ890" s="10">
        <f t="shared" si="152"/>
        <v>7</v>
      </c>
      <c r="AK890" s="47">
        <v>1</v>
      </c>
      <c r="AL890" s="29">
        <f t="shared" si="153"/>
        <v>0</v>
      </c>
      <c r="AM890" s="14"/>
      <c r="AN890" s="14" t="s">
        <v>68</v>
      </c>
      <c r="AO890" s="3"/>
      <c r="AP890" s="19"/>
      <c r="AQ890" s="19"/>
      <c r="AR890" s="20"/>
      <c r="AS890" s="32" t="s">
        <v>15</v>
      </c>
      <c r="AT890" s="3" t="s">
        <v>65</v>
      </c>
    </row>
    <row r="891" spans="1:46" s="1" customFormat="1" ht="36" x14ac:dyDescent="0.55000000000000004">
      <c r="A891" s="14" t="s">
        <v>6</v>
      </c>
      <c r="B891" s="10" t="s">
        <v>595</v>
      </c>
      <c r="C891" s="14" t="s">
        <v>596</v>
      </c>
      <c r="D891" s="10">
        <v>172512</v>
      </c>
      <c r="E891" s="14" t="s">
        <v>1480</v>
      </c>
      <c r="F891" s="14" t="s">
        <v>1479</v>
      </c>
      <c r="G891" s="43">
        <v>2</v>
      </c>
      <c r="H891" s="14">
        <v>1</v>
      </c>
      <c r="I891" s="44">
        <v>3</v>
      </c>
      <c r="J891" s="45" t="s">
        <v>64</v>
      </c>
      <c r="K891" s="46">
        <v>1576427.28</v>
      </c>
      <c r="L891" s="46">
        <v>1</v>
      </c>
      <c r="M891" s="34"/>
      <c r="N891" s="3" t="s">
        <v>65</v>
      </c>
      <c r="O891" s="47">
        <v>1</v>
      </c>
      <c r="P891" s="85"/>
      <c r="Q891" s="85"/>
      <c r="R891" s="3"/>
      <c r="S891" s="3"/>
      <c r="T891" s="85"/>
      <c r="U891" s="85"/>
      <c r="V891" s="85"/>
      <c r="W891" s="85"/>
      <c r="X891" s="85"/>
      <c r="Y891" s="3"/>
      <c r="Z891" s="3"/>
      <c r="AA891" s="10">
        <f t="shared" si="143"/>
        <v>0</v>
      </c>
      <c r="AB891" s="10">
        <f t="shared" si="144"/>
        <v>0</v>
      </c>
      <c r="AC891" s="10">
        <f t="shared" si="145"/>
        <v>0</v>
      </c>
      <c r="AD891" s="10">
        <f t="shared" si="146"/>
        <v>0</v>
      </c>
      <c r="AE891" s="10">
        <f t="shared" si="147"/>
        <v>1</v>
      </c>
      <c r="AF891" s="10">
        <f t="shared" si="148"/>
        <v>0</v>
      </c>
      <c r="AG891" s="10">
        <f t="shared" si="149"/>
        <v>0</v>
      </c>
      <c r="AH891" s="10">
        <f t="shared" si="150"/>
        <v>0</v>
      </c>
      <c r="AI891" s="10">
        <f t="shared" si="151"/>
        <v>0</v>
      </c>
      <c r="AJ891" s="10">
        <f t="shared" si="152"/>
        <v>3</v>
      </c>
      <c r="AK891" s="47">
        <v>1</v>
      </c>
      <c r="AL891" s="29">
        <f t="shared" si="153"/>
        <v>0</v>
      </c>
      <c r="AM891" s="14"/>
      <c r="AN891" s="14" t="s">
        <v>68</v>
      </c>
      <c r="AO891" s="3"/>
      <c r="AP891" s="19"/>
      <c r="AQ891" s="19"/>
      <c r="AR891" s="20"/>
      <c r="AS891" s="32" t="s">
        <v>15</v>
      </c>
      <c r="AT891" s="3" t="s">
        <v>65</v>
      </c>
    </row>
    <row r="892" spans="1:46" s="1" customFormat="1" ht="36" x14ac:dyDescent="0.55000000000000004">
      <c r="A892" s="14" t="s">
        <v>6</v>
      </c>
      <c r="B892" s="10" t="s">
        <v>595</v>
      </c>
      <c r="C892" s="14" t="s">
        <v>596</v>
      </c>
      <c r="D892" s="10">
        <v>111686</v>
      </c>
      <c r="E892" s="14" t="s">
        <v>1481</v>
      </c>
      <c r="F892" s="14" t="s">
        <v>1479</v>
      </c>
      <c r="G892" s="43">
        <v>2</v>
      </c>
      <c r="H892" s="14">
        <v>1</v>
      </c>
      <c r="I892" s="44">
        <v>9</v>
      </c>
      <c r="J892" s="45" t="s">
        <v>64</v>
      </c>
      <c r="K892" s="46">
        <v>4482826.76</v>
      </c>
      <c r="L892" s="46">
        <v>1</v>
      </c>
      <c r="M892" s="34"/>
      <c r="N892" s="3" t="s">
        <v>65</v>
      </c>
      <c r="O892" s="47">
        <v>1</v>
      </c>
      <c r="P892" s="85"/>
      <c r="Q892" s="85"/>
      <c r="R892" s="3"/>
      <c r="S892" s="3"/>
      <c r="T892" s="85"/>
      <c r="U892" s="85"/>
      <c r="V892" s="85"/>
      <c r="W892" s="85"/>
      <c r="X892" s="85"/>
      <c r="Y892" s="3"/>
      <c r="Z892" s="3"/>
      <c r="AA892" s="10">
        <f t="shared" si="143"/>
        <v>0</v>
      </c>
      <c r="AB892" s="10">
        <f t="shared" si="144"/>
        <v>0</v>
      </c>
      <c r="AC892" s="10">
        <f t="shared" si="145"/>
        <v>0</v>
      </c>
      <c r="AD892" s="10">
        <f t="shared" si="146"/>
        <v>0</v>
      </c>
      <c r="AE892" s="10">
        <f t="shared" si="147"/>
        <v>1</v>
      </c>
      <c r="AF892" s="10">
        <f t="shared" si="148"/>
        <v>0</v>
      </c>
      <c r="AG892" s="10">
        <f t="shared" si="149"/>
        <v>0</v>
      </c>
      <c r="AH892" s="10">
        <f t="shared" si="150"/>
        <v>0</v>
      </c>
      <c r="AI892" s="10">
        <f t="shared" si="151"/>
        <v>0</v>
      </c>
      <c r="AJ892" s="10">
        <f t="shared" si="152"/>
        <v>9</v>
      </c>
      <c r="AK892" s="47">
        <v>1</v>
      </c>
      <c r="AL892" s="29">
        <f t="shared" si="153"/>
        <v>0</v>
      </c>
      <c r="AM892" s="14"/>
      <c r="AN892" s="14" t="s">
        <v>68</v>
      </c>
      <c r="AO892" s="3"/>
      <c r="AP892" s="19"/>
      <c r="AQ892" s="19"/>
      <c r="AR892" s="20"/>
      <c r="AS892" s="32" t="s">
        <v>15</v>
      </c>
      <c r="AT892" s="3" t="s">
        <v>65</v>
      </c>
    </row>
    <row r="893" spans="1:46" s="1" customFormat="1" ht="36" x14ac:dyDescent="0.55000000000000004">
      <c r="A893" s="14" t="s">
        <v>6</v>
      </c>
      <c r="B893" s="10" t="s">
        <v>595</v>
      </c>
      <c r="C893" s="14" t="s">
        <v>596</v>
      </c>
      <c r="D893" s="10">
        <v>111687</v>
      </c>
      <c r="E893" s="14" t="s">
        <v>1482</v>
      </c>
      <c r="F893" s="14" t="s">
        <v>1479</v>
      </c>
      <c r="G893" s="43">
        <v>2</v>
      </c>
      <c r="H893" s="14">
        <v>1</v>
      </c>
      <c r="I893" s="44">
        <v>10</v>
      </c>
      <c r="J893" s="45" t="s">
        <v>64</v>
      </c>
      <c r="K893" s="46">
        <v>4876975.8600000003</v>
      </c>
      <c r="L893" s="46">
        <v>1</v>
      </c>
      <c r="M893" s="34"/>
      <c r="N893" s="3" t="s">
        <v>65</v>
      </c>
      <c r="O893" s="47">
        <v>1</v>
      </c>
      <c r="P893" s="85"/>
      <c r="Q893" s="85"/>
      <c r="R893" s="3"/>
      <c r="S893" s="3"/>
      <c r="T893" s="85"/>
      <c r="U893" s="85"/>
      <c r="V893" s="85"/>
      <c r="W893" s="85"/>
      <c r="X893" s="85"/>
      <c r="Y893" s="3"/>
      <c r="Z893" s="3"/>
      <c r="AA893" s="10">
        <f t="shared" si="143"/>
        <v>0</v>
      </c>
      <c r="AB893" s="10">
        <f t="shared" si="144"/>
        <v>0</v>
      </c>
      <c r="AC893" s="10">
        <f t="shared" si="145"/>
        <v>0</v>
      </c>
      <c r="AD893" s="10">
        <f t="shared" si="146"/>
        <v>0</v>
      </c>
      <c r="AE893" s="10">
        <f t="shared" si="147"/>
        <v>1</v>
      </c>
      <c r="AF893" s="10">
        <f t="shared" si="148"/>
        <v>0</v>
      </c>
      <c r="AG893" s="10">
        <f t="shared" si="149"/>
        <v>0</v>
      </c>
      <c r="AH893" s="10">
        <f t="shared" si="150"/>
        <v>0</v>
      </c>
      <c r="AI893" s="10">
        <f t="shared" si="151"/>
        <v>0</v>
      </c>
      <c r="AJ893" s="10">
        <f t="shared" si="152"/>
        <v>10</v>
      </c>
      <c r="AK893" s="47">
        <v>1</v>
      </c>
      <c r="AL893" s="29">
        <f t="shared" si="153"/>
        <v>0</v>
      </c>
      <c r="AM893" s="14"/>
      <c r="AN893" s="14" t="s">
        <v>68</v>
      </c>
      <c r="AO893" s="3"/>
      <c r="AP893" s="19"/>
      <c r="AQ893" s="19"/>
      <c r="AR893" s="20"/>
      <c r="AS893" s="32" t="s">
        <v>15</v>
      </c>
      <c r="AT893" s="3" t="s">
        <v>65</v>
      </c>
    </row>
    <row r="894" spans="1:46" s="1" customFormat="1" ht="36" x14ac:dyDescent="0.55000000000000004">
      <c r="A894" s="14" t="s">
        <v>6</v>
      </c>
      <c r="B894" s="10" t="s">
        <v>595</v>
      </c>
      <c r="C894" s="14" t="s">
        <v>596</v>
      </c>
      <c r="D894" s="10">
        <v>111671</v>
      </c>
      <c r="E894" s="14" t="s">
        <v>1483</v>
      </c>
      <c r="F894" s="14" t="s">
        <v>1479</v>
      </c>
      <c r="G894" s="43">
        <v>2</v>
      </c>
      <c r="H894" s="14">
        <v>1</v>
      </c>
      <c r="I894" s="44">
        <v>2</v>
      </c>
      <c r="J894" s="45" t="s">
        <v>64</v>
      </c>
      <c r="K894" s="46">
        <v>1307663.1499999999</v>
      </c>
      <c r="L894" s="46">
        <v>1</v>
      </c>
      <c r="M894" s="34"/>
      <c r="N894" s="3" t="s">
        <v>65</v>
      </c>
      <c r="O894" s="47">
        <v>1</v>
      </c>
      <c r="P894" s="85"/>
      <c r="Q894" s="85"/>
      <c r="R894" s="3"/>
      <c r="S894" s="3"/>
      <c r="T894" s="85"/>
      <c r="U894" s="85"/>
      <c r="V894" s="85"/>
      <c r="W894" s="85"/>
      <c r="X894" s="85"/>
      <c r="Y894" s="3"/>
      <c r="Z894" s="3"/>
      <c r="AA894" s="10">
        <f t="shared" si="143"/>
        <v>0</v>
      </c>
      <c r="AB894" s="10">
        <f t="shared" si="144"/>
        <v>0</v>
      </c>
      <c r="AC894" s="10">
        <f t="shared" si="145"/>
        <v>0</v>
      </c>
      <c r="AD894" s="10">
        <f t="shared" si="146"/>
        <v>0</v>
      </c>
      <c r="AE894" s="10">
        <f t="shared" si="147"/>
        <v>1</v>
      </c>
      <c r="AF894" s="10">
        <f t="shared" si="148"/>
        <v>0</v>
      </c>
      <c r="AG894" s="10">
        <f t="shared" si="149"/>
        <v>0</v>
      </c>
      <c r="AH894" s="10">
        <f t="shared" si="150"/>
        <v>0</v>
      </c>
      <c r="AI894" s="10">
        <f t="shared" si="151"/>
        <v>0</v>
      </c>
      <c r="AJ894" s="10">
        <f t="shared" si="152"/>
        <v>2</v>
      </c>
      <c r="AK894" s="47">
        <v>1</v>
      </c>
      <c r="AL894" s="29">
        <f t="shared" si="153"/>
        <v>0</v>
      </c>
      <c r="AM894" s="14"/>
      <c r="AN894" s="14" t="s">
        <v>68</v>
      </c>
      <c r="AO894" s="3"/>
      <c r="AP894" s="19"/>
      <c r="AQ894" s="19"/>
      <c r="AR894" s="20"/>
      <c r="AS894" s="32" t="s">
        <v>15</v>
      </c>
      <c r="AT894" s="3" t="s">
        <v>65</v>
      </c>
    </row>
    <row r="895" spans="1:46" s="1" customFormat="1" ht="36" x14ac:dyDescent="0.55000000000000004">
      <c r="A895" s="14" t="s">
        <v>6</v>
      </c>
      <c r="B895" s="10" t="s">
        <v>595</v>
      </c>
      <c r="C895" s="14" t="s">
        <v>596</v>
      </c>
      <c r="D895" s="10">
        <v>301832</v>
      </c>
      <c r="E895" s="14" t="s">
        <v>1484</v>
      </c>
      <c r="F895" s="14" t="s">
        <v>1479</v>
      </c>
      <c r="G895" s="43">
        <v>2</v>
      </c>
      <c r="H895" s="14">
        <v>1</v>
      </c>
      <c r="I895" s="44">
        <v>6</v>
      </c>
      <c r="J895" s="45" t="s">
        <v>64</v>
      </c>
      <c r="K895" s="46">
        <v>3264205.74</v>
      </c>
      <c r="L895" s="46">
        <v>1</v>
      </c>
      <c r="M895" s="34"/>
      <c r="N895" s="3" t="s">
        <v>65</v>
      </c>
      <c r="O895" s="47">
        <v>1</v>
      </c>
      <c r="P895" s="85"/>
      <c r="Q895" s="85"/>
      <c r="R895" s="3"/>
      <c r="S895" s="3"/>
      <c r="T895" s="85"/>
      <c r="U895" s="85"/>
      <c r="V895" s="85"/>
      <c r="W895" s="85"/>
      <c r="X895" s="85"/>
      <c r="Y895" s="3"/>
      <c r="Z895" s="3"/>
      <c r="AA895" s="10">
        <f t="shared" si="143"/>
        <v>0</v>
      </c>
      <c r="AB895" s="10">
        <f t="shared" si="144"/>
        <v>0</v>
      </c>
      <c r="AC895" s="10">
        <f t="shared" si="145"/>
        <v>0</v>
      </c>
      <c r="AD895" s="10">
        <f t="shared" si="146"/>
        <v>0</v>
      </c>
      <c r="AE895" s="10">
        <f t="shared" si="147"/>
        <v>1</v>
      </c>
      <c r="AF895" s="10">
        <f t="shared" si="148"/>
        <v>0</v>
      </c>
      <c r="AG895" s="10">
        <f t="shared" si="149"/>
        <v>0</v>
      </c>
      <c r="AH895" s="10">
        <f t="shared" si="150"/>
        <v>0</v>
      </c>
      <c r="AI895" s="10">
        <f t="shared" si="151"/>
        <v>0</v>
      </c>
      <c r="AJ895" s="10">
        <f t="shared" si="152"/>
        <v>6</v>
      </c>
      <c r="AK895" s="47">
        <v>1</v>
      </c>
      <c r="AL895" s="29">
        <f t="shared" si="153"/>
        <v>0</v>
      </c>
      <c r="AM895" s="14"/>
      <c r="AN895" s="14" t="s">
        <v>68</v>
      </c>
      <c r="AO895" s="3"/>
      <c r="AP895" s="19"/>
      <c r="AQ895" s="19"/>
      <c r="AR895" s="20"/>
      <c r="AS895" s="32" t="s">
        <v>15</v>
      </c>
      <c r="AT895" s="3" t="s">
        <v>65</v>
      </c>
    </row>
    <row r="896" spans="1:46" s="1" customFormat="1" ht="36" x14ac:dyDescent="0.55000000000000004">
      <c r="A896" s="14" t="s">
        <v>6</v>
      </c>
      <c r="B896" s="10" t="s">
        <v>595</v>
      </c>
      <c r="C896" s="14" t="s">
        <v>596</v>
      </c>
      <c r="D896" s="10">
        <v>111674</v>
      </c>
      <c r="E896" s="14" t="s">
        <v>1485</v>
      </c>
      <c r="F896" s="14" t="s">
        <v>1479</v>
      </c>
      <c r="G896" s="43">
        <v>2</v>
      </c>
      <c r="H896" s="14">
        <v>1</v>
      </c>
      <c r="I896" s="44">
        <v>5</v>
      </c>
      <c r="J896" s="45" t="s">
        <v>64</v>
      </c>
      <c r="K896" s="46">
        <v>2570353.5</v>
      </c>
      <c r="L896" s="46">
        <v>1</v>
      </c>
      <c r="M896" s="34"/>
      <c r="N896" s="3" t="s">
        <v>65</v>
      </c>
      <c r="O896" s="47">
        <v>1</v>
      </c>
      <c r="P896" s="85"/>
      <c r="Q896" s="85"/>
      <c r="R896" s="3"/>
      <c r="S896" s="3"/>
      <c r="T896" s="85"/>
      <c r="U896" s="85"/>
      <c r="V896" s="85"/>
      <c r="W896" s="85"/>
      <c r="X896" s="85"/>
      <c r="Y896" s="3"/>
      <c r="Z896" s="3"/>
      <c r="AA896" s="10">
        <f t="shared" si="143"/>
        <v>0</v>
      </c>
      <c r="AB896" s="10">
        <f t="shared" si="144"/>
        <v>0</v>
      </c>
      <c r="AC896" s="10">
        <f t="shared" si="145"/>
        <v>0</v>
      </c>
      <c r="AD896" s="10">
        <f t="shared" si="146"/>
        <v>0</v>
      </c>
      <c r="AE896" s="10">
        <f t="shared" si="147"/>
        <v>1</v>
      </c>
      <c r="AF896" s="10">
        <f t="shared" si="148"/>
        <v>0</v>
      </c>
      <c r="AG896" s="10">
        <f t="shared" si="149"/>
        <v>0</v>
      </c>
      <c r="AH896" s="10">
        <f t="shared" si="150"/>
        <v>0</v>
      </c>
      <c r="AI896" s="10">
        <f t="shared" si="151"/>
        <v>0</v>
      </c>
      <c r="AJ896" s="10">
        <f t="shared" si="152"/>
        <v>5</v>
      </c>
      <c r="AK896" s="47">
        <v>1</v>
      </c>
      <c r="AL896" s="29">
        <f t="shared" si="153"/>
        <v>0</v>
      </c>
      <c r="AM896" s="14"/>
      <c r="AN896" s="14" t="s">
        <v>68</v>
      </c>
      <c r="AO896" s="3"/>
      <c r="AP896" s="19"/>
      <c r="AQ896" s="19"/>
      <c r="AR896" s="20"/>
      <c r="AS896" s="32" t="s">
        <v>15</v>
      </c>
      <c r="AT896" s="3" t="s">
        <v>65</v>
      </c>
    </row>
    <row r="897" spans="1:46" s="1" customFormat="1" ht="36" x14ac:dyDescent="0.55000000000000004">
      <c r="A897" s="14" t="s">
        <v>6</v>
      </c>
      <c r="B897" s="10" t="s">
        <v>595</v>
      </c>
      <c r="C897" s="14" t="s">
        <v>596</v>
      </c>
      <c r="D897" s="10">
        <v>111696</v>
      </c>
      <c r="E897" s="14" t="s">
        <v>1486</v>
      </c>
      <c r="F897" s="14" t="s">
        <v>1479</v>
      </c>
      <c r="G897" s="43">
        <v>2</v>
      </c>
      <c r="H897" s="14">
        <v>1</v>
      </c>
      <c r="I897" s="44">
        <v>6</v>
      </c>
      <c r="J897" s="45" t="s">
        <v>64</v>
      </c>
      <c r="K897" s="46">
        <v>2822655.29</v>
      </c>
      <c r="L897" s="46">
        <v>1</v>
      </c>
      <c r="M897" s="34"/>
      <c r="N897" s="3" t="s">
        <v>65</v>
      </c>
      <c r="O897" s="47">
        <v>1</v>
      </c>
      <c r="P897" s="85"/>
      <c r="Q897" s="85"/>
      <c r="R897" s="3"/>
      <c r="S897" s="3"/>
      <c r="T897" s="85"/>
      <c r="U897" s="85"/>
      <c r="V897" s="85"/>
      <c r="W897" s="85"/>
      <c r="X897" s="85"/>
      <c r="Y897" s="3"/>
      <c r="Z897" s="3"/>
      <c r="AA897" s="10">
        <f t="shared" si="143"/>
        <v>0</v>
      </c>
      <c r="AB897" s="10">
        <f t="shared" si="144"/>
        <v>0</v>
      </c>
      <c r="AC897" s="10">
        <f t="shared" si="145"/>
        <v>0</v>
      </c>
      <c r="AD897" s="10">
        <f t="shared" si="146"/>
        <v>0</v>
      </c>
      <c r="AE897" s="10">
        <f t="shared" si="147"/>
        <v>1</v>
      </c>
      <c r="AF897" s="10">
        <f t="shared" si="148"/>
        <v>0</v>
      </c>
      <c r="AG897" s="10">
        <f t="shared" si="149"/>
        <v>0</v>
      </c>
      <c r="AH897" s="10">
        <f t="shared" si="150"/>
        <v>0</v>
      </c>
      <c r="AI897" s="10">
        <f t="shared" si="151"/>
        <v>0</v>
      </c>
      <c r="AJ897" s="10">
        <f t="shared" si="152"/>
        <v>6</v>
      </c>
      <c r="AK897" s="47">
        <v>1</v>
      </c>
      <c r="AL897" s="29">
        <f t="shared" si="153"/>
        <v>0</v>
      </c>
      <c r="AM897" s="14"/>
      <c r="AN897" s="14" t="s">
        <v>68</v>
      </c>
      <c r="AO897" s="3"/>
      <c r="AP897" s="19"/>
      <c r="AQ897" s="19"/>
      <c r="AR897" s="20"/>
      <c r="AS897" s="32" t="s">
        <v>15</v>
      </c>
      <c r="AT897" s="3" t="s">
        <v>65</v>
      </c>
    </row>
    <row r="898" spans="1:46" s="1" customFormat="1" ht="36" x14ac:dyDescent="0.55000000000000004">
      <c r="A898" s="14" t="s">
        <v>6</v>
      </c>
      <c r="B898" s="10" t="s">
        <v>595</v>
      </c>
      <c r="C898" s="14" t="s">
        <v>596</v>
      </c>
      <c r="D898" s="10">
        <v>111902</v>
      </c>
      <c r="E898" s="14" t="s">
        <v>1487</v>
      </c>
      <c r="F898" s="14" t="s">
        <v>1479</v>
      </c>
      <c r="G898" s="43">
        <v>2</v>
      </c>
      <c r="H898" s="14">
        <v>1</v>
      </c>
      <c r="I898" s="44">
        <v>9</v>
      </c>
      <c r="J898" s="45" t="s">
        <v>64</v>
      </c>
      <c r="K898" s="46">
        <v>4019599.55</v>
      </c>
      <c r="L898" s="46">
        <v>1</v>
      </c>
      <c r="M898" s="34"/>
      <c r="N898" s="3" t="s">
        <v>65</v>
      </c>
      <c r="O898" s="47">
        <v>1</v>
      </c>
      <c r="P898" s="85"/>
      <c r="Q898" s="85"/>
      <c r="R898" s="3"/>
      <c r="S898" s="3"/>
      <c r="T898" s="85"/>
      <c r="U898" s="85"/>
      <c r="V898" s="85"/>
      <c r="W898" s="85"/>
      <c r="X898" s="85"/>
      <c r="Y898" s="3"/>
      <c r="Z898" s="3"/>
      <c r="AA898" s="10">
        <f t="shared" ref="AA898:AA961" si="154">IF($N898="Reverted",1,0)</f>
        <v>0</v>
      </c>
      <c r="AB898" s="10">
        <f t="shared" ref="AB898:AB961" si="155">IF($N898="Not yet started",1,0)</f>
        <v>0</v>
      </c>
      <c r="AC898" s="10">
        <f t="shared" ref="AC898:AC961" si="156">IF($N898="Under procurement",1,0)</f>
        <v>0</v>
      </c>
      <c r="AD898" s="10">
        <f t="shared" ref="AD898:AD961" si="157">IF($N898="ongoing",1,0)</f>
        <v>0</v>
      </c>
      <c r="AE898" s="10">
        <f t="shared" ref="AE898:AE961" si="158">IF($N898="Completed",1,0)</f>
        <v>1</v>
      </c>
      <c r="AF898" s="10">
        <f t="shared" ref="AF898:AF961" si="159">IF($AA898=1,$I898,0)</f>
        <v>0</v>
      </c>
      <c r="AG898" s="10">
        <f t="shared" ref="AG898:AG961" si="160">IF($AB898=1,$I898,0)</f>
        <v>0</v>
      </c>
      <c r="AH898" s="10">
        <f t="shared" ref="AH898:AH961" si="161">IF($AC898=1,$I898,0)</f>
        <v>0</v>
      </c>
      <c r="AI898" s="10">
        <f t="shared" ref="AI898:AI961" si="162">IF($AD898=1,$I898,0)</f>
        <v>0</v>
      </c>
      <c r="AJ898" s="10">
        <f t="shared" ref="AJ898:AJ961" si="163">IF($AE898=1,$I898,0)</f>
        <v>9</v>
      </c>
      <c r="AK898" s="47">
        <v>1</v>
      </c>
      <c r="AL898" s="29">
        <f t="shared" ref="AL898:AL961" si="164">O898-AK898</f>
        <v>0</v>
      </c>
      <c r="AM898" s="14"/>
      <c r="AN898" s="14" t="s">
        <v>68</v>
      </c>
      <c r="AO898" s="3"/>
      <c r="AP898" s="19"/>
      <c r="AQ898" s="19"/>
      <c r="AR898" s="20"/>
      <c r="AS898" s="32" t="s">
        <v>15</v>
      </c>
      <c r="AT898" s="3" t="s">
        <v>65</v>
      </c>
    </row>
    <row r="899" spans="1:46" s="1" customFormat="1" ht="36" x14ac:dyDescent="0.55000000000000004">
      <c r="A899" s="14" t="s">
        <v>6</v>
      </c>
      <c r="B899" s="10" t="s">
        <v>595</v>
      </c>
      <c r="C899" s="14" t="s">
        <v>596</v>
      </c>
      <c r="D899" s="10">
        <v>111702</v>
      </c>
      <c r="E899" s="14" t="s">
        <v>1488</v>
      </c>
      <c r="F899" s="14" t="s">
        <v>1479</v>
      </c>
      <c r="G899" s="43">
        <v>2</v>
      </c>
      <c r="H899" s="14">
        <v>1</v>
      </c>
      <c r="I899" s="44">
        <v>6</v>
      </c>
      <c r="J899" s="45" t="s">
        <v>64</v>
      </c>
      <c r="K899" s="46">
        <v>3087824.1</v>
      </c>
      <c r="L899" s="46">
        <v>1</v>
      </c>
      <c r="M899" s="34"/>
      <c r="N899" s="3" t="s">
        <v>159</v>
      </c>
      <c r="O899" s="47">
        <v>1</v>
      </c>
      <c r="P899" s="85"/>
      <c r="Q899" s="85"/>
      <c r="R899" s="3"/>
      <c r="S899" s="3"/>
      <c r="T899" s="85"/>
      <c r="U899" s="85"/>
      <c r="V899" s="85"/>
      <c r="W899" s="85"/>
      <c r="X899" s="85"/>
      <c r="Y899" s="3"/>
      <c r="Z899" s="3"/>
      <c r="AA899" s="10">
        <f t="shared" si="154"/>
        <v>0</v>
      </c>
      <c r="AB899" s="10">
        <f t="shared" si="155"/>
        <v>0</v>
      </c>
      <c r="AC899" s="10">
        <f t="shared" si="156"/>
        <v>0</v>
      </c>
      <c r="AD899" s="10">
        <f t="shared" si="157"/>
        <v>0</v>
      </c>
      <c r="AE899" s="10">
        <f t="shared" si="158"/>
        <v>1</v>
      </c>
      <c r="AF899" s="10">
        <f t="shared" si="159"/>
        <v>0</v>
      </c>
      <c r="AG899" s="10">
        <f t="shared" si="160"/>
        <v>0</v>
      </c>
      <c r="AH899" s="10">
        <f t="shared" si="161"/>
        <v>0</v>
      </c>
      <c r="AI899" s="10">
        <f t="shared" si="162"/>
        <v>0</v>
      </c>
      <c r="AJ899" s="10">
        <f t="shared" si="163"/>
        <v>6</v>
      </c>
      <c r="AK899" s="47">
        <v>1</v>
      </c>
      <c r="AL899" s="29">
        <f t="shared" si="164"/>
        <v>0</v>
      </c>
      <c r="AM899" s="14"/>
      <c r="AN899" s="14" t="s">
        <v>68</v>
      </c>
      <c r="AO899" s="3"/>
      <c r="AP899" s="19"/>
      <c r="AQ899" s="19"/>
      <c r="AR899" s="20"/>
      <c r="AS899" s="32" t="s">
        <v>15</v>
      </c>
      <c r="AT899" s="3" t="s">
        <v>159</v>
      </c>
    </row>
    <row r="900" spans="1:46" s="1" customFormat="1" ht="36" x14ac:dyDescent="0.55000000000000004">
      <c r="A900" s="14" t="s">
        <v>6</v>
      </c>
      <c r="B900" s="10" t="s">
        <v>595</v>
      </c>
      <c r="C900" s="14" t="s">
        <v>596</v>
      </c>
      <c r="D900" s="10">
        <v>111677</v>
      </c>
      <c r="E900" s="14" t="s">
        <v>1489</v>
      </c>
      <c r="F900" s="14" t="s">
        <v>1479</v>
      </c>
      <c r="G900" s="43">
        <v>2</v>
      </c>
      <c r="H900" s="14">
        <v>1</v>
      </c>
      <c r="I900" s="44">
        <v>8</v>
      </c>
      <c r="J900" s="45" t="s">
        <v>64</v>
      </c>
      <c r="K900" s="46">
        <v>3538992.27</v>
      </c>
      <c r="L900" s="46">
        <v>1</v>
      </c>
      <c r="M900" s="34"/>
      <c r="N900" s="3" t="s">
        <v>65</v>
      </c>
      <c r="O900" s="47">
        <v>1</v>
      </c>
      <c r="P900" s="85"/>
      <c r="Q900" s="85"/>
      <c r="R900" s="3"/>
      <c r="S900" s="3"/>
      <c r="T900" s="85"/>
      <c r="U900" s="85"/>
      <c r="V900" s="85"/>
      <c r="W900" s="85"/>
      <c r="X900" s="85"/>
      <c r="Y900" s="3"/>
      <c r="Z900" s="3"/>
      <c r="AA900" s="10">
        <f t="shared" si="154"/>
        <v>0</v>
      </c>
      <c r="AB900" s="10">
        <f t="shared" si="155"/>
        <v>0</v>
      </c>
      <c r="AC900" s="10">
        <f t="shared" si="156"/>
        <v>0</v>
      </c>
      <c r="AD900" s="10">
        <f t="shared" si="157"/>
        <v>0</v>
      </c>
      <c r="AE900" s="10">
        <f t="shared" si="158"/>
        <v>1</v>
      </c>
      <c r="AF900" s="10">
        <f t="shared" si="159"/>
        <v>0</v>
      </c>
      <c r="AG900" s="10">
        <f t="shared" si="160"/>
        <v>0</v>
      </c>
      <c r="AH900" s="10">
        <f t="shared" si="161"/>
        <v>0</v>
      </c>
      <c r="AI900" s="10">
        <f t="shared" si="162"/>
        <v>0</v>
      </c>
      <c r="AJ900" s="10">
        <f t="shared" si="163"/>
        <v>8</v>
      </c>
      <c r="AK900" s="47">
        <v>1</v>
      </c>
      <c r="AL900" s="29">
        <f t="shared" si="164"/>
        <v>0</v>
      </c>
      <c r="AM900" s="14"/>
      <c r="AN900" s="14" t="s">
        <v>68</v>
      </c>
      <c r="AO900" s="3"/>
      <c r="AP900" s="19"/>
      <c r="AQ900" s="19"/>
      <c r="AR900" s="20"/>
      <c r="AS900" s="32" t="s">
        <v>15</v>
      </c>
      <c r="AT900" s="3" t="s">
        <v>65</v>
      </c>
    </row>
    <row r="901" spans="1:46" s="1" customFormat="1" ht="36" x14ac:dyDescent="0.55000000000000004">
      <c r="A901" s="14" t="s">
        <v>6</v>
      </c>
      <c r="B901" s="10" t="s">
        <v>595</v>
      </c>
      <c r="C901" s="14" t="s">
        <v>596</v>
      </c>
      <c r="D901" s="10">
        <v>111703</v>
      </c>
      <c r="E901" s="14" t="s">
        <v>1490</v>
      </c>
      <c r="F901" s="14" t="s">
        <v>1479</v>
      </c>
      <c r="G901" s="43">
        <v>2</v>
      </c>
      <c r="H901" s="14">
        <v>1</v>
      </c>
      <c r="I901" s="44">
        <v>3</v>
      </c>
      <c r="J901" s="45" t="s">
        <v>64</v>
      </c>
      <c r="K901" s="46">
        <v>1759429.92</v>
      </c>
      <c r="L901" s="46">
        <v>1</v>
      </c>
      <c r="M901" s="34"/>
      <c r="N901" s="3" t="s">
        <v>65</v>
      </c>
      <c r="O901" s="47">
        <v>1</v>
      </c>
      <c r="P901" s="85"/>
      <c r="Q901" s="85"/>
      <c r="R901" s="3"/>
      <c r="S901" s="3"/>
      <c r="T901" s="85"/>
      <c r="U901" s="85"/>
      <c r="V901" s="85"/>
      <c r="W901" s="85"/>
      <c r="X901" s="85"/>
      <c r="Y901" s="3"/>
      <c r="Z901" s="3"/>
      <c r="AA901" s="10">
        <f t="shared" si="154"/>
        <v>0</v>
      </c>
      <c r="AB901" s="10">
        <f t="shared" si="155"/>
        <v>0</v>
      </c>
      <c r="AC901" s="10">
        <f t="shared" si="156"/>
        <v>0</v>
      </c>
      <c r="AD901" s="10">
        <f t="shared" si="157"/>
        <v>0</v>
      </c>
      <c r="AE901" s="10">
        <f t="shared" si="158"/>
        <v>1</v>
      </c>
      <c r="AF901" s="10">
        <f t="shared" si="159"/>
        <v>0</v>
      </c>
      <c r="AG901" s="10">
        <f t="shared" si="160"/>
        <v>0</v>
      </c>
      <c r="AH901" s="10">
        <f t="shared" si="161"/>
        <v>0</v>
      </c>
      <c r="AI901" s="10">
        <f t="shared" si="162"/>
        <v>0</v>
      </c>
      <c r="AJ901" s="10">
        <f t="shared" si="163"/>
        <v>3</v>
      </c>
      <c r="AK901" s="47">
        <v>1</v>
      </c>
      <c r="AL901" s="29">
        <f t="shared" si="164"/>
        <v>0</v>
      </c>
      <c r="AM901" s="14"/>
      <c r="AN901" s="14" t="s">
        <v>68</v>
      </c>
      <c r="AO901" s="3"/>
      <c r="AP901" s="19"/>
      <c r="AQ901" s="19"/>
      <c r="AR901" s="20"/>
      <c r="AS901" s="32" t="s">
        <v>15</v>
      </c>
      <c r="AT901" s="3" t="s">
        <v>65</v>
      </c>
    </row>
    <row r="902" spans="1:46" s="1" customFormat="1" ht="36" x14ac:dyDescent="0.55000000000000004">
      <c r="A902" s="14" t="s">
        <v>6</v>
      </c>
      <c r="B902" s="10" t="s">
        <v>595</v>
      </c>
      <c r="C902" s="14" t="s">
        <v>596</v>
      </c>
      <c r="D902" s="10">
        <v>111889</v>
      </c>
      <c r="E902" s="14" t="s">
        <v>1491</v>
      </c>
      <c r="F902" s="14" t="s">
        <v>611</v>
      </c>
      <c r="G902" s="43">
        <v>2</v>
      </c>
      <c r="H902" s="14">
        <v>1</v>
      </c>
      <c r="I902" s="44">
        <v>3</v>
      </c>
      <c r="J902" s="45" t="s">
        <v>64</v>
      </c>
      <c r="K902" s="46">
        <v>1760502.73</v>
      </c>
      <c r="L902" s="46">
        <v>1</v>
      </c>
      <c r="M902" s="34"/>
      <c r="N902" s="3" t="s">
        <v>65</v>
      </c>
      <c r="O902" s="47">
        <v>1</v>
      </c>
      <c r="P902" s="85"/>
      <c r="Q902" s="85"/>
      <c r="R902" s="3"/>
      <c r="S902" s="3"/>
      <c r="T902" s="85"/>
      <c r="U902" s="85"/>
      <c r="V902" s="85"/>
      <c r="W902" s="85"/>
      <c r="X902" s="85"/>
      <c r="Y902" s="3"/>
      <c r="Z902" s="3"/>
      <c r="AA902" s="10">
        <f t="shared" si="154"/>
        <v>0</v>
      </c>
      <c r="AB902" s="10">
        <f t="shared" si="155"/>
        <v>0</v>
      </c>
      <c r="AC902" s="10">
        <f t="shared" si="156"/>
        <v>0</v>
      </c>
      <c r="AD902" s="10">
        <f t="shared" si="157"/>
        <v>0</v>
      </c>
      <c r="AE902" s="10">
        <f t="shared" si="158"/>
        <v>1</v>
      </c>
      <c r="AF902" s="10">
        <f t="shared" si="159"/>
        <v>0</v>
      </c>
      <c r="AG902" s="10">
        <f t="shared" si="160"/>
        <v>0</v>
      </c>
      <c r="AH902" s="10">
        <f t="shared" si="161"/>
        <v>0</v>
      </c>
      <c r="AI902" s="10">
        <f t="shared" si="162"/>
        <v>0</v>
      </c>
      <c r="AJ902" s="10">
        <f t="shared" si="163"/>
        <v>3</v>
      </c>
      <c r="AK902" s="47">
        <v>1</v>
      </c>
      <c r="AL902" s="29">
        <f t="shared" si="164"/>
        <v>0</v>
      </c>
      <c r="AM902" s="14"/>
      <c r="AN902" s="14" t="s">
        <v>68</v>
      </c>
      <c r="AO902" s="3"/>
      <c r="AP902" s="19"/>
      <c r="AQ902" s="19"/>
      <c r="AR902" s="20"/>
      <c r="AS902" s="32" t="s">
        <v>15</v>
      </c>
      <c r="AT902" s="3" t="s">
        <v>65</v>
      </c>
    </row>
    <row r="903" spans="1:46" s="1" customFormat="1" ht="36" x14ac:dyDescent="0.55000000000000004">
      <c r="A903" s="14" t="s">
        <v>6</v>
      </c>
      <c r="B903" s="10" t="s">
        <v>595</v>
      </c>
      <c r="C903" s="14" t="s">
        <v>596</v>
      </c>
      <c r="D903" s="10">
        <v>111893</v>
      </c>
      <c r="E903" s="14" t="s">
        <v>1492</v>
      </c>
      <c r="F903" s="14" t="s">
        <v>611</v>
      </c>
      <c r="G903" s="43">
        <v>2</v>
      </c>
      <c r="H903" s="14">
        <v>1</v>
      </c>
      <c r="I903" s="44">
        <v>3</v>
      </c>
      <c r="J903" s="45" t="s">
        <v>64</v>
      </c>
      <c r="K903" s="46">
        <v>1511291.51</v>
      </c>
      <c r="L903" s="46">
        <v>1</v>
      </c>
      <c r="M903" s="34"/>
      <c r="N903" s="3" t="s">
        <v>65</v>
      </c>
      <c r="O903" s="47">
        <v>1</v>
      </c>
      <c r="P903" s="85"/>
      <c r="Q903" s="85"/>
      <c r="R903" s="3"/>
      <c r="S903" s="3"/>
      <c r="T903" s="85"/>
      <c r="U903" s="85"/>
      <c r="V903" s="85"/>
      <c r="W903" s="85"/>
      <c r="X903" s="85"/>
      <c r="Y903" s="3"/>
      <c r="Z903" s="3"/>
      <c r="AA903" s="10">
        <f t="shared" si="154"/>
        <v>0</v>
      </c>
      <c r="AB903" s="10">
        <f t="shared" si="155"/>
        <v>0</v>
      </c>
      <c r="AC903" s="10">
        <f t="shared" si="156"/>
        <v>0</v>
      </c>
      <c r="AD903" s="10">
        <f t="shared" si="157"/>
        <v>0</v>
      </c>
      <c r="AE903" s="10">
        <f t="shared" si="158"/>
        <v>1</v>
      </c>
      <c r="AF903" s="10">
        <f t="shared" si="159"/>
        <v>0</v>
      </c>
      <c r="AG903" s="10">
        <f t="shared" si="160"/>
        <v>0</v>
      </c>
      <c r="AH903" s="10">
        <f t="shared" si="161"/>
        <v>0</v>
      </c>
      <c r="AI903" s="10">
        <f t="shared" si="162"/>
        <v>0</v>
      </c>
      <c r="AJ903" s="10">
        <f t="shared" si="163"/>
        <v>3</v>
      </c>
      <c r="AK903" s="47">
        <v>1</v>
      </c>
      <c r="AL903" s="29">
        <f t="shared" si="164"/>
        <v>0</v>
      </c>
      <c r="AM903" s="14"/>
      <c r="AN903" s="14" t="s">
        <v>68</v>
      </c>
      <c r="AO903" s="3"/>
      <c r="AP903" s="19"/>
      <c r="AQ903" s="19"/>
      <c r="AR903" s="20"/>
      <c r="AS903" s="32" t="s">
        <v>15</v>
      </c>
      <c r="AT903" s="3" t="s">
        <v>65</v>
      </c>
    </row>
    <row r="904" spans="1:46" s="1" customFormat="1" ht="36" x14ac:dyDescent="0.55000000000000004">
      <c r="A904" s="14" t="s">
        <v>6</v>
      </c>
      <c r="B904" s="10" t="s">
        <v>595</v>
      </c>
      <c r="C904" s="14" t="s">
        <v>596</v>
      </c>
      <c r="D904" s="10">
        <v>111894</v>
      </c>
      <c r="E904" s="14" t="s">
        <v>1493</v>
      </c>
      <c r="F904" s="14" t="s">
        <v>611</v>
      </c>
      <c r="G904" s="43">
        <v>2</v>
      </c>
      <c r="H904" s="14">
        <v>1</v>
      </c>
      <c r="I904" s="44">
        <v>5</v>
      </c>
      <c r="J904" s="45" t="s">
        <v>64</v>
      </c>
      <c r="K904" s="46">
        <v>2444541.1</v>
      </c>
      <c r="L904" s="46">
        <v>1</v>
      </c>
      <c r="M904" s="34"/>
      <c r="N904" s="3" t="s">
        <v>65</v>
      </c>
      <c r="O904" s="47">
        <v>1</v>
      </c>
      <c r="P904" s="85"/>
      <c r="Q904" s="85"/>
      <c r="R904" s="3"/>
      <c r="S904" s="3"/>
      <c r="T904" s="85"/>
      <c r="U904" s="85"/>
      <c r="V904" s="85"/>
      <c r="W904" s="85"/>
      <c r="X904" s="85"/>
      <c r="Y904" s="3"/>
      <c r="Z904" s="3"/>
      <c r="AA904" s="10">
        <f t="shared" si="154"/>
        <v>0</v>
      </c>
      <c r="AB904" s="10">
        <f t="shared" si="155"/>
        <v>0</v>
      </c>
      <c r="AC904" s="10">
        <f t="shared" si="156"/>
        <v>0</v>
      </c>
      <c r="AD904" s="10">
        <f t="shared" si="157"/>
        <v>0</v>
      </c>
      <c r="AE904" s="10">
        <f t="shared" si="158"/>
        <v>1</v>
      </c>
      <c r="AF904" s="10">
        <f t="shared" si="159"/>
        <v>0</v>
      </c>
      <c r="AG904" s="10">
        <f t="shared" si="160"/>
        <v>0</v>
      </c>
      <c r="AH904" s="10">
        <f t="shared" si="161"/>
        <v>0</v>
      </c>
      <c r="AI904" s="10">
        <f t="shared" si="162"/>
        <v>0</v>
      </c>
      <c r="AJ904" s="10">
        <f t="shared" si="163"/>
        <v>5</v>
      </c>
      <c r="AK904" s="47">
        <v>1</v>
      </c>
      <c r="AL904" s="29">
        <f t="shared" si="164"/>
        <v>0</v>
      </c>
      <c r="AM904" s="14"/>
      <c r="AN904" s="14" t="s">
        <v>68</v>
      </c>
      <c r="AO904" s="3"/>
      <c r="AP904" s="19"/>
      <c r="AQ904" s="19"/>
      <c r="AR904" s="20"/>
      <c r="AS904" s="32" t="s">
        <v>15</v>
      </c>
      <c r="AT904" s="3" t="s">
        <v>65</v>
      </c>
    </row>
    <row r="905" spans="1:46" s="1" customFormat="1" ht="36" x14ac:dyDescent="0.55000000000000004">
      <c r="A905" s="14" t="s">
        <v>6</v>
      </c>
      <c r="B905" s="10" t="s">
        <v>595</v>
      </c>
      <c r="C905" s="14" t="s">
        <v>596</v>
      </c>
      <c r="D905" s="10">
        <v>111901</v>
      </c>
      <c r="E905" s="14" t="s">
        <v>1494</v>
      </c>
      <c r="F905" s="14" t="s">
        <v>611</v>
      </c>
      <c r="G905" s="43">
        <v>2</v>
      </c>
      <c r="H905" s="14">
        <v>1</v>
      </c>
      <c r="I905" s="44">
        <v>6</v>
      </c>
      <c r="J905" s="45" t="s">
        <v>64</v>
      </c>
      <c r="K905" s="46">
        <v>3000621.21</v>
      </c>
      <c r="L905" s="46">
        <v>1</v>
      </c>
      <c r="M905" s="34"/>
      <c r="N905" s="3" t="s">
        <v>65</v>
      </c>
      <c r="O905" s="47">
        <v>1</v>
      </c>
      <c r="P905" s="85"/>
      <c r="Q905" s="85"/>
      <c r="R905" s="3"/>
      <c r="S905" s="3"/>
      <c r="T905" s="85"/>
      <c r="U905" s="85"/>
      <c r="V905" s="85"/>
      <c r="W905" s="85"/>
      <c r="X905" s="85"/>
      <c r="Y905" s="3"/>
      <c r="Z905" s="3"/>
      <c r="AA905" s="10">
        <f t="shared" si="154"/>
        <v>0</v>
      </c>
      <c r="AB905" s="10">
        <f t="shared" si="155"/>
        <v>0</v>
      </c>
      <c r="AC905" s="10">
        <f t="shared" si="156"/>
        <v>0</v>
      </c>
      <c r="AD905" s="10">
        <f t="shared" si="157"/>
        <v>0</v>
      </c>
      <c r="AE905" s="10">
        <f t="shared" si="158"/>
        <v>1</v>
      </c>
      <c r="AF905" s="10">
        <f t="shared" si="159"/>
        <v>0</v>
      </c>
      <c r="AG905" s="10">
        <f t="shared" si="160"/>
        <v>0</v>
      </c>
      <c r="AH905" s="10">
        <f t="shared" si="161"/>
        <v>0</v>
      </c>
      <c r="AI905" s="10">
        <f t="shared" si="162"/>
        <v>0</v>
      </c>
      <c r="AJ905" s="10">
        <f t="shared" si="163"/>
        <v>6</v>
      </c>
      <c r="AK905" s="47">
        <v>1</v>
      </c>
      <c r="AL905" s="29">
        <f t="shared" si="164"/>
        <v>0</v>
      </c>
      <c r="AM905" s="14"/>
      <c r="AN905" s="14" t="s">
        <v>68</v>
      </c>
      <c r="AO905" s="3"/>
      <c r="AP905" s="19"/>
      <c r="AQ905" s="19"/>
      <c r="AR905" s="20"/>
      <c r="AS905" s="32" t="s">
        <v>15</v>
      </c>
      <c r="AT905" s="3" t="s">
        <v>65</v>
      </c>
    </row>
    <row r="906" spans="1:46" s="1" customFormat="1" ht="36" x14ac:dyDescent="0.55000000000000004">
      <c r="A906" s="14" t="s">
        <v>6</v>
      </c>
      <c r="B906" s="10" t="s">
        <v>595</v>
      </c>
      <c r="C906" s="14" t="s">
        <v>596</v>
      </c>
      <c r="D906" s="10">
        <v>112017</v>
      </c>
      <c r="E906" s="14" t="s">
        <v>1495</v>
      </c>
      <c r="F906" s="14" t="s">
        <v>613</v>
      </c>
      <c r="G906" s="43">
        <v>2</v>
      </c>
      <c r="H906" s="14">
        <v>1</v>
      </c>
      <c r="I906" s="44">
        <v>4</v>
      </c>
      <c r="J906" s="45" t="s">
        <v>64</v>
      </c>
      <c r="K906" s="46">
        <v>2103549.71</v>
      </c>
      <c r="L906" s="46">
        <v>1</v>
      </c>
      <c r="M906" s="34"/>
      <c r="N906" s="3" t="s">
        <v>65</v>
      </c>
      <c r="O906" s="47">
        <v>1</v>
      </c>
      <c r="P906" s="85"/>
      <c r="Q906" s="85"/>
      <c r="R906" s="3"/>
      <c r="S906" s="3"/>
      <c r="T906" s="85"/>
      <c r="U906" s="85"/>
      <c r="V906" s="85"/>
      <c r="W906" s="85"/>
      <c r="X906" s="85"/>
      <c r="Y906" s="3"/>
      <c r="Z906" s="3"/>
      <c r="AA906" s="10">
        <f t="shared" si="154"/>
        <v>0</v>
      </c>
      <c r="AB906" s="10">
        <f t="shared" si="155"/>
        <v>0</v>
      </c>
      <c r="AC906" s="10">
        <f t="shared" si="156"/>
        <v>0</v>
      </c>
      <c r="AD906" s="10">
        <f t="shared" si="157"/>
        <v>0</v>
      </c>
      <c r="AE906" s="10">
        <f t="shared" si="158"/>
        <v>1</v>
      </c>
      <c r="AF906" s="10">
        <f t="shared" si="159"/>
        <v>0</v>
      </c>
      <c r="AG906" s="10">
        <f t="shared" si="160"/>
        <v>0</v>
      </c>
      <c r="AH906" s="10">
        <f t="shared" si="161"/>
        <v>0</v>
      </c>
      <c r="AI906" s="10">
        <f t="shared" si="162"/>
        <v>0</v>
      </c>
      <c r="AJ906" s="10">
        <f t="shared" si="163"/>
        <v>4</v>
      </c>
      <c r="AK906" s="47">
        <v>1</v>
      </c>
      <c r="AL906" s="29">
        <f t="shared" si="164"/>
        <v>0</v>
      </c>
      <c r="AM906" s="14"/>
      <c r="AN906" s="14" t="s">
        <v>68</v>
      </c>
      <c r="AO906" s="3"/>
      <c r="AP906" s="19"/>
      <c r="AQ906" s="19"/>
      <c r="AR906" s="20"/>
      <c r="AS906" s="32" t="s">
        <v>15</v>
      </c>
      <c r="AT906" s="3" t="s">
        <v>65</v>
      </c>
    </row>
    <row r="907" spans="1:46" s="1" customFormat="1" ht="36" x14ac:dyDescent="0.55000000000000004">
      <c r="A907" s="14" t="s">
        <v>6</v>
      </c>
      <c r="B907" s="10" t="s">
        <v>595</v>
      </c>
      <c r="C907" s="14" t="s">
        <v>596</v>
      </c>
      <c r="D907" s="10">
        <v>112020</v>
      </c>
      <c r="E907" s="14" t="s">
        <v>1496</v>
      </c>
      <c r="F907" s="14" t="s">
        <v>613</v>
      </c>
      <c r="G907" s="43">
        <v>2</v>
      </c>
      <c r="H907" s="14">
        <v>1</v>
      </c>
      <c r="I907" s="44">
        <v>5</v>
      </c>
      <c r="J907" s="45" t="s">
        <v>64</v>
      </c>
      <c r="K907" s="46">
        <v>2896661.8</v>
      </c>
      <c r="L907" s="46">
        <v>1</v>
      </c>
      <c r="M907" s="34"/>
      <c r="N907" s="3" t="s">
        <v>65</v>
      </c>
      <c r="O907" s="47">
        <v>1</v>
      </c>
      <c r="P907" s="85"/>
      <c r="Q907" s="85"/>
      <c r="R907" s="3"/>
      <c r="S907" s="3"/>
      <c r="T907" s="85"/>
      <c r="U907" s="85"/>
      <c r="V907" s="85"/>
      <c r="W907" s="85"/>
      <c r="X907" s="85"/>
      <c r="Y907" s="3"/>
      <c r="Z907" s="3"/>
      <c r="AA907" s="10">
        <f t="shared" si="154"/>
        <v>0</v>
      </c>
      <c r="AB907" s="10">
        <f t="shared" si="155"/>
        <v>0</v>
      </c>
      <c r="AC907" s="10">
        <f t="shared" si="156"/>
        <v>0</v>
      </c>
      <c r="AD907" s="10">
        <f t="shared" si="157"/>
        <v>0</v>
      </c>
      <c r="AE907" s="10">
        <f t="shared" si="158"/>
        <v>1</v>
      </c>
      <c r="AF907" s="10">
        <f t="shared" si="159"/>
        <v>0</v>
      </c>
      <c r="AG907" s="10">
        <f t="shared" si="160"/>
        <v>0</v>
      </c>
      <c r="AH907" s="10">
        <f t="shared" si="161"/>
        <v>0</v>
      </c>
      <c r="AI907" s="10">
        <f t="shared" si="162"/>
        <v>0</v>
      </c>
      <c r="AJ907" s="10">
        <f t="shared" si="163"/>
        <v>5</v>
      </c>
      <c r="AK907" s="47">
        <v>1</v>
      </c>
      <c r="AL907" s="29">
        <f t="shared" si="164"/>
        <v>0</v>
      </c>
      <c r="AM907" s="14"/>
      <c r="AN907" s="14" t="s">
        <v>68</v>
      </c>
      <c r="AO907" s="3"/>
      <c r="AP907" s="19"/>
      <c r="AQ907" s="19"/>
      <c r="AR907" s="20"/>
      <c r="AS907" s="32" t="s">
        <v>15</v>
      </c>
      <c r="AT907" s="3" t="s">
        <v>65</v>
      </c>
    </row>
    <row r="908" spans="1:46" s="1" customFormat="1" ht="36" x14ac:dyDescent="0.55000000000000004">
      <c r="A908" s="14" t="s">
        <v>6</v>
      </c>
      <c r="B908" s="10" t="s">
        <v>595</v>
      </c>
      <c r="C908" s="14" t="s">
        <v>596</v>
      </c>
      <c r="D908" s="10">
        <v>112024</v>
      </c>
      <c r="E908" s="14" t="s">
        <v>1497</v>
      </c>
      <c r="F908" s="14" t="s">
        <v>613</v>
      </c>
      <c r="G908" s="43">
        <v>2</v>
      </c>
      <c r="H908" s="14">
        <v>1</v>
      </c>
      <c r="I908" s="44">
        <v>4</v>
      </c>
      <c r="J908" s="45" t="s">
        <v>64</v>
      </c>
      <c r="K908" s="46">
        <v>2968332.23</v>
      </c>
      <c r="L908" s="46">
        <v>1</v>
      </c>
      <c r="M908" s="34"/>
      <c r="N908" s="3" t="s">
        <v>156</v>
      </c>
      <c r="O908" s="47">
        <v>1</v>
      </c>
      <c r="P908" s="85"/>
      <c r="Q908" s="85"/>
      <c r="R908" s="3"/>
      <c r="S908" s="3"/>
      <c r="T908" s="85"/>
      <c r="U908" s="85"/>
      <c r="V908" s="85"/>
      <c r="W908" s="85"/>
      <c r="X908" s="85"/>
      <c r="Y908" s="3"/>
      <c r="Z908" s="3"/>
      <c r="AA908" s="10">
        <f t="shared" si="154"/>
        <v>0</v>
      </c>
      <c r="AB908" s="10">
        <f t="shared" si="155"/>
        <v>0</v>
      </c>
      <c r="AC908" s="10">
        <f t="shared" si="156"/>
        <v>0</v>
      </c>
      <c r="AD908" s="10">
        <f t="shared" si="157"/>
        <v>0</v>
      </c>
      <c r="AE908" s="10">
        <f t="shared" si="158"/>
        <v>1</v>
      </c>
      <c r="AF908" s="10">
        <f t="shared" si="159"/>
        <v>0</v>
      </c>
      <c r="AG908" s="10">
        <f t="shared" si="160"/>
        <v>0</v>
      </c>
      <c r="AH908" s="10">
        <f t="shared" si="161"/>
        <v>0</v>
      </c>
      <c r="AI908" s="10">
        <f t="shared" si="162"/>
        <v>0</v>
      </c>
      <c r="AJ908" s="10">
        <f t="shared" si="163"/>
        <v>4</v>
      </c>
      <c r="AK908" s="47">
        <v>1</v>
      </c>
      <c r="AL908" s="29">
        <f t="shared" si="164"/>
        <v>0</v>
      </c>
      <c r="AM908" s="14"/>
      <c r="AN908" s="14" t="s">
        <v>68</v>
      </c>
      <c r="AO908" s="3"/>
      <c r="AP908" s="19"/>
      <c r="AQ908" s="19"/>
      <c r="AR908" s="20"/>
      <c r="AS908" s="32" t="s">
        <v>15</v>
      </c>
      <c r="AT908" s="3" t="s">
        <v>156</v>
      </c>
    </row>
    <row r="909" spans="1:46" s="1" customFormat="1" ht="36" x14ac:dyDescent="0.55000000000000004">
      <c r="A909" s="14" t="s">
        <v>6</v>
      </c>
      <c r="B909" s="10" t="s">
        <v>595</v>
      </c>
      <c r="C909" s="14" t="s">
        <v>596</v>
      </c>
      <c r="D909" s="10">
        <v>112029</v>
      </c>
      <c r="E909" s="14" t="s">
        <v>1498</v>
      </c>
      <c r="F909" s="14" t="s">
        <v>613</v>
      </c>
      <c r="G909" s="43">
        <v>2</v>
      </c>
      <c r="H909" s="14">
        <v>1</v>
      </c>
      <c r="I909" s="44">
        <v>4</v>
      </c>
      <c r="J909" s="45" t="s">
        <v>64</v>
      </c>
      <c r="K909" s="46">
        <v>2456754.62</v>
      </c>
      <c r="L909" s="46">
        <v>1</v>
      </c>
      <c r="M909" s="34"/>
      <c r="N909" s="3" t="s">
        <v>156</v>
      </c>
      <c r="O909" s="47">
        <v>1</v>
      </c>
      <c r="P909" s="85"/>
      <c r="Q909" s="85"/>
      <c r="R909" s="3"/>
      <c r="S909" s="3"/>
      <c r="T909" s="85"/>
      <c r="U909" s="85"/>
      <c r="V909" s="85"/>
      <c r="W909" s="85"/>
      <c r="X909" s="85"/>
      <c r="Y909" s="3"/>
      <c r="Z909" s="3"/>
      <c r="AA909" s="10">
        <f t="shared" si="154"/>
        <v>0</v>
      </c>
      <c r="AB909" s="10">
        <f t="shared" si="155"/>
        <v>0</v>
      </c>
      <c r="AC909" s="10">
        <f t="shared" si="156"/>
        <v>0</v>
      </c>
      <c r="AD909" s="10">
        <f t="shared" si="157"/>
        <v>0</v>
      </c>
      <c r="AE909" s="10">
        <f t="shared" si="158"/>
        <v>1</v>
      </c>
      <c r="AF909" s="10">
        <f t="shared" si="159"/>
        <v>0</v>
      </c>
      <c r="AG909" s="10">
        <f t="shared" si="160"/>
        <v>0</v>
      </c>
      <c r="AH909" s="10">
        <f t="shared" si="161"/>
        <v>0</v>
      </c>
      <c r="AI909" s="10">
        <f t="shared" si="162"/>
        <v>0</v>
      </c>
      <c r="AJ909" s="10">
        <f t="shared" si="163"/>
        <v>4</v>
      </c>
      <c r="AK909" s="47">
        <v>1</v>
      </c>
      <c r="AL909" s="29">
        <f t="shared" si="164"/>
        <v>0</v>
      </c>
      <c r="AM909" s="14"/>
      <c r="AN909" s="14" t="s">
        <v>68</v>
      </c>
      <c r="AO909" s="3"/>
      <c r="AP909" s="19"/>
      <c r="AQ909" s="19"/>
      <c r="AR909" s="20"/>
      <c r="AS909" s="32" t="s">
        <v>15</v>
      </c>
      <c r="AT909" s="3" t="s">
        <v>156</v>
      </c>
    </row>
    <row r="910" spans="1:46" s="1" customFormat="1" ht="36" x14ac:dyDescent="0.55000000000000004">
      <c r="A910" s="14" t="s">
        <v>6</v>
      </c>
      <c r="B910" s="10" t="s">
        <v>595</v>
      </c>
      <c r="C910" s="14" t="s">
        <v>596</v>
      </c>
      <c r="D910" s="10">
        <v>112032</v>
      </c>
      <c r="E910" s="14" t="s">
        <v>1499</v>
      </c>
      <c r="F910" s="14" t="s">
        <v>613</v>
      </c>
      <c r="G910" s="43">
        <v>2</v>
      </c>
      <c r="H910" s="14">
        <v>1</v>
      </c>
      <c r="I910" s="44">
        <v>5</v>
      </c>
      <c r="J910" s="45" t="s">
        <v>64</v>
      </c>
      <c r="K910" s="46">
        <v>3100806.42</v>
      </c>
      <c r="L910" s="46">
        <v>1</v>
      </c>
      <c r="M910" s="34"/>
      <c r="N910" s="3" t="s">
        <v>65</v>
      </c>
      <c r="O910" s="47">
        <v>1</v>
      </c>
      <c r="P910" s="85"/>
      <c r="Q910" s="85"/>
      <c r="R910" s="3"/>
      <c r="S910" s="3"/>
      <c r="T910" s="85"/>
      <c r="U910" s="85"/>
      <c r="V910" s="85"/>
      <c r="W910" s="85"/>
      <c r="X910" s="85"/>
      <c r="Y910" s="3"/>
      <c r="Z910" s="3"/>
      <c r="AA910" s="10">
        <f t="shared" si="154"/>
        <v>0</v>
      </c>
      <c r="AB910" s="10">
        <f t="shared" si="155"/>
        <v>0</v>
      </c>
      <c r="AC910" s="10">
        <f t="shared" si="156"/>
        <v>0</v>
      </c>
      <c r="AD910" s="10">
        <f t="shared" si="157"/>
        <v>0</v>
      </c>
      <c r="AE910" s="10">
        <f t="shared" si="158"/>
        <v>1</v>
      </c>
      <c r="AF910" s="10">
        <f t="shared" si="159"/>
        <v>0</v>
      </c>
      <c r="AG910" s="10">
        <f t="shared" si="160"/>
        <v>0</v>
      </c>
      <c r="AH910" s="10">
        <f t="shared" si="161"/>
        <v>0</v>
      </c>
      <c r="AI910" s="10">
        <f t="shared" si="162"/>
        <v>0</v>
      </c>
      <c r="AJ910" s="10">
        <f t="shared" si="163"/>
        <v>5</v>
      </c>
      <c r="AK910" s="47">
        <v>1</v>
      </c>
      <c r="AL910" s="29">
        <f t="shared" si="164"/>
        <v>0</v>
      </c>
      <c r="AM910" s="14"/>
      <c r="AN910" s="14" t="s">
        <v>68</v>
      </c>
      <c r="AO910" s="3"/>
      <c r="AP910" s="19"/>
      <c r="AQ910" s="19"/>
      <c r="AR910" s="20"/>
      <c r="AS910" s="32" t="s">
        <v>15</v>
      </c>
      <c r="AT910" s="3" t="s">
        <v>65</v>
      </c>
    </row>
    <row r="911" spans="1:46" s="1" customFormat="1" ht="36" x14ac:dyDescent="0.55000000000000004">
      <c r="A911" s="14" t="s">
        <v>6</v>
      </c>
      <c r="B911" s="10" t="s">
        <v>595</v>
      </c>
      <c r="C911" s="14" t="s">
        <v>596</v>
      </c>
      <c r="D911" s="10">
        <v>112035</v>
      </c>
      <c r="E911" s="14" t="s">
        <v>418</v>
      </c>
      <c r="F911" s="14" t="s">
        <v>613</v>
      </c>
      <c r="G911" s="43">
        <v>2</v>
      </c>
      <c r="H911" s="14">
        <v>1</v>
      </c>
      <c r="I911" s="44">
        <v>6</v>
      </c>
      <c r="J911" s="45" t="s">
        <v>64</v>
      </c>
      <c r="K911" s="46">
        <v>3436558.88</v>
      </c>
      <c r="L911" s="46">
        <v>1</v>
      </c>
      <c r="M911" s="34"/>
      <c r="N911" s="3" t="s">
        <v>65</v>
      </c>
      <c r="O911" s="47">
        <v>1</v>
      </c>
      <c r="P911" s="85"/>
      <c r="Q911" s="85"/>
      <c r="R911" s="3"/>
      <c r="S911" s="3"/>
      <c r="T911" s="85"/>
      <c r="U911" s="85"/>
      <c r="V911" s="85"/>
      <c r="W911" s="85"/>
      <c r="X911" s="85"/>
      <c r="Y911" s="3"/>
      <c r="Z911" s="3"/>
      <c r="AA911" s="10">
        <f t="shared" si="154"/>
        <v>0</v>
      </c>
      <c r="AB911" s="10">
        <f t="shared" si="155"/>
        <v>0</v>
      </c>
      <c r="AC911" s="10">
        <f t="shared" si="156"/>
        <v>0</v>
      </c>
      <c r="AD911" s="10">
        <f t="shared" si="157"/>
        <v>0</v>
      </c>
      <c r="AE911" s="10">
        <f t="shared" si="158"/>
        <v>1</v>
      </c>
      <c r="AF911" s="10">
        <f t="shared" si="159"/>
        <v>0</v>
      </c>
      <c r="AG911" s="10">
        <f t="shared" si="160"/>
        <v>0</v>
      </c>
      <c r="AH911" s="10">
        <f t="shared" si="161"/>
        <v>0</v>
      </c>
      <c r="AI911" s="10">
        <f t="shared" si="162"/>
        <v>0</v>
      </c>
      <c r="AJ911" s="10">
        <f t="shared" si="163"/>
        <v>6</v>
      </c>
      <c r="AK911" s="47">
        <v>1</v>
      </c>
      <c r="AL911" s="29">
        <f t="shared" si="164"/>
        <v>0</v>
      </c>
      <c r="AM911" s="14"/>
      <c r="AN911" s="14" t="s">
        <v>68</v>
      </c>
      <c r="AO911" s="3"/>
      <c r="AP911" s="19"/>
      <c r="AQ911" s="19"/>
      <c r="AR911" s="20"/>
      <c r="AS911" s="32" t="s">
        <v>15</v>
      </c>
      <c r="AT911" s="3" t="s">
        <v>65</v>
      </c>
    </row>
    <row r="912" spans="1:46" s="1" customFormat="1" ht="36" x14ac:dyDescent="0.55000000000000004">
      <c r="A912" s="14" t="s">
        <v>6</v>
      </c>
      <c r="B912" s="10" t="s">
        <v>595</v>
      </c>
      <c r="C912" s="14" t="s">
        <v>596</v>
      </c>
      <c r="D912" s="10">
        <v>112043</v>
      </c>
      <c r="E912" s="14" t="s">
        <v>1500</v>
      </c>
      <c r="F912" s="14" t="s">
        <v>613</v>
      </c>
      <c r="G912" s="43">
        <v>2</v>
      </c>
      <c r="H912" s="14">
        <v>1</v>
      </c>
      <c r="I912" s="44">
        <v>6</v>
      </c>
      <c r="J912" s="45" t="s">
        <v>64</v>
      </c>
      <c r="K912" s="46">
        <v>3672802.28</v>
      </c>
      <c r="L912" s="46">
        <v>1</v>
      </c>
      <c r="M912" s="34"/>
      <c r="N912" s="3" t="s">
        <v>65</v>
      </c>
      <c r="O912" s="47">
        <v>1</v>
      </c>
      <c r="P912" s="85"/>
      <c r="Q912" s="85"/>
      <c r="R912" s="3"/>
      <c r="S912" s="3"/>
      <c r="T912" s="85"/>
      <c r="U912" s="85"/>
      <c r="V912" s="85"/>
      <c r="W912" s="85"/>
      <c r="X912" s="85"/>
      <c r="Y912" s="3"/>
      <c r="Z912" s="3"/>
      <c r="AA912" s="10">
        <f t="shared" si="154"/>
        <v>0</v>
      </c>
      <c r="AB912" s="10">
        <f t="shared" si="155"/>
        <v>0</v>
      </c>
      <c r="AC912" s="10">
        <f t="shared" si="156"/>
        <v>0</v>
      </c>
      <c r="AD912" s="10">
        <f t="shared" si="157"/>
        <v>0</v>
      </c>
      <c r="AE912" s="10">
        <f t="shared" si="158"/>
        <v>1</v>
      </c>
      <c r="AF912" s="10">
        <f t="shared" si="159"/>
        <v>0</v>
      </c>
      <c r="AG912" s="10">
        <f t="shared" si="160"/>
        <v>0</v>
      </c>
      <c r="AH912" s="10">
        <f t="shared" si="161"/>
        <v>0</v>
      </c>
      <c r="AI912" s="10">
        <f t="shared" si="162"/>
        <v>0</v>
      </c>
      <c r="AJ912" s="10">
        <f t="shared" si="163"/>
        <v>6</v>
      </c>
      <c r="AK912" s="47">
        <v>1</v>
      </c>
      <c r="AL912" s="29">
        <f t="shared" si="164"/>
        <v>0</v>
      </c>
      <c r="AM912" s="14"/>
      <c r="AN912" s="14" t="s">
        <v>68</v>
      </c>
      <c r="AO912" s="3"/>
      <c r="AP912" s="19"/>
      <c r="AQ912" s="19"/>
      <c r="AR912" s="20"/>
      <c r="AS912" s="32" t="s">
        <v>15</v>
      </c>
      <c r="AT912" s="3" t="s">
        <v>65</v>
      </c>
    </row>
    <row r="913" spans="1:46" s="1" customFormat="1" ht="36" x14ac:dyDescent="0.55000000000000004">
      <c r="A913" s="14" t="s">
        <v>6</v>
      </c>
      <c r="B913" s="10" t="s">
        <v>595</v>
      </c>
      <c r="C913" s="14" t="s">
        <v>596</v>
      </c>
      <c r="D913" s="10">
        <v>111722</v>
      </c>
      <c r="E913" s="14" t="s">
        <v>1501</v>
      </c>
      <c r="F913" s="14" t="s">
        <v>1502</v>
      </c>
      <c r="G913" s="43">
        <v>3</v>
      </c>
      <c r="H913" s="14">
        <v>1</v>
      </c>
      <c r="I913" s="44">
        <v>3</v>
      </c>
      <c r="J913" s="45" t="s">
        <v>64</v>
      </c>
      <c r="K913" s="46">
        <v>1081532.93</v>
      </c>
      <c r="L913" s="46">
        <v>1</v>
      </c>
      <c r="M913" s="34"/>
      <c r="N913" s="3" t="s">
        <v>65</v>
      </c>
      <c r="O913" s="47">
        <v>1</v>
      </c>
      <c r="P913" s="85"/>
      <c r="Q913" s="85"/>
      <c r="R913" s="3"/>
      <c r="S913" s="3"/>
      <c r="T913" s="85"/>
      <c r="U913" s="85"/>
      <c r="V913" s="85"/>
      <c r="W913" s="85"/>
      <c r="X913" s="85"/>
      <c r="Y913" s="3"/>
      <c r="Z913" s="3"/>
      <c r="AA913" s="10">
        <f t="shared" si="154"/>
        <v>0</v>
      </c>
      <c r="AB913" s="10">
        <f t="shared" si="155"/>
        <v>0</v>
      </c>
      <c r="AC913" s="10">
        <f t="shared" si="156"/>
        <v>0</v>
      </c>
      <c r="AD913" s="10">
        <f t="shared" si="157"/>
        <v>0</v>
      </c>
      <c r="AE913" s="10">
        <f t="shared" si="158"/>
        <v>1</v>
      </c>
      <c r="AF913" s="10">
        <f t="shared" si="159"/>
        <v>0</v>
      </c>
      <c r="AG913" s="10">
        <f t="shared" si="160"/>
        <v>0</v>
      </c>
      <c r="AH913" s="10">
        <f t="shared" si="161"/>
        <v>0</v>
      </c>
      <c r="AI913" s="10">
        <f t="shared" si="162"/>
        <v>0</v>
      </c>
      <c r="AJ913" s="10">
        <f t="shared" si="163"/>
        <v>3</v>
      </c>
      <c r="AK913" s="47">
        <v>1</v>
      </c>
      <c r="AL913" s="29">
        <f t="shared" si="164"/>
        <v>0</v>
      </c>
      <c r="AM913" s="14"/>
      <c r="AN913" s="14" t="s">
        <v>68</v>
      </c>
      <c r="AO913" s="3"/>
      <c r="AP913" s="19"/>
      <c r="AQ913" s="19"/>
      <c r="AR913" s="20"/>
      <c r="AS913" s="32" t="s">
        <v>15</v>
      </c>
      <c r="AT913" s="3" t="s">
        <v>65</v>
      </c>
    </row>
    <row r="914" spans="1:46" s="1" customFormat="1" ht="36" x14ac:dyDescent="0.55000000000000004">
      <c r="A914" s="14" t="s">
        <v>6</v>
      </c>
      <c r="B914" s="10" t="s">
        <v>595</v>
      </c>
      <c r="C914" s="14" t="s">
        <v>596</v>
      </c>
      <c r="D914" s="10">
        <v>111706</v>
      </c>
      <c r="E914" s="14" t="s">
        <v>1503</v>
      </c>
      <c r="F914" s="14" t="s">
        <v>1502</v>
      </c>
      <c r="G914" s="43">
        <v>3</v>
      </c>
      <c r="H914" s="14">
        <v>1</v>
      </c>
      <c r="I914" s="44">
        <v>6</v>
      </c>
      <c r="J914" s="45" t="s">
        <v>64</v>
      </c>
      <c r="K914" s="51">
        <v>2146032.2000000002</v>
      </c>
      <c r="L914" s="46">
        <v>1</v>
      </c>
      <c r="M914" s="34"/>
      <c r="N914" s="3" t="s">
        <v>65</v>
      </c>
      <c r="O914" s="47">
        <v>1</v>
      </c>
      <c r="P914" s="85"/>
      <c r="Q914" s="85"/>
      <c r="R914" s="3"/>
      <c r="S914" s="3"/>
      <c r="T914" s="85"/>
      <c r="U914" s="85"/>
      <c r="V914" s="85"/>
      <c r="W914" s="85"/>
      <c r="X914" s="85"/>
      <c r="Y914" s="3"/>
      <c r="Z914" s="3"/>
      <c r="AA914" s="10">
        <f t="shared" si="154"/>
        <v>0</v>
      </c>
      <c r="AB914" s="10">
        <f t="shared" si="155"/>
        <v>0</v>
      </c>
      <c r="AC914" s="10">
        <f t="shared" si="156"/>
        <v>0</v>
      </c>
      <c r="AD914" s="10">
        <f t="shared" si="157"/>
        <v>0</v>
      </c>
      <c r="AE914" s="10">
        <f t="shared" si="158"/>
        <v>1</v>
      </c>
      <c r="AF914" s="10">
        <f t="shared" si="159"/>
        <v>0</v>
      </c>
      <c r="AG914" s="10">
        <f t="shared" si="160"/>
        <v>0</v>
      </c>
      <c r="AH914" s="10">
        <f t="shared" si="161"/>
        <v>0</v>
      </c>
      <c r="AI914" s="10">
        <f t="shared" si="162"/>
        <v>0</v>
      </c>
      <c r="AJ914" s="10">
        <f t="shared" si="163"/>
        <v>6</v>
      </c>
      <c r="AK914" s="47">
        <v>1</v>
      </c>
      <c r="AL914" s="29">
        <f t="shared" si="164"/>
        <v>0</v>
      </c>
      <c r="AM914" s="14"/>
      <c r="AN914" s="14" t="s">
        <v>68</v>
      </c>
      <c r="AO914" s="3"/>
      <c r="AP914" s="19"/>
      <c r="AQ914" s="19"/>
      <c r="AR914" s="20"/>
      <c r="AS914" s="32" t="s">
        <v>15</v>
      </c>
      <c r="AT914" s="3" t="s">
        <v>65</v>
      </c>
    </row>
    <row r="915" spans="1:46" s="1" customFormat="1" ht="36" x14ac:dyDescent="0.55000000000000004">
      <c r="A915" s="14" t="s">
        <v>6</v>
      </c>
      <c r="B915" s="10" t="s">
        <v>595</v>
      </c>
      <c r="C915" s="14" t="s">
        <v>596</v>
      </c>
      <c r="D915" s="10">
        <v>111710</v>
      </c>
      <c r="E915" s="14" t="s">
        <v>1504</v>
      </c>
      <c r="F915" s="14" t="s">
        <v>1502</v>
      </c>
      <c r="G915" s="43">
        <v>3</v>
      </c>
      <c r="H915" s="14">
        <v>1</v>
      </c>
      <c r="I915" s="44">
        <v>3</v>
      </c>
      <c r="J915" s="45" t="s">
        <v>64</v>
      </c>
      <c r="K915" s="46">
        <v>1081532.93</v>
      </c>
      <c r="L915" s="46">
        <v>1</v>
      </c>
      <c r="M915" s="34"/>
      <c r="N915" s="3" t="s">
        <v>65</v>
      </c>
      <c r="O915" s="47">
        <v>1</v>
      </c>
      <c r="P915" s="85"/>
      <c r="Q915" s="85"/>
      <c r="R915" s="3"/>
      <c r="S915" s="3"/>
      <c r="T915" s="85"/>
      <c r="U915" s="85"/>
      <c r="V915" s="85"/>
      <c r="W915" s="85"/>
      <c r="X915" s="85"/>
      <c r="Y915" s="3"/>
      <c r="Z915" s="3"/>
      <c r="AA915" s="10">
        <f t="shared" si="154"/>
        <v>0</v>
      </c>
      <c r="AB915" s="10">
        <f t="shared" si="155"/>
        <v>0</v>
      </c>
      <c r="AC915" s="10">
        <f t="shared" si="156"/>
        <v>0</v>
      </c>
      <c r="AD915" s="10">
        <f t="shared" si="157"/>
        <v>0</v>
      </c>
      <c r="AE915" s="10">
        <f t="shared" si="158"/>
        <v>1</v>
      </c>
      <c r="AF915" s="10">
        <f t="shared" si="159"/>
        <v>0</v>
      </c>
      <c r="AG915" s="10">
        <f t="shared" si="160"/>
        <v>0</v>
      </c>
      <c r="AH915" s="10">
        <f t="shared" si="161"/>
        <v>0</v>
      </c>
      <c r="AI915" s="10">
        <f t="shared" si="162"/>
        <v>0</v>
      </c>
      <c r="AJ915" s="10">
        <f t="shared" si="163"/>
        <v>3</v>
      </c>
      <c r="AK915" s="47">
        <v>1</v>
      </c>
      <c r="AL915" s="29">
        <f t="shared" si="164"/>
        <v>0</v>
      </c>
      <c r="AM915" s="14"/>
      <c r="AN915" s="14" t="s">
        <v>68</v>
      </c>
      <c r="AO915" s="3"/>
      <c r="AP915" s="19"/>
      <c r="AQ915" s="19"/>
      <c r="AR915" s="20"/>
      <c r="AS915" s="32" t="s">
        <v>15</v>
      </c>
      <c r="AT915" s="3" t="s">
        <v>65</v>
      </c>
    </row>
    <row r="916" spans="1:46" s="1" customFormat="1" ht="36" x14ac:dyDescent="0.55000000000000004">
      <c r="A916" s="14" t="s">
        <v>6</v>
      </c>
      <c r="B916" s="10" t="s">
        <v>595</v>
      </c>
      <c r="C916" s="14" t="s">
        <v>596</v>
      </c>
      <c r="D916" s="10">
        <v>111747</v>
      </c>
      <c r="E916" s="14" t="s">
        <v>1505</v>
      </c>
      <c r="F916" s="14" t="s">
        <v>1506</v>
      </c>
      <c r="G916" s="43">
        <v>3</v>
      </c>
      <c r="H916" s="14">
        <v>1</v>
      </c>
      <c r="I916" s="44">
        <v>2</v>
      </c>
      <c r="J916" s="45" t="s">
        <v>64</v>
      </c>
      <c r="K916" s="46">
        <v>773801.51</v>
      </c>
      <c r="L916" s="46">
        <v>1</v>
      </c>
      <c r="M916" s="34"/>
      <c r="N916" s="3" t="s">
        <v>65</v>
      </c>
      <c r="O916" s="47">
        <v>1</v>
      </c>
      <c r="P916" s="85"/>
      <c r="Q916" s="85"/>
      <c r="R916" s="3"/>
      <c r="S916" s="3"/>
      <c r="T916" s="85"/>
      <c r="U916" s="85"/>
      <c r="V916" s="85"/>
      <c r="W916" s="85"/>
      <c r="X916" s="85"/>
      <c r="Y916" s="3"/>
      <c r="Z916" s="3"/>
      <c r="AA916" s="10">
        <f t="shared" si="154"/>
        <v>0</v>
      </c>
      <c r="AB916" s="10">
        <f t="shared" si="155"/>
        <v>0</v>
      </c>
      <c r="AC916" s="10">
        <f t="shared" si="156"/>
        <v>0</v>
      </c>
      <c r="AD916" s="10">
        <f t="shared" si="157"/>
        <v>0</v>
      </c>
      <c r="AE916" s="10">
        <f t="shared" si="158"/>
        <v>1</v>
      </c>
      <c r="AF916" s="10">
        <f t="shared" si="159"/>
        <v>0</v>
      </c>
      <c r="AG916" s="10">
        <f t="shared" si="160"/>
        <v>0</v>
      </c>
      <c r="AH916" s="10">
        <f t="shared" si="161"/>
        <v>0</v>
      </c>
      <c r="AI916" s="10">
        <f t="shared" si="162"/>
        <v>0</v>
      </c>
      <c r="AJ916" s="10">
        <f t="shared" si="163"/>
        <v>2</v>
      </c>
      <c r="AK916" s="47">
        <v>1</v>
      </c>
      <c r="AL916" s="29">
        <f t="shared" si="164"/>
        <v>0</v>
      </c>
      <c r="AM916" s="14"/>
      <c r="AN916" s="14" t="s">
        <v>68</v>
      </c>
      <c r="AO916" s="3"/>
      <c r="AP916" s="19"/>
      <c r="AQ916" s="19"/>
      <c r="AR916" s="20"/>
      <c r="AS916" s="32" t="s">
        <v>15</v>
      </c>
      <c r="AT916" s="3" t="s">
        <v>65</v>
      </c>
    </row>
    <row r="917" spans="1:46" s="1" customFormat="1" ht="36" x14ac:dyDescent="0.55000000000000004">
      <c r="A917" s="14" t="s">
        <v>6</v>
      </c>
      <c r="B917" s="10" t="s">
        <v>595</v>
      </c>
      <c r="C917" s="14" t="s">
        <v>596</v>
      </c>
      <c r="D917" s="10">
        <v>111753</v>
      </c>
      <c r="E917" s="14" t="s">
        <v>1507</v>
      </c>
      <c r="F917" s="14" t="s">
        <v>1506</v>
      </c>
      <c r="G917" s="43">
        <v>3</v>
      </c>
      <c r="H917" s="14">
        <v>1</v>
      </c>
      <c r="I917" s="44">
        <v>2</v>
      </c>
      <c r="J917" s="45" t="s">
        <v>64</v>
      </c>
      <c r="K917" s="46">
        <v>843609.19</v>
      </c>
      <c r="L917" s="46">
        <v>1</v>
      </c>
      <c r="M917" s="34"/>
      <c r="N917" s="3" t="s">
        <v>65</v>
      </c>
      <c r="O917" s="47">
        <v>1</v>
      </c>
      <c r="P917" s="85"/>
      <c r="Q917" s="85"/>
      <c r="R917" s="3"/>
      <c r="S917" s="3"/>
      <c r="T917" s="85"/>
      <c r="U917" s="85"/>
      <c r="V917" s="85"/>
      <c r="W917" s="85"/>
      <c r="X917" s="85"/>
      <c r="Y917" s="3"/>
      <c r="Z917" s="3"/>
      <c r="AA917" s="10">
        <f t="shared" si="154"/>
        <v>0</v>
      </c>
      <c r="AB917" s="10">
        <f t="shared" si="155"/>
        <v>0</v>
      </c>
      <c r="AC917" s="10">
        <f t="shared" si="156"/>
        <v>0</v>
      </c>
      <c r="AD917" s="10">
        <f t="shared" si="157"/>
        <v>0</v>
      </c>
      <c r="AE917" s="10">
        <f t="shared" si="158"/>
        <v>1</v>
      </c>
      <c r="AF917" s="10">
        <f t="shared" si="159"/>
        <v>0</v>
      </c>
      <c r="AG917" s="10">
        <f t="shared" si="160"/>
        <v>0</v>
      </c>
      <c r="AH917" s="10">
        <f t="shared" si="161"/>
        <v>0</v>
      </c>
      <c r="AI917" s="10">
        <f t="shared" si="162"/>
        <v>0</v>
      </c>
      <c r="AJ917" s="10">
        <f t="shared" si="163"/>
        <v>2</v>
      </c>
      <c r="AK917" s="47">
        <v>1</v>
      </c>
      <c r="AL917" s="29">
        <f t="shared" si="164"/>
        <v>0</v>
      </c>
      <c r="AM917" s="14"/>
      <c r="AN917" s="14" t="s">
        <v>68</v>
      </c>
      <c r="AO917" s="3"/>
      <c r="AP917" s="19"/>
      <c r="AQ917" s="19"/>
      <c r="AR917" s="20"/>
      <c r="AS917" s="32" t="s">
        <v>15</v>
      </c>
      <c r="AT917" s="3" t="s">
        <v>65</v>
      </c>
    </row>
    <row r="918" spans="1:46" s="1" customFormat="1" ht="36" x14ac:dyDescent="0.55000000000000004">
      <c r="A918" s="14" t="s">
        <v>6</v>
      </c>
      <c r="B918" s="10" t="s">
        <v>595</v>
      </c>
      <c r="C918" s="14" t="s">
        <v>596</v>
      </c>
      <c r="D918" s="10">
        <v>111783</v>
      </c>
      <c r="E918" s="14" t="s">
        <v>1508</v>
      </c>
      <c r="F918" s="14" t="s">
        <v>615</v>
      </c>
      <c r="G918" s="43">
        <v>3</v>
      </c>
      <c r="H918" s="14">
        <v>1</v>
      </c>
      <c r="I918" s="44">
        <v>6</v>
      </c>
      <c r="J918" s="45" t="s">
        <v>64</v>
      </c>
      <c r="K918" s="46">
        <v>2338643.5099999998</v>
      </c>
      <c r="L918" s="46">
        <v>1</v>
      </c>
      <c r="M918" s="34"/>
      <c r="N918" s="3" t="s">
        <v>65</v>
      </c>
      <c r="O918" s="47">
        <v>1</v>
      </c>
      <c r="P918" s="85"/>
      <c r="Q918" s="85"/>
      <c r="R918" s="3"/>
      <c r="S918" s="3"/>
      <c r="T918" s="85"/>
      <c r="U918" s="85"/>
      <c r="V918" s="85"/>
      <c r="W918" s="85"/>
      <c r="X918" s="85"/>
      <c r="Y918" s="3"/>
      <c r="Z918" s="3"/>
      <c r="AA918" s="10">
        <f t="shared" si="154"/>
        <v>0</v>
      </c>
      <c r="AB918" s="10">
        <f t="shared" si="155"/>
        <v>0</v>
      </c>
      <c r="AC918" s="10">
        <f t="shared" si="156"/>
        <v>0</v>
      </c>
      <c r="AD918" s="10">
        <f t="shared" si="157"/>
        <v>0</v>
      </c>
      <c r="AE918" s="10">
        <f t="shared" si="158"/>
        <v>1</v>
      </c>
      <c r="AF918" s="10">
        <f t="shared" si="159"/>
        <v>0</v>
      </c>
      <c r="AG918" s="10">
        <f t="shared" si="160"/>
        <v>0</v>
      </c>
      <c r="AH918" s="10">
        <f t="shared" si="161"/>
        <v>0</v>
      </c>
      <c r="AI918" s="10">
        <f t="shared" si="162"/>
        <v>0</v>
      </c>
      <c r="AJ918" s="10">
        <f t="shared" si="163"/>
        <v>6</v>
      </c>
      <c r="AK918" s="47">
        <v>1</v>
      </c>
      <c r="AL918" s="29">
        <f t="shared" si="164"/>
        <v>0</v>
      </c>
      <c r="AM918" s="14"/>
      <c r="AN918" s="14" t="s">
        <v>68</v>
      </c>
      <c r="AO918" s="3"/>
      <c r="AP918" s="19"/>
      <c r="AQ918" s="19"/>
      <c r="AR918" s="20"/>
      <c r="AS918" s="32" t="s">
        <v>15</v>
      </c>
      <c r="AT918" s="3" t="s">
        <v>65</v>
      </c>
    </row>
    <row r="919" spans="1:46" s="1" customFormat="1" ht="36" x14ac:dyDescent="0.55000000000000004">
      <c r="A919" s="14" t="s">
        <v>6</v>
      </c>
      <c r="B919" s="10" t="s">
        <v>595</v>
      </c>
      <c r="C919" s="14" t="s">
        <v>596</v>
      </c>
      <c r="D919" s="10">
        <v>111794</v>
      </c>
      <c r="E919" s="14" t="s">
        <v>1509</v>
      </c>
      <c r="F919" s="14" t="s">
        <v>615</v>
      </c>
      <c r="G919" s="43">
        <v>3</v>
      </c>
      <c r="H919" s="14">
        <v>1</v>
      </c>
      <c r="I919" s="44">
        <v>11</v>
      </c>
      <c r="J919" s="45" t="s">
        <v>64</v>
      </c>
      <c r="K919" s="46">
        <v>3868494.3</v>
      </c>
      <c r="L919" s="46">
        <v>1</v>
      </c>
      <c r="M919" s="34"/>
      <c r="N919" s="3" t="s">
        <v>65</v>
      </c>
      <c r="O919" s="47">
        <v>1</v>
      </c>
      <c r="P919" s="85"/>
      <c r="Q919" s="85"/>
      <c r="R919" s="3"/>
      <c r="S919" s="3"/>
      <c r="T919" s="85"/>
      <c r="U919" s="85"/>
      <c r="V919" s="85"/>
      <c r="W919" s="85"/>
      <c r="X919" s="85"/>
      <c r="Y919" s="3"/>
      <c r="Z919" s="3"/>
      <c r="AA919" s="10">
        <f t="shared" si="154"/>
        <v>0</v>
      </c>
      <c r="AB919" s="10">
        <f t="shared" si="155"/>
        <v>0</v>
      </c>
      <c r="AC919" s="10">
        <f t="shared" si="156"/>
        <v>0</v>
      </c>
      <c r="AD919" s="10">
        <f t="shared" si="157"/>
        <v>0</v>
      </c>
      <c r="AE919" s="10">
        <f t="shared" si="158"/>
        <v>1</v>
      </c>
      <c r="AF919" s="10">
        <f t="shared" si="159"/>
        <v>0</v>
      </c>
      <c r="AG919" s="10">
        <f t="shared" si="160"/>
        <v>0</v>
      </c>
      <c r="AH919" s="10">
        <f t="shared" si="161"/>
        <v>0</v>
      </c>
      <c r="AI919" s="10">
        <f t="shared" si="162"/>
        <v>0</v>
      </c>
      <c r="AJ919" s="10">
        <f t="shared" si="163"/>
        <v>11</v>
      </c>
      <c r="AK919" s="47">
        <v>1</v>
      </c>
      <c r="AL919" s="29">
        <f t="shared" si="164"/>
        <v>0</v>
      </c>
      <c r="AM919" s="14"/>
      <c r="AN919" s="14" t="s">
        <v>68</v>
      </c>
      <c r="AO919" s="3"/>
      <c r="AP919" s="19"/>
      <c r="AQ919" s="19"/>
      <c r="AR919" s="20"/>
      <c r="AS919" s="32" t="s">
        <v>15</v>
      </c>
      <c r="AT919" s="3" t="s">
        <v>65</v>
      </c>
    </row>
    <row r="920" spans="1:46" s="1" customFormat="1" ht="36" x14ac:dyDescent="0.55000000000000004">
      <c r="A920" s="14" t="s">
        <v>6</v>
      </c>
      <c r="B920" s="10" t="s">
        <v>595</v>
      </c>
      <c r="C920" s="14" t="s">
        <v>596</v>
      </c>
      <c r="D920" s="10">
        <v>111764</v>
      </c>
      <c r="E920" s="14" t="s">
        <v>1510</v>
      </c>
      <c r="F920" s="14" t="s">
        <v>615</v>
      </c>
      <c r="G920" s="43">
        <v>3</v>
      </c>
      <c r="H920" s="14">
        <v>1</v>
      </c>
      <c r="I920" s="44">
        <v>3</v>
      </c>
      <c r="J920" s="45" t="s">
        <v>64</v>
      </c>
      <c r="K920" s="46">
        <v>1159713.18</v>
      </c>
      <c r="L920" s="46">
        <v>1</v>
      </c>
      <c r="M920" s="34"/>
      <c r="N920" s="3" t="s">
        <v>65</v>
      </c>
      <c r="O920" s="47">
        <v>1</v>
      </c>
      <c r="P920" s="85"/>
      <c r="Q920" s="85"/>
      <c r="R920" s="3"/>
      <c r="S920" s="3"/>
      <c r="T920" s="85"/>
      <c r="U920" s="85"/>
      <c r="V920" s="85"/>
      <c r="W920" s="85"/>
      <c r="X920" s="85"/>
      <c r="Y920" s="3"/>
      <c r="Z920" s="3"/>
      <c r="AA920" s="10">
        <f t="shared" si="154"/>
        <v>0</v>
      </c>
      <c r="AB920" s="10">
        <f t="shared" si="155"/>
        <v>0</v>
      </c>
      <c r="AC920" s="10">
        <f t="shared" si="156"/>
        <v>0</v>
      </c>
      <c r="AD920" s="10">
        <f t="shared" si="157"/>
        <v>0</v>
      </c>
      <c r="AE920" s="10">
        <f t="shared" si="158"/>
        <v>1</v>
      </c>
      <c r="AF920" s="10">
        <f t="shared" si="159"/>
        <v>0</v>
      </c>
      <c r="AG920" s="10">
        <f t="shared" si="160"/>
        <v>0</v>
      </c>
      <c r="AH920" s="10">
        <f t="shared" si="161"/>
        <v>0</v>
      </c>
      <c r="AI920" s="10">
        <f t="shared" si="162"/>
        <v>0</v>
      </c>
      <c r="AJ920" s="10">
        <f t="shared" si="163"/>
        <v>3</v>
      </c>
      <c r="AK920" s="47">
        <v>1</v>
      </c>
      <c r="AL920" s="29">
        <f t="shared" si="164"/>
        <v>0</v>
      </c>
      <c r="AM920" s="14"/>
      <c r="AN920" s="14" t="s">
        <v>68</v>
      </c>
      <c r="AO920" s="3"/>
      <c r="AP920" s="19"/>
      <c r="AQ920" s="19"/>
      <c r="AR920" s="20"/>
      <c r="AS920" s="32" t="s">
        <v>15</v>
      </c>
      <c r="AT920" s="3" t="s">
        <v>65</v>
      </c>
    </row>
    <row r="921" spans="1:46" s="1" customFormat="1" ht="36" x14ac:dyDescent="0.55000000000000004">
      <c r="A921" s="14" t="s">
        <v>6</v>
      </c>
      <c r="B921" s="10" t="s">
        <v>595</v>
      </c>
      <c r="C921" s="14" t="s">
        <v>596</v>
      </c>
      <c r="D921" s="10">
        <v>111797</v>
      </c>
      <c r="E921" s="14" t="s">
        <v>1511</v>
      </c>
      <c r="F921" s="14" t="s">
        <v>615</v>
      </c>
      <c r="G921" s="43">
        <v>3</v>
      </c>
      <c r="H921" s="14">
        <v>1</v>
      </c>
      <c r="I921" s="44">
        <v>3</v>
      </c>
      <c r="J921" s="45" t="s">
        <v>64</v>
      </c>
      <c r="K921" s="46">
        <v>1250758.77</v>
      </c>
      <c r="L921" s="46">
        <v>1</v>
      </c>
      <c r="M921" s="34"/>
      <c r="N921" s="3" t="s">
        <v>159</v>
      </c>
      <c r="O921" s="47">
        <v>1</v>
      </c>
      <c r="P921" s="85"/>
      <c r="Q921" s="85"/>
      <c r="R921" s="3"/>
      <c r="S921" s="3"/>
      <c r="T921" s="85"/>
      <c r="U921" s="85"/>
      <c r="V921" s="85"/>
      <c r="W921" s="85"/>
      <c r="X921" s="85"/>
      <c r="Y921" s="3"/>
      <c r="Z921" s="3"/>
      <c r="AA921" s="10">
        <f t="shared" si="154"/>
        <v>0</v>
      </c>
      <c r="AB921" s="10">
        <f t="shared" si="155"/>
        <v>0</v>
      </c>
      <c r="AC921" s="10">
        <f t="shared" si="156"/>
        <v>0</v>
      </c>
      <c r="AD921" s="10">
        <f t="shared" si="157"/>
        <v>0</v>
      </c>
      <c r="AE921" s="10">
        <f t="shared" si="158"/>
        <v>1</v>
      </c>
      <c r="AF921" s="10">
        <f t="shared" si="159"/>
        <v>0</v>
      </c>
      <c r="AG921" s="10">
        <f t="shared" si="160"/>
        <v>0</v>
      </c>
      <c r="AH921" s="10">
        <f t="shared" si="161"/>
        <v>0</v>
      </c>
      <c r="AI921" s="10">
        <f t="shared" si="162"/>
        <v>0</v>
      </c>
      <c r="AJ921" s="10">
        <f t="shared" si="163"/>
        <v>3</v>
      </c>
      <c r="AK921" s="47">
        <v>1</v>
      </c>
      <c r="AL921" s="29">
        <f t="shared" si="164"/>
        <v>0</v>
      </c>
      <c r="AM921" s="14"/>
      <c r="AN921" s="14" t="s">
        <v>68</v>
      </c>
      <c r="AO921" s="3"/>
      <c r="AP921" s="19"/>
      <c r="AQ921" s="19"/>
      <c r="AR921" s="20"/>
      <c r="AS921" s="32" t="s">
        <v>15</v>
      </c>
      <c r="AT921" s="3" t="s">
        <v>159</v>
      </c>
    </row>
    <row r="922" spans="1:46" s="1" customFormat="1" ht="36" x14ac:dyDescent="0.55000000000000004">
      <c r="A922" s="14" t="s">
        <v>6</v>
      </c>
      <c r="B922" s="10" t="s">
        <v>595</v>
      </c>
      <c r="C922" s="14" t="s">
        <v>596</v>
      </c>
      <c r="D922" s="10">
        <v>111775</v>
      </c>
      <c r="E922" s="14" t="s">
        <v>1512</v>
      </c>
      <c r="F922" s="14" t="s">
        <v>615</v>
      </c>
      <c r="G922" s="43">
        <v>3</v>
      </c>
      <c r="H922" s="14">
        <v>1</v>
      </c>
      <c r="I922" s="44">
        <v>5</v>
      </c>
      <c r="J922" s="45" t="s">
        <v>64</v>
      </c>
      <c r="K922" s="46">
        <v>2072980.25</v>
      </c>
      <c r="L922" s="46">
        <v>1</v>
      </c>
      <c r="M922" s="34"/>
      <c r="N922" s="3" t="s">
        <v>65</v>
      </c>
      <c r="O922" s="47">
        <v>1</v>
      </c>
      <c r="P922" s="85"/>
      <c r="Q922" s="85"/>
      <c r="R922" s="3"/>
      <c r="S922" s="3"/>
      <c r="T922" s="85"/>
      <c r="U922" s="85"/>
      <c r="V922" s="85"/>
      <c r="W922" s="85"/>
      <c r="X922" s="85"/>
      <c r="Y922" s="3"/>
      <c r="Z922" s="3"/>
      <c r="AA922" s="10">
        <f t="shared" si="154"/>
        <v>0</v>
      </c>
      <c r="AB922" s="10">
        <f t="shared" si="155"/>
        <v>0</v>
      </c>
      <c r="AC922" s="10">
        <f t="shared" si="156"/>
        <v>0</v>
      </c>
      <c r="AD922" s="10">
        <f t="shared" si="157"/>
        <v>0</v>
      </c>
      <c r="AE922" s="10">
        <f t="shared" si="158"/>
        <v>1</v>
      </c>
      <c r="AF922" s="10">
        <f t="shared" si="159"/>
        <v>0</v>
      </c>
      <c r="AG922" s="10">
        <f t="shared" si="160"/>
        <v>0</v>
      </c>
      <c r="AH922" s="10">
        <f t="shared" si="161"/>
        <v>0</v>
      </c>
      <c r="AI922" s="10">
        <f t="shared" si="162"/>
        <v>0</v>
      </c>
      <c r="AJ922" s="10">
        <f t="shared" si="163"/>
        <v>5</v>
      </c>
      <c r="AK922" s="47">
        <v>1</v>
      </c>
      <c r="AL922" s="29">
        <f t="shared" si="164"/>
        <v>0</v>
      </c>
      <c r="AM922" s="14"/>
      <c r="AN922" s="14" t="s">
        <v>68</v>
      </c>
      <c r="AO922" s="3"/>
      <c r="AP922" s="19"/>
      <c r="AQ922" s="19"/>
      <c r="AR922" s="20"/>
      <c r="AS922" s="32" t="s">
        <v>15</v>
      </c>
      <c r="AT922" s="3" t="s">
        <v>65</v>
      </c>
    </row>
    <row r="923" spans="1:46" s="1" customFormat="1" ht="36" x14ac:dyDescent="0.55000000000000004">
      <c r="A923" s="14" t="s">
        <v>6</v>
      </c>
      <c r="B923" s="10" t="s">
        <v>595</v>
      </c>
      <c r="C923" s="14" t="s">
        <v>596</v>
      </c>
      <c r="D923" s="10">
        <v>111805</v>
      </c>
      <c r="E923" s="14" t="s">
        <v>1513</v>
      </c>
      <c r="F923" s="14" t="s">
        <v>615</v>
      </c>
      <c r="G923" s="43">
        <v>3</v>
      </c>
      <c r="H923" s="14">
        <v>1</v>
      </c>
      <c r="I923" s="44">
        <v>2</v>
      </c>
      <c r="J923" s="45" t="s">
        <v>64</v>
      </c>
      <c r="K923" s="46">
        <v>856248.37</v>
      </c>
      <c r="L923" s="46">
        <v>1</v>
      </c>
      <c r="M923" s="34"/>
      <c r="N923" s="3" t="s">
        <v>65</v>
      </c>
      <c r="O923" s="47">
        <v>1</v>
      </c>
      <c r="P923" s="85"/>
      <c r="Q923" s="85"/>
      <c r="R923" s="3"/>
      <c r="S923" s="3"/>
      <c r="T923" s="85"/>
      <c r="U923" s="85"/>
      <c r="V923" s="85"/>
      <c r="W923" s="85"/>
      <c r="X923" s="85"/>
      <c r="Y923" s="3"/>
      <c r="Z923" s="3"/>
      <c r="AA923" s="10">
        <f t="shared" si="154"/>
        <v>0</v>
      </c>
      <c r="AB923" s="10">
        <f t="shared" si="155"/>
        <v>0</v>
      </c>
      <c r="AC923" s="10">
        <f t="shared" si="156"/>
        <v>0</v>
      </c>
      <c r="AD923" s="10">
        <f t="shared" si="157"/>
        <v>0</v>
      </c>
      <c r="AE923" s="10">
        <f t="shared" si="158"/>
        <v>1</v>
      </c>
      <c r="AF923" s="10">
        <f t="shared" si="159"/>
        <v>0</v>
      </c>
      <c r="AG923" s="10">
        <f t="shared" si="160"/>
        <v>0</v>
      </c>
      <c r="AH923" s="10">
        <f t="shared" si="161"/>
        <v>0</v>
      </c>
      <c r="AI923" s="10">
        <f t="shared" si="162"/>
        <v>0</v>
      </c>
      <c r="AJ923" s="10">
        <f t="shared" si="163"/>
        <v>2</v>
      </c>
      <c r="AK923" s="47">
        <v>1</v>
      </c>
      <c r="AL923" s="29">
        <f t="shared" si="164"/>
        <v>0</v>
      </c>
      <c r="AM923" s="14"/>
      <c r="AN923" s="14" t="s">
        <v>68</v>
      </c>
      <c r="AO923" s="3"/>
      <c r="AP923" s="19"/>
      <c r="AQ923" s="19"/>
      <c r="AR923" s="20"/>
      <c r="AS923" s="32" t="s">
        <v>15</v>
      </c>
      <c r="AT923" s="3" t="s">
        <v>65</v>
      </c>
    </row>
    <row r="924" spans="1:46" s="1" customFormat="1" ht="36" x14ac:dyDescent="0.55000000000000004">
      <c r="A924" s="14" t="s">
        <v>6</v>
      </c>
      <c r="B924" s="10" t="s">
        <v>595</v>
      </c>
      <c r="C924" s="14" t="s">
        <v>596</v>
      </c>
      <c r="D924" s="10">
        <v>111808</v>
      </c>
      <c r="E924" s="14" t="s">
        <v>1514</v>
      </c>
      <c r="F924" s="14" t="s">
        <v>615</v>
      </c>
      <c r="G924" s="43">
        <v>3</v>
      </c>
      <c r="H924" s="14">
        <v>1</v>
      </c>
      <c r="I924" s="44">
        <v>2</v>
      </c>
      <c r="J924" s="45" t="s">
        <v>64</v>
      </c>
      <c r="K924" s="46">
        <v>561699.68000000005</v>
      </c>
      <c r="L924" s="46">
        <v>1</v>
      </c>
      <c r="M924" s="34"/>
      <c r="N924" s="3" t="s">
        <v>65</v>
      </c>
      <c r="O924" s="47">
        <v>1</v>
      </c>
      <c r="P924" s="85"/>
      <c r="Q924" s="85"/>
      <c r="R924" s="3"/>
      <c r="S924" s="3"/>
      <c r="T924" s="85"/>
      <c r="U924" s="85"/>
      <c r="V924" s="85"/>
      <c r="W924" s="85"/>
      <c r="X924" s="85"/>
      <c r="Y924" s="3"/>
      <c r="Z924" s="3"/>
      <c r="AA924" s="10">
        <f t="shared" si="154"/>
        <v>0</v>
      </c>
      <c r="AB924" s="10">
        <f t="shared" si="155"/>
        <v>0</v>
      </c>
      <c r="AC924" s="10">
        <f t="shared" si="156"/>
        <v>0</v>
      </c>
      <c r="AD924" s="10">
        <f t="shared" si="157"/>
        <v>0</v>
      </c>
      <c r="AE924" s="10">
        <f t="shared" si="158"/>
        <v>1</v>
      </c>
      <c r="AF924" s="10">
        <f t="shared" si="159"/>
        <v>0</v>
      </c>
      <c r="AG924" s="10">
        <f t="shared" si="160"/>
        <v>0</v>
      </c>
      <c r="AH924" s="10">
        <f t="shared" si="161"/>
        <v>0</v>
      </c>
      <c r="AI924" s="10">
        <f t="shared" si="162"/>
        <v>0</v>
      </c>
      <c r="AJ924" s="10">
        <f t="shared" si="163"/>
        <v>2</v>
      </c>
      <c r="AK924" s="47">
        <v>1</v>
      </c>
      <c r="AL924" s="29">
        <f t="shared" si="164"/>
        <v>0</v>
      </c>
      <c r="AM924" s="14"/>
      <c r="AN924" s="14" t="s">
        <v>68</v>
      </c>
      <c r="AO924" s="3"/>
      <c r="AP924" s="19"/>
      <c r="AQ924" s="19"/>
      <c r="AR924" s="20"/>
      <c r="AS924" s="32" t="s">
        <v>15</v>
      </c>
      <c r="AT924" s="3" t="s">
        <v>65</v>
      </c>
    </row>
    <row r="925" spans="1:46" s="1" customFormat="1" ht="36" x14ac:dyDescent="0.55000000000000004">
      <c r="A925" s="14" t="s">
        <v>6</v>
      </c>
      <c r="B925" s="10" t="s">
        <v>595</v>
      </c>
      <c r="C925" s="14" t="s">
        <v>596</v>
      </c>
      <c r="D925" s="10">
        <v>111905</v>
      </c>
      <c r="E925" s="14" t="s">
        <v>1515</v>
      </c>
      <c r="F925" s="14" t="s">
        <v>1516</v>
      </c>
      <c r="G925" s="43">
        <v>3</v>
      </c>
      <c r="H925" s="14">
        <v>1</v>
      </c>
      <c r="I925" s="44">
        <v>11</v>
      </c>
      <c r="J925" s="45" t="s">
        <v>64</v>
      </c>
      <c r="K925" s="51">
        <v>4376009.38</v>
      </c>
      <c r="L925" s="46">
        <v>1</v>
      </c>
      <c r="M925" s="34"/>
      <c r="N925" s="3" t="s">
        <v>65</v>
      </c>
      <c r="O925" s="47">
        <v>1</v>
      </c>
      <c r="P925" s="85"/>
      <c r="Q925" s="85"/>
      <c r="R925" s="3"/>
      <c r="S925" s="3"/>
      <c r="T925" s="85"/>
      <c r="U925" s="85"/>
      <c r="V925" s="85"/>
      <c r="W925" s="85"/>
      <c r="X925" s="85"/>
      <c r="Y925" s="3"/>
      <c r="Z925" s="3"/>
      <c r="AA925" s="10">
        <f t="shared" si="154"/>
        <v>0</v>
      </c>
      <c r="AB925" s="10">
        <f t="shared" si="155"/>
        <v>0</v>
      </c>
      <c r="AC925" s="10">
        <f t="shared" si="156"/>
        <v>0</v>
      </c>
      <c r="AD925" s="10">
        <f t="shared" si="157"/>
        <v>0</v>
      </c>
      <c r="AE925" s="10">
        <f t="shared" si="158"/>
        <v>1</v>
      </c>
      <c r="AF925" s="10">
        <f t="shared" si="159"/>
        <v>0</v>
      </c>
      <c r="AG925" s="10">
        <f t="shared" si="160"/>
        <v>0</v>
      </c>
      <c r="AH925" s="10">
        <f t="shared" si="161"/>
        <v>0</v>
      </c>
      <c r="AI925" s="10">
        <f t="shared" si="162"/>
        <v>0</v>
      </c>
      <c r="AJ925" s="10">
        <f t="shared" si="163"/>
        <v>11</v>
      </c>
      <c r="AK925" s="47">
        <v>1</v>
      </c>
      <c r="AL925" s="29">
        <f t="shared" si="164"/>
        <v>0</v>
      </c>
      <c r="AM925" s="14"/>
      <c r="AN925" s="14" t="s">
        <v>68</v>
      </c>
      <c r="AO925" s="3"/>
      <c r="AP925" s="19"/>
      <c r="AQ925" s="19"/>
      <c r="AR925" s="20"/>
      <c r="AS925" s="32" t="s">
        <v>15</v>
      </c>
      <c r="AT925" s="3" t="s">
        <v>65</v>
      </c>
    </row>
    <row r="926" spans="1:46" s="1" customFormat="1" ht="36" x14ac:dyDescent="0.55000000000000004">
      <c r="A926" s="14" t="s">
        <v>6</v>
      </c>
      <c r="B926" s="10" t="s">
        <v>595</v>
      </c>
      <c r="C926" s="14" t="s">
        <v>596</v>
      </c>
      <c r="D926" s="10">
        <v>111928</v>
      </c>
      <c r="E926" s="14" t="s">
        <v>1517</v>
      </c>
      <c r="F926" s="14" t="s">
        <v>1516</v>
      </c>
      <c r="G926" s="43">
        <v>3</v>
      </c>
      <c r="H926" s="14">
        <v>1</v>
      </c>
      <c r="I926" s="44">
        <v>6</v>
      </c>
      <c r="J926" s="45" t="s">
        <v>64</v>
      </c>
      <c r="K926" s="46">
        <v>2434862.9700000002</v>
      </c>
      <c r="L926" s="46">
        <v>1</v>
      </c>
      <c r="M926" s="34"/>
      <c r="N926" s="3" t="s">
        <v>65</v>
      </c>
      <c r="O926" s="47">
        <v>1</v>
      </c>
      <c r="P926" s="85"/>
      <c r="Q926" s="85"/>
      <c r="R926" s="3"/>
      <c r="S926" s="3"/>
      <c r="T926" s="85"/>
      <c r="U926" s="85"/>
      <c r="V926" s="85"/>
      <c r="W926" s="85"/>
      <c r="X926" s="85"/>
      <c r="Y926" s="3"/>
      <c r="Z926" s="3"/>
      <c r="AA926" s="10">
        <f t="shared" si="154"/>
        <v>0</v>
      </c>
      <c r="AB926" s="10">
        <f t="shared" si="155"/>
        <v>0</v>
      </c>
      <c r="AC926" s="10">
        <f t="shared" si="156"/>
        <v>0</v>
      </c>
      <c r="AD926" s="10">
        <f t="shared" si="157"/>
        <v>0</v>
      </c>
      <c r="AE926" s="10">
        <f t="shared" si="158"/>
        <v>1</v>
      </c>
      <c r="AF926" s="10">
        <f t="shared" si="159"/>
        <v>0</v>
      </c>
      <c r="AG926" s="10">
        <f t="shared" si="160"/>
        <v>0</v>
      </c>
      <c r="AH926" s="10">
        <f t="shared" si="161"/>
        <v>0</v>
      </c>
      <c r="AI926" s="10">
        <f t="shared" si="162"/>
        <v>0</v>
      </c>
      <c r="AJ926" s="10">
        <f t="shared" si="163"/>
        <v>6</v>
      </c>
      <c r="AK926" s="47">
        <v>1</v>
      </c>
      <c r="AL926" s="29">
        <f t="shared" si="164"/>
        <v>0</v>
      </c>
      <c r="AM926" s="14"/>
      <c r="AN926" s="14" t="s">
        <v>68</v>
      </c>
      <c r="AO926" s="3"/>
      <c r="AP926" s="19"/>
      <c r="AQ926" s="19"/>
      <c r="AR926" s="20"/>
      <c r="AS926" s="32" t="s">
        <v>15</v>
      </c>
      <c r="AT926" s="3" t="s">
        <v>65</v>
      </c>
    </row>
    <row r="927" spans="1:46" s="1" customFormat="1" ht="36" x14ac:dyDescent="0.55000000000000004">
      <c r="A927" s="14" t="s">
        <v>6</v>
      </c>
      <c r="B927" s="10" t="s">
        <v>595</v>
      </c>
      <c r="C927" s="14" t="s">
        <v>596</v>
      </c>
      <c r="D927" s="10">
        <v>111909</v>
      </c>
      <c r="E927" s="14" t="s">
        <v>1518</v>
      </c>
      <c r="F927" s="14" t="s">
        <v>1516</v>
      </c>
      <c r="G927" s="43">
        <v>3</v>
      </c>
      <c r="H927" s="14">
        <v>1</v>
      </c>
      <c r="I927" s="44">
        <v>6</v>
      </c>
      <c r="J927" s="45" t="s">
        <v>64</v>
      </c>
      <c r="K927" s="51">
        <v>2220892.75</v>
      </c>
      <c r="L927" s="46">
        <v>1</v>
      </c>
      <c r="M927" s="34"/>
      <c r="N927" s="3" t="s">
        <v>65</v>
      </c>
      <c r="O927" s="47">
        <v>1</v>
      </c>
      <c r="P927" s="85"/>
      <c r="Q927" s="85"/>
      <c r="R927" s="3"/>
      <c r="S927" s="3"/>
      <c r="T927" s="85"/>
      <c r="U927" s="85"/>
      <c r="V927" s="85"/>
      <c r="W927" s="85"/>
      <c r="X927" s="85"/>
      <c r="Y927" s="3"/>
      <c r="Z927" s="3"/>
      <c r="AA927" s="10">
        <f t="shared" si="154"/>
        <v>0</v>
      </c>
      <c r="AB927" s="10">
        <f t="shared" si="155"/>
        <v>0</v>
      </c>
      <c r="AC927" s="10">
        <f t="shared" si="156"/>
        <v>0</v>
      </c>
      <c r="AD927" s="10">
        <f t="shared" si="157"/>
        <v>0</v>
      </c>
      <c r="AE927" s="10">
        <f t="shared" si="158"/>
        <v>1</v>
      </c>
      <c r="AF927" s="10">
        <f t="shared" si="159"/>
        <v>0</v>
      </c>
      <c r="AG927" s="10">
        <f t="shared" si="160"/>
        <v>0</v>
      </c>
      <c r="AH927" s="10">
        <f t="shared" si="161"/>
        <v>0</v>
      </c>
      <c r="AI927" s="10">
        <f t="shared" si="162"/>
        <v>0</v>
      </c>
      <c r="AJ927" s="10">
        <f t="shared" si="163"/>
        <v>6</v>
      </c>
      <c r="AK927" s="47">
        <v>1</v>
      </c>
      <c r="AL927" s="29">
        <f t="shared" si="164"/>
        <v>0</v>
      </c>
      <c r="AM927" s="14"/>
      <c r="AN927" s="14" t="s">
        <v>68</v>
      </c>
      <c r="AO927" s="3"/>
      <c r="AP927" s="19"/>
      <c r="AQ927" s="19"/>
      <c r="AR927" s="20"/>
      <c r="AS927" s="32" t="s">
        <v>15</v>
      </c>
      <c r="AT927" s="3" t="s">
        <v>65</v>
      </c>
    </row>
    <row r="928" spans="1:46" s="1" customFormat="1" ht="36" x14ac:dyDescent="0.55000000000000004">
      <c r="A928" s="14" t="s">
        <v>6</v>
      </c>
      <c r="B928" s="10" t="s">
        <v>595</v>
      </c>
      <c r="C928" s="14" t="s">
        <v>596</v>
      </c>
      <c r="D928" s="10">
        <v>111934</v>
      </c>
      <c r="E928" s="14" t="s">
        <v>1519</v>
      </c>
      <c r="F928" s="14" t="s">
        <v>1516</v>
      </c>
      <c r="G928" s="43">
        <v>3</v>
      </c>
      <c r="H928" s="14">
        <v>1</v>
      </c>
      <c r="I928" s="44">
        <v>8</v>
      </c>
      <c r="J928" s="45" t="s">
        <v>64</v>
      </c>
      <c r="K928" s="46">
        <v>2953494.63</v>
      </c>
      <c r="L928" s="46">
        <v>1</v>
      </c>
      <c r="M928" s="34"/>
      <c r="N928" s="3" t="s">
        <v>65</v>
      </c>
      <c r="O928" s="47">
        <v>1</v>
      </c>
      <c r="P928" s="85"/>
      <c r="Q928" s="85"/>
      <c r="R928" s="3"/>
      <c r="S928" s="3"/>
      <c r="T928" s="85"/>
      <c r="U928" s="85"/>
      <c r="V928" s="85"/>
      <c r="W928" s="85"/>
      <c r="X928" s="85"/>
      <c r="Y928" s="3"/>
      <c r="Z928" s="3"/>
      <c r="AA928" s="10">
        <f t="shared" si="154"/>
        <v>0</v>
      </c>
      <c r="AB928" s="10">
        <f t="shared" si="155"/>
        <v>0</v>
      </c>
      <c r="AC928" s="10">
        <f t="shared" si="156"/>
        <v>0</v>
      </c>
      <c r="AD928" s="10">
        <f t="shared" si="157"/>
        <v>0</v>
      </c>
      <c r="AE928" s="10">
        <f t="shared" si="158"/>
        <v>1</v>
      </c>
      <c r="AF928" s="10">
        <f t="shared" si="159"/>
        <v>0</v>
      </c>
      <c r="AG928" s="10">
        <f t="shared" si="160"/>
        <v>0</v>
      </c>
      <c r="AH928" s="10">
        <f t="shared" si="161"/>
        <v>0</v>
      </c>
      <c r="AI928" s="10">
        <f t="shared" si="162"/>
        <v>0</v>
      </c>
      <c r="AJ928" s="10">
        <f t="shared" si="163"/>
        <v>8</v>
      </c>
      <c r="AK928" s="47">
        <v>1</v>
      </c>
      <c r="AL928" s="29">
        <f t="shared" si="164"/>
        <v>0</v>
      </c>
      <c r="AM928" s="14"/>
      <c r="AN928" s="14" t="s">
        <v>68</v>
      </c>
      <c r="AO928" s="3"/>
      <c r="AP928" s="19"/>
      <c r="AQ928" s="19"/>
      <c r="AR928" s="20"/>
      <c r="AS928" s="32" t="s">
        <v>15</v>
      </c>
      <c r="AT928" s="3" t="s">
        <v>65</v>
      </c>
    </row>
    <row r="929" spans="1:46" s="1" customFormat="1" ht="36" x14ac:dyDescent="0.55000000000000004">
      <c r="A929" s="14" t="s">
        <v>6</v>
      </c>
      <c r="B929" s="10" t="s">
        <v>595</v>
      </c>
      <c r="C929" s="14" t="s">
        <v>596</v>
      </c>
      <c r="D929" s="10">
        <v>111916</v>
      </c>
      <c r="E929" s="14" t="s">
        <v>1520</v>
      </c>
      <c r="F929" s="14" t="s">
        <v>1516</v>
      </c>
      <c r="G929" s="43">
        <v>3</v>
      </c>
      <c r="H929" s="14">
        <v>1</v>
      </c>
      <c r="I929" s="44">
        <v>3</v>
      </c>
      <c r="J929" s="45" t="s">
        <v>64</v>
      </c>
      <c r="K929" s="46">
        <v>1243161.8999999999</v>
      </c>
      <c r="L929" s="46">
        <v>1</v>
      </c>
      <c r="M929" s="34"/>
      <c r="N929" s="3" t="s">
        <v>65</v>
      </c>
      <c r="O929" s="47">
        <v>1</v>
      </c>
      <c r="P929" s="85"/>
      <c r="Q929" s="85"/>
      <c r="R929" s="3"/>
      <c r="S929" s="3"/>
      <c r="T929" s="85"/>
      <c r="U929" s="85"/>
      <c r="V929" s="85"/>
      <c r="W929" s="85"/>
      <c r="X929" s="85"/>
      <c r="Y929" s="3"/>
      <c r="Z929" s="3"/>
      <c r="AA929" s="10">
        <f t="shared" si="154"/>
        <v>0</v>
      </c>
      <c r="AB929" s="10">
        <f t="shared" si="155"/>
        <v>0</v>
      </c>
      <c r="AC929" s="10">
        <f t="shared" si="156"/>
        <v>0</v>
      </c>
      <c r="AD929" s="10">
        <f t="shared" si="157"/>
        <v>0</v>
      </c>
      <c r="AE929" s="10">
        <f t="shared" si="158"/>
        <v>1</v>
      </c>
      <c r="AF929" s="10">
        <f t="shared" si="159"/>
        <v>0</v>
      </c>
      <c r="AG929" s="10">
        <f t="shared" si="160"/>
        <v>0</v>
      </c>
      <c r="AH929" s="10">
        <f t="shared" si="161"/>
        <v>0</v>
      </c>
      <c r="AI929" s="10">
        <f t="shared" si="162"/>
        <v>0</v>
      </c>
      <c r="AJ929" s="10">
        <f t="shared" si="163"/>
        <v>3</v>
      </c>
      <c r="AK929" s="47">
        <v>1</v>
      </c>
      <c r="AL929" s="29">
        <f t="shared" si="164"/>
        <v>0</v>
      </c>
      <c r="AM929" s="14"/>
      <c r="AN929" s="14" t="s">
        <v>68</v>
      </c>
      <c r="AO929" s="3"/>
      <c r="AP929" s="19"/>
      <c r="AQ929" s="19"/>
      <c r="AR929" s="20"/>
      <c r="AS929" s="32" t="s">
        <v>15</v>
      </c>
      <c r="AT929" s="3" t="s">
        <v>65</v>
      </c>
    </row>
    <row r="930" spans="1:46" s="1" customFormat="1" ht="36" x14ac:dyDescent="0.55000000000000004">
      <c r="A930" s="14" t="s">
        <v>6</v>
      </c>
      <c r="B930" s="10" t="s">
        <v>595</v>
      </c>
      <c r="C930" s="14" t="s">
        <v>596</v>
      </c>
      <c r="D930" s="10">
        <v>111918</v>
      </c>
      <c r="E930" s="14" t="s">
        <v>1521</v>
      </c>
      <c r="F930" s="14" t="s">
        <v>1516</v>
      </c>
      <c r="G930" s="43">
        <v>3</v>
      </c>
      <c r="H930" s="14">
        <v>1</v>
      </c>
      <c r="I930" s="44">
        <v>2</v>
      </c>
      <c r="J930" s="45" t="s">
        <v>64</v>
      </c>
      <c r="K930" s="46">
        <v>841131.75</v>
      </c>
      <c r="L930" s="46">
        <v>1</v>
      </c>
      <c r="M930" s="34"/>
      <c r="N930" s="3" t="s">
        <v>65</v>
      </c>
      <c r="O930" s="47">
        <v>1</v>
      </c>
      <c r="P930" s="85"/>
      <c r="Q930" s="85"/>
      <c r="R930" s="3"/>
      <c r="S930" s="3"/>
      <c r="T930" s="85"/>
      <c r="U930" s="85"/>
      <c r="V930" s="85"/>
      <c r="W930" s="85"/>
      <c r="X930" s="85"/>
      <c r="Y930" s="3"/>
      <c r="Z930" s="3"/>
      <c r="AA930" s="10">
        <f t="shared" si="154"/>
        <v>0</v>
      </c>
      <c r="AB930" s="10">
        <f t="shared" si="155"/>
        <v>0</v>
      </c>
      <c r="AC930" s="10">
        <f t="shared" si="156"/>
        <v>0</v>
      </c>
      <c r="AD930" s="10">
        <f t="shared" si="157"/>
        <v>0</v>
      </c>
      <c r="AE930" s="10">
        <f t="shared" si="158"/>
        <v>1</v>
      </c>
      <c r="AF930" s="10">
        <f t="shared" si="159"/>
        <v>0</v>
      </c>
      <c r="AG930" s="10">
        <f t="shared" si="160"/>
        <v>0</v>
      </c>
      <c r="AH930" s="10">
        <f t="shared" si="161"/>
        <v>0</v>
      </c>
      <c r="AI930" s="10">
        <f t="shared" si="162"/>
        <v>0</v>
      </c>
      <c r="AJ930" s="10">
        <f t="shared" si="163"/>
        <v>2</v>
      </c>
      <c r="AK930" s="47">
        <v>1</v>
      </c>
      <c r="AL930" s="29">
        <f t="shared" si="164"/>
        <v>0</v>
      </c>
      <c r="AM930" s="14"/>
      <c r="AN930" s="14" t="s">
        <v>68</v>
      </c>
      <c r="AO930" s="3"/>
      <c r="AP930" s="19"/>
      <c r="AQ930" s="19"/>
      <c r="AR930" s="20"/>
      <c r="AS930" s="32" t="s">
        <v>15</v>
      </c>
      <c r="AT930" s="3" t="s">
        <v>65</v>
      </c>
    </row>
    <row r="931" spans="1:46" s="1" customFormat="1" ht="36" x14ac:dyDescent="0.55000000000000004">
      <c r="A931" s="14" t="s">
        <v>6</v>
      </c>
      <c r="B931" s="10" t="s">
        <v>595</v>
      </c>
      <c r="C931" s="14" t="s">
        <v>596</v>
      </c>
      <c r="D931" s="10">
        <v>111939</v>
      </c>
      <c r="E931" s="14" t="s">
        <v>1522</v>
      </c>
      <c r="F931" s="14" t="s">
        <v>1516</v>
      </c>
      <c r="G931" s="43">
        <v>3</v>
      </c>
      <c r="H931" s="14">
        <v>1</v>
      </c>
      <c r="I931" s="44">
        <v>3</v>
      </c>
      <c r="J931" s="45" t="s">
        <v>64</v>
      </c>
      <c r="K931" s="46">
        <v>1224294.69</v>
      </c>
      <c r="L931" s="46">
        <v>1</v>
      </c>
      <c r="M931" s="34"/>
      <c r="N931" s="3" t="s">
        <v>65</v>
      </c>
      <c r="O931" s="47">
        <v>1</v>
      </c>
      <c r="P931" s="85"/>
      <c r="Q931" s="85"/>
      <c r="R931" s="3"/>
      <c r="S931" s="3"/>
      <c r="T931" s="85"/>
      <c r="U931" s="85"/>
      <c r="V931" s="85"/>
      <c r="W931" s="85"/>
      <c r="X931" s="85"/>
      <c r="Y931" s="3"/>
      <c r="Z931" s="3"/>
      <c r="AA931" s="10">
        <f t="shared" si="154"/>
        <v>0</v>
      </c>
      <c r="AB931" s="10">
        <f t="shared" si="155"/>
        <v>0</v>
      </c>
      <c r="AC931" s="10">
        <f t="shared" si="156"/>
        <v>0</v>
      </c>
      <c r="AD931" s="10">
        <f t="shared" si="157"/>
        <v>0</v>
      </c>
      <c r="AE931" s="10">
        <f t="shared" si="158"/>
        <v>1</v>
      </c>
      <c r="AF931" s="10">
        <f t="shared" si="159"/>
        <v>0</v>
      </c>
      <c r="AG931" s="10">
        <f t="shared" si="160"/>
        <v>0</v>
      </c>
      <c r="AH931" s="10">
        <f t="shared" si="161"/>
        <v>0</v>
      </c>
      <c r="AI931" s="10">
        <f t="shared" si="162"/>
        <v>0</v>
      </c>
      <c r="AJ931" s="10">
        <f t="shared" si="163"/>
        <v>3</v>
      </c>
      <c r="AK931" s="47">
        <v>1</v>
      </c>
      <c r="AL931" s="29">
        <f t="shared" si="164"/>
        <v>0</v>
      </c>
      <c r="AM931" s="14"/>
      <c r="AN931" s="14" t="s">
        <v>68</v>
      </c>
      <c r="AO931" s="3"/>
      <c r="AP931" s="19"/>
      <c r="AQ931" s="19"/>
      <c r="AR931" s="20"/>
      <c r="AS931" s="32" t="s">
        <v>15</v>
      </c>
      <c r="AT931" s="3" t="s">
        <v>65</v>
      </c>
    </row>
    <row r="932" spans="1:46" s="1" customFormat="1" ht="36" x14ac:dyDescent="0.55000000000000004">
      <c r="A932" s="14" t="s">
        <v>6</v>
      </c>
      <c r="B932" s="10" t="s">
        <v>595</v>
      </c>
      <c r="C932" s="14" t="s">
        <v>596</v>
      </c>
      <c r="D932" s="10">
        <v>111941</v>
      </c>
      <c r="E932" s="14" t="s">
        <v>1523</v>
      </c>
      <c r="F932" s="14" t="s">
        <v>1516</v>
      </c>
      <c r="G932" s="43">
        <v>3</v>
      </c>
      <c r="H932" s="14">
        <v>1</v>
      </c>
      <c r="I932" s="44">
        <v>4</v>
      </c>
      <c r="J932" s="45" t="s">
        <v>64</v>
      </c>
      <c r="K932" s="46">
        <v>1321939.7</v>
      </c>
      <c r="L932" s="46">
        <v>1</v>
      </c>
      <c r="M932" s="34"/>
      <c r="N932" s="3" t="s">
        <v>65</v>
      </c>
      <c r="O932" s="47">
        <v>1</v>
      </c>
      <c r="P932" s="85"/>
      <c r="Q932" s="85"/>
      <c r="R932" s="3"/>
      <c r="S932" s="3"/>
      <c r="T932" s="85"/>
      <c r="U932" s="85"/>
      <c r="V932" s="85"/>
      <c r="W932" s="85"/>
      <c r="X932" s="85"/>
      <c r="Y932" s="3"/>
      <c r="Z932" s="3"/>
      <c r="AA932" s="10">
        <f t="shared" si="154"/>
        <v>0</v>
      </c>
      <c r="AB932" s="10">
        <f t="shared" si="155"/>
        <v>0</v>
      </c>
      <c r="AC932" s="10">
        <f t="shared" si="156"/>
        <v>0</v>
      </c>
      <c r="AD932" s="10">
        <f t="shared" si="157"/>
        <v>0</v>
      </c>
      <c r="AE932" s="10">
        <f t="shared" si="158"/>
        <v>1</v>
      </c>
      <c r="AF932" s="10">
        <f t="shared" si="159"/>
        <v>0</v>
      </c>
      <c r="AG932" s="10">
        <f t="shared" si="160"/>
        <v>0</v>
      </c>
      <c r="AH932" s="10">
        <f t="shared" si="161"/>
        <v>0</v>
      </c>
      <c r="AI932" s="10">
        <f t="shared" si="162"/>
        <v>0</v>
      </c>
      <c r="AJ932" s="10">
        <f t="shared" si="163"/>
        <v>4</v>
      </c>
      <c r="AK932" s="47">
        <v>1</v>
      </c>
      <c r="AL932" s="29">
        <f t="shared" si="164"/>
        <v>0</v>
      </c>
      <c r="AM932" s="14"/>
      <c r="AN932" s="14" t="s">
        <v>68</v>
      </c>
      <c r="AO932" s="3"/>
      <c r="AP932" s="19"/>
      <c r="AQ932" s="19"/>
      <c r="AR932" s="20"/>
      <c r="AS932" s="32" t="s">
        <v>15</v>
      </c>
      <c r="AT932" s="3" t="s">
        <v>65</v>
      </c>
    </row>
    <row r="933" spans="1:46" s="1" customFormat="1" ht="36" x14ac:dyDescent="0.55000000000000004">
      <c r="A933" s="14" t="s">
        <v>6</v>
      </c>
      <c r="B933" s="10" t="s">
        <v>595</v>
      </c>
      <c r="C933" s="14" t="s">
        <v>596</v>
      </c>
      <c r="D933" s="10">
        <v>111943</v>
      </c>
      <c r="E933" s="14" t="s">
        <v>1524</v>
      </c>
      <c r="F933" s="14" t="s">
        <v>1516</v>
      </c>
      <c r="G933" s="43">
        <v>3</v>
      </c>
      <c r="H933" s="14">
        <v>1</v>
      </c>
      <c r="I933" s="44">
        <v>7</v>
      </c>
      <c r="J933" s="45" t="s">
        <v>64</v>
      </c>
      <c r="K933" s="46">
        <v>2820151.48</v>
      </c>
      <c r="L933" s="46">
        <v>1</v>
      </c>
      <c r="M933" s="34"/>
      <c r="N933" s="3" t="s">
        <v>65</v>
      </c>
      <c r="O933" s="47">
        <v>1</v>
      </c>
      <c r="P933" s="85"/>
      <c r="Q933" s="85"/>
      <c r="R933" s="3"/>
      <c r="S933" s="3"/>
      <c r="T933" s="85"/>
      <c r="U933" s="85"/>
      <c r="V933" s="85"/>
      <c r="W933" s="85"/>
      <c r="X933" s="85"/>
      <c r="Y933" s="3"/>
      <c r="Z933" s="3"/>
      <c r="AA933" s="10">
        <f t="shared" si="154"/>
        <v>0</v>
      </c>
      <c r="AB933" s="10">
        <f t="shared" si="155"/>
        <v>0</v>
      </c>
      <c r="AC933" s="10">
        <f t="shared" si="156"/>
        <v>0</v>
      </c>
      <c r="AD933" s="10">
        <f t="shared" si="157"/>
        <v>0</v>
      </c>
      <c r="AE933" s="10">
        <f t="shared" si="158"/>
        <v>1</v>
      </c>
      <c r="AF933" s="10">
        <f t="shared" si="159"/>
        <v>0</v>
      </c>
      <c r="AG933" s="10">
        <f t="shared" si="160"/>
        <v>0</v>
      </c>
      <c r="AH933" s="10">
        <f t="shared" si="161"/>
        <v>0</v>
      </c>
      <c r="AI933" s="10">
        <f t="shared" si="162"/>
        <v>0</v>
      </c>
      <c r="AJ933" s="10">
        <f t="shared" si="163"/>
        <v>7</v>
      </c>
      <c r="AK933" s="47">
        <v>1</v>
      </c>
      <c r="AL933" s="29">
        <f t="shared" si="164"/>
        <v>0</v>
      </c>
      <c r="AM933" s="14"/>
      <c r="AN933" s="14" t="s">
        <v>68</v>
      </c>
      <c r="AO933" s="3"/>
      <c r="AP933" s="19"/>
      <c r="AQ933" s="19"/>
      <c r="AR933" s="20"/>
      <c r="AS933" s="32" t="s">
        <v>15</v>
      </c>
      <c r="AT933" s="3" t="s">
        <v>65</v>
      </c>
    </row>
    <row r="934" spans="1:46" s="1" customFormat="1" ht="36" x14ac:dyDescent="0.55000000000000004">
      <c r="A934" s="14" t="s">
        <v>6</v>
      </c>
      <c r="B934" s="10" t="s">
        <v>595</v>
      </c>
      <c r="C934" s="14" t="s">
        <v>596</v>
      </c>
      <c r="D934" s="10">
        <v>111955</v>
      </c>
      <c r="E934" s="14" t="s">
        <v>1525</v>
      </c>
      <c r="F934" s="14" t="s">
        <v>1526</v>
      </c>
      <c r="G934" s="43">
        <v>3</v>
      </c>
      <c r="H934" s="14">
        <v>1</v>
      </c>
      <c r="I934" s="44">
        <v>7</v>
      </c>
      <c r="J934" s="45" t="s">
        <v>64</v>
      </c>
      <c r="K934" s="46">
        <v>2531819.25</v>
      </c>
      <c r="L934" s="46">
        <v>1</v>
      </c>
      <c r="M934" s="34"/>
      <c r="N934" s="3" t="s">
        <v>65</v>
      </c>
      <c r="O934" s="47">
        <v>1</v>
      </c>
      <c r="P934" s="85"/>
      <c r="Q934" s="85"/>
      <c r="R934" s="3"/>
      <c r="S934" s="3"/>
      <c r="T934" s="85"/>
      <c r="U934" s="85"/>
      <c r="V934" s="85"/>
      <c r="W934" s="85"/>
      <c r="X934" s="85"/>
      <c r="Y934" s="3"/>
      <c r="Z934" s="3"/>
      <c r="AA934" s="10">
        <f t="shared" si="154"/>
        <v>0</v>
      </c>
      <c r="AB934" s="10">
        <f t="shared" si="155"/>
        <v>0</v>
      </c>
      <c r="AC934" s="10">
        <f t="shared" si="156"/>
        <v>0</v>
      </c>
      <c r="AD934" s="10">
        <f t="shared" si="157"/>
        <v>0</v>
      </c>
      <c r="AE934" s="10">
        <f t="shared" si="158"/>
        <v>1</v>
      </c>
      <c r="AF934" s="10">
        <f t="shared" si="159"/>
        <v>0</v>
      </c>
      <c r="AG934" s="10">
        <f t="shared" si="160"/>
        <v>0</v>
      </c>
      <c r="AH934" s="10">
        <f t="shared" si="161"/>
        <v>0</v>
      </c>
      <c r="AI934" s="10">
        <f t="shared" si="162"/>
        <v>0</v>
      </c>
      <c r="AJ934" s="10">
        <f t="shared" si="163"/>
        <v>7</v>
      </c>
      <c r="AK934" s="47">
        <v>1</v>
      </c>
      <c r="AL934" s="29">
        <f t="shared" si="164"/>
        <v>0</v>
      </c>
      <c r="AM934" s="14"/>
      <c r="AN934" s="14" t="s">
        <v>68</v>
      </c>
      <c r="AO934" s="3"/>
      <c r="AP934" s="19"/>
      <c r="AQ934" s="19"/>
      <c r="AR934" s="20"/>
      <c r="AS934" s="32" t="s">
        <v>15</v>
      </c>
      <c r="AT934" s="3" t="s">
        <v>65</v>
      </c>
    </row>
    <row r="935" spans="1:46" s="1" customFormat="1" ht="36" x14ac:dyDescent="0.55000000000000004">
      <c r="A935" s="14" t="s">
        <v>6</v>
      </c>
      <c r="B935" s="10" t="s">
        <v>595</v>
      </c>
      <c r="C935" s="14" t="s">
        <v>596</v>
      </c>
      <c r="D935" s="10">
        <v>111961</v>
      </c>
      <c r="E935" s="14" t="s">
        <v>1527</v>
      </c>
      <c r="F935" s="14" t="s">
        <v>1526</v>
      </c>
      <c r="G935" s="43">
        <v>3</v>
      </c>
      <c r="H935" s="14">
        <v>1</v>
      </c>
      <c r="I935" s="44">
        <v>5</v>
      </c>
      <c r="J935" s="45" t="s">
        <v>64</v>
      </c>
      <c r="K935" s="46">
        <v>1955145.77</v>
      </c>
      <c r="L935" s="46">
        <v>1</v>
      </c>
      <c r="M935" s="34"/>
      <c r="N935" s="3" t="s">
        <v>65</v>
      </c>
      <c r="O935" s="47">
        <v>1</v>
      </c>
      <c r="P935" s="85"/>
      <c r="Q935" s="85"/>
      <c r="R935" s="3"/>
      <c r="S935" s="3"/>
      <c r="T935" s="85"/>
      <c r="U935" s="85"/>
      <c r="V935" s="85"/>
      <c r="W935" s="85"/>
      <c r="X935" s="85"/>
      <c r="Y935" s="3"/>
      <c r="Z935" s="3"/>
      <c r="AA935" s="10">
        <f t="shared" si="154"/>
        <v>0</v>
      </c>
      <c r="AB935" s="10">
        <f t="shared" si="155"/>
        <v>0</v>
      </c>
      <c r="AC935" s="10">
        <f t="shared" si="156"/>
        <v>0</v>
      </c>
      <c r="AD935" s="10">
        <f t="shared" si="157"/>
        <v>0</v>
      </c>
      <c r="AE935" s="10">
        <f t="shared" si="158"/>
        <v>1</v>
      </c>
      <c r="AF935" s="10">
        <f t="shared" si="159"/>
        <v>0</v>
      </c>
      <c r="AG935" s="10">
        <f t="shared" si="160"/>
        <v>0</v>
      </c>
      <c r="AH935" s="10">
        <f t="shared" si="161"/>
        <v>0</v>
      </c>
      <c r="AI935" s="10">
        <f t="shared" si="162"/>
        <v>0</v>
      </c>
      <c r="AJ935" s="10">
        <f t="shared" si="163"/>
        <v>5</v>
      </c>
      <c r="AK935" s="47">
        <v>1</v>
      </c>
      <c r="AL935" s="29">
        <f t="shared" si="164"/>
        <v>0</v>
      </c>
      <c r="AM935" s="14"/>
      <c r="AN935" s="14" t="s">
        <v>68</v>
      </c>
      <c r="AO935" s="3"/>
      <c r="AP935" s="19"/>
      <c r="AQ935" s="19"/>
      <c r="AR935" s="20"/>
      <c r="AS935" s="32" t="s">
        <v>15</v>
      </c>
      <c r="AT935" s="3" t="s">
        <v>65</v>
      </c>
    </row>
    <row r="936" spans="1:46" s="1" customFormat="1" ht="36" x14ac:dyDescent="0.55000000000000004">
      <c r="A936" s="14" t="s">
        <v>6</v>
      </c>
      <c r="B936" s="10" t="s">
        <v>595</v>
      </c>
      <c r="C936" s="14" t="s">
        <v>596</v>
      </c>
      <c r="D936" s="10">
        <v>111966</v>
      </c>
      <c r="E936" s="14" t="s">
        <v>1528</v>
      </c>
      <c r="F936" s="14" t="s">
        <v>1529</v>
      </c>
      <c r="G936" s="43">
        <v>3</v>
      </c>
      <c r="H936" s="14">
        <v>1</v>
      </c>
      <c r="I936" s="44">
        <v>10</v>
      </c>
      <c r="J936" s="45" t="s">
        <v>64</v>
      </c>
      <c r="K936" s="51">
        <v>4151434.88</v>
      </c>
      <c r="L936" s="46">
        <v>1</v>
      </c>
      <c r="M936" s="34"/>
      <c r="N936" s="3" t="s">
        <v>65</v>
      </c>
      <c r="O936" s="47">
        <v>1</v>
      </c>
      <c r="P936" s="85"/>
      <c r="Q936" s="85"/>
      <c r="R936" s="3"/>
      <c r="S936" s="3"/>
      <c r="T936" s="85"/>
      <c r="U936" s="85"/>
      <c r="V936" s="85"/>
      <c r="W936" s="85"/>
      <c r="X936" s="85"/>
      <c r="Y936" s="3"/>
      <c r="Z936" s="3"/>
      <c r="AA936" s="10">
        <f t="shared" si="154"/>
        <v>0</v>
      </c>
      <c r="AB936" s="10">
        <f t="shared" si="155"/>
        <v>0</v>
      </c>
      <c r="AC936" s="10">
        <f t="shared" si="156"/>
        <v>0</v>
      </c>
      <c r="AD936" s="10">
        <f t="shared" si="157"/>
        <v>0</v>
      </c>
      <c r="AE936" s="10">
        <f t="shared" si="158"/>
        <v>1</v>
      </c>
      <c r="AF936" s="10">
        <f t="shared" si="159"/>
        <v>0</v>
      </c>
      <c r="AG936" s="10">
        <f t="shared" si="160"/>
        <v>0</v>
      </c>
      <c r="AH936" s="10">
        <f t="shared" si="161"/>
        <v>0</v>
      </c>
      <c r="AI936" s="10">
        <f t="shared" si="162"/>
        <v>0</v>
      </c>
      <c r="AJ936" s="10">
        <f t="shared" si="163"/>
        <v>10</v>
      </c>
      <c r="AK936" s="47">
        <v>1</v>
      </c>
      <c r="AL936" s="29">
        <f t="shared" si="164"/>
        <v>0</v>
      </c>
      <c r="AM936" s="14"/>
      <c r="AN936" s="14" t="s">
        <v>68</v>
      </c>
      <c r="AO936" s="3"/>
      <c r="AP936" s="19"/>
      <c r="AQ936" s="19"/>
      <c r="AR936" s="20"/>
      <c r="AS936" s="32" t="s">
        <v>15</v>
      </c>
      <c r="AT936" s="3" t="s">
        <v>65</v>
      </c>
    </row>
    <row r="937" spans="1:46" s="1" customFormat="1" ht="36" x14ac:dyDescent="0.55000000000000004">
      <c r="A937" s="14" t="s">
        <v>6</v>
      </c>
      <c r="B937" s="10" t="s">
        <v>595</v>
      </c>
      <c r="C937" s="14" t="s">
        <v>596</v>
      </c>
      <c r="D937" s="10">
        <v>111969</v>
      </c>
      <c r="E937" s="14" t="s">
        <v>1530</v>
      </c>
      <c r="F937" s="14" t="s">
        <v>1526</v>
      </c>
      <c r="G937" s="43">
        <v>3</v>
      </c>
      <c r="H937" s="14">
        <v>1</v>
      </c>
      <c r="I937" s="44">
        <v>2</v>
      </c>
      <c r="J937" s="45" t="s">
        <v>64</v>
      </c>
      <c r="K937" s="46">
        <v>844869.88</v>
      </c>
      <c r="L937" s="46">
        <v>1</v>
      </c>
      <c r="M937" s="34"/>
      <c r="N937" s="3" t="s">
        <v>65</v>
      </c>
      <c r="O937" s="47">
        <v>1</v>
      </c>
      <c r="P937" s="85"/>
      <c r="Q937" s="85"/>
      <c r="R937" s="3"/>
      <c r="S937" s="3"/>
      <c r="T937" s="85"/>
      <c r="U937" s="85"/>
      <c r="V937" s="85"/>
      <c r="W937" s="85"/>
      <c r="X937" s="85"/>
      <c r="Y937" s="3"/>
      <c r="Z937" s="3"/>
      <c r="AA937" s="10">
        <f t="shared" si="154"/>
        <v>0</v>
      </c>
      <c r="AB937" s="10">
        <f t="shared" si="155"/>
        <v>0</v>
      </c>
      <c r="AC937" s="10">
        <f t="shared" si="156"/>
        <v>0</v>
      </c>
      <c r="AD937" s="10">
        <f t="shared" si="157"/>
        <v>0</v>
      </c>
      <c r="AE937" s="10">
        <f t="shared" si="158"/>
        <v>1</v>
      </c>
      <c r="AF937" s="10">
        <f t="shared" si="159"/>
        <v>0</v>
      </c>
      <c r="AG937" s="10">
        <f t="shared" si="160"/>
        <v>0</v>
      </c>
      <c r="AH937" s="10">
        <f t="shared" si="161"/>
        <v>0</v>
      </c>
      <c r="AI937" s="10">
        <f t="shared" si="162"/>
        <v>0</v>
      </c>
      <c r="AJ937" s="10">
        <f t="shared" si="163"/>
        <v>2</v>
      </c>
      <c r="AK937" s="47">
        <v>1</v>
      </c>
      <c r="AL937" s="29">
        <f t="shared" si="164"/>
        <v>0</v>
      </c>
      <c r="AM937" s="14"/>
      <c r="AN937" s="14" t="s">
        <v>68</v>
      </c>
      <c r="AO937" s="3"/>
      <c r="AP937" s="19"/>
      <c r="AQ937" s="19"/>
      <c r="AR937" s="20"/>
      <c r="AS937" s="32" t="s">
        <v>15</v>
      </c>
      <c r="AT937" s="3" t="s">
        <v>65</v>
      </c>
    </row>
    <row r="938" spans="1:46" s="1" customFormat="1" ht="36" x14ac:dyDescent="0.55000000000000004">
      <c r="A938" s="14" t="s">
        <v>6</v>
      </c>
      <c r="B938" s="10" t="s">
        <v>595</v>
      </c>
      <c r="C938" s="14" t="s">
        <v>596</v>
      </c>
      <c r="D938" s="10">
        <v>112001</v>
      </c>
      <c r="E938" s="14" t="s">
        <v>1531</v>
      </c>
      <c r="F938" s="14" t="s">
        <v>1532</v>
      </c>
      <c r="G938" s="43">
        <v>3</v>
      </c>
      <c r="H938" s="14">
        <v>1</v>
      </c>
      <c r="I938" s="44">
        <v>3</v>
      </c>
      <c r="J938" s="45" t="s">
        <v>64</v>
      </c>
      <c r="K938" s="46">
        <v>1227951.7</v>
      </c>
      <c r="L938" s="46">
        <v>1</v>
      </c>
      <c r="M938" s="34"/>
      <c r="N938" s="3" t="s">
        <v>65</v>
      </c>
      <c r="O938" s="47">
        <v>1</v>
      </c>
      <c r="P938" s="85"/>
      <c r="Q938" s="85"/>
      <c r="R938" s="3"/>
      <c r="S938" s="3"/>
      <c r="T938" s="85"/>
      <c r="U938" s="85"/>
      <c r="V938" s="85"/>
      <c r="W938" s="85"/>
      <c r="X938" s="85"/>
      <c r="Y938" s="3"/>
      <c r="Z938" s="3"/>
      <c r="AA938" s="10">
        <f t="shared" si="154"/>
        <v>0</v>
      </c>
      <c r="AB938" s="10">
        <f t="shared" si="155"/>
        <v>0</v>
      </c>
      <c r="AC938" s="10">
        <f t="shared" si="156"/>
        <v>0</v>
      </c>
      <c r="AD938" s="10">
        <f t="shared" si="157"/>
        <v>0</v>
      </c>
      <c r="AE938" s="10">
        <f t="shared" si="158"/>
        <v>1</v>
      </c>
      <c r="AF938" s="10">
        <f t="shared" si="159"/>
        <v>0</v>
      </c>
      <c r="AG938" s="10">
        <f t="shared" si="160"/>
        <v>0</v>
      </c>
      <c r="AH938" s="10">
        <f t="shared" si="161"/>
        <v>0</v>
      </c>
      <c r="AI938" s="10">
        <f t="shared" si="162"/>
        <v>0</v>
      </c>
      <c r="AJ938" s="10">
        <f t="shared" si="163"/>
        <v>3</v>
      </c>
      <c r="AK938" s="47">
        <v>1</v>
      </c>
      <c r="AL938" s="29">
        <f t="shared" si="164"/>
        <v>0</v>
      </c>
      <c r="AM938" s="14"/>
      <c r="AN938" s="14" t="s">
        <v>68</v>
      </c>
      <c r="AO938" s="3"/>
      <c r="AP938" s="19"/>
      <c r="AQ938" s="19"/>
      <c r="AR938" s="20"/>
      <c r="AS938" s="32" t="s">
        <v>15</v>
      </c>
      <c r="AT938" s="3" t="s">
        <v>65</v>
      </c>
    </row>
    <row r="939" spans="1:46" s="1" customFormat="1" ht="36" x14ac:dyDescent="0.55000000000000004">
      <c r="A939" s="14" t="s">
        <v>6</v>
      </c>
      <c r="B939" s="10" t="s">
        <v>595</v>
      </c>
      <c r="C939" s="14" t="s">
        <v>596</v>
      </c>
      <c r="D939" s="10">
        <v>111985</v>
      </c>
      <c r="E939" s="14" t="s">
        <v>1533</v>
      </c>
      <c r="F939" s="14" t="s">
        <v>1532</v>
      </c>
      <c r="G939" s="43">
        <v>3</v>
      </c>
      <c r="H939" s="14">
        <v>1</v>
      </c>
      <c r="I939" s="44">
        <v>2</v>
      </c>
      <c r="J939" s="45" t="s">
        <v>64</v>
      </c>
      <c r="K939" s="46">
        <v>844869.88</v>
      </c>
      <c r="L939" s="46">
        <v>1</v>
      </c>
      <c r="M939" s="34"/>
      <c r="N939" s="3" t="s">
        <v>65</v>
      </c>
      <c r="O939" s="47">
        <v>1</v>
      </c>
      <c r="P939" s="85"/>
      <c r="Q939" s="85"/>
      <c r="R939" s="3"/>
      <c r="S939" s="3"/>
      <c r="T939" s="85"/>
      <c r="U939" s="85"/>
      <c r="V939" s="85"/>
      <c r="W939" s="85"/>
      <c r="X939" s="85"/>
      <c r="Y939" s="3"/>
      <c r="Z939" s="3"/>
      <c r="AA939" s="10">
        <f t="shared" si="154"/>
        <v>0</v>
      </c>
      <c r="AB939" s="10">
        <f t="shared" si="155"/>
        <v>0</v>
      </c>
      <c r="AC939" s="10">
        <f t="shared" si="156"/>
        <v>0</v>
      </c>
      <c r="AD939" s="10">
        <f t="shared" si="157"/>
        <v>0</v>
      </c>
      <c r="AE939" s="10">
        <f t="shared" si="158"/>
        <v>1</v>
      </c>
      <c r="AF939" s="10">
        <f t="shared" si="159"/>
        <v>0</v>
      </c>
      <c r="AG939" s="10">
        <f t="shared" si="160"/>
        <v>0</v>
      </c>
      <c r="AH939" s="10">
        <f t="shared" si="161"/>
        <v>0</v>
      </c>
      <c r="AI939" s="10">
        <f t="shared" si="162"/>
        <v>0</v>
      </c>
      <c r="AJ939" s="10">
        <f t="shared" si="163"/>
        <v>2</v>
      </c>
      <c r="AK939" s="47">
        <v>1</v>
      </c>
      <c r="AL939" s="29">
        <f t="shared" si="164"/>
        <v>0</v>
      </c>
      <c r="AM939" s="14"/>
      <c r="AN939" s="14" t="s">
        <v>68</v>
      </c>
      <c r="AO939" s="3"/>
      <c r="AP939" s="19"/>
      <c r="AQ939" s="19"/>
      <c r="AR939" s="20"/>
      <c r="AS939" s="32" t="s">
        <v>15</v>
      </c>
      <c r="AT939" s="3" t="s">
        <v>65</v>
      </c>
    </row>
    <row r="940" spans="1:46" s="1" customFormat="1" ht="36" x14ac:dyDescent="0.55000000000000004">
      <c r="A940" s="14" t="s">
        <v>6</v>
      </c>
      <c r="B940" s="10" t="s">
        <v>595</v>
      </c>
      <c r="C940" s="14" t="s">
        <v>596</v>
      </c>
      <c r="D940" s="10">
        <v>111998</v>
      </c>
      <c r="E940" s="14" t="s">
        <v>1534</v>
      </c>
      <c r="F940" s="14" t="s">
        <v>1532</v>
      </c>
      <c r="G940" s="43">
        <v>3</v>
      </c>
      <c r="H940" s="14">
        <v>1</v>
      </c>
      <c r="I940" s="44">
        <v>2</v>
      </c>
      <c r="J940" s="45" t="s">
        <v>64</v>
      </c>
      <c r="K940" s="46">
        <v>835568.7</v>
      </c>
      <c r="L940" s="46">
        <v>1</v>
      </c>
      <c r="M940" s="34"/>
      <c r="N940" s="3" t="s">
        <v>65</v>
      </c>
      <c r="O940" s="47">
        <v>1</v>
      </c>
      <c r="P940" s="85"/>
      <c r="Q940" s="85"/>
      <c r="R940" s="3"/>
      <c r="S940" s="3"/>
      <c r="T940" s="85"/>
      <c r="U940" s="85"/>
      <c r="V940" s="85"/>
      <c r="W940" s="85"/>
      <c r="X940" s="85"/>
      <c r="Y940" s="3"/>
      <c r="Z940" s="3"/>
      <c r="AA940" s="10">
        <f t="shared" si="154"/>
        <v>0</v>
      </c>
      <c r="AB940" s="10">
        <f t="shared" si="155"/>
        <v>0</v>
      </c>
      <c r="AC940" s="10">
        <f t="shared" si="156"/>
        <v>0</v>
      </c>
      <c r="AD940" s="10">
        <f t="shared" si="157"/>
        <v>0</v>
      </c>
      <c r="AE940" s="10">
        <f t="shared" si="158"/>
        <v>1</v>
      </c>
      <c r="AF940" s="10">
        <f t="shared" si="159"/>
        <v>0</v>
      </c>
      <c r="AG940" s="10">
        <f t="shared" si="160"/>
        <v>0</v>
      </c>
      <c r="AH940" s="10">
        <f t="shared" si="161"/>
        <v>0</v>
      </c>
      <c r="AI940" s="10">
        <f t="shared" si="162"/>
        <v>0</v>
      </c>
      <c r="AJ940" s="10">
        <f t="shared" si="163"/>
        <v>2</v>
      </c>
      <c r="AK940" s="47">
        <v>1</v>
      </c>
      <c r="AL940" s="29">
        <f t="shared" si="164"/>
        <v>0</v>
      </c>
      <c r="AM940" s="14"/>
      <c r="AN940" s="14" t="s">
        <v>68</v>
      </c>
      <c r="AO940" s="3"/>
      <c r="AP940" s="19"/>
      <c r="AQ940" s="19"/>
      <c r="AR940" s="20"/>
      <c r="AS940" s="32" t="s">
        <v>15</v>
      </c>
      <c r="AT940" s="3" t="s">
        <v>65</v>
      </c>
    </row>
    <row r="941" spans="1:46" s="1" customFormat="1" ht="36" x14ac:dyDescent="0.55000000000000004">
      <c r="A941" s="14" t="s">
        <v>6</v>
      </c>
      <c r="B941" s="10" t="s">
        <v>595</v>
      </c>
      <c r="C941" s="14" t="s">
        <v>626</v>
      </c>
      <c r="D941" s="10">
        <v>309610</v>
      </c>
      <c r="E941" s="14" t="s">
        <v>632</v>
      </c>
      <c r="F941" s="14" t="s">
        <v>628</v>
      </c>
      <c r="G941" s="43">
        <v>1</v>
      </c>
      <c r="H941" s="14">
        <v>1</v>
      </c>
      <c r="I941" s="44">
        <v>3</v>
      </c>
      <c r="J941" s="45" t="s">
        <v>64</v>
      </c>
      <c r="K941" s="46">
        <v>1620084.24</v>
      </c>
      <c r="L941" s="46">
        <v>1</v>
      </c>
      <c r="M941" s="34"/>
      <c r="N941" s="3" t="s">
        <v>65</v>
      </c>
      <c r="O941" s="47">
        <v>1</v>
      </c>
      <c r="P941" s="85"/>
      <c r="Q941" s="85"/>
      <c r="R941" s="3"/>
      <c r="S941" s="3"/>
      <c r="T941" s="85"/>
      <c r="U941" s="85"/>
      <c r="V941" s="85"/>
      <c r="W941" s="85"/>
      <c r="X941" s="85"/>
      <c r="Y941" s="3"/>
      <c r="Z941" s="3" t="s">
        <v>629</v>
      </c>
      <c r="AA941" s="10">
        <f t="shared" si="154"/>
        <v>0</v>
      </c>
      <c r="AB941" s="10">
        <f t="shared" si="155"/>
        <v>0</v>
      </c>
      <c r="AC941" s="10">
        <f t="shared" si="156"/>
        <v>0</v>
      </c>
      <c r="AD941" s="10">
        <f t="shared" si="157"/>
        <v>0</v>
      </c>
      <c r="AE941" s="10">
        <f t="shared" si="158"/>
        <v>1</v>
      </c>
      <c r="AF941" s="10">
        <f t="shared" si="159"/>
        <v>0</v>
      </c>
      <c r="AG941" s="10">
        <f t="shared" si="160"/>
        <v>0</v>
      </c>
      <c r="AH941" s="10">
        <f t="shared" si="161"/>
        <v>0</v>
      </c>
      <c r="AI941" s="10">
        <f t="shared" si="162"/>
        <v>0</v>
      </c>
      <c r="AJ941" s="10">
        <f t="shared" si="163"/>
        <v>3</v>
      </c>
      <c r="AK941" s="47">
        <v>1</v>
      </c>
      <c r="AL941" s="29">
        <f t="shared" si="164"/>
        <v>0</v>
      </c>
      <c r="AM941" s="14"/>
      <c r="AN941" s="14" t="s">
        <v>68</v>
      </c>
      <c r="AO941" s="3"/>
      <c r="AP941" s="19"/>
      <c r="AQ941" s="19"/>
      <c r="AR941" s="20"/>
      <c r="AS941" s="32" t="s">
        <v>15</v>
      </c>
      <c r="AT941" s="3" t="s">
        <v>65</v>
      </c>
    </row>
    <row r="942" spans="1:46" s="1" customFormat="1" ht="36" x14ac:dyDescent="0.55000000000000004">
      <c r="A942" s="14" t="s">
        <v>6</v>
      </c>
      <c r="B942" s="10" t="s">
        <v>595</v>
      </c>
      <c r="C942" s="14" t="s">
        <v>626</v>
      </c>
      <c r="D942" s="10">
        <v>112169</v>
      </c>
      <c r="E942" s="14" t="s">
        <v>1232</v>
      </c>
      <c r="F942" s="14" t="s">
        <v>635</v>
      </c>
      <c r="G942" s="43">
        <v>1</v>
      </c>
      <c r="H942" s="14">
        <v>1</v>
      </c>
      <c r="I942" s="44">
        <v>3</v>
      </c>
      <c r="J942" s="45" t="s">
        <v>64</v>
      </c>
      <c r="K942" s="46">
        <v>1453192.48</v>
      </c>
      <c r="L942" s="46">
        <v>1</v>
      </c>
      <c r="M942" s="34"/>
      <c r="N942" s="3" t="s">
        <v>156</v>
      </c>
      <c r="O942" s="47">
        <v>1</v>
      </c>
      <c r="P942" s="85"/>
      <c r="Q942" s="85"/>
      <c r="R942" s="3"/>
      <c r="S942" s="3"/>
      <c r="T942" s="85"/>
      <c r="U942" s="85"/>
      <c r="V942" s="85"/>
      <c r="W942" s="85"/>
      <c r="X942" s="85"/>
      <c r="Y942" s="3"/>
      <c r="Z942" s="3"/>
      <c r="AA942" s="10">
        <f t="shared" si="154"/>
        <v>0</v>
      </c>
      <c r="AB942" s="10">
        <f t="shared" si="155"/>
        <v>0</v>
      </c>
      <c r="AC942" s="10">
        <f t="shared" si="156"/>
        <v>0</v>
      </c>
      <c r="AD942" s="10">
        <f t="shared" si="157"/>
        <v>0</v>
      </c>
      <c r="AE942" s="10">
        <f t="shared" si="158"/>
        <v>1</v>
      </c>
      <c r="AF942" s="10">
        <f t="shared" si="159"/>
        <v>0</v>
      </c>
      <c r="AG942" s="10">
        <f t="shared" si="160"/>
        <v>0</v>
      </c>
      <c r="AH942" s="10">
        <f t="shared" si="161"/>
        <v>0</v>
      </c>
      <c r="AI942" s="10">
        <f t="shared" si="162"/>
        <v>0</v>
      </c>
      <c r="AJ942" s="10">
        <f t="shared" si="163"/>
        <v>3</v>
      </c>
      <c r="AK942" s="47">
        <v>1</v>
      </c>
      <c r="AL942" s="29">
        <f t="shared" si="164"/>
        <v>0</v>
      </c>
      <c r="AM942" s="14"/>
      <c r="AN942" s="14" t="s">
        <v>68</v>
      </c>
      <c r="AO942" s="3"/>
      <c r="AP942" s="19"/>
      <c r="AQ942" s="19"/>
      <c r="AR942" s="20"/>
      <c r="AS942" s="32" t="s">
        <v>15</v>
      </c>
      <c r="AT942" s="3" t="s">
        <v>156</v>
      </c>
    </row>
    <row r="943" spans="1:46" s="1" customFormat="1" ht="36" x14ac:dyDescent="0.55000000000000004">
      <c r="A943" s="14" t="s">
        <v>6</v>
      </c>
      <c r="B943" s="10" t="s">
        <v>595</v>
      </c>
      <c r="C943" s="14" t="s">
        <v>626</v>
      </c>
      <c r="D943" s="10">
        <v>112174</v>
      </c>
      <c r="E943" s="14" t="s">
        <v>1535</v>
      </c>
      <c r="F943" s="14" t="s">
        <v>635</v>
      </c>
      <c r="G943" s="43">
        <v>1</v>
      </c>
      <c r="H943" s="14">
        <v>1</v>
      </c>
      <c r="I943" s="44">
        <v>2</v>
      </c>
      <c r="J943" s="45" t="s">
        <v>64</v>
      </c>
      <c r="K943" s="46">
        <v>1453192.48</v>
      </c>
      <c r="L943" s="46">
        <v>1</v>
      </c>
      <c r="M943" s="34"/>
      <c r="N943" s="3" t="s">
        <v>156</v>
      </c>
      <c r="O943" s="47">
        <v>1</v>
      </c>
      <c r="P943" s="85"/>
      <c r="Q943" s="85"/>
      <c r="R943" s="3"/>
      <c r="S943" s="3"/>
      <c r="T943" s="85"/>
      <c r="U943" s="85"/>
      <c r="V943" s="85"/>
      <c r="W943" s="85"/>
      <c r="X943" s="85"/>
      <c r="Y943" s="3"/>
      <c r="Z943" s="3"/>
      <c r="AA943" s="10">
        <f t="shared" si="154"/>
        <v>0</v>
      </c>
      <c r="AB943" s="10">
        <f t="shared" si="155"/>
        <v>0</v>
      </c>
      <c r="AC943" s="10">
        <f t="shared" si="156"/>
        <v>0</v>
      </c>
      <c r="AD943" s="10">
        <f t="shared" si="157"/>
        <v>0</v>
      </c>
      <c r="AE943" s="10">
        <f t="shared" si="158"/>
        <v>1</v>
      </c>
      <c r="AF943" s="10">
        <f t="shared" si="159"/>
        <v>0</v>
      </c>
      <c r="AG943" s="10">
        <f t="shared" si="160"/>
        <v>0</v>
      </c>
      <c r="AH943" s="10">
        <f t="shared" si="161"/>
        <v>0</v>
      </c>
      <c r="AI943" s="10">
        <f t="shared" si="162"/>
        <v>0</v>
      </c>
      <c r="AJ943" s="10">
        <f t="shared" si="163"/>
        <v>2</v>
      </c>
      <c r="AK943" s="47">
        <v>1</v>
      </c>
      <c r="AL943" s="29">
        <f t="shared" si="164"/>
        <v>0</v>
      </c>
      <c r="AM943" s="14"/>
      <c r="AN943" s="14" t="s">
        <v>68</v>
      </c>
      <c r="AO943" s="3"/>
      <c r="AP943" s="19"/>
      <c r="AQ943" s="19"/>
      <c r="AR943" s="20"/>
      <c r="AS943" s="32" t="s">
        <v>15</v>
      </c>
      <c r="AT943" s="3" t="s">
        <v>156</v>
      </c>
    </row>
    <row r="944" spans="1:46" s="1" customFormat="1" ht="36" x14ac:dyDescent="0.55000000000000004">
      <c r="A944" s="14" t="s">
        <v>6</v>
      </c>
      <c r="B944" s="10" t="s">
        <v>595</v>
      </c>
      <c r="C944" s="14" t="s">
        <v>626</v>
      </c>
      <c r="D944" s="10">
        <v>112245</v>
      </c>
      <c r="E944" s="14" t="s">
        <v>1536</v>
      </c>
      <c r="F944" s="14" t="s">
        <v>662</v>
      </c>
      <c r="G944" s="43">
        <v>1</v>
      </c>
      <c r="H944" s="14">
        <v>1</v>
      </c>
      <c r="I944" s="44">
        <v>3</v>
      </c>
      <c r="J944" s="45" t="s">
        <v>64</v>
      </c>
      <c r="K944" s="46">
        <v>1801027.12</v>
      </c>
      <c r="L944" s="46">
        <v>1</v>
      </c>
      <c r="M944" s="34"/>
      <c r="N944" s="3" t="s">
        <v>156</v>
      </c>
      <c r="O944" s="47">
        <v>1</v>
      </c>
      <c r="P944" s="85"/>
      <c r="Q944" s="85"/>
      <c r="R944" s="3"/>
      <c r="S944" s="3"/>
      <c r="T944" s="85"/>
      <c r="U944" s="85"/>
      <c r="V944" s="85"/>
      <c r="W944" s="85"/>
      <c r="X944" s="85"/>
      <c r="Y944" s="3"/>
      <c r="Z944" s="3"/>
      <c r="AA944" s="10">
        <f t="shared" si="154"/>
        <v>0</v>
      </c>
      <c r="AB944" s="10">
        <f t="shared" si="155"/>
        <v>0</v>
      </c>
      <c r="AC944" s="10">
        <f t="shared" si="156"/>
        <v>0</v>
      </c>
      <c r="AD944" s="10">
        <f t="shared" si="157"/>
        <v>0</v>
      </c>
      <c r="AE944" s="10">
        <f t="shared" si="158"/>
        <v>1</v>
      </c>
      <c r="AF944" s="10">
        <f t="shared" si="159"/>
        <v>0</v>
      </c>
      <c r="AG944" s="10">
        <f t="shared" si="160"/>
        <v>0</v>
      </c>
      <c r="AH944" s="10">
        <f t="shared" si="161"/>
        <v>0</v>
      </c>
      <c r="AI944" s="10">
        <f t="shared" si="162"/>
        <v>0</v>
      </c>
      <c r="AJ944" s="10">
        <f t="shared" si="163"/>
        <v>3</v>
      </c>
      <c r="AK944" s="47">
        <v>1</v>
      </c>
      <c r="AL944" s="29">
        <f t="shared" si="164"/>
        <v>0</v>
      </c>
      <c r="AM944" s="14"/>
      <c r="AN944" s="14" t="s">
        <v>68</v>
      </c>
      <c r="AO944" s="3"/>
      <c r="AP944" s="19"/>
      <c r="AQ944" s="19"/>
      <c r="AR944" s="20"/>
      <c r="AS944" s="32" t="s">
        <v>15</v>
      </c>
      <c r="AT944" s="3" t="s">
        <v>156</v>
      </c>
    </row>
    <row r="945" spans="1:46" s="1" customFormat="1" ht="36" x14ac:dyDescent="0.55000000000000004">
      <c r="A945" s="14" t="s">
        <v>6</v>
      </c>
      <c r="B945" s="10" t="s">
        <v>595</v>
      </c>
      <c r="C945" s="14" t="s">
        <v>626</v>
      </c>
      <c r="D945" s="10">
        <v>112247</v>
      </c>
      <c r="E945" s="14" t="s">
        <v>1537</v>
      </c>
      <c r="F945" s="14" t="s">
        <v>662</v>
      </c>
      <c r="G945" s="43">
        <v>1</v>
      </c>
      <c r="H945" s="14">
        <v>1</v>
      </c>
      <c r="I945" s="44">
        <v>9</v>
      </c>
      <c r="J945" s="45" t="s">
        <v>64</v>
      </c>
      <c r="K945" s="46">
        <v>4297116.47</v>
      </c>
      <c r="L945" s="46">
        <v>1</v>
      </c>
      <c r="M945" s="34"/>
      <c r="N945" s="3" t="s">
        <v>156</v>
      </c>
      <c r="O945" s="47">
        <v>1</v>
      </c>
      <c r="P945" s="85">
        <v>45231</v>
      </c>
      <c r="Q945" s="85"/>
      <c r="R945" s="3"/>
      <c r="S945" s="3"/>
      <c r="T945" s="85"/>
      <c r="U945" s="85"/>
      <c r="V945" s="85"/>
      <c r="W945" s="85"/>
      <c r="X945" s="85"/>
      <c r="Y945" s="3"/>
      <c r="Z945" s="3"/>
      <c r="AA945" s="10">
        <f t="shared" si="154"/>
        <v>0</v>
      </c>
      <c r="AB945" s="10">
        <f t="shared" si="155"/>
        <v>0</v>
      </c>
      <c r="AC945" s="10">
        <f t="shared" si="156"/>
        <v>0</v>
      </c>
      <c r="AD945" s="10">
        <f t="shared" si="157"/>
        <v>0</v>
      </c>
      <c r="AE945" s="10">
        <f t="shared" si="158"/>
        <v>1</v>
      </c>
      <c r="AF945" s="10">
        <f t="shared" si="159"/>
        <v>0</v>
      </c>
      <c r="AG945" s="10">
        <f t="shared" si="160"/>
        <v>0</v>
      </c>
      <c r="AH945" s="10">
        <f t="shared" si="161"/>
        <v>0</v>
      </c>
      <c r="AI945" s="10">
        <f t="shared" si="162"/>
        <v>0</v>
      </c>
      <c r="AJ945" s="10">
        <f t="shared" si="163"/>
        <v>9</v>
      </c>
      <c r="AK945" s="47">
        <v>1</v>
      </c>
      <c r="AL945" s="29">
        <f t="shared" si="164"/>
        <v>0</v>
      </c>
      <c r="AM945" s="14"/>
      <c r="AN945" s="14" t="s">
        <v>68</v>
      </c>
      <c r="AO945" s="3"/>
      <c r="AP945" s="19"/>
      <c r="AQ945" s="19"/>
      <c r="AR945" s="20"/>
      <c r="AS945" s="32" t="s">
        <v>15</v>
      </c>
      <c r="AT945" s="3" t="s">
        <v>156</v>
      </c>
    </row>
    <row r="946" spans="1:46" s="1" customFormat="1" ht="36" x14ac:dyDescent="0.55000000000000004">
      <c r="A946" s="14" t="s">
        <v>6</v>
      </c>
      <c r="B946" s="10" t="s">
        <v>595</v>
      </c>
      <c r="C946" s="14" t="s">
        <v>626</v>
      </c>
      <c r="D946" s="10">
        <v>309621</v>
      </c>
      <c r="E946" s="14" t="s">
        <v>1538</v>
      </c>
      <c r="F946" s="14" t="s">
        <v>662</v>
      </c>
      <c r="G946" s="43">
        <v>1</v>
      </c>
      <c r="H946" s="14">
        <v>1</v>
      </c>
      <c r="I946" s="44">
        <v>1</v>
      </c>
      <c r="J946" s="45" t="s">
        <v>64</v>
      </c>
      <c r="K946" s="46">
        <v>492624.59</v>
      </c>
      <c r="L946" s="46">
        <v>1</v>
      </c>
      <c r="M946" s="34"/>
      <c r="N946" s="3" t="s">
        <v>156</v>
      </c>
      <c r="O946" s="47">
        <v>1</v>
      </c>
      <c r="P946" s="85"/>
      <c r="Q946" s="85"/>
      <c r="R946" s="3"/>
      <c r="S946" s="3"/>
      <c r="T946" s="85"/>
      <c r="U946" s="85"/>
      <c r="V946" s="85"/>
      <c r="W946" s="85"/>
      <c r="X946" s="85"/>
      <c r="Y946" s="3"/>
      <c r="Z946" s="3"/>
      <c r="AA946" s="10">
        <f t="shared" si="154"/>
        <v>0</v>
      </c>
      <c r="AB946" s="10">
        <f t="shared" si="155"/>
        <v>0</v>
      </c>
      <c r="AC946" s="10">
        <f t="shared" si="156"/>
        <v>0</v>
      </c>
      <c r="AD946" s="10">
        <f t="shared" si="157"/>
        <v>0</v>
      </c>
      <c r="AE946" s="10">
        <f t="shared" si="158"/>
        <v>1</v>
      </c>
      <c r="AF946" s="10">
        <f t="shared" si="159"/>
        <v>0</v>
      </c>
      <c r="AG946" s="10">
        <f t="shared" si="160"/>
        <v>0</v>
      </c>
      <c r="AH946" s="10">
        <f t="shared" si="161"/>
        <v>0</v>
      </c>
      <c r="AI946" s="10">
        <f t="shared" si="162"/>
        <v>0</v>
      </c>
      <c r="AJ946" s="10">
        <f t="shared" si="163"/>
        <v>1</v>
      </c>
      <c r="AK946" s="47">
        <v>1</v>
      </c>
      <c r="AL946" s="29">
        <f t="shared" si="164"/>
        <v>0</v>
      </c>
      <c r="AM946" s="14"/>
      <c r="AN946" s="14" t="s">
        <v>68</v>
      </c>
      <c r="AO946" s="3"/>
      <c r="AP946" s="19"/>
      <c r="AQ946" s="19"/>
      <c r="AR946" s="20"/>
      <c r="AS946" s="32" t="s">
        <v>15</v>
      </c>
      <c r="AT946" s="3" t="s">
        <v>156</v>
      </c>
    </row>
    <row r="947" spans="1:46" s="1" customFormat="1" ht="36" x14ac:dyDescent="0.55000000000000004">
      <c r="A947" s="14" t="s">
        <v>6</v>
      </c>
      <c r="B947" s="10" t="s">
        <v>595</v>
      </c>
      <c r="C947" s="14" t="s">
        <v>626</v>
      </c>
      <c r="D947" s="10">
        <v>301910</v>
      </c>
      <c r="E947" s="14" t="s">
        <v>1539</v>
      </c>
      <c r="F947" s="14" t="s">
        <v>662</v>
      </c>
      <c r="G947" s="43">
        <v>1</v>
      </c>
      <c r="H947" s="14">
        <v>1</v>
      </c>
      <c r="I947" s="44">
        <v>3</v>
      </c>
      <c r="J947" s="45" t="s">
        <v>64</v>
      </c>
      <c r="K947" s="46">
        <v>1488785.65</v>
      </c>
      <c r="L947" s="46">
        <v>1</v>
      </c>
      <c r="M947" s="34"/>
      <c r="N947" s="3" t="s">
        <v>156</v>
      </c>
      <c r="O947" s="47">
        <v>1</v>
      </c>
      <c r="P947" s="85"/>
      <c r="Q947" s="85"/>
      <c r="R947" s="3"/>
      <c r="S947" s="3"/>
      <c r="T947" s="85"/>
      <c r="U947" s="85"/>
      <c r="V947" s="85"/>
      <c r="W947" s="85"/>
      <c r="X947" s="85"/>
      <c r="Y947" s="3"/>
      <c r="Z947" s="3"/>
      <c r="AA947" s="10">
        <f t="shared" si="154"/>
        <v>0</v>
      </c>
      <c r="AB947" s="10">
        <f t="shared" si="155"/>
        <v>0</v>
      </c>
      <c r="AC947" s="10">
        <f t="shared" si="156"/>
        <v>0</v>
      </c>
      <c r="AD947" s="10">
        <f t="shared" si="157"/>
        <v>0</v>
      </c>
      <c r="AE947" s="10">
        <f t="shared" si="158"/>
        <v>1</v>
      </c>
      <c r="AF947" s="10">
        <f t="shared" si="159"/>
        <v>0</v>
      </c>
      <c r="AG947" s="10">
        <f t="shared" si="160"/>
        <v>0</v>
      </c>
      <c r="AH947" s="10">
        <f t="shared" si="161"/>
        <v>0</v>
      </c>
      <c r="AI947" s="10">
        <f t="shared" si="162"/>
        <v>0</v>
      </c>
      <c r="AJ947" s="10">
        <f t="shared" si="163"/>
        <v>3</v>
      </c>
      <c r="AK947" s="47">
        <v>1</v>
      </c>
      <c r="AL947" s="29">
        <f t="shared" si="164"/>
        <v>0</v>
      </c>
      <c r="AM947" s="14"/>
      <c r="AN947" s="14" t="s">
        <v>68</v>
      </c>
      <c r="AO947" s="3"/>
      <c r="AP947" s="19"/>
      <c r="AQ947" s="19"/>
      <c r="AR947" s="20"/>
      <c r="AS947" s="32" t="s">
        <v>15</v>
      </c>
      <c r="AT947" s="3" t="s">
        <v>156</v>
      </c>
    </row>
    <row r="948" spans="1:46" s="1" customFormat="1" ht="36" x14ac:dyDescent="0.55000000000000004">
      <c r="A948" s="14" t="s">
        <v>6</v>
      </c>
      <c r="B948" s="10" t="s">
        <v>595</v>
      </c>
      <c r="C948" s="14" t="s">
        <v>626</v>
      </c>
      <c r="D948" s="10">
        <v>112278</v>
      </c>
      <c r="E948" s="14" t="s">
        <v>1540</v>
      </c>
      <c r="F948" s="14" t="s">
        <v>667</v>
      </c>
      <c r="G948" s="43">
        <v>1</v>
      </c>
      <c r="H948" s="14">
        <v>1</v>
      </c>
      <c r="I948" s="44">
        <v>5</v>
      </c>
      <c r="J948" s="45" t="s">
        <v>64</v>
      </c>
      <c r="K948" s="46">
        <v>2357851.92</v>
      </c>
      <c r="L948" s="46">
        <v>1</v>
      </c>
      <c r="M948" s="34"/>
      <c r="N948" s="3" t="s">
        <v>156</v>
      </c>
      <c r="O948" s="47">
        <v>1</v>
      </c>
      <c r="P948" s="85"/>
      <c r="Q948" s="85"/>
      <c r="R948" s="3"/>
      <c r="S948" s="3"/>
      <c r="T948" s="85"/>
      <c r="U948" s="85"/>
      <c r="V948" s="85"/>
      <c r="W948" s="85"/>
      <c r="X948" s="85"/>
      <c r="Y948" s="3"/>
      <c r="Z948" s="3"/>
      <c r="AA948" s="10">
        <f t="shared" si="154"/>
        <v>0</v>
      </c>
      <c r="AB948" s="10">
        <f t="shared" si="155"/>
        <v>0</v>
      </c>
      <c r="AC948" s="10">
        <f t="shared" si="156"/>
        <v>0</v>
      </c>
      <c r="AD948" s="10">
        <f t="shared" si="157"/>
        <v>0</v>
      </c>
      <c r="AE948" s="10">
        <f t="shared" si="158"/>
        <v>1</v>
      </c>
      <c r="AF948" s="10">
        <f t="shared" si="159"/>
        <v>0</v>
      </c>
      <c r="AG948" s="10">
        <f t="shared" si="160"/>
        <v>0</v>
      </c>
      <c r="AH948" s="10">
        <f t="shared" si="161"/>
        <v>0</v>
      </c>
      <c r="AI948" s="10">
        <f t="shared" si="162"/>
        <v>0</v>
      </c>
      <c r="AJ948" s="10">
        <f t="shared" si="163"/>
        <v>5</v>
      </c>
      <c r="AK948" s="47">
        <v>1</v>
      </c>
      <c r="AL948" s="29">
        <f t="shared" si="164"/>
        <v>0</v>
      </c>
      <c r="AM948" s="14"/>
      <c r="AN948" s="14" t="s">
        <v>68</v>
      </c>
      <c r="AO948" s="3"/>
      <c r="AP948" s="19"/>
      <c r="AQ948" s="19"/>
      <c r="AR948" s="20"/>
      <c r="AS948" s="32" t="s">
        <v>15</v>
      </c>
      <c r="AT948" s="3" t="s">
        <v>156</v>
      </c>
    </row>
    <row r="949" spans="1:46" s="1" customFormat="1" ht="36" x14ac:dyDescent="0.55000000000000004">
      <c r="A949" s="14" t="s">
        <v>6</v>
      </c>
      <c r="B949" s="10" t="s">
        <v>595</v>
      </c>
      <c r="C949" s="14" t="s">
        <v>626</v>
      </c>
      <c r="D949" s="10">
        <v>173008</v>
      </c>
      <c r="E949" s="14" t="s">
        <v>1541</v>
      </c>
      <c r="F949" s="14" t="s">
        <v>667</v>
      </c>
      <c r="G949" s="43">
        <v>1</v>
      </c>
      <c r="H949" s="14">
        <v>1</v>
      </c>
      <c r="I949" s="44">
        <v>3</v>
      </c>
      <c r="J949" s="45" t="s">
        <v>64</v>
      </c>
      <c r="K949" s="46">
        <v>1475060.03</v>
      </c>
      <c r="L949" s="46">
        <v>1</v>
      </c>
      <c r="M949" s="34"/>
      <c r="N949" s="3" t="s">
        <v>156</v>
      </c>
      <c r="O949" s="47">
        <v>1</v>
      </c>
      <c r="P949" s="85"/>
      <c r="Q949" s="85"/>
      <c r="R949" s="3"/>
      <c r="S949" s="3"/>
      <c r="T949" s="85"/>
      <c r="U949" s="85"/>
      <c r="V949" s="85"/>
      <c r="W949" s="85"/>
      <c r="X949" s="85"/>
      <c r="Y949" s="3"/>
      <c r="Z949" s="3"/>
      <c r="AA949" s="10">
        <f t="shared" si="154"/>
        <v>0</v>
      </c>
      <c r="AB949" s="10">
        <f t="shared" si="155"/>
        <v>0</v>
      </c>
      <c r="AC949" s="10">
        <f t="shared" si="156"/>
        <v>0</v>
      </c>
      <c r="AD949" s="10">
        <f t="shared" si="157"/>
        <v>0</v>
      </c>
      <c r="AE949" s="10">
        <f t="shared" si="158"/>
        <v>1</v>
      </c>
      <c r="AF949" s="10">
        <f t="shared" si="159"/>
        <v>0</v>
      </c>
      <c r="AG949" s="10">
        <f t="shared" si="160"/>
        <v>0</v>
      </c>
      <c r="AH949" s="10">
        <f t="shared" si="161"/>
        <v>0</v>
      </c>
      <c r="AI949" s="10">
        <f t="shared" si="162"/>
        <v>0</v>
      </c>
      <c r="AJ949" s="10">
        <f t="shared" si="163"/>
        <v>3</v>
      </c>
      <c r="AK949" s="47">
        <v>1</v>
      </c>
      <c r="AL949" s="29">
        <f t="shared" si="164"/>
        <v>0</v>
      </c>
      <c r="AM949" s="14"/>
      <c r="AN949" s="14" t="s">
        <v>68</v>
      </c>
      <c r="AO949" s="3"/>
      <c r="AP949" s="19"/>
      <c r="AQ949" s="19"/>
      <c r="AR949" s="20"/>
      <c r="AS949" s="32" t="s">
        <v>15</v>
      </c>
      <c r="AT949" s="3" t="s">
        <v>156</v>
      </c>
    </row>
    <row r="950" spans="1:46" s="1" customFormat="1" ht="36" x14ac:dyDescent="0.55000000000000004">
      <c r="A950" s="14" t="s">
        <v>6</v>
      </c>
      <c r="B950" s="10" t="s">
        <v>595</v>
      </c>
      <c r="C950" s="14" t="s">
        <v>626</v>
      </c>
      <c r="D950" s="10">
        <v>173010</v>
      </c>
      <c r="E950" s="14" t="s">
        <v>1542</v>
      </c>
      <c r="F950" s="14" t="s">
        <v>667</v>
      </c>
      <c r="G950" s="43">
        <v>1</v>
      </c>
      <c r="H950" s="14">
        <v>1</v>
      </c>
      <c r="I950" s="44">
        <v>4</v>
      </c>
      <c r="J950" s="45" t="s">
        <v>64</v>
      </c>
      <c r="K950" s="46">
        <v>2108214.7799999998</v>
      </c>
      <c r="L950" s="46">
        <v>1</v>
      </c>
      <c r="M950" s="34"/>
      <c r="N950" s="3" t="s">
        <v>156</v>
      </c>
      <c r="O950" s="47">
        <v>1</v>
      </c>
      <c r="P950" s="85"/>
      <c r="Q950" s="85"/>
      <c r="R950" s="3"/>
      <c r="S950" s="3"/>
      <c r="T950" s="85"/>
      <c r="U950" s="85"/>
      <c r="V950" s="85"/>
      <c r="W950" s="85"/>
      <c r="X950" s="85"/>
      <c r="Y950" s="3"/>
      <c r="Z950" s="3"/>
      <c r="AA950" s="10">
        <f t="shared" si="154"/>
        <v>0</v>
      </c>
      <c r="AB950" s="10">
        <f t="shared" si="155"/>
        <v>0</v>
      </c>
      <c r="AC950" s="10">
        <f t="shared" si="156"/>
        <v>0</v>
      </c>
      <c r="AD950" s="10">
        <f t="shared" si="157"/>
        <v>0</v>
      </c>
      <c r="AE950" s="10">
        <f t="shared" si="158"/>
        <v>1</v>
      </c>
      <c r="AF950" s="10">
        <f t="shared" si="159"/>
        <v>0</v>
      </c>
      <c r="AG950" s="10">
        <f t="shared" si="160"/>
        <v>0</v>
      </c>
      <c r="AH950" s="10">
        <f t="shared" si="161"/>
        <v>0</v>
      </c>
      <c r="AI950" s="10">
        <f t="shared" si="162"/>
        <v>0</v>
      </c>
      <c r="AJ950" s="10">
        <f t="shared" si="163"/>
        <v>4</v>
      </c>
      <c r="AK950" s="47">
        <v>1</v>
      </c>
      <c r="AL950" s="29">
        <f t="shared" si="164"/>
        <v>0</v>
      </c>
      <c r="AM950" s="14"/>
      <c r="AN950" s="14" t="s">
        <v>68</v>
      </c>
      <c r="AO950" s="3"/>
      <c r="AP950" s="19"/>
      <c r="AQ950" s="19"/>
      <c r="AR950" s="20"/>
      <c r="AS950" s="32" t="s">
        <v>15</v>
      </c>
      <c r="AT950" s="3" t="s">
        <v>156</v>
      </c>
    </row>
    <row r="951" spans="1:46" s="1" customFormat="1" ht="36" x14ac:dyDescent="0.55000000000000004">
      <c r="A951" s="14" t="s">
        <v>6</v>
      </c>
      <c r="B951" s="10" t="s">
        <v>595</v>
      </c>
      <c r="C951" s="14" t="s">
        <v>626</v>
      </c>
      <c r="D951" s="10">
        <v>309602</v>
      </c>
      <c r="E951" s="14" t="s">
        <v>1543</v>
      </c>
      <c r="F951" s="14" t="s">
        <v>667</v>
      </c>
      <c r="G951" s="43">
        <v>1</v>
      </c>
      <c r="H951" s="14">
        <v>1</v>
      </c>
      <c r="I951" s="44">
        <v>3</v>
      </c>
      <c r="J951" s="45" t="s">
        <v>64</v>
      </c>
      <c r="K951" s="46">
        <v>1803000.61</v>
      </c>
      <c r="L951" s="46">
        <v>1</v>
      </c>
      <c r="M951" s="34"/>
      <c r="N951" s="3" t="s">
        <v>156</v>
      </c>
      <c r="O951" s="47">
        <v>1</v>
      </c>
      <c r="P951" s="85"/>
      <c r="Q951" s="85"/>
      <c r="R951" s="3"/>
      <c r="S951" s="3"/>
      <c r="T951" s="85"/>
      <c r="U951" s="85"/>
      <c r="V951" s="85"/>
      <c r="W951" s="85"/>
      <c r="X951" s="85"/>
      <c r="Y951" s="3"/>
      <c r="Z951" s="3"/>
      <c r="AA951" s="10">
        <f t="shared" si="154"/>
        <v>0</v>
      </c>
      <c r="AB951" s="10">
        <f t="shared" si="155"/>
        <v>0</v>
      </c>
      <c r="AC951" s="10">
        <f t="shared" si="156"/>
        <v>0</v>
      </c>
      <c r="AD951" s="10">
        <f t="shared" si="157"/>
        <v>0</v>
      </c>
      <c r="AE951" s="10">
        <f t="shared" si="158"/>
        <v>1</v>
      </c>
      <c r="AF951" s="10">
        <f t="shared" si="159"/>
        <v>0</v>
      </c>
      <c r="AG951" s="10">
        <f t="shared" si="160"/>
        <v>0</v>
      </c>
      <c r="AH951" s="10">
        <f t="shared" si="161"/>
        <v>0</v>
      </c>
      <c r="AI951" s="10">
        <f t="shared" si="162"/>
        <v>0</v>
      </c>
      <c r="AJ951" s="10">
        <f t="shared" si="163"/>
        <v>3</v>
      </c>
      <c r="AK951" s="47">
        <v>1</v>
      </c>
      <c r="AL951" s="29">
        <f t="shared" si="164"/>
        <v>0</v>
      </c>
      <c r="AM951" s="14"/>
      <c r="AN951" s="14" t="s">
        <v>68</v>
      </c>
      <c r="AO951" s="3"/>
      <c r="AP951" s="19"/>
      <c r="AQ951" s="19"/>
      <c r="AR951" s="20"/>
      <c r="AS951" s="32" t="s">
        <v>15</v>
      </c>
      <c r="AT951" s="3" t="s">
        <v>156</v>
      </c>
    </row>
    <row r="952" spans="1:46" s="1" customFormat="1" ht="36" x14ac:dyDescent="0.55000000000000004">
      <c r="A952" s="14" t="s">
        <v>6</v>
      </c>
      <c r="B952" s="10" t="s">
        <v>595</v>
      </c>
      <c r="C952" s="14" t="s">
        <v>626</v>
      </c>
      <c r="D952" s="10">
        <v>112096</v>
      </c>
      <c r="E952" s="14" t="s">
        <v>1544</v>
      </c>
      <c r="F952" s="14" t="s">
        <v>679</v>
      </c>
      <c r="G952" s="43">
        <v>2</v>
      </c>
      <c r="H952" s="14">
        <v>1</v>
      </c>
      <c r="I952" s="44">
        <v>4</v>
      </c>
      <c r="J952" s="45" t="s">
        <v>64</v>
      </c>
      <c r="K952" s="46">
        <v>1915285.03</v>
      </c>
      <c r="L952" s="46">
        <v>1</v>
      </c>
      <c r="M952" s="34"/>
      <c r="N952" s="3" t="s">
        <v>156</v>
      </c>
      <c r="O952" s="47">
        <v>1</v>
      </c>
      <c r="P952" s="85"/>
      <c r="Q952" s="85"/>
      <c r="R952" s="3"/>
      <c r="S952" s="3"/>
      <c r="T952" s="85"/>
      <c r="U952" s="85"/>
      <c r="V952" s="85"/>
      <c r="W952" s="85"/>
      <c r="X952" s="85"/>
      <c r="Y952" s="3"/>
      <c r="Z952" s="3"/>
      <c r="AA952" s="10">
        <f t="shared" si="154"/>
        <v>0</v>
      </c>
      <c r="AB952" s="10">
        <f t="shared" si="155"/>
        <v>0</v>
      </c>
      <c r="AC952" s="10">
        <f t="shared" si="156"/>
        <v>0</v>
      </c>
      <c r="AD952" s="10">
        <f t="shared" si="157"/>
        <v>0</v>
      </c>
      <c r="AE952" s="10">
        <f t="shared" si="158"/>
        <v>1</v>
      </c>
      <c r="AF952" s="10">
        <f t="shared" si="159"/>
        <v>0</v>
      </c>
      <c r="AG952" s="10">
        <f t="shared" si="160"/>
        <v>0</v>
      </c>
      <c r="AH952" s="10">
        <f t="shared" si="161"/>
        <v>0</v>
      </c>
      <c r="AI952" s="10">
        <f t="shared" si="162"/>
        <v>0</v>
      </c>
      <c r="AJ952" s="10">
        <f t="shared" si="163"/>
        <v>4</v>
      </c>
      <c r="AK952" s="47">
        <v>1</v>
      </c>
      <c r="AL952" s="29">
        <f t="shared" si="164"/>
        <v>0</v>
      </c>
      <c r="AM952" s="14"/>
      <c r="AN952" s="14" t="s">
        <v>68</v>
      </c>
      <c r="AO952" s="3"/>
      <c r="AP952" s="19"/>
      <c r="AQ952" s="19"/>
      <c r="AR952" s="20"/>
      <c r="AS952" s="32" t="s">
        <v>15</v>
      </c>
      <c r="AT952" s="3" t="s">
        <v>156</v>
      </c>
    </row>
    <row r="953" spans="1:46" s="1" customFormat="1" ht="36" x14ac:dyDescent="0.55000000000000004">
      <c r="A953" s="14" t="s">
        <v>6</v>
      </c>
      <c r="B953" s="10" t="s">
        <v>595</v>
      </c>
      <c r="C953" s="14" t="s">
        <v>626</v>
      </c>
      <c r="D953" s="10">
        <v>309613</v>
      </c>
      <c r="E953" s="14" t="s">
        <v>1545</v>
      </c>
      <c r="F953" s="14" t="s">
        <v>685</v>
      </c>
      <c r="G953" s="43">
        <v>2</v>
      </c>
      <c r="H953" s="14">
        <v>1</v>
      </c>
      <c r="I953" s="44"/>
      <c r="J953" s="45" t="s">
        <v>1197</v>
      </c>
      <c r="K953" s="46">
        <v>11511274.91</v>
      </c>
      <c r="L953" s="46">
        <v>1</v>
      </c>
      <c r="M953" s="34"/>
      <c r="N953" s="3" t="s">
        <v>156</v>
      </c>
      <c r="O953" s="47">
        <v>1</v>
      </c>
      <c r="P953" s="85"/>
      <c r="Q953" s="85"/>
      <c r="R953" s="3"/>
      <c r="S953" s="3"/>
      <c r="T953" s="85"/>
      <c r="U953" s="85"/>
      <c r="V953" s="85"/>
      <c r="W953" s="85"/>
      <c r="X953" s="85"/>
      <c r="Y953" s="3"/>
      <c r="Z953" s="3"/>
      <c r="AA953" s="10">
        <f t="shared" si="154"/>
        <v>0</v>
      </c>
      <c r="AB953" s="10">
        <f t="shared" si="155"/>
        <v>0</v>
      </c>
      <c r="AC953" s="10">
        <f t="shared" si="156"/>
        <v>0</v>
      </c>
      <c r="AD953" s="10">
        <f t="shared" si="157"/>
        <v>0</v>
      </c>
      <c r="AE953" s="10">
        <f t="shared" si="158"/>
        <v>1</v>
      </c>
      <c r="AF953" s="10">
        <f t="shared" si="159"/>
        <v>0</v>
      </c>
      <c r="AG953" s="10">
        <f t="shared" si="160"/>
        <v>0</v>
      </c>
      <c r="AH953" s="10">
        <f t="shared" si="161"/>
        <v>0</v>
      </c>
      <c r="AI953" s="10">
        <f t="shared" si="162"/>
        <v>0</v>
      </c>
      <c r="AJ953" s="10">
        <f t="shared" si="163"/>
        <v>0</v>
      </c>
      <c r="AK953" s="47">
        <v>1</v>
      </c>
      <c r="AL953" s="29">
        <f t="shared" si="164"/>
        <v>0</v>
      </c>
      <c r="AM953" s="14"/>
      <c r="AN953" s="14" t="s">
        <v>68</v>
      </c>
      <c r="AO953" s="3"/>
      <c r="AP953" s="19"/>
      <c r="AQ953" s="19"/>
      <c r="AR953" s="20"/>
      <c r="AS953" s="32" t="s">
        <v>17</v>
      </c>
      <c r="AT953" s="3" t="s">
        <v>156</v>
      </c>
    </row>
    <row r="954" spans="1:46" s="1" customFormat="1" ht="36" x14ac:dyDescent="0.55000000000000004">
      <c r="A954" s="14" t="s">
        <v>6</v>
      </c>
      <c r="B954" s="10" t="s">
        <v>595</v>
      </c>
      <c r="C954" s="14" t="s">
        <v>626</v>
      </c>
      <c r="D954" s="10">
        <v>301900</v>
      </c>
      <c r="E954" s="14" t="s">
        <v>1546</v>
      </c>
      <c r="F954" s="14" t="s">
        <v>694</v>
      </c>
      <c r="G954" s="43">
        <v>2</v>
      </c>
      <c r="H954" s="14">
        <v>1</v>
      </c>
      <c r="I954" s="44">
        <v>2</v>
      </c>
      <c r="J954" s="45" t="s">
        <v>64</v>
      </c>
      <c r="K954" s="46">
        <v>1176499.8400000001</v>
      </c>
      <c r="L954" s="46">
        <v>1</v>
      </c>
      <c r="M954" s="34"/>
      <c r="N954" s="3" t="s">
        <v>156</v>
      </c>
      <c r="O954" s="47">
        <v>1</v>
      </c>
      <c r="P954" s="85"/>
      <c r="Q954" s="85"/>
      <c r="R954" s="3"/>
      <c r="S954" s="3"/>
      <c r="T954" s="85"/>
      <c r="U954" s="85"/>
      <c r="V954" s="85"/>
      <c r="W954" s="85"/>
      <c r="X954" s="85"/>
      <c r="Y954" s="3"/>
      <c r="Z954" s="3"/>
      <c r="AA954" s="10">
        <f t="shared" si="154"/>
        <v>0</v>
      </c>
      <c r="AB954" s="10">
        <f t="shared" si="155"/>
        <v>0</v>
      </c>
      <c r="AC954" s="10">
        <f t="shared" si="156"/>
        <v>0</v>
      </c>
      <c r="AD954" s="10">
        <f t="shared" si="157"/>
        <v>0</v>
      </c>
      <c r="AE954" s="10">
        <f t="shared" si="158"/>
        <v>1</v>
      </c>
      <c r="AF954" s="10">
        <f t="shared" si="159"/>
        <v>0</v>
      </c>
      <c r="AG954" s="10">
        <f t="shared" si="160"/>
        <v>0</v>
      </c>
      <c r="AH954" s="10">
        <f t="shared" si="161"/>
        <v>0</v>
      </c>
      <c r="AI954" s="10">
        <f t="shared" si="162"/>
        <v>0</v>
      </c>
      <c r="AJ954" s="10">
        <f t="shared" si="163"/>
        <v>2</v>
      </c>
      <c r="AK954" s="47">
        <v>1</v>
      </c>
      <c r="AL954" s="29">
        <f t="shared" si="164"/>
        <v>0</v>
      </c>
      <c r="AM954" s="14"/>
      <c r="AN954" s="14" t="s">
        <v>68</v>
      </c>
      <c r="AO954" s="3"/>
      <c r="AP954" s="19"/>
      <c r="AQ954" s="19"/>
      <c r="AR954" s="20"/>
      <c r="AS954" s="32" t="s">
        <v>15</v>
      </c>
      <c r="AT954" s="3" t="s">
        <v>156</v>
      </c>
    </row>
    <row r="955" spans="1:46" s="1" customFormat="1" ht="36" x14ac:dyDescent="0.55000000000000004">
      <c r="A955" s="14" t="s">
        <v>6</v>
      </c>
      <c r="B955" s="10" t="s">
        <v>595</v>
      </c>
      <c r="C955" s="14" t="s">
        <v>626</v>
      </c>
      <c r="D955" s="10">
        <v>301909</v>
      </c>
      <c r="E955" s="14" t="s">
        <v>1547</v>
      </c>
      <c r="F955" s="14" t="s">
        <v>694</v>
      </c>
      <c r="G955" s="43">
        <v>2</v>
      </c>
      <c r="H955" s="14">
        <v>1</v>
      </c>
      <c r="I955" s="44">
        <v>5</v>
      </c>
      <c r="J955" s="45" t="s">
        <v>64</v>
      </c>
      <c r="K955" s="46">
        <v>2833241.08</v>
      </c>
      <c r="L955" s="46">
        <v>1</v>
      </c>
      <c r="M955" s="34"/>
      <c r="N955" s="3" t="s">
        <v>156</v>
      </c>
      <c r="O955" s="47">
        <v>1</v>
      </c>
      <c r="P955" s="85"/>
      <c r="Q955" s="85"/>
      <c r="R955" s="3"/>
      <c r="S955" s="3"/>
      <c r="T955" s="85"/>
      <c r="U955" s="85"/>
      <c r="V955" s="85"/>
      <c r="W955" s="85"/>
      <c r="X955" s="85"/>
      <c r="Y955" s="3"/>
      <c r="Z955" s="3"/>
      <c r="AA955" s="10">
        <f t="shared" si="154"/>
        <v>0</v>
      </c>
      <c r="AB955" s="10">
        <f t="shared" si="155"/>
        <v>0</v>
      </c>
      <c r="AC955" s="10">
        <f t="shared" si="156"/>
        <v>0</v>
      </c>
      <c r="AD955" s="10">
        <f t="shared" si="157"/>
        <v>0</v>
      </c>
      <c r="AE955" s="10">
        <f t="shared" si="158"/>
        <v>1</v>
      </c>
      <c r="AF955" s="10">
        <f t="shared" si="159"/>
        <v>0</v>
      </c>
      <c r="AG955" s="10">
        <f t="shared" si="160"/>
        <v>0</v>
      </c>
      <c r="AH955" s="10">
        <f t="shared" si="161"/>
        <v>0</v>
      </c>
      <c r="AI955" s="10">
        <f t="shared" si="162"/>
        <v>0</v>
      </c>
      <c r="AJ955" s="10">
        <f t="shared" si="163"/>
        <v>5</v>
      </c>
      <c r="AK955" s="47">
        <v>1</v>
      </c>
      <c r="AL955" s="29">
        <f t="shared" si="164"/>
        <v>0</v>
      </c>
      <c r="AM955" s="14"/>
      <c r="AN955" s="14" t="s">
        <v>68</v>
      </c>
      <c r="AO955" s="3"/>
      <c r="AP955" s="19"/>
      <c r="AQ955" s="19"/>
      <c r="AR955" s="20"/>
      <c r="AS955" s="32" t="s">
        <v>15</v>
      </c>
      <c r="AT955" s="3" t="s">
        <v>156</v>
      </c>
    </row>
    <row r="956" spans="1:46" s="1" customFormat="1" ht="36" x14ac:dyDescent="0.55000000000000004">
      <c r="A956" s="14" t="s">
        <v>6</v>
      </c>
      <c r="B956" s="10" t="s">
        <v>595</v>
      </c>
      <c r="C956" s="14" t="s">
        <v>626</v>
      </c>
      <c r="D956" s="10">
        <v>112263</v>
      </c>
      <c r="E956" s="14" t="s">
        <v>1061</v>
      </c>
      <c r="F956" s="14" t="s">
        <v>700</v>
      </c>
      <c r="G956" s="43">
        <v>2</v>
      </c>
      <c r="H956" s="14">
        <v>1</v>
      </c>
      <c r="I956" s="44">
        <v>8</v>
      </c>
      <c r="J956" s="45" t="s">
        <v>64</v>
      </c>
      <c r="K956" s="46">
        <v>3819153.72</v>
      </c>
      <c r="L956" s="46">
        <v>1</v>
      </c>
      <c r="M956" s="34"/>
      <c r="N956" s="3" t="s">
        <v>156</v>
      </c>
      <c r="O956" s="47">
        <v>1</v>
      </c>
      <c r="P956" s="85"/>
      <c r="Q956" s="85"/>
      <c r="R956" s="3"/>
      <c r="S956" s="3"/>
      <c r="T956" s="85"/>
      <c r="U956" s="85"/>
      <c r="V956" s="85"/>
      <c r="W956" s="85"/>
      <c r="X956" s="85"/>
      <c r="Y956" s="3"/>
      <c r="Z956" s="3"/>
      <c r="AA956" s="10">
        <f t="shared" si="154"/>
        <v>0</v>
      </c>
      <c r="AB956" s="10">
        <f t="shared" si="155"/>
        <v>0</v>
      </c>
      <c r="AC956" s="10">
        <f t="shared" si="156"/>
        <v>0</v>
      </c>
      <c r="AD956" s="10">
        <f t="shared" si="157"/>
        <v>0</v>
      </c>
      <c r="AE956" s="10">
        <f t="shared" si="158"/>
        <v>1</v>
      </c>
      <c r="AF956" s="10">
        <f t="shared" si="159"/>
        <v>0</v>
      </c>
      <c r="AG956" s="10">
        <f t="shared" si="160"/>
        <v>0</v>
      </c>
      <c r="AH956" s="10">
        <f t="shared" si="161"/>
        <v>0</v>
      </c>
      <c r="AI956" s="10">
        <f t="shared" si="162"/>
        <v>0</v>
      </c>
      <c r="AJ956" s="10">
        <f t="shared" si="163"/>
        <v>8</v>
      </c>
      <c r="AK956" s="47">
        <v>1</v>
      </c>
      <c r="AL956" s="29">
        <f t="shared" si="164"/>
        <v>0</v>
      </c>
      <c r="AM956" s="14"/>
      <c r="AN956" s="14" t="s">
        <v>68</v>
      </c>
      <c r="AO956" s="3"/>
      <c r="AP956" s="19"/>
      <c r="AQ956" s="19"/>
      <c r="AR956" s="20"/>
      <c r="AS956" s="32" t="s">
        <v>15</v>
      </c>
      <c r="AT956" s="3" t="s">
        <v>156</v>
      </c>
    </row>
    <row r="957" spans="1:46" s="1" customFormat="1" ht="36" x14ac:dyDescent="0.55000000000000004">
      <c r="A957" s="14" t="s">
        <v>6</v>
      </c>
      <c r="B957" s="10" t="s">
        <v>595</v>
      </c>
      <c r="C957" s="14" t="s">
        <v>626</v>
      </c>
      <c r="D957" s="10">
        <v>112267</v>
      </c>
      <c r="E957" s="14" t="s">
        <v>1548</v>
      </c>
      <c r="F957" s="14" t="s">
        <v>700</v>
      </c>
      <c r="G957" s="43">
        <v>2</v>
      </c>
      <c r="H957" s="14">
        <v>1</v>
      </c>
      <c r="I957" s="44">
        <v>3</v>
      </c>
      <c r="J957" s="45" t="s">
        <v>64</v>
      </c>
      <c r="K957" s="46">
        <v>1536027.33</v>
      </c>
      <c r="L957" s="46">
        <v>1</v>
      </c>
      <c r="M957" s="34"/>
      <c r="N957" s="3" t="s">
        <v>156</v>
      </c>
      <c r="O957" s="47">
        <v>1</v>
      </c>
      <c r="P957" s="85"/>
      <c r="Q957" s="85"/>
      <c r="R957" s="3"/>
      <c r="S957" s="3"/>
      <c r="T957" s="85"/>
      <c r="U957" s="85"/>
      <c r="V957" s="85"/>
      <c r="W957" s="85"/>
      <c r="X957" s="85"/>
      <c r="Y957" s="3"/>
      <c r="Z957" s="3"/>
      <c r="AA957" s="10">
        <f t="shared" si="154"/>
        <v>0</v>
      </c>
      <c r="AB957" s="10">
        <f t="shared" si="155"/>
        <v>0</v>
      </c>
      <c r="AC957" s="10">
        <f t="shared" si="156"/>
        <v>0</v>
      </c>
      <c r="AD957" s="10">
        <f t="shared" si="157"/>
        <v>0</v>
      </c>
      <c r="AE957" s="10">
        <f t="shared" si="158"/>
        <v>1</v>
      </c>
      <c r="AF957" s="10">
        <f t="shared" si="159"/>
        <v>0</v>
      </c>
      <c r="AG957" s="10">
        <f t="shared" si="160"/>
        <v>0</v>
      </c>
      <c r="AH957" s="10">
        <f t="shared" si="161"/>
        <v>0</v>
      </c>
      <c r="AI957" s="10">
        <f t="shared" si="162"/>
        <v>0</v>
      </c>
      <c r="AJ957" s="10">
        <f t="shared" si="163"/>
        <v>3</v>
      </c>
      <c r="AK957" s="47">
        <v>1</v>
      </c>
      <c r="AL957" s="29">
        <f t="shared" si="164"/>
        <v>0</v>
      </c>
      <c r="AM957" s="14"/>
      <c r="AN957" s="14" t="s">
        <v>68</v>
      </c>
      <c r="AO957" s="3"/>
      <c r="AP957" s="19"/>
      <c r="AQ957" s="19"/>
      <c r="AR957" s="20"/>
      <c r="AS957" s="32" t="s">
        <v>15</v>
      </c>
      <c r="AT957" s="3" t="s">
        <v>156</v>
      </c>
    </row>
    <row r="958" spans="1:46" s="1" customFormat="1" ht="36" x14ac:dyDescent="0.55000000000000004">
      <c r="A958" s="14" t="s">
        <v>6</v>
      </c>
      <c r="B958" s="10" t="s">
        <v>595</v>
      </c>
      <c r="C958" s="14" t="s">
        <v>626</v>
      </c>
      <c r="D958" s="10">
        <v>112273</v>
      </c>
      <c r="E958" s="14" t="s">
        <v>131</v>
      </c>
      <c r="F958" s="14" t="s">
        <v>700</v>
      </c>
      <c r="G958" s="43">
        <v>2</v>
      </c>
      <c r="H958" s="14">
        <v>1</v>
      </c>
      <c r="I958" s="44">
        <v>3</v>
      </c>
      <c r="J958" s="45" t="s">
        <v>64</v>
      </c>
      <c r="K958" s="46">
        <v>1588527.33</v>
      </c>
      <c r="L958" s="46">
        <v>1</v>
      </c>
      <c r="M958" s="34"/>
      <c r="N958" s="3" t="s">
        <v>156</v>
      </c>
      <c r="O958" s="47">
        <v>1</v>
      </c>
      <c r="P958" s="85"/>
      <c r="Q958" s="85"/>
      <c r="R958" s="3"/>
      <c r="S958" s="3"/>
      <c r="T958" s="85"/>
      <c r="U958" s="85"/>
      <c r="V958" s="85"/>
      <c r="W958" s="85"/>
      <c r="X958" s="85"/>
      <c r="Y958" s="3"/>
      <c r="Z958" s="3"/>
      <c r="AA958" s="10">
        <f t="shared" si="154"/>
        <v>0</v>
      </c>
      <c r="AB958" s="10">
        <f t="shared" si="155"/>
        <v>0</v>
      </c>
      <c r="AC958" s="10">
        <f t="shared" si="156"/>
        <v>0</v>
      </c>
      <c r="AD958" s="10">
        <f t="shared" si="157"/>
        <v>0</v>
      </c>
      <c r="AE958" s="10">
        <f t="shared" si="158"/>
        <v>1</v>
      </c>
      <c r="AF958" s="10">
        <f t="shared" si="159"/>
        <v>0</v>
      </c>
      <c r="AG958" s="10">
        <f t="shared" si="160"/>
        <v>0</v>
      </c>
      <c r="AH958" s="10">
        <f t="shared" si="161"/>
        <v>0</v>
      </c>
      <c r="AI958" s="10">
        <f t="shared" si="162"/>
        <v>0</v>
      </c>
      <c r="AJ958" s="10">
        <f t="shared" si="163"/>
        <v>3</v>
      </c>
      <c r="AK958" s="47">
        <v>1</v>
      </c>
      <c r="AL958" s="29">
        <f t="shared" si="164"/>
        <v>0</v>
      </c>
      <c r="AM958" s="14"/>
      <c r="AN958" s="14" t="s">
        <v>68</v>
      </c>
      <c r="AO958" s="3"/>
      <c r="AP958" s="19"/>
      <c r="AQ958" s="19"/>
      <c r="AR958" s="20"/>
      <c r="AS958" s="32" t="s">
        <v>15</v>
      </c>
      <c r="AT958" s="3" t="s">
        <v>156</v>
      </c>
    </row>
    <row r="959" spans="1:46" s="1" customFormat="1" ht="36" x14ac:dyDescent="0.55000000000000004">
      <c r="A959" s="14" t="s">
        <v>6</v>
      </c>
      <c r="B959" s="10" t="s">
        <v>595</v>
      </c>
      <c r="C959" s="14" t="s">
        <v>626</v>
      </c>
      <c r="D959" s="10">
        <v>112275</v>
      </c>
      <c r="E959" s="14" t="s">
        <v>1549</v>
      </c>
      <c r="F959" s="14" t="s">
        <v>702</v>
      </c>
      <c r="G959" s="43">
        <v>2</v>
      </c>
      <c r="H959" s="14">
        <v>1</v>
      </c>
      <c r="I959" s="44">
        <v>9</v>
      </c>
      <c r="J959" s="45" t="s">
        <v>64</v>
      </c>
      <c r="K959" s="46">
        <v>4315111.76</v>
      </c>
      <c r="L959" s="46">
        <v>1</v>
      </c>
      <c r="M959" s="34"/>
      <c r="N959" s="3" t="s">
        <v>156</v>
      </c>
      <c r="O959" s="47">
        <v>1</v>
      </c>
      <c r="P959" s="85"/>
      <c r="Q959" s="85"/>
      <c r="R959" s="3"/>
      <c r="S959" s="3"/>
      <c r="T959" s="85"/>
      <c r="U959" s="85"/>
      <c r="V959" s="85"/>
      <c r="W959" s="85"/>
      <c r="X959" s="85"/>
      <c r="Y959" s="3"/>
      <c r="Z959" s="3"/>
      <c r="AA959" s="10">
        <f t="shared" si="154"/>
        <v>0</v>
      </c>
      <c r="AB959" s="10">
        <f t="shared" si="155"/>
        <v>0</v>
      </c>
      <c r="AC959" s="10">
        <f t="shared" si="156"/>
        <v>0</v>
      </c>
      <c r="AD959" s="10">
        <f t="shared" si="157"/>
        <v>0</v>
      </c>
      <c r="AE959" s="10">
        <f t="shared" si="158"/>
        <v>1</v>
      </c>
      <c r="AF959" s="10">
        <f t="shared" si="159"/>
        <v>0</v>
      </c>
      <c r="AG959" s="10">
        <f t="shared" si="160"/>
        <v>0</v>
      </c>
      <c r="AH959" s="10">
        <f t="shared" si="161"/>
        <v>0</v>
      </c>
      <c r="AI959" s="10">
        <f t="shared" si="162"/>
        <v>0</v>
      </c>
      <c r="AJ959" s="10">
        <f t="shared" si="163"/>
        <v>9</v>
      </c>
      <c r="AK959" s="47">
        <v>1</v>
      </c>
      <c r="AL959" s="29">
        <f t="shared" si="164"/>
        <v>0</v>
      </c>
      <c r="AM959" s="14"/>
      <c r="AN959" s="14" t="s">
        <v>68</v>
      </c>
      <c r="AO959" s="3"/>
      <c r="AP959" s="19"/>
      <c r="AQ959" s="19"/>
      <c r="AR959" s="20"/>
      <c r="AS959" s="32" t="s">
        <v>15</v>
      </c>
      <c r="AT959" s="3" t="s">
        <v>156</v>
      </c>
    </row>
    <row r="960" spans="1:46" s="1" customFormat="1" ht="36" x14ac:dyDescent="0.55000000000000004">
      <c r="A960" s="14" t="s">
        <v>6</v>
      </c>
      <c r="B960" s="10" t="s">
        <v>595</v>
      </c>
      <c r="C960" s="14" t="s">
        <v>626</v>
      </c>
      <c r="D960" s="10">
        <v>112301</v>
      </c>
      <c r="E960" s="14" t="s">
        <v>1550</v>
      </c>
      <c r="F960" s="14" t="s">
        <v>712</v>
      </c>
      <c r="G960" s="43">
        <v>2</v>
      </c>
      <c r="H960" s="14">
        <v>1</v>
      </c>
      <c r="I960" s="44">
        <v>6</v>
      </c>
      <c r="J960" s="45" t="s">
        <v>64</v>
      </c>
      <c r="K960" s="46">
        <v>4495649.17</v>
      </c>
      <c r="L960" s="46">
        <v>1</v>
      </c>
      <c r="M960" s="34"/>
      <c r="N960" s="3" t="s">
        <v>156</v>
      </c>
      <c r="O960" s="47">
        <v>1</v>
      </c>
      <c r="P960" s="85"/>
      <c r="Q960" s="85"/>
      <c r="R960" s="3"/>
      <c r="S960" s="3"/>
      <c r="T960" s="85"/>
      <c r="U960" s="85"/>
      <c r="V960" s="85"/>
      <c r="W960" s="85"/>
      <c r="X960" s="85"/>
      <c r="Y960" s="3"/>
      <c r="Z960" s="3"/>
      <c r="AA960" s="10">
        <f t="shared" si="154"/>
        <v>0</v>
      </c>
      <c r="AB960" s="10">
        <f t="shared" si="155"/>
        <v>0</v>
      </c>
      <c r="AC960" s="10">
        <f t="shared" si="156"/>
        <v>0</v>
      </c>
      <c r="AD960" s="10">
        <f t="shared" si="157"/>
        <v>0</v>
      </c>
      <c r="AE960" s="10">
        <f t="shared" si="158"/>
        <v>1</v>
      </c>
      <c r="AF960" s="10">
        <f t="shared" si="159"/>
        <v>0</v>
      </c>
      <c r="AG960" s="10">
        <f t="shared" si="160"/>
        <v>0</v>
      </c>
      <c r="AH960" s="10">
        <f t="shared" si="161"/>
        <v>0</v>
      </c>
      <c r="AI960" s="10">
        <f t="shared" si="162"/>
        <v>0</v>
      </c>
      <c r="AJ960" s="10">
        <f t="shared" si="163"/>
        <v>6</v>
      </c>
      <c r="AK960" s="47">
        <v>1</v>
      </c>
      <c r="AL960" s="29">
        <f t="shared" si="164"/>
        <v>0</v>
      </c>
      <c r="AM960" s="14"/>
      <c r="AN960" s="14" t="s">
        <v>68</v>
      </c>
      <c r="AO960" s="3"/>
      <c r="AP960" s="19"/>
      <c r="AQ960" s="19"/>
      <c r="AR960" s="20"/>
      <c r="AS960" s="32" t="s">
        <v>15</v>
      </c>
      <c r="AT960" s="3" t="s">
        <v>156</v>
      </c>
    </row>
    <row r="961" spans="1:46" s="1" customFormat="1" ht="36" x14ac:dyDescent="0.55000000000000004">
      <c r="A961" s="14" t="s">
        <v>6</v>
      </c>
      <c r="B961" s="10" t="s">
        <v>595</v>
      </c>
      <c r="C961" s="14" t="s">
        <v>626</v>
      </c>
      <c r="D961" s="10">
        <v>112302</v>
      </c>
      <c r="E961" s="14" t="s">
        <v>650</v>
      </c>
      <c r="F961" s="14" t="s">
        <v>712</v>
      </c>
      <c r="G961" s="43">
        <v>2</v>
      </c>
      <c r="H961" s="14">
        <v>1</v>
      </c>
      <c r="I961" s="44">
        <v>3</v>
      </c>
      <c r="J961" s="45" t="s">
        <v>64</v>
      </c>
      <c r="K961" s="46">
        <v>1427546.82</v>
      </c>
      <c r="L961" s="46">
        <v>1</v>
      </c>
      <c r="M961" s="34"/>
      <c r="N961" s="3" t="s">
        <v>156</v>
      </c>
      <c r="O961" s="47">
        <v>1</v>
      </c>
      <c r="P961" s="85"/>
      <c r="Q961" s="85"/>
      <c r="R961" s="3"/>
      <c r="S961" s="3"/>
      <c r="T961" s="85"/>
      <c r="U961" s="85"/>
      <c r="V961" s="85"/>
      <c r="W961" s="85"/>
      <c r="X961" s="85"/>
      <c r="Y961" s="3"/>
      <c r="Z961" s="3"/>
      <c r="AA961" s="10">
        <f t="shared" si="154"/>
        <v>0</v>
      </c>
      <c r="AB961" s="10">
        <f t="shared" si="155"/>
        <v>0</v>
      </c>
      <c r="AC961" s="10">
        <f t="shared" si="156"/>
        <v>0</v>
      </c>
      <c r="AD961" s="10">
        <f t="shared" si="157"/>
        <v>0</v>
      </c>
      <c r="AE961" s="10">
        <f t="shared" si="158"/>
        <v>1</v>
      </c>
      <c r="AF961" s="10">
        <f t="shared" si="159"/>
        <v>0</v>
      </c>
      <c r="AG961" s="10">
        <f t="shared" si="160"/>
        <v>0</v>
      </c>
      <c r="AH961" s="10">
        <f t="shared" si="161"/>
        <v>0</v>
      </c>
      <c r="AI961" s="10">
        <f t="shared" si="162"/>
        <v>0</v>
      </c>
      <c r="AJ961" s="10">
        <f t="shared" si="163"/>
        <v>3</v>
      </c>
      <c r="AK961" s="47">
        <v>1</v>
      </c>
      <c r="AL961" s="29">
        <f t="shared" si="164"/>
        <v>0</v>
      </c>
      <c r="AM961" s="14"/>
      <c r="AN961" s="14" t="s">
        <v>68</v>
      </c>
      <c r="AO961" s="3"/>
      <c r="AP961" s="19"/>
      <c r="AQ961" s="19"/>
      <c r="AR961" s="20"/>
      <c r="AS961" s="32" t="s">
        <v>15</v>
      </c>
      <c r="AT961" s="3" t="s">
        <v>156</v>
      </c>
    </row>
    <row r="962" spans="1:46" s="1" customFormat="1" ht="36" x14ac:dyDescent="0.55000000000000004">
      <c r="A962" s="14" t="s">
        <v>6</v>
      </c>
      <c r="B962" s="10" t="s">
        <v>595</v>
      </c>
      <c r="C962" s="14" t="s">
        <v>626</v>
      </c>
      <c r="D962" s="10">
        <v>112308</v>
      </c>
      <c r="E962" s="14" t="s">
        <v>1551</v>
      </c>
      <c r="F962" s="14" t="s">
        <v>712</v>
      </c>
      <c r="G962" s="43">
        <v>2</v>
      </c>
      <c r="H962" s="14">
        <v>1</v>
      </c>
      <c r="I962" s="44">
        <v>6</v>
      </c>
      <c r="J962" s="45" t="s">
        <v>64</v>
      </c>
      <c r="K962" s="46">
        <v>3091453.12</v>
      </c>
      <c r="L962" s="46">
        <v>1</v>
      </c>
      <c r="M962" s="34"/>
      <c r="N962" s="3" t="s">
        <v>65</v>
      </c>
      <c r="O962" s="47">
        <v>1</v>
      </c>
      <c r="P962" s="85"/>
      <c r="Q962" s="85"/>
      <c r="R962" s="3"/>
      <c r="S962" s="3"/>
      <c r="T962" s="85"/>
      <c r="U962" s="85"/>
      <c r="V962" s="85"/>
      <c r="W962" s="85"/>
      <c r="X962" s="85"/>
      <c r="Y962" s="3"/>
      <c r="Z962" s="3"/>
      <c r="AA962" s="10">
        <f t="shared" ref="AA962:AA1025" si="165">IF($N962="Reverted",1,0)</f>
        <v>0</v>
      </c>
      <c r="AB962" s="10">
        <f t="shared" ref="AB962:AB1025" si="166">IF($N962="Not yet started",1,0)</f>
        <v>0</v>
      </c>
      <c r="AC962" s="10">
        <f t="shared" ref="AC962:AC1025" si="167">IF($N962="Under procurement",1,0)</f>
        <v>0</v>
      </c>
      <c r="AD962" s="10">
        <f t="shared" ref="AD962:AD1025" si="168">IF($N962="ongoing",1,0)</f>
        <v>0</v>
      </c>
      <c r="AE962" s="10">
        <f t="shared" ref="AE962:AE1025" si="169">IF($N962="Completed",1,0)</f>
        <v>1</v>
      </c>
      <c r="AF962" s="10">
        <f t="shared" ref="AF962:AF1025" si="170">IF($AA962=1,$I962,0)</f>
        <v>0</v>
      </c>
      <c r="AG962" s="10">
        <f t="shared" ref="AG962:AG1025" si="171">IF($AB962=1,$I962,0)</f>
        <v>0</v>
      </c>
      <c r="AH962" s="10">
        <f t="shared" ref="AH962:AH1025" si="172">IF($AC962=1,$I962,0)</f>
        <v>0</v>
      </c>
      <c r="AI962" s="10">
        <f t="shared" ref="AI962:AI1025" si="173">IF($AD962=1,$I962,0)</f>
        <v>0</v>
      </c>
      <c r="AJ962" s="10">
        <f t="shared" ref="AJ962:AJ1025" si="174">IF($AE962=1,$I962,0)</f>
        <v>6</v>
      </c>
      <c r="AK962" s="47">
        <v>1</v>
      </c>
      <c r="AL962" s="29">
        <f t="shared" ref="AL962:AL1025" si="175">O962-AK962</f>
        <v>0</v>
      </c>
      <c r="AM962" s="14"/>
      <c r="AN962" s="14" t="s">
        <v>68</v>
      </c>
      <c r="AO962" s="3"/>
      <c r="AP962" s="19"/>
      <c r="AQ962" s="19"/>
      <c r="AR962" s="20"/>
      <c r="AS962" s="32" t="s">
        <v>15</v>
      </c>
      <c r="AT962" s="3" t="s">
        <v>65</v>
      </c>
    </row>
    <row r="963" spans="1:46" s="1" customFormat="1" ht="36" x14ac:dyDescent="0.55000000000000004">
      <c r="A963" s="14" t="s">
        <v>6</v>
      </c>
      <c r="B963" s="10" t="s">
        <v>595</v>
      </c>
      <c r="C963" s="14" t="s">
        <v>720</v>
      </c>
      <c r="D963" s="10">
        <v>112740</v>
      </c>
      <c r="E963" s="14" t="s">
        <v>1552</v>
      </c>
      <c r="F963" s="14" t="s">
        <v>736</v>
      </c>
      <c r="G963" s="43">
        <v>1</v>
      </c>
      <c r="H963" s="14">
        <v>1</v>
      </c>
      <c r="I963" s="44">
        <v>8</v>
      </c>
      <c r="J963" s="45" t="s">
        <v>64</v>
      </c>
      <c r="K963" s="46">
        <v>4349926.1500000004</v>
      </c>
      <c r="L963" s="46">
        <v>1</v>
      </c>
      <c r="M963" s="34"/>
      <c r="N963" s="3" t="s">
        <v>65</v>
      </c>
      <c r="O963" s="47">
        <v>1</v>
      </c>
      <c r="P963" s="85"/>
      <c r="Q963" s="85"/>
      <c r="R963" s="3"/>
      <c r="S963" s="3"/>
      <c r="T963" s="85"/>
      <c r="U963" s="85"/>
      <c r="V963" s="85"/>
      <c r="W963" s="85"/>
      <c r="X963" s="85"/>
      <c r="Y963" s="3"/>
      <c r="Z963" s="3"/>
      <c r="AA963" s="10">
        <f t="shared" si="165"/>
        <v>0</v>
      </c>
      <c r="AB963" s="10">
        <f t="shared" si="166"/>
        <v>0</v>
      </c>
      <c r="AC963" s="10">
        <f t="shared" si="167"/>
        <v>0</v>
      </c>
      <c r="AD963" s="10">
        <f t="shared" si="168"/>
        <v>0</v>
      </c>
      <c r="AE963" s="10">
        <f t="shared" si="169"/>
        <v>1</v>
      </c>
      <c r="AF963" s="10">
        <f t="shared" si="170"/>
        <v>0</v>
      </c>
      <c r="AG963" s="10">
        <f t="shared" si="171"/>
        <v>0</v>
      </c>
      <c r="AH963" s="10">
        <f t="shared" si="172"/>
        <v>0</v>
      </c>
      <c r="AI963" s="10">
        <f t="shared" si="173"/>
        <v>0</v>
      </c>
      <c r="AJ963" s="10">
        <f t="shared" si="174"/>
        <v>8</v>
      </c>
      <c r="AK963" s="47">
        <v>1</v>
      </c>
      <c r="AL963" s="29">
        <f t="shared" si="175"/>
        <v>0</v>
      </c>
      <c r="AM963" s="14"/>
      <c r="AN963" s="14" t="s">
        <v>68</v>
      </c>
      <c r="AO963" s="3"/>
      <c r="AP963" s="19"/>
      <c r="AQ963" s="19"/>
      <c r="AR963" s="20"/>
      <c r="AS963" s="32" t="s">
        <v>15</v>
      </c>
      <c r="AT963" s="3" t="s">
        <v>65</v>
      </c>
    </row>
    <row r="964" spans="1:46" s="1" customFormat="1" ht="36" x14ac:dyDescent="0.55000000000000004">
      <c r="A964" s="14" t="s">
        <v>6</v>
      </c>
      <c r="B964" s="10" t="s">
        <v>595</v>
      </c>
      <c r="C964" s="14" t="s">
        <v>720</v>
      </c>
      <c r="D964" s="10">
        <v>112744</v>
      </c>
      <c r="E964" s="14" t="s">
        <v>600</v>
      </c>
      <c r="F964" s="14" t="s">
        <v>736</v>
      </c>
      <c r="G964" s="43">
        <v>1</v>
      </c>
      <c r="H964" s="14">
        <v>1</v>
      </c>
      <c r="I964" s="44">
        <v>3</v>
      </c>
      <c r="J964" s="45" t="s">
        <v>64</v>
      </c>
      <c r="K964" s="46">
        <v>926801.17</v>
      </c>
      <c r="L964" s="46">
        <v>1</v>
      </c>
      <c r="M964" s="34"/>
      <c r="N964" s="3" t="s">
        <v>65</v>
      </c>
      <c r="O964" s="47">
        <v>1</v>
      </c>
      <c r="P964" s="85"/>
      <c r="Q964" s="85"/>
      <c r="R964" s="3"/>
      <c r="S964" s="3"/>
      <c r="T964" s="85"/>
      <c r="U964" s="85"/>
      <c r="V964" s="85"/>
      <c r="W964" s="85"/>
      <c r="X964" s="85"/>
      <c r="Y964" s="3"/>
      <c r="Z964" s="3"/>
      <c r="AA964" s="10">
        <f t="shared" si="165"/>
        <v>0</v>
      </c>
      <c r="AB964" s="10">
        <f t="shared" si="166"/>
        <v>0</v>
      </c>
      <c r="AC964" s="10">
        <f t="shared" si="167"/>
        <v>0</v>
      </c>
      <c r="AD964" s="10">
        <f t="shared" si="168"/>
        <v>0</v>
      </c>
      <c r="AE964" s="10">
        <f t="shared" si="169"/>
        <v>1</v>
      </c>
      <c r="AF964" s="10">
        <f t="shared" si="170"/>
        <v>0</v>
      </c>
      <c r="AG964" s="10">
        <f t="shared" si="171"/>
        <v>0</v>
      </c>
      <c r="AH964" s="10">
        <f t="shared" si="172"/>
        <v>0</v>
      </c>
      <c r="AI964" s="10">
        <f t="shared" si="173"/>
        <v>0</v>
      </c>
      <c r="AJ964" s="10">
        <f t="shared" si="174"/>
        <v>3</v>
      </c>
      <c r="AK964" s="47">
        <v>1</v>
      </c>
      <c r="AL964" s="29">
        <f t="shared" si="175"/>
        <v>0</v>
      </c>
      <c r="AM964" s="14"/>
      <c r="AN964" s="14" t="s">
        <v>68</v>
      </c>
      <c r="AO964" s="3"/>
      <c r="AP964" s="19"/>
      <c r="AQ964" s="19"/>
      <c r="AR964" s="20"/>
      <c r="AS964" s="32" t="s">
        <v>15</v>
      </c>
      <c r="AT964" s="3" t="s">
        <v>65</v>
      </c>
    </row>
    <row r="965" spans="1:46" s="1" customFormat="1" ht="36" x14ac:dyDescent="0.55000000000000004">
      <c r="A965" s="14" t="s">
        <v>6</v>
      </c>
      <c r="B965" s="10" t="s">
        <v>595</v>
      </c>
      <c r="C965" s="14" t="s">
        <v>720</v>
      </c>
      <c r="D965" s="10">
        <v>112975</v>
      </c>
      <c r="E965" s="14" t="s">
        <v>1553</v>
      </c>
      <c r="F965" s="14" t="s">
        <v>744</v>
      </c>
      <c r="G965" s="43">
        <v>1</v>
      </c>
      <c r="H965" s="14">
        <v>1</v>
      </c>
      <c r="I965" s="44">
        <v>4</v>
      </c>
      <c r="J965" s="45" t="s">
        <v>64</v>
      </c>
      <c r="K965" s="46">
        <v>2190811.91</v>
      </c>
      <c r="L965" s="46">
        <v>1</v>
      </c>
      <c r="M965" s="34"/>
      <c r="N965" s="3" t="s">
        <v>65</v>
      </c>
      <c r="O965" s="47">
        <v>1</v>
      </c>
      <c r="P965" s="85"/>
      <c r="Q965" s="85"/>
      <c r="R965" s="3"/>
      <c r="S965" s="3"/>
      <c r="T965" s="85"/>
      <c r="U965" s="85"/>
      <c r="V965" s="85"/>
      <c r="W965" s="85"/>
      <c r="X965" s="85"/>
      <c r="Y965" s="3"/>
      <c r="Z965" s="3"/>
      <c r="AA965" s="10">
        <f t="shared" si="165"/>
        <v>0</v>
      </c>
      <c r="AB965" s="10">
        <f t="shared" si="166"/>
        <v>0</v>
      </c>
      <c r="AC965" s="10">
        <f t="shared" si="167"/>
        <v>0</v>
      </c>
      <c r="AD965" s="10">
        <f t="shared" si="168"/>
        <v>0</v>
      </c>
      <c r="AE965" s="10">
        <f t="shared" si="169"/>
        <v>1</v>
      </c>
      <c r="AF965" s="10">
        <f t="shared" si="170"/>
        <v>0</v>
      </c>
      <c r="AG965" s="10">
        <f t="shared" si="171"/>
        <v>0</v>
      </c>
      <c r="AH965" s="10">
        <f t="shared" si="172"/>
        <v>0</v>
      </c>
      <c r="AI965" s="10">
        <f t="shared" si="173"/>
        <v>0</v>
      </c>
      <c r="AJ965" s="10">
        <f t="shared" si="174"/>
        <v>4</v>
      </c>
      <c r="AK965" s="47">
        <v>1</v>
      </c>
      <c r="AL965" s="29">
        <f t="shared" si="175"/>
        <v>0</v>
      </c>
      <c r="AM965" s="14"/>
      <c r="AN965" s="14" t="s">
        <v>68</v>
      </c>
      <c r="AO965" s="3"/>
      <c r="AP965" s="19"/>
      <c r="AQ965" s="19"/>
      <c r="AR965" s="20"/>
      <c r="AS965" s="32" t="s">
        <v>15</v>
      </c>
      <c r="AT965" s="3" t="s">
        <v>65</v>
      </c>
    </row>
    <row r="966" spans="1:46" s="1" customFormat="1" ht="36" x14ac:dyDescent="0.55000000000000004">
      <c r="A966" s="14" t="s">
        <v>6</v>
      </c>
      <c r="B966" s="10" t="s">
        <v>595</v>
      </c>
      <c r="C966" s="14" t="s">
        <v>720</v>
      </c>
      <c r="D966" s="10">
        <v>302068</v>
      </c>
      <c r="E966" s="14" t="s">
        <v>1554</v>
      </c>
      <c r="F966" s="14" t="s">
        <v>747</v>
      </c>
      <c r="G966" s="43">
        <v>1</v>
      </c>
      <c r="H966" s="14">
        <v>1</v>
      </c>
      <c r="I966" s="44">
        <v>7</v>
      </c>
      <c r="J966" s="45" t="s">
        <v>64</v>
      </c>
      <c r="K966" s="46">
        <v>5087315.9000000004</v>
      </c>
      <c r="L966" s="46">
        <v>1</v>
      </c>
      <c r="M966" s="34">
        <v>4576555</v>
      </c>
      <c r="N966" s="3" t="s">
        <v>65</v>
      </c>
      <c r="O966" s="47">
        <v>1</v>
      </c>
      <c r="P966" s="85" t="s">
        <v>738</v>
      </c>
      <c r="Q966" s="85"/>
      <c r="R966" s="3"/>
      <c r="S966" s="3" t="s">
        <v>748</v>
      </c>
      <c r="T966" s="85">
        <v>43472</v>
      </c>
      <c r="U966" s="85" t="s">
        <v>725</v>
      </c>
      <c r="V966" s="85" t="s">
        <v>726</v>
      </c>
      <c r="W966" s="85" t="s">
        <v>727</v>
      </c>
      <c r="X966" s="85" t="s">
        <v>740</v>
      </c>
      <c r="Y966" s="3" t="s">
        <v>749</v>
      </c>
      <c r="Z966" s="3"/>
      <c r="AA966" s="10">
        <f t="shared" si="165"/>
        <v>0</v>
      </c>
      <c r="AB966" s="10">
        <f t="shared" si="166"/>
        <v>0</v>
      </c>
      <c r="AC966" s="10">
        <f t="shared" si="167"/>
        <v>0</v>
      </c>
      <c r="AD966" s="10">
        <f t="shared" si="168"/>
        <v>0</v>
      </c>
      <c r="AE966" s="10">
        <f t="shared" si="169"/>
        <v>1</v>
      </c>
      <c r="AF966" s="10">
        <f t="shared" si="170"/>
        <v>0</v>
      </c>
      <c r="AG966" s="10">
        <f t="shared" si="171"/>
        <v>0</v>
      </c>
      <c r="AH966" s="10">
        <f t="shared" si="172"/>
        <v>0</v>
      </c>
      <c r="AI966" s="10">
        <f t="shared" si="173"/>
        <v>0</v>
      </c>
      <c r="AJ966" s="10">
        <f t="shared" si="174"/>
        <v>7</v>
      </c>
      <c r="AK966" s="47">
        <v>1</v>
      </c>
      <c r="AL966" s="29">
        <f t="shared" si="175"/>
        <v>0</v>
      </c>
      <c r="AM966" s="14"/>
      <c r="AN966" s="14" t="s">
        <v>68</v>
      </c>
      <c r="AO966" s="3"/>
      <c r="AP966" s="19"/>
      <c r="AQ966" s="19"/>
      <c r="AR966" s="20"/>
      <c r="AS966" s="32" t="s">
        <v>15</v>
      </c>
      <c r="AT966" s="3" t="s">
        <v>65</v>
      </c>
    </row>
    <row r="967" spans="1:46" s="1" customFormat="1" ht="36" x14ac:dyDescent="0.55000000000000004">
      <c r="A967" s="14" t="s">
        <v>6</v>
      </c>
      <c r="B967" s="10" t="s">
        <v>595</v>
      </c>
      <c r="C967" s="14" t="s">
        <v>720</v>
      </c>
      <c r="D967" s="10">
        <v>302047</v>
      </c>
      <c r="E967" s="14" t="s">
        <v>1555</v>
      </c>
      <c r="F967" s="14" t="s">
        <v>747</v>
      </c>
      <c r="G967" s="43">
        <v>1</v>
      </c>
      <c r="H967" s="14">
        <v>1</v>
      </c>
      <c r="I967" s="44">
        <v>12</v>
      </c>
      <c r="J967" s="45" t="s">
        <v>64</v>
      </c>
      <c r="K967" s="46">
        <v>6244020.54</v>
      </c>
      <c r="L967" s="46">
        <v>1</v>
      </c>
      <c r="M967" s="34">
        <v>3416850</v>
      </c>
      <c r="N967" s="3" t="s">
        <v>65</v>
      </c>
      <c r="O967" s="47">
        <v>1</v>
      </c>
      <c r="P967" s="85" t="s">
        <v>738</v>
      </c>
      <c r="Q967" s="85"/>
      <c r="R967" s="3"/>
      <c r="S967" s="3" t="s">
        <v>748</v>
      </c>
      <c r="T967" s="85">
        <v>43472</v>
      </c>
      <c r="U967" s="85" t="s">
        <v>725</v>
      </c>
      <c r="V967" s="85" t="s">
        <v>726</v>
      </c>
      <c r="W967" s="85" t="s">
        <v>727</v>
      </c>
      <c r="X967" s="85" t="s">
        <v>740</v>
      </c>
      <c r="Y967" s="3" t="s">
        <v>749</v>
      </c>
      <c r="Z967" s="3"/>
      <c r="AA967" s="10">
        <f t="shared" si="165"/>
        <v>0</v>
      </c>
      <c r="AB967" s="10">
        <f t="shared" si="166"/>
        <v>0</v>
      </c>
      <c r="AC967" s="10">
        <f t="shared" si="167"/>
        <v>0</v>
      </c>
      <c r="AD967" s="10">
        <f t="shared" si="168"/>
        <v>0</v>
      </c>
      <c r="AE967" s="10">
        <f t="shared" si="169"/>
        <v>1</v>
      </c>
      <c r="AF967" s="10">
        <f t="shared" si="170"/>
        <v>0</v>
      </c>
      <c r="AG967" s="10">
        <f t="shared" si="171"/>
        <v>0</v>
      </c>
      <c r="AH967" s="10">
        <f t="shared" si="172"/>
        <v>0</v>
      </c>
      <c r="AI967" s="10">
        <f t="shared" si="173"/>
        <v>0</v>
      </c>
      <c r="AJ967" s="10">
        <f t="shared" si="174"/>
        <v>12</v>
      </c>
      <c r="AK967" s="47">
        <v>1</v>
      </c>
      <c r="AL967" s="29">
        <f t="shared" si="175"/>
        <v>0</v>
      </c>
      <c r="AM967" s="14"/>
      <c r="AN967" s="14" t="s">
        <v>68</v>
      </c>
      <c r="AO967" s="3"/>
      <c r="AP967" s="19"/>
      <c r="AQ967" s="19"/>
      <c r="AR967" s="20"/>
      <c r="AS967" s="32" t="s">
        <v>15</v>
      </c>
      <c r="AT967" s="3" t="s">
        <v>65</v>
      </c>
    </row>
    <row r="968" spans="1:46" s="1" customFormat="1" ht="36" x14ac:dyDescent="0.55000000000000004">
      <c r="A968" s="14" t="s">
        <v>6</v>
      </c>
      <c r="B968" s="10" t="s">
        <v>595</v>
      </c>
      <c r="C968" s="14" t="s">
        <v>720</v>
      </c>
      <c r="D968" s="10">
        <v>112673</v>
      </c>
      <c r="E968" s="14" t="s">
        <v>1556</v>
      </c>
      <c r="F968" s="14" t="s">
        <v>759</v>
      </c>
      <c r="G968" s="43">
        <v>2</v>
      </c>
      <c r="H968" s="14">
        <v>1</v>
      </c>
      <c r="I968" s="44">
        <v>4</v>
      </c>
      <c r="J968" s="45" t="s">
        <v>64</v>
      </c>
      <c r="K968" s="46">
        <v>1897469.08</v>
      </c>
      <c r="L968" s="46">
        <v>1</v>
      </c>
      <c r="M968" s="34"/>
      <c r="N968" s="3" t="s">
        <v>65</v>
      </c>
      <c r="O968" s="47">
        <v>1</v>
      </c>
      <c r="P968" s="85"/>
      <c r="Q968" s="85"/>
      <c r="R968" s="3"/>
      <c r="S968" s="3"/>
      <c r="T968" s="85"/>
      <c r="U968" s="85"/>
      <c r="V968" s="85"/>
      <c r="W968" s="85"/>
      <c r="X968" s="85"/>
      <c r="Y968" s="3"/>
      <c r="Z968" s="3"/>
      <c r="AA968" s="10">
        <f t="shared" si="165"/>
        <v>0</v>
      </c>
      <c r="AB968" s="10">
        <f t="shared" si="166"/>
        <v>0</v>
      </c>
      <c r="AC968" s="10">
        <f t="shared" si="167"/>
        <v>0</v>
      </c>
      <c r="AD968" s="10">
        <f t="shared" si="168"/>
        <v>0</v>
      </c>
      <c r="AE968" s="10">
        <f t="shared" si="169"/>
        <v>1</v>
      </c>
      <c r="AF968" s="10">
        <f t="shared" si="170"/>
        <v>0</v>
      </c>
      <c r="AG968" s="10">
        <f t="shared" si="171"/>
        <v>0</v>
      </c>
      <c r="AH968" s="10">
        <f t="shared" si="172"/>
        <v>0</v>
      </c>
      <c r="AI968" s="10">
        <f t="shared" si="173"/>
        <v>0</v>
      </c>
      <c r="AJ968" s="10">
        <f t="shared" si="174"/>
        <v>4</v>
      </c>
      <c r="AK968" s="47">
        <v>1</v>
      </c>
      <c r="AL968" s="29">
        <f t="shared" si="175"/>
        <v>0</v>
      </c>
      <c r="AM968" s="14"/>
      <c r="AN968" s="14" t="s">
        <v>68</v>
      </c>
      <c r="AO968" s="3"/>
      <c r="AP968" s="19"/>
      <c r="AQ968" s="19"/>
      <c r="AR968" s="20"/>
      <c r="AS968" s="32" t="s">
        <v>15</v>
      </c>
      <c r="AT968" s="3" t="s">
        <v>65</v>
      </c>
    </row>
    <row r="969" spans="1:46" s="1" customFormat="1" ht="36" x14ac:dyDescent="0.55000000000000004">
      <c r="A969" s="14" t="s">
        <v>6</v>
      </c>
      <c r="B969" s="10" t="s">
        <v>595</v>
      </c>
      <c r="C969" s="14" t="s">
        <v>720</v>
      </c>
      <c r="D969" s="10">
        <v>112710</v>
      </c>
      <c r="E969" s="14" t="s">
        <v>1557</v>
      </c>
      <c r="F969" s="14" t="s">
        <v>759</v>
      </c>
      <c r="G969" s="43">
        <v>2</v>
      </c>
      <c r="H969" s="14">
        <v>1</v>
      </c>
      <c r="I969" s="44">
        <v>3</v>
      </c>
      <c r="J969" s="45" t="s">
        <v>64</v>
      </c>
      <c r="K969" s="46">
        <v>1164536.02</v>
      </c>
      <c r="L969" s="46">
        <v>1</v>
      </c>
      <c r="M969" s="34"/>
      <c r="N969" s="3" t="s">
        <v>65</v>
      </c>
      <c r="O969" s="47">
        <v>1</v>
      </c>
      <c r="P969" s="85"/>
      <c r="Q969" s="85"/>
      <c r="R969" s="3"/>
      <c r="S969" s="3"/>
      <c r="T969" s="85"/>
      <c r="U969" s="85"/>
      <c r="V969" s="85"/>
      <c r="W969" s="85"/>
      <c r="X969" s="85"/>
      <c r="Y969" s="3"/>
      <c r="Z969" s="3"/>
      <c r="AA969" s="10">
        <f t="shared" si="165"/>
        <v>0</v>
      </c>
      <c r="AB969" s="10">
        <f t="shared" si="166"/>
        <v>0</v>
      </c>
      <c r="AC969" s="10">
        <f t="shared" si="167"/>
        <v>0</v>
      </c>
      <c r="AD969" s="10">
        <f t="shared" si="168"/>
        <v>0</v>
      </c>
      <c r="AE969" s="10">
        <f t="shared" si="169"/>
        <v>1</v>
      </c>
      <c r="AF969" s="10">
        <f t="shared" si="170"/>
        <v>0</v>
      </c>
      <c r="AG969" s="10">
        <f t="shared" si="171"/>
        <v>0</v>
      </c>
      <c r="AH969" s="10">
        <f t="shared" si="172"/>
        <v>0</v>
      </c>
      <c r="AI969" s="10">
        <f t="shared" si="173"/>
        <v>0</v>
      </c>
      <c r="AJ969" s="10">
        <f t="shared" si="174"/>
        <v>3</v>
      </c>
      <c r="AK969" s="47">
        <v>1</v>
      </c>
      <c r="AL969" s="29">
        <f t="shared" si="175"/>
        <v>0</v>
      </c>
      <c r="AM969" s="14"/>
      <c r="AN969" s="14" t="s">
        <v>68</v>
      </c>
      <c r="AO969" s="3"/>
      <c r="AP969" s="19"/>
      <c r="AQ969" s="19"/>
      <c r="AR969" s="20"/>
      <c r="AS969" s="32" t="s">
        <v>15</v>
      </c>
      <c r="AT969" s="3" t="s">
        <v>65</v>
      </c>
    </row>
    <row r="970" spans="1:46" s="1" customFormat="1" ht="36" x14ac:dyDescent="0.55000000000000004">
      <c r="A970" s="14" t="s">
        <v>6</v>
      </c>
      <c r="B970" s="10" t="s">
        <v>595</v>
      </c>
      <c r="C970" s="14" t="s">
        <v>720</v>
      </c>
      <c r="D970" s="10">
        <v>112681</v>
      </c>
      <c r="E970" s="14" t="s">
        <v>1558</v>
      </c>
      <c r="F970" s="14" t="s">
        <v>759</v>
      </c>
      <c r="G970" s="43">
        <v>2</v>
      </c>
      <c r="H970" s="14">
        <v>1</v>
      </c>
      <c r="I970" s="44">
        <v>6</v>
      </c>
      <c r="J970" s="45" t="s">
        <v>64</v>
      </c>
      <c r="K970" s="46">
        <v>2290243.4700000002</v>
      </c>
      <c r="L970" s="46">
        <v>1</v>
      </c>
      <c r="M970" s="34"/>
      <c r="N970" s="3" t="s">
        <v>65</v>
      </c>
      <c r="O970" s="47">
        <v>1</v>
      </c>
      <c r="P970" s="85"/>
      <c r="Q970" s="85"/>
      <c r="R970" s="3"/>
      <c r="S970" s="3"/>
      <c r="T970" s="85"/>
      <c r="U970" s="85"/>
      <c r="V970" s="85"/>
      <c r="W970" s="85"/>
      <c r="X970" s="85"/>
      <c r="Y970" s="3"/>
      <c r="Z970" s="3"/>
      <c r="AA970" s="10">
        <f t="shared" si="165"/>
        <v>0</v>
      </c>
      <c r="AB970" s="10">
        <f t="shared" si="166"/>
        <v>0</v>
      </c>
      <c r="AC970" s="10">
        <f t="shared" si="167"/>
        <v>0</v>
      </c>
      <c r="AD970" s="10">
        <f t="shared" si="168"/>
        <v>0</v>
      </c>
      <c r="AE970" s="10">
        <f t="shared" si="169"/>
        <v>1</v>
      </c>
      <c r="AF970" s="10">
        <f t="shared" si="170"/>
        <v>0</v>
      </c>
      <c r="AG970" s="10">
        <f t="shared" si="171"/>
        <v>0</v>
      </c>
      <c r="AH970" s="10">
        <f t="shared" si="172"/>
        <v>0</v>
      </c>
      <c r="AI970" s="10">
        <f t="shared" si="173"/>
        <v>0</v>
      </c>
      <c r="AJ970" s="10">
        <f t="shared" si="174"/>
        <v>6</v>
      </c>
      <c r="AK970" s="47">
        <v>1</v>
      </c>
      <c r="AL970" s="29">
        <f t="shared" si="175"/>
        <v>0</v>
      </c>
      <c r="AM970" s="14"/>
      <c r="AN970" s="14" t="s">
        <v>68</v>
      </c>
      <c r="AO970" s="3"/>
      <c r="AP970" s="19"/>
      <c r="AQ970" s="19"/>
      <c r="AR970" s="20"/>
      <c r="AS970" s="32" t="s">
        <v>15</v>
      </c>
      <c r="AT970" s="3" t="s">
        <v>65</v>
      </c>
    </row>
    <row r="971" spans="1:46" s="1" customFormat="1" ht="36" x14ac:dyDescent="0.55000000000000004">
      <c r="A971" s="14" t="s">
        <v>6</v>
      </c>
      <c r="B971" s="10" t="s">
        <v>595</v>
      </c>
      <c r="C971" s="14" t="s">
        <v>720</v>
      </c>
      <c r="D971" s="10">
        <v>112713</v>
      </c>
      <c r="E971" s="14" t="s">
        <v>1559</v>
      </c>
      <c r="F971" s="14" t="s">
        <v>759</v>
      </c>
      <c r="G971" s="43">
        <v>2</v>
      </c>
      <c r="H971" s="14">
        <v>1</v>
      </c>
      <c r="I971" s="44">
        <v>5</v>
      </c>
      <c r="J971" s="45" t="s">
        <v>64</v>
      </c>
      <c r="K971" s="46">
        <v>2458547.88</v>
      </c>
      <c r="L971" s="46">
        <v>1</v>
      </c>
      <c r="M971" s="34"/>
      <c r="N971" s="3" t="s">
        <v>65</v>
      </c>
      <c r="O971" s="47">
        <v>1</v>
      </c>
      <c r="P971" s="85"/>
      <c r="Q971" s="85"/>
      <c r="R971" s="3"/>
      <c r="S971" s="3"/>
      <c r="T971" s="85"/>
      <c r="U971" s="85"/>
      <c r="V971" s="85"/>
      <c r="W971" s="85"/>
      <c r="X971" s="85"/>
      <c r="Y971" s="3"/>
      <c r="Z971" s="3"/>
      <c r="AA971" s="10">
        <f t="shared" si="165"/>
        <v>0</v>
      </c>
      <c r="AB971" s="10">
        <f t="shared" si="166"/>
        <v>0</v>
      </c>
      <c r="AC971" s="10">
        <f t="shared" si="167"/>
        <v>0</v>
      </c>
      <c r="AD971" s="10">
        <f t="shared" si="168"/>
        <v>0</v>
      </c>
      <c r="AE971" s="10">
        <f t="shared" si="169"/>
        <v>1</v>
      </c>
      <c r="AF971" s="10">
        <f t="shared" si="170"/>
        <v>0</v>
      </c>
      <c r="AG971" s="10">
        <f t="shared" si="171"/>
        <v>0</v>
      </c>
      <c r="AH971" s="10">
        <f t="shared" si="172"/>
        <v>0</v>
      </c>
      <c r="AI971" s="10">
        <f t="shared" si="173"/>
        <v>0</v>
      </c>
      <c r="AJ971" s="10">
        <f t="shared" si="174"/>
        <v>5</v>
      </c>
      <c r="AK971" s="47">
        <v>1</v>
      </c>
      <c r="AL971" s="29">
        <f t="shared" si="175"/>
        <v>0</v>
      </c>
      <c r="AM971" s="14"/>
      <c r="AN971" s="14" t="s">
        <v>68</v>
      </c>
      <c r="AO971" s="3"/>
      <c r="AP971" s="19"/>
      <c r="AQ971" s="19"/>
      <c r="AR971" s="20"/>
      <c r="AS971" s="32" t="s">
        <v>15</v>
      </c>
      <c r="AT971" s="3" t="s">
        <v>65</v>
      </c>
    </row>
    <row r="972" spans="1:46" s="1" customFormat="1" ht="36" x14ac:dyDescent="0.55000000000000004">
      <c r="A972" s="14" t="s">
        <v>6</v>
      </c>
      <c r="B972" s="10" t="s">
        <v>595</v>
      </c>
      <c r="C972" s="14" t="s">
        <v>720</v>
      </c>
      <c r="D972" s="10">
        <v>301994</v>
      </c>
      <c r="E972" s="14" t="s">
        <v>1560</v>
      </c>
      <c r="F972" s="14" t="s">
        <v>759</v>
      </c>
      <c r="G972" s="43">
        <v>2</v>
      </c>
      <c r="H972" s="14">
        <v>1</v>
      </c>
      <c r="I972" s="44">
        <v>4</v>
      </c>
      <c r="J972" s="45" t="s">
        <v>64</v>
      </c>
      <c r="K972" s="46">
        <v>1658479.86</v>
      </c>
      <c r="L972" s="46">
        <v>1</v>
      </c>
      <c r="M972" s="34"/>
      <c r="N972" s="3" t="s">
        <v>65</v>
      </c>
      <c r="O972" s="47">
        <v>1</v>
      </c>
      <c r="P972" s="85"/>
      <c r="Q972" s="85"/>
      <c r="R972" s="3"/>
      <c r="S972" s="3"/>
      <c r="T972" s="85"/>
      <c r="U972" s="85"/>
      <c r="V972" s="85"/>
      <c r="W972" s="85"/>
      <c r="X972" s="85"/>
      <c r="Y972" s="3"/>
      <c r="Z972" s="3"/>
      <c r="AA972" s="10">
        <f t="shared" si="165"/>
        <v>0</v>
      </c>
      <c r="AB972" s="10">
        <f t="shared" si="166"/>
        <v>0</v>
      </c>
      <c r="AC972" s="10">
        <f t="shared" si="167"/>
        <v>0</v>
      </c>
      <c r="AD972" s="10">
        <f t="shared" si="168"/>
        <v>0</v>
      </c>
      <c r="AE972" s="10">
        <f t="shared" si="169"/>
        <v>1</v>
      </c>
      <c r="AF972" s="10">
        <f t="shared" si="170"/>
        <v>0</v>
      </c>
      <c r="AG972" s="10">
        <f t="shared" si="171"/>
        <v>0</v>
      </c>
      <c r="AH972" s="10">
        <f t="shared" si="172"/>
        <v>0</v>
      </c>
      <c r="AI972" s="10">
        <f t="shared" si="173"/>
        <v>0</v>
      </c>
      <c r="AJ972" s="10">
        <f t="shared" si="174"/>
        <v>4</v>
      </c>
      <c r="AK972" s="47">
        <v>1</v>
      </c>
      <c r="AL972" s="29">
        <f t="shared" si="175"/>
        <v>0</v>
      </c>
      <c r="AM972" s="14"/>
      <c r="AN972" s="14" t="s">
        <v>68</v>
      </c>
      <c r="AO972" s="3"/>
      <c r="AP972" s="19"/>
      <c r="AQ972" s="19"/>
      <c r="AR972" s="20"/>
      <c r="AS972" s="32" t="s">
        <v>15</v>
      </c>
      <c r="AT972" s="3" t="s">
        <v>65</v>
      </c>
    </row>
    <row r="973" spans="1:46" s="1" customFormat="1" ht="36" x14ac:dyDescent="0.55000000000000004">
      <c r="A973" s="14" t="s">
        <v>6</v>
      </c>
      <c r="B973" s="10" t="s">
        <v>595</v>
      </c>
      <c r="C973" s="14" t="s">
        <v>720</v>
      </c>
      <c r="D973" s="10">
        <v>309745</v>
      </c>
      <c r="E973" s="14" t="s">
        <v>1561</v>
      </c>
      <c r="F973" s="14" t="s">
        <v>759</v>
      </c>
      <c r="G973" s="43">
        <v>2</v>
      </c>
      <c r="H973" s="14">
        <v>1</v>
      </c>
      <c r="I973" s="44">
        <v>3</v>
      </c>
      <c r="J973" s="45" t="s">
        <v>64</v>
      </c>
      <c r="K973" s="46">
        <v>1372186.59</v>
      </c>
      <c r="L973" s="46">
        <v>1</v>
      </c>
      <c r="M973" s="34"/>
      <c r="N973" s="3" t="s">
        <v>65</v>
      </c>
      <c r="O973" s="47">
        <v>1</v>
      </c>
      <c r="P973" s="85"/>
      <c r="Q973" s="85"/>
      <c r="R973" s="3"/>
      <c r="S973" s="3"/>
      <c r="T973" s="85"/>
      <c r="U973" s="85"/>
      <c r="V973" s="85"/>
      <c r="W973" s="85"/>
      <c r="X973" s="85"/>
      <c r="Y973" s="3"/>
      <c r="Z973" s="3"/>
      <c r="AA973" s="10">
        <f t="shared" si="165"/>
        <v>0</v>
      </c>
      <c r="AB973" s="10">
        <f t="shared" si="166"/>
        <v>0</v>
      </c>
      <c r="AC973" s="10">
        <f t="shared" si="167"/>
        <v>0</v>
      </c>
      <c r="AD973" s="10">
        <f t="shared" si="168"/>
        <v>0</v>
      </c>
      <c r="AE973" s="10">
        <f t="shared" si="169"/>
        <v>1</v>
      </c>
      <c r="AF973" s="10">
        <f t="shared" si="170"/>
        <v>0</v>
      </c>
      <c r="AG973" s="10">
        <f t="shared" si="171"/>
        <v>0</v>
      </c>
      <c r="AH973" s="10">
        <f t="shared" si="172"/>
        <v>0</v>
      </c>
      <c r="AI973" s="10">
        <f t="shared" si="173"/>
        <v>0</v>
      </c>
      <c r="AJ973" s="10">
        <f t="shared" si="174"/>
        <v>3</v>
      </c>
      <c r="AK973" s="47">
        <v>1</v>
      </c>
      <c r="AL973" s="29">
        <f t="shared" si="175"/>
        <v>0</v>
      </c>
      <c r="AM973" s="14"/>
      <c r="AN973" s="14" t="s">
        <v>68</v>
      </c>
      <c r="AO973" s="3"/>
      <c r="AP973" s="19"/>
      <c r="AQ973" s="19"/>
      <c r="AR973" s="20"/>
      <c r="AS973" s="32" t="s">
        <v>15</v>
      </c>
      <c r="AT973" s="3" t="s">
        <v>65</v>
      </c>
    </row>
    <row r="974" spans="1:46" s="1" customFormat="1" ht="36" x14ac:dyDescent="0.55000000000000004">
      <c r="A974" s="14" t="s">
        <v>6</v>
      </c>
      <c r="B974" s="10" t="s">
        <v>595</v>
      </c>
      <c r="C974" s="14" t="s">
        <v>720</v>
      </c>
      <c r="D974" s="10">
        <v>112772</v>
      </c>
      <c r="E974" s="14" t="s">
        <v>1562</v>
      </c>
      <c r="F974" s="14" t="s">
        <v>770</v>
      </c>
      <c r="G974" s="43">
        <v>2</v>
      </c>
      <c r="H974" s="14">
        <v>1</v>
      </c>
      <c r="I974" s="44">
        <v>4</v>
      </c>
      <c r="J974" s="45" t="s">
        <v>64</v>
      </c>
      <c r="K974" s="46">
        <v>1471651.81</v>
      </c>
      <c r="L974" s="46">
        <v>1</v>
      </c>
      <c r="M974" s="34"/>
      <c r="N974" s="3" t="s">
        <v>65</v>
      </c>
      <c r="O974" s="47">
        <v>1</v>
      </c>
      <c r="P974" s="85"/>
      <c r="Q974" s="85"/>
      <c r="R974" s="3"/>
      <c r="S974" s="3"/>
      <c r="T974" s="85"/>
      <c r="U974" s="85"/>
      <c r="V974" s="85"/>
      <c r="W974" s="85"/>
      <c r="X974" s="85"/>
      <c r="Y974" s="3"/>
      <c r="Z974" s="3"/>
      <c r="AA974" s="10">
        <f t="shared" si="165"/>
        <v>0</v>
      </c>
      <c r="AB974" s="10">
        <f t="shared" si="166"/>
        <v>0</v>
      </c>
      <c r="AC974" s="10">
        <f t="shared" si="167"/>
        <v>0</v>
      </c>
      <c r="AD974" s="10">
        <f t="shared" si="168"/>
        <v>0</v>
      </c>
      <c r="AE974" s="10">
        <f t="shared" si="169"/>
        <v>1</v>
      </c>
      <c r="AF974" s="10">
        <f t="shared" si="170"/>
        <v>0</v>
      </c>
      <c r="AG974" s="10">
        <f t="shared" si="171"/>
        <v>0</v>
      </c>
      <c r="AH974" s="10">
        <f t="shared" si="172"/>
        <v>0</v>
      </c>
      <c r="AI974" s="10">
        <f t="shared" si="173"/>
        <v>0</v>
      </c>
      <c r="AJ974" s="10">
        <f t="shared" si="174"/>
        <v>4</v>
      </c>
      <c r="AK974" s="47">
        <v>1</v>
      </c>
      <c r="AL974" s="29">
        <f t="shared" si="175"/>
        <v>0</v>
      </c>
      <c r="AM974" s="14"/>
      <c r="AN974" s="14" t="s">
        <v>68</v>
      </c>
      <c r="AO974" s="3"/>
      <c r="AP974" s="19"/>
      <c r="AQ974" s="19"/>
      <c r="AR974" s="20"/>
      <c r="AS974" s="32" t="s">
        <v>15</v>
      </c>
      <c r="AT974" s="3" t="s">
        <v>65</v>
      </c>
    </row>
    <row r="975" spans="1:46" s="1" customFormat="1" ht="36" x14ac:dyDescent="0.55000000000000004">
      <c r="A975" s="14" t="s">
        <v>6</v>
      </c>
      <c r="B975" s="10" t="s">
        <v>595</v>
      </c>
      <c r="C975" s="14" t="s">
        <v>720</v>
      </c>
      <c r="D975" s="10">
        <v>309731</v>
      </c>
      <c r="E975" s="14" t="s">
        <v>1563</v>
      </c>
      <c r="F975" s="14" t="s">
        <v>773</v>
      </c>
      <c r="G975" s="43">
        <v>2</v>
      </c>
      <c r="H975" s="14">
        <v>1</v>
      </c>
      <c r="I975" s="44">
        <v>7</v>
      </c>
      <c r="J975" s="45" t="s">
        <v>64</v>
      </c>
      <c r="K975" s="46">
        <v>3057682.74</v>
      </c>
      <c r="L975" s="46">
        <v>1</v>
      </c>
      <c r="M975" s="34"/>
      <c r="N975" s="3" t="s">
        <v>65</v>
      </c>
      <c r="O975" s="47">
        <v>1</v>
      </c>
      <c r="P975" s="85"/>
      <c r="Q975" s="85"/>
      <c r="R975" s="3"/>
      <c r="S975" s="3"/>
      <c r="T975" s="85"/>
      <c r="U975" s="85"/>
      <c r="V975" s="85"/>
      <c r="W975" s="85"/>
      <c r="X975" s="85"/>
      <c r="Y975" s="3"/>
      <c r="Z975" s="3"/>
      <c r="AA975" s="10">
        <f t="shared" si="165"/>
        <v>0</v>
      </c>
      <c r="AB975" s="10">
        <f t="shared" si="166"/>
        <v>0</v>
      </c>
      <c r="AC975" s="10">
        <f t="shared" si="167"/>
        <v>0</v>
      </c>
      <c r="AD975" s="10">
        <f t="shared" si="168"/>
        <v>0</v>
      </c>
      <c r="AE975" s="10">
        <f t="shared" si="169"/>
        <v>1</v>
      </c>
      <c r="AF975" s="10">
        <f t="shared" si="170"/>
        <v>0</v>
      </c>
      <c r="AG975" s="10">
        <f t="shared" si="171"/>
        <v>0</v>
      </c>
      <c r="AH975" s="10">
        <f t="shared" si="172"/>
        <v>0</v>
      </c>
      <c r="AI975" s="10">
        <f t="shared" si="173"/>
        <v>0</v>
      </c>
      <c r="AJ975" s="10">
        <f t="shared" si="174"/>
        <v>7</v>
      </c>
      <c r="AK975" s="47">
        <v>1</v>
      </c>
      <c r="AL975" s="29">
        <f t="shared" si="175"/>
        <v>0</v>
      </c>
      <c r="AM975" s="14"/>
      <c r="AN975" s="14" t="s">
        <v>68</v>
      </c>
      <c r="AO975" s="3"/>
      <c r="AP975" s="19"/>
      <c r="AQ975" s="19"/>
      <c r="AR975" s="20"/>
      <c r="AS975" s="32" t="s">
        <v>15</v>
      </c>
      <c r="AT975" s="3" t="s">
        <v>65</v>
      </c>
    </row>
    <row r="976" spans="1:46" s="1" customFormat="1" ht="36" x14ac:dyDescent="0.55000000000000004">
      <c r="A976" s="14" t="s">
        <v>6</v>
      </c>
      <c r="B976" s="10" t="s">
        <v>595</v>
      </c>
      <c r="C976" s="14" t="s">
        <v>720</v>
      </c>
      <c r="D976" s="10">
        <v>302025</v>
      </c>
      <c r="E976" s="14" t="s">
        <v>1564</v>
      </c>
      <c r="F976" s="14" t="s">
        <v>773</v>
      </c>
      <c r="G976" s="43">
        <v>2</v>
      </c>
      <c r="H976" s="14">
        <v>1</v>
      </c>
      <c r="I976" s="44">
        <v>9</v>
      </c>
      <c r="J976" s="45" t="s">
        <v>64</v>
      </c>
      <c r="K976" s="46">
        <v>2654590.69</v>
      </c>
      <c r="L976" s="46">
        <v>1</v>
      </c>
      <c r="M976" s="34"/>
      <c r="N976" s="3" t="s">
        <v>65</v>
      </c>
      <c r="O976" s="47">
        <v>1</v>
      </c>
      <c r="P976" s="85"/>
      <c r="Q976" s="85"/>
      <c r="R976" s="3"/>
      <c r="S976" s="3"/>
      <c r="T976" s="85"/>
      <c r="U976" s="85"/>
      <c r="V976" s="85"/>
      <c r="W976" s="85"/>
      <c r="X976" s="85"/>
      <c r="Y976" s="3"/>
      <c r="Z976" s="3"/>
      <c r="AA976" s="10">
        <f t="shared" si="165"/>
        <v>0</v>
      </c>
      <c r="AB976" s="10">
        <f t="shared" si="166"/>
        <v>0</v>
      </c>
      <c r="AC976" s="10">
        <f t="shared" si="167"/>
        <v>0</v>
      </c>
      <c r="AD976" s="10">
        <f t="shared" si="168"/>
        <v>0</v>
      </c>
      <c r="AE976" s="10">
        <f t="shared" si="169"/>
        <v>1</v>
      </c>
      <c r="AF976" s="10">
        <f t="shared" si="170"/>
        <v>0</v>
      </c>
      <c r="AG976" s="10">
        <f t="shared" si="171"/>
        <v>0</v>
      </c>
      <c r="AH976" s="10">
        <f t="shared" si="172"/>
        <v>0</v>
      </c>
      <c r="AI976" s="10">
        <f t="shared" si="173"/>
        <v>0</v>
      </c>
      <c r="AJ976" s="10">
        <f t="shared" si="174"/>
        <v>9</v>
      </c>
      <c r="AK976" s="47">
        <v>1</v>
      </c>
      <c r="AL976" s="29">
        <f t="shared" si="175"/>
        <v>0</v>
      </c>
      <c r="AM976" s="14"/>
      <c r="AN976" s="14" t="s">
        <v>68</v>
      </c>
      <c r="AO976" s="3"/>
      <c r="AP976" s="19"/>
      <c r="AQ976" s="19"/>
      <c r="AR976" s="20"/>
      <c r="AS976" s="32" t="s">
        <v>15</v>
      </c>
      <c r="AT976" s="3" t="s">
        <v>65</v>
      </c>
    </row>
    <row r="977" spans="1:46" s="1" customFormat="1" ht="36" x14ac:dyDescent="0.55000000000000004">
      <c r="A977" s="14" t="s">
        <v>6</v>
      </c>
      <c r="B977" s="10" t="s">
        <v>595</v>
      </c>
      <c r="C977" s="14" t="s">
        <v>720</v>
      </c>
      <c r="D977" s="10">
        <v>112812</v>
      </c>
      <c r="E977" s="14" t="s">
        <v>1565</v>
      </c>
      <c r="F977" s="14" t="s">
        <v>773</v>
      </c>
      <c r="G977" s="43">
        <v>2</v>
      </c>
      <c r="H977" s="14">
        <v>1</v>
      </c>
      <c r="I977" s="44">
        <v>2</v>
      </c>
      <c r="J977" s="45" t="s">
        <v>64</v>
      </c>
      <c r="K977" s="46">
        <v>873260.22</v>
      </c>
      <c r="L977" s="46">
        <v>1</v>
      </c>
      <c r="M977" s="34"/>
      <c r="N977" s="3" t="s">
        <v>65</v>
      </c>
      <c r="O977" s="47">
        <v>1</v>
      </c>
      <c r="P977" s="85"/>
      <c r="Q977" s="85"/>
      <c r="R977" s="3"/>
      <c r="S977" s="3"/>
      <c r="T977" s="85"/>
      <c r="U977" s="85"/>
      <c r="V977" s="85"/>
      <c r="W977" s="85"/>
      <c r="X977" s="85"/>
      <c r="Y977" s="3"/>
      <c r="Z977" s="3"/>
      <c r="AA977" s="10">
        <f t="shared" si="165"/>
        <v>0</v>
      </c>
      <c r="AB977" s="10">
        <f t="shared" si="166"/>
        <v>0</v>
      </c>
      <c r="AC977" s="10">
        <f t="shared" si="167"/>
        <v>0</v>
      </c>
      <c r="AD977" s="10">
        <f t="shared" si="168"/>
        <v>0</v>
      </c>
      <c r="AE977" s="10">
        <f t="shared" si="169"/>
        <v>1</v>
      </c>
      <c r="AF977" s="10">
        <f t="shared" si="170"/>
        <v>0</v>
      </c>
      <c r="AG977" s="10">
        <f t="shared" si="171"/>
        <v>0</v>
      </c>
      <c r="AH977" s="10">
        <f t="shared" si="172"/>
        <v>0</v>
      </c>
      <c r="AI977" s="10">
        <f t="shared" si="173"/>
        <v>0</v>
      </c>
      <c r="AJ977" s="10">
        <f t="shared" si="174"/>
        <v>2</v>
      </c>
      <c r="AK977" s="47">
        <v>1</v>
      </c>
      <c r="AL977" s="29">
        <f t="shared" si="175"/>
        <v>0</v>
      </c>
      <c r="AM977" s="14"/>
      <c r="AN977" s="14" t="s">
        <v>68</v>
      </c>
      <c r="AO977" s="3"/>
      <c r="AP977" s="19"/>
      <c r="AQ977" s="19"/>
      <c r="AR977" s="20"/>
      <c r="AS977" s="32" t="s">
        <v>15</v>
      </c>
      <c r="AT977" s="3" t="s">
        <v>65</v>
      </c>
    </row>
    <row r="978" spans="1:46" s="1" customFormat="1" ht="36" x14ac:dyDescent="0.55000000000000004">
      <c r="A978" s="14" t="s">
        <v>6</v>
      </c>
      <c r="B978" s="10" t="s">
        <v>595</v>
      </c>
      <c r="C978" s="14" t="s">
        <v>720</v>
      </c>
      <c r="D978" s="10">
        <v>302066</v>
      </c>
      <c r="E978" s="14" t="s">
        <v>1566</v>
      </c>
      <c r="F978" s="14" t="s">
        <v>773</v>
      </c>
      <c r="G978" s="43">
        <v>2</v>
      </c>
      <c r="H978" s="14">
        <v>1</v>
      </c>
      <c r="I978" s="44">
        <v>3</v>
      </c>
      <c r="J978" s="45" t="s">
        <v>64</v>
      </c>
      <c r="K978" s="46">
        <v>1303412.3400000001</v>
      </c>
      <c r="L978" s="46">
        <v>1</v>
      </c>
      <c r="M978" s="34"/>
      <c r="N978" s="3" t="s">
        <v>65</v>
      </c>
      <c r="O978" s="47">
        <v>1</v>
      </c>
      <c r="P978" s="85"/>
      <c r="Q978" s="85"/>
      <c r="R978" s="3"/>
      <c r="S978" s="3"/>
      <c r="T978" s="85"/>
      <c r="U978" s="85"/>
      <c r="V978" s="85"/>
      <c r="W978" s="85"/>
      <c r="X978" s="85"/>
      <c r="Y978" s="3"/>
      <c r="Z978" s="3"/>
      <c r="AA978" s="10">
        <f t="shared" si="165"/>
        <v>0</v>
      </c>
      <c r="AB978" s="10">
        <f t="shared" si="166"/>
        <v>0</v>
      </c>
      <c r="AC978" s="10">
        <f t="shared" si="167"/>
        <v>0</v>
      </c>
      <c r="AD978" s="10">
        <f t="shared" si="168"/>
        <v>0</v>
      </c>
      <c r="AE978" s="10">
        <f t="shared" si="169"/>
        <v>1</v>
      </c>
      <c r="AF978" s="10">
        <f t="shared" si="170"/>
        <v>0</v>
      </c>
      <c r="AG978" s="10">
        <f t="shared" si="171"/>
        <v>0</v>
      </c>
      <c r="AH978" s="10">
        <f t="shared" si="172"/>
        <v>0</v>
      </c>
      <c r="AI978" s="10">
        <f t="shared" si="173"/>
        <v>0</v>
      </c>
      <c r="AJ978" s="10">
        <f t="shared" si="174"/>
        <v>3</v>
      </c>
      <c r="AK978" s="47">
        <v>1</v>
      </c>
      <c r="AL978" s="29">
        <f t="shared" si="175"/>
        <v>0</v>
      </c>
      <c r="AM978" s="14"/>
      <c r="AN978" s="14" t="s">
        <v>68</v>
      </c>
      <c r="AO978" s="3"/>
      <c r="AP978" s="19"/>
      <c r="AQ978" s="19"/>
      <c r="AR978" s="20"/>
      <c r="AS978" s="32" t="s">
        <v>15</v>
      </c>
      <c r="AT978" s="3" t="s">
        <v>65</v>
      </c>
    </row>
    <row r="979" spans="1:46" s="1" customFormat="1" ht="36" x14ac:dyDescent="0.55000000000000004">
      <c r="A979" s="14" t="s">
        <v>6</v>
      </c>
      <c r="B979" s="10" t="s">
        <v>595</v>
      </c>
      <c r="C979" s="14" t="s">
        <v>720</v>
      </c>
      <c r="D979" s="10">
        <v>112873</v>
      </c>
      <c r="E979" s="14" t="s">
        <v>1567</v>
      </c>
      <c r="F979" s="14" t="s">
        <v>778</v>
      </c>
      <c r="G979" s="43">
        <v>2</v>
      </c>
      <c r="H979" s="14">
        <v>1</v>
      </c>
      <c r="I979" s="44">
        <v>4</v>
      </c>
      <c r="J979" s="45" t="s">
        <v>64</v>
      </c>
      <c r="K979" s="46">
        <v>1621955.06</v>
      </c>
      <c r="L979" s="46">
        <v>1</v>
      </c>
      <c r="M979" s="34"/>
      <c r="N979" s="3" t="s">
        <v>65</v>
      </c>
      <c r="O979" s="47">
        <v>1</v>
      </c>
      <c r="P979" s="85"/>
      <c r="Q979" s="85"/>
      <c r="R979" s="3"/>
      <c r="S979" s="3"/>
      <c r="T979" s="85"/>
      <c r="U979" s="85"/>
      <c r="V979" s="85"/>
      <c r="W979" s="85"/>
      <c r="X979" s="85"/>
      <c r="Y979" s="3"/>
      <c r="Z979" s="3"/>
      <c r="AA979" s="10">
        <f t="shared" si="165"/>
        <v>0</v>
      </c>
      <c r="AB979" s="10">
        <f t="shared" si="166"/>
        <v>0</v>
      </c>
      <c r="AC979" s="10">
        <f t="shared" si="167"/>
        <v>0</v>
      </c>
      <c r="AD979" s="10">
        <f t="shared" si="168"/>
        <v>0</v>
      </c>
      <c r="AE979" s="10">
        <f t="shared" si="169"/>
        <v>1</v>
      </c>
      <c r="AF979" s="10">
        <f t="shared" si="170"/>
        <v>0</v>
      </c>
      <c r="AG979" s="10">
        <f t="shared" si="171"/>
        <v>0</v>
      </c>
      <c r="AH979" s="10">
        <f t="shared" si="172"/>
        <v>0</v>
      </c>
      <c r="AI979" s="10">
        <f t="shared" si="173"/>
        <v>0</v>
      </c>
      <c r="AJ979" s="10">
        <f t="shared" si="174"/>
        <v>4</v>
      </c>
      <c r="AK979" s="47">
        <v>1</v>
      </c>
      <c r="AL979" s="29">
        <f t="shared" si="175"/>
        <v>0</v>
      </c>
      <c r="AM979" s="14"/>
      <c r="AN979" s="14" t="s">
        <v>68</v>
      </c>
      <c r="AO979" s="3"/>
      <c r="AP979" s="19"/>
      <c r="AQ979" s="19"/>
      <c r="AR979" s="20"/>
      <c r="AS979" s="32" t="s">
        <v>15</v>
      </c>
      <c r="AT979" s="3" t="s">
        <v>65</v>
      </c>
    </row>
    <row r="980" spans="1:46" s="1" customFormat="1" ht="36" x14ac:dyDescent="0.55000000000000004">
      <c r="A980" s="14" t="s">
        <v>6</v>
      </c>
      <c r="B980" s="10" t="s">
        <v>595</v>
      </c>
      <c r="C980" s="14" t="s">
        <v>720</v>
      </c>
      <c r="D980" s="10">
        <v>112875</v>
      </c>
      <c r="E980" s="14" t="s">
        <v>1568</v>
      </c>
      <c r="F980" s="14" t="s">
        <v>778</v>
      </c>
      <c r="G980" s="43">
        <v>2</v>
      </c>
      <c r="H980" s="14">
        <v>1</v>
      </c>
      <c r="I980" s="44">
        <v>4</v>
      </c>
      <c r="J980" s="45" t="s">
        <v>64</v>
      </c>
      <c r="K980" s="46">
        <v>1782776.92</v>
      </c>
      <c r="L980" s="46">
        <v>1</v>
      </c>
      <c r="M980" s="34"/>
      <c r="N980" s="3" t="s">
        <v>65</v>
      </c>
      <c r="O980" s="47">
        <v>1</v>
      </c>
      <c r="P980" s="85"/>
      <c r="Q980" s="85"/>
      <c r="R980" s="3"/>
      <c r="S980" s="3"/>
      <c r="T980" s="85"/>
      <c r="U980" s="85"/>
      <c r="V980" s="85"/>
      <c r="W980" s="85"/>
      <c r="X980" s="85"/>
      <c r="Y980" s="3"/>
      <c r="Z980" s="3"/>
      <c r="AA980" s="10">
        <f t="shared" si="165"/>
        <v>0</v>
      </c>
      <c r="AB980" s="10">
        <f t="shared" si="166"/>
        <v>0</v>
      </c>
      <c r="AC980" s="10">
        <f t="shared" si="167"/>
        <v>0</v>
      </c>
      <c r="AD980" s="10">
        <f t="shared" si="168"/>
        <v>0</v>
      </c>
      <c r="AE980" s="10">
        <f t="shared" si="169"/>
        <v>1</v>
      </c>
      <c r="AF980" s="10">
        <f t="shared" si="170"/>
        <v>0</v>
      </c>
      <c r="AG980" s="10">
        <f t="shared" si="171"/>
        <v>0</v>
      </c>
      <c r="AH980" s="10">
        <f t="shared" si="172"/>
        <v>0</v>
      </c>
      <c r="AI980" s="10">
        <f t="shared" si="173"/>
        <v>0</v>
      </c>
      <c r="AJ980" s="10">
        <f t="shared" si="174"/>
        <v>4</v>
      </c>
      <c r="AK980" s="47">
        <v>1</v>
      </c>
      <c r="AL980" s="29">
        <f t="shared" si="175"/>
        <v>0</v>
      </c>
      <c r="AM980" s="14"/>
      <c r="AN980" s="14" t="s">
        <v>68</v>
      </c>
      <c r="AO980" s="3"/>
      <c r="AP980" s="19"/>
      <c r="AQ980" s="19"/>
      <c r="AR980" s="20"/>
      <c r="AS980" s="32" t="s">
        <v>15</v>
      </c>
      <c r="AT980" s="3" t="s">
        <v>65</v>
      </c>
    </row>
    <row r="981" spans="1:46" s="1" customFormat="1" ht="36" x14ac:dyDescent="0.55000000000000004">
      <c r="A981" s="14" t="s">
        <v>6</v>
      </c>
      <c r="B981" s="10" t="s">
        <v>595</v>
      </c>
      <c r="C981" s="14" t="s">
        <v>720</v>
      </c>
      <c r="D981" s="10">
        <v>112906</v>
      </c>
      <c r="E981" s="14" t="s">
        <v>1569</v>
      </c>
      <c r="F981" s="14" t="s">
        <v>1570</v>
      </c>
      <c r="G981" s="43">
        <v>2</v>
      </c>
      <c r="H981" s="14">
        <v>1</v>
      </c>
      <c r="I981" s="44">
        <v>9</v>
      </c>
      <c r="J981" s="45" t="s">
        <v>64</v>
      </c>
      <c r="K981" s="46">
        <v>3676477.72</v>
      </c>
      <c r="L981" s="46">
        <v>1</v>
      </c>
      <c r="M981" s="34"/>
      <c r="N981" s="3" t="s">
        <v>65</v>
      </c>
      <c r="O981" s="47">
        <v>1</v>
      </c>
      <c r="P981" s="85"/>
      <c r="Q981" s="85"/>
      <c r="R981" s="3"/>
      <c r="S981" s="3"/>
      <c r="T981" s="85"/>
      <c r="U981" s="85"/>
      <c r="V981" s="85"/>
      <c r="W981" s="85"/>
      <c r="X981" s="85"/>
      <c r="Y981" s="3"/>
      <c r="Z981" s="3"/>
      <c r="AA981" s="10">
        <f t="shared" si="165"/>
        <v>0</v>
      </c>
      <c r="AB981" s="10">
        <f t="shared" si="166"/>
        <v>0</v>
      </c>
      <c r="AC981" s="10">
        <f t="shared" si="167"/>
        <v>0</v>
      </c>
      <c r="AD981" s="10">
        <f t="shared" si="168"/>
        <v>0</v>
      </c>
      <c r="AE981" s="10">
        <f t="shared" si="169"/>
        <v>1</v>
      </c>
      <c r="AF981" s="10">
        <f t="shared" si="170"/>
        <v>0</v>
      </c>
      <c r="AG981" s="10">
        <f t="shared" si="171"/>
        <v>0</v>
      </c>
      <c r="AH981" s="10">
        <f t="shared" si="172"/>
        <v>0</v>
      </c>
      <c r="AI981" s="10">
        <f t="shared" si="173"/>
        <v>0</v>
      </c>
      <c r="AJ981" s="10">
        <f t="shared" si="174"/>
        <v>9</v>
      </c>
      <c r="AK981" s="47">
        <v>1</v>
      </c>
      <c r="AL981" s="29">
        <f t="shared" si="175"/>
        <v>0</v>
      </c>
      <c r="AM981" s="14"/>
      <c r="AN981" s="14" t="s">
        <v>68</v>
      </c>
      <c r="AO981" s="3"/>
      <c r="AP981" s="19"/>
      <c r="AQ981" s="19"/>
      <c r="AR981" s="20"/>
      <c r="AS981" s="32" t="s">
        <v>15</v>
      </c>
      <c r="AT981" s="3" t="s">
        <v>65</v>
      </c>
    </row>
    <row r="982" spans="1:46" s="1" customFormat="1" ht="36" x14ac:dyDescent="0.55000000000000004">
      <c r="A982" s="14" t="s">
        <v>6</v>
      </c>
      <c r="B982" s="10" t="s">
        <v>595</v>
      </c>
      <c r="C982" s="14" t="s">
        <v>720</v>
      </c>
      <c r="D982" s="10">
        <v>112910</v>
      </c>
      <c r="E982" s="14" t="s">
        <v>1571</v>
      </c>
      <c r="F982" s="14" t="s">
        <v>1570</v>
      </c>
      <c r="G982" s="43">
        <v>2</v>
      </c>
      <c r="H982" s="14">
        <v>1</v>
      </c>
      <c r="I982" s="44">
        <v>5</v>
      </c>
      <c r="J982" s="45" t="s">
        <v>64</v>
      </c>
      <c r="K982" s="46">
        <v>2169670.69</v>
      </c>
      <c r="L982" s="46">
        <v>1</v>
      </c>
      <c r="M982" s="34"/>
      <c r="N982" s="3" t="s">
        <v>65</v>
      </c>
      <c r="O982" s="47">
        <v>1</v>
      </c>
      <c r="P982" s="85"/>
      <c r="Q982" s="85"/>
      <c r="R982" s="3"/>
      <c r="S982" s="3"/>
      <c r="T982" s="85"/>
      <c r="U982" s="85"/>
      <c r="V982" s="85"/>
      <c r="W982" s="85"/>
      <c r="X982" s="85"/>
      <c r="Y982" s="3"/>
      <c r="Z982" s="3"/>
      <c r="AA982" s="10">
        <f t="shared" si="165"/>
        <v>0</v>
      </c>
      <c r="AB982" s="10">
        <f t="shared" si="166"/>
        <v>0</v>
      </c>
      <c r="AC982" s="10">
        <f t="shared" si="167"/>
        <v>0</v>
      </c>
      <c r="AD982" s="10">
        <f t="shared" si="168"/>
        <v>0</v>
      </c>
      <c r="AE982" s="10">
        <f t="shared" si="169"/>
        <v>1</v>
      </c>
      <c r="AF982" s="10">
        <f t="shared" si="170"/>
        <v>0</v>
      </c>
      <c r="AG982" s="10">
        <f t="shared" si="171"/>
        <v>0</v>
      </c>
      <c r="AH982" s="10">
        <f t="shared" si="172"/>
        <v>0</v>
      </c>
      <c r="AI982" s="10">
        <f t="shared" si="173"/>
        <v>0</v>
      </c>
      <c r="AJ982" s="10">
        <f t="shared" si="174"/>
        <v>5</v>
      </c>
      <c r="AK982" s="47">
        <v>1</v>
      </c>
      <c r="AL982" s="29">
        <f t="shared" si="175"/>
        <v>0</v>
      </c>
      <c r="AM982" s="14"/>
      <c r="AN982" s="14" t="s">
        <v>68</v>
      </c>
      <c r="AO982" s="3"/>
      <c r="AP982" s="19"/>
      <c r="AQ982" s="19"/>
      <c r="AR982" s="20"/>
      <c r="AS982" s="32" t="s">
        <v>15</v>
      </c>
      <c r="AT982" s="3" t="s">
        <v>65</v>
      </c>
    </row>
    <row r="983" spans="1:46" s="1" customFormat="1" ht="36" x14ac:dyDescent="0.55000000000000004">
      <c r="A983" s="14" t="s">
        <v>6</v>
      </c>
      <c r="B983" s="10" t="s">
        <v>595</v>
      </c>
      <c r="C983" s="14" t="s">
        <v>720</v>
      </c>
      <c r="D983" s="10">
        <v>113009</v>
      </c>
      <c r="E983" s="14" t="s">
        <v>1572</v>
      </c>
      <c r="F983" s="14" t="s">
        <v>786</v>
      </c>
      <c r="G983" s="43">
        <v>2</v>
      </c>
      <c r="H983" s="14">
        <v>1</v>
      </c>
      <c r="I983" s="44">
        <v>5</v>
      </c>
      <c r="J983" s="45" t="s">
        <v>64</v>
      </c>
      <c r="K983" s="46">
        <v>2110564.41</v>
      </c>
      <c r="L983" s="46">
        <v>1</v>
      </c>
      <c r="M983" s="34">
        <v>2679800</v>
      </c>
      <c r="N983" s="3" t="s">
        <v>65</v>
      </c>
      <c r="O983" s="47">
        <v>1</v>
      </c>
      <c r="P983" s="85" t="s">
        <v>738</v>
      </c>
      <c r="Q983" s="85"/>
      <c r="R983" s="3"/>
      <c r="S983" s="3" t="s">
        <v>757</v>
      </c>
      <c r="T983" s="85">
        <v>43472</v>
      </c>
      <c r="U983" s="85" t="s">
        <v>725</v>
      </c>
      <c r="V983" s="85" t="s">
        <v>726</v>
      </c>
      <c r="W983" s="85" t="s">
        <v>727</v>
      </c>
      <c r="X983" s="85" t="s">
        <v>740</v>
      </c>
      <c r="Y983" s="3" t="s">
        <v>749</v>
      </c>
      <c r="Z983" s="3"/>
      <c r="AA983" s="10">
        <f t="shared" si="165"/>
        <v>0</v>
      </c>
      <c r="AB983" s="10">
        <f t="shared" si="166"/>
        <v>0</v>
      </c>
      <c r="AC983" s="10">
        <f t="shared" si="167"/>
        <v>0</v>
      </c>
      <c r="AD983" s="10">
        <f t="shared" si="168"/>
        <v>0</v>
      </c>
      <c r="AE983" s="10">
        <f t="shared" si="169"/>
        <v>1</v>
      </c>
      <c r="AF983" s="10">
        <f t="shared" si="170"/>
        <v>0</v>
      </c>
      <c r="AG983" s="10">
        <f t="shared" si="171"/>
        <v>0</v>
      </c>
      <c r="AH983" s="10">
        <f t="shared" si="172"/>
        <v>0</v>
      </c>
      <c r="AI983" s="10">
        <f t="shared" si="173"/>
        <v>0</v>
      </c>
      <c r="AJ983" s="10">
        <f t="shared" si="174"/>
        <v>5</v>
      </c>
      <c r="AK983" s="47">
        <v>1</v>
      </c>
      <c r="AL983" s="29">
        <f t="shared" si="175"/>
        <v>0</v>
      </c>
      <c r="AM983" s="14"/>
      <c r="AN983" s="14" t="s">
        <v>68</v>
      </c>
      <c r="AO983" s="3"/>
      <c r="AP983" s="19"/>
      <c r="AQ983" s="19"/>
      <c r="AR983" s="20"/>
      <c r="AS983" s="32" t="s">
        <v>15</v>
      </c>
      <c r="AT983" s="3" t="s">
        <v>65</v>
      </c>
    </row>
    <row r="984" spans="1:46" s="1" customFormat="1" ht="36" x14ac:dyDescent="0.55000000000000004">
      <c r="A984" s="14" t="s">
        <v>6</v>
      </c>
      <c r="B984" s="10" t="s">
        <v>595</v>
      </c>
      <c r="C984" s="14" t="s">
        <v>720</v>
      </c>
      <c r="D984" s="10">
        <v>303542</v>
      </c>
      <c r="E984" s="14" t="s">
        <v>1573</v>
      </c>
      <c r="F984" s="14" t="s">
        <v>800</v>
      </c>
      <c r="G984" s="43">
        <v>3</v>
      </c>
      <c r="H984" s="14">
        <v>1</v>
      </c>
      <c r="I984" s="44">
        <v>10</v>
      </c>
      <c r="J984" s="45" t="s">
        <v>64</v>
      </c>
      <c r="K984" s="46">
        <v>1687994.5</v>
      </c>
      <c r="L984" s="46">
        <v>1</v>
      </c>
      <c r="M984" s="34"/>
      <c r="N984" s="3" t="s">
        <v>65</v>
      </c>
      <c r="O984" s="47">
        <v>1</v>
      </c>
      <c r="P984" s="85"/>
      <c r="Q984" s="85"/>
      <c r="R984" s="3"/>
      <c r="S984" s="3"/>
      <c r="T984" s="85"/>
      <c r="U984" s="85"/>
      <c r="V984" s="85"/>
      <c r="W984" s="85"/>
      <c r="X984" s="85"/>
      <c r="Y984" s="3"/>
      <c r="Z984" s="3"/>
      <c r="AA984" s="10">
        <f t="shared" si="165"/>
        <v>0</v>
      </c>
      <c r="AB984" s="10">
        <f t="shared" si="166"/>
        <v>0</v>
      </c>
      <c r="AC984" s="10">
        <f t="shared" si="167"/>
        <v>0</v>
      </c>
      <c r="AD984" s="10">
        <f t="shared" si="168"/>
        <v>0</v>
      </c>
      <c r="AE984" s="10">
        <f t="shared" si="169"/>
        <v>1</v>
      </c>
      <c r="AF984" s="10">
        <f t="shared" si="170"/>
        <v>0</v>
      </c>
      <c r="AG984" s="10">
        <f t="shared" si="171"/>
        <v>0</v>
      </c>
      <c r="AH984" s="10">
        <f t="shared" si="172"/>
        <v>0</v>
      </c>
      <c r="AI984" s="10">
        <f t="shared" si="173"/>
        <v>0</v>
      </c>
      <c r="AJ984" s="10">
        <f t="shared" si="174"/>
        <v>10</v>
      </c>
      <c r="AK984" s="47">
        <v>1</v>
      </c>
      <c r="AL984" s="29">
        <f t="shared" si="175"/>
        <v>0</v>
      </c>
      <c r="AM984" s="14"/>
      <c r="AN984" s="14" t="s">
        <v>68</v>
      </c>
      <c r="AO984" s="3"/>
      <c r="AP984" s="19"/>
      <c r="AQ984" s="19"/>
      <c r="AR984" s="20"/>
      <c r="AS984" s="32" t="s">
        <v>15</v>
      </c>
      <c r="AT984" s="3" t="s">
        <v>65</v>
      </c>
    </row>
    <row r="985" spans="1:46" s="1" customFormat="1" ht="36" x14ac:dyDescent="0.55000000000000004">
      <c r="A985" s="14" t="s">
        <v>6</v>
      </c>
      <c r="B985" s="10" t="s">
        <v>595</v>
      </c>
      <c r="C985" s="14" t="s">
        <v>720</v>
      </c>
      <c r="D985" s="10">
        <v>112919</v>
      </c>
      <c r="E985" s="14" t="s">
        <v>1574</v>
      </c>
      <c r="F985" s="14" t="s">
        <v>822</v>
      </c>
      <c r="G985" s="43">
        <v>3</v>
      </c>
      <c r="H985" s="14">
        <v>1</v>
      </c>
      <c r="I985" s="44">
        <v>5</v>
      </c>
      <c r="J985" s="45" t="s">
        <v>64</v>
      </c>
      <c r="K985" s="46">
        <v>2299792.87</v>
      </c>
      <c r="L985" s="46">
        <v>1</v>
      </c>
      <c r="M985" s="34"/>
      <c r="N985" s="3" t="s">
        <v>65</v>
      </c>
      <c r="O985" s="47">
        <v>1</v>
      </c>
      <c r="P985" s="85"/>
      <c r="Q985" s="85"/>
      <c r="R985" s="3"/>
      <c r="S985" s="3"/>
      <c r="T985" s="85"/>
      <c r="U985" s="85"/>
      <c r="V985" s="85"/>
      <c r="W985" s="85"/>
      <c r="X985" s="85"/>
      <c r="Y985" s="3"/>
      <c r="Z985" s="3"/>
      <c r="AA985" s="10">
        <f t="shared" si="165"/>
        <v>0</v>
      </c>
      <c r="AB985" s="10">
        <f t="shared" si="166"/>
        <v>0</v>
      </c>
      <c r="AC985" s="10">
        <f t="shared" si="167"/>
        <v>0</v>
      </c>
      <c r="AD985" s="10">
        <f t="shared" si="168"/>
        <v>0</v>
      </c>
      <c r="AE985" s="10">
        <f t="shared" si="169"/>
        <v>1</v>
      </c>
      <c r="AF985" s="10">
        <f t="shared" si="170"/>
        <v>0</v>
      </c>
      <c r="AG985" s="10">
        <f t="shared" si="171"/>
        <v>0</v>
      </c>
      <c r="AH985" s="10">
        <f t="shared" si="172"/>
        <v>0</v>
      </c>
      <c r="AI985" s="10">
        <f t="shared" si="173"/>
        <v>0</v>
      </c>
      <c r="AJ985" s="10">
        <f t="shared" si="174"/>
        <v>5</v>
      </c>
      <c r="AK985" s="47">
        <v>1</v>
      </c>
      <c r="AL985" s="29">
        <f t="shared" si="175"/>
        <v>0</v>
      </c>
      <c r="AM985" s="14"/>
      <c r="AN985" s="14" t="s">
        <v>68</v>
      </c>
      <c r="AO985" s="3"/>
      <c r="AP985" s="19"/>
      <c r="AQ985" s="19"/>
      <c r="AR985" s="20"/>
      <c r="AS985" s="32" t="s">
        <v>15</v>
      </c>
      <c r="AT985" s="3" t="s">
        <v>65</v>
      </c>
    </row>
    <row r="986" spans="1:46" s="1" customFormat="1" ht="36" x14ac:dyDescent="0.55000000000000004">
      <c r="A986" s="14" t="s">
        <v>6</v>
      </c>
      <c r="B986" s="10" t="s">
        <v>595</v>
      </c>
      <c r="C986" s="14" t="s">
        <v>720</v>
      </c>
      <c r="D986" s="10">
        <v>112928</v>
      </c>
      <c r="E986" s="14" t="s">
        <v>1575</v>
      </c>
      <c r="F986" s="14" t="s">
        <v>822</v>
      </c>
      <c r="G986" s="43">
        <v>3</v>
      </c>
      <c r="H986" s="14">
        <v>1</v>
      </c>
      <c r="I986" s="44">
        <v>3</v>
      </c>
      <c r="J986" s="45" t="s">
        <v>64</v>
      </c>
      <c r="K986" s="46">
        <v>1483352.94</v>
      </c>
      <c r="L986" s="46">
        <v>1</v>
      </c>
      <c r="M986" s="34"/>
      <c r="N986" s="3" t="s">
        <v>65</v>
      </c>
      <c r="O986" s="47">
        <v>1</v>
      </c>
      <c r="P986" s="85"/>
      <c r="Q986" s="85"/>
      <c r="R986" s="3"/>
      <c r="S986" s="3"/>
      <c r="T986" s="85"/>
      <c r="U986" s="85"/>
      <c r="V986" s="85"/>
      <c r="W986" s="85"/>
      <c r="X986" s="85"/>
      <c r="Y986" s="3"/>
      <c r="Z986" s="3"/>
      <c r="AA986" s="10">
        <f t="shared" si="165"/>
        <v>0</v>
      </c>
      <c r="AB986" s="10">
        <f t="shared" si="166"/>
        <v>0</v>
      </c>
      <c r="AC986" s="10">
        <f t="shared" si="167"/>
        <v>0</v>
      </c>
      <c r="AD986" s="10">
        <f t="shared" si="168"/>
        <v>0</v>
      </c>
      <c r="AE986" s="10">
        <f t="shared" si="169"/>
        <v>1</v>
      </c>
      <c r="AF986" s="10">
        <f t="shared" si="170"/>
        <v>0</v>
      </c>
      <c r="AG986" s="10">
        <f t="shared" si="171"/>
        <v>0</v>
      </c>
      <c r="AH986" s="10">
        <f t="shared" si="172"/>
        <v>0</v>
      </c>
      <c r="AI986" s="10">
        <f t="shared" si="173"/>
        <v>0</v>
      </c>
      <c r="AJ986" s="10">
        <f t="shared" si="174"/>
        <v>3</v>
      </c>
      <c r="AK986" s="47">
        <v>1</v>
      </c>
      <c r="AL986" s="29">
        <f t="shared" si="175"/>
        <v>0</v>
      </c>
      <c r="AM986" s="14"/>
      <c r="AN986" s="14" t="s">
        <v>68</v>
      </c>
      <c r="AO986" s="3"/>
      <c r="AP986" s="19"/>
      <c r="AQ986" s="19"/>
      <c r="AR986" s="20"/>
      <c r="AS986" s="32" t="s">
        <v>15</v>
      </c>
      <c r="AT986" s="3" t="s">
        <v>65</v>
      </c>
    </row>
    <row r="987" spans="1:46" s="1" customFormat="1" ht="36" x14ac:dyDescent="0.55000000000000004">
      <c r="A987" s="14" t="s">
        <v>6</v>
      </c>
      <c r="B987" s="10" t="s">
        <v>595</v>
      </c>
      <c r="C987" s="14" t="s">
        <v>720</v>
      </c>
      <c r="D987" s="10">
        <v>302040</v>
      </c>
      <c r="E987" s="14" t="s">
        <v>872</v>
      </c>
      <c r="F987" s="14" t="s">
        <v>859</v>
      </c>
      <c r="G987" s="43">
        <v>4</v>
      </c>
      <c r="H987" s="14">
        <v>1</v>
      </c>
      <c r="I987" s="44"/>
      <c r="J987" s="45" t="s">
        <v>1197</v>
      </c>
      <c r="K987" s="46">
        <v>9218565.9100000001</v>
      </c>
      <c r="L987" s="46">
        <v>1</v>
      </c>
      <c r="M987" s="34">
        <v>3149420</v>
      </c>
      <c r="N987" s="3" t="s">
        <v>65</v>
      </c>
      <c r="O987" s="47">
        <v>1</v>
      </c>
      <c r="P987" s="85" t="s">
        <v>837</v>
      </c>
      <c r="Q987" s="85"/>
      <c r="R987" s="3"/>
      <c r="S987" s="3" t="s">
        <v>838</v>
      </c>
      <c r="T987" s="85">
        <v>43472</v>
      </c>
      <c r="U987" s="85" t="s">
        <v>725</v>
      </c>
      <c r="V987" s="85" t="s">
        <v>726</v>
      </c>
      <c r="W987" s="85" t="s">
        <v>727</v>
      </c>
      <c r="X987" s="85" t="s">
        <v>839</v>
      </c>
      <c r="Y987" s="3" t="s">
        <v>840</v>
      </c>
      <c r="Z987" s="3"/>
      <c r="AA987" s="10">
        <f t="shared" si="165"/>
        <v>0</v>
      </c>
      <c r="AB987" s="10">
        <f t="shared" si="166"/>
        <v>0</v>
      </c>
      <c r="AC987" s="10">
        <f t="shared" si="167"/>
        <v>0</v>
      </c>
      <c r="AD987" s="10">
        <f t="shared" si="168"/>
        <v>0</v>
      </c>
      <c r="AE987" s="10">
        <f t="shared" si="169"/>
        <v>1</v>
      </c>
      <c r="AF987" s="10">
        <f t="shared" si="170"/>
        <v>0</v>
      </c>
      <c r="AG987" s="10">
        <f t="shared" si="171"/>
        <v>0</v>
      </c>
      <c r="AH987" s="10">
        <f t="shared" si="172"/>
        <v>0</v>
      </c>
      <c r="AI987" s="10">
        <f t="shared" si="173"/>
        <v>0</v>
      </c>
      <c r="AJ987" s="10">
        <f t="shared" si="174"/>
        <v>0</v>
      </c>
      <c r="AK987" s="47">
        <v>1</v>
      </c>
      <c r="AL987" s="29">
        <f t="shared" si="175"/>
        <v>0</v>
      </c>
      <c r="AM987" s="14"/>
      <c r="AN987" s="14" t="s">
        <v>68</v>
      </c>
      <c r="AO987" s="3"/>
      <c r="AP987" s="19"/>
      <c r="AQ987" s="19"/>
      <c r="AR987" s="20"/>
      <c r="AS987" s="32" t="s">
        <v>17</v>
      </c>
      <c r="AT987" s="3" t="s">
        <v>65</v>
      </c>
    </row>
    <row r="988" spans="1:46" s="1" customFormat="1" ht="36" x14ac:dyDescent="0.55000000000000004">
      <c r="A988" s="14" t="s">
        <v>6</v>
      </c>
      <c r="B988" s="10" t="s">
        <v>595</v>
      </c>
      <c r="C988" s="14" t="s">
        <v>720</v>
      </c>
      <c r="D988" s="10">
        <v>302019</v>
      </c>
      <c r="E988" s="14" t="s">
        <v>1576</v>
      </c>
      <c r="F988" s="14" t="s">
        <v>1577</v>
      </c>
      <c r="G988" s="43">
        <v>4</v>
      </c>
      <c r="H988" s="14">
        <v>1</v>
      </c>
      <c r="I988" s="44"/>
      <c r="J988" s="45" t="s">
        <v>1197</v>
      </c>
      <c r="K988" s="46">
        <v>13469395.029999999</v>
      </c>
      <c r="L988" s="46">
        <v>1</v>
      </c>
      <c r="M988" s="34"/>
      <c r="N988" s="3" t="s">
        <v>65</v>
      </c>
      <c r="O988" s="47">
        <v>1</v>
      </c>
      <c r="P988" s="85"/>
      <c r="Q988" s="85"/>
      <c r="R988" s="3"/>
      <c r="S988" s="3"/>
      <c r="T988" s="85"/>
      <c r="U988" s="85"/>
      <c r="V988" s="85"/>
      <c r="W988" s="85"/>
      <c r="X988" s="85"/>
      <c r="Y988" s="3"/>
      <c r="Z988" s="3"/>
      <c r="AA988" s="10">
        <f t="shared" si="165"/>
        <v>0</v>
      </c>
      <c r="AB988" s="10">
        <f t="shared" si="166"/>
        <v>0</v>
      </c>
      <c r="AC988" s="10">
        <f t="shared" si="167"/>
        <v>0</v>
      </c>
      <c r="AD988" s="10">
        <f t="shared" si="168"/>
        <v>0</v>
      </c>
      <c r="AE988" s="10">
        <f t="shared" si="169"/>
        <v>1</v>
      </c>
      <c r="AF988" s="10">
        <f t="shared" si="170"/>
        <v>0</v>
      </c>
      <c r="AG988" s="10">
        <f t="shared" si="171"/>
        <v>0</v>
      </c>
      <c r="AH988" s="10">
        <f t="shared" si="172"/>
        <v>0</v>
      </c>
      <c r="AI988" s="10">
        <f t="shared" si="173"/>
        <v>0</v>
      </c>
      <c r="AJ988" s="10">
        <f t="shared" si="174"/>
        <v>0</v>
      </c>
      <c r="AK988" s="47">
        <v>1</v>
      </c>
      <c r="AL988" s="29">
        <f t="shared" si="175"/>
        <v>0</v>
      </c>
      <c r="AM988" s="14"/>
      <c r="AN988" s="14" t="s">
        <v>68</v>
      </c>
      <c r="AO988" s="3"/>
      <c r="AP988" s="19"/>
      <c r="AQ988" s="19"/>
      <c r="AR988" s="20"/>
      <c r="AS988" s="32" t="s">
        <v>17</v>
      </c>
      <c r="AT988" s="3" t="s">
        <v>65</v>
      </c>
    </row>
    <row r="989" spans="1:46" s="1" customFormat="1" ht="36" x14ac:dyDescent="0.55000000000000004">
      <c r="A989" s="14" t="s">
        <v>6</v>
      </c>
      <c r="B989" s="10" t="s">
        <v>595</v>
      </c>
      <c r="C989" s="14" t="s">
        <v>720</v>
      </c>
      <c r="D989" s="10">
        <v>112317</v>
      </c>
      <c r="E989" s="14" t="s">
        <v>903</v>
      </c>
      <c r="F989" s="14" t="s">
        <v>904</v>
      </c>
      <c r="G989" s="43">
        <v>5</v>
      </c>
      <c r="H989" s="14">
        <v>1</v>
      </c>
      <c r="I989" s="44"/>
      <c r="J989" s="45" t="s">
        <v>1197</v>
      </c>
      <c r="K989" s="46">
        <v>1405524.04</v>
      </c>
      <c r="L989" s="46">
        <v>1</v>
      </c>
      <c r="M989" s="34">
        <v>1659566.02</v>
      </c>
      <c r="N989" s="3" t="s">
        <v>65</v>
      </c>
      <c r="O989" s="47">
        <v>1</v>
      </c>
      <c r="P989" s="85" t="s">
        <v>795</v>
      </c>
      <c r="Q989" s="85"/>
      <c r="R989" s="3"/>
      <c r="S989" s="3" t="s">
        <v>905</v>
      </c>
      <c r="T989" s="85">
        <v>43472</v>
      </c>
      <c r="U989" s="85" t="s">
        <v>725</v>
      </c>
      <c r="V989" s="85" t="s">
        <v>726</v>
      </c>
      <c r="W989" s="85" t="s">
        <v>727</v>
      </c>
      <c r="X989" s="85" t="s">
        <v>797</v>
      </c>
      <c r="Y989" s="3" t="s">
        <v>906</v>
      </c>
      <c r="Z989" s="3"/>
      <c r="AA989" s="10">
        <f t="shared" si="165"/>
        <v>0</v>
      </c>
      <c r="AB989" s="10">
        <f t="shared" si="166"/>
        <v>0</v>
      </c>
      <c r="AC989" s="10">
        <f t="shared" si="167"/>
        <v>0</v>
      </c>
      <c r="AD989" s="10">
        <f t="shared" si="168"/>
        <v>0</v>
      </c>
      <c r="AE989" s="10">
        <f t="shared" si="169"/>
        <v>1</v>
      </c>
      <c r="AF989" s="10">
        <f t="shared" si="170"/>
        <v>0</v>
      </c>
      <c r="AG989" s="10">
        <f t="shared" si="171"/>
        <v>0</v>
      </c>
      <c r="AH989" s="10">
        <f t="shared" si="172"/>
        <v>0</v>
      </c>
      <c r="AI989" s="10">
        <f t="shared" si="173"/>
        <v>0</v>
      </c>
      <c r="AJ989" s="10">
        <f t="shared" si="174"/>
        <v>0</v>
      </c>
      <c r="AK989" s="47">
        <v>1</v>
      </c>
      <c r="AL989" s="29">
        <f t="shared" si="175"/>
        <v>0</v>
      </c>
      <c r="AM989" s="14"/>
      <c r="AN989" s="14" t="s">
        <v>68</v>
      </c>
      <c r="AO989" s="3"/>
      <c r="AP989" s="19"/>
      <c r="AQ989" s="19"/>
      <c r="AR989" s="20"/>
      <c r="AS989" s="32" t="s">
        <v>17</v>
      </c>
      <c r="AT989" s="3" t="s">
        <v>65</v>
      </c>
    </row>
    <row r="990" spans="1:46" s="1" customFormat="1" ht="36" x14ac:dyDescent="0.55000000000000004">
      <c r="A990" s="14" t="s">
        <v>6</v>
      </c>
      <c r="B990" s="10" t="s">
        <v>595</v>
      </c>
      <c r="C990" s="14" t="s">
        <v>720</v>
      </c>
      <c r="D990" s="10">
        <v>301926</v>
      </c>
      <c r="E990" s="14" t="s">
        <v>1578</v>
      </c>
      <c r="F990" s="14" t="s">
        <v>904</v>
      </c>
      <c r="G990" s="43">
        <v>5</v>
      </c>
      <c r="H990" s="14">
        <v>1</v>
      </c>
      <c r="I990" s="44"/>
      <c r="J990" s="45" t="s">
        <v>1197</v>
      </c>
      <c r="K990" s="46">
        <v>10377046.859999999</v>
      </c>
      <c r="L990" s="46">
        <v>1</v>
      </c>
      <c r="M990" s="34"/>
      <c r="N990" s="3" t="s">
        <v>65</v>
      </c>
      <c r="O990" s="47">
        <v>1</v>
      </c>
      <c r="P990" s="85"/>
      <c r="Q990" s="85"/>
      <c r="R990" s="3"/>
      <c r="S990" s="3"/>
      <c r="T990" s="85"/>
      <c r="U990" s="85"/>
      <c r="V990" s="85"/>
      <c r="W990" s="85"/>
      <c r="X990" s="85"/>
      <c r="Y990" s="3"/>
      <c r="Z990" s="3"/>
      <c r="AA990" s="10">
        <f t="shared" si="165"/>
        <v>0</v>
      </c>
      <c r="AB990" s="10">
        <f t="shared" si="166"/>
        <v>0</v>
      </c>
      <c r="AC990" s="10">
        <f t="shared" si="167"/>
        <v>0</v>
      </c>
      <c r="AD990" s="10">
        <f t="shared" si="168"/>
        <v>0</v>
      </c>
      <c r="AE990" s="10">
        <f t="shared" si="169"/>
        <v>1</v>
      </c>
      <c r="AF990" s="10">
        <f t="shared" si="170"/>
        <v>0</v>
      </c>
      <c r="AG990" s="10">
        <f t="shared" si="171"/>
        <v>0</v>
      </c>
      <c r="AH990" s="10">
        <f t="shared" si="172"/>
        <v>0</v>
      </c>
      <c r="AI990" s="10">
        <f t="shared" si="173"/>
        <v>0</v>
      </c>
      <c r="AJ990" s="10">
        <f t="shared" si="174"/>
        <v>0</v>
      </c>
      <c r="AK990" s="47">
        <v>1</v>
      </c>
      <c r="AL990" s="29">
        <f t="shared" si="175"/>
        <v>0</v>
      </c>
      <c r="AM990" s="14"/>
      <c r="AN990" s="14" t="s">
        <v>68</v>
      </c>
      <c r="AO990" s="3"/>
      <c r="AP990" s="19"/>
      <c r="AQ990" s="19"/>
      <c r="AR990" s="20"/>
      <c r="AS990" s="32" t="s">
        <v>17</v>
      </c>
      <c r="AT990" s="3" t="s">
        <v>65</v>
      </c>
    </row>
    <row r="991" spans="1:46" s="1" customFormat="1" ht="36" x14ac:dyDescent="0.55000000000000004">
      <c r="A991" s="14" t="s">
        <v>6</v>
      </c>
      <c r="B991" s="10" t="s">
        <v>595</v>
      </c>
      <c r="C991" s="14" t="s">
        <v>720</v>
      </c>
      <c r="D991" s="10">
        <v>112341</v>
      </c>
      <c r="E991" s="14" t="s">
        <v>1579</v>
      </c>
      <c r="F991" s="14" t="s">
        <v>904</v>
      </c>
      <c r="G991" s="43">
        <v>5</v>
      </c>
      <c r="H991" s="14">
        <v>1</v>
      </c>
      <c r="I991" s="44">
        <v>2</v>
      </c>
      <c r="J991" s="45" t="s">
        <v>64</v>
      </c>
      <c r="K991" s="46">
        <v>810527.89</v>
      </c>
      <c r="L991" s="46">
        <v>1</v>
      </c>
      <c r="M991" s="34"/>
      <c r="N991" s="3" t="s">
        <v>65</v>
      </c>
      <c r="O991" s="47">
        <v>1</v>
      </c>
      <c r="P991" s="85"/>
      <c r="Q991" s="85"/>
      <c r="R991" s="3"/>
      <c r="S991" s="3"/>
      <c r="T991" s="85"/>
      <c r="U991" s="85"/>
      <c r="V991" s="85"/>
      <c r="W991" s="85"/>
      <c r="X991" s="85"/>
      <c r="Y991" s="3"/>
      <c r="Z991" s="3"/>
      <c r="AA991" s="10">
        <f t="shared" si="165"/>
        <v>0</v>
      </c>
      <c r="AB991" s="10">
        <f t="shared" si="166"/>
        <v>0</v>
      </c>
      <c r="AC991" s="10">
        <f t="shared" si="167"/>
        <v>0</v>
      </c>
      <c r="AD991" s="10">
        <f t="shared" si="168"/>
        <v>0</v>
      </c>
      <c r="AE991" s="10">
        <f t="shared" si="169"/>
        <v>1</v>
      </c>
      <c r="AF991" s="10">
        <f t="shared" si="170"/>
        <v>0</v>
      </c>
      <c r="AG991" s="10">
        <f t="shared" si="171"/>
        <v>0</v>
      </c>
      <c r="AH991" s="10">
        <f t="shared" si="172"/>
        <v>0</v>
      </c>
      <c r="AI991" s="10">
        <f t="shared" si="173"/>
        <v>0</v>
      </c>
      <c r="AJ991" s="10">
        <f t="shared" si="174"/>
        <v>2</v>
      </c>
      <c r="AK991" s="47">
        <v>1</v>
      </c>
      <c r="AL991" s="29">
        <f t="shared" si="175"/>
        <v>0</v>
      </c>
      <c r="AM991" s="14"/>
      <c r="AN991" s="14" t="s">
        <v>68</v>
      </c>
      <c r="AO991" s="3"/>
      <c r="AP991" s="19"/>
      <c r="AQ991" s="19"/>
      <c r="AR991" s="20"/>
      <c r="AS991" s="32" t="s">
        <v>15</v>
      </c>
      <c r="AT991" s="3" t="s">
        <v>65</v>
      </c>
    </row>
    <row r="992" spans="1:46" s="1" customFormat="1" ht="36" x14ac:dyDescent="0.55000000000000004">
      <c r="A992" s="14" t="s">
        <v>6</v>
      </c>
      <c r="B992" s="10" t="s">
        <v>595</v>
      </c>
      <c r="C992" s="14" t="s">
        <v>720</v>
      </c>
      <c r="D992" s="10">
        <v>112345</v>
      </c>
      <c r="E992" s="14" t="s">
        <v>1580</v>
      </c>
      <c r="F992" s="14" t="s">
        <v>925</v>
      </c>
      <c r="G992" s="43">
        <v>5</v>
      </c>
      <c r="H992" s="14">
        <v>1</v>
      </c>
      <c r="I992" s="44">
        <v>6</v>
      </c>
      <c r="J992" s="45" t="s">
        <v>64</v>
      </c>
      <c r="K992" s="46">
        <v>2265820.25</v>
      </c>
      <c r="L992" s="46">
        <v>1</v>
      </c>
      <c r="M992" s="34"/>
      <c r="N992" s="3" t="s">
        <v>65</v>
      </c>
      <c r="O992" s="47">
        <v>1</v>
      </c>
      <c r="P992" s="85"/>
      <c r="Q992" s="85"/>
      <c r="R992" s="3"/>
      <c r="S992" s="3"/>
      <c r="T992" s="85"/>
      <c r="U992" s="85"/>
      <c r="V992" s="85"/>
      <c r="W992" s="85"/>
      <c r="X992" s="85"/>
      <c r="Y992" s="3"/>
      <c r="Z992" s="3"/>
      <c r="AA992" s="10">
        <f t="shared" si="165"/>
        <v>0</v>
      </c>
      <c r="AB992" s="10">
        <f t="shared" si="166"/>
        <v>0</v>
      </c>
      <c r="AC992" s="10">
        <f t="shared" si="167"/>
        <v>0</v>
      </c>
      <c r="AD992" s="10">
        <f t="shared" si="168"/>
        <v>0</v>
      </c>
      <c r="AE992" s="10">
        <f t="shared" si="169"/>
        <v>1</v>
      </c>
      <c r="AF992" s="10">
        <f t="shared" si="170"/>
        <v>0</v>
      </c>
      <c r="AG992" s="10">
        <f t="shared" si="171"/>
        <v>0</v>
      </c>
      <c r="AH992" s="10">
        <f t="shared" si="172"/>
        <v>0</v>
      </c>
      <c r="AI992" s="10">
        <f t="shared" si="173"/>
        <v>0</v>
      </c>
      <c r="AJ992" s="10">
        <f t="shared" si="174"/>
        <v>6</v>
      </c>
      <c r="AK992" s="47">
        <v>1</v>
      </c>
      <c r="AL992" s="29">
        <f t="shared" si="175"/>
        <v>0</v>
      </c>
      <c r="AM992" s="14"/>
      <c r="AN992" s="14" t="s">
        <v>68</v>
      </c>
      <c r="AO992" s="3"/>
      <c r="AP992" s="19"/>
      <c r="AQ992" s="19"/>
      <c r="AR992" s="20"/>
      <c r="AS992" s="32" t="s">
        <v>15</v>
      </c>
      <c r="AT992" s="3" t="s">
        <v>65</v>
      </c>
    </row>
    <row r="993" spans="1:46" s="1" customFormat="1" ht="36" x14ac:dyDescent="0.55000000000000004">
      <c r="A993" s="14" t="s">
        <v>6</v>
      </c>
      <c r="B993" s="10" t="s">
        <v>595</v>
      </c>
      <c r="C993" s="14" t="s">
        <v>720</v>
      </c>
      <c r="D993" s="10">
        <v>112357</v>
      </c>
      <c r="E993" s="14" t="s">
        <v>992</v>
      </c>
      <c r="F993" s="14" t="s">
        <v>925</v>
      </c>
      <c r="G993" s="43">
        <v>5</v>
      </c>
      <c r="H993" s="14">
        <v>1</v>
      </c>
      <c r="I993" s="44">
        <v>7</v>
      </c>
      <c r="J993" s="45" t="s">
        <v>64</v>
      </c>
      <c r="K993" s="46">
        <v>3242867.09</v>
      </c>
      <c r="L993" s="46">
        <v>1</v>
      </c>
      <c r="M993" s="34"/>
      <c r="N993" s="3" t="s">
        <v>65</v>
      </c>
      <c r="O993" s="47">
        <v>1</v>
      </c>
      <c r="P993" s="85"/>
      <c r="Q993" s="85"/>
      <c r="R993" s="3"/>
      <c r="S993" s="3"/>
      <c r="T993" s="85"/>
      <c r="U993" s="85"/>
      <c r="V993" s="85"/>
      <c r="W993" s="85"/>
      <c r="X993" s="85"/>
      <c r="Y993" s="3"/>
      <c r="Z993" s="3"/>
      <c r="AA993" s="10">
        <f t="shared" si="165"/>
        <v>0</v>
      </c>
      <c r="AB993" s="10">
        <f t="shared" si="166"/>
        <v>0</v>
      </c>
      <c r="AC993" s="10">
        <f t="shared" si="167"/>
        <v>0</v>
      </c>
      <c r="AD993" s="10">
        <f t="shared" si="168"/>
        <v>0</v>
      </c>
      <c r="AE993" s="10">
        <f t="shared" si="169"/>
        <v>1</v>
      </c>
      <c r="AF993" s="10">
        <f t="shared" si="170"/>
        <v>0</v>
      </c>
      <c r="AG993" s="10">
        <f t="shared" si="171"/>
        <v>0</v>
      </c>
      <c r="AH993" s="10">
        <f t="shared" si="172"/>
        <v>0</v>
      </c>
      <c r="AI993" s="10">
        <f t="shared" si="173"/>
        <v>0</v>
      </c>
      <c r="AJ993" s="10">
        <f t="shared" si="174"/>
        <v>7</v>
      </c>
      <c r="AK993" s="47">
        <v>1</v>
      </c>
      <c r="AL993" s="29">
        <f t="shared" si="175"/>
        <v>0</v>
      </c>
      <c r="AM993" s="14"/>
      <c r="AN993" s="14" t="s">
        <v>68</v>
      </c>
      <c r="AO993" s="3"/>
      <c r="AP993" s="19"/>
      <c r="AQ993" s="19"/>
      <c r="AR993" s="20"/>
      <c r="AS993" s="32" t="s">
        <v>15</v>
      </c>
      <c r="AT993" s="3" t="s">
        <v>65</v>
      </c>
    </row>
    <row r="994" spans="1:46" s="1" customFormat="1" ht="36" x14ac:dyDescent="0.55000000000000004">
      <c r="A994" s="14" t="s">
        <v>6</v>
      </c>
      <c r="B994" s="10" t="s">
        <v>595</v>
      </c>
      <c r="C994" s="14" t="s">
        <v>720</v>
      </c>
      <c r="D994" s="10">
        <v>112368</v>
      </c>
      <c r="E994" s="14" t="s">
        <v>1581</v>
      </c>
      <c r="F994" s="14" t="s">
        <v>934</v>
      </c>
      <c r="G994" s="43">
        <v>5</v>
      </c>
      <c r="H994" s="14">
        <v>1</v>
      </c>
      <c r="I994" s="44">
        <v>7</v>
      </c>
      <c r="J994" s="45" t="s">
        <v>64</v>
      </c>
      <c r="K994" s="46">
        <v>1163774.26</v>
      </c>
      <c r="L994" s="46">
        <v>1</v>
      </c>
      <c r="M994" s="34"/>
      <c r="N994" s="3" t="s">
        <v>65</v>
      </c>
      <c r="O994" s="47">
        <v>1</v>
      </c>
      <c r="P994" s="85"/>
      <c r="Q994" s="85"/>
      <c r="R994" s="3"/>
      <c r="S994" s="3"/>
      <c r="T994" s="85"/>
      <c r="U994" s="85"/>
      <c r="V994" s="85"/>
      <c r="W994" s="85"/>
      <c r="X994" s="85"/>
      <c r="Y994" s="3"/>
      <c r="Z994" s="3"/>
      <c r="AA994" s="10">
        <f t="shared" si="165"/>
        <v>0</v>
      </c>
      <c r="AB994" s="10">
        <f t="shared" si="166"/>
        <v>0</v>
      </c>
      <c r="AC994" s="10">
        <f t="shared" si="167"/>
        <v>0</v>
      </c>
      <c r="AD994" s="10">
        <f t="shared" si="168"/>
        <v>0</v>
      </c>
      <c r="AE994" s="10">
        <f t="shared" si="169"/>
        <v>1</v>
      </c>
      <c r="AF994" s="10">
        <f t="shared" si="170"/>
        <v>0</v>
      </c>
      <c r="AG994" s="10">
        <f t="shared" si="171"/>
        <v>0</v>
      </c>
      <c r="AH994" s="10">
        <f t="shared" si="172"/>
        <v>0</v>
      </c>
      <c r="AI994" s="10">
        <f t="shared" si="173"/>
        <v>0</v>
      </c>
      <c r="AJ994" s="10">
        <f t="shared" si="174"/>
        <v>7</v>
      </c>
      <c r="AK994" s="47">
        <v>1</v>
      </c>
      <c r="AL994" s="29">
        <f t="shared" si="175"/>
        <v>0</v>
      </c>
      <c r="AM994" s="14"/>
      <c r="AN994" s="14" t="s">
        <v>68</v>
      </c>
      <c r="AO994" s="3"/>
      <c r="AP994" s="19"/>
      <c r="AQ994" s="19"/>
      <c r="AR994" s="20"/>
      <c r="AS994" s="32" t="s">
        <v>15</v>
      </c>
      <c r="AT994" s="3" t="s">
        <v>65</v>
      </c>
    </row>
    <row r="995" spans="1:46" s="1" customFormat="1" ht="36" x14ac:dyDescent="0.55000000000000004">
      <c r="A995" s="14" t="s">
        <v>6</v>
      </c>
      <c r="B995" s="10" t="s">
        <v>595</v>
      </c>
      <c r="C995" s="14" t="s">
        <v>720</v>
      </c>
      <c r="D995" s="10">
        <v>112389</v>
      </c>
      <c r="E995" s="14" t="s">
        <v>907</v>
      </c>
      <c r="F995" s="14" t="s">
        <v>939</v>
      </c>
      <c r="G995" s="43">
        <v>5</v>
      </c>
      <c r="H995" s="14">
        <v>1</v>
      </c>
      <c r="I995" s="44">
        <v>5</v>
      </c>
      <c r="J995" s="45" t="s">
        <v>64</v>
      </c>
      <c r="K995" s="46">
        <v>1918784.43</v>
      </c>
      <c r="L995" s="46">
        <v>1</v>
      </c>
      <c r="M995" s="34"/>
      <c r="N995" s="3" t="s">
        <v>65</v>
      </c>
      <c r="O995" s="47">
        <v>1</v>
      </c>
      <c r="P995" s="85"/>
      <c r="Q995" s="85"/>
      <c r="R995" s="3"/>
      <c r="S995" s="3"/>
      <c r="T995" s="85"/>
      <c r="U995" s="85"/>
      <c r="V995" s="85"/>
      <c r="W995" s="85"/>
      <c r="X995" s="85"/>
      <c r="Y995" s="3"/>
      <c r="Z995" s="3"/>
      <c r="AA995" s="10">
        <f t="shared" si="165"/>
        <v>0</v>
      </c>
      <c r="AB995" s="10">
        <f t="shared" si="166"/>
        <v>0</v>
      </c>
      <c r="AC995" s="10">
        <f t="shared" si="167"/>
        <v>0</v>
      </c>
      <c r="AD995" s="10">
        <f t="shared" si="168"/>
        <v>0</v>
      </c>
      <c r="AE995" s="10">
        <f t="shared" si="169"/>
        <v>1</v>
      </c>
      <c r="AF995" s="10">
        <f t="shared" si="170"/>
        <v>0</v>
      </c>
      <c r="AG995" s="10">
        <f t="shared" si="171"/>
        <v>0</v>
      </c>
      <c r="AH995" s="10">
        <f t="shared" si="172"/>
        <v>0</v>
      </c>
      <c r="AI995" s="10">
        <f t="shared" si="173"/>
        <v>0</v>
      </c>
      <c r="AJ995" s="10">
        <f t="shared" si="174"/>
        <v>5</v>
      </c>
      <c r="AK995" s="47">
        <v>1</v>
      </c>
      <c r="AL995" s="29">
        <f t="shared" si="175"/>
        <v>0</v>
      </c>
      <c r="AM995" s="14"/>
      <c r="AN995" s="14" t="s">
        <v>68</v>
      </c>
      <c r="AO995" s="3"/>
      <c r="AP995" s="19"/>
      <c r="AQ995" s="19"/>
      <c r="AR995" s="20"/>
      <c r="AS995" s="32" t="s">
        <v>15</v>
      </c>
      <c r="AT995" s="3" t="s">
        <v>65</v>
      </c>
    </row>
    <row r="996" spans="1:46" s="1" customFormat="1" ht="36" x14ac:dyDescent="0.55000000000000004">
      <c r="A996" s="14" t="s">
        <v>6</v>
      </c>
      <c r="B996" s="10" t="s">
        <v>595</v>
      </c>
      <c r="C996" s="14" t="s">
        <v>720</v>
      </c>
      <c r="D996" s="10">
        <v>112395</v>
      </c>
      <c r="E996" s="14" t="s">
        <v>1582</v>
      </c>
      <c r="F996" s="14" t="s">
        <v>939</v>
      </c>
      <c r="G996" s="43">
        <v>5</v>
      </c>
      <c r="H996" s="14">
        <v>1</v>
      </c>
      <c r="I996" s="44">
        <v>5</v>
      </c>
      <c r="J996" s="45" t="s">
        <v>64</v>
      </c>
      <c r="K996" s="46">
        <v>404093.67</v>
      </c>
      <c r="L996" s="46">
        <v>1</v>
      </c>
      <c r="M996" s="34"/>
      <c r="N996" s="3" t="s">
        <v>65</v>
      </c>
      <c r="O996" s="47">
        <v>1</v>
      </c>
      <c r="P996" s="85"/>
      <c r="Q996" s="85"/>
      <c r="R996" s="3"/>
      <c r="S996" s="3"/>
      <c r="T996" s="85"/>
      <c r="U996" s="85"/>
      <c r="V996" s="85"/>
      <c r="W996" s="85"/>
      <c r="X996" s="85"/>
      <c r="Y996" s="3"/>
      <c r="Z996" s="3"/>
      <c r="AA996" s="10">
        <f t="shared" si="165"/>
        <v>0</v>
      </c>
      <c r="AB996" s="10">
        <f t="shared" si="166"/>
        <v>0</v>
      </c>
      <c r="AC996" s="10">
        <f t="shared" si="167"/>
        <v>0</v>
      </c>
      <c r="AD996" s="10">
        <f t="shared" si="168"/>
        <v>0</v>
      </c>
      <c r="AE996" s="10">
        <f t="shared" si="169"/>
        <v>1</v>
      </c>
      <c r="AF996" s="10">
        <f t="shared" si="170"/>
        <v>0</v>
      </c>
      <c r="AG996" s="10">
        <f t="shared" si="171"/>
        <v>0</v>
      </c>
      <c r="AH996" s="10">
        <f t="shared" si="172"/>
        <v>0</v>
      </c>
      <c r="AI996" s="10">
        <f t="shared" si="173"/>
        <v>0</v>
      </c>
      <c r="AJ996" s="10">
        <f t="shared" si="174"/>
        <v>5</v>
      </c>
      <c r="AK996" s="47">
        <v>1</v>
      </c>
      <c r="AL996" s="29">
        <f t="shared" si="175"/>
        <v>0</v>
      </c>
      <c r="AM996" s="14"/>
      <c r="AN996" s="14" t="s">
        <v>68</v>
      </c>
      <c r="AO996" s="3"/>
      <c r="AP996" s="19"/>
      <c r="AQ996" s="19"/>
      <c r="AR996" s="20"/>
      <c r="AS996" s="32" t="s">
        <v>15</v>
      </c>
      <c r="AT996" s="3" t="s">
        <v>65</v>
      </c>
    </row>
    <row r="997" spans="1:46" s="1" customFormat="1" ht="36" x14ac:dyDescent="0.55000000000000004">
      <c r="A997" s="14" t="s">
        <v>6</v>
      </c>
      <c r="B997" s="10" t="s">
        <v>595</v>
      </c>
      <c r="C997" s="14" t="s">
        <v>720</v>
      </c>
      <c r="D997" s="10">
        <v>112396</v>
      </c>
      <c r="E997" s="14" t="s">
        <v>1583</v>
      </c>
      <c r="F997" s="14" t="s">
        <v>939</v>
      </c>
      <c r="G997" s="43">
        <v>5</v>
      </c>
      <c r="H997" s="14">
        <v>1</v>
      </c>
      <c r="I997" s="44">
        <v>4</v>
      </c>
      <c r="J997" s="45" t="s">
        <v>64</v>
      </c>
      <c r="K997" s="46">
        <v>1596149.25</v>
      </c>
      <c r="L997" s="46">
        <v>1</v>
      </c>
      <c r="M997" s="34"/>
      <c r="N997" s="3" t="s">
        <v>65</v>
      </c>
      <c r="O997" s="47">
        <v>1</v>
      </c>
      <c r="P997" s="85"/>
      <c r="Q997" s="85"/>
      <c r="R997" s="3"/>
      <c r="S997" s="3"/>
      <c r="T997" s="85"/>
      <c r="U997" s="85"/>
      <c r="V997" s="85"/>
      <c r="W997" s="85"/>
      <c r="X997" s="85"/>
      <c r="Y997" s="3"/>
      <c r="Z997" s="3"/>
      <c r="AA997" s="10">
        <f t="shared" si="165"/>
        <v>0</v>
      </c>
      <c r="AB997" s="10">
        <f t="shared" si="166"/>
        <v>0</v>
      </c>
      <c r="AC997" s="10">
        <f t="shared" si="167"/>
        <v>0</v>
      </c>
      <c r="AD997" s="10">
        <f t="shared" si="168"/>
        <v>0</v>
      </c>
      <c r="AE997" s="10">
        <f t="shared" si="169"/>
        <v>1</v>
      </c>
      <c r="AF997" s="10">
        <f t="shared" si="170"/>
        <v>0</v>
      </c>
      <c r="AG997" s="10">
        <f t="shared" si="171"/>
        <v>0</v>
      </c>
      <c r="AH997" s="10">
        <f t="shared" si="172"/>
        <v>0</v>
      </c>
      <c r="AI997" s="10">
        <f t="shared" si="173"/>
        <v>0</v>
      </c>
      <c r="AJ997" s="10">
        <f t="shared" si="174"/>
        <v>4</v>
      </c>
      <c r="AK997" s="47">
        <v>1</v>
      </c>
      <c r="AL997" s="29">
        <f t="shared" si="175"/>
        <v>0</v>
      </c>
      <c r="AM997" s="14"/>
      <c r="AN997" s="14" t="s">
        <v>68</v>
      </c>
      <c r="AO997" s="3"/>
      <c r="AP997" s="19"/>
      <c r="AQ997" s="19"/>
      <c r="AR997" s="20"/>
      <c r="AS997" s="32" t="s">
        <v>15</v>
      </c>
      <c r="AT997" s="3" t="s">
        <v>65</v>
      </c>
    </row>
    <row r="998" spans="1:46" s="1" customFormat="1" ht="36" x14ac:dyDescent="0.55000000000000004">
      <c r="A998" s="14" t="s">
        <v>6</v>
      </c>
      <c r="B998" s="10" t="s">
        <v>595</v>
      </c>
      <c r="C998" s="14" t="s">
        <v>720</v>
      </c>
      <c r="D998" s="10">
        <v>112405</v>
      </c>
      <c r="E998" s="14" t="s">
        <v>1584</v>
      </c>
      <c r="F998" s="14" t="s">
        <v>939</v>
      </c>
      <c r="G998" s="43">
        <v>5</v>
      </c>
      <c r="H998" s="14">
        <v>1</v>
      </c>
      <c r="I998" s="44">
        <v>3</v>
      </c>
      <c r="J998" s="45" t="s">
        <v>64</v>
      </c>
      <c r="K998" s="46">
        <v>1506085.41</v>
      </c>
      <c r="L998" s="46">
        <v>1</v>
      </c>
      <c r="M998" s="34"/>
      <c r="N998" s="3" t="s">
        <v>65</v>
      </c>
      <c r="O998" s="47">
        <v>1</v>
      </c>
      <c r="P998" s="85"/>
      <c r="Q998" s="85"/>
      <c r="R998" s="3"/>
      <c r="S998" s="3"/>
      <c r="T998" s="85"/>
      <c r="U998" s="85"/>
      <c r="V998" s="85"/>
      <c r="W998" s="85"/>
      <c r="X998" s="85"/>
      <c r="Y998" s="3"/>
      <c r="Z998" s="3"/>
      <c r="AA998" s="10">
        <f t="shared" si="165"/>
        <v>0</v>
      </c>
      <c r="AB998" s="10">
        <f t="shared" si="166"/>
        <v>0</v>
      </c>
      <c r="AC998" s="10">
        <f t="shared" si="167"/>
        <v>0</v>
      </c>
      <c r="AD998" s="10">
        <f t="shared" si="168"/>
        <v>0</v>
      </c>
      <c r="AE998" s="10">
        <f t="shared" si="169"/>
        <v>1</v>
      </c>
      <c r="AF998" s="10">
        <f t="shared" si="170"/>
        <v>0</v>
      </c>
      <c r="AG998" s="10">
        <f t="shared" si="171"/>
        <v>0</v>
      </c>
      <c r="AH998" s="10">
        <f t="shared" si="172"/>
        <v>0</v>
      </c>
      <c r="AI998" s="10">
        <f t="shared" si="173"/>
        <v>0</v>
      </c>
      <c r="AJ998" s="10">
        <f t="shared" si="174"/>
        <v>3</v>
      </c>
      <c r="AK998" s="47">
        <v>1</v>
      </c>
      <c r="AL998" s="29">
        <f t="shared" si="175"/>
        <v>0</v>
      </c>
      <c r="AM998" s="14"/>
      <c r="AN998" s="14" t="s">
        <v>68</v>
      </c>
      <c r="AO998" s="3"/>
      <c r="AP998" s="19"/>
      <c r="AQ998" s="19"/>
      <c r="AR998" s="20"/>
      <c r="AS998" s="32" t="s">
        <v>15</v>
      </c>
      <c r="AT998" s="3" t="s">
        <v>65</v>
      </c>
    </row>
    <row r="999" spans="1:46" s="1" customFormat="1" ht="36" x14ac:dyDescent="0.55000000000000004">
      <c r="A999" s="14" t="s">
        <v>6</v>
      </c>
      <c r="B999" s="10" t="s">
        <v>595</v>
      </c>
      <c r="C999" s="14" t="s">
        <v>720</v>
      </c>
      <c r="D999" s="10">
        <v>112409</v>
      </c>
      <c r="E999" s="14" t="s">
        <v>1585</v>
      </c>
      <c r="F999" s="14" t="s">
        <v>939</v>
      </c>
      <c r="G999" s="43">
        <v>5</v>
      </c>
      <c r="H999" s="14">
        <v>1</v>
      </c>
      <c r="I999" s="44">
        <v>2</v>
      </c>
      <c r="J999" s="45" t="s">
        <v>64</v>
      </c>
      <c r="K999" s="46">
        <v>886468.42</v>
      </c>
      <c r="L999" s="46">
        <v>1</v>
      </c>
      <c r="M999" s="34"/>
      <c r="N999" s="3" t="s">
        <v>65</v>
      </c>
      <c r="O999" s="47">
        <v>1</v>
      </c>
      <c r="P999" s="85"/>
      <c r="Q999" s="85"/>
      <c r="R999" s="3"/>
      <c r="S999" s="3"/>
      <c r="T999" s="85"/>
      <c r="U999" s="85"/>
      <c r="V999" s="85"/>
      <c r="W999" s="85"/>
      <c r="X999" s="85"/>
      <c r="Y999" s="3"/>
      <c r="Z999" s="3"/>
      <c r="AA999" s="10">
        <f t="shared" si="165"/>
        <v>0</v>
      </c>
      <c r="AB999" s="10">
        <f t="shared" si="166"/>
        <v>0</v>
      </c>
      <c r="AC999" s="10">
        <f t="shared" si="167"/>
        <v>0</v>
      </c>
      <c r="AD999" s="10">
        <f t="shared" si="168"/>
        <v>0</v>
      </c>
      <c r="AE999" s="10">
        <f t="shared" si="169"/>
        <v>1</v>
      </c>
      <c r="AF999" s="10">
        <f t="shared" si="170"/>
        <v>0</v>
      </c>
      <c r="AG999" s="10">
        <f t="shared" si="171"/>
        <v>0</v>
      </c>
      <c r="AH999" s="10">
        <f t="shared" si="172"/>
        <v>0</v>
      </c>
      <c r="AI999" s="10">
        <f t="shared" si="173"/>
        <v>0</v>
      </c>
      <c r="AJ999" s="10">
        <f t="shared" si="174"/>
        <v>2</v>
      </c>
      <c r="AK999" s="47">
        <v>1</v>
      </c>
      <c r="AL999" s="29">
        <f t="shared" si="175"/>
        <v>0</v>
      </c>
      <c r="AM999" s="14"/>
      <c r="AN999" s="14" t="s">
        <v>68</v>
      </c>
      <c r="AO999" s="3"/>
      <c r="AP999" s="19"/>
      <c r="AQ999" s="19"/>
      <c r="AR999" s="20"/>
      <c r="AS999" s="32" t="s">
        <v>15</v>
      </c>
      <c r="AT999" s="3" t="s">
        <v>65</v>
      </c>
    </row>
    <row r="1000" spans="1:46" s="1" customFormat="1" ht="36" x14ac:dyDescent="0.55000000000000004">
      <c r="A1000" s="14" t="s">
        <v>6</v>
      </c>
      <c r="B1000" s="10" t="s">
        <v>595</v>
      </c>
      <c r="C1000" s="14" t="s">
        <v>720</v>
      </c>
      <c r="D1000" s="10">
        <v>112410</v>
      </c>
      <c r="E1000" s="14" t="s">
        <v>1586</v>
      </c>
      <c r="F1000" s="14" t="s">
        <v>939</v>
      </c>
      <c r="G1000" s="43">
        <v>5</v>
      </c>
      <c r="H1000" s="14">
        <v>1</v>
      </c>
      <c r="I1000" s="44">
        <v>6</v>
      </c>
      <c r="J1000" s="45" t="s">
        <v>64</v>
      </c>
      <c r="K1000" s="46">
        <v>3425049.01</v>
      </c>
      <c r="L1000" s="46">
        <v>1</v>
      </c>
      <c r="M1000" s="34"/>
      <c r="N1000" s="3" t="s">
        <v>65</v>
      </c>
      <c r="O1000" s="47">
        <v>1</v>
      </c>
      <c r="P1000" s="85"/>
      <c r="Q1000" s="85"/>
      <c r="R1000" s="3"/>
      <c r="S1000" s="3"/>
      <c r="T1000" s="85"/>
      <c r="U1000" s="85"/>
      <c r="V1000" s="85"/>
      <c r="W1000" s="85"/>
      <c r="X1000" s="85"/>
      <c r="Y1000" s="3"/>
      <c r="Z1000" s="3"/>
      <c r="AA1000" s="10">
        <f t="shared" si="165"/>
        <v>0</v>
      </c>
      <c r="AB1000" s="10">
        <f t="shared" si="166"/>
        <v>0</v>
      </c>
      <c r="AC1000" s="10">
        <f t="shared" si="167"/>
        <v>0</v>
      </c>
      <c r="AD1000" s="10">
        <f t="shared" si="168"/>
        <v>0</v>
      </c>
      <c r="AE1000" s="10">
        <f t="shared" si="169"/>
        <v>1</v>
      </c>
      <c r="AF1000" s="10">
        <f t="shared" si="170"/>
        <v>0</v>
      </c>
      <c r="AG1000" s="10">
        <f t="shared" si="171"/>
        <v>0</v>
      </c>
      <c r="AH1000" s="10">
        <f t="shared" si="172"/>
        <v>0</v>
      </c>
      <c r="AI1000" s="10">
        <f t="shared" si="173"/>
        <v>0</v>
      </c>
      <c r="AJ1000" s="10">
        <f t="shared" si="174"/>
        <v>6</v>
      </c>
      <c r="AK1000" s="47">
        <v>1</v>
      </c>
      <c r="AL1000" s="29">
        <f t="shared" si="175"/>
        <v>0</v>
      </c>
      <c r="AM1000" s="14"/>
      <c r="AN1000" s="14" t="s">
        <v>68</v>
      </c>
      <c r="AO1000" s="3"/>
      <c r="AP1000" s="19"/>
      <c r="AQ1000" s="19"/>
      <c r="AR1000" s="20"/>
      <c r="AS1000" s="32" t="s">
        <v>15</v>
      </c>
      <c r="AT1000" s="3" t="s">
        <v>65</v>
      </c>
    </row>
    <row r="1001" spans="1:46" s="1" customFormat="1" ht="36" x14ac:dyDescent="0.55000000000000004">
      <c r="A1001" s="14" t="s">
        <v>6</v>
      </c>
      <c r="B1001" s="10" t="s">
        <v>595</v>
      </c>
      <c r="C1001" s="14" t="s">
        <v>720</v>
      </c>
      <c r="D1001" s="10">
        <v>112412</v>
      </c>
      <c r="E1001" s="14" t="s">
        <v>408</v>
      </c>
      <c r="F1001" s="14" t="s">
        <v>939</v>
      </c>
      <c r="G1001" s="43">
        <v>5</v>
      </c>
      <c r="H1001" s="14">
        <v>1</v>
      </c>
      <c r="I1001" s="44">
        <v>12</v>
      </c>
      <c r="J1001" s="45" t="s">
        <v>64</v>
      </c>
      <c r="K1001" s="46">
        <v>4786870.18</v>
      </c>
      <c r="L1001" s="46">
        <v>1</v>
      </c>
      <c r="M1001" s="34"/>
      <c r="N1001" s="3" t="s">
        <v>65</v>
      </c>
      <c r="O1001" s="47">
        <v>1</v>
      </c>
      <c r="P1001" s="85"/>
      <c r="Q1001" s="85"/>
      <c r="R1001" s="3"/>
      <c r="S1001" s="3"/>
      <c r="T1001" s="85"/>
      <c r="U1001" s="85"/>
      <c r="V1001" s="85"/>
      <c r="W1001" s="85"/>
      <c r="X1001" s="85"/>
      <c r="Y1001" s="3"/>
      <c r="Z1001" s="3"/>
      <c r="AA1001" s="10">
        <f t="shared" si="165"/>
        <v>0</v>
      </c>
      <c r="AB1001" s="10">
        <f t="shared" si="166"/>
        <v>0</v>
      </c>
      <c r="AC1001" s="10">
        <f t="shared" si="167"/>
        <v>0</v>
      </c>
      <c r="AD1001" s="10">
        <f t="shared" si="168"/>
        <v>0</v>
      </c>
      <c r="AE1001" s="10">
        <f t="shared" si="169"/>
        <v>1</v>
      </c>
      <c r="AF1001" s="10">
        <f t="shared" si="170"/>
        <v>0</v>
      </c>
      <c r="AG1001" s="10">
        <f t="shared" si="171"/>
        <v>0</v>
      </c>
      <c r="AH1001" s="10">
        <f t="shared" si="172"/>
        <v>0</v>
      </c>
      <c r="AI1001" s="10">
        <f t="shared" si="173"/>
        <v>0</v>
      </c>
      <c r="AJ1001" s="10">
        <f t="shared" si="174"/>
        <v>12</v>
      </c>
      <c r="AK1001" s="47">
        <v>1</v>
      </c>
      <c r="AL1001" s="29">
        <f t="shared" si="175"/>
        <v>0</v>
      </c>
      <c r="AM1001" s="14"/>
      <c r="AN1001" s="14" t="s">
        <v>68</v>
      </c>
      <c r="AO1001" s="3"/>
      <c r="AP1001" s="19"/>
      <c r="AQ1001" s="19"/>
      <c r="AR1001" s="20"/>
      <c r="AS1001" s="32" t="s">
        <v>15</v>
      </c>
      <c r="AT1001" s="3" t="s">
        <v>65</v>
      </c>
    </row>
    <row r="1002" spans="1:46" s="1" customFormat="1" ht="36" x14ac:dyDescent="0.55000000000000004">
      <c r="A1002" s="14" t="s">
        <v>6</v>
      </c>
      <c r="B1002" s="10" t="s">
        <v>595</v>
      </c>
      <c r="C1002" s="14" t="s">
        <v>720</v>
      </c>
      <c r="D1002" s="10">
        <v>112415</v>
      </c>
      <c r="E1002" s="14" t="s">
        <v>621</v>
      </c>
      <c r="F1002" s="14" t="s">
        <v>939</v>
      </c>
      <c r="G1002" s="43">
        <v>5</v>
      </c>
      <c r="H1002" s="14">
        <v>1</v>
      </c>
      <c r="I1002" s="44">
        <v>2</v>
      </c>
      <c r="J1002" s="45" t="s">
        <v>64</v>
      </c>
      <c r="K1002" s="46">
        <v>886468.42</v>
      </c>
      <c r="L1002" s="46">
        <v>1</v>
      </c>
      <c r="M1002" s="34">
        <v>2540500</v>
      </c>
      <c r="N1002" s="3" t="s">
        <v>65</v>
      </c>
      <c r="O1002" s="47">
        <v>1</v>
      </c>
      <c r="P1002" s="85" t="s">
        <v>921</v>
      </c>
      <c r="Q1002" s="85"/>
      <c r="R1002" s="3"/>
      <c r="S1002" s="3" t="s">
        <v>922</v>
      </c>
      <c r="T1002" s="85">
        <v>43472</v>
      </c>
      <c r="U1002" s="85" t="s">
        <v>725</v>
      </c>
      <c r="V1002" s="85" t="s">
        <v>726</v>
      </c>
      <c r="W1002" s="85" t="s">
        <v>727</v>
      </c>
      <c r="X1002" s="85" t="s">
        <v>839</v>
      </c>
      <c r="Y1002" s="3" t="s">
        <v>916</v>
      </c>
      <c r="Z1002" s="3"/>
      <c r="AA1002" s="10">
        <f t="shared" si="165"/>
        <v>0</v>
      </c>
      <c r="AB1002" s="10">
        <f t="shared" si="166"/>
        <v>0</v>
      </c>
      <c r="AC1002" s="10">
        <f t="shared" si="167"/>
        <v>0</v>
      </c>
      <c r="AD1002" s="10">
        <f t="shared" si="168"/>
        <v>0</v>
      </c>
      <c r="AE1002" s="10">
        <f t="shared" si="169"/>
        <v>1</v>
      </c>
      <c r="AF1002" s="10">
        <f t="shared" si="170"/>
        <v>0</v>
      </c>
      <c r="AG1002" s="10">
        <f t="shared" si="171"/>
        <v>0</v>
      </c>
      <c r="AH1002" s="10">
        <f t="shared" si="172"/>
        <v>0</v>
      </c>
      <c r="AI1002" s="10">
        <f t="shared" si="173"/>
        <v>0</v>
      </c>
      <c r="AJ1002" s="10">
        <f t="shared" si="174"/>
        <v>2</v>
      </c>
      <c r="AK1002" s="47">
        <v>1</v>
      </c>
      <c r="AL1002" s="29">
        <f t="shared" si="175"/>
        <v>0</v>
      </c>
      <c r="AM1002" s="14"/>
      <c r="AN1002" s="14" t="s">
        <v>68</v>
      </c>
      <c r="AO1002" s="3"/>
      <c r="AP1002" s="19"/>
      <c r="AQ1002" s="19"/>
      <c r="AR1002" s="20"/>
      <c r="AS1002" s="32" t="s">
        <v>15</v>
      </c>
      <c r="AT1002" s="3" t="s">
        <v>65</v>
      </c>
    </row>
    <row r="1003" spans="1:46" s="1" customFormat="1" ht="36" x14ac:dyDescent="0.55000000000000004">
      <c r="A1003" s="14" t="s">
        <v>6</v>
      </c>
      <c r="B1003" s="10" t="s">
        <v>595</v>
      </c>
      <c r="C1003" s="14" t="s">
        <v>720</v>
      </c>
      <c r="D1003" s="10">
        <v>112418</v>
      </c>
      <c r="E1003" s="14" t="s">
        <v>949</v>
      </c>
      <c r="F1003" s="14" t="s">
        <v>939</v>
      </c>
      <c r="G1003" s="43">
        <v>5</v>
      </c>
      <c r="H1003" s="14">
        <v>1</v>
      </c>
      <c r="I1003" s="44">
        <v>3</v>
      </c>
      <c r="J1003" s="45" t="s">
        <v>64</v>
      </c>
      <c r="K1003" s="46">
        <v>1152912.0900000001</v>
      </c>
      <c r="L1003" s="46">
        <v>1</v>
      </c>
      <c r="M1003" s="34">
        <v>1895771.4</v>
      </c>
      <c r="N1003" s="3" t="s">
        <v>65</v>
      </c>
      <c r="O1003" s="47">
        <v>1</v>
      </c>
      <c r="P1003" s="85" t="s">
        <v>795</v>
      </c>
      <c r="Q1003" s="85"/>
      <c r="R1003" s="3"/>
      <c r="S1003" s="3" t="s">
        <v>905</v>
      </c>
      <c r="T1003" s="85">
        <v>43472</v>
      </c>
      <c r="U1003" s="85" t="s">
        <v>725</v>
      </c>
      <c r="V1003" s="85" t="s">
        <v>726</v>
      </c>
      <c r="W1003" s="85" t="s">
        <v>727</v>
      </c>
      <c r="X1003" s="85" t="s">
        <v>797</v>
      </c>
      <c r="Y1003" s="3" t="s">
        <v>906</v>
      </c>
      <c r="Z1003" s="3"/>
      <c r="AA1003" s="10">
        <f t="shared" si="165"/>
        <v>0</v>
      </c>
      <c r="AB1003" s="10">
        <f t="shared" si="166"/>
        <v>0</v>
      </c>
      <c r="AC1003" s="10">
        <f t="shared" si="167"/>
        <v>0</v>
      </c>
      <c r="AD1003" s="10">
        <f t="shared" si="168"/>
        <v>0</v>
      </c>
      <c r="AE1003" s="10">
        <f t="shared" si="169"/>
        <v>1</v>
      </c>
      <c r="AF1003" s="10">
        <f t="shared" si="170"/>
        <v>0</v>
      </c>
      <c r="AG1003" s="10">
        <f t="shared" si="171"/>
        <v>0</v>
      </c>
      <c r="AH1003" s="10">
        <f t="shared" si="172"/>
        <v>0</v>
      </c>
      <c r="AI1003" s="10">
        <f t="shared" si="173"/>
        <v>0</v>
      </c>
      <c r="AJ1003" s="10">
        <f t="shared" si="174"/>
        <v>3</v>
      </c>
      <c r="AK1003" s="47">
        <v>1</v>
      </c>
      <c r="AL1003" s="29">
        <f t="shared" si="175"/>
        <v>0</v>
      </c>
      <c r="AM1003" s="14"/>
      <c r="AN1003" s="14" t="s">
        <v>68</v>
      </c>
      <c r="AO1003" s="3"/>
      <c r="AP1003" s="19"/>
      <c r="AQ1003" s="19"/>
      <c r="AR1003" s="20"/>
      <c r="AS1003" s="32" t="s">
        <v>15</v>
      </c>
      <c r="AT1003" s="3" t="s">
        <v>65</v>
      </c>
    </row>
    <row r="1004" spans="1:46" s="1" customFormat="1" ht="36" x14ac:dyDescent="0.55000000000000004">
      <c r="A1004" s="14" t="s">
        <v>6</v>
      </c>
      <c r="B1004" s="10" t="s">
        <v>595</v>
      </c>
      <c r="C1004" s="14" t="s">
        <v>720</v>
      </c>
      <c r="D1004" s="10">
        <v>112420</v>
      </c>
      <c r="E1004" s="14" t="s">
        <v>950</v>
      </c>
      <c r="F1004" s="14" t="s">
        <v>939</v>
      </c>
      <c r="G1004" s="43">
        <v>5</v>
      </c>
      <c r="H1004" s="14">
        <v>1</v>
      </c>
      <c r="I1004" s="44">
        <v>3</v>
      </c>
      <c r="J1004" s="45" t="s">
        <v>64</v>
      </c>
      <c r="K1004" s="46">
        <v>1437483.29</v>
      </c>
      <c r="L1004" s="46">
        <v>1</v>
      </c>
      <c r="M1004" s="34">
        <v>316400</v>
      </c>
      <c r="N1004" s="3" t="s">
        <v>65</v>
      </c>
      <c r="O1004" s="47">
        <v>1</v>
      </c>
      <c r="P1004" s="85" t="s">
        <v>909</v>
      </c>
      <c r="Q1004" s="85"/>
      <c r="R1004" s="3"/>
      <c r="S1004" s="3" t="s">
        <v>910</v>
      </c>
      <c r="T1004" s="85">
        <v>43472</v>
      </c>
      <c r="U1004" s="85" t="s">
        <v>725</v>
      </c>
      <c r="V1004" s="85" t="s">
        <v>726</v>
      </c>
      <c r="W1004" s="85" t="s">
        <v>727</v>
      </c>
      <c r="X1004" s="85" t="s">
        <v>762</v>
      </c>
      <c r="Y1004" s="3" t="s">
        <v>763</v>
      </c>
      <c r="Z1004" s="3"/>
      <c r="AA1004" s="10">
        <f t="shared" si="165"/>
        <v>0</v>
      </c>
      <c r="AB1004" s="10">
        <f t="shared" si="166"/>
        <v>0</v>
      </c>
      <c r="AC1004" s="10">
        <f t="shared" si="167"/>
        <v>0</v>
      </c>
      <c r="AD1004" s="10">
        <f t="shared" si="168"/>
        <v>0</v>
      </c>
      <c r="AE1004" s="10">
        <f t="shared" si="169"/>
        <v>1</v>
      </c>
      <c r="AF1004" s="10">
        <f t="shared" si="170"/>
        <v>0</v>
      </c>
      <c r="AG1004" s="10">
        <f t="shared" si="171"/>
        <v>0</v>
      </c>
      <c r="AH1004" s="10">
        <f t="shared" si="172"/>
        <v>0</v>
      </c>
      <c r="AI1004" s="10">
        <f t="shared" si="173"/>
        <v>0</v>
      </c>
      <c r="AJ1004" s="10">
        <f t="shared" si="174"/>
        <v>3</v>
      </c>
      <c r="AK1004" s="47">
        <v>1</v>
      </c>
      <c r="AL1004" s="29">
        <f t="shared" si="175"/>
        <v>0</v>
      </c>
      <c r="AM1004" s="14"/>
      <c r="AN1004" s="14" t="s">
        <v>68</v>
      </c>
      <c r="AO1004" s="3"/>
      <c r="AP1004" s="19"/>
      <c r="AQ1004" s="19"/>
      <c r="AR1004" s="20"/>
      <c r="AS1004" s="32" t="s">
        <v>15</v>
      </c>
      <c r="AT1004" s="3" t="s">
        <v>65</v>
      </c>
    </row>
    <row r="1005" spans="1:46" s="1" customFormat="1" ht="36" x14ac:dyDescent="0.55000000000000004">
      <c r="A1005" s="14" t="s">
        <v>6</v>
      </c>
      <c r="B1005" s="10" t="s">
        <v>595</v>
      </c>
      <c r="C1005" s="14" t="s">
        <v>720</v>
      </c>
      <c r="D1005" s="10">
        <v>112423</v>
      </c>
      <c r="E1005" s="14" t="s">
        <v>1587</v>
      </c>
      <c r="F1005" s="14" t="s">
        <v>952</v>
      </c>
      <c r="G1005" s="43">
        <v>5</v>
      </c>
      <c r="H1005" s="14">
        <v>1</v>
      </c>
      <c r="I1005" s="44">
        <v>3</v>
      </c>
      <c r="J1005" s="45" t="s">
        <v>64</v>
      </c>
      <c r="K1005" s="46">
        <v>263373.94</v>
      </c>
      <c r="L1005" s="46">
        <v>1</v>
      </c>
      <c r="M1005" s="34"/>
      <c r="N1005" s="3" t="s">
        <v>65</v>
      </c>
      <c r="O1005" s="47">
        <v>1</v>
      </c>
      <c r="P1005" s="85"/>
      <c r="Q1005" s="85"/>
      <c r="R1005" s="3"/>
      <c r="S1005" s="3"/>
      <c r="T1005" s="85"/>
      <c r="U1005" s="85"/>
      <c r="V1005" s="85"/>
      <c r="W1005" s="85"/>
      <c r="X1005" s="85"/>
      <c r="Y1005" s="3"/>
      <c r="Z1005" s="3"/>
      <c r="AA1005" s="10">
        <f t="shared" si="165"/>
        <v>0</v>
      </c>
      <c r="AB1005" s="10">
        <f t="shared" si="166"/>
        <v>0</v>
      </c>
      <c r="AC1005" s="10">
        <f t="shared" si="167"/>
        <v>0</v>
      </c>
      <c r="AD1005" s="10">
        <f t="shared" si="168"/>
        <v>0</v>
      </c>
      <c r="AE1005" s="10">
        <f t="shared" si="169"/>
        <v>1</v>
      </c>
      <c r="AF1005" s="10">
        <f t="shared" si="170"/>
        <v>0</v>
      </c>
      <c r="AG1005" s="10">
        <f t="shared" si="171"/>
        <v>0</v>
      </c>
      <c r="AH1005" s="10">
        <f t="shared" si="172"/>
        <v>0</v>
      </c>
      <c r="AI1005" s="10">
        <f t="shared" si="173"/>
        <v>0</v>
      </c>
      <c r="AJ1005" s="10">
        <f t="shared" si="174"/>
        <v>3</v>
      </c>
      <c r="AK1005" s="47">
        <v>1</v>
      </c>
      <c r="AL1005" s="29">
        <f t="shared" si="175"/>
        <v>0</v>
      </c>
      <c r="AM1005" s="14"/>
      <c r="AN1005" s="14" t="s">
        <v>68</v>
      </c>
      <c r="AO1005" s="3"/>
      <c r="AP1005" s="19"/>
      <c r="AQ1005" s="19"/>
      <c r="AR1005" s="20"/>
      <c r="AS1005" s="32" t="s">
        <v>15</v>
      </c>
      <c r="AT1005" s="3" t="s">
        <v>65</v>
      </c>
    </row>
    <row r="1006" spans="1:46" s="1" customFormat="1" ht="36" x14ac:dyDescent="0.55000000000000004">
      <c r="A1006" s="14" t="s">
        <v>6</v>
      </c>
      <c r="B1006" s="10" t="s">
        <v>595</v>
      </c>
      <c r="C1006" s="14" t="s">
        <v>720</v>
      </c>
      <c r="D1006" s="10">
        <v>112425</v>
      </c>
      <c r="E1006" s="14" t="s">
        <v>329</v>
      </c>
      <c r="F1006" s="14" t="s">
        <v>952</v>
      </c>
      <c r="G1006" s="43">
        <v>5</v>
      </c>
      <c r="H1006" s="14">
        <v>1</v>
      </c>
      <c r="I1006" s="44">
        <v>3</v>
      </c>
      <c r="J1006" s="45" t="s">
        <v>64</v>
      </c>
      <c r="K1006" s="46">
        <v>926801.17</v>
      </c>
      <c r="L1006" s="46">
        <v>1</v>
      </c>
      <c r="M1006" s="34"/>
      <c r="N1006" s="3" t="s">
        <v>65</v>
      </c>
      <c r="O1006" s="47">
        <v>1</v>
      </c>
      <c r="P1006" s="85"/>
      <c r="Q1006" s="85"/>
      <c r="R1006" s="3"/>
      <c r="S1006" s="3"/>
      <c r="T1006" s="85"/>
      <c r="U1006" s="85"/>
      <c r="V1006" s="85"/>
      <c r="W1006" s="85"/>
      <c r="X1006" s="85"/>
      <c r="Y1006" s="3"/>
      <c r="Z1006" s="3"/>
      <c r="AA1006" s="10">
        <f t="shared" si="165"/>
        <v>0</v>
      </c>
      <c r="AB1006" s="10">
        <f t="shared" si="166"/>
        <v>0</v>
      </c>
      <c r="AC1006" s="10">
        <f t="shared" si="167"/>
        <v>0</v>
      </c>
      <c r="AD1006" s="10">
        <f t="shared" si="168"/>
        <v>0</v>
      </c>
      <c r="AE1006" s="10">
        <f t="shared" si="169"/>
        <v>1</v>
      </c>
      <c r="AF1006" s="10">
        <f t="shared" si="170"/>
        <v>0</v>
      </c>
      <c r="AG1006" s="10">
        <f t="shared" si="171"/>
        <v>0</v>
      </c>
      <c r="AH1006" s="10">
        <f t="shared" si="172"/>
        <v>0</v>
      </c>
      <c r="AI1006" s="10">
        <f t="shared" si="173"/>
        <v>0</v>
      </c>
      <c r="AJ1006" s="10">
        <f t="shared" si="174"/>
        <v>3</v>
      </c>
      <c r="AK1006" s="47">
        <v>1</v>
      </c>
      <c r="AL1006" s="29">
        <f t="shared" si="175"/>
        <v>0</v>
      </c>
      <c r="AM1006" s="14"/>
      <c r="AN1006" s="14" t="s">
        <v>68</v>
      </c>
      <c r="AO1006" s="3"/>
      <c r="AP1006" s="19"/>
      <c r="AQ1006" s="19"/>
      <c r="AR1006" s="20"/>
      <c r="AS1006" s="32" t="s">
        <v>15</v>
      </c>
      <c r="AT1006" s="3" t="s">
        <v>65</v>
      </c>
    </row>
    <row r="1007" spans="1:46" s="1" customFormat="1" ht="36" x14ac:dyDescent="0.55000000000000004">
      <c r="A1007" s="14" t="s">
        <v>6</v>
      </c>
      <c r="B1007" s="10" t="s">
        <v>595</v>
      </c>
      <c r="C1007" s="14" t="s">
        <v>720</v>
      </c>
      <c r="D1007" s="10">
        <v>301947</v>
      </c>
      <c r="E1007" s="14" t="s">
        <v>955</v>
      </c>
      <c r="F1007" s="14" t="s">
        <v>952</v>
      </c>
      <c r="G1007" s="43">
        <v>5</v>
      </c>
      <c r="H1007" s="14">
        <v>1</v>
      </c>
      <c r="I1007" s="44">
        <v>10</v>
      </c>
      <c r="J1007" s="45" t="s">
        <v>64</v>
      </c>
      <c r="K1007" s="46">
        <v>2402139.4700000002</v>
      </c>
      <c r="L1007" s="46">
        <v>1</v>
      </c>
      <c r="M1007" s="34">
        <v>4057987.41</v>
      </c>
      <c r="N1007" s="3" t="s">
        <v>65</v>
      </c>
      <c r="O1007" s="47">
        <v>1</v>
      </c>
      <c r="P1007" s="85" t="s">
        <v>795</v>
      </c>
      <c r="Q1007" s="85"/>
      <c r="R1007" s="3"/>
      <c r="S1007" s="3" t="s">
        <v>905</v>
      </c>
      <c r="T1007" s="85">
        <v>43472</v>
      </c>
      <c r="U1007" s="85" t="s">
        <v>725</v>
      </c>
      <c r="V1007" s="85" t="s">
        <v>726</v>
      </c>
      <c r="W1007" s="85" t="s">
        <v>727</v>
      </c>
      <c r="X1007" s="85" t="s">
        <v>797</v>
      </c>
      <c r="Y1007" s="3" t="s">
        <v>906</v>
      </c>
      <c r="Z1007" s="3"/>
      <c r="AA1007" s="10">
        <f t="shared" si="165"/>
        <v>0</v>
      </c>
      <c r="AB1007" s="10">
        <f t="shared" si="166"/>
        <v>0</v>
      </c>
      <c r="AC1007" s="10">
        <f t="shared" si="167"/>
        <v>0</v>
      </c>
      <c r="AD1007" s="10">
        <f t="shared" si="168"/>
        <v>0</v>
      </c>
      <c r="AE1007" s="10">
        <f t="shared" si="169"/>
        <v>1</v>
      </c>
      <c r="AF1007" s="10">
        <f t="shared" si="170"/>
        <v>0</v>
      </c>
      <c r="AG1007" s="10">
        <f t="shared" si="171"/>
        <v>0</v>
      </c>
      <c r="AH1007" s="10">
        <f t="shared" si="172"/>
        <v>0</v>
      </c>
      <c r="AI1007" s="10">
        <f t="shared" si="173"/>
        <v>0</v>
      </c>
      <c r="AJ1007" s="10">
        <f t="shared" si="174"/>
        <v>10</v>
      </c>
      <c r="AK1007" s="47">
        <v>1</v>
      </c>
      <c r="AL1007" s="29">
        <f t="shared" si="175"/>
        <v>0</v>
      </c>
      <c r="AM1007" s="14"/>
      <c r="AN1007" s="14" t="s">
        <v>68</v>
      </c>
      <c r="AO1007" s="3"/>
      <c r="AP1007" s="19"/>
      <c r="AQ1007" s="19"/>
      <c r="AR1007" s="20"/>
      <c r="AS1007" s="32" t="s">
        <v>15</v>
      </c>
      <c r="AT1007" s="3" t="s">
        <v>65</v>
      </c>
    </row>
    <row r="1008" spans="1:46" s="1" customFormat="1" ht="36" x14ac:dyDescent="0.55000000000000004">
      <c r="A1008" s="14" t="s">
        <v>6</v>
      </c>
      <c r="B1008" s="10" t="s">
        <v>595</v>
      </c>
      <c r="C1008" s="14" t="s">
        <v>720</v>
      </c>
      <c r="D1008" s="10">
        <v>112444</v>
      </c>
      <c r="E1008" s="14" t="s">
        <v>1588</v>
      </c>
      <c r="F1008" s="14" t="s">
        <v>952</v>
      </c>
      <c r="G1008" s="43">
        <v>5</v>
      </c>
      <c r="H1008" s="14">
        <v>1</v>
      </c>
      <c r="I1008" s="44">
        <v>4</v>
      </c>
      <c r="J1008" s="45" t="s">
        <v>64</v>
      </c>
      <c r="K1008" s="46">
        <v>2122587.0499999998</v>
      </c>
      <c r="L1008" s="46">
        <v>1</v>
      </c>
      <c r="M1008" s="34"/>
      <c r="N1008" s="3" t="s">
        <v>65</v>
      </c>
      <c r="O1008" s="47">
        <v>1</v>
      </c>
      <c r="P1008" s="85"/>
      <c r="Q1008" s="85"/>
      <c r="R1008" s="3"/>
      <c r="S1008" s="3"/>
      <c r="T1008" s="85"/>
      <c r="U1008" s="85"/>
      <c r="V1008" s="85"/>
      <c r="W1008" s="85"/>
      <c r="X1008" s="85"/>
      <c r="Y1008" s="3"/>
      <c r="Z1008" s="3"/>
      <c r="AA1008" s="10">
        <f t="shared" si="165"/>
        <v>0</v>
      </c>
      <c r="AB1008" s="10">
        <f t="shared" si="166"/>
        <v>0</v>
      </c>
      <c r="AC1008" s="10">
        <f t="shared" si="167"/>
        <v>0</v>
      </c>
      <c r="AD1008" s="10">
        <f t="shared" si="168"/>
        <v>0</v>
      </c>
      <c r="AE1008" s="10">
        <f t="shared" si="169"/>
        <v>1</v>
      </c>
      <c r="AF1008" s="10">
        <f t="shared" si="170"/>
        <v>0</v>
      </c>
      <c r="AG1008" s="10">
        <f t="shared" si="171"/>
        <v>0</v>
      </c>
      <c r="AH1008" s="10">
        <f t="shared" si="172"/>
        <v>0</v>
      </c>
      <c r="AI1008" s="10">
        <f t="shared" si="173"/>
        <v>0</v>
      </c>
      <c r="AJ1008" s="10">
        <f t="shared" si="174"/>
        <v>4</v>
      </c>
      <c r="AK1008" s="47">
        <v>1</v>
      </c>
      <c r="AL1008" s="29">
        <f t="shared" si="175"/>
        <v>0</v>
      </c>
      <c r="AM1008" s="14"/>
      <c r="AN1008" s="14" t="s">
        <v>68</v>
      </c>
      <c r="AO1008" s="3"/>
      <c r="AP1008" s="19"/>
      <c r="AQ1008" s="19"/>
      <c r="AR1008" s="20"/>
      <c r="AS1008" s="32" t="s">
        <v>15</v>
      </c>
      <c r="AT1008" s="3" t="s">
        <v>65</v>
      </c>
    </row>
    <row r="1009" spans="1:46" s="1" customFormat="1" ht="36" x14ac:dyDescent="0.55000000000000004">
      <c r="A1009" s="14" t="s">
        <v>6</v>
      </c>
      <c r="B1009" s="10" t="s">
        <v>595</v>
      </c>
      <c r="C1009" s="14" t="s">
        <v>720</v>
      </c>
      <c r="D1009" s="10">
        <v>173554</v>
      </c>
      <c r="E1009" s="14" t="s">
        <v>1589</v>
      </c>
      <c r="F1009" s="14" t="s">
        <v>952</v>
      </c>
      <c r="G1009" s="43">
        <v>5</v>
      </c>
      <c r="H1009" s="14">
        <v>1</v>
      </c>
      <c r="I1009" s="44">
        <v>5</v>
      </c>
      <c r="J1009" s="45" t="s">
        <v>64</v>
      </c>
      <c r="K1009" s="46">
        <v>1837493.58</v>
      </c>
      <c r="L1009" s="46">
        <v>1</v>
      </c>
      <c r="M1009" s="34"/>
      <c r="N1009" s="3" t="s">
        <v>65</v>
      </c>
      <c r="O1009" s="47">
        <v>1</v>
      </c>
      <c r="P1009" s="85"/>
      <c r="Q1009" s="85"/>
      <c r="R1009" s="3"/>
      <c r="S1009" s="3"/>
      <c r="T1009" s="85"/>
      <c r="U1009" s="85"/>
      <c r="V1009" s="85"/>
      <c r="W1009" s="85"/>
      <c r="X1009" s="85"/>
      <c r="Y1009" s="3"/>
      <c r="Z1009" s="3"/>
      <c r="AA1009" s="10">
        <f t="shared" si="165"/>
        <v>0</v>
      </c>
      <c r="AB1009" s="10">
        <f t="shared" si="166"/>
        <v>0</v>
      </c>
      <c r="AC1009" s="10">
        <f t="shared" si="167"/>
        <v>0</v>
      </c>
      <c r="AD1009" s="10">
        <f t="shared" si="168"/>
        <v>0</v>
      </c>
      <c r="AE1009" s="10">
        <f t="shared" si="169"/>
        <v>1</v>
      </c>
      <c r="AF1009" s="10">
        <f t="shared" si="170"/>
        <v>0</v>
      </c>
      <c r="AG1009" s="10">
        <f t="shared" si="171"/>
        <v>0</v>
      </c>
      <c r="AH1009" s="10">
        <f t="shared" si="172"/>
        <v>0</v>
      </c>
      <c r="AI1009" s="10">
        <f t="shared" si="173"/>
        <v>0</v>
      </c>
      <c r="AJ1009" s="10">
        <f t="shared" si="174"/>
        <v>5</v>
      </c>
      <c r="AK1009" s="47">
        <v>1</v>
      </c>
      <c r="AL1009" s="29">
        <f t="shared" si="175"/>
        <v>0</v>
      </c>
      <c r="AM1009" s="14"/>
      <c r="AN1009" s="14" t="s">
        <v>68</v>
      </c>
      <c r="AO1009" s="3"/>
      <c r="AP1009" s="19"/>
      <c r="AQ1009" s="19"/>
      <c r="AR1009" s="20"/>
      <c r="AS1009" s="32" t="s">
        <v>15</v>
      </c>
      <c r="AT1009" s="3" t="s">
        <v>65</v>
      </c>
    </row>
    <row r="1010" spans="1:46" s="1" customFormat="1" ht="36" x14ac:dyDescent="0.55000000000000004">
      <c r="A1010" s="14" t="s">
        <v>6</v>
      </c>
      <c r="B1010" s="10" t="s">
        <v>595</v>
      </c>
      <c r="C1010" s="14" t="s">
        <v>720</v>
      </c>
      <c r="D1010" s="10">
        <v>112431</v>
      </c>
      <c r="E1010" s="14" t="s">
        <v>1590</v>
      </c>
      <c r="F1010" s="14" t="s">
        <v>952</v>
      </c>
      <c r="G1010" s="43">
        <v>5</v>
      </c>
      <c r="H1010" s="14">
        <v>1</v>
      </c>
      <c r="I1010" s="44">
        <v>10</v>
      </c>
      <c r="J1010" s="45" t="s">
        <v>64</v>
      </c>
      <c r="K1010" s="46">
        <v>4885443.0199999996</v>
      </c>
      <c r="L1010" s="46">
        <v>1</v>
      </c>
      <c r="M1010" s="34"/>
      <c r="N1010" s="3" t="s">
        <v>65</v>
      </c>
      <c r="O1010" s="47">
        <v>1</v>
      </c>
      <c r="P1010" s="85"/>
      <c r="Q1010" s="85"/>
      <c r="R1010" s="3"/>
      <c r="S1010" s="3"/>
      <c r="T1010" s="85"/>
      <c r="U1010" s="85"/>
      <c r="V1010" s="85"/>
      <c r="W1010" s="85"/>
      <c r="X1010" s="85"/>
      <c r="Y1010" s="3"/>
      <c r="Z1010" s="3"/>
      <c r="AA1010" s="10">
        <f t="shared" si="165"/>
        <v>0</v>
      </c>
      <c r="AB1010" s="10">
        <f t="shared" si="166"/>
        <v>0</v>
      </c>
      <c r="AC1010" s="10">
        <f t="shared" si="167"/>
        <v>0</v>
      </c>
      <c r="AD1010" s="10">
        <f t="shared" si="168"/>
        <v>0</v>
      </c>
      <c r="AE1010" s="10">
        <f t="shared" si="169"/>
        <v>1</v>
      </c>
      <c r="AF1010" s="10">
        <f t="shared" si="170"/>
        <v>0</v>
      </c>
      <c r="AG1010" s="10">
        <f t="shared" si="171"/>
        <v>0</v>
      </c>
      <c r="AH1010" s="10">
        <f t="shared" si="172"/>
        <v>0</v>
      </c>
      <c r="AI1010" s="10">
        <f t="shared" si="173"/>
        <v>0</v>
      </c>
      <c r="AJ1010" s="10">
        <f t="shared" si="174"/>
        <v>10</v>
      </c>
      <c r="AK1010" s="47">
        <v>1</v>
      </c>
      <c r="AL1010" s="29">
        <f t="shared" si="175"/>
        <v>0</v>
      </c>
      <c r="AM1010" s="14"/>
      <c r="AN1010" s="14" t="s">
        <v>68</v>
      </c>
      <c r="AO1010" s="3"/>
      <c r="AP1010" s="19"/>
      <c r="AQ1010" s="19"/>
      <c r="AR1010" s="20"/>
      <c r="AS1010" s="32" t="s">
        <v>15</v>
      </c>
      <c r="AT1010" s="3" t="s">
        <v>65</v>
      </c>
    </row>
    <row r="1011" spans="1:46" s="1" customFormat="1" ht="36" x14ac:dyDescent="0.55000000000000004">
      <c r="A1011" s="14" t="s">
        <v>6</v>
      </c>
      <c r="B1011" s="10" t="s">
        <v>595</v>
      </c>
      <c r="C1011" s="14" t="s">
        <v>720</v>
      </c>
      <c r="D1011" s="10">
        <v>112436</v>
      </c>
      <c r="E1011" s="14" t="s">
        <v>1591</v>
      </c>
      <c r="F1011" s="14" t="s">
        <v>952</v>
      </c>
      <c r="G1011" s="43">
        <v>5</v>
      </c>
      <c r="H1011" s="14">
        <v>1</v>
      </c>
      <c r="I1011" s="44">
        <v>5</v>
      </c>
      <c r="J1011" s="45" t="s">
        <v>64</v>
      </c>
      <c r="K1011" s="46">
        <v>1797043.46</v>
      </c>
      <c r="L1011" s="46">
        <v>1</v>
      </c>
      <c r="M1011" s="34"/>
      <c r="N1011" s="3" t="s">
        <v>65</v>
      </c>
      <c r="O1011" s="47">
        <v>1</v>
      </c>
      <c r="P1011" s="85"/>
      <c r="Q1011" s="85"/>
      <c r="R1011" s="3"/>
      <c r="S1011" s="3"/>
      <c r="T1011" s="85"/>
      <c r="U1011" s="85"/>
      <c r="V1011" s="85"/>
      <c r="W1011" s="85"/>
      <c r="X1011" s="85"/>
      <c r="Y1011" s="3"/>
      <c r="Z1011" s="3"/>
      <c r="AA1011" s="10">
        <f t="shared" si="165"/>
        <v>0</v>
      </c>
      <c r="AB1011" s="10">
        <f t="shared" si="166"/>
        <v>0</v>
      </c>
      <c r="AC1011" s="10">
        <f t="shared" si="167"/>
        <v>0</v>
      </c>
      <c r="AD1011" s="10">
        <f t="shared" si="168"/>
        <v>0</v>
      </c>
      <c r="AE1011" s="10">
        <f t="shared" si="169"/>
        <v>1</v>
      </c>
      <c r="AF1011" s="10">
        <f t="shared" si="170"/>
        <v>0</v>
      </c>
      <c r="AG1011" s="10">
        <f t="shared" si="171"/>
        <v>0</v>
      </c>
      <c r="AH1011" s="10">
        <f t="shared" si="172"/>
        <v>0</v>
      </c>
      <c r="AI1011" s="10">
        <f t="shared" si="173"/>
        <v>0</v>
      </c>
      <c r="AJ1011" s="10">
        <f t="shared" si="174"/>
        <v>5</v>
      </c>
      <c r="AK1011" s="47">
        <v>1</v>
      </c>
      <c r="AL1011" s="29">
        <f t="shared" si="175"/>
        <v>0</v>
      </c>
      <c r="AM1011" s="14"/>
      <c r="AN1011" s="14" t="s">
        <v>68</v>
      </c>
      <c r="AO1011" s="3"/>
      <c r="AP1011" s="19"/>
      <c r="AQ1011" s="19"/>
      <c r="AR1011" s="20"/>
      <c r="AS1011" s="32" t="s">
        <v>15</v>
      </c>
      <c r="AT1011" s="3" t="s">
        <v>65</v>
      </c>
    </row>
    <row r="1012" spans="1:46" s="1" customFormat="1" ht="36" x14ac:dyDescent="0.55000000000000004">
      <c r="A1012" s="14" t="s">
        <v>6</v>
      </c>
      <c r="B1012" s="10" t="s">
        <v>595</v>
      </c>
      <c r="C1012" s="14" t="s">
        <v>720</v>
      </c>
      <c r="D1012" s="10">
        <v>112435</v>
      </c>
      <c r="E1012" s="14" t="s">
        <v>1592</v>
      </c>
      <c r="F1012" s="14" t="s">
        <v>952</v>
      </c>
      <c r="G1012" s="43">
        <v>5</v>
      </c>
      <c r="H1012" s="14">
        <v>1</v>
      </c>
      <c r="I1012" s="44">
        <v>2</v>
      </c>
      <c r="J1012" s="45" t="s">
        <v>64</v>
      </c>
      <c r="K1012" s="46">
        <v>919057.47</v>
      </c>
      <c r="L1012" s="46">
        <v>1</v>
      </c>
      <c r="M1012" s="34"/>
      <c r="N1012" s="3" t="s">
        <v>65</v>
      </c>
      <c r="O1012" s="47">
        <v>1</v>
      </c>
      <c r="P1012" s="85"/>
      <c r="Q1012" s="85"/>
      <c r="R1012" s="3"/>
      <c r="S1012" s="3"/>
      <c r="T1012" s="85"/>
      <c r="U1012" s="85"/>
      <c r="V1012" s="85"/>
      <c r="W1012" s="85"/>
      <c r="X1012" s="85"/>
      <c r="Y1012" s="3"/>
      <c r="Z1012" s="3"/>
      <c r="AA1012" s="10">
        <f t="shared" si="165"/>
        <v>0</v>
      </c>
      <c r="AB1012" s="10">
        <f t="shared" si="166"/>
        <v>0</v>
      </c>
      <c r="AC1012" s="10">
        <f t="shared" si="167"/>
        <v>0</v>
      </c>
      <c r="AD1012" s="10">
        <f t="shared" si="168"/>
        <v>0</v>
      </c>
      <c r="AE1012" s="10">
        <f t="shared" si="169"/>
        <v>1</v>
      </c>
      <c r="AF1012" s="10">
        <f t="shared" si="170"/>
        <v>0</v>
      </c>
      <c r="AG1012" s="10">
        <f t="shared" si="171"/>
        <v>0</v>
      </c>
      <c r="AH1012" s="10">
        <f t="shared" si="172"/>
        <v>0</v>
      </c>
      <c r="AI1012" s="10">
        <f t="shared" si="173"/>
        <v>0</v>
      </c>
      <c r="AJ1012" s="10">
        <f t="shared" si="174"/>
        <v>2</v>
      </c>
      <c r="AK1012" s="47">
        <v>1</v>
      </c>
      <c r="AL1012" s="29">
        <f t="shared" si="175"/>
        <v>0</v>
      </c>
      <c r="AM1012" s="14"/>
      <c r="AN1012" s="14" t="s">
        <v>68</v>
      </c>
      <c r="AO1012" s="3"/>
      <c r="AP1012" s="19"/>
      <c r="AQ1012" s="19"/>
      <c r="AR1012" s="20"/>
      <c r="AS1012" s="32" t="s">
        <v>15</v>
      </c>
      <c r="AT1012" s="3" t="s">
        <v>65</v>
      </c>
    </row>
    <row r="1013" spans="1:46" s="1" customFormat="1" ht="36" x14ac:dyDescent="0.55000000000000004">
      <c r="A1013" s="14" t="s">
        <v>6</v>
      </c>
      <c r="B1013" s="10" t="s">
        <v>595</v>
      </c>
      <c r="C1013" s="14" t="s">
        <v>720</v>
      </c>
      <c r="D1013" s="10">
        <v>112440</v>
      </c>
      <c r="E1013" s="14" t="s">
        <v>961</v>
      </c>
      <c r="F1013" s="14" t="s">
        <v>952</v>
      </c>
      <c r="G1013" s="43">
        <v>5</v>
      </c>
      <c r="H1013" s="14">
        <v>1</v>
      </c>
      <c r="I1013" s="44">
        <v>3</v>
      </c>
      <c r="J1013" s="45" t="s">
        <v>64</v>
      </c>
      <c r="K1013" s="46">
        <v>1693093.39</v>
      </c>
      <c r="L1013" s="46">
        <v>1</v>
      </c>
      <c r="M1013" s="34">
        <v>2110991.2400000002</v>
      </c>
      <c r="N1013" s="3" t="s">
        <v>65</v>
      </c>
      <c r="O1013" s="47">
        <v>1</v>
      </c>
      <c r="P1013" s="85" t="s">
        <v>846</v>
      </c>
      <c r="Q1013" s="85"/>
      <c r="R1013" s="3"/>
      <c r="S1013" s="3" t="s">
        <v>926</v>
      </c>
      <c r="T1013" s="85">
        <v>43472</v>
      </c>
      <c r="U1013" s="85" t="s">
        <v>725</v>
      </c>
      <c r="V1013" s="85" t="s">
        <v>726</v>
      </c>
      <c r="W1013" s="85" t="s">
        <v>727</v>
      </c>
      <c r="X1013" s="85" t="s">
        <v>848</v>
      </c>
      <c r="Y1013" s="3" t="s">
        <v>884</v>
      </c>
      <c r="Z1013" s="3"/>
      <c r="AA1013" s="10">
        <f t="shared" si="165"/>
        <v>0</v>
      </c>
      <c r="AB1013" s="10">
        <f t="shared" si="166"/>
        <v>0</v>
      </c>
      <c r="AC1013" s="10">
        <f t="shared" si="167"/>
        <v>0</v>
      </c>
      <c r="AD1013" s="10">
        <f t="shared" si="168"/>
        <v>0</v>
      </c>
      <c r="AE1013" s="10">
        <f t="shared" si="169"/>
        <v>1</v>
      </c>
      <c r="AF1013" s="10">
        <f t="shared" si="170"/>
        <v>0</v>
      </c>
      <c r="AG1013" s="10">
        <f t="shared" si="171"/>
        <v>0</v>
      </c>
      <c r="AH1013" s="10">
        <f t="shared" si="172"/>
        <v>0</v>
      </c>
      <c r="AI1013" s="10">
        <f t="shared" si="173"/>
        <v>0</v>
      </c>
      <c r="AJ1013" s="10">
        <f t="shared" si="174"/>
        <v>3</v>
      </c>
      <c r="AK1013" s="47">
        <v>1</v>
      </c>
      <c r="AL1013" s="29">
        <f t="shared" si="175"/>
        <v>0</v>
      </c>
      <c r="AM1013" s="14"/>
      <c r="AN1013" s="14" t="s">
        <v>68</v>
      </c>
      <c r="AO1013" s="3"/>
      <c r="AP1013" s="19"/>
      <c r="AQ1013" s="19"/>
      <c r="AR1013" s="20"/>
      <c r="AS1013" s="32" t="s">
        <v>15</v>
      </c>
      <c r="AT1013" s="3" t="s">
        <v>65</v>
      </c>
    </row>
    <row r="1014" spans="1:46" s="1" customFormat="1" ht="36" x14ac:dyDescent="0.55000000000000004">
      <c r="A1014" s="14" t="s">
        <v>6</v>
      </c>
      <c r="B1014" s="10" t="s">
        <v>595</v>
      </c>
      <c r="C1014" s="14" t="s">
        <v>720</v>
      </c>
      <c r="D1014" s="10">
        <v>302007</v>
      </c>
      <c r="E1014" s="14" t="s">
        <v>962</v>
      </c>
      <c r="F1014" s="14" t="s">
        <v>952</v>
      </c>
      <c r="G1014" s="43">
        <v>5</v>
      </c>
      <c r="H1014" s="14">
        <v>1</v>
      </c>
      <c r="I1014" s="44">
        <v>2</v>
      </c>
      <c r="J1014" s="45" t="s">
        <v>64</v>
      </c>
      <c r="K1014" s="46">
        <v>745090.7</v>
      </c>
      <c r="L1014" s="46">
        <v>1</v>
      </c>
      <c r="M1014" s="34">
        <v>470144.07</v>
      </c>
      <c r="N1014" s="3" t="s">
        <v>65</v>
      </c>
      <c r="O1014" s="47">
        <v>1</v>
      </c>
      <c r="P1014" s="85" t="s">
        <v>795</v>
      </c>
      <c r="Q1014" s="85"/>
      <c r="R1014" s="3"/>
      <c r="S1014" s="3" t="s">
        <v>912</v>
      </c>
      <c r="T1014" s="85">
        <v>43472</v>
      </c>
      <c r="U1014" s="85" t="s">
        <v>725</v>
      </c>
      <c r="V1014" s="85" t="s">
        <v>726</v>
      </c>
      <c r="W1014" s="85" t="s">
        <v>727</v>
      </c>
      <c r="X1014" s="85" t="s">
        <v>797</v>
      </c>
      <c r="Y1014" s="3" t="s">
        <v>906</v>
      </c>
      <c r="Z1014" s="3"/>
      <c r="AA1014" s="10">
        <f t="shared" si="165"/>
        <v>0</v>
      </c>
      <c r="AB1014" s="10">
        <f t="shared" si="166"/>
        <v>0</v>
      </c>
      <c r="AC1014" s="10">
        <f t="shared" si="167"/>
        <v>0</v>
      </c>
      <c r="AD1014" s="10">
        <f t="shared" si="168"/>
        <v>0</v>
      </c>
      <c r="AE1014" s="10">
        <f t="shared" si="169"/>
        <v>1</v>
      </c>
      <c r="AF1014" s="10">
        <f t="shared" si="170"/>
        <v>0</v>
      </c>
      <c r="AG1014" s="10">
        <f t="shared" si="171"/>
        <v>0</v>
      </c>
      <c r="AH1014" s="10">
        <f t="shared" si="172"/>
        <v>0</v>
      </c>
      <c r="AI1014" s="10">
        <f t="shared" si="173"/>
        <v>0</v>
      </c>
      <c r="AJ1014" s="10">
        <f t="shared" si="174"/>
        <v>2</v>
      </c>
      <c r="AK1014" s="47">
        <v>1</v>
      </c>
      <c r="AL1014" s="29">
        <f t="shared" si="175"/>
        <v>0</v>
      </c>
      <c r="AM1014" s="14"/>
      <c r="AN1014" s="14" t="s">
        <v>68</v>
      </c>
      <c r="AO1014" s="3"/>
      <c r="AP1014" s="19"/>
      <c r="AQ1014" s="19"/>
      <c r="AR1014" s="20"/>
      <c r="AS1014" s="32" t="s">
        <v>15</v>
      </c>
      <c r="AT1014" s="3" t="s">
        <v>65</v>
      </c>
    </row>
    <row r="1015" spans="1:46" s="1" customFormat="1" ht="36" x14ac:dyDescent="0.55000000000000004">
      <c r="A1015" s="14" t="s">
        <v>6</v>
      </c>
      <c r="B1015" s="10" t="s">
        <v>595</v>
      </c>
      <c r="C1015" s="14" t="s">
        <v>720</v>
      </c>
      <c r="D1015" s="10">
        <v>112445</v>
      </c>
      <c r="E1015" s="14" t="s">
        <v>963</v>
      </c>
      <c r="F1015" s="14" t="s">
        <v>952</v>
      </c>
      <c r="G1015" s="43">
        <v>5</v>
      </c>
      <c r="H1015" s="14">
        <v>1</v>
      </c>
      <c r="I1015" s="44">
        <v>3</v>
      </c>
      <c r="J1015" s="45" t="s">
        <v>64</v>
      </c>
      <c r="K1015" s="46">
        <v>1339019.07</v>
      </c>
      <c r="L1015" s="46">
        <v>1</v>
      </c>
      <c r="M1015" s="34">
        <v>309600</v>
      </c>
      <c r="N1015" s="3" t="s">
        <v>65</v>
      </c>
      <c r="O1015" s="47">
        <v>1</v>
      </c>
      <c r="P1015" s="85" t="s">
        <v>921</v>
      </c>
      <c r="Q1015" s="85"/>
      <c r="R1015" s="3"/>
      <c r="S1015" s="3" t="s">
        <v>931</v>
      </c>
      <c r="T1015" s="85">
        <v>43472</v>
      </c>
      <c r="U1015" s="85" t="s">
        <v>725</v>
      </c>
      <c r="V1015" s="85" t="s">
        <v>726</v>
      </c>
      <c r="W1015" s="85" t="s">
        <v>727</v>
      </c>
      <c r="X1015" s="85" t="s">
        <v>839</v>
      </c>
      <c r="Y1015" s="3" t="s">
        <v>916</v>
      </c>
      <c r="Z1015" s="3"/>
      <c r="AA1015" s="10">
        <f t="shared" si="165"/>
        <v>0</v>
      </c>
      <c r="AB1015" s="10">
        <f t="shared" si="166"/>
        <v>0</v>
      </c>
      <c r="AC1015" s="10">
        <f t="shared" si="167"/>
        <v>0</v>
      </c>
      <c r="AD1015" s="10">
        <f t="shared" si="168"/>
        <v>0</v>
      </c>
      <c r="AE1015" s="10">
        <f t="shared" si="169"/>
        <v>1</v>
      </c>
      <c r="AF1015" s="10">
        <f t="shared" si="170"/>
        <v>0</v>
      </c>
      <c r="AG1015" s="10">
        <f t="shared" si="171"/>
        <v>0</v>
      </c>
      <c r="AH1015" s="10">
        <f t="shared" si="172"/>
        <v>0</v>
      </c>
      <c r="AI1015" s="10">
        <f t="shared" si="173"/>
        <v>0</v>
      </c>
      <c r="AJ1015" s="10">
        <f t="shared" si="174"/>
        <v>3</v>
      </c>
      <c r="AK1015" s="47">
        <v>1</v>
      </c>
      <c r="AL1015" s="29">
        <f t="shared" si="175"/>
        <v>0</v>
      </c>
      <c r="AM1015" s="14"/>
      <c r="AN1015" s="14" t="s">
        <v>68</v>
      </c>
      <c r="AO1015" s="3"/>
      <c r="AP1015" s="19"/>
      <c r="AQ1015" s="19"/>
      <c r="AR1015" s="20"/>
      <c r="AS1015" s="32" t="s">
        <v>15</v>
      </c>
      <c r="AT1015" s="3" t="s">
        <v>65</v>
      </c>
    </row>
    <row r="1016" spans="1:46" s="1" customFormat="1" ht="36" x14ac:dyDescent="0.55000000000000004">
      <c r="A1016" s="14" t="s">
        <v>6</v>
      </c>
      <c r="B1016" s="10" t="s">
        <v>595</v>
      </c>
      <c r="C1016" s="14" t="s">
        <v>720</v>
      </c>
      <c r="D1016" s="10">
        <v>112448</v>
      </c>
      <c r="E1016" s="14" t="s">
        <v>1593</v>
      </c>
      <c r="F1016" s="14" t="s">
        <v>952</v>
      </c>
      <c r="G1016" s="43">
        <v>5</v>
      </c>
      <c r="H1016" s="14">
        <v>1</v>
      </c>
      <c r="I1016" s="44">
        <v>2</v>
      </c>
      <c r="J1016" s="45" t="s">
        <v>64</v>
      </c>
      <c r="K1016" s="46">
        <v>832549.5</v>
      </c>
      <c r="L1016" s="46">
        <v>1</v>
      </c>
      <c r="M1016" s="34"/>
      <c r="N1016" s="3" t="s">
        <v>65</v>
      </c>
      <c r="O1016" s="47">
        <v>1</v>
      </c>
      <c r="P1016" s="85"/>
      <c r="Q1016" s="85"/>
      <c r="R1016" s="3"/>
      <c r="S1016" s="3"/>
      <c r="T1016" s="85"/>
      <c r="U1016" s="85"/>
      <c r="V1016" s="85"/>
      <c r="W1016" s="85"/>
      <c r="X1016" s="85"/>
      <c r="Y1016" s="3"/>
      <c r="Z1016" s="3"/>
      <c r="AA1016" s="10">
        <f t="shared" si="165"/>
        <v>0</v>
      </c>
      <c r="AB1016" s="10">
        <f t="shared" si="166"/>
        <v>0</v>
      </c>
      <c r="AC1016" s="10">
        <f t="shared" si="167"/>
        <v>0</v>
      </c>
      <c r="AD1016" s="10">
        <f t="shared" si="168"/>
        <v>0</v>
      </c>
      <c r="AE1016" s="10">
        <f t="shared" si="169"/>
        <v>1</v>
      </c>
      <c r="AF1016" s="10">
        <f t="shared" si="170"/>
        <v>0</v>
      </c>
      <c r="AG1016" s="10">
        <f t="shared" si="171"/>
        <v>0</v>
      </c>
      <c r="AH1016" s="10">
        <f t="shared" si="172"/>
        <v>0</v>
      </c>
      <c r="AI1016" s="10">
        <f t="shared" si="173"/>
        <v>0</v>
      </c>
      <c r="AJ1016" s="10">
        <f t="shared" si="174"/>
        <v>2</v>
      </c>
      <c r="AK1016" s="47">
        <v>1</v>
      </c>
      <c r="AL1016" s="29">
        <f t="shared" si="175"/>
        <v>0</v>
      </c>
      <c r="AM1016" s="14"/>
      <c r="AN1016" s="14" t="s">
        <v>68</v>
      </c>
      <c r="AO1016" s="3"/>
      <c r="AP1016" s="19"/>
      <c r="AQ1016" s="19"/>
      <c r="AR1016" s="20"/>
      <c r="AS1016" s="32" t="s">
        <v>15</v>
      </c>
      <c r="AT1016" s="3" t="s">
        <v>65</v>
      </c>
    </row>
    <row r="1017" spans="1:46" s="1" customFormat="1" ht="36" x14ac:dyDescent="0.55000000000000004">
      <c r="A1017" s="14" t="s">
        <v>6</v>
      </c>
      <c r="B1017" s="10" t="s">
        <v>595</v>
      </c>
      <c r="C1017" s="14" t="s">
        <v>720</v>
      </c>
      <c r="D1017" s="10">
        <v>112451</v>
      </c>
      <c r="E1017" s="14" t="s">
        <v>965</v>
      </c>
      <c r="F1017" s="14" t="s">
        <v>952</v>
      </c>
      <c r="G1017" s="43">
        <v>5</v>
      </c>
      <c r="H1017" s="14">
        <v>1</v>
      </c>
      <c r="I1017" s="44">
        <v>8</v>
      </c>
      <c r="J1017" s="45" t="s">
        <v>64</v>
      </c>
      <c r="K1017" s="46">
        <v>1798680.88</v>
      </c>
      <c r="L1017" s="46">
        <v>1</v>
      </c>
      <c r="M1017" s="34">
        <v>436500</v>
      </c>
      <c r="N1017" s="3" t="s">
        <v>65</v>
      </c>
      <c r="O1017" s="47">
        <v>1</v>
      </c>
      <c r="P1017" s="85" t="s">
        <v>921</v>
      </c>
      <c r="Q1017" s="85"/>
      <c r="R1017" s="3"/>
      <c r="S1017" s="3" t="s">
        <v>931</v>
      </c>
      <c r="T1017" s="85">
        <v>43472</v>
      </c>
      <c r="U1017" s="85" t="s">
        <v>725</v>
      </c>
      <c r="V1017" s="85" t="s">
        <v>726</v>
      </c>
      <c r="W1017" s="85" t="s">
        <v>727</v>
      </c>
      <c r="X1017" s="85" t="s">
        <v>839</v>
      </c>
      <c r="Y1017" s="3" t="s">
        <v>916</v>
      </c>
      <c r="Z1017" s="3"/>
      <c r="AA1017" s="10">
        <f t="shared" si="165"/>
        <v>0</v>
      </c>
      <c r="AB1017" s="10">
        <f t="shared" si="166"/>
        <v>0</v>
      </c>
      <c r="AC1017" s="10">
        <f t="shared" si="167"/>
        <v>0</v>
      </c>
      <c r="AD1017" s="10">
        <f t="shared" si="168"/>
        <v>0</v>
      </c>
      <c r="AE1017" s="10">
        <f t="shared" si="169"/>
        <v>1</v>
      </c>
      <c r="AF1017" s="10">
        <f t="shared" si="170"/>
        <v>0</v>
      </c>
      <c r="AG1017" s="10">
        <f t="shared" si="171"/>
        <v>0</v>
      </c>
      <c r="AH1017" s="10">
        <f t="shared" si="172"/>
        <v>0</v>
      </c>
      <c r="AI1017" s="10">
        <f t="shared" si="173"/>
        <v>0</v>
      </c>
      <c r="AJ1017" s="10">
        <f t="shared" si="174"/>
        <v>8</v>
      </c>
      <c r="AK1017" s="47">
        <v>1</v>
      </c>
      <c r="AL1017" s="29">
        <f t="shared" si="175"/>
        <v>0</v>
      </c>
      <c r="AM1017" s="14"/>
      <c r="AN1017" s="14" t="s">
        <v>68</v>
      </c>
      <c r="AO1017" s="3"/>
      <c r="AP1017" s="19"/>
      <c r="AQ1017" s="19"/>
      <c r="AR1017" s="20"/>
      <c r="AS1017" s="32" t="s">
        <v>15</v>
      </c>
      <c r="AT1017" s="3" t="s">
        <v>65</v>
      </c>
    </row>
    <row r="1018" spans="1:46" s="1" customFormat="1" ht="36" x14ac:dyDescent="0.55000000000000004">
      <c r="A1018" s="14" t="s">
        <v>6</v>
      </c>
      <c r="B1018" s="10" t="s">
        <v>595</v>
      </c>
      <c r="C1018" s="14" t="s">
        <v>720</v>
      </c>
      <c r="D1018" s="10">
        <v>112816</v>
      </c>
      <c r="E1018" s="14" t="s">
        <v>1594</v>
      </c>
      <c r="F1018" s="14" t="s">
        <v>967</v>
      </c>
      <c r="G1018" s="43">
        <v>5</v>
      </c>
      <c r="H1018" s="14">
        <v>1</v>
      </c>
      <c r="I1018" s="44">
        <v>10</v>
      </c>
      <c r="J1018" s="45" t="s">
        <v>64</v>
      </c>
      <c r="K1018" s="46">
        <v>2158919.69</v>
      </c>
      <c r="L1018" s="46">
        <v>1</v>
      </c>
      <c r="M1018" s="34"/>
      <c r="N1018" s="3" t="s">
        <v>65</v>
      </c>
      <c r="O1018" s="47">
        <v>1</v>
      </c>
      <c r="P1018" s="85"/>
      <c r="Q1018" s="85"/>
      <c r="R1018" s="3"/>
      <c r="S1018" s="3"/>
      <c r="T1018" s="85"/>
      <c r="U1018" s="85"/>
      <c r="V1018" s="85"/>
      <c r="W1018" s="85"/>
      <c r="X1018" s="85"/>
      <c r="Y1018" s="3"/>
      <c r="Z1018" s="3"/>
      <c r="AA1018" s="10">
        <f t="shared" si="165"/>
        <v>0</v>
      </c>
      <c r="AB1018" s="10">
        <f t="shared" si="166"/>
        <v>0</v>
      </c>
      <c r="AC1018" s="10">
        <f t="shared" si="167"/>
        <v>0</v>
      </c>
      <c r="AD1018" s="10">
        <f t="shared" si="168"/>
        <v>0</v>
      </c>
      <c r="AE1018" s="10">
        <f t="shared" si="169"/>
        <v>1</v>
      </c>
      <c r="AF1018" s="10">
        <f t="shared" si="170"/>
        <v>0</v>
      </c>
      <c r="AG1018" s="10">
        <f t="shared" si="171"/>
        <v>0</v>
      </c>
      <c r="AH1018" s="10">
        <f t="shared" si="172"/>
        <v>0</v>
      </c>
      <c r="AI1018" s="10">
        <f t="shared" si="173"/>
        <v>0</v>
      </c>
      <c r="AJ1018" s="10">
        <f t="shared" si="174"/>
        <v>10</v>
      </c>
      <c r="AK1018" s="47">
        <v>1</v>
      </c>
      <c r="AL1018" s="29">
        <f t="shared" si="175"/>
        <v>0</v>
      </c>
      <c r="AM1018" s="14"/>
      <c r="AN1018" s="14" t="s">
        <v>68</v>
      </c>
      <c r="AO1018" s="3"/>
      <c r="AP1018" s="19"/>
      <c r="AQ1018" s="19"/>
      <c r="AR1018" s="20"/>
      <c r="AS1018" s="32" t="s">
        <v>15</v>
      </c>
      <c r="AT1018" s="3" t="s">
        <v>65</v>
      </c>
    </row>
    <row r="1019" spans="1:46" s="1" customFormat="1" ht="36" x14ac:dyDescent="0.55000000000000004">
      <c r="A1019" s="14" t="s">
        <v>6</v>
      </c>
      <c r="B1019" s="10" t="s">
        <v>595</v>
      </c>
      <c r="C1019" s="14" t="s">
        <v>720</v>
      </c>
      <c r="D1019" s="10">
        <v>112817</v>
      </c>
      <c r="E1019" s="14" t="s">
        <v>1595</v>
      </c>
      <c r="F1019" s="14" t="s">
        <v>967</v>
      </c>
      <c r="G1019" s="43">
        <v>5</v>
      </c>
      <c r="H1019" s="14">
        <v>1</v>
      </c>
      <c r="I1019" s="44">
        <v>3</v>
      </c>
      <c r="J1019" s="45" t="s">
        <v>64</v>
      </c>
      <c r="K1019" s="46">
        <v>926801.17</v>
      </c>
      <c r="L1019" s="46">
        <v>1</v>
      </c>
      <c r="M1019" s="34"/>
      <c r="N1019" s="3" t="s">
        <v>65</v>
      </c>
      <c r="O1019" s="47">
        <v>1</v>
      </c>
      <c r="P1019" s="85"/>
      <c r="Q1019" s="85"/>
      <c r="R1019" s="3"/>
      <c r="S1019" s="3"/>
      <c r="T1019" s="85"/>
      <c r="U1019" s="85"/>
      <c r="V1019" s="85"/>
      <c r="W1019" s="85"/>
      <c r="X1019" s="85"/>
      <c r="Y1019" s="3"/>
      <c r="Z1019" s="3"/>
      <c r="AA1019" s="10">
        <f t="shared" si="165"/>
        <v>0</v>
      </c>
      <c r="AB1019" s="10">
        <f t="shared" si="166"/>
        <v>0</v>
      </c>
      <c r="AC1019" s="10">
        <f t="shared" si="167"/>
        <v>0</v>
      </c>
      <c r="AD1019" s="10">
        <f t="shared" si="168"/>
        <v>0</v>
      </c>
      <c r="AE1019" s="10">
        <f t="shared" si="169"/>
        <v>1</v>
      </c>
      <c r="AF1019" s="10">
        <f t="shared" si="170"/>
        <v>0</v>
      </c>
      <c r="AG1019" s="10">
        <f t="shared" si="171"/>
        <v>0</v>
      </c>
      <c r="AH1019" s="10">
        <f t="shared" si="172"/>
        <v>0</v>
      </c>
      <c r="AI1019" s="10">
        <f t="shared" si="173"/>
        <v>0</v>
      </c>
      <c r="AJ1019" s="10">
        <f t="shared" si="174"/>
        <v>3</v>
      </c>
      <c r="AK1019" s="47">
        <v>1</v>
      </c>
      <c r="AL1019" s="29">
        <f t="shared" si="175"/>
        <v>0</v>
      </c>
      <c r="AM1019" s="14"/>
      <c r="AN1019" s="14" t="s">
        <v>68</v>
      </c>
      <c r="AO1019" s="3"/>
      <c r="AP1019" s="19"/>
      <c r="AQ1019" s="19"/>
      <c r="AR1019" s="20"/>
      <c r="AS1019" s="32" t="s">
        <v>15</v>
      </c>
      <c r="AT1019" s="3" t="s">
        <v>65</v>
      </c>
    </row>
    <row r="1020" spans="1:46" s="1" customFormat="1" ht="36" x14ac:dyDescent="0.55000000000000004">
      <c r="A1020" s="14" t="s">
        <v>6</v>
      </c>
      <c r="B1020" s="10" t="s">
        <v>595</v>
      </c>
      <c r="C1020" s="14" t="s">
        <v>720</v>
      </c>
      <c r="D1020" s="10">
        <v>112837</v>
      </c>
      <c r="E1020" s="14" t="s">
        <v>1596</v>
      </c>
      <c r="F1020" s="14" t="s">
        <v>967</v>
      </c>
      <c r="G1020" s="43">
        <v>5</v>
      </c>
      <c r="H1020" s="14">
        <v>1</v>
      </c>
      <c r="I1020" s="44">
        <v>3</v>
      </c>
      <c r="J1020" s="45" t="s">
        <v>64</v>
      </c>
      <c r="K1020" s="46">
        <v>926801.17</v>
      </c>
      <c r="L1020" s="46">
        <v>1</v>
      </c>
      <c r="M1020" s="34"/>
      <c r="N1020" s="3" t="s">
        <v>65</v>
      </c>
      <c r="O1020" s="47">
        <v>1</v>
      </c>
      <c r="P1020" s="85"/>
      <c r="Q1020" s="85"/>
      <c r="R1020" s="3"/>
      <c r="S1020" s="3"/>
      <c r="T1020" s="85"/>
      <c r="U1020" s="85"/>
      <c r="V1020" s="85"/>
      <c r="W1020" s="85"/>
      <c r="X1020" s="85"/>
      <c r="Y1020" s="3"/>
      <c r="Z1020" s="3"/>
      <c r="AA1020" s="10">
        <f t="shared" si="165"/>
        <v>0</v>
      </c>
      <c r="AB1020" s="10">
        <f t="shared" si="166"/>
        <v>0</v>
      </c>
      <c r="AC1020" s="10">
        <f t="shared" si="167"/>
        <v>0</v>
      </c>
      <c r="AD1020" s="10">
        <f t="shared" si="168"/>
        <v>0</v>
      </c>
      <c r="AE1020" s="10">
        <f t="shared" si="169"/>
        <v>1</v>
      </c>
      <c r="AF1020" s="10">
        <f t="shared" si="170"/>
        <v>0</v>
      </c>
      <c r="AG1020" s="10">
        <f t="shared" si="171"/>
        <v>0</v>
      </c>
      <c r="AH1020" s="10">
        <f t="shared" si="172"/>
        <v>0</v>
      </c>
      <c r="AI1020" s="10">
        <f t="shared" si="173"/>
        <v>0</v>
      </c>
      <c r="AJ1020" s="10">
        <f t="shared" si="174"/>
        <v>3</v>
      </c>
      <c r="AK1020" s="47">
        <v>1</v>
      </c>
      <c r="AL1020" s="29">
        <f t="shared" si="175"/>
        <v>0</v>
      </c>
      <c r="AM1020" s="14"/>
      <c r="AN1020" s="14" t="s">
        <v>68</v>
      </c>
      <c r="AO1020" s="3"/>
      <c r="AP1020" s="19"/>
      <c r="AQ1020" s="19"/>
      <c r="AR1020" s="20"/>
      <c r="AS1020" s="32" t="s">
        <v>15</v>
      </c>
      <c r="AT1020" s="3" t="s">
        <v>65</v>
      </c>
    </row>
    <row r="1021" spans="1:46" s="1" customFormat="1" ht="36" x14ac:dyDescent="0.55000000000000004">
      <c r="A1021" s="14" t="s">
        <v>6</v>
      </c>
      <c r="B1021" s="10" t="s">
        <v>595</v>
      </c>
      <c r="C1021" s="14" t="s">
        <v>720</v>
      </c>
      <c r="D1021" s="10">
        <v>112820</v>
      </c>
      <c r="E1021" s="14" t="s">
        <v>1597</v>
      </c>
      <c r="F1021" s="14" t="s">
        <v>967</v>
      </c>
      <c r="G1021" s="43">
        <v>5</v>
      </c>
      <c r="H1021" s="14">
        <v>1</v>
      </c>
      <c r="I1021" s="44">
        <v>4</v>
      </c>
      <c r="J1021" s="45" t="s">
        <v>64</v>
      </c>
      <c r="K1021" s="46">
        <v>1779359.72</v>
      </c>
      <c r="L1021" s="46">
        <v>1</v>
      </c>
      <c r="M1021" s="34"/>
      <c r="N1021" s="3" t="s">
        <v>65</v>
      </c>
      <c r="O1021" s="47">
        <v>1</v>
      </c>
      <c r="P1021" s="85"/>
      <c r="Q1021" s="85"/>
      <c r="R1021" s="3"/>
      <c r="S1021" s="3"/>
      <c r="T1021" s="85"/>
      <c r="U1021" s="85"/>
      <c r="V1021" s="85"/>
      <c r="W1021" s="85"/>
      <c r="X1021" s="85"/>
      <c r="Y1021" s="3"/>
      <c r="Z1021" s="3"/>
      <c r="AA1021" s="10">
        <f t="shared" si="165"/>
        <v>0</v>
      </c>
      <c r="AB1021" s="10">
        <f t="shared" si="166"/>
        <v>0</v>
      </c>
      <c r="AC1021" s="10">
        <f t="shared" si="167"/>
        <v>0</v>
      </c>
      <c r="AD1021" s="10">
        <f t="shared" si="168"/>
        <v>0</v>
      </c>
      <c r="AE1021" s="10">
        <f t="shared" si="169"/>
        <v>1</v>
      </c>
      <c r="AF1021" s="10">
        <f t="shared" si="170"/>
        <v>0</v>
      </c>
      <c r="AG1021" s="10">
        <f t="shared" si="171"/>
        <v>0</v>
      </c>
      <c r="AH1021" s="10">
        <f t="shared" si="172"/>
        <v>0</v>
      </c>
      <c r="AI1021" s="10">
        <f t="shared" si="173"/>
        <v>0</v>
      </c>
      <c r="AJ1021" s="10">
        <f t="shared" si="174"/>
        <v>4</v>
      </c>
      <c r="AK1021" s="47">
        <v>1</v>
      </c>
      <c r="AL1021" s="29">
        <f t="shared" si="175"/>
        <v>0</v>
      </c>
      <c r="AM1021" s="14"/>
      <c r="AN1021" s="14" t="s">
        <v>68</v>
      </c>
      <c r="AO1021" s="3"/>
      <c r="AP1021" s="19"/>
      <c r="AQ1021" s="19"/>
      <c r="AR1021" s="20"/>
      <c r="AS1021" s="32" t="s">
        <v>15</v>
      </c>
      <c r="AT1021" s="3" t="s">
        <v>65</v>
      </c>
    </row>
    <row r="1022" spans="1:46" s="1" customFormat="1" ht="36" x14ac:dyDescent="0.55000000000000004">
      <c r="A1022" s="14" t="s">
        <v>6</v>
      </c>
      <c r="B1022" s="10" t="s">
        <v>595</v>
      </c>
      <c r="C1022" s="14" t="s">
        <v>720</v>
      </c>
      <c r="D1022" s="10">
        <v>112822</v>
      </c>
      <c r="E1022" s="14" t="s">
        <v>1598</v>
      </c>
      <c r="F1022" s="14" t="s">
        <v>967</v>
      </c>
      <c r="G1022" s="43">
        <v>5</v>
      </c>
      <c r="H1022" s="14">
        <v>1</v>
      </c>
      <c r="I1022" s="44">
        <v>2</v>
      </c>
      <c r="J1022" s="45" t="s">
        <v>64</v>
      </c>
      <c r="K1022" s="46">
        <v>898933.45</v>
      </c>
      <c r="L1022" s="46">
        <v>1</v>
      </c>
      <c r="M1022" s="34"/>
      <c r="N1022" s="3" t="s">
        <v>65</v>
      </c>
      <c r="O1022" s="47">
        <v>1</v>
      </c>
      <c r="P1022" s="85"/>
      <c r="Q1022" s="85"/>
      <c r="R1022" s="3"/>
      <c r="S1022" s="3"/>
      <c r="T1022" s="85"/>
      <c r="U1022" s="85"/>
      <c r="V1022" s="85"/>
      <c r="W1022" s="85"/>
      <c r="X1022" s="85"/>
      <c r="Y1022" s="3"/>
      <c r="Z1022" s="3"/>
      <c r="AA1022" s="10">
        <f t="shared" si="165"/>
        <v>0</v>
      </c>
      <c r="AB1022" s="10">
        <f t="shared" si="166"/>
        <v>0</v>
      </c>
      <c r="AC1022" s="10">
        <f t="shared" si="167"/>
        <v>0</v>
      </c>
      <c r="AD1022" s="10">
        <f t="shared" si="168"/>
        <v>0</v>
      </c>
      <c r="AE1022" s="10">
        <f t="shared" si="169"/>
        <v>1</v>
      </c>
      <c r="AF1022" s="10">
        <f t="shared" si="170"/>
        <v>0</v>
      </c>
      <c r="AG1022" s="10">
        <f t="shared" si="171"/>
        <v>0</v>
      </c>
      <c r="AH1022" s="10">
        <f t="shared" si="172"/>
        <v>0</v>
      </c>
      <c r="AI1022" s="10">
        <f t="shared" si="173"/>
        <v>0</v>
      </c>
      <c r="AJ1022" s="10">
        <f t="shared" si="174"/>
        <v>2</v>
      </c>
      <c r="AK1022" s="47">
        <v>1</v>
      </c>
      <c r="AL1022" s="29">
        <f t="shared" si="175"/>
        <v>0</v>
      </c>
      <c r="AM1022" s="14"/>
      <c r="AN1022" s="14" t="s">
        <v>68</v>
      </c>
      <c r="AO1022" s="3"/>
      <c r="AP1022" s="19"/>
      <c r="AQ1022" s="19"/>
      <c r="AR1022" s="20"/>
      <c r="AS1022" s="32" t="s">
        <v>15</v>
      </c>
      <c r="AT1022" s="3" t="s">
        <v>65</v>
      </c>
    </row>
    <row r="1023" spans="1:46" s="1" customFormat="1" ht="36" x14ac:dyDescent="0.55000000000000004">
      <c r="A1023" s="14" t="s">
        <v>6</v>
      </c>
      <c r="B1023" s="10" t="s">
        <v>595</v>
      </c>
      <c r="C1023" s="14" t="s">
        <v>984</v>
      </c>
      <c r="D1023" s="10">
        <v>500167</v>
      </c>
      <c r="E1023" s="14" t="s">
        <v>1581</v>
      </c>
      <c r="F1023" s="14" t="s">
        <v>985</v>
      </c>
      <c r="G1023" s="43">
        <v>5</v>
      </c>
      <c r="H1023" s="14">
        <v>1</v>
      </c>
      <c r="I1023" s="44">
        <v>3</v>
      </c>
      <c r="J1023" s="45" t="s">
        <v>64</v>
      </c>
      <c r="K1023" s="46">
        <v>1386834.69</v>
      </c>
      <c r="L1023" s="46">
        <v>1</v>
      </c>
      <c r="M1023" s="34"/>
      <c r="N1023" s="3" t="s">
        <v>65</v>
      </c>
      <c r="O1023" s="47">
        <v>1</v>
      </c>
      <c r="P1023" s="85"/>
      <c r="Q1023" s="85"/>
      <c r="R1023" s="3"/>
      <c r="S1023" s="3"/>
      <c r="T1023" s="85"/>
      <c r="U1023" s="85"/>
      <c r="V1023" s="85"/>
      <c r="W1023" s="85"/>
      <c r="X1023" s="85"/>
      <c r="Y1023" s="3"/>
      <c r="Z1023" s="3"/>
      <c r="AA1023" s="10">
        <f t="shared" si="165"/>
        <v>0</v>
      </c>
      <c r="AB1023" s="10">
        <f t="shared" si="166"/>
        <v>0</v>
      </c>
      <c r="AC1023" s="10">
        <f t="shared" si="167"/>
        <v>0</v>
      </c>
      <c r="AD1023" s="10">
        <f t="shared" si="168"/>
        <v>0</v>
      </c>
      <c r="AE1023" s="10">
        <f t="shared" si="169"/>
        <v>1</v>
      </c>
      <c r="AF1023" s="10">
        <f t="shared" si="170"/>
        <v>0</v>
      </c>
      <c r="AG1023" s="10">
        <f t="shared" si="171"/>
        <v>0</v>
      </c>
      <c r="AH1023" s="10">
        <f t="shared" si="172"/>
        <v>0</v>
      </c>
      <c r="AI1023" s="10">
        <f t="shared" si="173"/>
        <v>0</v>
      </c>
      <c r="AJ1023" s="10">
        <f t="shared" si="174"/>
        <v>3</v>
      </c>
      <c r="AK1023" s="47">
        <v>1</v>
      </c>
      <c r="AL1023" s="29">
        <f t="shared" si="175"/>
        <v>0</v>
      </c>
      <c r="AM1023" s="14"/>
      <c r="AN1023" s="14" t="s">
        <v>68</v>
      </c>
      <c r="AO1023" s="3"/>
      <c r="AP1023" s="19"/>
      <c r="AQ1023" s="19"/>
      <c r="AR1023" s="20"/>
      <c r="AS1023" s="32" t="s">
        <v>15</v>
      </c>
      <c r="AT1023" s="3" t="s">
        <v>65</v>
      </c>
    </row>
    <row r="1024" spans="1:46" s="1" customFormat="1" ht="36" x14ac:dyDescent="0.55000000000000004">
      <c r="A1024" s="14" t="s">
        <v>6</v>
      </c>
      <c r="B1024" s="10" t="s">
        <v>595</v>
      </c>
      <c r="C1024" s="14" t="s">
        <v>984</v>
      </c>
      <c r="D1024" s="10">
        <v>114418</v>
      </c>
      <c r="E1024" s="14" t="s">
        <v>1599</v>
      </c>
      <c r="F1024" s="14" t="s">
        <v>985</v>
      </c>
      <c r="G1024" s="43">
        <v>5</v>
      </c>
      <c r="H1024" s="14">
        <v>1</v>
      </c>
      <c r="I1024" s="44">
        <v>3</v>
      </c>
      <c r="J1024" s="45" t="s">
        <v>64</v>
      </c>
      <c r="K1024" s="46">
        <v>1510865.62</v>
      </c>
      <c r="L1024" s="46">
        <v>1</v>
      </c>
      <c r="M1024" s="34"/>
      <c r="N1024" s="3" t="s">
        <v>65</v>
      </c>
      <c r="O1024" s="47">
        <v>1</v>
      </c>
      <c r="P1024" s="85"/>
      <c r="Q1024" s="85"/>
      <c r="R1024" s="3"/>
      <c r="S1024" s="3"/>
      <c r="T1024" s="85"/>
      <c r="U1024" s="85"/>
      <c r="V1024" s="85"/>
      <c r="W1024" s="85"/>
      <c r="X1024" s="85"/>
      <c r="Y1024" s="3"/>
      <c r="Z1024" s="3"/>
      <c r="AA1024" s="10">
        <f t="shared" si="165"/>
        <v>0</v>
      </c>
      <c r="AB1024" s="10">
        <f t="shared" si="166"/>
        <v>0</v>
      </c>
      <c r="AC1024" s="10">
        <f t="shared" si="167"/>
        <v>0</v>
      </c>
      <c r="AD1024" s="10">
        <f t="shared" si="168"/>
        <v>0</v>
      </c>
      <c r="AE1024" s="10">
        <f t="shared" si="169"/>
        <v>1</v>
      </c>
      <c r="AF1024" s="10">
        <f t="shared" si="170"/>
        <v>0</v>
      </c>
      <c r="AG1024" s="10">
        <f t="shared" si="171"/>
        <v>0</v>
      </c>
      <c r="AH1024" s="10">
        <f t="shared" si="172"/>
        <v>0</v>
      </c>
      <c r="AI1024" s="10">
        <f t="shared" si="173"/>
        <v>0</v>
      </c>
      <c r="AJ1024" s="10">
        <f t="shared" si="174"/>
        <v>3</v>
      </c>
      <c r="AK1024" s="47">
        <v>1</v>
      </c>
      <c r="AL1024" s="29">
        <f t="shared" si="175"/>
        <v>0</v>
      </c>
      <c r="AM1024" s="14"/>
      <c r="AN1024" s="14" t="s">
        <v>68</v>
      </c>
      <c r="AO1024" s="3"/>
      <c r="AP1024" s="19"/>
      <c r="AQ1024" s="19"/>
      <c r="AR1024" s="20"/>
      <c r="AS1024" s="32" t="s">
        <v>15</v>
      </c>
      <c r="AT1024" s="3" t="s">
        <v>65</v>
      </c>
    </row>
    <row r="1025" spans="1:46" s="1" customFormat="1" ht="36" x14ac:dyDescent="0.55000000000000004">
      <c r="A1025" s="14" t="s">
        <v>6</v>
      </c>
      <c r="B1025" s="10" t="s">
        <v>595</v>
      </c>
      <c r="C1025" s="14" t="s">
        <v>984</v>
      </c>
      <c r="D1025" s="10">
        <v>114420</v>
      </c>
      <c r="E1025" s="14" t="s">
        <v>1600</v>
      </c>
      <c r="F1025" s="14" t="s">
        <v>985</v>
      </c>
      <c r="G1025" s="43">
        <v>5</v>
      </c>
      <c r="H1025" s="14">
        <v>1</v>
      </c>
      <c r="I1025" s="44">
        <v>2</v>
      </c>
      <c r="J1025" s="45" t="s">
        <v>64</v>
      </c>
      <c r="K1025" s="46">
        <v>1086522.1299999999</v>
      </c>
      <c r="L1025" s="46">
        <v>1</v>
      </c>
      <c r="M1025" s="34"/>
      <c r="N1025" s="3" t="s">
        <v>65</v>
      </c>
      <c r="O1025" s="47">
        <v>1</v>
      </c>
      <c r="P1025" s="85"/>
      <c r="Q1025" s="85"/>
      <c r="R1025" s="3"/>
      <c r="S1025" s="3"/>
      <c r="T1025" s="85"/>
      <c r="U1025" s="85"/>
      <c r="V1025" s="85"/>
      <c r="W1025" s="85"/>
      <c r="X1025" s="85"/>
      <c r="Y1025" s="3"/>
      <c r="Z1025" s="3"/>
      <c r="AA1025" s="10">
        <f t="shared" si="165"/>
        <v>0</v>
      </c>
      <c r="AB1025" s="10">
        <f t="shared" si="166"/>
        <v>0</v>
      </c>
      <c r="AC1025" s="10">
        <f t="shared" si="167"/>
        <v>0</v>
      </c>
      <c r="AD1025" s="10">
        <f t="shared" si="168"/>
        <v>0</v>
      </c>
      <c r="AE1025" s="10">
        <f t="shared" si="169"/>
        <v>1</v>
      </c>
      <c r="AF1025" s="10">
        <f t="shared" si="170"/>
        <v>0</v>
      </c>
      <c r="AG1025" s="10">
        <f t="shared" si="171"/>
        <v>0</v>
      </c>
      <c r="AH1025" s="10">
        <f t="shared" si="172"/>
        <v>0</v>
      </c>
      <c r="AI1025" s="10">
        <f t="shared" si="173"/>
        <v>0</v>
      </c>
      <c r="AJ1025" s="10">
        <f t="shared" si="174"/>
        <v>2</v>
      </c>
      <c r="AK1025" s="47">
        <v>1</v>
      </c>
      <c r="AL1025" s="29">
        <f t="shared" si="175"/>
        <v>0</v>
      </c>
      <c r="AM1025" s="14"/>
      <c r="AN1025" s="14" t="s">
        <v>68</v>
      </c>
      <c r="AO1025" s="3"/>
      <c r="AP1025" s="19"/>
      <c r="AQ1025" s="19"/>
      <c r="AR1025" s="20"/>
      <c r="AS1025" s="32" t="s">
        <v>15</v>
      </c>
      <c r="AT1025" s="3" t="s">
        <v>65</v>
      </c>
    </row>
    <row r="1026" spans="1:46" s="1" customFormat="1" ht="36" x14ac:dyDescent="0.55000000000000004">
      <c r="A1026" s="14" t="s">
        <v>6</v>
      </c>
      <c r="B1026" s="10" t="s">
        <v>595</v>
      </c>
      <c r="C1026" s="14" t="s">
        <v>984</v>
      </c>
      <c r="D1026" s="10">
        <v>114433</v>
      </c>
      <c r="E1026" s="14" t="s">
        <v>1601</v>
      </c>
      <c r="F1026" s="14" t="s">
        <v>985</v>
      </c>
      <c r="G1026" s="43">
        <v>5</v>
      </c>
      <c r="H1026" s="14">
        <v>1</v>
      </c>
      <c r="I1026" s="44">
        <v>4</v>
      </c>
      <c r="J1026" s="45" t="s">
        <v>64</v>
      </c>
      <c r="K1026" s="46">
        <v>1617998.66</v>
      </c>
      <c r="L1026" s="46">
        <v>1</v>
      </c>
      <c r="M1026" s="34"/>
      <c r="N1026" s="3" t="s">
        <v>65</v>
      </c>
      <c r="O1026" s="47">
        <v>1</v>
      </c>
      <c r="P1026" s="85"/>
      <c r="Q1026" s="85"/>
      <c r="R1026" s="3"/>
      <c r="S1026" s="3"/>
      <c r="T1026" s="85"/>
      <c r="U1026" s="85"/>
      <c r="V1026" s="85"/>
      <c r="W1026" s="85"/>
      <c r="X1026" s="85"/>
      <c r="Y1026" s="3"/>
      <c r="Z1026" s="3"/>
      <c r="AA1026" s="10">
        <f t="shared" ref="AA1026:AA1089" si="176">IF($N1026="Reverted",1,0)</f>
        <v>0</v>
      </c>
      <c r="AB1026" s="10">
        <f t="shared" ref="AB1026:AB1089" si="177">IF($N1026="Not yet started",1,0)</f>
        <v>0</v>
      </c>
      <c r="AC1026" s="10">
        <f t="shared" ref="AC1026:AC1089" si="178">IF($N1026="Under procurement",1,0)</f>
        <v>0</v>
      </c>
      <c r="AD1026" s="10">
        <f t="shared" ref="AD1026:AD1089" si="179">IF($N1026="ongoing",1,0)</f>
        <v>0</v>
      </c>
      <c r="AE1026" s="10">
        <f t="shared" ref="AE1026:AE1089" si="180">IF($N1026="Completed",1,0)</f>
        <v>1</v>
      </c>
      <c r="AF1026" s="10">
        <f t="shared" ref="AF1026:AF1089" si="181">IF($AA1026=1,$I1026,0)</f>
        <v>0</v>
      </c>
      <c r="AG1026" s="10">
        <f t="shared" ref="AG1026:AG1089" si="182">IF($AB1026=1,$I1026,0)</f>
        <v>0</v>
      </c>
      <c r="AH1026" s="10">
        <f t="shared" ref="AH1026:AH1089" si="183">IF($AC1026=1,$I1026,0)</f>
        <v>0</v>
      </c>
      <c r="AI1026" s="10">
        <f t="shared" ref="AI1026:AI1089" si="184">IF($AD1026=1,$I1026,0)</f>
        <v>0</v>
      </c>
      <c r="AJ1026" s="10">
        <f t="shared" ref="AJ1026:AJ1089" si="185">IF($AE1026=1,$I1026,0)</f>
        <v>4</v>
      </c>
      <c r="AK1026" s="47">
        <v>1</v>
      </c>
      <c r="AL1026" s="29">
        <f t="shared" ref="AL1026:AL1089" si="186">O1026-AK1026</f>
        <v>0</v>
      </c>
      <c r="AM1026" s="14"/>
      <c r="AN1026" s="14" t="s">
        <v>68</v>
      </c>
      <c r="AO1026" s="3"/>
      <c r="AP1026" s="19"/>
      <c r="AQ1026" s="19"/>
      <c r="AR1026" s="20"/>
      <c r="AS1026" s="32" t="s">
        <v>15</v>
      </c>
      <c r="AT1026" s="3" t="s">
        <v>65</v>
      </c>
    </row>
    <row r="1027" spans="1:46" s="1" customFormat="1" ht="36" x14ac:dyDescent="0.55000000000000004">
      <c r="A1027" s="14" t="s">
        <v>6</v>
      </c>
      <c r="B1027" s="10" t="s">
        <v>595</v>
      </c>
      <c r="C1027" s="14" t="s">
        <v>984</v>
      </c>
      <c r="D1027" s="10">
        <v>302252</v>
      </c>
      <c r="E1027" s="14" t="s">
        <v>1602</v>
      </c>
      <c r="F1027" s="14" t="s">
        <v>985</v>
      </c>
      <c r="G1027" s="43">
        <v>5</v>
      </c>
      <c r="H1027" s="14">
        <v>1</v>
      </c>
      <c r="I1027" s="44">
        <v>4</v>
      </c>
      <c r="J1027" s="45" t="s">
        <v>64</v>
      </c>
      <c r="K1027" s="46">
        <v>1068197.22</v>
      </c>
      <c r="L1027" s="46">
        <v>1</v>
      </c>
      <c r="M1027" s="34"/>
      <c r="N1027" s="3" t="s">
        <v>65</v>
      </c>
      <c r="O1027" s="47">
        <v>1</v>
      </c>
      <c r="P1027" s="85"/>
      <c r="Q1027" s="85"/>
      <c r="R1027" s="3"/>
      <c r="S1027" s="3"/>
      <c r="T1027" s="85"/>
      <c r="U1027" s="85"/>
      <c r="V1027" s="85"/>
      <c r="W1027" s="85"/>
      <c r="X1027" s="85"/>
      <c r="Y1027" s="3"/>
      <c r="Z1027" s="3"/>
      <c r="AA1027" s="10">
        <f t="shared" si="176"/>
        <v>0</v>
      </c>
      <c r="AB1027" s="10">
        <f t="shared" si="177"/>
        <v>0</v>
      </c>
      <c r="AC1027" s="10">
        <f t="shared" si="178"/>
        <v>0</v>
      </c>
      <c r="AD1027" s="10">
        <f t="shared" si="179"/>
        <v>0</v>
      </c>
      <c r="AE1027" s="10">
        <f t="shared" si="180"/>
        <v>1</v>
      </c>
      <c r="AF1027" s="10">
        <f t="shared" si="181"/>
        <v>0</v>
      </c>
      <c r="AG1027" s="10">
        <f t="shared" si="182"/>
        <v>0</v>
      </c>
      <c r="AH1027" s="10">
        <f t="shared" si="183"/>
        <v>0</v>
      </c>
      <c r="AI1027" s="10">
        <f t="shared" si="184"/>
        <v>0</v>
      </c>
      <c r="AJ1027" s="10">
        <f t="shared" si="185"/>
        <v>4</v>
      </c>
      <c r="AK1027" s="47">
        <v>1</v>
      </c>
      <c r="AL1027" s="29">
        <f t="shared" si="186"/>
        <v>0</v>
      </c>
      <c r="AM1027" s="14"/>
      <c r="AN1027" s="14" t="s">
        <v>68</v>
      </c>
      <c r="AO1027" s="3"/>
      <c r="AP1027" s="19"/>
      <c r="AQ1027" s="19"/>
      <c r="AR1027" s="20"/>
      <c r="AS1027" s="32" t="s">
        <v>15</v>
      </c>
      <c r="AT1027" s="3" t="s">
        <v>65</v>
      </c>
    </row>
    <row r="1028" spans="1:46" s="1" customFormat="1" ht="36" x14ac:dyDescent="0.55000000000000004">
      <c r="A1028" s="14" t="s">
        <v>6</v>
      </c>
      <c r="B1028" s="10" t="s">
        <v>595</v>
      </c>
      <c r="C1028" s="14" t="s">
        <v>984</v>
      </c>
      <c r="D1028" s="10">
        <v>114421</v>
      </c>
      <c r="E1028" s="14" t="s">
        <v>1603</v>
      </c>
      <c r="F1028" s="14" t="s">
        <v>985</v>
      </c>
      <c r="G1028" s="43">
        <v>5</v>
      </c>
      <c r="H1028" s="14">
        <v>1</v>
      </c>
      <c r="I1028" s="44">
        <v>7</v>
      </c>
      <c r="J1028" s="45" t="s">
        <v>64</v>
      </c>
      <c r="K1028" s="46">
        <v>3202262.06</v>
      </c>
      <c r="L1028" s="46">
        <v>1</v>
      </c>
      <c r="M1028" s="34"/>
      <c r="N1028" s="3" t="s">
        <v>65</v>
      </c>
      <c r="O1028" s="47">
        <v>1</v>
      </c>
      <c r="P1028" s="85"/>
      <c r="Q1028" s="85"/>
      <c r="R1028" s="3"/>
      <c r="S1028" s="3"/>
      <c r="T1028" s="85"/>
      <c r="U1028" s="85"/>
      <c r="V1028" s="85"/>
      <c r="W1028" s="85"/>
      <c r="X1028" s="85"/>
      <c r="Y1028" s="3"/>
      <c r="Z1028" s="3"/>
      <c r="AA1028" s="10">
        <f t="shared" si="176"/>
        <v>0</v>
      </c>
      <c r="AB1028" s="10">
        <f t="shared" si="177"/>
        <v>0</v>
      </c>
      <c r="AC1028" s="10">
        <f t="shared" si="178"/>
        <v>0</v>
      </c>
      <c r="AD1028" s="10">
        <f t="shared" si="179"/>
        <v>0</v>
      </c>
      <c r="AE1028" s="10">
        <f t="shared" si="180"/>
        <v>1</v>
      </c>
      <c r="AF1028" s="10">
        <f t="shared" si="181"/>
        <v>0</v>
      </c>
      <c r="AG1028" s="10">
        <f t="shared" si="182"/>
        <v>0</v>
      </c>
      <c r="AH1028" s="10">
        <f t="shared" si="183"/>
        <v>0</v>
      </c>
      <c r="AI1028" s="10">
        <f t="shared" si="184"/>
        <v>0</v>
      </c>
      <c r="AJ1028" s="10">
        <f t="shared" si="185"/>
        <v>7</v>
      </c>
      <c r="AK1028" s="47">
        <v>1</v>
      </c>
      <c r="AL1028" s="29">
        <f t="shared" si="186"/>
        <v>0</v>
      </c>
      <c r="AM1028" s="14"/>
      <c r="AN1028" s="14" t="s">
        <v>68</v>
      </c>
      <c r="AO1028" s="3"/>
      <c r="AP1028" s="19"/>
      <c r="AQ1028" s="19"/>
      <c r="AR1028" s="20"/>
      <c r="AS1028" s="32" t="s">
        <v>15</v>
      </c>
      <c r="AT1028" s="3" t="s">
        <v>65</v>
      </c>
    </row>
    <row r="1029" spans="1:46" s="1" customFormat="1" ht="36" x14ac:dyDescent="0.55000000000000004">
      <c r="A1029" s="14" t="s">
        <v>6</v>
      </c>
      <c r="B1029" s="10" t="s">
        <v>595</v>
      </c>
      <c r="C1029" s="14" t="s">
        <v>984</v>
      </c>
      <c r="D1029" s="10">
        <v>114424</v>
      </c>
      <c r="E1029" s="14" t="s">
        <v>1604</v>
      </c>
      <c r="F1029" s="14" t="s">
        <v>985</v>
      </c>
      <c r="G1029" s="43">
        <v>5</v>
      </c>
      <c r="H1029" s="14">
        <v>1</v>
      </c>
      <c r="I1029" s="44">
        <v>2</v>
      </c>
      <c r="J1029" s="45" t="s">
        <v>64</v>
      </c>
      <c r="K1029" s="46">
        <v>1391637.07</v>
      </c>
      <c r="L1029" s="46">
        <v>1</v>
      </c>
      <c r="M1029" s="34"/>
      <c r="N1029" s="3" t="s">
        <v>65</v>
      </c>
      <c r="O1029" s="47">
        <v>1</v>
      </c>
      <c r="P1029" s="85"/>
      <c r="Q1029" s="85"/>
      <c r="R1029" s="3"/>
      <c r="S1029" s="3"/>
      <c r="T1029" s="85"/>
      <c r="U1029" s="85"/>
      <c r="V1029" s="85"/>
      <c r="W1029" s="85"/>
      <c r="X1029" s="85"/>
      <c r="Y1029" s="3"/>
      <c r="Z1029" s="3"/>
      <c r="AA1029" s="10">
        <f t="shared" si="176"/>
        <v>0</v>
      </c>
      <c r="AB1029" s="10">
        <f t="shared" si="177"/>
        <v>0</v>
      </c>
      <c r="AC1029" s="10">
        <f t="shared" si="178"/>
        <v>0</v>
      </c>
      <c r="AD1029" s="10">
        <f t="shared" si="179"/>
        <v>0</v>
      </c>
      <c r="AE1029" s="10">
        <f t="shared" si="180"/>
        <v>1</v>
      </c>
      <c r="AF1029" s="10">
        <f t="shared" si="181"/>
        <v>0</v>
      </c>
      <c r="AG1029" s="10">
        <f t="shared" si="182"/>
        <v>0</v>
      </c>
      <c r="AH1029" s="10">
        <f t="shared" si="183"/>
        <v>0</v>
      </c>
      <c r="AI1029" s="10">
        <f t="shared" si="184"/>
        <v>0</v>
      </c>
      <c r="AJ1029" s="10">
        <f t="shared" si="185"/>
        <v>2</v>
      </c>
      <c r="AK1029" s="47">
        <v>1</v>
      </c>
      <c r="AL1029" s="29">
        <f t="shared" si="186"/>
        <v>0</v>
      </c>
      <c r="AM1029" s="14"/>
      <c r="AN1029" s="14" t="s">
        <v>68</v>
      </c>
      <c r="AO1029" s="3"/>
      <c r="AP1029" s="19"/>
      <c r="AQ1029" s="19"/>
      <c r="AR1029" s="20"/>
      <c r="AS1029" s="32" t="s">
        <v>15</v>
      </c>
      <c r="AT1029" s="3" t="s">
        <v>65</v>
      </c>
    </row>
    <row r="1030" spans="1:46" s="1" customFormat="1" ht="36" x14ac:dyDescent="0.55000000000000004">
      <c r="A1030" s="14" t="s">
        <v>6</v>
      </c>
      <c r="B1030" s="10" t="s">
        <v>595</v>
      </c>
      <c r="C1030" s="14" t="s">
        <v>984</v>
      </c>
      <c r="D1030" s="10">
        <v>114427</v>
      </c>
      <c r="E1030" s="14" t="s">
        <v>1605</v>
      </c>
      <c r="F1030" s="14" t="s">
        <v>985</v>
      </c>
      <c r="G1030" s="43">
        <v>5</v>
      </c>
      <c r="H1030" s="14">
        <v>1</v>
      </c>
      <c r="I1030" s="44">
        <v>4</v>
      </c>
      <c r="J1030" s="45" t="s">
        <v>64</v>
      </c>
      <c r="K1030" s="46">
        <v>2553336.87</v>
      </c>
      <c r="L1030" s="46">
        <v>1</v>
      </c>
      <c r="M1030" s="34"/>
      <c r="N1030" s="3" t="s">
        <v>65</v>
      </c>
      <c r="O1030" s="47">
        <v>1</v>
      </c>
      <c r="P1030" s="85"/>
      <c r="Q1030" s="85"/>
      <c r="R1030" s="3"/>
      <c r="S1030" s="3"/>
      <c r="T1030" s="85"/>
      <c r="U1030" s="85"/>
      <c r="V1030" s="85"/>
      <c r="W1030" s="85"/>
      <c r="X1030" s="85"/>
      <c r="Y1030" s="3"/>
      <c r="Z1030" s="3"/>
      <c r="AA1030" s="10">
        <f t="shared" si="176"/>
        <v>0</v>
      </c>
      <c r="AB1030" s="10">
        <f t="shared" si="177"/>
        <v>0</v>
      </c>
      <c r="AC1030" s="10">
        <f t="shared" si="178"/>
        <v>0</v>
      </c>
      <c r="AD1030" s="10">
        <f t="shared" si="179"/>
        <v>0</v>
      </c>
      <c r="AE1030" s="10">
        <f t="shared" si="180"/>
        <v>1</v>
      </c>
      <c r="AF1030" s="10">
        <f t="shared" si="181"/>
        <v>0</v>
      </c>
      <c r="AG1030" s="10">
        <f t="shared" si="182"/>
        <v>0</v>
      </c>
      <c r="AH1030" s="10">
        <f t="shared" si="183"/>
        <v>0</v>
      </c>
      <c r="AI1030" s="10">
        <f t="shared" si="184"/>
        <v>0</v>
      </c>
      <c r="AJ1030" s="10">
        <f t="shared" si="185"/>
        <v>4</v>
      </c>
      <c r="AK1030" s="47">
        <v>1</v>
      </c>
      <c r="AL1030" s="29">
        <f t="shared" si="186"/>
        <v>0</v>
      </c>
      <c r="AM1030" s="14"/>
      <c r="AN1030" s="14" t="s">
        <v>68</v>
      </c>
      <c r="AO1030" s="3"/>
      <c r="AP1030" s="19"/>
      <c r="AQ1030" s="19"/>
      <c r="AR1030" s="20"/>
      <c r="AS1030" s="32" t="s">
        <v>15</v>
      </c>
      <c r="AT1030" s="3" t="s">
        <v>65</v>
      </c>
    </row>
    <row r="1031" spans="1:46" s="1" customFormat="1" ht="36" x14ac:dyDescent="0.55000000000000004">
      <c r="A1031" s="14" t="s">
        <v>6</v>
      </c>
      <c r="B1031" s="10" t="s">
        <v>595</v>
      </c>
      <c r="C1031" s="14" t="s">
        <v>984</v>
      </c>
      <c r="D1031" s="10">
        <v>114438</v>
      </c>
      <c r="E1031" s="14" t="s">
        <v>1524</v>
      </c>
      <c r="F1031" s="14" t="s">
        <v>985</v>
      </c>
      <c r="G1031" s="43">
        <v>5</v>
      </c>
      <c r="H1031" s="14">
        <v>1</v>
      </c>
      <c r="I1031" s="44">
        <v>4</v>
      </c>
      <c r="J1031" s="45" t="s">
        <v>64</v>
      </c>
      <c r="K1031" s="46">
        <v>2078200.03</v>
      </c>
      <c r="L1031" s="46">
        <v>1</v>
      </c>
      <c r="M1031" s="34"/>
      <c r="N1031" s="3" t="s">
        <v>65</v>
      </c>
      <c r="O1031" s="47">
        <v>1</v>
      </c>
      <c r="P1031" s="85"/>
      <c r="Q1031" s="85"/>
      <c r="R1031" s="3"/>
      <c r="S1031" s="3"/>
      <c r="T1031" s="85"/>
      <c r="U1031" s="85"/>
      <c r="V1031" s="85"/>
      <c r="W1031" s="85"/>
      <c r="X1031" s="85"/>
      <c r="Y1031" s="3"/>
      <c r="Z1031" s="3"/>
      <c r="AA1031" s="10">
        <f t="shared" si="176"/>
        <v>0</v>
      </c>
      <c r="AB1031" s="10">
        <f t="shared" si="177"/>
        <v>0</v>
      </c>
      <c r="AC1031" s="10">
        <f t="shared" si="178"/>
        <v>0</v>
      </c>
      <c r="AD1031" s="10">
        <f t="shared" si="179"/>
        <v>0</v>
      </c>
      <c r="AE1031" s="10">
        <f t="shared" si="180"/>
        <v>1</v>
      </c>
      <c r="AF1031" s="10">
        <f t="shared" si="181"/>
        <v>0</v>
      </c>
      <c r="AG1031" s="10">
        <f t="shared" si="182"/>
        <v>0</v>
      </c>
      <c r="AH1031" s="10">
        <f t="shared" si="183"/>
        <v>0</v>
      </c>
      <c r="AI1031" s="10">
        <f t="shared" si="184"/>
        <v>0</v>
      </c>
      <c r="AJ1031" s="10">
        <f t="shared" si="185"/>
        <v>4</v>
      </c>
      <c r="AK1031" s="47">
        <v>1</v>
      </c>
      <c r="AL1031" s="29">
        <f t="shared" si="186"/>
        <v>0</v>
      </c>
      <c r="AM1031" s="14"/>
      <c r="AN1031" s="14" t="s">
        <v>68</v>
      </c>
      <c r="AO1031" s="3"/>
      <c r="AP1031" s="19"/>
      <c r="AQ1031" s="19"/>
      <c r="AR1031" s="20"/>
      <c r="AS1031" s="32" t="s">
        <v>15</v>
      </c>
      <c r="AT1031" s="3" t="s">
        <v>65</v>
      </c>
    </row>
    <row r="1032" spans="1:46" s="1" customFormat="1" ht="36" x14ac:dyDescent="0.55000000000000004">
      <c r="A1032" s="14" t="s">
        <v>6</v>
      </c>
      <c r="B1032" s="10" t="s">
        <v>595</v>
      </c>
      <c r="C1032" s="14" t="s">
        <v>984</v>
      </c>
      <c r="D1032" s="10">
        <v>114439</v>
      </c>
      <c r="E1032" s="14" t="s">
        <v>1606</v>
      </c>
      <c r="F1032" s="14" t="s">
        <v>985</v>
      </c>
      <c r="G1032" s="43">
        <v>5</v>
      </c>
      <c r="H1032" s="14">
        <v>1</v>
      </c>
      <c r="I1032" s="44">
        <v>4</v>
      </c>
      <c r="J1032" s="45" t="s">
        <v>64</v>
      </c>
      <c r="K1032" s="46">
        <v>2126618.06</v>
      </c>
      <c r="L1032" s="46">
        <v>1</v>
      </c>
      <c r="M1032" s="34"/>
      <c r="N1032" s="3" t="s">
        <v>65</v>
      </c>
      <c r="O1032" s="47">
        <v>1</v>
      </c>
      <c r="P1032" s="85"/>
      <c r="Q1032" s="85"/>
      <c r="R1032" s="3"/>
      <c r="S1032" s="3"/>
      <c r="T1032" s="85"/>
      <c r="U1032" s="85"/>
      <c r="V1032" s="85"/>
      <c r="W1032" s="85"/>
      <c r="X1032" s="85"/>
      <c r="Y1032" s="3"/>
      <c r="Z1032" s="3"/>
      <c r="AA1032" s="10">
        <f t="shared" si="176"/>
        <v>0</v>
      </c>
      <c r="AB1032" s="10">
        <f t="shared" si="177"/>
        <v>0</v>
      </c>
      <c r="AC1032" s="10">
        <f t="shared" si="178"/>
        <v>0</v>
      </c>
      <c r="AD1032" s="10">
        <f t="shared" si="179"/>
        <v>0</v>
      </c>
      <c r="AE1032" s="10">
        <f t="shared" si="180"/>
        <v>1</v>
      </c>
      <c r="AF1032" s="10">
        <f t="shared" si="181"/>
        <v>0</v>
      </c>
      <c r="AG1032" s="10">
        <f t="shared" si="182"/>
        <v>0</v>
      </c>
      <c r="AH1032" s="10">
        <f t="shared" si="183"/>
        <v>0</v>
      </c>
      <c r="AI1032" s="10">
        <f t="shared" si="184"/>
        <v>0</v>
      </c>
      <c r="AJ1032" s="10">
        <f t="shared" si="185"/>
        <v>4</v>
      </c>
      <c r="AK1032" s="47">
        <v>1</v>
      </c>
      <c r="AL1032" s="29">
        <f t="shared" si="186"/>
        <v>0</v>
      </c>
      <c r="AM1032" s="14"/>
      <c r="AN1032" s="14" t="s">
        <v>68</v>
      </c>
      <c r="AO1032" s="3"/>
      <c r="AP1032" s="19"/>
      <c r="AQ1032" s="19"/>
      <c r="AR1032" s="20"/>
      <c r="AS1032" s="32" t="s">
        <v>15</v>
      </c>
      <c r="AT1032" s="3" t="s">
        <v>65</v>
      </c>
    </row>
    <row r="1033" spans="1:46" s="1" customFormat="1" ht="36" x14ac:dyDescent="0.55000000000000004">
      <c r="A1033" s="14" t="s">
        <v>6</v>
      </c>
      <c r="B1033" s="10" t="s">
        <v>595</v>
      </c>
      <c r="C1033" s="14" t="s">
        <v>984</v>
      </c>
      <c r="D1033" s="10">
        <v>114455</v>
      </c>
      <c r="E1033" s="14" t="s">
        <v>1607</v>
      </c>
      <c r="F1033" s="14" t="s">
        <v>985</v>
      </c>
      <c r="G1033" s="43">
        <v>5</v>
      </c>
      <c r="H1033" s="14">
        <v>1</v>
      </c>
      <c r="I1033" s="44">
        <v>14</v>
      </c>
      <c r="J1033" s="45" t="s">
        <v>64</v>
      </c>
      <c r="K1033" s="46">
        <v>6571130.2000000002</v>
      </c>
      <c r="L1033" s="46">
        <v>1</v>
      </c>
      <c r="M1033" s="34"/>
      <c r="N1033" s="3" t="s">
        <v>65</v>
      </c>
      <c r="O1033" s="47">
        <v>1</v>
      </c>
      <c r="P1033" s="85"/>
      <c r="Q1033" s="85"/>
      <c r="R1033" s="3"/>
      <c r="S1033" s="3"/>
      <c r="T1033" s="85"/>
      <c r="U1033" s="85"/>
      <c r="V1033" s="85"/>
      <c r="W1033" s="85"/>
      <c r="X1033" s="85"/>
      <c r="Y1033" s="3"/>
      <c r="Z1033" s="3"/>
      <c r="AA1033" s="10">
        <f t="shared" si="176"/>
        <v>0</v>
      </c>
      <c r="AB1033" s="10">
        <f t="shared" si="177"/>
        <v>0</v>
      </c>
      <c r="AC1033" s="10">
        <f t="shared" si="178"/>
        <v>0</v>
      </c>
      <c r="AD1033" s="10">
        <f t="shared" si="179"/>
        <v>0</v>
      </c>
      <c r="AE1033" s="10">
        <f t="shared" si="180"/>
        <v>1</v>
      </c>
      <c r="AF1033" s="10">
        <f t="shared" si="181"/>
        <v>0</v>
      </c>
      <c r="AG1033" s="10">
        <f t="shared" si="182"/>
        <v>0</v>
      </c>
      <c r="AH1033" s="10">
        <f t="shared" si="183"/>
        <v>0</v>
      </c>
      <c r="AI1033" s="10">
        <f t="shared" si="184"/>
        <v>0</v>
      </c>
      <c r="AJ1033" s="10">
        <f t="shared" si="185"/>
        <v>14</v>
      </c>
      <c r="AK1033" s="47">
        <v>1</v>
      </c>
      <c r="AL1033" s="29">
        <f t="shared" si="186"/>
        <v>0</v>
      </c>
      <c r="AM1033" s="14"/>
      <c r="AN1033" s="14" t="s">
        <v>68</v>
      </c>
      <c r="AO1033" s="3"/>
      <c r="AP1033" s="19"/>
      <c r="AQ1033" s="19"/>
      <c r="AR1033" s="20"/>
      <c r="AS1033" s="32" t="s">
        <v>15</v>
      </c>
      <c r="AT1033" s="3" t="s">
        <v>65</v>
      </c>
    </row>
    <row r="1034" spans="1:46" s="1" customFormat="1" ht="36" x14ac:dyDescent="0.55000000000000004">
      <c r="A1034" s="14" t="s">
        <v>6</v>
      </c>
      <c r="B1034" s="10" t="s">
        <v>595</v>
      </c>
      <c r="C1034" s="14" t="s">
        <v>984</v>
      </c>
      <c r="D1034" s="10">
        <v>114456</v>
      </c>
      <c r="E1034" s="14" t="s">
        <v>1608</v>
      </c>
      <c r="F1034" s="14" t="s">
        <v>985</v>
      </c>
      <c r="G1034" s="43">
        <v>5</v>
      </c>
      <c r="H1034" s="14">
        <v>1</v>
      </c>
      <c r="I1034" s="44">
        <v>3</v>
      </c>
      <c r="J1034" s="45" t="s">
        <v>64</v>
      </c>
      <c r="K1034" s="46">
        <v>1510865.62</v>
      </c>
      <c r="L1034" s="46">
        <v>1</v>
      </c>
      <c r="M1034" s="34"/>
      <c r="N1034" s="3" t="s">
        <v>65</v>
      </c>
      <c r="O1034" s="47">
        <v>1</v>
      </c>
      <c r="P1034" s="85"/>
      <c r="Q1034" s="85"/>
      <c r="R1034" s="3"/>
      <c r="S1034" s="3"/>
      <c r="T1034" s="85"/>
      <c r="U1034" s="85"/>
      <c r="V1034" s="85"/>
      <c r="W1034" s="85"/>
      <c r="X1034" s="85"/>
      <c r="Y1034" s="3"/>
      <c r="Z1034" s="3"/>
      <c r="AA1034" s="10">
        <f t="shared" si="176"/>
        <v>0</v>
      </c>
      <c r="AB1034" s="10">
        <f t="shared" si="177"/>
        <v>0</v>
      </c>
      <c r="AC1034" s="10">
        <f t="shared" si="178"/>
        <v>0</v>
      </c>
      <c r="AD1034" s="10">
        <f t="shared" si="179"/>
        <v>0</v>
      </c>
      <c r="AE1034" s="10">
        <f t="shared" si="180"/>
        <v>1</v>
      </c>
      <c r="AF1034" s="10">
        <f t="shared" si="181"/>
        <v>0</v>
      </c>
      <c r="AG1034" s="10">
        <f t="shared" si="182"/>
        <v>0</v>
      </c>
      <c r="AH1034" s="10">
        <f t="shared" si="183"/>
        <v>0</v>
      </c>
      <c r="AI1034" s="10">
        <f t="shared" si="184"/>
        <v>0</v>
      </c>
      <c r="AJ1034" s="10">
        <f t="shared" si="185"/>
        <v>3</v>
      </c>
      <c r="AK1034" s="47">
        <v>1</v>
      </c>
      <c r="AL1034" s="29">
        <f t="shared" si="186"/>
        <v>0</v>
      </c>
      <c r="AM1034" s="14"/>
      <c r="AN1034" s="14" t="s">
        <v>68</v>
      </c>
      <c r="AO1034" s="3"/>
      <c r="AP1034" s="19"/>
      <c r="AQ1034" s="19"/>
      <c r="AR1034" s="20"/>
      <c r="AS1034" s="32" t="s">
        <v>15</v>
      </c>
      <c r="AT1034" s="3" t="s">
        <v>65</v>
      </c>
    </row>
    <row r="1035" spans="1:46" s="1" customFormat="1" ht="36" x14ac:dyDescent="0.55000000000000004">
      <c r="A1035" s="14" t="s">
        <v>6</v>
      </c>
      <c r="B1035" s="10" t="s">
        <v>595</v>
      </c>
      <c r="C1035" s="14" t="s">
        <v>1002</v>
      </c>
      <c r="D1035" s="10">
        <v>310201</v>
      </c>
      <c r="E1035" s="14" t="s">
        <v>1006</v>
      </c>
      <c r="F1035" s="14" t="s">
        <v>1004</v>
      </c>
      <c r="G1035" s="43">
        <v>2</v>
      </c>
      <c r="H1035" s="14">
        <v>1</v>
      </c>
      <c r="I1035" s="44">
        <v>10</v>
      </c>
      <c r="J1035" s="45" t="s">
        <v>64</v>
      </c>
      <c r="K1035" s="46">
        <v>886853.76</v>
      </c>
      <c r="L1035" s="46">
        <v>1</v>
      </c>
      <c r="M1035" s="34"/>
      <c r="N1035" s="3" t="s">
        <v>65</v>
      </c>
      <c r="O1035" s="47">
        <v>1</v>
      </c>
      <c r="P1035" s="85"/>
      <c r="Q1035" s="85"/>
      <c r="R1035" s="3"/>
      <c r="S1035" s="3"/>
      <c r="T1035" s="85">
        <v>43636</v>
      </c>
      <c r="U1035" s="85">
        <v>43640</v>
      </c>
      <c r="V1035" s="85">
        <v>43654</v>
      </c>
      <c r="W1035" s="85">
        <v>43693</v>
      </c>
      <c r="X1035" s="85">
        <v>43720</v>
      </c>
      <c r="Y1035" s="3"/>
      <c r="Z1035" s="3"/>
      <c r="AA1035" s="10">
        <f t="shared" si="176"/>
        <v>0</v>
      </c>
      <c r="AB1035" s="10">
        <f t="shared" si="177"/>
        <v>0</v>
      </c>
      <c r="AC1035" s="10">
        <f t="shared" si="178"/>
        <v>0</v>
      </c>
      <c r="AD1035" s="10">
        <f t="shared" si="179"/>
        <v>0</v>
      </c>
      <c r="AE1035" s="10">
        <f t="shared" si="180"/>
        <v>1</v>
      </c>
      <c r="AF1035" s="10">
        <f t="shared" si="181"/>
        <v>0</v>
      </c>
      <c r="AG1035" s="10">
        <f t="shared" si="182"/>
        <v>0</v>
      </c>
      <c r="AH1035" s="10">
        <f t="shared" si="183"/>
        <v>0</v>
      </c>
      <c r="AI1035" s="10">
        <f t="shared" si="184"/>
        <v>0</v>
      </c>
      <c r="AJ1035" s="10">
        <f t="shared" si="185"/>
        <v>10</v>
      </c>
      <c r="AK1035" s="47">
        <v>1</v>
      </c>
      <c r="AL1035" s="29">
        <f t="shared" si="186"/>
        <v>0</v>
      </c>
      <c r="AM1035" s="14"/>
      <c r="AN1035" s="14" t="s">
        <v>68</v>
      </c>
      <c r="AO1035" s="3"/>
      <c r="AP1035" s="19"/>
      <c r="AQ1035" s="19"/>
      <c r="AR1035" s="20"/>
      <c r="AS1035" s="32" t="s">
        <v>15</v>
      </c>
      <c r="AT1035" s="3" t="s">
        <v>65</v>
      </c>
    </row>
    <row r="1036" spans="1:46" s="1" customFormat="1" ht="36" x14ac:dyDescent="0.55000000000000004">
      <c r="A1036" s="14" t="s">
        <v>6</v>
      </c>
      <c r="B1036" s="10" t="s">
        <v>595</v>
      </c>
      <c r="C1036" s="14" t="s">
        <v>1002</v>
      </c>
      <c r="D1036" s="10">
        <v>114465</v>
      </c>
      <c r="E1036" s="14" t="s">
        <v>889</v>
      </c>
      <c r="F1036" s="14" t="s">
        <v>1004</v>
      </c>
      <c r="G1036" s="43">
        <v>2</v>
      </c>
      <c r="H1036" s="14">
        <v>1</v>
      </c>
      <c r="I1036" s="44">
        <v>1</v>
      </c>
      <c r="J1036" s="45" t="s">
        <v>1234</v>
      </c>
      <c r="K1036" s="46">
        <v>236257.08</v>
      </c>
      <c r="L1036" s="46">
        <v>1</v>
      </c>
      <c r="M1036" s="34">
        <v>1360741.97</v>
      </c>
      <c r="N1036" s="3" t="s">
        <v>65</v>
      </c>
      <c r="O1036" s="47">
        <v>1</v>
      </c>
      <c r="P1036" s="85">
        <v>43829</v>
      </c>
      <c r="Q1036" s="85"/>
      <c r="R1036" s="3" t="s">
        <v>998</v>
      </c>
      <c r="S1036" s="3" t="s">
        <v>989</v>
      </c>
      <c r="T1036" s="85">
        <v>43684</v>
      </c>
      <c r="U1036" s="85">
        <v>43692</v>
      </c>
      <c r="V1036" s="85">
        <v>43704</v>
      </c>
      <c r="W1036" s="85">
        <v>43742</v>
      </c>
      <c r="X1036" s="85">
        <v>43762</v>
      </c>
      <c r="Y1036" s="3" t="s">
        <v>999</v>
      </c>
      <c r="Z1036" s="3"/>
      <c r="AA1036" s="10">
        <f t="shared" si="176"/>
        <v>0</v>
      </c>
      <c r="AB1036" s="10">
        <f t="shared" si="177"/>
        <v>0</v>
      </c>
      <c r="AC1036" s="10">
        <f t="shared" si="178"/>
        <v>0</v>
      </c>
      <c r="AD1036" s="10">
        <f t="shared" si="179"/>
        <v>0</v>
      </c>
      <c r="AE1036" s="10">
        <f t="shared" si="180"/>
        <v>1</v>
      </c>
      <c r="AF1036" s="10">
        <f t="shared" si="181"/>
        <v>0</v>
      </c>
      <c r="AG1036" s="10">
        <f t="shared" si="182"/>
        <v>0</v>
      </c>
      <c r="AH1036" s="10">
        <f t="shared" si="183"/>
        <v>0</v>
      </c>
      <c r="AI1036" s="10">
        <f t="shared" si="184"/>
        <v>0</v>
      </c>
      <c r="AJ1036" s="10">
        <f t="shared" si="185"/>
        <v>1</v>
      </c>
      <c r="AK1036" s="47">
        <v>1</v>
      </c>
      <c r="AL1036" s="29">
        <f t="shared" si="186"/>
        <v>0</v>
      </c>
      <c r="AM1036" s="14"/>
      <c r="AN1036" s="14" t="s">
        <v>68</v>
      </c>
      <c r="AO1036" s="3"/>
      <c r="AP1036" s="19"/>
      <c r="AQ1036" s="19"/>
      <c r="AR1036" s="20"/>
      <c r="AS1036" s="32" t="s">
        <v>15</v>
      </c>
      <c r="AT1036" s="3" t="s">
        <v>65</v>
      </c>
    </row>
    <row r="1037" spans="1:46" s="1" customFormat="1" ht="36" x14ac:dyDescent="0.55000000000000004">
      <c r="A1037" s="14" t="s">
        <v>6</v>
      </c>
      <c r="B1037" s="10" t="s">
        <v>595</v>
      </c>
      <c r="C1037" s="14" t="s">
        <v>1002</v>
      </c>
      <c r="D1037" s="10">
        <v>114467</v>
      </c>
      <c r="E1037" s="14" t="s">
        <v>1609</v>
      </c>
      <c r="F1037" s="14" t="s">
        <v>1004</v>
      </c>
      <c r="G1037" s="43">
        <v>2</v>
      </c>
      <c r="H1037" s="14">
        <v>1</v>
      </c>
      <c r="I1037" s="44">
        <v>5</v>
      </c>
      <c r="J1037" s="45" t="s">
        <v>64</v>
      </c>
      <c r="K1037" s="46">
        <v>2368010.34</v>
      </c>
      <c r="L1037" s="46">
        <v>1</v>
      </c>
      <c r="M1037" s="34"/>
      <c r="N1037" s="3" t="s">
        <v>65</v>
      </c>
      <c r="O1037" s="47">
        <v>1</v>
      </c>
      <c r="P1037" s="85"/>
      <c r="Q1037" s="85"/>
      <c r="R1037" s="3"/>
      <c r="S1037" s="3"/>
      <c r="T1037" s="85"/>
      <c r="U1037" s="85"/>
      <c r="V1037" s="85"/>
      <c r="W1037" s="85"/>
      <c r="X1037" s="85"/>
      <c r="Y1037" s="3"/>
      <c r="Z1037" s="3"/>
      <c r="AA1037" s="10">
        <f t="shared" si="176"/>
        <v>0</v>
      </c>
      <c r="AB1037" s="10">
        <f t="shared" si="177"/>
        <v>0</v>
      </c>
      <c r="AC1037" s="10">
        <f t="shared" si="178"/>
        <v>0</v>
      </c>
      <c r="AD1037" s="10">
        <f t="shared" si="179"/>
        <v>0</v>
      </c>
      <c r="AE1037" s="10">
        <f t="shared" si="180"/>
        <v>1</v>
      </c>
      <c r="AF1037" s="10">
        <f t="shared" si="181"/>
        <v>0</v>
      </c>
      <c r="AG1037" s="10">
        <f t="shared" si="182"/>
        <v>0</v>
      </c>
      <c r="AH1037" s="10">
        <f t="shared" si="183"/>
        <v>0</v>
      </c>
      <c r="AI1037" s="10">
        <f t="shared" si="184"/>
        <v>0</v>
      </c>
      <c r="AJ1037" s="10">
        <f t="shared" si="185"/>
        <v>5</v>
      </c>
      <c r="AK1037" s="47">
        <v>1</v>
      </c>
      <c r="AL1037" s="29">
        <f t="shared" si="186"/>
        <v>0</v>
      </c>
      <c r="AM1037" s="14"/>
      <c r="AN1037" s="14" t="s">
        <v>68</v>
      </c>
      <c r="AO1037" s="3"/>
      <c r="AP1037" s="19"/>
      <c r="AQ1037" s="19"/>
      <c r="AR1037" s="20"/>
      <c r="AS1037" s="32" t="s">
        <v>15</v>
      </c>
      <c r="AT1037" s="3" t="s">
        <v>65</v>
      </c>
    </row>
    <row r="1038" spans="1:46" s="1" customFormat="1" ht="36" x14ac:dyDescent="0.55000000000000004">
      <c r="A1038" s="14" t="s">
        <v>6</v>
      </c>
      <c r="B1038" s="10" t="s">
        <v>595</v>
      </c>
      <c r="C1038" s="14" t="s">
        <v>1002</v>
      </c>
      <c r="D1038" s="10">
        <v>176003</v>
      </c>
      <c r="E1038" s="14" t="s">
        <v>1610</v>
      </c>
      <c r="F1038" s="14" t="s">
        <v>1004</v>
      </c>
      <c r="G1038" s="43">
        <v>2</v>
      </c>
      <c r="H1038" s="14">
        <v>1</v>
      </c>
      <c r="I1038" s="44">
        <v>7</v>
      </c>
      <c r="J1038" s="45" t="s">
        <v>64</v>
      </c>
      <c r="K1038" s="46">
        <v>1287834.1100000001</v>
      </c>
      <c r="L1038" s="46">
        <v>1</v>
      </c>
      <c r="M1038" s="34"/>
      <c r="N1038" s="3" t="s">
        <v>65</v>
      </c>
      <c r="O1038" s="47">
        <v>1</v>
      </c>
      <c r="P1038" s="85"/>
      <c r="Q1038" s="85"/>
      <c r="R1038" s="3"/>
      <c r="S1038" s="3"/>
      <c r="T1038" s="85"/>
      <c r="U1038" s="85"/>
      <c r="V1038" s="85"/>
      <c r="W1038" s="85"/>
      <c r="X1038" s="85"/>
      <c r="Y1038" s="3"/>
      <c r="Z1038" s="3"/>
      <c r="AA1038" s="10">
        <f t="shared" si="176"/>
        <v>0</v>
      </c>
      <c r="AB1038" s="10">
        <f t="shared" si="177"/>
        <v>0</v>
      </c>
      <c r="AC1038" s="10">
        <f t="shared" si="178"/>
        <v>0</v>
      </c>
      <c r="AD1038" s="10">
        <f t="shared" si="179"/>
        <v>0</v>
      </c>
      <c r="AE1038" s="10">
        <f t="shared" si="180"/>
        <v>1</v>
      </c>
      <c r="AF1038" s="10">
        <f t="shared" si="181"/>
        <v>0</v>
      </c>
      <c r="AG1038" s="10">
        <f t="shared" si="182"/>
        <v>0</v>
      </c>
      <c r="AH1038" s="10">
        <f t="shared" si="183"/>
        <v>0</v>
      </c>
      <c r="AI1038" s="10">
        <f t="shared" si="184"/>
        <v>0</v>
      </c>
      <c r="AJ1038" s="10">
        <f t="shared" si="185"/>
        <v>7</v>
      </c>
      <c r="AK1038" s="47">
        <v>1</v>
      </c>
      <c r="AL1038" s="29">
        <f t="shared" si="186"/>
        <v>0</v>
      </c>
      <c r="AM1038" s="14"/>
      <c r="AN1038" s="14" t="s">
        <v>68</v>
      </c>
      <c r="AO1038" s="3"/>
      <c r="AP1038" s="19"/>
      <c r="AQ1038" s="19"/>
      <c r="AR1038" s="20"/>
      <c r="AS1038" s="32" t="s">
        <v>15</v>
      </c>
      <c r="AT1038" s="3" t="s">
        <v>65</v>
      </c>
    </row>
    <row r="1039" spans="1:46" s="1" customFormat="1" ht="36" x14ac:dyDescent="0.55000000000000004">
      <c r="A1039" s="14" t="s">
        <v>6</v>
      </c>
      <c r="B1039" s="10" t="s">
        <v>595</v>
      </c>
      <c r="C1039" s="14" t="s">
        <v>1002</v>
      </c>
      <c r="D1039" s="10">
        <v>100182</v>
      </c>
      <c r="E1039" s="14" t="s">
        <v>1012</v>
      </c>
      <c r="F1039" s="14" t="s">
        <v>1004</v>
      </c>
      <c r="G1039" s="43">
        <v>2</v>
      </c>
      <c r="H1039" s="14">
        <v>1</v>
      </c>
      <c r="I1039" s="44">
        <v>1</v>
      </c>
      <c r="J1039" s="45" t="s">
        <v>1234</v>
      </c>
      <c r="K1039" s="46">
        <v>420724.75</v>
      </c>
      <c r="L1039" s="46">
        <v>1</v>
      </c>
      <c r="M1039" s="34">
        <v>2880113.11</v>
      </c>
      <c r="N1039" s="3" t="s">
        <v>65</v>
      </c>
      <c r="O1039" s="47">
        <v>1</v>
      </c>
      <c r="P1039" s="85">
        <v>43888</v>
      </c>
      <c r="Q1039" s="85"/>
      <c r="R1039" s="3" t="s">
        <v>993</v>
      </c>
      <c r="S1039" s="3" t="s">
        <v>989</v>
      </c>
      <c r="T1039" s="85">
        <v>43684</v>
      </c>
      <c r="U1039" s="85">
        <v>43692</v>
      </c>
      <c r="V1039" s="85">
        <v>43704</v>
      </c>
      <c r="W1039" s="85">
        <v>43742</v>
      </c>
      <c r="X1039" s="85">
        <v>43761</v>
      </c>
      <c r="Y1039" s="3" t="s">
        <v>994</v>
      </c>
      <c r="Z1039" s="3"/>
      <c r="AA1039" s="10">
        <f t="shared" si="176"/>
        <v>0</v>
      </c>
      <c r="AB1039" s="10">
        <f t="shared" si="177"/>
        <v>0</v>
      </c>
      <c r="AC1039" s="10">
        <f t="shared" si="178"/>
        <v>0</v>
      </c>
      <c r="AD1039" s="10">
        <f t="shared" si="179"/>
        <v>0</v>
      </c>
      <c r="AE1039" s="10">
        <f t="shared" si="180"/>
        <v>1</v>
      </c>
      <c r="AF1039" s="10">
        <f t="shared" si="181"/>
        <v>0</v>
      </c>
      <c r="AG1039" s="10">
        <f t="shared" si="182"/>
        <v>0</v>
      </c>
      <c r="AH1039" s="10">
        <f t="shared" si="183"/>
        <v>0</v>
      </c>
      <c r="AI1039" s="10">
        <f t="shared" si="184"/>
        <v>0</v>
      </c>
      <c r="AJ1039" s="10">
        <f t="shared" si="185"/>
        <v>1</v>
      </c>
      <c r="AK1039" s="47">
        <v>1</v>
      </c>
      <c r="AL1039" s="29">
        <f t="shared" si="186"/>
        <v>0</v>
      </c>
      <c r="AM1039" s="14"/>
      <c r="AN1039" s="14" t="s">
        <v>68</v>
      </c>
      <c r="AO1039" s="3"/>
      <c r="AP1039" s="19"/>
      <c r="AQ1039" s="19"/>
      <c r="AR1039" s="20"/>
      <c r="AS1039" s="32" t="s">
        <v>15</v>
      </c>
      <c r="AT1039" s="3" t="s">
        <v>65</v>
      </c>
    </row>
    <row r="1040" spans="1:46" s="1" customFormat="1" ht="36" x14ac:dyDescent="0.55000000000000004">
      <c r="A1040" s="14" t="s">
        <v>6</v>
      </c>
      <c r="B1040" s="10" t="s">
        <v>595</v>
      </c>
      <c r="C1040" s="14" t="s">
        <v>1002</v>
      </c>
      <c r="D1040" s="10">
        <v>114468</v>
      </c>
      <c r="E1040" s="14" t="s">
        <v>1013</v>
      </c>
      <c r="F1040" s="14" t="s">
        <v>1004</v>
      </c>
      <c r="G1040" s="43">
        <v>2</v>
      </c>
      <c r="H1040" s="14">
        <v>1</v>
      </c>
      <c r="I1040" s="44">
        <v>1</v>
      </c>
      <c r="J1040" s="45" t="s">
        <v>1234</v>
      </c>
      <c r="K1040" s="46">
        <v>358452.9</v>
      </c>
      <c r="L1040" s="46">
        <v>1</v>
      </c>
      <c r="M1040" s="34">
        <v>2357636.09</v>
      </c>
      <c r="N1040" s="3" t="s">
        <v>65</v>
      </c>
      <c r="O1040" s="47">
        <v>1</v>
      </c>
      <c r="P1040" s="85">
        <v>43894</v>
      </c>
      <c r="Q1040" s="85"/>
      <c r="R1040" s="3" t="s">
        <v>989</v>
      </c>
      <c r="S1040" s="3" t="s">
        <v>989</v>
      </c>
      <c r="T1040" s="85">
        <v>43684</v>
      </c>
      <c r="U1040" s="85">
        <v>43692</v>
      </c>
      <c r="V1040" s="85">
        <v>43704</v>
      </c>
      <c r="W1040" s="85">
        <v>43742</v>
      </c>
      <c r="X1040" s="85">
        <v>43767</v>
      </c>
      <c r="Y1040" s="3" t="s">
        <v>997</v>
      </c>
      <c r="Z1040" s="3"/>
      <c r="AA1040" s="10">
        <f t="shared" si="176"/>
        <v>0</v>
      </c>
      <c r="AB1040" s="10">
        <f t="shared" si="177"/>
        <v>0</v>
      </c>
      <c r="AC1040" s="10">
        <f t="shared" si="178"/>
        <v>0</v>
      </c>
      <c r="AD1040" s="10">
        <f t="shared" si="179"/>
        <v>0</v>
      </c>
      <c r="AE1040" s="10">
        <f t="shared" si="180"/>
        <v>1</v>
      </c>
      <c r="AF1040" s="10">
        <f t="shared" si="181"/>
        <v>0</v>
      </c>
      <c r="AG1040" s="10">
        <f t="shared" si="182"/>
        <v>0</v>
      </c>
      <c r="AH1040" s="10">
        <f t="shared" si="183"/>
        <v>0</v>
      </c>
      <c r="AI1040" s="10">
        <f t="shared" si="184"/>
        <v>0</v>
      </c>
      <c r="AJ1040" s="10">
        <f t="shared" si="185"/>
        <v>1</v>
      </c>
      <c r="AK1040" s="47">
        <v>1</v>
      </c>
      <c r="AL1040" s="29">
        <f t="shared" si="186"/>
        <v>0</v>
      </c>
      <c r="AM1040" s="14"/>
      <c r="AN1040" s="14" t="s">
        <v>68</v>
      </c>
      <c r="AO1040" s="3"/>
      <c r="AP1040" s="19"/>
      <c r="AQ1040" s="19"/>
      <c r="AR1040" s="20"/>
      <c r="AS1040" s="32" t="s">
        <v>15</v>
      </c>
      <c r="AT1040" s="3" t="s">
        <v>65</v>
      </c>
    </row>
    <row r="1041" spans="1:46" s="1" customFormat="1" ht="36" x14ac:dyDescent="0.55000000000000004">
      <c r="A1041" s="14" t="s">
        <v>6</v>
      </c>
      <c r="B1041" s="10" t="s">
        <v>595</v>
      </c>
      <c r="C1041" s="14" t="s">
        <v>1002</v>
      </c>
      <c r="D1041" s="10">
        <v>114487</v>
      </c>
      <c r="E1041" s="14" t="s">
        <v>1611</v>
      </c>
      <c r="F1041" s="14" t="s">
        <v>1004</v>
      </c>
      <c r="G1041" s="43">
        <v>2</v>
      </c>
      <c r="H1041" s="14">
        <v>1</v>
      </c>
      <c r="I1041" s="44">
        <v>4</v>
      </c>
      <c r="J1041" s="45" t="s">
        <v>64</v>
      </c>
      <c r="K1041" s="46">
        <v>1567235.76</v>
      </c>
      <c r="L1041" s="46">
        <v>1</v>
      </c>
      <c r="M1041" s="34"/>
      <c r="N1041" s="3" t="s">
        <v>65</v>
      </c>
      <c r="O1041" s="47">
        <v>1</v>
      </c>
      <c r="P1041" s="85"/>
      <c r="Q1041" s="85"/>
      <c r="R1041" s="3"/>
      <c r="S1041" s="3"/>
      <c r="T1041" s="85"/>
      <c r="U1041" s="85"/>
      <c r="V1041" s="85"/>
      <c r="W1041" s="85"/>
      <c r="X1041" s="85"/>
      <c r="Y1041" s="3"/>
      <c r="Z1041" s="3"/>
      <c r="AA1041" s="10">
        <f t="shared" si="176"/>
        <v>0</v>
      </c>
      <c r="AB1041" s="10">
        <f t="shared" si="177"/>
        <v>0</v>
      </c>
      <c r="AC1041" s="10">
        <f t="shared" si="178"/>
        <v>0</v>
      </c>
      <c r="AD1041" s="10">
        <f t="shared" si="179"/>
        <v>0</v>
      </c>
      <c r="AE1041" s="10">
        <f t="shared" si="180"/>
        <v>1</v>
      </c>
      <c r="AF1041" s="10">
        <f t="shared" si="181"/>
        <v>0</v>
      </c>
      <c r="AG1041" s="10">
        <f t="shared" si="182"/>
        <v>0</v>
      </c>
      <c r="AH1041" s="10">
        <f t="shared" si="183"/>
        <v>0</v>
      </c>
      <c r="AI1041" s="10">
        <f t="shared" si="184"/>
        <v>0</v>
      </c>
      <c r="AJ1041" s="10">
        <f t="shared" si="185"/>
        <v>4</v>
      </c>
      <c r="AK1041" s="47">
        <v>1</v>
      </c>
      <c r="AL1041" s="29">
        <f t="shared" si="186"/>
        <v>0</v>
      </c>
      <c r="AM1041" s="14"/>
      <c r="AN1041" s="14" t="s">
        <v>68</v>
      </c>
      <c r="AO1041" s="3"/>
      <c r="AP1041" s="19"/>
      <c r="AQ1041" s="19"/>
      <c r="AR1041" s="20"/>
      <c r="AS1041" s="32" t="s">
        <v>15</v>
      </c>
      <c r="AT1041" s="3" t="s">
        <v>65</v>
      </c>
    </row>
    <row r="1042" spans="1:46" s="1" customFormat="1" ht="36" x14ac:dyDescent="0.55000000000000004">
      <c r="A1042" s="14" t="s">
        <v>6</v>
      </c>
      <c r="B1042" s="10" t="s">
        <v>595</v>
      </c>
      <c r="C1042" s="14" t="s">
        <v>1002</v>
      </c>
      <c r="D1042" s="10">
        <v>114459</v>
      </c>
      <c r="E1042" s="14" t="s">
        <v>1612</v>
      </c>
      <c r="F1042" s="14" t="s">
        <v>1004</v>
      </c>
      <c r="G1042" s="43">
        <v>2</v>
      </c>
      <c r="H1042" s="14">
        <v>1</v>
      </c>
      <c r="I1042" s="44">
        <v>4</v>
      </c>
      <c r="J1042" s="45" t="s">
        <v>64</v>
      </c>
      <c r="K1042" s="46">
        <v>1652348.84</v>
      </c>
      <c r="L1042" s="46">
        <v>1</v>
      </c>
      <c r="M1042" s="34"/>
      <c r="N1042" s="3" t="s">
        <v>65</v>
      </c>
      <c r="O1042" s="47">
        <v>1</v>
      </c>
      <c r="P1042" s="85"/>
      <c r="Q1042" s="85"/>
      <c r="R1042" s="3"/>
      <c r="S1042" s="3"/>
      <c r="T1042" s="85"/>
      <c r="U1042" s="85"/>
      <c r="V1042" s="85"/>
      <c r="W1042" s="85"/>
      <c r="X1042" s="85"/>
      <c r="Y1042" s="3"/>
      <c r="Z1042" s="3"/>
      <c r="AA1042" s="10">
        <f t="shared" si="176"/>
        <v>0</v>
      </c>
      <c r="AB1042" s="10">
        <f t="shared" si="177"/>
        <v>0</v>
      </c>
      <c r="AC1042" s="10">
        <f t="shared" si="178"/>
        <v>0</v>
      </c>
      <c r="AD1042" s="10">
        <f t="shared" si="179"/>
        <v>0</v>
      </c>
      <c r="AE1042" s="10">
        <f t="shared" si="180"/>
        <v>1</v>
      </c>
      <c r="AF1042" s="10">
        <f t="shared" si="181"/>
        <v>0</v>
      </c>
      <c r="AG1042" s="10">
        <f t="shared" si="182"/>
        <v>0</v>
      </c>
      <c r="AH1042" s="10">
        <f t="shared" si="183"/>
        <v>0</v>
      </c>
      <c r="AI1042" s="10">
        <f t="shared" si="184"/>
        <v>0</v>
      </c>
      <c r="AJ1042" s="10">
        <f t="shared" si="185"/>
        <v>4</v>
      </c>
      <c r="AK1042" s="47">
        <v>1</v>
      </c>
      <c r="AL1042" s="29">
        <f t="shared" si="186"/>
        <v>0</v>
      </c>
      <c r="AM1042" s="14"/>
      <c r="AN1042" s="14" t="s">
        <v>68</v>
      </c>
      <c r="AO1042" s="3"/>
      <c r="AP1042" s="19"/>
      <c r="AQ1042" s="19"/>
      <c r="AR1042" s="20"/>
      <c r="AS1042" s="32" t="s">
        <v>15</v>
      </c>
      <c r="AT1042" s="3" t="s">
        <v>65</v>
      </c>
    </row>
    <row r="1043" spans="1:46" s="1" customFormat="1" ht="36" x14ac:dyDescent="0.55000000000000004">
      <c r="A1043" s="14" t="s">
        <v>6</v>
      </c>
      <c r="B1043" s="10" t="s">
        <v>595</v>
      </c>
      <c r="C1043" s="14" t="s">
        <v>1002</v>
      </c>
      <c r="D1043" s="10">
        <v>114469</v>
      </c>
      <c r="E1043" s="14" t="s">
        <v>896</v>
      </c>
      <c r="F1043" s="14" t="s">
        <v>1004</v>
      </c>
      <c r="G1043" s="43">
        <v>2</v>
      </c>
      <c r="H1043" s="14">
        <v>1</v>
      </c>
      <c r="I1043" s="44"/>
      <c r="J1043" s="45" t="s">
        <v>1197</v>
      </c>
      <c r="K1043" s="46">
        <v>3346300</v>
      </c>
      <c r="L1043" s="46">
        <v>1</v>
      </c>
      <c r="M1043" s="34">
        <v>1508957.42</v>
      </c>
      <c r="N1043" s="3" t="s">
        <v>65</v>
      </c>
      <c r="O1043" s="47">
        <v>1</v>
      </c>
      <c r="P1043" s="85">
        <v>43832</v>
      </c>
      <c r="Q1043" s="85" t="s">
        <v>1008</v>
      </c>
      <c r="R1043" s="3" t="s">
        <v>1009</v>
      </c>
      <c r="S1043" s="3" t="s">
        <v>1016</v>
      </c>
      <c r="T1043" s="85">
        <v>43677</v>
      </c>
      <c r="U1043" s="85">
        <v>43685</v>
      </c>
      <c r="V1043" s="85">
        <v>43697</v>
      </c>
      <c r="W1043" s="85">
        <v>43721</v>
      </c>
      <c r="X1043" s="85">
        <v>43742</v>
      </c>
      <c r="Y1043" s="3" t="s">
        <v>1011</v>
      </c>
      <c r="Z1043" s="3"/>
      <c r="AA1043" s="10">
        <f t="shared" si="176"/>
        <v>0</v>
      </c>
      <c r="AB1043" s="10">
        <f t="shared" si="177"/>
        <v>0</v>
      </c>
      <c r="AC1043" s="10">
        <f t="shared" si="178"/>
        <v>0</v>
      </c>
      <c r="AD1043" s="10">
        <f t="shared" si="179"/>
        <v>0</v>
      </c>
      <c r="AE1043" s="10">
        <f t="shared" si="180"/>
        <v>1</v>
      </c>
      <c r="AF1043" s="10">
        <f t="shared" si="181"/>
        <v>0</v>
      </c>
      <c r="AG1043" s="10">
        <f t="shared" si="182"/>
        <v>0</v>
      </c>
      <c r="AH1043" s="10">
        <f t="shared" si="183"/>
        <v>0</v>
      </c>
      <c r="AI1043" s="10">
        <f t="shared" si="184"/>
        <v>0</v>
      </c>
      <c r="AJ1043" s="10">
        <f t="shared" si="185"/>
        <v>0</v>
      </c>
      <c r="AK1043" s="47">
        <v>1</v>
      </c>
      <c r="AL1043" s="29">
        <f t="shared" si="186"/>
        <v>0</v>
      </c>
      <c r="AM1043" s="14"/>
      <c r="AN1043" s="14" t="s">
        <v>68</v>
      </c>
      <c r="AO1043" s="3"/>
      <c r="AP1043" s="19"/>
      <c r="AQ1043" s="19"/>
      <c r="AR1043" s="20"/>
      <c r="AS1043" s="32" t="s">
        <v>17</v>
      </c>
      <c r="AT1043" s="3" t="s">
        <v>65</v>
      </c>
    </row>
    <row r="1044" spans="1:46" s="1" customFormat="1" ht="36" x14ac:dyDescent="0.55000000000000004">
      <c r="A1044" s="14" t="s">
        <v>6</v>
      </c>
      <c r="B1044" s="10" t="s">
        <v>595</v>
      </c>
      <c r="C1044" s="14" t="s">
        <v>1002</v>
      </c>
      <c r="D1044" s="10">
        <v>114476</v>
      </c>
      <c r="E1044" s="14" t="s">
        <v>1613</v>
      </c>
      <c r="F1044" s="14" t="s">
        <v>1004</v>
      </c>
      <c r="G1044" s="43">
        <v>2</v>
      </c>
      <c r="H1044" s="14">
        <v>1</v>
      </c>
      <c r="I1044" s="44">
        <v>3</v>
      </c>
      <c r="J1044" s="45" t="s">
        <v>64</v>
      </c>
      <c r="K1044" s="46">
        <v>788818.98</v>
      </c>
      <c r="L1044" s="46">
        <v>1</v>
      </c>
      <c r="M1044" s="34"/>
      <c r="N1044" s="3" t="s">
        <v>65</v>
      </c>
      <c r="O1044" s="47">
        <v>1</v>
      </c>
      <c r="P1044" s="85"/>
      <c r="Q1044" s="85"/>
      <c r="R1044" s="3"/>
      <c r="S1044" s="3"/>
      <c r="T1044" s="85"/>
      <c r="U1044" s="85"/>
      <c r="V1044" s="85"/>
      <c r="W1044" s="85"/>
      <c r="X1044" s="85"/>
      <c r="Y1044" s="3"/>
      <c r="Z1044" s="3"/>
      <c r="AA1044" s="10">
        <f t="shared" si="176"/>
        <v>0</v>
      </c>
      <c r="AB1044" s="10">
        <f t="shared" si="177"/>
        <v>0</v>
      </c>
      <c r="AC1044" s="10">
        <f t="shared" si="178"/>
        <v>0</v>
      </c>
      <c r="AD1044" s="10">
        <f t="shared" si="179"/>
        <v>0</v>
      </c>
      <c r="AE1044" s="10">
        <f t="shared" si="180"/>
        <v>1</v>
      </c>
      <c r="AF1044" s="10">
        <f t="shared" si="181"/>
        <v>0</v>
      </c>
      <c r="AG1044" s="10">
        <f t="shared" si="182"/>
        <v>0</v>
      </c>
      <c r="AH1044" s="10">
        <f t="shared" si="183"/>
        <v>0</v>
      </c>
      <c r="AI1044" s="10">
        <f t="shared" si="184"/>
        <v>0</v>
      </c>
      <c r="AJ1044" s="10">
        <f t="shared" si="185"/>
        <v>3</v>
      </c>
      <c r="AK1044" s="47">
        <v>1</v>
      </c>
      <c r="AL1044" s="29">
        <f t="shared" si="186"/>
        <v>0</v>
      </c>
      <c r="AM1044" s="14"/>
      <c r="AN1044" s="14" t="s">
        <v>68</v>
      </c>
      <c r="AO1044" s="3"/>
      <c r="AP1044" s="19"/>
      <c r="AQ1044" s="19"/>
      <c r="AR1044" s="20"/>
      <c r="AS1044" s="32" t="s">
        <v>15</v>
      </c>
      <c r="AT1044" s="3" t="s">
        <v>65</v>
      </c>
    </row>
    <row r="1045" spans="1:46" s="1" customFormat="1" ht="36" x14ac:dyDescent="0.55000000000000004">
      <c r="A1045" s="14" t="s">
        <v>6</v>
      </c>
      <c r="B1045" s="10" t="s">
        <v>595</v>
      </c>
      <c r="C1045" s="14" t="s">
        <v>1002</v>
      </c>
      <c r="D1045" s="10">
        <v>310206</v>
      </c>
      <c r="E1045" s="14" t="s">
        <v>1614</v>
      </c>
      <c r="F1045" s="14" t="s">
        <v>1004</v>
      </c>
      <c r="G1045" s="43">
        <v>2</v>
      </c>
      <c r="H1045" s="14">
        <v>1</v>
      </c>
      <c r="I1045" s="44">
        <v>4</v>
      </c>
      <c r="J1045" s="45" t="s">
        <v>64</v>
      </c>
      <c r="K1045" s="46">
        <v>1592920.59</v>
      </c>
      <c r="L1045" s="46">
        <v>1</v>
      </c>
      <c r="M1045" s="34"/>
      <c r="N1045" s="3" t="s">
        <v>65</v>
      </c>
      <c r="O1045" s="47">
        <v>1</v>
      </c>
      <c r="P1045" s="85"/>
      <c r="Q1045" s="85"/>
      <c r="R1045" s="3"/>
      <c r="S1045" s="3"/>
      <c r="T1045" s="85"/>
      <c r="U1045" s="85"/>
      <c r="V1045" s="85"/>
      <c r="W1045" s="85"/>
      <c r="X1045" s="85"/>
      <c r="Y1045" s="3"/>
      <c r="Z1045" s="3"/>
      <c r="AA1045" s="10">
        <f t="shared" si="176"/>
        <v>0</v>
      </c>
      <c r="AB1045" s="10">
        <f t="shared" si="177"/>
        <v>0</v>
      </c>
      <c r="AC1045" s="10">
        <f t="shared" si="178"/>
        <v>0</v>
      </c>
      <c r="AD1045" s="10">
        <f t="shared" si="179"/>
        <v>0</v>
      </c>
      <c r="AE1045" s="10">
        <f t="shared" si="180"/>
        <v>1</v>
      </c>
      <c r="AF1045" s="10">
        <f t="shared" si="181"/>
        <v>0</v>
      </c>
      <c r="AG1045" s="10">
        <f t="shared" si="182"/>
        <v>0</v>
      </c>
      <c r="AH1045" s="10">
        <f t="shared" si="183"/>
        <v>0</v>
      </c>
      <c r="AI1045" s="10">
        <f t="shared" si="184"/>
        <v>0</v>
      </c>
      <c r="AJ1045" s="10">
        <f t="shared" si="185"/>
        <v>4</v>
      </c>
      <c r="AK1045" s="47">
        <v>1</v>
      </c>
      <c r="AL1045" s="29">
        <f t="shared" si="186"/>
        <v>0</v>
      </c>
      <c r="AM1045" s="14"/>
      <c r="AN1045" s="14" t="s">
        <v>68</v>
      </c>
      <c r="AO1045" s="3"/>
      <c r="AP1045" s="19"/>
      <c r="AQ1045" s="19"/>
      <c r="AR1045" s="20"/>
      <c r="AS1045" s="32" t="s">
        <v>15</v>
      </c>
      <c r="AT1045" s="3" t="s">
        <v>65</v>
      </c>
    </row>
    <row r="1046" spans="1:46" s="1" customFormat="1" ht="36" x14ac:dyDescent="0.55000000000000004">
      <c r="A1046" s="14" t="s">
        <v>6</v>
      </c>
      <c r="B1046" s="10" t="s">
        <v>595</v>
      </c>
      <c r="C1046" s="14" t="s">
        <v>1002</v>
      </c>
      <c r="D1046" s="10">
        <v>176001</v>
      </c>
      <c r="E1046" s="14" t="s">
        <v>1615</v>
      </c>
      <c r="F1046" s="14" t="s">
        <v>1004</v>
      </c>
      <c r="G1046" s="43">
        <v>2</v>
      </c>
      <c r="H1046" s="14">
        <v>1</v>
      </c>
      <c r="I1046" s="44">
        <v>8</v>
      </c>
      <c r="J1046" s="45" t="s">
        <v>64</v>
      </c>
      <c r="K1046" s="46">
        <v>3012048.46</v>
      </c>
      <c r="L1046" s="46">
        <v>1</v>
      </c>
      <c r="M1046" s="34"/>
      <c r="N1046" s="3" t="s">
        <v>65</v>
      </c>
      <c r="O1046" s="47">
        <v>1</v>
      </c>
      <c r="P1046" s="85"/>
      <c r="Q1046" s="85"/>
      <c r="R1046" s="3"/>
      <c r="S1046" s="3"/>
      <c r="T1046" s="85"/>
      <c r="U1046" s="85"/>
      <c r="V1046" s="85"/>
      <c r="W1046" s="85"/>
      <c r="X1046" s="85"/>
      <c r="Y1046" s="3"/>
      <c r="Z1046" s="3"/>
      <c r="AA1046" s="10">
        <f t="shared" si="176"/>
        <v>0</v>
      </c>
      <c r="AB1046" s="10">
        <f t="shared" si="177"/>
        <v>0</v>
      </c>
      <c r="AC1046" s="10">
        <f t="shared" si="178"/>
        <v>0</v>
      </c>
      <c r="AD1046" s="10">
        <f t="shared" si="179"/>
        <v>0</v>
      </c>
      <c r="AE1046" s="10">
        <f t="shared" si="180"/>
        <v>1</v>
      </c>
      <c r="AF1046" s="10">
        <f t="shared" si="181"/>
        <v>0</v>
      </c>
      <c r="AG1046" s="10">
        <f t="shared" si="182"/>
        <v>0</v>
      </c>
      <c r="AH1046" s="10">
        <f t="shared" si="183"/>
        <v>0</v>
      </c>
      <c r="AI1046" s="10">
        <f t="shared" si="184"/>
        <v>0</v>
      </c>
      <c r="AJ1046" s="10">
        <f t="shared" si="185"/>
        <v>8</v>
      </c>
      <c r="AK1046" s="47">
        <v>1</v>
      </c>
      <c r="AL1046" s="29">
        <f t="shared" si="186"/>
        <v>0</v>
      </c>
      <c r="AM1046" s="14"/>
      <c r="AN1046" s="14" t="s">
        <v>68</v>
      </c>
      <c r="AO1046" s="3"/>
      <c r="AP1046" s="19"/>
      <c r="AQ1046" s="19"/>
      <c r="AR1046" s="20"/>
      <c r="AS1046" s="32" t="s">
        <v>15</v>
      </c>
      <c r="AT1046" s="3" t="s">
        <v>65</v>
      </c>
    </row>
    <row r="1047" spans="1:46" s="1" customFormat="1" ht="36" x14ac:dyDescent="0.55000000000000004">
      <c r="A1047" s="14" t="s">
        <v>6</v>
      </c>
      <c r="B1047" s="10" t="s">
        <v>595</v>
      </c>
      <c r="C1047" s="14" t="s">
        <v>1002</v>
      </c>
      <c r="D1047" s="10">
        <v>114472</v>
      </c>
      <c r="E1047" s="14" t="s">
        <v>1020</v>
      </c>
      <c r="F1047" s="14" t="s">
        <v>1004</v>
      </c>
      <c r="G1047" s="43">
        <v>2</v>
      </c>
      <c r="H1047" s="14">
        <v>1</v>
      </c>
      <c r="I1047" s="44">
        <v>6</v>
      </c>
      <c r="J1047" s="45" t="s">
        <v>64</v>
      </c>
      <c r="K1047" s="46">
        <v>1204513.6399999999</v>
      </c>
      <c r="L1047" s="46">
        <v>1</v>
      </c>
      <c r="M1047" s="34">
        <v>1066699.08</v>
      </c>
      <c r="N1047" s="3" t="s">
        <v>65</v>
      </c>
      <c r="O1047" s="47">
        <v>1</v>
      </c>
      <c r="P1047" s="85">
        <v>43870</v>
      </c>
      <c r="Q1047" s="85"/>
      <c r="R1047" s="3" t="s">
        <v>1009</v>
      </c>
      <c r="S1047" s="3" t="s">
        <v>1021</v>
      </c>
      <c r="T1047" s="85">
        <v>43677</v>
      </c>
      <c r="U1047" s="85">
        <v>43685</v>
      </c>
      <c r="V1047" s="85">
        <v>43697</v>
      </c>
      <c r="W1047" s="85">
        <v>43724</v>
      </c>
      <c r="X1047" s="85">
        <v>43780</v>
      </c>
      <c r="Y1047" s="3" t="s">
        <v>1022</v>
      </c>
      <c r="Z1047" s="3"/>
      <c r="AA1047" s="10">
        <f t="shared" si="176"/>
        <v>0</v>
      </c>
      <c r="AB1047" s="10">
        <f t="shared" si="177"/>
        <v>0</v>
      </c>
      <c r="AC1047" s="10">
        <f t="shared" si="178"/>
        <v>0</v>
      </c>
      <c r="AD1047" s="10">
        <f t="shared" si="179"/>
        <v>0</v>
      </c>
      <c r="AE1047" s="10">
        <f t="shared" si="180"/>
        <v>1</v>
      </c>
      <c r="AF1047" s="10">
        <f t="shared" si="181"/>
        <v>0</v>
      </c>
      <c r="AG1047" s="10">
        <f t="shared" si="182"/>
        <v>0</v>
      </c>
      <c r="AH1047" s="10">
        <f t="shared" si="183"/>
        <v>0</v>
      </c>
      <c r="AI1047" s="10">
        <f t="shared" si="184"/>
        <v>0</v>
      </c>
      <c r="AJ1047" s="10">
        <f t="shared" si="185"/>
        <v>6</v>
      </c>
      <c r="AK1047" s="47">
        <v>1</v>
      </c>
      <c r="AL1047" s="29">
        <f t="shared" si="186"/>
        <v>0</v>
      </c>
      <c r="AM1047" s="14"/>
      <c r="AN1047" s="14" t="s">
        <v>68</v>
      </c>
      <c r="AO1047" s="3"/>
      <c r="AP1047" s="19"/>
      <c r="AQ1047" s="19"/>
      <c r="AR1047" s="20"/>
      <c r="AS1047" s="32" t="s">
        <v>15</v>
      </c>
      <c r="AT1047" s="3" t="s">
        <v>65</v>
      </c>
    </row>
    <row r="1048" spans="1:46" s="1" customFormat="1" ht="36" x14ac:dyDescent="0.55000000000000004">
      <c r="A1048" s="14" t="s">
        <v>6</v>
      </c>
      <c r="B1048" s="10" t="s">
        <v>595</v>
      </c>
      <c r="C1048" s="14" t="s">
        <v>1002</v>
      </c>
      <c r="D1048" s="10">
        <v>114490</v>
      </c>
      <c r="E1048" s="14" t="s">
        <v>1616</v>
      </c>
      <c r="F1048" s="14" t="s">
        <v>1004</v>
      </c>
      <c r="G1048" s="43">
        <v>2</v>
      </c>
      <c r="H1048" s="14">
        <v>1</v>
      </c>
      <c r="I1048" s="44">
        <v>7</v>
      </c>
      <c r="J1048" s="45" t="s">
        <v>64</v>
      </c>
      <c r="K1048" s="46">
        <v>1761948.04</v>
      </c>
      <c r="L1048" s="46">
        <v>1</v>
      </c>
      <c r="M1048" s="34"/>
      <c r="N1048" s="3" t="s">
        <v>65</v>
      </c>
      <c r="O1048" s="47">
        <v>1</v>
      </c>
      <c r="P1048" s="85"/>
      <c r="Q1048" s="85"/>
      <c r="R1048" s="3"/>
      <c r="S1048" s="3"/>
      <c r="T1048" s="85"/>
      <c r="U1048" s="85"/>
      <c r="V1048" s="85"/>
      <c r="W1048" s="85"/>
      <c r="X1048" s="85"/>
      <c r="Y1048" s="3"/>
      <c r="Z1048" s="3"/>
      <c r="AA1048" s="10">
        <f t="shared" si="176"/>
        <v>0</v>
      </c>
      <c r="AB1048" s="10">
        <f t="shared" si="177"/>
        <v>0</v>
      </c>
      <c r="AC1048" s="10">
        <f t="shared" si="178"/>
        <v>0</v>
      </c>
      <c r="AD1048" s="10">
        <f t="shared" si="179"/>
        <v>0</v>
      </c>
      <c r="AE1048" s="10">
        <f t="shared" si="180"/>
        <v>1</v>
      </c>
      <c r="AF1048" s="10">
        <f t="shared" si="181"/>
        <v>0</v>
      </c>
      <c r="AG1048" s="10">
        <f t="shared" si="182"/>
        <v>0</v>
      </c>
      <c r="AH1048" s="10">
        <f t="shared" si="183"/>
        <v>0</v>
      </c>
      <c r="AI1048" s="10">
        <f t="shared" si="184"/>
        <v>0</v>
      </c>
      <c r="AJ1048" s="10">
        <f t="shared" si="185"/>
        <v>7</v>
      </c>
      <c r="AK1048" s="47">
        <v>1</v>
      </c>
      <c r="AL1048" s="29">
        <f t="shared" si="186"/>
        <v>0</v>
      </c>
      <c r="AM1048" s="14"/>
      <c r="AN1048" s="14" t="s">
        <v>68</v>
      </c>
      <c r="AO1048" s="3"/>
      <c r="AP1048" s="19"/>
      <c r="AQ1048" s="19"/>
      <c r="AR1048" s="20"/>
      <c r="AS1048" s="32" t="s">
        <v>15</v>
      </c>
      <c r="AT1048" s="3" t="s">
        <v>65</v>
      </c>
    </row>
    <row r="1049" spans="1:46" s="1" customFormat="1" ht="36" x14ac:dyDescent="0.55000000000000004">
      <c r="A1049" s="14" t="s">
        <v>6</v>
      </c>
      <c r="B1049" s="10" t="s">
        <v>595</v>
      </c>
      <c r="C1049" s="14" t="s">
        <v>1002</v>
      </c>
      <c r="D1049" s="10">
        <v>302262</v>
      </c>
      <c r="E1049" s="14" t="s">
        <v>1617</v>
      </c>
      <c r="F1049" s="14" t="s">
        <v>1004</v>
      </c>
      <c r="G1049" s="43">
        <v>2</v>
      </c>
      <c r="H1049" s="14">
        <v>1</v>
      </c>
      <c r="I1049" s="44">
        <v>6</v>
      </c>
      <c r="J1049" s="45" t="s">
        <v>64</v>
      </c>
      <c r="K1049" s="46">
        <v>1060153.4099999999</v>
      </c>
      <c r="L1049" s="46">
        <v>1</v>
      </c>
      <c r="M1049" s="34"/>
      <c r="N1049" s="3" t="s">
        <v>65</v>
      </c>
      <c r="O1049" s="47">
        <v>1</v>
      </c>
      <c r="P1049" s="85"/>
      <c r="Q1049" s="85"/>
      <c r="R1049" s="3"/>
      <c r="S1049" s="3"/>
      <c r="T1049" s="85"/>
      <c r="U1049" s="85"/>
      <c r="V1049" s="85"/>
      <c r="W1049" s="85"/>
      <c r="X1049" s="85"/>
      <c r="Y1049" s="3"/>
      <c r="Z1049" s="3"/>
      <c r="AA1049" s="10">
        <f t="shared" si="176"/>
        <v>0</v>
      </c>
      <c r="AB1049" s="10">
        <f t="shared" si="177"/>
        <v>0</v>
      </c>
      <c r="AC1049" s="10">
        <f t="shared" si="178"/>
        <v>0</v>
      </c>
      <c r="AD1049" s="10">
        <f t="shared" si="179"/>
        <v>0</v>
      </c>
      <c r="AE1049" s="10">
        <f t="shared" si="180"/>
        <v>1</v>
      </c>
      <c r="AF1049" s="10">
        <f t="shared" si="181"/>
        <v>0</v>
      </c>
      <c r="AG1049" s="10">
        <f t="shared" si="182"/>
        <v>0</v>
      </c>
      <c r="AH1049" s="10">
        <f t="shared" si="183"/>
        <v>0</v>
      </c>
      <c r="AI1049" s="10">
        <f t="shared" si="184"/>
        <v>0</v>
      </c>
      <c r="AJ1049" s="10">
        <f t="shared" si="185"/>
        <v>6</v>
      </c>
      <c r="AK1049" s="47">
        <v>1</v>
      </c>
      <c r="AL1049" s="29">
        <f t="shared" si="186"/>
        <v>0</v>
      </c>
      <c r="AM1049" s="14"/>
      <c r="AN1049" s="14" t="s">
        <v>68</v>
      </c>
      <c r="AO1049" s="3"/>
      <c r="AP1049" s="19"/>
      <c r="AQ1049" s="19"/>
      <c r="AR1049" s="20"/>
      <c r="AS1049" s="32" t="s">
        <v>15</v>
      </c>
      <c r="AT1049" s="3" t="s">
        <v>65</v>
      </c>
    </row>
    <row r="1050" spans="1:46" s="1" customFormat="1" ht="36" x14ac:dyDescent="0.55000000000000004">
      <c r="A1050" s="14" t="s">
        <v>6</v>
      </c>
      <c r="B1050" s="10" t="s">
        <v>595</v>
      </c>
      <c r="C1050" s="14" t="s">
        <v>1002</v>
      </c>
      <c r="D1050" s="10">
        <v>114460</v>
      </c>
      <c r="E1050" s="14" t="s">
        <v>1618</v>
      </c>
      <c r="F1050" s="14" t="s">
        <v>1004</v>
      </c>
      <c r="G1050" s="43">
        <v>2</v>
      </c>
      <c r="H1050" s="14">
        <v>1</v>
      </c>
      <c r="I1050" s="44">
        <v>2</v>
      </c>
      <c r="J1050" s="45" t="s">
        <v>64</v>
      </c>
      <c r="K1050" s="46">
        <v>1092091.44</v>
      </c>
      <c r="L1050" s="46">
        <v>1</v>
      </c>
      <c r="M1050" s="34"/>
      <c r="N1050" s="3" t="s">
        <v>156</v>
      </c>
      <c r="O1050" s="47">
        <v>1</v>
      </c>
      <c r="P1050" s="85"/>
      <c r="Q1050" s="85"/>
      <c r="R1050" s="3"/>
      <c r="S1050" s="3"/>
      <c r="T1050" s="85"/>
      <c r="U1050" s="85"/>
      <c r="V1050" s="85"/>
      <c r="W1050" s="85"/>
      <c r="X1050" s="85"/>
      <c r="Y1050" s="3"/>
      <c r="Z1050" s="3"/>
      <c r="AA1050" s="10">
        <f t="shared" si="176"/>
        <v>0</v>
      </c>
      <c r="AB1050" s="10">
        <f t="shared" si="177"/>
        <v>0</v>
      </c>
      <c r="AC1050" s="10">
        <f t="shared" si="178"/>
        <v>0</v>
      </c>
      <c r="AD1050" s="10">
        <f t="shared" si="179"/>
        <v>0</v>
      </c>
      <c r="AE1050" s="10">
        <f t="shared" si="180"/>
        <v>1</v>
      </c>
      <c r="AF1050" s="10">
        <f t="shared" si="181"/>
        <v>0</v>
      </c>
      <c r="AG1050" s="10">
        <f t="shared" si="182"/>
        <v>0</v>
      </c>
      <c r="AH1050" s="10">
        <f t="shared" si="183"/>
        <v>0</v>
      </c>
      <c r="AI1050" s="10">
        <f t="shared" si="184"/>
        <v>0</v>
      </c>
      <c r="AJ1050" s="10">
        <f t="shared" si="185"/>
        <v>2</v>
      </c>
      <c r="AK1050" s="47">
        <v>1</v>
      </c>
      <c r="AL1050" s="29">
        <f t="shared" si="186"/>
        <v>0</v>
      </c>
      <c r="AM1050" s="14"/>
      <c r="AN1050" s="14" t="s">
        <v>68</v>
      </c>
      <c r="AO1050" s="3"/>
      <c r="AP1050" s="19"/>
      <c r="AQ1050" s="19"/>
      <c r="AR1050" s="20"/>
      <c r="AS1050" s="32" t="s">
        <v>15</v>
      </c>
      <c r="AT1050" s="3" t="s">
        <v>156</v>
      </c>
    </row>
    <row r="1051" spans="1:46" s="1" customFormat="1" ht="36" x14ac:dyDescent="0.55000000000000004">
      <c r="A1051" s="14" t="s">
        <v>6</v>
      </c>
      <c r="B1051" s="10" t="s">
        <v>595</v>
      </c>
      <c r="C1051" s="14" t="s">
        <v>1002</v>
      </c>
      <c r="D1051" s="10">
        <v>302259</v>
      </c>
      <c r="E1051" s="14" t="s">
        <v>1619</v>
      </c>
      <c r="F1051" s="14" t="s">
        <v>1004</v>
      </c>
      <c r="G1051" s="43">
        <v>2</v>
      </c>
      <c r="H1051" s="14">
        <v>1</v>
      </c>
      <c r="I1051" s="44">
        <v>6</v>
      </c>
      <c r="J1051" s="45" t="s">
        <v>64</v>
      </c>
      <c r="K1051" s="46">
        <v>549247.94999999995</v>
      </c>
      <c r="L1051" s="46">
        <v>1</v>
      </c>
      <c r="M1051" s="34"/>
      <c r="N1051" s="3" t="s">
        <v>65</v>
      </c>
      <c r="O1051" s="47">
        <v>1</v>
      </c>
      <c r="P1051" s="85"/>
      <c r="Q1051" s="85"/>
      <c r="R1051" s="3"/>
      <c r="S1051" s="3"/>
      <c r="T1051" s="85"/>
      <c r="U1051" s="85"/>
      <c r="V1051" s="85"/>
      <c r="W1051" s="85"/>
      <c r="X1051" s="85"/>
      <c r="Y1051" s="3"/>
      <c r="Z1051" s="3"/>
      <c r="AA1051" s="10">
        <f t="shared" si="176"/>
        <v>0</v>
      </c>
      <c r="AB1051" s="10">
        <f t="shared" si="177"/>
        <v>0</v>
      </c>
      <c r="AC1051" s="10">
        <f t="shared" si="178"/>
        <v>0</v>
      </c>
      <c r="AD1051" s="10">
        <f t="shared" si="179"/>
        <v>0</v>
      </c>
      <c r="AE1051" s="10">
        <f t="shared" si="180"/>
        <v>1</v>
      </c>
      <c r="AF1051" s="10">
        <f t="shared" si="181"/>
        <v>0</v>
      </c>
      <c r="AG1051" s="10">
        <f t="shared" si="182"/>
        <v>0</v>
      </c>
      <c r="AH1051" s="10">
        <f t="shared" si="183"/>
        <v>0</v>
      </c>
      <c r="AI1051" s="10">
        <f t="shared" si="184"/>
        <v>0</v>
      </c>
      <c r="AJ1051" s="10">
        <f t="shared" si="185"/>
        <v>6</v>
      </c>
      <c r="AK1051" s="47">
        <v>1</v>
      </c>
      <c r="AL1051" s="29">
        <f t="shared" si="186"/>
        <v>0</v>
      </c>
      <c r="AM1051" s="14"/>
      <c r="AN1051" s="14" t="s">
        <v>68</v>
      </c>
      <c r="AO1051" s="3"/>
      <c r="AP1051" s="19"/>
      <c r="AQ1051" s="19"/>
      <c r="AR1051" s="20"/>
      <c r="AS1051" s="32" t="s">
        <v>15</v>
      </c>
      <c r="AT1051" s="3" t="s">
        <v>65</v>
      </c>
    </row>
    <row r="1052" spans="1:46" s="1" customFormat="1" ht="36" x14ac:dyDescent="0.55000000000000004">
      <c r="A1052" s="14" t="s">
        <v>6</v>
      </c>
      <c r="B1052" s="10" t="s">
        <v>595</v>
      </c>
      <c r="C1052" s="14" t="s">
        <v>1002</v>
      </c>
      <c r="D1052" s="10">
        <v>114479</v>
      </c>
      <c r="E1052" s="14" t="s">
        <v>1023</v>
      </c>
      <c r="F1052" s="14" t="s">
        <v>1004</v>
      </c>
      <c r="G1052" s="43">
        <v>2</v>
      </c>
      <c r="H1052" s="14">
        <v>1</v>
      </c>
      <c r="I1052" s="44">
        <v>5</v>
      </c>
      <c r="J1052" s="45" t="s">
        <v>64</v>
      </c>
      <c r="K1052" s="46">
        <v>526564.89</v>
      </c>
      <c r="L1052" s="46">
        <v>1</v>
      </c>
      <c r="M1052" s="34">
        <v>1228432.1299999999</v>
      </c>
      <c r="N1052" s="3" t="s">
        <v>65</v>
      </c>
      <c r="O1052" s="47">
        <v>1</v>
      </c>
      <c r="P1052" s="85">
        <v>43832</v>
      </c>
      <c r="Q1052" s="85" t="s">
        <v>1008</v>
      </c>
      <c r="R1052" s="3" t="s">
        <v>1009</v>
      </c>
      <c r="S1052" s="3" t="s">
        <v>1024</v>
      </c>
      <c r="T1052" s="85">
        <v>43677</v>
      </c>
      <c r="U1052" s="85">
        <v>43685</v>
      </c>
      <c r="V1052" s="85">
        <v>43697</v>
      </c>
      <c r="W1052" s="85">
        <v>43721</v>
      </c>
      <c r="X1052" s="85">
        <v>43742</v>
      </c>
      <c r="Y1052" s="3" t="s">
        <v>1011</v>
      </c>
      <c r="Z1052" s="3"/>
      <c r="AA1052" s="10">
        <f t="shared" si="176"/>
        <v>0</v>
      </c>
      <c r="AB1052" s="10">
        <f t="shared" si="177"/>
        <v>0</v>
      </c>
      <c r="AC1052" s="10">
        <f t="shared" si="178"/>
        <v>0</v>
      </c>
      <c r="AD1052" s="10">
        <f t="shared" si="179"/>
        <v>0</v>
      </c>
      <c r="AE1052" s="10">
        <f t="shared" si="180"/>
        <v>1</v>
      </c>
      <c r="AF1052" s="10">
        <f t="shared" si="181"/>
        <v>0</v>
      </c>
      <c r="AG1052" s="10">
        <f t="shared" si="182"/>
        <v>0</v>
      </c>
      <c r="AH1052" s="10">
        <f t="shared" si="183"/>
        <v>0</v>
      </c>
      <c r="AI1052" s="10">
        <f t="shared" si="184"/>
        <v>0</v>
      </c>
      <c r="AJ1052" s="10">
        <f t="shared" si="185"/>
        <v>5</v>
      </c>
      <c r="AK1052" s="47">
        <v>1</v>
      </c>
      <c r="AL1052" s="29">
        <f t="shared" si="186"/>
        <v>0</v>
      </c>
      <c r="AM1052" s="14"/>
      <c r="AN1052" s="14" t="s">
        <v>68</v>
      </c>
      <c r="AO1052" s="3"/>
      <c r="AP1052" s="19"/>
      <c r="AQ1052" s="19"/>
      <c r="AR1052" s="20"/>
      <c r="AS1052" s="32" t="s">
        <v>15</v>
      </c>
      <c r="AT1052" s="3" t="s">
        <v>65</v>
      </c>
    </row>
    <row r="1053" spans="1:46" s="1" customFormat="1" ht="36" x14ac:dyDescent="0.55000000000000004">
      <c r="A1053" s="14" t="s">
        <v>6</v>
      </c>
      <c r="B1053" s="10" t="s">
        <v>595</v>
      </c>
      <c r="C1053" s="14" t="s">
        <v>1002</v>
      </c>
      <c r="D1053" s="10">
        <v>114461</v>
      </c>
      <c r="E1053" s="14" t="s">
        <v>1620</v>
      </c>
      <c r="F1053" s="14" t="s">
        <v>1004</v>
      </c>
      <c r="G1053" s="43">
        <v>2</v>
      </c>
      <c r="H1053" s="14">
        <v>1</v>
      </c>
      <c r="I1053" s="44">
        <v>4</v>
      </c>
      <c r="J1053" s="45" t="s">
        <v>64</v>
      </c>
      <c r="K1053" s="46">
        <v>1716632.97</v>
      </c>
      <c r="L1053" s="46">
        <v>1</v>
      </c>
      <c r="M1053" s="34"/>
      <c r="N1053" s="3" t="s">
        <v>156</v>
      </c>
      <c r="O1053" s="47">
        <v>1</v>
      </c>
      <c r="P1053" s="85"/>
      <c r="Q1053" s="85"/>
      <c r="R1053" s="3"/>
      <c r="S1053" s="3"/>
      <c r="T1053" s="85"/>
      <c r="U1053" s="85"/>
      <c r="V1053" s="85"/>
      <c r="W1053" s="85"/>
      <c r="X1053" s="85"/>
      <c r="Y1053" s="3"/>
      <c r="Z1053" s="3"/>
      <c r="AA1053" s="10">
        <f t="shared" si="176"/>
        <v>0</v>
      </c>
      <c r="AB1053" s="10">
        <f t="shared" si="177"/>
        <v>0</v>
      </c>
      <c r="AC1053" s="10">
        <f t="shared" si="178"/>
        <v>0</v>
      </c>
      <c r="AD1053" s="10">
        <f t="shared" si="179"/>
        <v>0</v>
      </c>
      <c r="AE1053" s="10">
        <f t="shared" si="180"/>
        <v>1</v>
      </c>
      <c r="AF1053" s="10">
        <f t="shared" si="181"/>
        <v>0</v>
      </c>
      <c r="AG1053" s="10">
        <f t="shared" si="182"/>
        <v>0</v>
      </c>
      <c r="AH1053" s="10">
        <f t="shared" si="183"/>
        <v>0</v>
      </c>
      <c r="AI1053" s="10">
        <f t="shared" si="184"/>
        <v>0</v>
      </c>
      <c r="AJ1053" s="10">
        <f t="shared" si="185"/>
        <v>4</v>
      </c>
      <c r="AK1053" s="47">
        <v>1</v>
      </c>
      <c r="AL1053" s="29">
        <f t="shared" si="186"/>
        <v>0</v>
      </c>
      <c r="AM1053" s="14"/>
      <c r="AN1053" s="14" t="s">
        <v>68</v>
      </c>
      <c r="AO1053" s="3"/>
      <c r="AP1053" s="19"/>
      <c r="AQ1053" s="19"/>
      <c r="AR1053" s="20"/>
      <c r="AS1053" s="32" t="s">
        <v>15</v>
      </c>
      <c r="AT1053" s="3" t="s">
        <v>156</v>
      </c>
    </row>
    <row r="1054" spans="1:46" s="1" customFormat="1" ht="36" x14ac:dyDescent="0.55000000000000004">
      <c r="A1054" s="14" t="s">
        <v>6</v>
      </c>
      <c r="B1054" s="10" t="s">
        <v>595</v>
      </c>
      <c r="C1054" s="14" t="s">
        <v>1002</v>
      </c>
      <c r="D1054" s="10">
        <v>114480</v>
      </c>
      <c r="E1054" s="14" t="s">
        <v>1621</v>
      </c>
      <c r="F1054" s="14" t="s">
        <v>1004</v>
      </c>
      <c r="G1054" s="43">
        <v>2</v>
      </c>
      <c r="H1054" s="14">
        <v>1</v>
      </c>
      <c r="I1054" s="44">
        <v>4</v>
      </c>
      <c r="J1054" s="45" t="s">
        <v>64</v>
      </c>
      <c r="K1054" s="46">
        <v>1652348.84</v>
      </c>
      <c r="L1054" s="46">
        <v>1</v>
      </c>
      <c r="M1054" s="34"/>
      <c r="N1054" s="3" t="s">
        <v>65</v>
      </c>
      <c r="O1054" s="47">
        <v>1</v>
      </c>
      <c r="P1054" s="85"/>
      <c r="Q1054" s="85"/>
      <c r="R1054" s="3"/>
      <c r="S1054" s="3"/>
      <c r="T1054" s="85"/>
      <c r="U1054" s="85"/>
      <c r="V1054" s="85"/>
      <c r="W1054" s="85"/>
      <c r="X1054" s="85"/>
      <c r="Y1054" s="3"/>
      <c r="Z1054" s="3"/>
      <c r="AA1054" s="10">
        <f t="shared" si="176"/>
        <v>0</v>
      </c>
      <c r="AB1054" s="10">
        <f t="shared" si="177"/>
        <v>0</v>
      </c>
      <c r="AC1054" s="10">
        <f t="shared" si="178"/>
        <v>0</v>
      </c>
      <c r="AD1054" s="10">
        <f t="shared" si="179"/>
        <v>0</v>
      </c>
      <c r="AE1054" s="10">
        <f t="shared" si="180"/>
        <v>1</v>
      </c>
      <c r="AF1054" s="10">
        <f t="shared" si="181"/>
        <v>0</v>
      </c>
      <c r="AG1054" s="10">
        <f t="shared" si="182"/>
        <v>0</v>
      </c>
      <c r="AH1054" s="10">
        <f t="shared" si="183"/>
        <v>0</v>
      </c>
      <c r="AI1054" s="10">
        <f t="shared" si="184"/>
        <v>0</v>
      </c>
      <c r="AJ1054" s="10">
        <f t="shared" si="185"/>
        <v>4</v>
      </c>
      <c r="AK1054" s="47">
        <v>1</v>
      </c>
      <c r="AL1054" s="29">
        <f t="shared" si="186"/>
        <v>0</v>
      </c>
      <c r="AM1054" s="14"/>
      <c r="AN1054" s="14" t="s">
        <v>68</v>
      </c>
      <c r="AO1054" s="3"/>
      <c r="AP1054" s="19"/>
      <c r="AQ1054" s="19"/>
      <c r="AR1054" s="20"/>
      <c r="AS1054" s="32" t="s">
        <v>15</v>
      </c>
      <c r="AT1054" s="3" t="s">
        <v>65</v>
      </c>
    </row>
    <row r="1055" spans="1:46" s="1" customFormat="1" ht="36" x14ac:dyDescent="0.55000000000000004">
      <c r="A1055" s="14" t="s">
        <v>6</v>
      </c>
      <c r="B1055" s="10" t="s">
        <v>595</v>
      </c>
      <c r="C1055" s="14" t="s">
        <v>1002</v>
      </c>
      <c r="D1055" s="10">
        <v>114481</v>
      </c>
      <c r="E1055" s="14" t="s">
        <v>1622</v>
      </c>
      <c r="F1055" s="14" t="s">
        <v>1004</v>
      </c>
      <c r="G1055" s="43">
        <v>2</v>
      </c>
      <c r="H1055" s="14">
        <v>1</v>
      </c>
      <c r="I1055" s="44">
        <v>5</v>
      </c>
      <c r="J1055" s="45" t="s">
        <v>64</v>
      </c>
      <c r="K1055" s="46">
        <v>454365.35</v>
      </c>
      <c r="L1055" s="46">
        <v>1</v>
      </c>
      <c r="M1055" s="34"/>
      <c r="N1055" s="3" t="s">
        <v>65</v>
      </c>
      <c r="O1055" s="47">
        <v>1</v>
      </c>
      <c r="P1055" s="85"/>
      <c r="Q1055" s="85"/>
      <c r="R1055" s="3"/>
      <c r="S1055" s="3"/>
      <c r="T1055" s="85"/>
      <c r="U1055" s="85"/>
      <c r="V1055" s="85"/>
      <c r="W1055" s="85"/>
      <c r="X1055" s="85"/>
      <c r="Y1055" s="3"/>
      <c r="Z1055" s="3"/>
      <c r="AA1055" s="10">
        <f t="shared" si="176"/>
        <v>0</v>
      </c>
      <c r="AB1055" s="10">
        <f t="shared" si="177"/>
        <v>0</v>
      </c>
      <c r="AC1055" s="10">
        <f t="shared" si="178"/>
        <v>0</v>
      </c>
      <c r="AD1055" s="10">
        <f t="shared" si="179"/>
        <v>0</v>
      </c>
      <c r="AE1055" s="10">
        <f t="shared" si="180"/>
        <v>1</v>
      </c>
      <c r="AF1055" s="10">
        <f t="shared" si="181"/>
        <v>0</v>
      </c>
      <c r="AG1055" s="10">
        <f t="shared" si="182"/>
        <v>0</v>
      </c>
      <c r="AH1055" s="10">
        <f t="shared" si="183"/>
        <v>0</v>
      </c>
      <c r="AI1055" s="10">
        <f t="shared" si="184"/>
        <v>0</v>
      </c>
      <c r="AJ1055" s="10">
        <f t="shared" si="185"/>
        <v>5</v>
      </c>
      <c r="AK1055" s="47">
        <v>1</v>
      </c>
      <c r="AL1055" s="29">
        <f t="shared" si="186"/>
        <v>0</v>
      </c>
      <c r="AM1055" s="14"/>
      <c r="AN1055" s="14" t="s">
        <v>68</v>
      </c>
      <c r="AO1055" s="3"/>
      <c r="AP1055" s="19"/>
      <c r="AQ1055" s="19"/>
      <c r="AR1055" s="20"/>
      <c r="AS1055" s="32" t="s">
        <v>15</v>
      </c>
      <c r="AT1055" s="3" t="s">
        <v>65</v>
      </c>
    </row>
    <row r="1056" spans="1:46" s="1" customFormat="1" ht="36" x14ac:dyDescent="0.55000000000000004">
      <c r="A1056" s="14" t="s">
        <v>6</v>
      </c>
      <c r="B1056" s="10" t="s">
        <v>595</v>
      </c>
      <c r="C1056" s="14" t="s">
        <v>1002</v>
      </c>
      <c r="D1056" s="10">
        <v>114462</v>
      </c>
      <c r="E1056" s="14" t="s">
        <v>1027</v>
      </c>
      <c r="F1056" s="14" t="s">
        <v>1004</v>
      </c>
      <c r="G1056" s="43">
        <v>2</v>
      </c>
      <c r="H1056" s="14">
        <v>1</v>
      </c>
      <c r="I1056" s="44">
        <v>1</v>
      </c>
      <c r="J1056" s="45" t="s">
        <v>1234</v>
      </c>
      <c r="K1056" s="46">
        <v>356640.87</v>
      </c>
      <c r="L1056" s="46">
        <v>1</v>
      </c>
      <c r="M1056" s="34">
        <v>2492003.41</v>
      </c>
      <c r="N1056" s="3" t="s">
        <v>65</v>
      </c>
      <c r="O1056" s="47">
        <v>1</v>
      </c>
      <c r="P1056" s="85">
        <v>43894</v>
      </c>
      <c r="Q1056" s="85"/>
      <c r="R1056" s="3" t="s">
        <v>1005</v>
      </c>
      <c r="S1056" s="3" t="s">
        <v>989</v>
      </c>
      <c r="T1056" s="85">
        <v>43684</v>
      </c>
      <c r="U1056" s="85">
        <v>43692</v>
      </c>
      <c r="V1056" s="85">
        <v>43704</v>
      </c>
      <c r="W1056" s="85">
        <v>43742</v>
      </c>
      <c r="X1056" s="85">
        <v>43767</v>
      </c>
      <c r="Y1056" s="3" t="s">
        <v>997</v>
      </c>
      <c r="Z1056" s="3"/>
      <c r="AA1056" s="10">
        <f t="shared" si="176"/>
        <v>0</v>
      </c>
      <c r="AB1056" s="10">
        <f t="shared" si="177"/>
        <v>0</v>
      </c>
      <c r="AC1056" s="10">
        <f t="shared" si="178"/>
        <v>0</v>
      </c>
      <c r="AD1056" s="10">
        <f t="shared" si="179"/>
        <v>0</v>
      </c>
      <c r="AE1056" s="10">
        <f t="shared" si="180"/>
        <v>1</v>
      </c>
      <c r="AF1056" s="10">
        <f t="shared" si="181"/>
        <v>0</v>
      </c>
      <c r="AG1056" s="10">
        <f t="shared" si="182"/>
        <v>0</v>
      </c>
      <c r="AH1056" s="10">
        <f t="shared" si="183"/>
        <v>0</v>
      </c>
      <c r="AI1056" s="10">
        <f t="shared" si="184"/>
        <v>0</v>
      </c>
      <c r="AJ1056" s="10">
        <f t="shared" si="185"/>
        <v>1</v>
      </c>
      <c r="AK1056" s="47">
        <v>1</v>
      </c>
      <c r="AL1056" s="29">
        <f t="shared" si="186"/>
        <v>0</v>
      </c>
      <c r="AM1056" s="14"/>
      <c r="AN1056" s="14" t="s">
        <v>68</v>
      </c>
      <c r="AO1056" s="3"/>
      <c r="AP1056" s="19"/>
      <c r="AQ1056" s="19"/>
      <c r="AR1056" s="20"/>
      <c r="AS1056" s="32" t="s">
        <v>15</v>
      </c>
      <c r="AT1056" s="3" t="s">
        <v>65</v>
      </c>
    </row>
    <row r="1057" spans="1:46" s="1" customFormat="1" ht="36" x14ac:dyDescent="0.55000000000000004">
      <c r="A1057" s="14" t="s">
        <v>6</v>
      </c>
      <c r="B1057" s="10" t="s">
        <v>595</v>
      </c>
      <c r="C1057" s="14" t="s">
        <v>1002</v>
      </c>
      <c r="D1057" s="10">
        <v>114482</v>
      </c>
      <c r="E1057" s="14" t="s">
        <v>1028</v>
      </c>
      <c r="F1057" s="14" t="s">
        <v>1004</v>
      </c>
      <c r="G1057" s="43">
        <v>2</v>
      </c>
      <c r="H1057" s="14">
        <v>1</v>
      </c>
      <c r="I1057" s="44">
        <v>6</v>
      </c>
      <c r="J1057" s="45" t="s">
        <v>64</v>
      </c>
      <c r="K1057" s="46">
        <v>2905821.3</v>
      </c>
      <c r="L1057" s="46">
        <v>1</v>
      </c>
      <c r="M1057" s="34">
        <v>698792.93</v>
      </c>
      <c r="N1057" s="3" t="s">
        <v>65</v>
      </c>
      <c r="O1057" s="47">
        <v>1</v>
      </c>
      <c r="P1057" s="85">
        <v>43832</v>
      </c>
      <c r="Q1057" s="85" t="s">
        <v>1008</v>
      </c>
      <c r="R1057" s="3" t="s">
        <v>1009</v>
      </c>
      <c r="S1057" s="3" t="s">
        <v>1024</v>
      </c>
      <c r="T1057" s="85">
        <v>43677</v>
      </c>
      <c r="U1057" s="85">
        <v>43685</v>
      </c>
      <c r="V1057" s="85">
        <v>43697</v>
      </c>
      <c r="W1057" s="85">
        <v>43721</v>
      </c>
      <c r="X1057" s="85">
        <v>43742</v>
      </c>
      <c r="Y1057" s="3" t="s">
        <v>1011</v>
      </c>
      <c r="Z1057" s="3"/>
      <c r="AA1057" s="10">
        <f t="shared" si="176"/>
        <v>0</v>
      </c>
      <c r="AB1057" s="10">
        <f t="shared" si="177"/>
        <v>0</v>
      </c>
      <c r="AC1057" s="10">
        <f t="shared" si="178"/>
        <v>0</v>
      </c>
      <c r="AD1057" s="10">
        <f t="shared" si="179"/>
        <v>0</v>
      </c>
      <c r="AE1057" s="10">
        <f t="shared" si="180"/>
        <v>1</v>
      </c>
      <c r="AF1057" s="10">
        <f t="shared" si="181"/>
        <v>0</v>
      </c>
      <c r="AG1057" s="10">
        <f t="shared" si="182"/>
        <v>0</v>
      </c>
      <c r="AH1057" s="10">
        <f t="shared" si="183"/>
        <v>0</v>
      </c>
      <c r="AI1057" s="10">
        <f t="shared" si="184"/>
        <v>0</v>
      </c>
      <c r="AJ1057" s="10">
        <f t="shared" si="185"/>
        <v>6</v>
      </c>
      <c r="AK1057" s="47">
        <v>1</v>
      </c>
      <c r="AL1057" s="29">
        <f t="shared" si="186"/>
        <v>0</v>
      </c>
      <c r="AM1057" s="14"/>
      <c r="AN1057" s="14" t="s">
        <v>68</v>
      </c>
      <c r="AO1057" s="3"/>
      <c r="AP1057" s="19"/>
      <c r="AQ1057" s="19"/>
      <c r="AR1057" s="20"/>
      <c r="AS1057" s="32" t="s">
        <v>15</v>
      </c>
      <c r="AT1057" s="3" t="s">
        <v>65</v>
      </c>
    </row>
    <row r="1058" spans="1:46" s="1" customFormat="1" ht="36" x14ac:dyDescent="0.55000000000000004">
      <c r="A1058" s="14" t="s">
        <v>6</v>
      </c>
      <c r="B1058" s="10" t="s">
        <v>595</v>
      </c>
      <c r="C1058" s="14" t="s">
        <v>1002</v>
      </c>
      <c r="D1058" s="10">
        <v>302258</v>
      </c>
      <c r="E1058" s="14" t="s">
        <v>1623</v>
      </c>
      <c r="F1058" s="14" t="s">
        <v>1004</v>
      </c>
      <c r="G1058" s="43">
        <v>2</v>
      </c>
      <c r="H1058" s="14">
        <v>1</v>
      </c>
      <c r="I1058" s="44">
        <v>16</v>
      </c>
      <c r="J1058" s="45" t="s">
        <v>64</v>
      </c>
      <c r="K1058" s="46">
        <v>1060153.4099999999</v>
      </c>
      <c r="L1058" s="46">
        <v>1</v>
      </c>
      <c r="M1058" s="34"/>
      <c r="N1058" s="3" t="s">
        <v>65</v>
      </c>
      <c r="O1058" s="47">
        <v>1</v>
      </c>
      <c r="P1058" s="85"/>
      <c r="Q1058" s="85"/>
      <c r="R1058" s="3"/>
      <c r="S1058" s="3"/>
      <c r="T1058" s="85"/>
      <c r="U1058" s="85"/>
      <c r="V1058" s="85"/>
      <c r="W1058" s="85"/>
      <c r="X1058" s="85"/>
      <c r="Y1058" s="3"/>
      <c r="Z1058" s="3"/>
      <c r="AA1058" s="10">
        <f t="shared" si="176"/>
        <v>0</v>
      </c>
      <c r="AB1058" s="10">
        <f t="shared" si="177"/>
        <v>0</v>
      </c>
      <c r="AC1058" s="10">
        <f t="shared" si="178"/>
        <v>0</v>
      </c>
      <c r="AD1058" s="10">
        <f t="shared" si="179"/>
        <v>0</v>
      </c>
      <c r="AE1058" s="10">
        <f t="shared" si="180"/>
        <v>1</v>
      </c>
      <c r="AF1058" s="10">
        <f t="shared" si="181"/>
        <v>0</v>
      </c>
      <c r="AG1058" s="10">
        <f t="shared" si="182"/>
        <v>0</v>
      </c>
      <c r="AH1058" s="10">
        <f t="shared" si="183"/>
        <v>0</v>
      </c>
      <c r="AI1058" s="10">
        <f t="shared" si="184"/>
        <v>0</v>
      </c>
      <c r="AJ1058" s="10">
        <f t="shared" si="185"/>
        <v>16</v>
      </c>
      <c r="AK1058" s="47">
        <v>1</v>
      </c>
      <c r="AL1058" s="29">
        <f t="shared" si="186"/>
        <v>0</v>
      </c>
      <c r="AM1058" s="14"/>
      <c r="AN1058" s="14" t="s">
        <v>68</v>
      </c>
      <c r="AO1058" s="3"/>
      <c r="AP1058" s="19"/>
      <c r="AQ1058" s="19"/>
      <c r="AR1058" s="20"/>
      <c r="AS1058" s="32" t="s">
        <v>15</v>
      </c>
      <c r="AT1058" s="3" t="s">
        <v>65</v>
      </c>
    </row>
    <row r="1059" spans="1:46" s="1" customFormat="1" ht="36" x14ac:dyDescent="0.55000000000000004">
      <c r="A1059" s="14" t="s">
        <v>6</v>
      </c>
      <c r="B1059" s="10" t="s">
        <v>595</v>
      </c>
      <c r="C1059" s="14" t="s">
        <v>1002</v>
      </c>
      <c r="D1059" s="10">
        <v>302261</v>
      </c>
      <c r="E1059" s="14" t="s">
        <v>1624</v>
      </c>
      <c r="F1059" s="14" t="s">
        <v>1004</v>
      </c>
      <c r="G1059" s="43">
        <v>2</v>
      </c>
      <c r="H1059" s="14">
        <v>1</v>
      </c>
      <c r="I1059" s="44">
        <v>6</v>
      </c>
      <c r="J1059" s="45" t="s">
        <v>64</v>
      </c>
      <c r="K1059" s="46">
        <v>986843.12</v>
      </c>
      <c r="L1059" s="46">
        <v>1</v>
      </c>
      <c r="M1059" s="34"/>
      <c r="N1059" s="3" t="s">
        <v>65</v>
      </c>
      <c r="O1059" s="47">
        <v>1</v>
      </c>
      <c r="P1059" s="85"/>
      <c r="Q1059" s="85"/>
      <c r="R1059" s="3"/>
      <c r="S1059" s="3"/>
      <c r="T1059" s="85"/>
      <c r="U1059" s="85"/>
      <c r="V1059" s="85"/>
      <c r="W1059" s="85"/>
      <c r="X1059" s="85"/>
      <c r="Y1059" s="3"/>
      <c r="Z1059" s="3"/>
      <c r="AA1059" s="10">
        <f t="shared" si="176"/>
        <v>0</v>
      </c>
      <c r="AB1059" s="10">
        <f t="shared" si="177"/>
        <v>0</v>
      </c>
      <c r="AC1059" s="10">
        <f t="shared" si="178"/>
        <v>0</v>
      </c>
      <c r="AD1059" s="10">
        <f t="shared" si="179"/>
        <v>0</v>
      </c>
      <c r="AE1059" s="10">
        <f t="shared" si="180"/>
        <v>1</v>
      </c>
      <c r="AF1059" s="10">
        <f t="shared" si="181"/>
        <v>0</v>
      </c>
      <c r="AG1059" s="10">
        <f t="shared" si="182"/>
        <v>0</v>
      </c>
      <c r="AH1059" s="10">
        <f t="shared" si="183"/>
        <v>0</v>
      </c>
      <c r="AI1059" s="10">
        <f t="shared" si="184"/>
        <v>0</v>
      </c>
      <c r="AJ1059" s="10">
        <f t="shared" si="185"/>
        <v>6</v>
      </c>
      <c r="AK1059" s="47">
        <v>1</v>
      </c>
      <c r="AL1059" s="29">
        <f t="shared" si="186"/>
        <v>0</v>
      </c>
      <c r="AM1059" s="14"/>
      <c r="AN1059" s="14" t="s">
        <v>68</v>
      </c>
      <c r="AO1059" s="3"/>
      <c r="AP1059" s="19"/>
      <c r="AQ1059" s="19"/>
      <c r="AR1059" s="20"/>
      <c r="AS1059" s="32" t="s">
        <v>15</v>
      </c>
      <c r="AT1059" s="3" t="s">
        <v>65</v>
      </c>
    </row>
    <row r="1060" spans="1:46" s="1" customFormat="1" ht="36" x14ac:dyDescent="0.55000000000000004">
      <c r="A1060" s="14" t="s">
        <v>6</v>
      </c>
      <c r="B1060" s="10" t="s">
        <v>595</v>
      </c>
      <c r="C1060" s="14" t="s">
        <v>1002</v>
      </c>
      <c r="D1060" s="10">
        <v>114483</v>
      </c>
      <c r="E1060" s="14" t="s">
        <v>1625</v>
      </c>
      <c r="F1060" s="14" t="s">
        <v>1004</v>
      </c>
      <c r="G1060" s="43">
        <v>2</v>
      </c>
      <c r="H1060" s="14">
        <v>1</v>
      </c>
      <c r="I1060" s="44">
        <v>2</v>
      </c>
      <c r="J1060" s="45" t="s">
        <v>64</v>
      </c>
      <c r="K1060" s="46">
        <v>454365.35</v>
      </c>
      <c r="L1060" s="46">
        <v>1</v>
      </c>
      <c r="M1060" s="34"/>
      <c r="N1060" s="3" t="s">
        <v>65</v>
      </c>
      <c r="O1060" s="47">
        <v>1</v>
      </c>
      <c r="P1060" s="85"/>
      <c r="Q1060" s="85"/>
      <c r="R1060" s="3"/>
      <c r="S1060" s="3"/>
      <c r="T1060" s="85"/>
      <c r="U1060" s="85"/>
      <c r="V1060" s="85"/>
      <c r="W1060" s="85"/>
      <c r="X1060" s="85"/>
      <c r="Y1060" s="3"/>
      <c r="Z1060" s="3"/>
      <c r="AA1060" s="10">
        <f t="shared" si="176"/>
        <v>0</v>
      </c>
      <c r="AB1060" s="10">
        <f t="shared" si="177"/>
        <v>0</v>
      </c>
      <c r="AC1060" s="10">
        <f t="shared" si="178"/>
        <v>0</v>
      </c>
      <c r="AD1060" s="10">
        <f t="shared" si="179"/>
        <v>0</v>
      </c>
      <c r="AE1060" s="10">
        <f t="shared" si="180"/>
        <v>1</v>
      </c>
      <c r="AF1060" s="10">
        <f t="shared" si="181"/>
        <v>0</v>
      </c>
      <c r="AG1060" s="10">
        <f t="shared" si="182"/>
        <v>0</v>
      </c>
      <c r="AH1060" s="10">
        <f t="shared" si="183"/>
        <v>0</v>
      </c>
      <c r="AI1060" s="10">
        <f t="shared" si="184"/>
        <v>0</v>
      </c>
      <c r="AJ1060" s="10">
        <f t="shared" si="185"/>
        <v>2</v>
      </c>
      <c r="AK1060" s="47">
        <v>1</v>
      </c>
      <c r="AL1060" s="29">
        <f t="shared" si="186"/>
        <v>0</v>
      </c>
      <c r="AM1060" s="14"/>
      <c r="AN1060" s="14" t="s">
        <v>68</v>
      </c>
      <c r="AO1060" s="3"/>
      <c r="AP1060" s="19"/>
      <c r="AQ1060" s="19"/>
      <c r="AR1060" s="20"/>
      <c r="AS1060" s="32" t="s">
        <v>15</v>
      </c>
      <c r="AT1060" s="3" t="s">
        <v>65</v>
      </c>
    </row>
    <row r="1061" spans="1:46" s="1" customFormat="1" ht="36" x14ac:dyDescent="0.55000000000000004">
      <c r="A1061" s="14" t="s">
        <v>6</v>
      </c>
      <c r="B1061" s="10" t="s">
        <v>595</v>
      </c>
      <c r="C1061" s="14" t="s">
        <v>1002</v>
      </c>
      <c r="D1061" s="10">
        <v>114493</v>
      </c>
      <c r="E1061" s="14" t="s">
        <v>1032</v>
      </c>
      <c r="F1061" s="14" t="s">
        <v>1004</v>
      </c>
      <c r="G1061" s="43">
        <v>2</v>
      </c>
      <c r="H1061" s="14">
        <v>1</v>
      </c>
      <c r="I1061" s="44">
        <v>1</v>
      </c>
      <c r="J1061" s="45" t="s">
        <v>1234</v>
      </c>
      <c r="K1061" s="46">
        <v>305702.32</v>
      </c>
      <c r="L1061" s="46">
        <v>1</v>
      </c>
      <c r="M1061" s="34">
        <v>1441100.27</v>
      </c>
      <c r="N1061" s="3" t="s">
        <v>65</v>
      </c>
      <c r="O1061" s="47">
        <v>1</v>
      </c>
      <c r="P1061" s="85">
        <v>43832</v>
      </c>
      <c r="Q1061" s="85" t="s">
        <v>1008</v>
      </c>
      <c r="R1061" s="3" t="s">
        <v>1009</v>
      </c>
      <c r="S1061" s="3" t="s">
        <v>1010</v>
      </c>
      <c r="T1061" s="85">
        <v>43677</v>
      </c>
      <c r="U1061" s="85">
        <v>43685</v>
      </c>
      <c r="V1061" s="85">
        <v>43697</v>
      </c>
      <c r="W1061" s="85">
        <v>43721</v>
      </c>
      <c r="X1061" s="85">
        <v>43742</v>
      </c>
      <c r="Y1061" s="3" t="s">
        <v>1011</v>
      </c>
      <c r="Z1061" s="3"/>
      <c r="AA1061" s="10">
        <f t="shared" si="176"/>
        <v>0</v>
      </c>
      <c r="AB1061" s="10">
        <f t="shared" si="177"/>
        <v>0</v>
      </c>
      <c r="AC1061" s="10">
        <f t="shared" si="178"/>
        <v>0</v>
      </c>
      <c r="AD1061" s="10">
        <f t="shared" si="179"/>
        <v>0</v>
      </c>
      <c r="AE1061" s="10">
        <f t="shared" si="180"/>
        <v>1</v>
      </c>
      <c r="AF1061" s="10">
        <f t="shared" si="181"/>
        <v>0</v>
      </c>
      <c r="AG1061" s="10">
        <f t="shared" si="182"/>
        <v>0</v>
      </c>
      <c r="AH1061" s="10">
        <f t="shared" si="183"/>
        <v>0</v>
      </c>
      <c r="AI1061" s="10">
        <f t="shared" si="184"/>
        <v>0</v>
      </c>
      <c r="AJ1061" s="10">
        <f t="shared" si="185"/>
        <v>1</v>
      </c>
      <c r="AK1061" s="47">
        <v>1</v>
      </c>
      <c r="AL1061" s="29">
        <f t="shared" si="186"/>
        <v>0</v>
      </c>
      <c r="AM1061" s="14"/>
      <c r="AN1061" s="14" t="s">
        <v>68</v>
      </c>
      <c r="AO1061" s="3"/>
      <c r="AP1061" s="19"/>
      <c r="AQ1061" s="19"/>
      <c r="AR1061" s="20"/>
      <c r="AS1061" s="32" t="s">
        <v>15</v>
      </c>
      <c r="AT1061" s="3" t="s">
        <v>65</v>
      </c>
    </row>
    <row r="1062" spans="1:46" s="1" customFormat="1" ht="36" x14ac:dyDescent="0.55000000000000004">
      <c r="A1062" s="14" t="s">
        <v>6</v>
      </c>
      <c r="B1062" s="10" t="s">
        <v>595</v>
      </c>
      <c r="C1062" s="14" t="s">
        <v>1002</v>
      </c>
      <c r="D1062" s="10">
        <v>114473</v>
      </c>
      <c r="E1062" s="14" t="s">
        <v>992</v>
      </c>
      <c r="F1062" s="14" t="s">
        <v>1004</v>
      </c>
      <c r="G1062" s="43">
        <v>2</v>
      </c>
      <c r="H1062" s="14">
        <v>1</v>
      </c>
      <c r="I1062" s="44"/>
      <c r="J1062" s="45" t="s">
        <v>1197</v>
      </c>
      <c r="K1062" s="46">
        <v>3586350.32</v>
      </c>
      <c r="L1062" s="46">
        <v>1</v>
      </c>
      <c r="M1062" s="34"/>
      <c r="N1062" s="3" t="s">
        <v>65</v>
      </c>
      <c r="O1062" s="47">
        <v>1</v>
      </c>
      <c r="P1062" s="85"/>
      <c r="Q1062" s="85"/>
      <c r="R1062" s="3"/>
      <c r="S1062" s="3"/>
      <c r="T1062" s="85"/>
      <c r="U1062" s="85"/>
      <c r="V1062" s="85"/>
      <c r="W1062" s="85"/>
      <c r="X1062" s="85"/>
      <c r="Y1062" s="3"/>
      <c r="Z1062" s="3"/>
      <c r="AA1062" s="10">
        <f t="shared" si="176"/>
        <v>0</v>
      </c>
      <c r="AB1062" s="10">
        <f t="shared" si="177"/>
        <v>0</v>
      </c>
      <c r="AC1062" s="10">
        <f t="shared" si="178"/>
        <v>0</v>
      </c>
      <c r="AD1062" s="10">
        <f t="shared" si="179"/>
        <v>0</v>
      </c>
      <c r="AE1062" s="10">
        <f t="shared" si="180"/>
        <v>1</v>
      </c>
      <c r="AF1062" s="10">
        <f t="shared" si="181"/>
        <v>0</v>
      </c>
      <c r="AG1062" s="10">
        <f t="shared" si="182"/>
        <v>0</v>
      </c>
      <c r="AH1062" s="10">
        <f t="shared" si="183"/>
        <v>0</v>
      </c>
      <c r="AI1062" s="10">
        <f t="shared" si="184"/>
        <v>0</v>
      </c>
      <c r="AJ1062" s="10">
        <f t="shared" si="185"/>
        <v>0</v>
      </c>
      <c r="AK1062" s="47">
        <v>1</v>
      </c>
      <c r="AL1062" s="29">
        <f t="shared" si="186"/>
        <v>0</v>
      </c>
      <c r="AM1062" s="14"/>
      <c r="AN1062" s="14" t="s">
        <v>68</v>
      </c>
      <c r="AO1062" s="3"/>
      <c r="AP1062" s="19"/>
      <c r="AQ1062" s="19"/>
      <c r="AR1062" s="20"/>
      <c r="AS1062" s="32" t="s">
        <v>17</v>
      </c>
      <c r="AT1062" s="3" t="s">
        <v>65</v>
      </c>
    </row>
    <row r="1063" spans="1:46" s="1" customFormat="1" ht="36" x14ac:dyDescent="0.55000000000000004">
      <c r="A1063" s="14" t="s">
        <v>6</v>
      </c>
      <c r="B1063" s="10" t="s">
        <v>595</v>
      </c>
      <c r="C1063" s="14" t="s">
        <v>1040</v>
      </c>
      <c r="D1063" s="10">
        <v>111836</v>
      </c>
      <c r="E1063" s="14" t="s">
        <v>1626</v>
      </c>
      <c r="F1063" s="14" t="s">
        <v>1042</v>
      </c>
      <c r="G1063" s="43">
        <v>3</v>
      </c>
      <c r="H1063" s="14">
        <v>1</v>
      </c>
      <c r="I1063" s="44">
        <v>4</v>
      </c>
      <c r="J1063" s="45" t="s">
        <v>64</v>
      </c>
      <c r="K1063" s="46">
        <v>1354097.97</v>
      </c>
      <c r="L1063" s="46">
        <v>1</v>
      </c>
      <c r="M1063" s="34"/>
      <c r="N1063" s="3" t="s">
        <v>65</v>
      </c>
      <c r="O1063" s="47">
        <v>1</v>
      </c>
      <c r="P1063" s="85"/>
      <c r="Q1063" s="85"/>
      <c r="R1063" s="3"/>
      <c r="S1063" s="3"/>
      <c r="T1063" s="85"/>
      <c r="U1063" s="85"/>
      <c r="V1063" s="85"/>
      <c r="W1063" s="85"/>
      <c r="X1063" s="85"/>
      <c r="Y1063" s="3"/>
      <c r="Z1063" s="3"/>
      <c r="AA1063" s="10">
        <f t="shared" si="176"/>
        <v>0</v>
      </c>
      <c r="AB1063" s="10">
        <f t="shared" si="177"/>
        <v>0</v>
      </c>
      <c r="AC1063" s="10">
        <f t="shared" si="178"/>
        <v>0</v>
      </c>
      <c r="AD1063" s="10">
        <f t="shared" si="179"/>
        <v>0</v>
      </c>
      <c r="AE1063" s="10">
        <f t="shared" si="180"/>
        <v>1</v>
      </c>
      <c r="AF1063" s="10">
        <f t="shared" si="181"/>
        <v>0</v>
      </c>
      <c r="AG1063" s="10">
        <f t="shared" si="182"/>
        <v>0</v>
      </c>
      <c r="AH1063" s="10">
        <f t="shared" si="183"/>
        <v>0</v>
      </c>
      <c r="AI1063" s="10">
        <f t="shared" si="184"/>
        <v>0</v>
      </c>
      <c r="AJ1063" s="10">
        <f t="shared" si="185"/>
        <v>4</v>
      </c>
      <c r="AK1063" s="47">
        <v>1</v>
      </c>
      <c r="AL1063" s="29">
        <f t="shared" si="186"/>
        <v>0</v>
      </c>
      <c r="AM1063" s="14"/>
      <c r="AN1063" s="14" t="s">
        <v>68</v>
      </c>
      <c r="AO1063" s="3"/>
      <c r="AP1063" s="19"/>
      <c r="AQ1063" s="19"/>
      <c r="AR1063" s="20"/>
      <c r="AS1063" s="32" t="s">
        <v>15</v>
      </c>
      <c r="AT1063" s="3" t="s">
        <v>65</v>
      </c>
    </row>
    <row r="1064" spans="1:46" s="1" customFormat="1" ht="36" x14ac:dyDescent="0.55000000000000004">
      <c r="A1064" s="14" t="s">
        <v>6</v>
      </c>
      <c r="B1064" s="10" t="s">
        <v>595</v>
      </c>
      <c r="C1064" s="14" t="s">
        <v>1040</v>
      </c>
      <c r="D1064" s="10">
        <v>301838</v>
      </c>
      <c r="E1064" s="14" t="s">
        <v>1627</v>
      </c>
      <c r="F1064" s="14" t="s">
        <v>1042</v>
      </c>
      <c r="G1064" s="43">
        <v>3</v>
      </c>
      <c r="H1064" s="14">
        <v>1</v>
      </c>
      <c r="I1064" s="44">
        <v>35</v>
      </c>
      <c r="J1064" s="45" t="s">
        <v>64</v>
      </c>
      <c r="K1064" s="46">
        <v>7417286.21</v>
      </c>
      <c r="L1064" s="46">
        <v>1</v>
      </c>
      <c r="M1064" s="34"/>
      <c r="N1064" s="3" t="s">
        <v>65</v>
      </c>
      <c r="O1064" s="47">
        <v>1</v>
      </c>
      <c r="P1064" s="85"/>
      <c r="Q1064" s="85"/>
      <c r="R1064" s="3"/>
      <c r="S1064" s="3"/>
      <c r="T1064" s="85"/>
      <c r="U1064" s="85"/>
      <c r="V1064" s="85"/>
      <c r="W1064" s="85"/>
      <c r="X1064" s="85"/>
      <c r="Y1064" s="3"/>
      <c r="Z1064" s="3"/>
      <c r="AA1064" s="10">
        <f t="shared" si="176"/>
        <v>0</v>
      </c>
      <c r="AB1064" s="10">
        <f t="shared" si="177"/>
        <v>0</v>
      </c>
      <c r="AC1064" s="10">
        <f t="shared" si="178"/>
        <v>0</v>
      </c>
      <c r="AD1064" s="10">
        <f t="shared" si="179"/>
        <v>0</v>
      </c>
      <c r="AE1064" s="10">
        <f t="shared" si="180"/>
        <v>1</v>
      </c>
      <c r="AF1064" s="10">
        <f t="shared" si="181"/>
        <v>0</v>
      </c>
      <c r="AG1064" s="10">
        <f t="shared" si="182"/>
        <v>0</v>
      </c>
      <c r="AH1064" s="10">
        <f t="shared" si="183"/>
        <v>0</v>
      </c>
      <c r="AI1064" s="10">
        <f t="shared" si="184"/>
        <v>0</v>
      </c>
      <c r="AJ1064" s="10">
        <f t="shared" si="185"/>
        <v>35</v>
      </c>
      <c r="AK1064" s="47">
        <v>1</v>
      </c>
      <c r="AL1064" s="29">
        <f t="shared" si="186"/>
        <v>0</v>
      </c>
      <c r="AM1064" s="14"/>
      <c r="AN1064" s="14" t="s">
        <v>68</v>
      </c>
      <c r="AO1064" s="3"/>
      <c r="AP1064" s="19"/>
      <c r="AQ1064" s="19"/>
      <c r="AR1064" s="20"/>
      <c r="AS1064" s="32" t="s">
        <v>15</v>
      </c>
      <c r="AT1064" s="3" t="s">
        <v>65</v>
      </c>
    </row>
    <row r="1065" spans="1:46" s="1" customFormat="1" ht="36" x14ac:dyDescent="0.55000000000000004">
      <c r="A1065" s="14" t="s">
        <v>6</v>
      </c>
      <c r="B1065" s="10" t="s">
        <v>595</v>
      </c>
      <c r="C1065" s="14" t="s">
        <v>1040</v>
      </c>
      <c r="D1065" s="10">
        <v>301811</v>
      </c>
      <c r="E1065" s="14" t="s">
        <v>1628</v>
      </c>
      <c r="F1065" s="14" t="s">
        <v>1042</v>
      </c>
      <c r="G1065" s="43">
        <v>3</v>
      </c>
      <c r="H1065" s="14">
        <v>1</v>
      </c>
      <c r="I1065" s="44">
        <v>14</v>
      </c>
      <c r="J1065" s="45" t="s">
        <v>64</v>
      </c>
      <c r="K1065" s="46">
        <v>2332096.87</v>
      </c>
      <c r="L1065" s="46">
        <v>1</v>
      </c>
      <c r="M1065" s="34"/>
      <c r="N1065" s="3" t="s">
        <v>65</v>
      </c>
      <c r="O1065" s="47">
        <v>1</v>
      </c>
      <c r="P1065" s="85"/>
      <c r="Q1065" s="85"/>
      <c r="R1065" s="3"/>
      <c r="S1065" s="3"/>
      <c r="T1065" s="85"/>
      <c r="U1065" s="85"/>
      <c r="V1065" s="85"/>
      <c r="W1065" s="85"/>
      <c r="X1065" s="85"/>
      <c r="Y1065" s="3"/>
      <c r="Z1065" s="3"/>
      <c r="AA1065" s="10">
        <f t="shared" si="176"/>
        <v>0</v>
      </c>
      <c r="AB1065" s="10">
        <f t="shared" si="177"/>
        <v>0</v>
      </c>
      <c r="AC1065" s="10">
        <f t="shared" si="178"/>
        <v>0</v>
      </c>
      <c r="AD1065" s="10">
        <f t="shared" si="179"/>
        <v>0</v>
      </c>
      <c r="AE1065" s="10">
        <f t="shared" si="180"/>
        <v>1</v>
      </c>
      <c r="AF1065" s="10">
        <f t="shared" si="181"/>
        <v>0</v>
      </c>
      <c r="AG1065" s="10">
        <f t="shared" si="182"/>
        <v>0</v>
      </c>
      <c r="AH1065" s="10">
        <f t="shared" si="183"/>
        <v>0</v>
      </c>
      <c r="AI1065" s="10">
        <f t="shared" si="184"/>
        <v>0</v>
      </c>
      <c r="AJ1065" s="10">
        <f t="shared" si="185"/>
        <v>14</v>
      </c>
      <c r="AK1065" s="47">
        <v>1</v>
      </c>
      <c r="AL1065" s="29">
        <f t="shared" si="186"/>
        <v>0</v>
      </c>
      <c r="AM1065" s="14"/>
      <c r="AN1065" s="14" t="s">
        <v>68</v>
      </c>
      <c r="AO1065" s="3"/>
      <c r="AP1065" s="19"/>
      <c r="AQ1065" s="19"/>
      <c r="AR1065" s="20"/>
      <c r="AS1065" s="32" t="s">
        <v>15</v>
      </c>
      <c r="AT1065" s="3" t="s">
        <v>65</v>
      </c>
    </row>
    <row r="1066" spans="1:46" s="1" customFormat="1" ht="36" x14ac:dyDescent="0.55000000000000004">
      <c r="A1066" s="14" t="s">
        <v>6</v>
      </c>
      <c r="B1066" s="10" t="s">
        <v>595</v>
      </c>
      <c r="C1066" s="14" t="s">
        <v>1040</v>
      </c>
      <c r="D1066" s="10">
        <v>111814</v>
      </c>
      <c r="E1066" s="14" t="s">
        <v>1126</v>
      </c>
      <c r="F1066" s="14" t="s">
        <v>1042</v>
      </c>
      <c r="G1066" s="43">
        <v>3</v>
      </c>
      <c r="H1066" s="14">
        <v>1</v>
      </c>
      <c r="I1066" s="44">
        <v>22</v>
      </c>
      <c r="J1066" s="45" t="s">
        <v>64</v>
      </c>
      <c r="K1066" s="46">
        <v>5458391.2300000004</v>
      </c>
      <c r="L1066" s="46">
        <v>1</v>
      </c>
      <c r="M1066" s="34"/>
      <c r="N1066" s="3" t="s">
        <v>65</v>
      </c>
      <c r="O1066" s="47">
        <v>1</v>
      </c>
      <c r="P1066" s="85"/>
      <c r="Q1066" s="85"/>
      <c r="R1066" s="3"/>
      <c r="S1066" s="3"/>
      <c r="T1066" s="85"/>
      <c r="U1066" s="85"/>
      <c r="V1066" s="85"/>
      <c r="W1066" s="85"/>
      <c r="X1066" s="85"/>
      <c r="Y1066" s="3"/>
      <c r="Z1066" s="3"/>
      <c r="AA1066" s="10">
        <f t="shared" si="176"/>
        <v>0</v>
      </c>
      <c r="AB1066" s="10">
        <f t="shared" si="177"/>
        <v>0</v>
      </c>
      <c r="AC1066" s="10">
        <f t="shared" si="178"/>
        <v>0</v>
      </c>
      <c r="AD1066" s="10">
        <f t="shared" si="179"/>
        <v>0</v>
      </c>
      <c r="AE1066" s="10">
        <f t="shared" si="180"/>
        <v>1</v>
      </c>
      <c r="AF1066" s="10">
        <f t="shared" si="181"/>
        <v>0</v>
      </c>
      <c r="AG1066" s="10">
        <f t="shared" si="182"/>
        <v>0</v>
      </c>
      <c r="AH1066" s="10">
        <f t="shared" si="183"/>
        <v>0</v>
      </c>
      <c r="AI1066" s="10">
        <f t="shared" si="184"/>
        <v>0</v>
      </c>
      <c r="AJ1066" s="10">
        <f t="shared" si="185"/>
        <v>22</v>
      </c>
      <c r="AK1066" s="47">
        <v>1</v>
      </c>
      <c r="AL1066" s="29">
        <f t="shared" si="186"/>
        <v>0</v>
      </c>
      <c r="AM1066" s="14"/>
      <c r="AN1066" s="14" t="s">
        <v>68</v>
      </c>
      <c r="AO1066" s="3"/>
      <c r="AP1066" s="19"/>
      <c r="AQ1066" s="19"/>
      <c r="AR1066" s="20"/>
      <c r="AS1066" s="32" t="s">
        <v>15</v>
      </c>
      <c r="AT1066" s="3" t="s">
        <v>65</v>
      </c>
    </row>
    <row r="1067" spans="1:46" s="1" customFormat="1" ht="36" x14ac:dyDescent="0.55000000000000004">
      <c r="A1067" s="14" t="s">
        <v>6</v>
      </c>
      <c r="B1067" s="10" t="s">
        <v>595</v>
      </c>
      <c r="C1067" s="14" t="s">
        <v>1040</v>
      </c>
      <c r="D1067" s="10">
        <v>301814</v>
      </c>
      <c r="E1067" s="14" t="s">
        <v>1629</v>
      </c>
      <c r="F1067" s="14" t="s">
        <v>1042</v>
      </c>
      <c r="G1067" s="43">
        <v>3</v>
      </c>
      <c r="H1067" s="14">
        <v>1</v>
      </c>
      <c r="I1067" s="44">
        <v>22</v>
      </c>
      <c r="J1067" s="45" t="s">
        <v>64</v>
      </c>
      <c r="K1067" s="46">
        <v>5123952.66</v>
      </c>
      <c r="L1067" s="46">
        <v>1</v>
      </c>
      <c r="M1067" s="34"/>
      <c r="N1067" s="3" t="s">
        <v>65</v>
      </c>
      <c r="O1067" s="47">
        <v>1</v>
      </c>
      <c r="P1067" s="85"/>
      <c r="Q1067" s="85"/>
      <c r="R1067" s="3"/>
      <c r="S1067" s="3"/>
      <c r="T1067" s="85"/>
      <c r="U1067" s="85"/>
      <c r="V1067" s="85"/>
      <c r="W1067" s="85"/>
      <c r="X1067" s="85"/>
      <c r="Y1067" s="3"/>
      <c r="Z1067" s="3"/>
      <c r="AA1067" s="10">
        <f t="shared" si="176"/>
        <v>0</v>
      </c>
      <c r="AB1067" s="10">
        <f t="shared" si="177"/>
        <v>0</v>
      </c>
      <c r="AC1067" s="10">
        <f t="shared" si="178"/>
        <v>0</v>
      </c>
      <c r="AD1067" s="10">
        <f t="shared" si="179"/>
        <v>0</v>
      </c>
      <c r="AE1067" s="10">
        <f t="shared" si="180"/>
        <v>1</v>
      </c>
      <c r="AF1067" s="10">
        <f t="shared" si="181"/>
        <v>0</v>
      </c>
      <c r="AG1067" s="10">
        <f t="shared" si="182"/>
        <v>0</v>
      </c>
      <c r="AH1067" s="10">
        <f t="shared" si="183"/>
        <v>0</v>
      </c>
      <c r="AI1067" s="10">
        <f t="shared" si="184"/>
        <v>0</v>
      </c>
      <c r="AJ1067" s="10">
        <f t="shared" si="185"/>
        <v>22</v>
      </c>
      <c r="AK1067" s="47">
        <v>1</v>
      </c>
      <c r="AL1067" s="29">
        <f t="shared" si="186"/>
        <v>0</v>
      </c>
      <c r="AM1067" s="14"/>
      <c r="AN1067" s="14" t="s">
        <v>68</v>
      </c>
      <c r="AO1067" s="3"/>
      <c r="AP1067" s="19"/>
      <c r="AQ1067" s="19"/>
      <c r="AR1067" s="20"/>
      <c r="AS1067" s="32" t="s">
        <v>15</v>
      </c>
      <c r="AT1067" s="3" t="s">
        <v>65</v>
      </c>
    </row>
    <row r="1068" spans="1:46" s="1" customFormat="1" ht="36" x14ac:dyDescent="0.55000000000000004">
      <c r="A1068" s="14" t="s">
        <v>6</v>
      </c>
      <c r="B1068" s="10" t="s">
        <v>595</v>
      </c>
      <c r="C1068" s="14" t="s">
        <v>1040</v>
      </c>
      <c r="D1068" s="10">
        <v>111812</v>
      </c>
      <c r="E1068" s="14" t="s">
        <v>1630</v>
      </c>
      <c r="F1068" s="14" t="s">
        <v>1042</v>
      </c>
      <c r="G1068" s="43">
        <v>3</v>
      </c>
      <c r="H1068" s="14">
        <v>1</v>
      </c>
      <c r="I1068" s="44">
        <v>5</v>
      </c>
      <c r="J1068" s="45" t="s">
        <v>64</v>
      </c>
      <c r="K1068" s="46">
        <v>683090.53</v>
      </c>
      <c r="L1068" s="46">
        <v>1</v>
      </c>
      <c r="M1068" s="34"/>
      <c r="N1068" s="3" t="s">
        <v>65</v>
      </c>
      <c r="O1068" s="47">
        <v>1</v>
      </c>
      <c r="P1068" s="85"/>
      <c r="Q1068" s="85"/>
      <c r="R1068" s="3"/>
      <c r="S1068" s="3"/>
      <c r="T1068" s="85"/>
      <c r="U1068" s="85"/>
      <c r="V1068" s="85"/>
      <c r="W1068" s="85"/>
      <c r="X1068" s="85"/>
      <c r="Y1068" s="3"/>
      <c r="Z1068" s="3"/>
      <c r="AA1068" s="10">
        <f t="shared" si="176"/>
        <v>0</v>
      </c>
      <c r="AB1068" s="10">
        <f t="shared" si="177"/>
        <v>0</v>
      </c>
      <c r="AC1068" s="10">
        <f t="shared" si="178"/>
        <v>0</v>
      </c>
      <c r="AD1068" s="10">
        <f t="shared" si="179"/>
        <v>0</v>
      </c>
      <c r="AE1068" s="10">
        <f t="shared" si="180"/>
        <v>1</v>
      </c>
      <c r="AF1068" s="10">
        <f t="shared" si="181"/>
        <v>0</v>
      </c>
      <c r="AG1068" s="10">
        <f t="shared" si="182"/>
        <v>0</v>
      </c>
      <c r="AH1068" s="10">
        <f t="shared" si="183"/>
        <v>0</v>
      </c>
      <c r="AI1068" s="10">
        <f t="shared" si="184"/>
        <v>0</v>
      </c>
      <c r="AJ1068" s="10">
        <f t="shared" si="185"/>
        <v>5</v>
      </c>
      <c r="AK1068" s="47">
        <v>1</v>
      </c>
      <c r="AL1068" s="29">
        <f t="shared" si="186"/>
        <v>0</v>
      </c>
      <c r="AM1068" s="14"/>
      <c r="AN1068" s="14" t="s">
        <v>68</v>
      </c>
      <c r="AO1068" s="3"/>
      <c r="AP1068" s="19"/>
      <c r="AQ1068" s="19"/>
      <c r="AR1068" s="20"/>
      <c r="AS1068" s="32" t="s">
        <v>15</v>
      </c>
      <c r="AT1068" s="3" t="s">
        <v>65</v>
      </c>
    </row>
    <row r="1069" spans="1:46" s="1" customFormat="1" ht="36" x14ac:dyDescent="0.55000000000000004">
      <c r="A1069" s="14" t="s">
        <v>6</v>
      </c>
      <c r="B1069" s="10" t="s">
        <v>595</v>
      </c>
      <c r="C1069" s="14" t="s">
        <v>1040</v>
      </c>
      <c r="D1069" s="10">
        <v>111838</v>
      </c>
      <c r="E1069" s="14" t="s">
        <v>1046</v>
      </c>
      <c r="F1069" s="14" t="s">
        <v>1042</v>
      </c>
      <c r="G1069" s="43">
        <v>3</v>
      </c>
      <c r="H1069" s="14">
        <v>1</v>
      </c>
      <c r="I1069" s="44">
        <v>2</v>
      </c>
      <c r="J1069" s="45" t="s">
        <v>64</v>
      </c>
      <c r="K1069" s="46">
        <v>625351.4</v>
      </c>
      <c r="L1069" s="46">
        <v>1</v>
      </c>
      <c r="M1069" s="34">
        <v>5609871.5599999996</v>
      </c>
      <c r="N1069" s="3" t="s">
        <v>65</v>
      </c>
      <c r="O1069" s="47">
        <v>1</v>
      </c>
      <c r="P1069" s="85">
        <v>43902</v>
      </c>
      <c r="Q1069" s="85"/>
      <c r="R1069" s="3" t="s">
        <v>1047</v>
      </c>
      <c r="S1069" s="3" t="s">
        <v>989</v>
      </c>
      <c r="T1069" s="85">
        <v>43684</v>
      </c>
      <c r="U1069" s="85">
        <v>43692</v>
      </c>
      <c r="V1069" s="85">
        <v>43704</v>
      </c>
      <c r="W1069" s="85">
        <v>43742</v>
      </c>
      <c r="X1069" s="85">
        <v>43760</v>
      </c>
      <c r="Y1069" s="3" t="s">
        <v>1048</v>
      </c>
      <c r="Z1069" s="3"/>
      <c r="AA1069" s="10">
        <f t="shared" si="176"/>
        <v>0</v>
      </c>
      <c r="AB1069" s="10">
        <f t="shared" si="177"/>
        <v>0</v>
      </c>
      <c r="AC1069" s="10">
        <f t="shared" si="178"/>
        <v>0</v>
      </c>
      <c r="AD1069" s="10">
        <f t="shared" si="179"/>
        <v>0</v>
      </c>
      <c r="AE1069" s="10">
        <f t="shared" si="180"/>
        <v>1</v>
      </c>
      <c r="AF1069" s="10">
        <f t="shared" si="181"/>
        <v>0</v>
      </c>
      <c r="AG1069" s="10">
        <f t="shared" si="182"/>
        <v>0</v>
      </c>
      <c r="AH1069" s="10">
        <f t="shared" si="183"/>
        <v>0</v>
      </c>
      <c r="AI1069" s="10">
        <f t="shared" si="184"/>
        <v>0</v>
      </c>
      <c r="AJ1069" s="10">
        <f t="shared" si="185"/>
        <v>2</v>
      </c>
      <c r="AK1069" s="47">
        <v>1</v>
      </c>
      <c r="AL1069" s="29">
        <f t="shared" si="186"/>
        <v>0</v>
      </c>
      <c r="AM1069" s="14"/>
      <c r="AN1069" s="14" t="s">
        <v>68</v>
      </c>
      <c r="AO1069" s="3"/>
      <c r="AP1069" s="19"/>
      <c r="AQ1069" s="19"/>
      <c r="AR1069" s="20"/>
      <c r="AS1069" s="32" t="s">
        <v>15</v>
      </c>
      <c r="AT1069" s="3" t="s">
        <v>65</v>
      </c>
    </row>
    <row r="1070" spans="1:46" s="1" customFormat="1" ht="36" x14ac:dyDescent="0.55000000000000004">
      <c r="A1070" s="14" t="s">
        <v>6</v>
      </c>
      <c r="B1070" s="10" t="s">
        <v>595</v>
      </c>
      <c r="C1070" s="14" t="s">
        <v>1040</v>
      </c>
      <c r="D1070" s="10">
        <v>301820</v>
      </c>
      <c r="E1070" s="14" t="s">
        <v>1631</v>
      </c>
      <c r="F1070" s="14" t="s">
        <v>1042</v>
      </c>
      <c r="G1070" s="43">
        <v>3</v>
      </c>
      <c r="H1070" s="14">
        <v>1</v>
      </c>
      <c r="I1070" s="44">
        <v>20</v>
      </c>
      <c r="J1070" s="45" t="s">
        <v>64</v>
      </c>
      <c r="K1070" s="46">
        <v>2650482.88</v>
      </c>
      <c r="L1070" s="46">
        <v>1</v>
      </c>
      <c r="M1070" s="34"/>
      <c r="N1070" s="3" t="s">
        <v>65</v>
      </c>
      <c r="O1070" s="47">
        <v>1</v>
      </c>
      <c r="P1070" s="85"/>
      <c r="Q1070" s="85"/>
      <c r="R1070" s="3"/>
      <c r="S1070" s="3"/>
      <c r="T1070" s="85"/>
      <c r="U1070" s="85"/>
      <c r="V1070" s="85"/>
      <c r="W1070" s="85"/>
      <c r="X1070" s="85"/>
      <c r="Y1070" s="3"/>
      <c r="Z1070" s="3"/>
      <c r="AA1070" s="10">
        <f t="shared" si="176"/>
        <v>0</v>
      </c>
      <c r="AB1070" s="10">
        <f t="shared" si="177"/>
        <v>0</v>
      </c>
      <c r="AC1070" s="10">
        <f t="shared" si="178"/>
        <v>0</v>
      </c>
      <c r="AD1070" s="10">
        <f t="shared" si="179"/>
        <v>0</v>
      </c>
      <c r="AE1070" s="10">
        <f t="shared" si="180"/>
        <v>1</v>
      </c>
      <c r="AF1070" s="10">
        <f t="shared" si="181"/>
        <v>0</v>
      </c>
      <c r="AG1070" s="10">
        <f t="shared" si="182"/>
        <v>0</v>
      </c>
      <c r="AH1070" s="10">
        <f t="shared" si="183"/>
        <v>0</v>
      </c>
      <c r="AI1070" s="10">
        <f t="shared" si="184"/>
        <v>0</v>
      </c>
      <c r="AJ1070" s="10">
        <f t="shared" si="185"/>
        <v>20</v>
      </c>
      <c r="AK1070" s="47">
        <v>1</v>
      </c>
      <c r="AL1070" s="29">
        <f t="shared" si="186"/>
        <v>0</v>
      </c>
      <c r="AM1070" s="14"/>
      <c r="AN1070" s="14" t="s">
        <v>68</v>
      </c>
      <c r="AO1070" s="3"/>
      <c r="AP1070" s="19"/>
      <c r="AQ1070" s="19"/>
      <c r="AR1070" s="20"/>
      <c r="AS1070" s="32" t="s">
        <v>15</v>
      </c>
      <c r="AT1070" s="3" t="s">
        <v>65</v>
      </c>
    </row>
    <row r="1071" spans="1:46" s="1" customFormat="1" ht="36" x14ac:dyDescent="0.55000000000000004">
      <c r="A1071" s="14" t="s">
        <v>6</v>
      </c>
      <c r="B1071" s="10" t="s">
        <v>595</v>
      </c>
      <c r="C1071" s="14" t="s">
        <v>1040</v>
      </c>
      <c r="D1071" s="10">
        <v>111820</v>
      </c>
      <c r="E1071" s="14" t="s">
        <v>1632</v>
      </c>
      <c r="F1071" s="14" t="s">
        <v>1042</v>
      </c>
      <c r="G1071" s="43">
        <v>3</v>
      </c>
      <c r="H1071" s="14">
        <v>1</v>
      </c>
      <c r="I1071" s="44">
        <v>2</v>
      </c>
      <c r="J1071" s="45" t="s">
        <v>64</v>
      </c>
      <c r="K1071" s="46">
        <v>580702.02</v>
      </c>
      <c r="L1071" s="46">
        <v>1</v>
      </c>
      <c r="M1071" s="34"/>
      <c r="N1071" s="3" t="s">
        <v>65</v>
      </c>
      <c r="O1071" s="47">
        <v>1</v>
      </c>
      <c r="P1071" s="85"/>
      <c r="Q1071" s="85"/>
      <c r="R1071" s="3"/>
      <c r="S1071" s="3"/>
      <c r="T1071" s="85"/>
      <c r="U1071" s="85"/>
      <c r="V1071" s="85"/>
      <c r="W1071" s="85"/>
      <c r="X1071" s="85"/>
      <c r="Y1071" s="3"/>
      <c r="Z1071" s="3"/>
      <c r="AA1071" s="10">
        <f t="shared" si="176"/>
        <v>0</v>
      </c>
      <c r="AB1071" s="10">
        <f t="shared" si="177"/>
        <v>0</v>
      </c>
      <c r="AC1071" s="10">
        <f t="shared" si="178"/>
        <v>0</v>
      </c>
      <c r="AD1071" s="10">
        <f t="shared" si="179"/>
        <v>0</v>
      </c>
      <c r="AE1071" s="10">
        <f t="shared" si="180"/>
        <v>1</v>
      </c>
      <c r="AF1071" s="10">
        <f t="shared" si="181"/>
        <v>0</v>
      </c>
      <c r="AG1071" s="10">
        <f t="shared" si="182"/>
        <v>0</v>
      </c>
      <c r="AH1071" s="10">
        <f t="shared" si="183"/>
        <v>0</v>
      </c>
      <c r="AI1071" s="10">
        <f t="shared" si="184"/>
        <v>0</v>
      </c>
      <c r="AJ1071" s="10">
        <f t="shared" si="185"/>
        <v>2</v>
      </c>
      <c r="AK1071" s="47">
        <v>1</v>
      </c>
      <c r="AL1071" s="29">
        <f t="shared" si="186"/>
        <v>0</v>
      </c>
      <c r="AM1071" s="14"/>
      <c r="AN1071" s="14" t="s">
        <v>68</v>
      </c>
      <c r="AO1071" s="3"/>
      <c r="AP1071" s="19"/>
      <c r="AQ1071" s="19"/>
      <c r="AR1071" s="20"/>
      <c r="AS1071" s="32" t="s">
        <v>15</v>
      </c>
      <c r="AT1071" s="3" t="s">
        <v>65</v>
      </c>
    </row>
    <row r="1072" spans="1:46" s="1" customFormat="1" ht="36" x14ac:dyDescent="0.55000000000000004">
      <c r="A1072" s="14" t="s">
        <v>6</v>
      </c>
      <c r="B1072" s="10" t="s">
        <v>595</v>
      </c>
      <c r="C1072" s="14" t="s">
        <v>1040</v>
      </c>
      <c r="D1072" s="10">
        <v>321701</v>
      </c>
      <c r="E1072" s="14" t="s">
        <v>1633</v>
      </c>
      <c r="F1072" s="14" t="s">
        <v>1042</v>
      </c>
      <c r="G1072" s="43">
        <v>3</v>
      </c>
      <c r="H1072" s="14">
        <v>1</v>
      </c>
      <c r="I1072" s="44">
        <v>34</v>
      </c>
      <c r="J1072" s="45" t="s">
        <v>64</v>
      </c>
      <c r="K1072" s="46">
        <v>6149058.2300000004</v>
      </c>
      <c r="L1072" s="46">
        <v>1</v>
      </c>
      <c r="M1072" s="34"/>
      <c r="N1072" s="3" t="s">
        <v>65</v>
      </c>
      <c r="O1072" s="47">
        <v>1</v>
      </c>
      <c r="P1072" s="85"/>
      <c r="Q1072" s="85"/>
      <c r="R1072" s="3"/>
      <c r="S1072" s="3"/>
      <c r="T1072" s="85"/>
      <c r="U1072" s="85"/>
      <c r="V1072" s="85"/>
      <c r="W1072" s="85"/>
      <c r="X1072" s="85"/>
      <c r="Y1072" s="3"/>
      <c r="Z1072" s="3"/>
      <c r="AA1072" s="10">
        <f t="shared" si="176"/>
        <v>0</v>
      </c>
      <c r="AB1072" s="10">
        <f t="shared" si="177"/>
        <v>0</v>
      </c>
      <c r="AC1072" s="10">
        <f t="shared" si="178"/>
        <v>0</v>
      </c>
      <c r="AD1072" s="10">
        <f t="shared" si="179"/>
        <v>0</v>
      </c>
      <c r="AE1072" s="10">
        <f t="shared" si="180"/>
        <v>1</v>
      </c>
      <c r="AF1072" s="10">
        <f t="shared" si="181"/>
        <v>0</v>
      </c>
      <c r="AG1072" s="10">
        <f t="shared" si="182"/>
        <v>0</v>
      </c>
      <c r="AH1072" s="10">
        <f t="shared" si="183"/>
        <v>0</v>
      </c>
      <c r="AI1072" s="10">
        <f t="shared" si="184"/>
        <v>0</v>
      </c>
      <c r="AJ1072" s="10">
        <f t="shared" si="185"/>
        <v>34</v>
      </c>
      <c r="AK1072" s="47">
        <v>1</v>
      </c>
      <c r="AL1072" s="29">
        <f t="shared" si="186"/>
        <v>0</v>
      </c>
      <c r="AM1072" s="14"/>
      <c r="AN1072" s="14" t="s">
        <v>68</v>
      </c>
      <c r="AO1072" s="3"/>
      <c r="AP1072" s="19"/>
      <c r="AQ1072" s="19"/>
      <c r="AR1072" s="20"/>
      <c r="AS1072" s="32" t="s">
        <v>15</v>
      </c>
      <c r="AT1072" s="3" t="s">
        <v>65</v>
      </c>
    </row>
    <row r="1073" spans="1:46" s="1" customFormat="1" ht="36" x14ac:dyDescent="0.55000000000000004">
      <c r="A1073" s="14" t="s">
        <v>6</v>
      </c>
      <c r="B1073" s="10" t="s">
        <v>595</v>
      </c>
      <c r="C1073" s="14" t="s">
        <v>1040</v>
      </c>
      <c r="D1073" s="10">
        <v>111821</v>
      </c>
      <c r="E1073" s="14" t="s">
        <v>1634</v>
      </c>
      <c r="F1073" s="14" t="s">
        <v>1042</v>
      </c>
      <c r="G1073" s="43">
        <v>3</v>
      </c>
      <c r="H1073" s="14">
        <v>1</v>
      </c>
      <c r="I1073" s="44">
        <v>20</v>
      </c>
      <c r="J1073" s="45" t="s">
        <v>64</v>
      </c>
      <c r="K1073" s="46">
        <v>2166909.4300000002</v>
      </c>
      <c r="L1073" s="46">
        <v>1</v>
      </c>
      <c r="M1073" s="34"/>
      <c r="N1073" s="3" t="s">
        <v>65</v>
      </c>
      <c r="O1073" s="47">
        <v>1</v>
      </c>
      <c r="P1073" s="85"/>
      <c r="Q1073" s="85"/>
      <c r="R1073" s="3"/>
      <c r="S1073" s="3"/>
      <c r="T1073" s="85"/>
      <c r="U1073" s="85"/>
      <c r="V1073" s="85"/>
      <c r="W1073" s="85"/>
      <c r="X1073" s="85"/>
      <c r="Y1073" s="3"/>
      <c r="Z1073" s="3"/>
      <c r="AA1073" s="10">
        <f t="shared" si="176"/>
        <v>0</v>
      </c>
      <c r="AB1073" s="10">
        <f t="shared" si="177"/>
        <v>0</v>
      </c>
      <c r="AC1073" s="10">
        <f t="shared" si="178"/>
        <v>0</v>
      </c>
      <c r="AD1073" s="10">
        <f t="shared" si="179"/>
        <v>0</v>
      </c>
      <c r="AE1073" s="10">
        <f t="shared" si="180"/>
        <v>1</v>
      </c>
      <c r="AF1073" s="10">
        <f t="shared" si="181"/>
        <v>0</v>
      </c>
      <c r="AG1073" s="10">
        <f t="shared" si="182"/>
        <v>0</v>
      </c>
      <c r="AH1073" s="10">
        <f t="shared" si="183"/>
        <v>0</v>
      </c>
      <c r="AI1073" s="10">
        <f t="shared" si="184"/>
        <v>0</v>
      </c>
      <c r="AJ1073" s="10">
        <f t="shared" si="185"/>
        <v>20</v>
      </c>
      <c r="AK1073" s="47">
        <v>1</v>
      </c>
      <c r="AL1073" s="29">
        <f t="shared" si="186"/>
        <v>0</v>
      </c>
      <c r="AM1073" s="14"/>
      <c r="AN1073" s="14" t="s">
        <v>68</v>
      </c>
      <c r="AO1073" s="3"/>
      <c r="AP1073" s="19"/>
      <c r="AQ1073" s="19"/>
      <c r="AR1073" s="20"/>
      <c r="AS1073" s="32" t="s">
        <v>15</v>
      </c>
      <c r="AT1073" s="3" t="s">
        <v>65</v>
      </c>
    </row>
    <row r="1074" spans="1:46" s="1" customFormat="1" ht="36" x14ac:dyDescent="0.55000000000000004">
      <c r="A1074" s="14" t="s">
        <v>6</v>
      </c>
      <c r="B1074" s="10" t="s">
        <v>595</v>
      </c>
      <c r="C1074" s="14" t="s">
        <v>1040</v>
      </c>
      <c r="D1074" s="10">
        <v>301837</v>
      </c>
      <c r="E1074" s="14" t="s">
        <v>1635</v>
      </c>
      <c r="F1074" s="14" t="s">
        <v>1042</v>
      </c>
      <c r="G1074" s="43">
        <v>3</v>
      </c>
      <c r="H1074" s="14">
        <v>1</v>
      </c>
      <c r="I1074" s="44">
        <v>86</v>
      </c>
      <c r="J1074" s="45" t="s">
        <v>64</v>
      </c>
      <c r="K1074" s="46">
        <v>4542055.18</v>
      </c>
      <c r="L1074" s="46">
        <v>1</v>
      </c>
      <c r="M1074" s="34"/>
      <c r="N1074" s="3" t="s">
        <v>65</v>
      </c>
      <c r="O1074" s="47">
        <v>1</v>
      </c>
      <c r="P1074" s="85"/>
      <c r="Q1074" s="85"/>
      <c r="R1074" s="3"/>
      <c r="S1074" s="3"/>
      <c r="T1074" s="85"/>
      <c r="U1074" s="85"/>
      <c r="V1074" s="85"/>
      <c r="W1074" s="85"/>
      <c r="X1074" s="85"/>
      <c r="Y1074" s="3"/>
      <c r="Z1074" s="3"/>
      <c r="AA1074" s="10">
        <f t="shared" si="176"/>
        <v>0</v>
      </c>
      <c r="AB1074" s="10">
        <f t="shared" si="177"/>
        <v>0</v>
      </c>
      <c r="AC1074" s="10">
        <f t="shared" si="178"/>
        <v>0</v>
      </c>
      <c r="AD1074" s="10">
        <f t="shared" si="179"/>
        <v>0</v>
      </c>
      <c r="AE1074" s="10">
        <f t="shared" si="180"/>
        <v>1</v>
      </c>
      <c r="AF1074" s="10">
        <f t="shared" si="181"/>
        <v>0</v>
      </c>
      <c r="AG1074" s="10">
        <f t="shared" si="182"/>
        <v>0</v>
      </c>
      <c r="AH1074" s="10">
        <f t="shared" si="183"/>
        <v>0</v>
      </c>
      <c r="AI1074" s="10">
        <f t="shared" si="184"/>
        <v>0</v>
      </c>
      <c r="AJ1074" s="10">
        <f t="shared" si="185"/>
        <v>86</v>
      </c>
      <c r="AK1074" s="47">
        <v>1</v>
      </c>
      <c r="AL1074" s="29">
        <f t="shared" si="186"/>
        <v>0</v>
      </c>
      <c r="AM1074" s="14"/>
      <c r="AN1074" s="14" t="s">
        <v>68</v>
      </c>
      <c r="AO1074" s="3"/>
      <c r="AP1074" s="19"/>
      <c r="AQ1074" s="19"/>
      <c r="AR1074" s="20"/>
      <c r="AS1074" s="32" t="s">
        <v>15</v>
      </c>
      <c r="AT1074" s="3" t="s">
        <v>65</v>
      </c>
    </row>
    <row r="1075" spans="1:46" s="1" customFormat="1" ht="36" x14ac:dyDescent="0.55000000000000004">
      <c r="A1075" s="14" t="s">
        <v>6</v>
      </c>
      <c r="B1075" s="10" t="s">
        <v>595</v>
      </c>
      <c r="C1075" s="14" t="s">
        <v>1040</v>
      </c>
      <c r="D1075" s="10">
        <v>111844</v>
      </c>
      <c r="E1075" s="14" t="s">
        <v>1636</v>
      </c>
      <c r="F1075" s="14" t="s">
        <v>1042</v>
      </c>
      <c r="G1075" s="43">
        <v>3</v>
      </c>
      <c r="H1075" s="14">
        <v>1</v>
      </c>
      <c r="I1075" s="44">
        <v>30</v>
      </c>
      <c r="J1075" s="45" t="s">
        <v>64</v>
      </c>
      <c r="K1075" s="46">
        <v>2725800.81</v>
      </c>
      <c r="L1075" s="46">
        <v>1</v>
      </c>
      <c r="M1075" s="34"/>
      <c r="N1075" s="3" t="s">
        <v>65</v>
      </c>
      <c r="O1075" s="47">
        <v>1</v>
      </c>
      <c r="P1075" s="85"/>
      <c r="Q1075" s="85"/>
      <c r="R1075" s="3"/>
      <c r="S1075" s="3"/>
      <c r="T1075" s="85"/>
      <c r="U1075" s="85"/>
      <c r="V1075" s="85"/>
      <c r="W1075" s="85"/>
      <c r="X1075" s="85"/>
      <c r="Y1075" s="3"/>
      <c r="Z1075" s="3"/>
      <c r="AA1075" s="10">
        <f t="shared" si="176"/>
        <v>0</v>
      </c>
      <c r="AB1075" s="10">
        <f t="shared" si="177"/>
        <v>0</v>
      </c>
      <c r="AC1075" s="10">
        <f t="shared" si="178"/>
        <v>0</v>
      </c>
      <c r="AD1075" s="10">
        <f t="shared" si="179"/>
        <v>0</v>
      </c>
      <c r="AE1075" s="10">
        <f t="shared" si="180"/>
        <v>1</v>
      </c>
      <c r="AF1075" s="10">
        <f t="shared" si="181"/>
        <v>0</v>
      </c>
      <c r="AG1075" s="10">
        <f t="shared" si="182"/>
        <v>0</v>
      </c>
      <c r="AH1075" s="10">
        <f t="shared" si="183"/>
        <v>0</v>
      </c>
      <c r="AI1075" s="10">
        <f t="shared" si="184"/>
        <v>0</v>
      </c>
      <c r="AJ1075" s="10">
        <f t="shared" si="185"/>
        <v>30</v>
      </c>
      <c r="AK1075" s="47">
        <v>1</v>
      </c>
      <c r="AL1075" s="29">
        <f t="shared" si="186"/>
        <v>0</v>
      </c>
      <c r="AM1075" s="14"/>
      <c r="AN1075" s="14" t="s">
        <v>68</v>
      </c>
      <c r="AO1075" s="3"/>
      <c r="AP1075" s="19"/>
      <c r="AQ1075" s="19"/>
      <c r="AR1075" s="20"/>
      <c r="AS1075" s="32" t="s">
        <v>15</v>
      </c>
      <c r="AT1075" s="3" t="s">
        <v>65</v>
      </c>
    </row>
    <row r="1076" spans="1:46" s="1" customFormat="1" ht="36" x14ac:dyDescent="0.55000000000000004">
      <c r="A1076" s="14" t="s">
        <v>6</v>
      </c>
      <c r="B1076" s="10" t="s">
        <v>595</v>
      </c>
      <c r="C1076" s="14" t="s">
        <v>1040</v>
      </c>
      <c r="D1076" s="10">
        <v>111843</v>
      </c>
      <c r="E1076" s="14" t="s">
        <v>1637</v>
      </c>
      <c r="F1076" s="14" t="s">
        <v>1042</v>
      </c>
      <c r="G1076" s="43">
        <v>3</v>
      </c>
      <c r="H1076" s="14">
        <v>1</v>
      </c>
      <c r="I1076" s="44">
        <v>32</v>
      </c>
      <c r="J1076" s="45" t="s">
        <v>64</v>
      </c>
      <c r="K1076" s="46">
        <v>4697796.57</v>
      </c>
      <c r="L1076" s="46">
        <v>1</v>
      </c>
      <c r="M1076" s="34"/>
      <c r="N1076" s="3" t="s">
        <v>65</v>
      </c>
      <c r="O1076" s="47">
        <v>1</v>
      </c>
      <c r="P1076" s="85"/>
      <c r="Q1076" s="85"/>
      <c r="R1076" s="3"/>
      <c r="S1076" s="3"/>
      <c r="T1076" s="85"/>
      <c r="U1076" s="85"/>
      <c r="V1076" s="85"/>
      <c r="W1076" s="85"/>
      <c r="X1076" s="85"/>
      <c r="Y1076" s="3"/>
      <c r="Z1076" s="3"/>
      <c r="AA1076" s="10">
        <f t="shared" si="176"/>
        <v>0</v>
      </c>
      <c r="AB1076" s="10">
        <f t="shared" si="177"/>
        <v>0</v>
      </c>
      <c r="AC1076" s="10">
        <f t="shared" si="178"/>
        <v>0</v>
      </c>
      <c r="AD1076" s="10">
        <f t="shared" si="179"/>
        <v>0</v>
      </c>
      <c r="AE1076" s="10">
        <f t="shared" si="180"/>
        <v>1</v>
      </c>
      <c r="AF1076" s="10">
        <f t="shared" si="181"/>
        <v>0</v>
      </c>
      <c r="AG1076" s="10">
        <f t="shared" si="182"/>
        <v>0</v>
      </c>
      <c r="AH1076" s="10">
        <f t="shared" si="183"/>
        <v>0</v>
      </c>
      <c r="AI1076" s="10">
        <f t="shared" si="184"/>
        <v>0</v>
      </c>
      <c r="AJ1076" s="10">
        <f t="shared" si="185"/>
        <v>32</v>
      </c>
      <c r="AK1076" s="47">
        <v>1</v>
      </c>
      <c r="AL1076" s="29">
        <f t="shared" si="186"/>
        <v>0</v>
      </c>
      <c r="AM1076" s="14"/>
      <c r="AN1076" s="14" t="s">
        <v>68</v>
      </c>
      <c r="AO1076" s="3"/>
      <c r="AP1076" s="19"/>
      <c r="AQ1076" s="19"/>
      <c r="AR1076" s="20"/>
      <c r="AS1076" s="32" t="s">
        <v>15</v>
      </c>
      <c r="AT1076" s="3" t="s">
        <v>65</v>
      </c>
    </row>
    <row r="1077" spans="1:46" s="1" customFormat="1" ht="36" x14ac:dyDescent="0.55000000000000004">
      <c r="A1077" s="14" t="s">
        <v>6</v>
      </c>
      <c r="B1077" s="10" t="s">
        <v>595</v>
      </c>
      <c r="C1077" s="14" t="s">
        <v>1040</v>
      </c>
      <c r="D1077" s="10">
        <v>111845</v>
      </c>
      <c r="E1077" s="14" t="s">
        <v>1638</v>
      </c>
      <c r="F1077" s="14" t="s">
        <v>1042</v>
      </c>
      <c r="G1077" s="43">
        <v>3</v>
      </c>
      <c r="H1077" s="14">
        <v>1</v>
      </c>
      <c r="I1077" s="44">
        <v>11</v>
      </c>
      <c r="J1077" s="45" t="s">
        <v>64</v>
      </c>
      <c r="K1077" s="46">
        <v>1833094.51</v>
      </c>
      <c r="L1077" s="46">
        <v>1</v>
      </c>
      <c r="M1077" s="34"/>
      <c r="N1077" s="3" t="s">
        <v>65</v>
      </c>
      <c r="O1077" s="47">
        <v>1</v>
      </c>
      <c r="P1077" s="85"/>
      <c r="Q1077" s="85"/>
      <c r="R1077" s="3"/>
      <c r="S1077" s="3"/>
      <c r="T1077" s="85"/>
      <c r="U1077" s="85"/>
      <c r="V1077" s="85"/>
      <c r="W1077" s="85"/>
      <c r="X1077" s="85"/>
      <c r="Y1077" s="3"/>
      <c r="Z1077" s="3"/>
      <c r="AA1077" s="10">
        <f t="shared" si="176"/>
        <v>0</v>
      </c>
      <c r="AB1077" s="10">
        <f t="shared" si="177"/>
        <v>0</v>
      </c>
      <c r="AC1077" s="10">
        <f t="shared" si="178"/>
        <v>0</v>
      </c>
      <c r="AD1077" s="10">
        <f t="shared" si="179"/>
        <v>0</v>
      </c>
      <c r="AE1077" s="10">
        <f t="shared" si="180"/>
        <v>1</v>
      </c>
      <c r="AF1077" s="10">
        <f t="shared" si="181"/>
        <v>0</v>
      </c>
      <c r="AG1077" s="10">
        <f t="shared" si="182"/>
        <v>0</v>
      </c>
      <c r="AH1077" s="10">
        <f t="shared" si="183"/>
        <v>0</v>
      </c>
      <c r="AI1077" s="10">
        <f t="shared" si="184"/>
        <v>0</v>
      </c>
      <c r="AJ1077" s="10">
        <f t="shared" si="185"/>
        <v>11</v>
      </c>
      <c r="AK1077" s="47">
        <v>1</v>
      </c>
      <c r="AL1077" s="29">
        <f t="shared" si="186"/>
        <v>0</v>
      </c>
      <c r="AM1077" s="14"/>
      <c r="AN1077" s="14" t="s">
        <v>68</v>
      </c>
      <c r="AO1077" s="3"/>
      <c r="AP1077" s="19"/>
      <c r="AQ1077" s="19"/>
      <c r="AR1077" s="20"/>
      <c r="AS1077" s="32" t="s">
        <v>15</v>
      </c>
      <c r="AT1077" s="3" t="s">
        <v>65</v>
      </c>
    </row>
    <row r="1078" spans="1:46" s="1" customFormat="1" ht="36" x14ac:dyDescent="0.55000000000000004">
      <c r="A1078" s="14" t="s">
        <v>6</v>
      </c>
      <c r="B1078" s="10" t="s">
        <v>595</v>
      </c>
      <c r="C1078" s="14" t="s">
        <v>1040</v>
      </c>
      <c r="D1078" s="10">
        <v>301858</v>
      </c>
      <c r="E1078" s="14" t="s">
        <v>1639</v>
      </c>
      <c r="F1078" s="14" t="s">
        <v>1042</v>
      </c>
      <c r="G1078" s="43">
        <v>3</v>
      </c>
      <c r="H1078" s="14">
        <v>1</v>
      </c>
      <c r="I1078" s="44">
        <v>6</v>
      </c>
      <c r="J1078" s="45" t="s">
        <v>64</v>
      </c>
      <c r="K1078" s="46">
        <v>704801.19</v>
      </c>
      <c r="L1078" s="46">
        <v>1</v>
      </c>
      <c r="M1078" s="34"/>
      <c r="N1078" s="3" t="s">
        <v>65</v>
      </c>
      <c r="O1078" s="47">
        <v>1</v>
      </c>
      <c r="P1078" s="85"/>
      <c r="Q1078" s="85"/>
      <c r="R1078" s="3"/>
      <c r="S1078" s="3"/>
      <c r="T1078" s="85"/>
      <c r="U1078" s="85"/>
      <c r="V1078" s="85"/>
      <c r="W1078" s="85"/>
      <c r="X1078" s="85"/>
      <c r="Y1078" s="3"/>
      <c r="Z1078" s="3"/>
      <c r="AA1078" s="10">
        <f t="shared" si="176"/>
        <v>0</v>
      </c>
      <c r="AB1078" s="10">
        <f t="shared" si="177"/>
        <v>0</v>
      </c>
      <c r="AC1078" s="10">
        <f t="shared" si="178"/>
        <v>0</v>
      </c>
      <c r="AD1078" s="10">
        <f t="shared" si="179"/>
        <v>0</v>
      </c>
      <c r="AE1078" s="10">
        <f t="shared" si="180"/>
        <v>1</v>
      </c>
      <c r="AF1078" s="10">
        <f t="shared" si="181"/>
        <v>0</v>
      </c>
      <c r="AG1078" s="10">
        <f t="shared" si="182"/>
        <v>0</v>
      </c>
      <c r="AH1078" s="10">
        <f t="shared" si="183"/>
        <v>0</v>
      </c>
      <c r="AI1078" s="10">
        <f t="shared" si="184"/>
        <v>0</v>
      </c>
      <c r="AJ1078" s="10">
        <f t="shared" si="185"/>
        <v>6</v>
      </c>
      <c r="AK1078" s="47">
        <v>1</v>
      </c>
      <c r="AL1078" s="29">
        <f t="shared" si="186"/>
        <v>0</v>
      </c>
      <c r="AM1078" s="14"/>
      <c r="AN1078" s="14" t="s">
        <v>68</v>
      </c>
      <c r="AO1078" s="3"/>
      <c r="AP1078" s="19"/>
      <c r="AQ1078" s="19"/>
      <c r="AR1078" s="20"/>
      <c r="AS1078" s="32" t="s">
        <v>15</v>
      </c>
      <c r="AT1078" s="3" t="s">
        <v>65</v>
      </c>
    </row>
    <row r="1079" spans="1:46" s="1" customFormat="1" ht="36" x14ac:dyDescent="0.55000000000000004">
      <c r="A1079" s="14" t="s">
        <v>6</v>
      </c>
      <c r="B1079" s="10" t="s">
        <v>595</v>
      </c>
      <c r="C1079" s="14" t="s">
        <v>1040</v>
      </c>
      <c r="D1079" s="10">
        <v>111826</v>
      </c>
      <c r="E1079" s="14" t="s">
        <v>1640</v>
      </c>
      <c r="F1079" s="14" t="s">
        <v>1042</v>
      </c>
      <c r="G1079" s="43">
        <v>3</v>
      </c>
      <c r="H1079" s="14">
        <v>1</v>
      </c>
      <c r="I1079" s="44">
        <v>13</v>
      </c>
      <c r="J1079" s="45" t="s">
        <v>64</v>
      </c>
      <c r="K1079" s="46">
        <v>4184346.37</v>
      </c>
      <c r="L1079" s="46">
        <v>1</v>
      </c>
      <c r="M1079" s="34"/>
      <c r="N1079" s="3" t="s">
        <v>65</v>
      </c>
      <c r="O1079" s="47">
        <v>1</v>
      </c>
      <c r="P1079" s="85"/>
      <c r="Q1079" s="85"/>
      <c r="R1079" s="3"/>
      <c r="S1079" s="3"/>
      <c r="T1079" s="85"/>
      <c r="U1079" s="85"/>
      <c r="V1079" s="85"/>
      <c r="W1079" s="85"/>
      <c r="X1079" s="85"/>
      <c r="Y1079" s="3"/>
      <c r="Z1079" s="3"/>
      <c r="AA1079" s="10">
        <f t="shared" si="176"/>
        <v>0</v>
      </c>
      <c r="AB1079" s="10">
        <f t="shared" si="177"/>
        <v>0</v>
      </c>
      <c r="AC1079" s="10">
        <f t="shared" si="178"/>
        <v>0</v>
      </c>
      <c r="AD1079" s="10">
        <f t="shared" si="179"/>
        <v>0</v>
      </c>
      <c r="AE1079" s="10">
        <f t="shared" si="180"/>
        <v>1</v>
      </c>
      <c r="AF1079" s="10">
        <f t="shared" si="181"/>
        <v>0</v>
      </c>
      <c r="AG1079" s="10">
        <f t="shared" si="182"/>
        <v>0</v>
      </c>
      <c r="AH1079" s="10">
        <f t="shared" si="183"/>
        <v>0</v>
      </c>
      <c r="AI1079" s="10">
        <f t="shared" si="184"/>
        <v>0</v>
      </c>
      <c r="AJ1079" s="10">
        <f t="shared" si="185"/>
        <v>13</v>
      </c>
      <c r="AK1079" s="47">
        <v>1</v>
      </c>
      <c r="AL1079" s="29">
        <f t="shared" si="186"/>
        <v>0</v>
      </c>
      <c r="AM1079" s="14"/>
      <c r="AN1079" s="14" t="s">
        <v>68</v>
      </c>
      <c r="AO1079" s="3"/>
      <c r="AP1079" s="19"/>
      <c r="AQ1079" s="19"/>
      <c r="AR1079" s="20"/>
      <c r="AS1079" s="32" t="s">
        <v>15</v>
      </c>
      <c r="AT1079" s="3" t="s">
        <v>65</v>
      </c>
    </row>
    <row r="1080" spans="1:46" s="1" customFormat="1" ht="36" x14ac:dyDescent="0.55000000000000004">
      <c r="A1080" s="14" t="s">
        <v>6</v>
      </c>
      <c r="B1080" s="10" t="s">
        <v>595</v>
      </c>
      <c r="C1080" s="14" t="s">
        <v>1040</v>
      </c>
      <c r="D1080" s="10">
        <v>301862</v>
      </c>
      <c r="E1080" s="14" t="s">
        <v>1641</v>
      </c>
      <c r="F1080" s="14" t="s">
        <v>1042</v>
      </c>
      <c r="G1080" s="43">
        <v>3</v>
      </c>
      <c r="H1080" s="14">
        <v>1</v>
      </c>
      <c r="I1080" s="44">
        <v>14</v>
      </c>
      <c r="J1080" s="45" t="s">
        <v>64</v>
      </c>
      <c r="K1080" s="46">
        <v>1646249.63</v>
      </c>
      <c r="L1080" s="46">
        <v>1</v>
      </c>
      <c r="M1080" s="34"/>
      <c r="N1080" s="3" t="s">
        <v>65</v>
      </c>
      <c r="O1080" s="47">
        <v>1</v>
      </c>
      <c r="P1080" s="85"/>
      <c r="Q1080" s="85"/>
      <c r="R1080" s="3"/>
      <c r="S1080" s="3"/>
      <c r="T1080" s="85"/>
      <c r="U1080" s="85"/>
      <c r="V1080" s="85"/>
      <c r="W1080" s="85"/>
      <c r="X1080" s="85"/>
      <c r="Y1080" s="3"/>
      <c r="Z1080" s="3"/>
      <c r="AA1080" s="10">
        <f t="shared" si="176"/>
        <v>0</v>
      </c>
      <c r="AB1080" s="10">
        <f t="shared" si="177"/>
        <v>0</v>
      </c>
      <c r="AC1080" s="10">
        <f t="shared" si="178"/>
        <v>0</v>
      </c>
      <c r="AD1080" s="10">
        <f t="shared" si="179"/>
        <v>0</v>
      </c>
      <c r="AE1080" s="10">
        <f t="shared" si="180"/>
        <v>1</v>
      </c>
      <c r="AF1080" s="10">
        <f t="shared" si="181"/>
        <v>0</v>
      </c>
      <c r="AG1080" s="10">
        <f t="shared" si="182"/>
        <v>0</v>
      </c>
      <c r="AH1080" s="10">
        <f t="shared" si="183"/>
        <v>0</v>
      </c>
      <c r="AI1080" s="10">
        <f t="shared" si="184"/>
        <v>0</v>
      </c>
      <c r="AJ1080" s="10">
        <f t="shared" si="185"/>
        <v>14</v>
      </c>
      <c r="AK1080" s="47">
        <v>1</v>
      </c>
      <c r="AL1080" s="29">
        <f t="shared" si="186"/>
        <v>0</v>
      </c>
      <c r="AM1080" s="14"/>
      <c r="AN1080" s="14" t="s">
        <v>68</v>
      </c>
      <c r="AO1080" s="3"/>
      <c r="AP1080" s="19"/>
      <c r="AQ1080" s="19"/>
      <c r="AR1080" s="20"/>
      <c r="AS1080" s="32" t="s">
        <v>15</v>
      </c>
      <c r="AT1080" s="3" t="s">
        <v>65</v>
      </c>
    </row>
    <row r="1081" spans="1:46" s="1" customFormat="1" ht="36" x14ac:dyDescent="0.55000000000000004">
      <c r="A1081" s="14" t="s">
        <v>6</v>
      </c>
      <c r="B1081" s="10" t="s">
        <v>595</v>
      </c>
      <c r="C1081" s="14" t="s">
        <v>1040</v>
      </c>
      <c r="D1081" s="10">
        <v>111850</v>
      </c>
      <c r="E1081" s="14" t="s">
        <v>590</v>
      </c>
      <c r="F1081" s="14" t="s">
        <v>1042</v>
      </c>
      <c r="G1081" s="43">
        <v>3</v>
      </c>
      <c r="H1081" s="14">
        <v>1</v>
      </c>
      <c r="I1081" s="44">
        <v>6</v>
      </c>
      <c r="J1081" s="45" t="s">
        <v>64</v>
      </c>
      <c r="K1081" s="46">
        <v>2371143.48</v>
      </c>
      <c r="L1081" s="46">
        <v>1</v>
      </c>
      <c r="M1081" s="34"/>
      <c r="N1081" s="3" t="s">
        <v>65</v>
      </c>
      <c r="O1081" s="47">
        <v>1</v>
      </c>
      <c r="P1081" s="85"/>
      <c r="Q1081" s="85"/>
      <c r="R1081" s="3"/>
      <c r="S1081" s="3"/>
      <c r="T1081" s="85"/>
      <c r="U1081" s="85"/>
      <c r="V1081" s="85"/>
      <c r="W1081" s="85"/>
      <c r="X1081" s="85"/>
      <c r="Y1081" s="3"/>
      <c r="Z1081" s="3"/>
      <c r="AA1081" s="10">
        <f t="shared" si="176"/>
        <v>0</v>
      </c>
      <c r="AB1081" s="10">
        <f t="shared" si="177"/>
        <v>0</v>
      </c>
      <c r="AC1081" s="10">
        <f t="shared" si="178"/>
        <v>0</v>
      </c>
      <c r="AD1081" s="10">
        <f t="shared" si="179"/>
        <v>0</v>
      </c>
      <c r="AE1081" s="10">
        <f t="shared" si="180"/>
        <v>1</v>
      </c>
      <c r="AF1081" s="10">
        <f t="shared" si="181"/>
        <v>0</v>
      </c>
      <c r="AG1081" s="10">
        <f t="shared" si="182"/>
        <v>0</v>
      </c>
      <c r="AH1081" s="10">
        <f t="shared" si="183"/>
        <v>0</v>
      </c>
      <c r="AI1081" s="10">
        <f t="shared" si="184"/>
        <v>0</v>
      </c>
      <c r="AJ1081" s="10">
        <f t="shared" si="185"/>
        <v>6</v>
      </c>
      <c r="AK1081" s="47">
        <v>1</v>
      </c>
      <c r="AL1081" s="29">
        <f t="shared" si="186"/>
        <v>0</v>
      </c>
      <c r="AM1081" s="14"/>
      <c r="AN1081" s="14" t="s">
        <v>68</v>
      </c>
      <c r="AO1081" s="3"/>
      <c r="AP1081" s="19"/>
      <c r="AQ1081" s="19"/>
      <c r="AR1081" s="20"/>
      <c r="AS1081" s="32" t="s">
        <v>15</v>
      </c>
      <c r="AT1081" s="3" t="s">
        <v>65</v>
      </c>
    </row>
    <row r="1082" spans="1:46" s="1" customFormat="1" ht="36" x14ac:dyDescent="0.55000000000000004">
      <c r="A1082" s="14" t="s">
        <v>6</v>
      </c>
      <c r="B1082" s="10" t="s">
        <v>595</v>
      </c>
      <c r="C1082" s="14" t="s">
        <v>1040</v>
      </c>
      <c r="D1082" s="10">
        <v>231001</v>
      </c>
      <c r="E1082" s="14" t="s">
        <v>1642</v>
      </c>
      <c r="F1082" s="14" t="s">
        <v>1042</v>
      </c>
      <c r="G1082" s="43">
        <v>3</v>
      </c>
      <c r="H1082" s="14">
        <v>1</v>
      </c>
      <c r="I1082" s="44">
        <v>2</v>
      </c>
      <c r="J1082" s="45" t="s">
        <v>64</v>
      </c>
      <c r="K1082" s="46">
        <v>1007311.91</v>
      </c>
      <c r="L1082" s="46">
        <v>1</v>
      </c>
      <c r="M1082" s="34"/>
      <c r="N1082" s="3" t="s">
        <v>65</v>
      </c>
      <c r="O1082" s="47">
        <v>1</v>
      </c>
      <c r="P1082" s="85"/>
      <c r="Q1082" s="85"/>
      <c r="R1082" s="3"/>
      <c r="S1082" s="3"/>
      <c r="T1082" s="85"/>
      <c r="U1082" s="85"/>
      <c r="V1082" s="85"/>
      <c r="W1082" s="85"/>
      <c r="X1082" s="85"/>
      <c r="Y1082" s="3"/>
      <c r="Z1082" s="3"/>
      <c r="AA1082" s="10">
        <f t="shared" si="176"/>
        <v>0</v>
      </c>
      <c r="AB1082" s="10">
        <f t="shared" si="177"/>
        <v>0</v>
      </c>
      <c r="AC1082" s="10">
        <f t="shared" si="178"/>
        <v>0</v>
      </c>
      <c r="AD1082" s="10">
        <f t="shared" si="179"/>
        <v>0</v>
      </c>
      <c r="AE1082" s="10">
        <f t="shared" si="180"/>
        <v>1</v>
      </c>
      <c r="AF1082" s="10">
        <f t="shared" si="181"/>
        <v>0</v>
      </c>
      <c r="AG1082" s="10">
        <f t="shared" si="182"/>
        <v>0</v>
      </c>
      <c r="AH1082" s="10">
        <f t="shared" si="183"/>
        <v>0</v>
      </c>
      <c r="AI1082" s="10">
        <f t="shared" si="184"/>
        <v>0</v>
      </c>
      <c r="AJ1082" s="10">
        <f t="shared" si="185"/>
        <v>2</v>
      </c>
      <c r="AK1082" s="47">
        <v>1</v>
      </c>
      <c r="AL1082" s="29">
        <f t="shared" si="186"/>
        <v>0</v>
      </c>
      <c r="AM1082" s="14"/>
      <c r="AN1082" s="14" t="s">
        <v>68</v>
      </c>
      <c r="AO1082" s="3"/>
      <c r="AP1082" s="19"/>
      <c r="AQ1082" s="19"/>
      <c r="AR1082" s="20"/>
      <c r="AS1082" s="32" t="s">
        <v>15</v>
      </c>
      <c r="AT1082" s="3" t="s">
        <v>65</v>
      </c>
    </row>
    <row r="1083" spans="1:46" s="1" customFormat="1" ht="36" x14ac:dyDescent="0.55000000000000004">
      <c r="A1083" s="14" t="s">
        <v>6</v>
      </c>
      <c r="B1083" s="10" t="s">
        <v>595</v>
      </c>
      <c r="C1083" s="14" t="s">
        <v>1040</v>
      </c>
      <c r="D1083" s="10">
        <v>111781</v>
      </c>
      <c r="E1083" s="14" t="s">
        <v>1643</v>
      </c>
      <c r="F1083" s="14" t="s">
        <v>1042</v>
      </c>
      <c r="G1083" s="43">
        <v>3</v>
      </c>
      <c r="H1083" s="14">
        <v>1</v>
      </c>
      <c r="I1083" s="44">
        <v>4</v>
      </c>
      <c r="J1083" s="45" t="s">
        <v>64</v>
      </c>
      <c r="K1083" s="46">
        <v>1471135.94</v>
      </c>
      <c r="L1083" s="46">
        <v>1</v>
      </c>
      <c r="M1083" s="34"/>
      <c r="N1083" s="3" t="s">
        <v>65</v>
      </c>
      <c r="O1083" s="47">
        <v>1</v>
      </c>
      <c r="P1083" s="85"/>
      <c r="Q1083" s="85"/>
      <c r="R1083" s="3"/>
      <c r="S1083" s="3"/>
      <c r="T1083" s="85"/>
      <c r="U1083" s="85"/>
      <c r="V1083" s="85"/>
      <c r="W1083" s="85"/>
      <c r="X1083" s="85"/>
      <c r="Y1083" s="3"/>
      <c r="Z1083" s="3"/>
      <c r="AA1083" s="10">
        <f t="shared" si="176"/>
        <v>0</v>
      </c>
      <c r="AB1083" s="10">
        <f t="shared" si="177"/>
        <v>0</v>
      </c>
      <c r="AC1083" s="10">
        <f t="shared" si="178"/>
        <v>0</v>
      </c>
      <c r="AD1083" s="10">
        <f t="shared" si="179"/>
        <v>0</v>
      </c>
      <c r="AE1083" s="10">
        <f t="shared" si="180"/>
        <v>1</v>
      </c>
      <c r="AF1083" s="10">
        <f t="shared" si="181"/>
        <v>0</v>
      </c>
      <c r="AG1083" s="10">
        <f t="shared" si="182"/>
        <v>0</v>
      </c>
      <c r="AH1083" s="10">
        <f t="shared" si="183"/>
        <v>0</v>
      </c>
      <c r="AI1083" s="10">
        <f t="shared" si="184"/>
        <v>0</v>
      </c>
      <c r="AJ1083" s="10">
        <f t="shared" si="185"/>
        <v>4</v>
      </c>
      <c r="AK1083" s="47">
        <v>1</v>
      </c>
      <c r="AL1083" s="29">
        <f t="shared" si="186"/>
        <v>0</v>
      </c>
      <c r="AM1083" s="14"/>
      <c r="AN1083" s="14" t="s">
        <v>68</v>
      </c>
      <c r="AO1083" s="3"/>
      <c r="AP1083" s="19"/>
      <c r="AQ1083" s="19"/>
      <c r="AR1083" s="20"/>
      <c r="AS1083" s="32" t="s">
        <v>15</v>
      </c>
      <c r="AT1083" s="3" t="s">
        <v>65</v>
      </c>
    </row>
    <row r="1084" spans="1:46" s="1" customFormat="1" ht="36" x14ac:dyDescent="0.55000000000000004">
      <c r="A1084" s="14" t="s">
        <v>6</v>
      </c>
      <c r="B1084" s="10" t="s">
        <v>595</v>
      </c>
      <c r="C1084" s="14" t="s">
        <v>1040</v>
      </c>
      <c r="D1084" s="10">
        <v>111809</v>
      </c>
      <c r="E1084" s="14" t="s">
        <v>1644</v>
      </c>
      <c r="F1084" s="14" t="s">
        <v>1040</v>
      </c>
      <c r="G1084" s="43">
        <v>3</v>
      </c>
      <c r="H1084" s="14">
        <v>1</v>
      </c>
      <c r="I1084" s="44">
        <v>4</v>
      </c>
      <c r="J1084" s="45" t="s">
        <v>64</v>
      </c>
      <c r="K1084" s="46">
        <v>1420798.01</v>
      </c>
      <c r="L1084" s="46">
        <v>1</v>
      </c>
      <c r="M1084" s="34"/>
      <c r="N1084" s="3" t="s">
        <v>65</v>
      </c>
      <c r="O1084" s="47">
        <v>1</v>
      </c>
      <c r="P1084" s="85"/>
      <c r="Q1084" s="85"/>
      <c r="R1084" s="3"/>
      <c r="S1084" s="3"/>
      <c r="T1084" s="85"/>
      <c r="U1084" s="85"/>
      <c r="V1084" s="85"/>
      <c r="W1084" s="85"/>
      <c r="X1084" s="85"/>
      <c r="Y1084" s="3"/>
      <c r="Z1084" s="3"/>
      <c r="AA1084" s="10">
        <f t="shared" si="176"/>
        <v>0</v>
      </c>
      <c r="AB1084" s="10">
        <f t="shared" si="177"/>
        <v>0</v>
      </c>
      <c r="AC1084" s="10">
        <f t="shared" si="178"/>
        <v>0</v>
      </c>
      <c r="AD1084" s="10">
        <f t="shared" si="179"/>
        <v>0</v>
      </c>
      <c r="AE1084" s="10">
        <f t="shared" si="180"/>
        <v>1</v>
      </c>
      <c r="AF1084" s="10">
        <f t="shared" si="181"/>
        <v>0</v>
      </c>
      <c r="AG1084" s="10">
        <f t="shared" si="182"/>
        <v>0</v>
      </c>
      <c r="AH1084" s="10">
        <f t="shared" si="183"/>
        <v>0</v>
      </c>
      <c r="AI1084" s="10">
        <f t="shared" si="184"/>
        <v>0</v>
      </c>
      <c r="AJ1084" s="10">
        <f t="shared" si="185"/>
        <v>4</v>
      </c>
      <c r="AK1084" s="47">
        <v>1</v>
      </c>
      <c r="AL1084" s="29">
        <f t="shared" si="186"/>
        <v>0</v>
      </c>
      <c r="AM1084" s="14"/>
      <c r="AN1084" s="14" t="s">
        <v>68</v>
      </c>
      <c r="AO1084" s="3"/>
      <c r="AP1084" s="19"/>
      <c r="AQ1084" s="19"/>
      <c r="AR1084" s="20"/>
      <c r="AS1084" s="32" t="s">
        <v>15</v>
      </c>
      <c r="AT1084" s="3" t="s">
        <v>65</v>
      </c>
    </row>
    <row r="1085" spans="1:46" s="1" customFormat="1" ht="36" x14ac:dyDescent="0.55000000000000004">
      <c r="A1085" s="14" t="s">
        <v>6</v>
      </c>
      <c r="B1085" s="10" t="s">
        <v>595</v>
      </c>
      <c r="C1085" s="14" t="s">
        <v>1040</v>
      </c>
      <c r="D1085" s="10">
        <v>111811</v>
      </c>
      <c r="E1085" s="14" t="s">
        <v>1645</v>
      </c>
      <c r="F1085" s="14" t="s">
        <v>1040</v>
      </c>
      <c r="G1085" s="43">
        <v>3</v>
      </c>
      <c r="H1085" s="14">
        <v>1</v>
      </c>
      <c r="I1085" s="44">
        <v>9</v>
      </c>
      <c r="J1085" s="45" t="s">
        <v>64</v>
      </c>
      <c r="K1085" s="46">
        <v>3212280.52</v>
      </c>
      <c r="L1085" s="46">
        <v>1</v>
      </c>
      <c r="M1085" s="34"/>
      <c r="N1085" s="3" t="s">
        <v>65</v>
      </c>
      <c r="O1085" s="47">
        <v>1</v>
      </c>
      <c r="P1085" s="85"/>
      <c r="Q1085" s="85"/>
      <c r="R1085" s="3"/>
      <c r="S1085" s="3"/>
      <c r="T1085" s="85"/>
      <c r="U1085" s="85"/>
      <c r="V1085" s="85"/>
      <c r="W1085" s="85"/>
      <c r="X1085" s="85"/>
      <c r="Y1085" s="3"/>
      <c r="Z1085" s="3"/>
      <c r="AA1085" s="10">
        <f t="shared" si="176"/>
        <v>0</v>
      </c>
      <c r="AB1085" s="10">
        <f t="shared" si="177"/>
        <v>0</v>
      </c>
      <c r="AC1085" s="10">
        <f t="shared" si="178"/>
        <v>0</v>
      </c>
      <c r="AD1085" s="10">
        <f t="shared" si="179"/>
        <v>0</v>
      </c>
      <c r="AE1085" s="10">
        <f t="shared" si="180"/>
        <v>1</v>
      </c>
      <c r="AF1085" s="10">
        <f t="shared" si="181"/>
        <v>0</v>
      </c>
      <c r="AG1085" s="10">
        <f t="shared" si="182"/>
        <v>0</v>
      </c>
      <c r="AH1085" s="10">
        <f t="shared" si="183"/>
        <v>0</v>
      </c>
      <c r="AI1085" s="10">
        <f t="shared" si="184"/>
        <v>0</v>
      </c>
      <c r="AJ1085" s="10">
        <f t="shared" si="185"/>
        <v>9</v>
      </c>
      <c r="AK1085" s="47">
        <v>1</v>
      </c>
      <c r="AL1085" s="29">
        <f t="shared" si="186"/>
        <v>0</v>
      </c>
      <c r="AM1085" s="14"/>
      <c r="AN1085" s="14" t="s">
        <v>68</v>
      </c>
      <c r="AO1085" s="3"/>
      <c r="AP1085" s="19"/>
      <c r="AQ1085" s="19"/>
      <c r="AR1085" s="20"/>
      <c r="AS1085" s="32" t="s">
        <v>15</v>
      </c>
      <c r="AT1085" s="3" t="s">
        <v>65</v>
      </c>
    </row>
    <row r="1086" spans="1:46" s="1" customFormat="1" ht="36" x14ac:dyDescent="0.55000000000000004">
      <c r="A1086" s="14" t="s">
        <v>6</v>
      </c>
      <c r="B1086" s="10" t="s">
        <v>595</v>
      </c>
      <c r="C1086" s="14" t="s">
        <v>1040</v>
      </c>
      <c r="D1086" s="10">
        <v>301817</v>
      </c>
      <c r="E1086" s="14" t="s">
        <v>1646</v>
      </c>
      <c r="F1086" s="14" t="s">
        <v>1040</v>
      </c>
      <c r="G1086" s="43">
        <v>3</v>
      </c>
      <c r="H1086" s="14">
        <v>1</v>
      </c>
      <c r="I1086" s="44">
        <v>19</v>
      </c>
      <c r="J1086" s="45" t="s">
        <v>64</v>
      </c>
      <c r="K1086" s="46">
        <v>2412609.2999999998</v>
      </c>
      <c r="L1086" s="46">
        <v>1</v>
      </c>
      <c r="M1086" s="34"/>
      <c r="N1086" s="3" t="s">
        <v>65</v>
      </c>
      <c r="O1086" s="47">
        <v>1</v>
      </c>
      <c r="P1086" s="85"/>
      <c r="Q1086" s="85"/>
      <c r="R1086" s="3"/>
      <c r="S1086" s="3"/>
      <c r="T1086" s="85"/>
      <c r="U1086" s="85"/>
      <c r="V1086" s="85"/>
      <c r="W1086" s="85"/>
      <c r="X1086" s="85"/>
      <c r="Y1086" s="3"/>
      <c r="Z1086" s="3"/>
      <c r="AA1086" s="10">
        <f t="shared" si="176"/>
        <v>0</v>
      </c>
      <c r="AB1086" s="10">
        <f t="shared" si="177"/>
        <v>0</v>
      </c>
      <c r="AC1086" s="10">
        <f t="shared" si="178"/>
        <v>0</v>
      </c>
      <c r="AD1086" s="10">
        <f t="shared" si="179"/>
        <v>0</v>
      </c>
      <c r="AE1086" s="10">
        <f t="shared" si="180"/>
        <v>1</v>
      </c>
      <c r="AF1086" s="10">
        <f t="shared" si="181"/>
        <v>0</v>
      </c>
      <c r="AG1086" s="10">
        <f t="shared" si="182"/>
        <v>0</v>
      </c>
      <c r="AH1086" s="10">
        <f t="shared" si="183"/>
        <v>0</v>
      </c>
      <c r="AI1086" s="10">
        <f t="shared" si="184"/>
        <v>0</v>
      </c>
      <c r="AJ1086" s="10">
        <f t="shared" si="185"/>
        <v>19</v>
      </c>
      <c r="AK1086" s="47">
        <v>1</v>
      </c>
      <c r="AL1086" s="29">
        <f t="shared" si="186"/>
        <v>0</v>
      </c>
      <c r="AM1086" s="14"/>
      <c r="AN1086" s="14" t="s">
        <v>68</v>
      </c>
      <c r="AO1086" s="3"/>
      <c r="AP1086" s="19"/>
      <c r="AQ1086" s="19"/>
      <c r="AR1086" s="20"/>
      <c r="AS1086" s="32" t="s">
        <v>15</v>
      </c>
      <c r="AT1086" s="3" t="s">
        <v>65</v>
      </c>
    </row>
    <row r="1087" spans="1:46" s="1" customFormat="1" ht="36" x14ac:dyDescent="0.55000000000000004">
      <c r="A1087" s="14" t="s">
        <v>6</v>
      </c>
      <c r="B1087" s="10" t="s">
        <v>595</v>
      </c>
      <c r="C1087" s="14" t="s">
        <v>1040</v>
      </c>
      <c r="D1087" s="10">
        <v>111818</v>
      </c>
      <c r="E1087" s="14" t="s">
        <v>1647</v>
      </c>
      <c r="F1087" s="14" t="s">
        <v>1040</v>
      </c>
      <c r="G1087" s="43">
        <v>3</v>
      </c>
      <c r="H1087" s="14">
        <v>1</v>
      </c>
      <c r="I1087" s="44">
        <v>1</v>
      </c>
      <c r="J1087" s="45" t="s">
        <v>1234</v>
      </c>
      <c r="K1087" s="46">
        <v>339237.14</v>
      </c>
      <c r="L1087" s="46">
        <v>1</v>
      </c>
      <c r="M1087" s="34"/>
      <c r="N1087" s="3" t="s">
        <v>65</v>
      </c>
      <c r="O1087" s="47">
        <v>1</v>
      </c>
      <c r="P1087" s="85"/>
      <c r="Q1087" s="85"/>
      <c r="R1087" s="3"/>
      <c r="S1087" s="3"/>
      <c r="T1087" s="85"/>
      <c r="U1087" s="85"/>
      <c r="V1087" s="85"/>
      <c r="W1087" s="85"/>
      <c r="X1087" s="85"/>
      <c r="Y1087" s="3"/>
      <c r="Z1087" s="3"/>
      <c r="AA1087" s="10">
        <f t="shared" si="176"/>
        <v>0</v>
      </c>
      <c r="AB1087" s="10">
        <f t="shared" si="177"/>
        <v>0</v>
      </c>
      <c r="AC1087" s="10">
        <f t="shared" si="178"/>
        <v>0</v>
      </c>
      <c r="AD1087" s="10">
        <f t="shared" si="179"/>
        <v>0</v>
      </c>
      <c r="AE1087" s="10">
        <f t="shared" si="180"/>
        <v>1</v>
      </c>
      <c r="AF1087" s="10">
        <f t="shared" si="181"/>
        <v>0</v>
      </c>
      <c r="AG1087" s="10">
        <f t="shared" si="182"/>
        <v>0</v>
      </c>
      <c r="AH1087" s="10">
        <f t="shared" si="183"/>
        <v>0</v>
      </c>
      <c r="AI1087" s="10">
        <f t="shared" si="184"/>
        <v>0</v>
      </c>
      <c r="AJ1087" s="10">
        <f t="shared" si="185"/>
        <v>1</v>
      </c>
      <c r="AK1087" s="47">
        <v>1</v>
      </c>
      <c r="AL1087" s="29">
        <f t="shared" si="186"/>
        <v>0</v>
      </c>
      <c r="AM1087" s="14"/>
      <c r="AN1087" s="14" t="s">
        <v>68</v>
      </c>
      <c r="AO1087" s="3"/>
      <c r="AP1087" s="19"/>
      <c r="AQ1087" s="19"/>
      <c r="AR1087" s="20"/>
      <c r="AS1087" s="32" t="s">
        <v>15</v>
      </c>
      <c r="AT1087" s="3" t="s">
        <v>65</v>
      </c>
    </row>
    <row r="1088" spans="1:46" s="1" customFormat="1" ht="36" x14ac:dyDescent="0.55000000000000004">
      <c r="A1088" s="14" t="s">
        <v>6</v>
      </c>
      <c r="B1088" s="10" t="s">
        <v>595</v>
      </c>
      <c r="C1088" s="14" t="s">
        <v>1040</v>
      </c>
      <c r="D1088" s="10">
        <v>111819</v>
      </c>
      <c r="E1088" s="14" t="s">
        <v>1648</v>
      </c>
      <c r="F1088" s="14" t="s">
        <v>1040</v>
      </c>
      <c r="G1088" s="43">
        <v>3</v>
      </c>
      <c r="H1088" s="14">
        <v>1</v>
      </c>
      <c r="I1088" s="44">
        <v>9</v>
      </c>
      <c r="J1088" s="45" t="s">
        <v>64</v>
      </c>
      <c r="K1088" s="46">
        <v>1774685.06</v>
      </c>
      <c r="L1088" s="46">
        <v>1</v>
      </c>
      <c r="M1088" s="34"/>
      <c r="N1088" s="3" t="s">
        <v>65</v>
      </c>
      <c r="O1088" s="47">
        <v>1</v>
      </c>
      <c r="P1088" s="85"/>
      <c r="Q1088" s="85"/>
      <c r="R1088" s="3"/>
      <c r="S1088" s="3"/>
      <c r="T1088" s="85"/>
      <c r="U1088" s="85"/>
      <c r="V1088" s="85"/>
      <c r="W1088" s="85"/>
      <c r="X1088" s="85"/>
      <c r="Y1088" s="3"/>
      <c r="Z1088" s="3"/>
      <c r="AA1088" s="10">
        <f t="shared" si="176"/>
        <v>0</v>
      </c>
      <c r="AB1088" s="10">
        <f t="shared" si="177"/>
        <v>0</v>
      </c>
      <c r="AC1088" s="10">
        <f t="shared" si="178"/>
        <v>0</v>
      </c>
      <c r="AD1088" s="10">
        <f t="shared" si="179"/>
        <v>0</v>
      </c>
      <c r="AE1088" s="10">
        <f t="shared" si="180"/>
        <v>1</v>
      </c>
      <c r="AF1088" s="10">
        <f t="shared" si="181"/>
        <v>0</v>
      </c>
      <c r="AG1088" s="10">
        <f t="shared" si="182"/>
        <v>0</v>
      </c>
      <c r="AH1088" s="10">
        <f t="shared" si="183"/>
        <v>0</v>
      </c>
      <c r="AI1088" s="10">
        <f t="shared" si="184"/>
        <v>0</v>
      </c>
      <c r="AJ1088" s="10">
        <f t="shared" si="185"/>
        <v>9</v>
      </c>
      <c r="AK1088" s="47">
        <v>1</v>
      </c>
      <c r="AL1088" s="29">
        <f t="shared" si="186"/>
        <v>0</v>
      </c>
      <c r="AM1088" s="14"/>
      <c r="AN1088" s="14" t="s">
        <v>68</v>
      </c>
      <c r="AO1088" s="3"/>
      <c r="AP1088" s="19"/>
      <c r="AQ1088" s="19"/>
      <c r="AR1088" s="20"/>
      <c r="AS1088" s="32" t="s">
        <v>15</v>
      </c>
      <c r="AT1088" s="3" t="s">
        <v>65</v>
      </c>
    </row>
    <row r="1089" spans="1:46" s="1" customFormat="1" ht="36" x14ac:dyDescent="0.55000000000000004">
      <c r="A1089" s="14" t="s">
        <v>6</v>
      </c>
      <c r="B1089" s="10" t="s">
        <v>595</v>
      </c>
      <c r="C1089" s="14" t="s">
        <v>1040</v>
      </c>
      <c r="D1089" s="10">
        <v>111825</v>
      </c>
      <c r="E1089" s="14" t="s">
        <v>1649</v>
      </c>
      <c r="F1089" s="14" t="s">
        <v>1040</v>
      </c>
      <c r="G1089" s="43">
        <v>3</v>
      </c>
      <c r="H1089" s="14">
        <v>1</v>
      </c>
      <c r="I1089" s="44">
        <v>10</v>
      </c>
      <c r="J1089" s="45" t="s">
        <v>64</v>
      </c>
      <c r="K1089" s="46">
        <v>4004273.42</v>
      </c>
      <c r="L1089" s="46">
        <v>1</v>
      </c>
      <c r="M1089" s="34"/>
      <c r="N1089" s="3" t="s">
        <v>65</v>
      </c>
      <c r="O1089" s="47">
        <v>1</v>
      </c>
      <c r="P1089" s="85"/>
      <c r="Q1089" s="85"/>
      <c r="R1089" s="3"/>
      <c r="S1089" s="3"/>
      <c r="T1089" s="85"/>
      <c r="U1089" s="85"/>
      <c r="V1089" s="85"/>
      <c r="W1089" s="85"/>
      <c r="X1089" s="85"/>
      <c r="Y1089" s="3"/>
      <c r="Z1089" s="3"/>
      <c r="AA1089" s="10">
        <f t="shared" si="176"/>
        <v>0</v>
      </c>
      <c r="AB1089" s="10">
        <f t="shared" si="177"/>
        <v>0</v>
      </c>
      <c r="AC1089" s="10">
        <f t="shared" si="178"/>
        <v>0</v>
      </c>
      <c r="AD1089" s="10">
        <f t="shared" si="179"/>
        <v>0</v>
      </c>
      <c r="AE1089" s="10">
        <f t="shared" si="180"/>
        <v>1</v>
      </c>
      <c r="AF1089" s="10">
        <f t="shared" si="181"/>
        <v>0</v>
      </c>
      <c r="AG1089" s="10">
        <f t="shared" si="182"/>
        <v>0</v>
      </c>
      <c r="AH1089" s="10">
        <f t="shared" si="183"/>
        <v>0</v>
      </c>
      <c r="AI1089" s="10">
        <f t="shared" si="184"/>
        <v>0</v>
      </c>
      <c r="AJ1089" s="10">
        <f t="shared" si="185"/>
        <v>10</v>
      </c>
      <c r="AK1089" s="47">
        <v>1</v>
      </c>
      <c r="AL1089" s="29">
        <f t="shared" si="186"/>
        <v>0</v>
      </c>
      <c r="AM1089" s="14"/>
      <c r="AN1089" s="14" t="s">
        <v>68</v>
      </c>
      <c r="AO1089" s="3"/>
      <c r="AP1089" s="19"/>
      <c r="AQ1089" s="19"/>
      <c r="AR1089" s="20"/>
      <c r="AS1089" s="32" t="s">
        <v>15</v>
      </c>
      <c r="AT1089" s="3" t="s">
        <v>65</v>
      </c>
    </row>
    <row r="1090" spans="1:46" s="1" customFormat="1" ht="36" x14ac:dyDescent="0.55000000000000004">
      <c r="A1090" s="14" t="s">
        <v>6</v>
      </c>
      <c r="B1090" s="10" t="s">
        <v>595</v>
      </c>
      <c r="C1090" s="14" t="s">
        <v>1040</v>
      </c>
      <c r="D1090" s="10">
        <v>111827</v>
      </c>
      <c r="E1090" s="14" t="s">
        <v>1650</v>
      </c>
      <c r="F1090" s="14" t="s">
        <v>1040</v>
      </c>
      <c r="G1090" s="43">
        <v>3</v>
      </c>
      <c r="H1090" s="14">
        <v>1</v>
      </c>
      <c r="I1090" s="44">
        <v>2</v>
      </c>
      <c r="J1090" s="45" t="s">
        <v>64</v>
      </c>
      <c r="K1090" s="46">
        <v>869969.51</v>
      </c>
      <c r="L1090" s="46">
        <v>1</v>
      </c>
      <c r="M1090" s="34"/>
      <c r="N1090" s="3" t="s">
        <v>65</v>
      </c>
      <c r="O1090" s="47">
        <v>1</v>
      </c>
      <c r="P1090" s="85"/>
      <c r="Q1090" s="85"/>
      <c r="R1090" s="3"/>
      <c r="S1090" s="3"/>
      <c r="T1090" s="85"/>
      <c r="U1090" s="85"/>
      <c r="V1090" s="85"/>
      <c r="W1090" s="85"/>
      <c r="X1090" s="85"/>
      <c r="Y1090" s="3"/>
      <c r="Z1090" s="3"/>
      <c r="AA1090" s="10">
        <f t="shared" ref="AA1090:AA1153" si="187">IF($N1090="Reverted",1,0)</f>
        <v>0</v>
      </c>
      <c r="AB1090" s="10">
        <f t="shared" ref="AB1090:AB1153" si="188">IF($N1090="Not yet started",1,0)</f>
        <v>0</v>
      </c>
      <c r="AC1090" s="10">
        <f t="shared" ref="AC1090:AC1153" si="189">IF($N1090="Under procurement",1,0)</f>
        <v>0</v>
      </c>
      <c r="AD1090" s="10">
        <f t="shared" ref="AD1090:AD1153" si="190">IF($N1090="ongoing",1,0)</f>
        <v>0</v>
      </c>
      <c r="AE1090" s="10">
        <f t="shared" ref="AE1090:AE1153" si="191">IF($N1090="Completed",1,0)</f>
        <v>1</v>
      </c>
      <c r="AF1090" s="10">
        <f t="shared" ref="AF1090:AF1153" si="192">IF($AA1090=1,$I1090,0)</f>
        <v>0</v>
      </c>
      <c r="AG1090" s="10">
        <f t="shared" ref="AG1090:AG1153" si="193">IF($AB1090=1,$I1090,0)</f>
        <v>0</v>
      </c>
      <c r="AH1090" s="10">
        <f t="shared" ref="AH1090:AH1153" si="194">IF($AC1090=1,$I1090,0)</f>
        <v>0</v>
      </c>
      <c r="AI1090" s="10">
        <f t="shared" ref="AI1090:AI1153" si="195">IF($AD1090=1,$I1090,0)</f>
        <v>0</v>
      </c>
      <c r="AJ1090" s="10">
        <f t="shared" ref="AJ1090:AJ1153" si="196">IF($AE1090=1,$I1090,0)</f>
        <v>2</v>
      </c>
      <c r="AK1090" s="47">
        <v>1</v>
      </c>
      <c r="AL1090" s="29">
        <f t="shared" ref="AL1090:AL1153" si="197">O1090-AK1090</f>
        <v>0</v>
      </c>
      <c r="AM1090" s="14"/>
      <c r="AN1090" s="14" t="s">
        <v>68</v>
      </c>
      <c r="AO1090" s="3"/>
      <c r="AP1090" s="19"/>
      <c r="AQ1090" s="19"/>
      <c r="AR1090" s="20"/>
      <c r="AS1090" s="32" t="s">
        <v>15</v>
      </c>
      <c r="AT1090" s="3" t="s">
        <v>65</v>
      </c>
    </row>
    <row r="1091" spans="1:46" s="1" customFormat="1" ht="36" x14ac:dyDescent="0.55000000000000004">
      <c r="A1091" s="14" t="s">
        <v>6</v>
      </c>
      <c r="B1091" s="10" t="s">
        <v>595</v>
      </c>
      <c r="C1091" s="14" t="s">
        <v>1040</v>
      </c>
      <c r="D1091" s="10">
        <v>111770</v>
      </c>
      <c r="E1091" s="14" t="s">
        <v>1651</v>
      </c>
      <c r="F1091" s="14" t="s">
        <v>1040</v>
      </c>
      <c r="G1091" s="43">
        <v>3</v>
      </c>
      <c r="H1091" s="14">
        <v>1</v>
      </c>
      <c r="I1091" s="44">
        <v>1</v>
      </c>
      <c r="J1091" s="45" t="s">
        <v>1234</v>
      </c>
      <c r="K1091" s="46">
        <v>238602.03</v>
      </c>
      <c r="L1091" s="46">
        <v>1</v>
      </c>
      <c r="M1091" s="34"/>
      <c r="N1091" s="3" t="s">
        <v>65</v>
      </c>
      <c r="O1091" s="47">
        <v>1</v>
      </c>
      <c r="P1091" s="85"/>
      <c r="Q1091" s="85"/>
      <c r="R1091" s="3"/>
      <c r="S1091" s="3"/>
      <c r="T1091" s="85"/>
      <c r="U1091" s="85"/>
      <c r="V1091" s="85"/>
      <c r="W1091" s="85"/>
      <c r="X1091" s="85"/>
      <c r="Y1091" s="3"/>
      <c r="Z1091" s="3"/>
      <c r="AA1091" s="10">
        <f t="shared" si="187"/>
        <v>0</v>
      </c>
      <c r="AB1091" s="10">
        <f t="shared" si="188"/>
        <v>0</v>
      </c>
      <c r="AC1091" s="10">
        <f t="shared" si="189"/>
        <v>0</v>
      </c>
      <c r="AD1091" s="10">
        <f t="shared" si="190"/>
        <v>0</v>
      </c>
      <c r="AE1091" s="10">
        <f t="shared" si="191"/>
        <v>1</v>
      </c>
      <c r="AF1091" s="10">
        <f t="shared" si="192"/>
        <v>0</v>
      </c>
      <c r="AG1091" s="10">
        <f t="shared" si="193"/>
        <v>0</v>
      </c>
      <c r="AH1091" s="10">
        <f t="shared" si="194"/>
        <v>0</v>
      </c>
      <c r="AI1091" s="10">
        <f t="shared" si="195"/>
        <v>0</v>
      </c>
      <c r="AJ1091" s="10">
        <f t="shared" si="196"/>
        <v>1</v>
      </c>
      <c r="AK1091" s="47">
        <v>1</v>
      </c>
      <c r="AL1091" s="29">
        <f t="shared" si="197"/>
        <v>0</v>
      </c>
      <c r="AM1091" s="14"/>
      <c r="AN1091" s="14" t="s">
        <v>68</v>
      </c>
      <c r="AO1091" s="3"/>
      <c r="AP1091" s="19"/>
      <c r="AQ1091" s="19"/>
      <c r="AR1091" s="20"/>
      <c r="AS1091" s="32" t="s">
        <v>15</v>
      </c>
      <c r="AT1091" s="3" t="s">
        <v>65</v>
      </c>
    </row>
    <row r="1092" spans="1:46" s="1" customFormat="1" ht="36" x14ac:dyDescent="0.55000000000000004">
      <c r="A1092" s="14" t="s">
        <v>6</v>
      </c>
      <c r="B1092" s="10" t="s">
        <v>595</v>
      </c>
      <c r="C1092" s="14" t="s">
        <v>1040</v>
      </c>
      <c r="D1092" s="10">
        <v>111853</v>
      </c>
      <c r="E1092" s="14" t="s">
        <v>1055</v>
      </c>
      <c r="F1092" s="14" t="s">
        <v>1040</v>
      </c>
      <c r="G1092" s="43">
        <v>3</v>
      </c>
      <c r="H1092" s="14">
        <v>1</v>
      </c>
      <c r="I1092" s="44">
        <v>3</v>
      </c>
      <c r="J1092" s="45" t="s">
        <v>64</v>
      </c>
      <c r="K1092" s="46">
        <v>1012709.16</v>
      </c>
      <c r="L1092" s="46">
        <v>1</v>
      </c>
      <c r="M1092" s="34">
        <v>2880113.11</v>
      </c>
      <c r="N1092" s="3" t="s">
        <v>65</v>
      </c>
      <c r="O1092" s="47">
        <v>1</v>
      </c>
      <c r="P1092" s="85">
        <v>43888</v>
      </c>
      <c r="Q1092" s="85"/>
      <c r="R1092" s="3" t="s">
        <v>993</v>
      </c>
      <c r="S1092" s="3" t="s">
        <v>989</v>
      </c>
      <c r="T1092" s="85">
        <v>43684</v>
      </c>
      <c r="U1092" s="85">
        <v>43692</v>
      </c>
      <c r="V1092" s="85">
        <v>43704</v>
      </c>
      <c r="W1092" s="85">
        <v>43742</v>
      </c>
      <c r="X1092" s="85">
        <v>43761</v>
      </c>
      <c r="Y1092" s="3" t="s">
        <v>994</v>
      </c>
      <c r="Z1092" s="3"/>
      <c r="AA1092" s="10">
        <f t="shared" si="187"/>
        <v>0</v>
      </c>
      <c r="AB1092" s="10">
        <f t="shared" si="188"/>
        <v>0</v>
      </c>
      <c r="AC1092" s="10">
        <f t="shared" si="189"/>
        <v>0</v>
      </c>
      <c r="AD1092" s="10">
        <f t="shared" si="190"/>
        <v>0</v>
      </c>
      <c r="AE1092" s="10">
        <f t="shared" si="191"/>
        <v>1</v>
      </c>
      <c r="AF1092" s="10">
        <f t="shared" si="192"/>
        <v>0</v>
      </c>
      <c r="AG1092" s="10">
        <f t="shared" si="193"/>
        <v>0</v>
      </c>
      <c r="AH1092" s="10">
        <f t="shared" si="194"/>
        <v>0</v>
      </c>
      <c r="AI1092" s="10">
        <f t="shared" si="195"/>
        <v>0</v>
      </c>
      <c r="AJ1092" s="10">
        <f t="shared" si="196"/>
        <v>3</v>
      </c>
      <c r="AK1092" s="47">
        <v>1</v>
      </c>
      <c r="AL1092" s="29">
        <f t="shared" si="197"/>
        <v>0</v>
      </c>
      <c r="AM1092" s="14"/>
      <c r="AN1092" s="14" t="s">
        <v>68</v>
      </c>
      <c r="AO1092" s="3"/>
      <c r="AP1092" s="19"/>
      <c r="AQ1092" s="19"/>
      <c r="AR1092" s="20"/>
      <c r="AS1092" s="32" t="s">
        <v>15</v>
      </c>
      <c r="AT1092" s="3" t="s">
        <v>65</v>
      </c>
    </row>
    <row r="1093" spans="1:46" s="1" customFormat="1" ht="36" x14ac:dyDescent="0.55000000000000004">
      <c r="A1093" s="14" t="s">
        <v>6</v>
      </c>
      <c r="B1093" s="10" t="s">
        <v>595</v>
      </c>
      <c r="C1093" s="14" t="s">
        <v>1056</v>
      </c>
      <c r="D1093" s="10">
        <v>113572</v>
      </c>
      <c r="E1093" s="14" t="s">
        <v>1652</v>
      </c>
      <c r="F1093" s="14" t="s">
        <v>1058</v>
      </c>
      <c r="G1093" s="43">
        <v>1</v>
      </c>
      <c r="H1093" s="14">
        <v>1</v>
      </c>
      <c r="I1093" s="44">
        <v>7</v>
      </c>
      <c r="J1093" s="45" t="s">
        <v>64</v>
      </c>
      <c r="K1093" s="46">
        <v>2221949.85</v>
      </c>
      <c r="L1093" s="46">
        <v>1</v>
      </c>
      <c r="M1093" s="34"/>
      <c r="N1093" s="3" t="s">
        <v>156</v>
      </c>
      <c r="O1093" s="47">
        <v>1</v>
      </c>
      <c r="P1093" s="85"/>
      <c r="Q1093" s="85"/>
      <c r="R1093" s="3"/>
      <c r="S1093" s="3"/>
      <c r="T1093" s="85"/>
      <c r="U1093" s="85"/>
      <c r="V1093" s="85"/>
      <c r="W1093" s="85"/>
      <c r="X1093" s="85"/>
      <c r="Y1093" s="3"/>
      <c r="Z1093" s="3"/>
      <c r="AA1093" s="10">
        <f t="shared" si="187"/>
        <v>0</v>
      </c>
      <c r="AB1093" s="10">
        <f t="shared" si="188"/>
        <v>0</v>
      </c>
      <c r="AC1093" s="10">
        <f t="shared" si="189"/>
        <v>0</v>
      </c>
      <c r="AD1093" s="10">
        <f t="shared" si="190"/>
        <v>0</v>
      </c>
      <c r="AE1093" s="10">
        <f t="shared" si="191"/>
        <v>1</v>
      </c>
      <c r="AF1093" s="10">
        <f t="shared" si="192"/>
        <v>0</v>
      </c>
      <c r="AG1093" s="10">
        <f t="shared" si="193"/>
        <v>0</v>
      </c>
      <c r="AH1093" s="10">
        <f t="shared" si="194"/>
        <v>0</v>
      </c>
      <c r="AI1093" s="10">
        <f t="shared" si="195"/>
        <v>0</v>
      </c>
      <c r="AJ1093" s="10">
        <f t="shared" si="196"/>
        <v>7</v>
      </c>
      <c r="AK1093" s="47">
        <v>1</v>
      </c>
      <c r="AL1093" s="29">
        <f t="shared" si="197"/>
        <v>0</v>
      </c>
      <c r="AM1093" s="14"/>
      <c r="AN1093" s="14" t="s">
        <v>68</v>
      </c>
      <c r="AO1093" s="3"/>
      <c r="AP1093" s="19"/>
      <c r="AQ1093" s="19"/>
      <c r="AR1093" s="20"/>
      <c r="AS1093" s="32" t="s">
        <v>15</v>
      </c>
      <c r="AT1093" s="3" t="s">
        <v>156</v>
      </c>
    </row>
    <row r="1094" spans="1:46" s="1" customFormat="1" ht="36" x14ac:dyDescent="0.55000000000000004">
      <c r="A1094" s="14" t="s">
        <v>6</v>
      </c>
      <c r="B1094" s="10" t="s">
        <v>595</v>
      </c>
      <c r="C1094" s="14" t="s">
        <v>1056</v>
      </c>
      <c r="D1094" s="10">
        <v>113573</v>
      </c>
      <c r="E1094" s="14" t="s">
        <v>1653</v>
      </c>
      <c r="F1094" s="14" t="s">
        <v>1058</v>
      </c>
      <c r="G1094" s="43">
        <v>1</v>
      </c>
      <c r="H1094" s="14">
        <v>1</v>
      </c>
      <c r="I1094" s="44">
        <v>4</v>
      </c>
      <c r="J1094" s="45" t="s">
        <v>64</v>
      </c>
      <c r="K1094" s="46">
        <v>1260093.6200000001</v>
      </c>
      <c r="L1094" s="46">
        <v>1</v>
      </c>
      <c r="M1094" s="34"/>
      <c r="N1094" s="3" t="s">
        <v>156</v>
      </c>
      <c r="O1094" s="47">
        <v>1</v>
      </c>
      <c r="P1094" s="85"/>
      <c r="Q1094" s="85"/>
      <c r="R1094" s="3"/>
      <c r="S1094" s="3"/>
      <c r="T1094" s="85"/>
      <c r="U1094" s="85"/>
      <c r="V1094" s="85"/>
      <c r="W1094" s="85"/>
      <c r="X1094" s="85"/>
      <c r="Y1094" s="3"/>
      <c r="Z1094" s="3"/>
      <c r="AA1094" s="10">
        <f t="shared" si="187"/>
        <v>0</v>
      </c>
      <c r="AB1094" s="10">
        <f t="shared" si="188"/>
        <v>0</v>
      </c>
      <c r="AC1094" s="10">
        <f t="shared" si="189"/>
        <v>0</v>
      </c>
      <c r="AD1094" s="10">
        <f t="shared" si="190"/>
        <v>0</v>
      </c>
      <c r="AE1094" s="10">
        <f t="shared" si="191"/>
        <v>1</v>
      </c>
      <c r="AF1094" s="10">
        <f t="shared" si="192"/>
        <v>0</v>
      </c>
      <c r="AG1094" s="10">
        <f t="shared" si="193"/>
        <v>0</v>
      </c>
      <c r="AH1094" s="10">
        <f t="shared" si="194"/>
        <v>0</v>
      </c>
      <c r="AI1094" s="10">
        <f t="shared" si="195"/>
        <v>0</v>
      </c>
      <c r="AJ1094" s="10">
        <f t="shared" si="196"/>
        <v>4</v>
      </c>
      <c r="AK1094" s="47">
        <v>1</v>
      </c>
      <c r="AL1094" s="29">
        <f t="shared" si="197"/>
        <v>0</v>
      </c>
      <c r="AM1094" s="14"/>
      <c r="AN1094" s="14" t="s">
        <v>68</v>
      </c>
      <c r="AO1094" s="3"/>
      <c r="AP1094" s="19"/>
      <c r="AQ1094" s="19"/>
      <c r="AR1094" s="20"/>
      <c r="AS1094" s="32" t="s">
        <v>15</v>
      </c>
      <c r="AT1094" s="3" t="s">
        <v>156</v>
      </c>
    </row>
    <row r="1095" spans="1:46" s="1" customFormat="1" ht="36" x14ac:dyDescent="0.55000000000000004">
      <c r="A1095" s="14" t="s">
        <v>6</v>
      </c>
      <c r="B1095" s="10" t="s">
        <v>595</v>
      </c>
      <c r="C1095" s="14" t="s">
        <v>1056</v>
      </c>
      <c r="D1095" s="10">
        <v>113575</v>
      </c>
      <c r="E1095" s="14" t="s">
        <v>1654</v>
      </c>
      <c r="F1095" s="14" t="s">
        <v>1058</v>
      </c>
      <c r="G1095" s="43">
        <v>1</v>
      </c>
      <c r="H1095" s="14">
        <v>1</v>
      </c>
      <c r="I1095" s="44">
        <v>7</v>
      </c>
      <c r="J1095" s="45" t="s">
        <v>64</v>
      </c>
      <c r="K1095" s="46">
        <v>2226605.06</v>
      </c>
      <c r="L1095" s="46">
        <v>1</v>
      </c>
      <c r="M1095" s="34"/>
      <c r="N1095" s="3" t="s">
        <v>156</v>
      </c>
      <c r="O1095" s="47">
        <v>1</v>
      </c>
      <c r="P1095" s="85"/>
      <c r="Q1095" s="85"/>
      <c r="R1095" s="3"/>
      <c r="S1095" s="3"/>
      <c r="T1095" s="85"/>
      <c r="U1095" s="85"/>
      <c r="V1095" s="85"/>
      <c r="W1095" s="85"/>
      <c r="X1095" s="85"/>
      <c r="Y1095" s="3"/>
      <c r="Z1095" s="3"/>
      <c r="AA1095" s="10">
        <f t="shared" si="187"/>
        <v>0</v>
      </c>
      <c r="AB1095" s="10">
        <f t="shared" si="188"/>
        <v>0</v>
      </c>
      <c r="AC1095" s="10">
        <f t="shared" si="189"/>
        <v>0</v>
      </c>
      <c r="AD1095" s="10">
        <f t="shared" si="190"/>
        <v>0</v>
      </c>
      <c r="AE1095" s="10">
        <f t="shared" si="191"/>
        <v>1</v>
      </c>
      <c r="AF1095" s="10">
        <f t="shared" si="192"/>
        <v>0</v>
      </c>
      <c r="AG1095" s="10">
        <f t="shared" si="193"/>
        <v>0</v>
      </c>
      <c r="AH1095" s="10">
        <f t="shared" si="194"/>
        <v>0</v>
      </c>
      <c r="AI1095" s="10">
        <f t="shared" si="195"/>
        <v>0</v>
      </c>
      <c r="AJ1095" s="10">
        <f t="shared" si="196"/>
        <v>7</v>
      </c>
      <c r="AK1095" s="47">
        <v>1</v>
      </c>
      <c r="AL1095" s="29">
        <f t="shared" si="197"/>
        <v>0</v>
      </c>
      <c r="AM1095" s="14"/>
      <c r="AN1095" s="14" t="s">
        <v>68</v>
      </c>
      <c r="AO1095" s="3"/>
      <c r="AP1095" s="19"/>
      <c r="AQ1095" s="19"/>
      <c r="AR1095" s="20"/>
      <c r="AS1095" s="32" t="s">
        <v>15</v>
      </c>
      <c r="AT1095" s="3" t="s">
        <v>156</v>
      </c>
    </row>
    <row r="1096" spans="1:46" s="1" customFormat="1" ht="36" x14ac:dyDescent="0.55000000000000004">
      <c r="A1096" s="14" t="s">
        <v>6</v>
      </c>
      <c r="B1096" s="10" t="s">
        <v>595</v>
      </c>
      <c r="C1096" s="14" t="s">
        <v>1056</v>
      </c>
      <c r="D1096" s="10">
        <v>113576</v>
      </c>
      <c r="E1096" s="14" t="s">
        <v>1655</v>
      </c>
      <c r="F1096" s="14" t="s">
        <v>1058</v>
      </c>
      <c r="G1096" s="43">
        <v>1</v>
      </c>
      <c r="H1096" s="14">
        <v>1</v>
      </c>
      <c r="I1096" s="44">
        <v>4</v>
      </c>
      <c r="J1096" s="45" t="s">
        <v>64</v>
      </c>
      <c r="K1096" s="46">
        <v>1665993.25</v>
      </c>
      <c r="L1096" s="46">
        <v>1</v>
      </c>
      <c r="M1096" s="34"/>
      <c r="N1096" s="3" t="s">
        <v>156</v>
      </c>
      <c r="O1096" s="47">
        <v>1</v>
      </c>
      <c r="P1096" s="85"/>
      <c r="Q1096" s="85"/>
      <c r="R1096" s="3"/>
      <c r="S1096" s="3"/>
      <c r="T1096" s="85"/>
      <c r="U1096" s="85"/>
      <c r="V1096" s="85"/>
      <c r="W1096" s="85"/>
      <c r="X1096" s="85"/>
      <c r="Y1096" s="3"/>
      <c r="Z1096" s="3"/>
      <c r="AA1096" s="10">
        <f t="shared" si="187"/>
        <v>0</v>
      </c>
      <c r="AB1096" s="10">
        <f t="shared" si="188"/>
        <v>0</v>
      </c>
      <c r="AC1096" s="10">
        <f t="shared" si="189"/>
        <v>0</v>
      </c>
      <c r="AD1096" s="10">
        <f t="shared" si="190"/>
        <v>0</v>
      </c>
      <c r="AE1096" s="10">
        <f t="shared" si="191"/>
        <v>1</v>
      </c>
      <c r="AF1096" s="10">
        <f t="shared" si="192"/>
        <v>0</v>
      </c>
      <c r="AG1096" s="10">
        <f t="shared" si="193"/>
        <v>0</v>
      </c>
      <c r="AH1096" s="10">
        <f t="shared" si="194"/>
        <v>0</v>
      </c>
      <c r="AI1096" s="10">
        <f t="shared" si="195"/>
        <v>0</v>
      </c>
      <c r="AJ1096" s="10">
        <f t="shared" si="196"/>
        <v>4</v>
      </c>
      <c r="AK1096" s="47">
        <v>1</v>
      </c>
      <c r="AL1096" s="29">
        <f t="shared" si="197"/>
        <v>0</v>
      </c>
      <c r="AM1096" s="14"/>
      <c r="AN1096" s="14" t="s">
        <v>68</v>
      </c>
      <c r="AO1096" s="3"/>
      <c r="AP1096" s="19"/>
      <c r="AQ1096" s="19"/>
      <c r="AR1096" s="20"/>
      <c r="AS1096" s="32" t="s">
        <v>15</v>
      </c>
      <c r="AT1096" s="3" t="s">
        <v>156</v>
      </c>
    </row>
    <row r="1097" spans="1:46" s="1" customFormat="1" ht="36" x14ac:dyDescent="0.55000000000000004">
      <c r="A1097" s="14" t="s">
        <v>6</v>
      </c>
      <c r="B1097" s="10" t="s">
        <v>595</v>
      </c>
      <c r="C1097" s="14" t="s">
        <v>1056</v>
      </c>
      <c r="D1097" s="10">
        <v>113577</v>
      </c>
      <c r="E1097" s="14" t="s">
        <v>1656</v>
      </c>
      <c r="F1097" s="14" t="s">
        <v>1058</v>
      </c>
      <c r="G1097" s="43">
        <v>1</v>
      </c>
      <c r="H1097" s="14">
        <v>1</v>
      </c>
      <c r="I1097" s="44">
        <v>9</v>
      </c>
      <c r="J1097" s="45" t="s">
        <v>64</v>
      </c>
      <c r="K1097" s="46">
        <v>2740943.95</v>
      </c>
      <c r="L1097" s="46">
        <v>1</v>
      </c>
      <c r="M1097" s="34"/>
      <c r="N1097" s="3" t="s">
        <v>156</v>
      </c>
      <c r="O1097" s="47">
        <v>1</v>
      </c>
      <c r="P1097" s="85"/>
      <c r="Q1097" s="85"/>
      <c r="R1097" s="3"/>
      <c r="S1097" s="3"/>
      <c r="T1097" s="85"/>
      <c r="U1097" s="85"/>
      <c r="V1097" s="85"/>
      <c r="W1097" s="85"/>
      <c r="X1097" s="85"/>
      <c r="Y1097" s="3"/>
      <c r="Z1097" s="3"/>
      <c r="AA1097" s="10">
        <f t="shared" si="187"/>
        <v>0</v>
      </c>
      <c r="AB1097" s="10">
        <f t="shared" si="188"/>
        <v>0</v>
      </c>
      <c r="AC1097" s="10">
        <f t="shared" si="189"/>
        <v>0</v>
      </c>
      <c r="AD1097" s="10">
        <f t="shared" si="190"/>
        <v>0</v>
      </c>
      <c r="AE1097" s="10">
        <f t="shared" si="191"/>
        <v>1</v>
      </c>
      <c r="AF1097" s="10">
        <f t="shared" si="192"/>
        <v>0</v>
      </c>
      <c r="AG1097" s="10">
        <f t="shared" si="193"/>
        <v>0</v>
      </c>
      <c r="AH1097" s="10">
        <f t="shared" si="194"/>
        <v>0</v>
      </c>
      <c r="AI1097" s="10">
        <f t="shared" si="195"/>
        <v>0</v>
      </c>
      <c r="AJ1097" s="10">
        <f t="shared" si="196"/>
        <v>9</v>
      </c>
      <c r="AK1097" s="47">
        <v>1</v>
      </c>
      <c r="AL1097" s="29">
        <f t="shared" si="197"/>
        <v>0</v>
      </c>
      <c r="AM1097" s="14"/>
      <c r="AN1097" s="14" t="s">
        <v>68</v>
      </c>
      <c r="AO1097" s="3"/>
      <c r="AP1097" s="19"/>
      <c r="AQ1097" s="19"/>
      <c r="AR1097" s="20"/>
      <c r="AS1097" s="32" t="s">
        <v>15</v>
      </c>
      <c r="AT1097" s="3" t="s">
        <v>156</v>
      </c>
    </row>
    <row r="1098" spans="1:46" s="1" customFormat="1" ht="36" x14ac:dyDescent="0.55000000000000004">
      <c r="A1098" s="14" t="s">
        <v>6</v>
      </c>
      <c r="B1098" s="10" t="s">
        <v>595</v>
      </c>
      <c r="C1098" s="14" t="s">
        <v>1056</v>
      </c>
      <c r="D1098" s="10">
        <v>113911</v>
      </c>
      <c r="E1098" s="14" t="s">
        <v>1657</v>
      </c>
      <c r="F1098" s="14" t="s">
        <v>1058</v>
      </c>
      <c r="G1098" s="43">
        <v>1</v>
      </c>
      <c r="H1098" s="14">
        <v>1</v>
      </c>
      <c r="I1098" s="44">
        <v>5</v>
      </c>
      <c r="J1098" s="45" t="s">
        <v>64</v>
      </c>
      <c r="K1098" s="46">
        <v>1127354.29</v>
      </c>
      <c r="L1098" s="46">
        <v>1</v>
      </c>
      <c r="M1098" s="34"/>
      <c r="N1098" s="3" t="s">
        <v>156</v>
      </c>
      <c r="O1098" s="47">
        <v>1</v>
      </c>
      <c r="P1098" s="85"/>
      <c r="Q1098" s="85"/>
      <c r="R1098" s="3"/>
      <c r="S1098" s="3"/>
      <c r="T1098" s="85"/>
      <c r="U1098" s="85"/>
      <c r="V1098" s="85"/>
      <c r="W1098" s="85"/>
      <c r="X1098" s="85"/>
      <c r="Y1098" s="3"/>
      <c r="Z1098" s="3"/>
      <c r="AA1098" s="10">
        <f t="shared" si="187"/>
        <v>0</v>
      </c>
      <c r="AB1098" s="10">
        <f t="shared" si="188"/>
        <v>0</v>
      </c>
      <c r="AC1098" s="10">
        <f t="shared" si="189"/>
        <v>0</v>
      </c>
      <c r="AD1098" s="10">
        <f t="shared" si="190"/>
        <v>0</v>
      </c>
      <c r="AE1098" s="10">
        <f t="shared" si="191"/>
        <v>1</v>
      </c>
      <c r="AF1098" s="10">
        <f t="shared" si="192"/>
        <v>0</v>
      </c>
      <c r="AG1098" s="10">
        <f t="shared" si="193"/>
        <v>0</v>
      </c>
      <c r="AH1098" s="10">
        <f t="shared" si="194"/>
        <v>0</v>
      </c>
      <c r="AI1098" s="10">
        <f t="shared" si="195"/>
        <v>0</v>
      </c>
      <c r="AJ1098" s="10">
        <f t="shared" si="196"/>
        <v>5</v>
      </c>
      <c r="AK1098" s="47">
        <v>1</v>
      </c>
      <c r="AL1098" s="29">
        <f t="shared" si="197"/>
        <v>0</v>
      </c>
      <c r="AM1098" s="14"/>
      <c r="AN1098" s="14" t="s">
        <v>68</v>
      </c>
      <c r="AO1098" s="3"/>
      <c r="AP1098" s="19"/>
      <c r="AQ1098" s="19"/>
      <c r="AR1098" s="20"/>
      <c r="AS1098" s="32" t="s">
        <v>15</v>
      </c>
      <c r="AT1098" s="3" t="s">
        <v>156</v>
      </c>
    </row>
    <row r="1099" spans="1:46" s="1" customFormat="1" ht="36" x14ac:dyDescent="0.55000000000000004">
      <c r="A1099" s="14" t="s">
        <v>6</v>
      </c>
      <c r="B1099" s="10" t="s">
        <v>595</v>
      </c>
      <c r="C1099" s="14" t="s">
        <v>1056</v>
      </c>
      <c r="D1099" s="10">
        <v>113579</v>
      </c>
      <c r="E1099" s="14" t="s">
        <v>1658</v>
      </c>
      <c r="F1099" s="14" t="s">
        <v>1058</v>
      </c>
      <c r="G1099" s="43">
        <v>1</v>
      </c>
      <c r="H1099" s="14">
        <v>1</v>
      </c>
      <c r="I1099" s="44">
        <v>3</v>
      </c>
      <c r="J1099" s="45" t="s">
        <v>64</v>
      </c>
      <c r="K1099" s="46">
        <v>418052.49</v>
      </c>
      <c r="L1099" s="46">
        <v>1</v>
      </c>
      <c r="M1099" s="34">
        <v>638471.42000000004</v>
      </c>
      <c r="N1099" s="3" t="s">
        <v>65</v>
      </c>
      <c r="O1099" s="47">
        <v>1</v>
      </c>
      <c r="P1099" s="85">
        <v>43832</v>
      </c>
      <c r="Q1099" s="85" t="s">
        <v>1008</v>
      </c>
      <c r="R1099" s="3" t="s">
        <v>1009</v>
      </c>
      <c r="S1099" s="3" t="s">
        <v>1010</v>
      </c>
      <c r="T1099" s="85">
        <v>43677</v>
      </c>
      <c r="U1099" s="85">
        <v>43685</v>
      </c>
      <c r="V1099" s="85">
        <v>43697</v>
      </c>
      <c r="W1099" s="85">
        <v>43721</v>
      </c>
      <c r="X1099" s="85">
        <v>43742</v>
      </c>
      <c r="Y1099" s="3" t="s">
        <v>1011</v>
      </c>
      <c r="Z1099" s="3"/>
      <c r="AA1099" s="10">
        <f t="shared" si="187"/>
        <v>0</v>
      </c>
      <c r="AB1099" s="10">
        <f t="shared" si="188"/>
        <v>0</v>
      </c>
      <c r="AC1099" s="10">
        <f t="shared" si="189"/>
        <v>0</v>
      </c>
      <c r="AD1099" s="10">
        <f t="shared" si="190"/>
        <v>0</v>
      </c>
      <c r="AE1099" s="10">
        <f t="shared" si="191"/>
        <v>1</v>
      </c>
      <c r="AF1099" s="10">
        <f t="shared" si="192"/>
        <v>0</v>
      </c>
      <c r="AG1099" s="10">
        <f t="shared" si="193"/>
        <v>0</v>
      </c>
      <c r="AH1099" s="10">
        <f t="shared" si="194"/>
        <v>0</v>
      </c>
      <c r="AI1099" s="10">
        <f t="shared" si="195"/>
        <v>0</v>
      </c>
      <c r="AJ1099" s="10">
        <f t="shared" si="196"/>
        <v>3</v>
      </c>
      <c r="AK1099" s="47">
        <v>1</v>
      </c>
      <c r="AL1099" s="29">
        <f t="shared" si="197"/>
        <v>0</v>
      </c>
      <c r="AM1099" s="14"/>
      <c r="AN1099" s="14" t="s">
        <v>68</v>
      </c>
      <c r="AO1099" s="3"/>
      <c r="AP1099" s="19"/>
      <c r="AQ1099" s="19"/>
      <c r="AR1099" s="20"/>
      <c r="AS1099" s="32" t="s">
        <v>15</v>
      </c>
      <c r="AT1099" s="3" t="s">
        <v>65</v>
      </c>
    </row>
    <row r="1100" spans="1:46" s="1" customFormat="1" ht="36" x14ac:dyDescent="0.55000000000000004">
      <c r="A1100" s="14" t="s">
        <v>6</v>
      </c>
      <c r="B1100" s="10" t="s">
        <v>595</v>
      </c>
      <c r="C1100" s="14" t="s">
        <v>1056</v>
      </c>
      <c r="D1100" s="10">
        <v>113580</v>
      </c>
      <c r="E1100" s="14" t="s">
        <v>1659</v>
      </c>
      <c r="F1100" s="14" t="s">
        <v>1058</v>
      </c>
      <c r="G1100" s="43">
        <v>1</v>
      </c>
      <c r="H1100" s="14">
        <v>1</v>
      </c>
      <c r="I1100" s="44">
        <v>5</v>
      </c>
      <c r="J1100" s="45" t="s">
        <v>64</v>
      </c>
      <c r="K1100" s="46">
        <v>1271354.02</v>
      </c>
      <c r="L1100" s="46">
        <v>1</v>
      </c>
      <c r="M1100" s="34"/>
      <c r="N1100" s="3" t="s">
        <v>156</v>
      </c>
      <c r="O1100" s="47">
        <v>1</v>
      </c>
      <c r="P1100" s="85"/>
      <c r="Q1100" s="85"/>
      <c r="R1100" s="3"/>
      <c r="S1100" s="3"/>
      <c r="T1100" s="85"/>
      <c r="U1100" s="85"/>
      <c r="V1100" s="85"/>
      <c r="W1100" s="85"/>
      <c r="X1100" s="85"/>
      <c r="Y1100" s="3"/>
      <c r="Z1100" s="3"/>
      <c r="AA1100" s="10">
        <f t="shared" si="187"/>
        <v>0</v>
      </c>
      <c r="AB1100" s="10">
        <f t="shared" si="188"/>
        <v>0</v>
      </c>
      <c r="AC1100" s="10">
        <f t="shared" si="189"/>
        <v>0</v>
      </c>
      <c r="AD1100" s="10">
        <f t="shared" si="190"/>
        <v>0</v>
      </c>
      <c r="AE1100" s="10">
        <f t="shared" si="191"/>
        <v>1</v>
      </c>
      <c r="AF1100" s="10">
        <f t="shared" si="192"/>
        <v>0</v>
      </c>
      <c r="AG1100" s="10">
        <f t="shared" si="193"/>
        <v>0</v>
      </c>
      <c r="AH1100" s="10">
        <f t="shared" si="194"/>
        <v>0</v>
      </c>
      <c r="AI1100" s="10">
        <f t="shared" si="195"/>
        <v>0</v>
      </c>
      <c r="AJ1100" s="10">
        <f t="shared" si="196"/>
        <v>5</v>
      </c>
      <c r="AK1100" s="47">
        <v>1</v>
      </c>
      <c r="AL1100" s="29">
        <f t="shared" si="197"/>
        <v>0</v>
      </c>
      <c r="AM1100" s="14"/>
      <c r="AN1100" s="14" t="s">
        <v>68</v>
      </c>
      <c r="AO1100" s="3"/>
      <c r="AP1100" s="19"/>
      <c r="AQ1100" s="19"/>
      <c r="AR1100" s="20"/>
      <c r="AS1100" s="32" t="s">
        <v>15</v>
      </c>
      <c r="AT1100" s="3" t="s">
        <v>156</v>
      </c>
    </row>
    <row r="1101" spans="1:46" s="1" customFormat="1" ht="36" x14ac:dyDescent="0.55000000000000004">
      <c r="A1101" s="14" t="s">
        <v>6</v>
      </c>
      <c r="B1101" s="10" t="s">
        <v>595</v>
      </c>
      <c r="C1101" s="14" t="s">
        <v>1056</v>
      </c>
      <c r="D1101" s="10">
        <v>113582</v>
      </c>
      <c r="E1101" s="14" t="s">
        <v>1660</v>
      </c>
      <c r="F1101" s="14" t="s">
        <v>1058</v>
      </c>
      <c r="G1101" s="43">
        <v>1</v>
      </c>
      <c r="H1101" s="14">
        <v>1</v>
      </c>
      <c r="I1101" s="44">
        <v>6</v>
      </c>
      <c r="J1101" s="45" t="s">
        <v>64</v>
      </c>
      <c r="K1101" s="46">
        <v>1594770.3</v>
      </c>
      <c r="L1101" s="46">
        <v>1</v>
      </c>
      <c r="M1101" s="34"/>
      <c r="N1101" s="3" t="s">
        <v>156</v>
      </c>
      <c r="O1101" s="47">
        <v>1</v>
      </c>
      <c r="P1101" s="85"/>
      <c r="Q1101" s="85"/>
      <c r="R1101" s="3"/>
      <c r="S1101" s="3"/>
      <c r="T1101" s="85"/>
      <c r="U1101" s="85"/>
      <c r="V1101" s="85"/>
      <c r="W1101" s="85"/>
      <c r="X1101" s="85"/>
      <c r="Y1101" s="3"/>
      <c r="Z1101" s="3"/>
      <c r="AA1101" s="10">
        <f t="shared" si="187"/>
        <v>0</v>
      </c>
      <c r="AB1101" s="10">
        <f t="shared" si="188"/>
        <v>0</v>
      </c>
      <c r="AC1101" s="10">
        <f t="shared" si="189"/>
        <v>0</v>
      </c>
      <c r="AD1101" s="10">
        <f t="shared" si="190"/>
        <v>0</v>
      </c>
      <c r="AE1101" s="10">
        <f t="shared" si="191"/>
        <v>1</v>
      </c>
      <c r="AF1101" s="10">
        <f t="shared" si="192"/>
        <v>0</v>
      </c>
      <c r="AG1101" s="10">
        <f t="shared" si="193"/>
        <v>0</v>
      </c>
      <c r="AH1101" s="10">
        <f t="shared" si="194"/>
        <v>0</v>
      </c>
      <c r="AI1101" s="10">
        <f t="shared" si="195"/>
        <v>0</v>
      </c>
      <c r="AJ1101" s="10">
        <f t="shared" si="196"/>
        <v>6</v>
      </c>
      <c r="AK1101" s="47">
        <v>1</v>
      </c>
      <c r="AL1101" s="29">
        <f t="shared" si="197"/>
        <v>0</v>
      </c>
      <c r="AM1101" s="14"/>
      <c r="AN1101" s="14" t="s">
        <v>68</v>
      </c>
      <c r="AO1101" s="3"/>
      <c r="AP1101" s="19"/>
      <c r="AQ1101" s="19"/>
      <c r="AR1101" s="20"/>
      <c r="AS1101" s="32" t="s">
        <v>15</v>
      </c>
      <c r="AT1101" s="3" t="s">
        <v>156</v>
      </c>
    </row>
    <row r="1102" spans="1:46" s="1" customFormat="1" ht="36" x14ac:dyDescent="0.55000000000000004">
      <c r="A1102" s="14" t="s">
        <v>6</v>
      </c>
      <c r="B1102" s="10" t="s">
        <v>595</v>
      </c>
      <c r="C1102" s="14" t="s">
        <v>1056</v>
      </c>
      <c r="D1102" s="10">
        <v>113592</v>
      </c>
      <c r="E1102" s="14" t="s">
        <v>1661</v>
      </c>
      <c r="F1102" s="14" t="s">
        <v>1058</v>
      </c>
      <c r="G1102" s="43">
        <v>1</v>
      </c>
      <c r="H1102" s="14">
        <v>1</v>
      </c>
      <c r="I1102" s="44">
        <v>6</v>
      </c>
      <c r="J1102" s="45" t="s">
        <v>64</v>
      </c>
      <c r="K1102" s="46">
        <v>2097574.0299999998</v>
      </c>
      <c r="L1102" s="46">
        <v>1</v>
      </c>
      <c r="M1102" s="34"/>
      <c r="N1102" s="3" t="s">
        <v>156</v>
      </c>
      <c r="O1102" s="47">
        <v>1</v>
      </c>
      <c r="P1102" s="85"/>
      <c r="Q1102" s="85"/>
      <c r="R1102" s="3"/>
      <c r="S1102" s="3"/>
      <c r="T1102" s="85"/>
      <c r="U1102" s="85"/>
      <c r="V1102" s="85"/>
      <c r="W1102" s="85"/>
      <c r="X1102" s="85"/>
      <c r="Y1102" s="3"/>
      <c r="Z1102" s="3"/>
      <c r="AA1102" s="10">
        <f t="shared" si="187"/>
        <v>0</v>
      </c>
      <c r="AB1102" s="10">
        <f t="shared" si="188"/>
        <v>0</v>
      </c>
      <c r="AC1102" s="10">
        <f t="shared" si="189"/>
        <v>0</v>
      </c>
      <c r="AD1102" s="10">
        <f t="shared" si="190"/>
        <v>0</v>
      </c>
      <c r="AE1102" s="10">
        <f t="shared" si="191"/>
        <v>1</v>
      </c>
      <c r="AF1102" s="10">
        <f t="shared" si="192"/>
        <v>0</v>
      </c>
      <c r="AG1102" s="10">
        <f t="shared" si="193"/>
        <v>0</v>
      </c>
      <c r="AH1102" s="10">
        <f t="shared" si="194"/>
        <v>0</v>
      </c>
      <c r="AI1102" s="10">
        <f t="shared" si="195"/>
        <v>0</v>
      </c>
      <c r="AJ1102" s="10">
        <f t="shared" si="196"/>
        <v>6</v>
      </c>
      <c r="AK1102" s="47">
        <v>1</v>
      </c>
      <c r="AL1102" s="29">
        <f t="shared" si="197"/>
        <v>0</v>
      </c>
      <c r="AM1102" s="14"/>
      <c r="AN1102" s="14" t="s">
        <v>68</v>
      </c>
      <c r="AO1102" s="3"/>
      <c r="AP1102" s="19"/>
      <c r="AQ1102" s="19"/>
      <c r="AR1102" s="20"/>
      <c r="AS1102" s="32" t="s">
        <v>15</v>
      </c>
      <c r="AT1102" s="3" t="s">
        <v>156</v>
      </c>
    </row>
    <row r="1103" spans="1:46" s="1" customFormat="1" ht="36" x14ac:dyDescent="0.55000000000000004">
      <c r="A1103" s="14" t="s">
        <v>6</v>
      </c>
      <c r="B1103" s="10" t="s">
        <v>595</v>
      </c>
      <c r="C1103" s="14" t="s">
        <v>1056</v>
      </c>
      <c r="D1103" s="10">
        <v>302166</v>
      </c>
      <c r="E1103" s="14" t="s">
        <v>1662</v>
      </c>
      <c r="F1103" s="14" t="s">
        <v>1058</v>
      </c>
      <c r="G1103" s="43">
        <v>1</v>
      </c>
      <c r="H1103" s="14">
        <v>1</v>
      </c>
      <c r="I1103" s="44">
        <v>6</v>
      </c>
      <c r="J1103" s="45" t="s">
        <v>64</v>
      </c>
      <c r="K1103" s="46">
        <v>2043225.18</v>
      </c>
      <c r="L1103" s="46">
        <v>1</v>
      </c>
      <c r="M1103" s="34"/>
      <c r="N1103" s="3" t="s">
        <v>156</v>
      </c>
      <c r="O1103" s="47">
        <v>1</v>
      </c>
      <c r="P1103" s="85"/>
      <c r="Q1103" s="85"/>
      <c r="R1103" s="3"/>
      <c r="S1103" s="3"/>
      <c r="T1103" s="85"/>
      <c r="U1103" s="85"/>
      <c r="V1103" s="85"/>
      <c r="W1103" s="85"/>
      <c r="X1103" s="85"/>
      <c r="Y1103" s="3"/>
      <c r="Z1103" s="3"/>
      <c r="AA1103" s="10">
        <f t="shared" si="187"/>
        <v>0</v>
      </c>
      <c r="AB1103" s="10">
        <f t="shared" si="188"/>
        <v>0</v>
      </c>
      <c r="AC1103" s="10">
        <f t="shared" si="189"/>
        <v>0</v>
      </c>
      <c r="AD1103" s="10">
        <f t="shared" si="190"/>
        <v>0</v>
      </c>
      <c r="AE1103" s="10">
        <f t="shared" si="191"/>
        <v>1</v>
      </c>
      <c r="AF1103" s="10">
        <f t="shared" si="192"/>
        <v>0</v>
      </c>
      <c r="AG1103" s="10">
        <f t="shared" si="193"/>
        <v>0</v>
      </c>
      <c r="AH1103" s="10">
        <f t="shared" si="194"/>
        <v>0</v>
      </c>
      <c r="AI1103" s="10">
        <f t="shared" si="195"/>
        <v>0</v>
      </c>
      <c r="AJ1103" s="10">
        <f t="shared" si="196"/>
        <v>6</v>
      </c>
      <c r="AK1103" s="47">
        <v>1</v>
      </c>
      <c r="AL1103" s="29">
        <f t="shared" si="197"/>
        <v>0</v>
      </c>
      <c r="AM1103" s="14"/>
      <c r="AN1103" s="14" t="s">
        <v>68</v>
      </c>
      <c r="AO1103" s="3"/>
      <c r="AP1103" s="19"/>
      <c r="AQ1103" s="19"/>
      <c r="AR1103" s="20"/>
      <c r="AS1103" s="32" t="s">
        <v>15</v>
      </c>
      <c r="AT1103" s="3" t="s">
        <v>156</v>
      </c>
    </row>
    <row r="1104" spans="1:46" s="1" customFormat="1" ht="36" x14ac:dyDescent="0.55000000000000004">
      <c r="A1104" s="14" t="s">
        <v>6</v>
      </c>
      <c r="B1104" s="10" t="s">
        <v>595</v>
      </c>
      <c r="C1104" s="14" t="s">
        <v>1056</v>
      </c>
      <c r="D1104" s="10">
        <v>113595</v>
      </c>
      <c r="E1104" s="14" t="s">
        <v>1663</v>
      </c>
      <c r="F1104" s="14" t="s">
        <v>1058</v>
      </c>
      <c r="G1104" s="43">
        <v>1</v>
      </c>
      <c r="H1104" s="14">
        <v>1</v>
      </c>
      <c r="I1104" s="44">
        <v>4</v>
      </c>
      <c r="J1104" s="45" t="s">
        <v>64</v>
      </c>
      <c r="K1104" s="46">
        <v>1253150.24</v>
      </c>
      <c r="L1104" s="46">
        <v>1</v>
      </c>
      <c r="M1104" s="34"/>
      <c r="N1104" s="3" t="s">
        <v>156</v>
      </c>
      <c r="O1104" s="47">
        <v>1</v>
      </c>
      <c r="P1104" s="85"/>
      <c r="Q1104" s="85"/>
      <c r="R1104" s="3"/>
      <c r="S1104" s="3"/>
      <c r="T1104" s="85"/>
      <c r="U1104" s="85"/>
      <c r="V1104" s="85"/>
      <c r="W1104" s="85"/>
      <c r="X1104" s="85"/>
      <c r="Y1104" s="3"/>
      <c r="Z1104" s="3"/>
      <c r="AA1104" s="10">
        <f t="shared" si="187"/>
        <v>0</v>
      </c>
      <c r="AB1104" s="10">
        <f t="shared" si="188"/>
        <v>0</v>
      </c>
      <c r="AC1104" s="10">
        <f t="shared" si="189"/>
        <v>0</v>
      </c>
      <c r="AD1104" s="10">
        <f t="shared" si="190"/>
        <v>0</v>
      </c>
      <c r="AE1104" s="10">
        <f t="shared" si="191"/>
        <v>1</v>
      </c>
      <c r="AF1104" s="10">
        <f t="shared" si="192"/>
        <v>0</v>
      </c>
      <c r="AG1104" s="10">
        <f t="shared" si="193"/>
        <v>0</v>
      </c>
      <c r="AH1104" s="10">
        <f t="shared" si="194"/>
        <v>0</v>
      </c>
      <c r="AI1104" s="10">
        <f t="shared" si="195"/>
        <v>0</v>
      </c>
      <c r="AJ1104" s="10">
        <f t="shared" si="196"/>
        <v>4</v>
      </c>
      <c r="AK1104" s="47">
        <v>1</v>
      </c>
      <c r="AL1104" s="29">
        <f t="shared" si="197"/>
        <v>0</v>
      </c>
      <c r="AM1104" s="14"/>
      <c r="AN1104" s="14" t="s">
        <v>68</v>
      </c>
      <c r="AO1104" s="3"/>
      <c r="AP1104" s="19"/>
      <c r="AQ1104" s="19"/>
      <c r="AR1104" s="20"/>
      <c r="AS1104" s="32" t="s">
        <v>15</v>
      </c>
      <c r="AT1104" s="3" t="s">
        <v>156</v>
      </c>
    </row>
    <row r="1105" spans="1:46" s="1" customFormat="1" ht="36" x14ac:dyDescent="0.55000000000000004">
      <c r="A1105" s="14" t="s">
        <v>6</v>
      </c>
      <c r="B1105" s="10" t="s">
        <v>595</v>
      </c>
      <c r="C1105" s="14" t="s">
        <v>1056</v>
      </c>
      <c r="D1105" s="10">
        <v>302126</v>
      </c>
      <c r="E1105" s="14" t="s">
        <v>1664</v>
      </c>
      <c r="F1105" s="14" t="s">
        <v>1058</v>
      </c>
      <c r="G1105" s="43">
        <v>1</v>
      </c>
      <c r="H1105" s="14">
        <v>1</v>
      </c>
      <c r="I1105" s="44">
        <v>6</v>
      </c>
      <c r="J1105" s="45" t="s">
        <v>64</v>
      </c>
      <c r="K1105" s="46">
        <v>1229257.56</v>
      </c>
      <c r="L1105" s="46">
        <v>1</v>
      </c>
      <c r="M1105" s="34">
        <v>1544321.83</v>
      </c>
      <c r="N1105" s="3" t="s">
        <v>65</v>
      </c>
      <c r="O1105" s="47">
        <v>1</v>
      </c>
      <c r="P1105" s="85">
        <v>43832</v>
      </c>
      <c r="Q1105" s="85" t="s">
        <v>1008</v>
      </c>
      <c r="R1105" s="3" t="s">
        <v>1009</v>
      </c>
      <c r="S1105" s="3" t="s">
        <v>1018</v>
      </c>
      <c r="T1105" s="85">
        <v>43677</v>
      </c>
      <c r="U1105" s="85">
        <v>43685</v>
      </c>
      <c r="V1105" s="85">
        <v>43697</v>
      </c>
      <c r="W1105" s="85">
        <v>43721</v>
      </c>
      <c r="X1105" s="85">
        <v>43742</v>
      </c>
      <c r="Y1105" s="3" t="s">
        <v>1011</v>
      </c>
      <c r="Z1105" s="3"/>
      <c r="AA1105" s="10">
        <f t="shared" si="187"/>
        <v>0</v>
      </c>
      <c r="AB1105" s="10">
        <f t="shared" si="188"/>
        <v>0</v>
      </c>
      <c r="AC1105" s="10">
        <f t="shared" si="189"/>
        <v>0</v>
      </c>
      <c r="AD1105" s="10">
        <f t="shared" si="190"/>
        <v>0</v>
      </c>
      <c r="AE1105" s="10">
        <f t="shared" si="191"/>
        <v>1</v>
      </c>
      <c r="AF1105" s="10">
        <f t="shared" si="192"/>
        <v>0</v>
      </c>
      <c r="AG1105" s="10">
        <f t="shared" si="193"/>
        <v>0</v>
      </c>
      <c r="AH1105" s="10">
        <f t="shared" si="194"/>
        <v>0</v>
      </c>
      <c r="AI1105" s="10">
        <f t="shared" si="195"/>
        <v>0</v>
      </c>
      <c r="AJ1105" s="10">
        <f t="shared" si="196"/>
        <v>6</v>
      </c>
      <c r="AK1105" s="47">
        <v>1</v>
      </c>
      <c r="AL1105" s="29">
        <f t="shared" si="197"/>
        <v>0</v>
      </c>
      <c r="AM1105" s="14"/>
      <c r="AN1105" s="14" t="s">
        <v>68</v>
      </c>
      <c r="AO1105" s="3"/>
      <c r="AP1105" s="19"/>
      <c r="AQ1105" s="19"/>
      <c r="AR1105" s="20"/>
      <c r="AS1105" s="32" t="s">
        <v>15</v>
      </c>
      <c r="AT1105" s="3" t="s">
        <v>65</v>
      </c>
    </row>
    <row r="1106" spans="1:46" s="1" customFormat="1" ht="36" x14ac:dyDescent="0.55000000000000004">
      <c r="A1106" s="14" t="s">
        <v>6</v>
      </c>
      <c r="B1106" s="10" t="s">
        <v>595</v>
      </c>
      <c r="C1106" s="14" t="s">
        <v>1056</v>
      </c>
      <c r="D1106" s="10">
        <v>113762</v>
      </c>
      <c r="E1106" s="14" t="s">
        <v>1665</v>
      </c>
      <c r="F1106" s="14" t="s">
        <v>1666</v>
      </c>
      <c r="G1106" s="43">
        <v>1</v>
      </c>
      <c r="H1106" s="14">
        <v>1</v>
      </c>
      <c r="I1106" s="44">
        <v>4</v>
      </c>
      <c r="J1106" s="45" t="s">
        <v>64</v>
      </c>
      <c r="K1106" s="46">
        <v>1352979.03</v>
      </c>
      <c r="L1106" s="46">
        <v>1</v>
      </c>
      <c r="M1106" s="34"/>
      <c r="N1106" s="3" t="s">
        <v>156</v>
      </c>
      <c r="O1106" s="47">
        <v>1</v>
      </c>
      <c r="P1106" s="85"/>
      <c r="Q1106" s="85"/>
      <c r="R1106" s="3"/>
      <c r="S1106" s="3"/>
      <c r="T1106" s="85"/>
      <c r="U1106" s="85"/>
      <c r="V1106" s="85"/>
      <c r="W1106" s="85"/>
      <c r="X1106" s="85"/>
      <c r="Y1106" s="3"/>
      <c r="Z1106" s="3"/>
      <c r="AA1106" s="10">
        <f t="shared" si="187"/>
        <v>0</v>
      </c>
      <c r="AB1106" s="10">
        <f t="shared" si="188"/>
        <v>0</v>
      </c>
      <c r="AC1106" s="10">
        <f t="shared" si="189"/>
        <v>0</v>
      </c>
      <c r="AD1106" s="10">
        <f t="shared" si="190"/>
        <v>0</v>
      </c>
      <c r="AE1106" s="10">
        <f t="shared" si="191"/>
        <v>1</v>
      </c>
      <c r="AF1106" s="10">
        <f t="shared" si="192"/>
        <v>0</v>
      </c>
      <c r="AG1106" s="10">
        <f t="shared" si="193"/>
        <v>0</v>
      </c>
      <c r="AH1106" s="10">
        <f t="shared" si="194"/>
        <v>0</v>
      </c>
      <c r="AI1106" s="10">
        <f t="shared" si="195"/>
        <v>0</v>
      </c>
      <c r="AJ1106" s="10">
        <f t="shared" si="196"/>
        <v>4</v>
      </c>
      <c r="AK1106" s="47">
        <v>1</v>
      </c>
      <c r="AL1106" s="29">
        <f t="shared" si="197"/>
        <v>0</v>
      </c>
      <c r="AM1106" s="14"/>
      <c r="AN1106" s="14" t="s">
        <v>68</v>
      </c>
      <c r="AO1106" s="3"/>
      <c r="AP1106" s="19"/>
      <c r="AQ1106" s="19"/>
      <c r="AR1106" s="20"/>
      <c r="AS1106" s="32" t="s">
        <v>15</v>
      </c>
      <c r="AT1106" s="3" t="s">
        <v>156</v>
      </c>
    </row>
    <row r="1107" spans="1:46" s="1" customFormat="1" ht="36" x14ac:dyDescent="0.55000000000000004">
      <c r="A1107" s="14" t="s">
        <v>6</v>
      </c>
      <c r="B1107" s="10" t="s">
        <v>595</v>
      </c>
      <c r="C1107" s="14" t="s">
        <v>1056</v>
      </c>
      <c r="D1107" s="10">
        <v>174511</v>
      </c>
      <c r="E1107" s="14" t="s">
        <v>1119</v>
      </c>
      <c r="F1107" s="14" t="s">
        <v>1666</v>
      </c>
      <c r="G1107" s="43">
        <v>1</v>
      </c>
      <c r="H1107" s="14">
        <v>1</v>
      </c>
      <c r="I1107" s="44">
        <v>2</v>
      </c>
      <c r="J1107" s="45" t="s">
        <v>64</v>
      </c>
      <c r="K1107" s="46">
        <v>794658.3</v>
      </c>
      <c r="L1107" s="46">
        <v>1</v>
      </c>
      <c r="M1107" s="34"/>
      <c r="N1107" s="3" t="s">
        <v>156</v>
      </c>
      <c r="O1107" s="47">
        <v>1</v>
      </c>
      <c r="P1107" s="85"/>
      <c r="Q1107" s="85"/>
      <c r="R1107" s="3"/>
      <c r="S1107" s="3"/>
      <c r="T1107" s="85"/>
      <c r="U1107" s="85"/>
      <c r="V1107" s="85"/>
      <c r="W1107" s="85"/>
      <c r="X1107" s="85"/>
      <c r="Y1107" s="3"/>
      <c r="Z1107" s="3"/>
      <c r="AA1107" s="10">
        <f t="shared" si="187"/>
        <v>0</v>
      </c>
      <c r="AB1107" s="10">
        <f t="shared" si="188"/>
        <v>0</v>
      </c>
      <c r="AC1107" s="10">
        <f t="shared" si="189"/>
        <v>0</v>
      </c>
      <c r="AD1107" s="10">
        <f t="shared" si="190"/>
        <v>0</v>
      </c>
      <c r="AE1107" s="10">
        <f t="shared" si="191"/>
        <v>1</v>
      </c>
      <c r="AF1107" s="10">
        <f t="shared" si="192"/>
        <v>0</v>
      </c>
      <c r="AG1107" s="10">
        <f t="shared" si="193"/>
        <v>0</v>
      </c>
      <c r="AH1107" s="10">
        <f t="shared" si="194"/>
        <v>0</v>
      </c>
      <c r="AI1107" s="10">
        <f t="shared" si="195"/>
        <v>0</v>
      </c>
      <c r="AJ1107" s="10">
        <f t="shared" si="196"/>
        <v>2</v>
      </c>
      <c r="AK1107" s="47">
        <v>1</v>
      </c>
      <c r="AL1107" s="29">
        <f t="shared" si="197"/>
        <v>0</v>
      </c>
      <c r="AM1107" s="14"/>
      <c r="AN1107" s="14" t="s">
        <v>68</v>
      </c>
      <c r="AO1107" s="3"/>
      <c r="AP1107" s="19"/>
      <c r="AQ1107" s="19"/>
      <c r="AR1107" s="20"/>
      <c r="AS1107" s="32" t="s">
        <v>15</v>
      </c>
      <c r="AT1107" s="3" t="s">
        <v>156</v>
      </c>
    </row>
    <row r="1108" spans="1:46" s="1" customFormat="1" ht="36" x14ac:dyDescent="0.55000000000000004">
      <c r="A1108" s="14" t="s">
        <v>6</v>
      </c>
      <c r="B1108" s="10" t="s">
        <v>595</v>
      </c>
      <c r="C1108" s="14" t="s">
        <v>1056</v>
      </c>
      <c r="D1108" s="10">
        <v>309923</v>
      </c>
      <c r="E1108" s="14" t="s">
        <v>1667</v>
      </c>
      <c r="F1108" s="14" t="s">
        <v>1666</v>
      </c>
      <c r="G1108" s="43">
        <v>1</v>
      </c>
      <c r="H1108" s="14">
        <v>1</v>
      </c>
      <c r="I1108" s="44"/>
      <c r="J1108" s="45" t="s">
        <v>1197</v>
      </c>
      <c r="K1108" s="46">
        <v>7865465.8899999997</v>
      </c>
      <c r="L1108" s="46">
        <v>1</v>
      </c>
      <c r="M1108" s="34"/>
      <c r="N1108" s="3" t="s">
        <v>156</v>
      </c>
      <c r="O1108" s="47">
        <v>1</v>
      </c>
      <c r="P1108" s="85"/>
      <c r="Q1108" s="85"/>
      <c r="R1108" s="3"/>
      <c r="S1108" s="3"/>
      <c r="T1108" s="85"/>
      <c r="U1108" s="85"/>
      <c r="V1108" s="85"/>
      <c r="W1108" s="85"/>
      <c r="X1108" s="85"/>
      <c r="Y1108" s="3"/>
      <c r="Z1108" s="3"/>
      <c r="AA1108" s="10">
        <f t="shared" si="187"/>
        <v>0</v>
      </c>
      <c r="AB1108" s="10">
        <f t="shared" si="188"/>
        <v>0</v>
      </c>
      <c r="AC1108" s="10">
        <f t="shared" si="189"/>
        <v>0</v>
      </c>
      <c r="AD1108" s="10">
        <f t="shared" si="190"/>
        <v>0</v>
      </c>
      <c r="AE1108" s="10">
        <f t="shared" si="191"/>
        <v>1</v>
      </c>
      <c r="AF1108" s="10">
        <f t="shared" si="192"/>
        <v>0</v>
      </c>
      <c r="AG1108" s="10">
        <f t="shared" si="193"/>
        <v>0</v>
      </c>
      <c r="AH1108" s="10">
        <f t="shared" si="194"/>
        <v>0</v>
      </c>
      <c r="AI1108" s="10">
        <f t="shared" si="195"/>
        <v>0</v>
      </c>
      <c r="AJ1108" s="10">
        <f t="shared" si="196"/>
        <v>0</v>
      </c>
      <c r="AK1108" s="47">
        <v>1</v>
      </c>
      <c r="AL1108" s="29">
        <f t="shared" si="197"/>
        <v>0</v>
      </c>
      <c r="AM1108" s="14"/>
      <c r="AN1108" s="14" t="s">
        <v>68</v>
      </c>
      <c r="AO1108" s="3"/>
      <c r="AP1108" s="19"/>
      <c r="AQ1108" s="19"/>
      <c r="AR1108" s="20"/>
      <c r="AS1108" s="32" t="s">
        <v>17</v>
      </c>
      <c r="AT1108" s="3" t="s">
        <v>156</v>
      </c>
    </row>
    <row r="1109" spans="1:46" s="1" customFormat="1" ht="36" x14ac:dyDescent="0.55000000000000004">
      <c r="A1109" s="14" t="s">
        <v>6</v>
      </c>
      <c r="B1109" s="10" t="s">
        <v>595</v>
      </c>
      <c r="C1109" s="14" t="s">
        <v>1056</v>
      </c>
      <c r="D1109" s="10">
        <v>113763</v>
      </c>
      <c r="E1109" s="14" t="s">
        <v>1668</v>
      </c>
      <c r="F1109" s="14" t="s">
        <v>1666</v>
      </c>
      <c r="G1109" s="43">
        <v>1</v>
      </c>
      <c r="H1109" s="14">
        <v>1</v>
      </c>
      <c r="I1109" s="44">
        <v>5</v>
      </c>
      <c r="J1109" s="45" t="s">
        <v>64</v>
      </c>
      <c r="K1109" s="46">
        <v>1574618.22</v>
      </c>
      <c r="L1109" s="46">
        <v>1</v>
      </c>
      <c r="M1109" s="34"/>
      <c r="N1109" s="3" t="s">
        <v>156</v>
      </c>
      <c r="O1109" s="47">
        <v>1</v>
      </c>
      <c r="P1109" s="85"/>
      <c r="Q1109" s="85"/>
      <c r="R1109" s="3"/>
      <c r="S1109" s="3"/>
      <c r="T1109" s="85"/>
      <c r="U1109" s="85"/>
      <c r="V1109" s="85"/>
      <c r="W1109" s="85"/>
      <c r="X1109" s="85"/>
      <c r="Y1109" s="3"/>
      <c r="Z1109" s="3"/>
      <c r="AA1109" s="10">
        <f t="shared" si="187"/>
        <v>0</v>
      </c>
      <c r="AB1109" s="10">
        <f t="shared" si="188"/>
        <v>0</v>
      </c>
      <c r="AC1109" s="10">
        <f t="shared" si="189"/>
        <v>0</v>
      </c>
      <c r="AD1109" s="10">
        <f t="shared" si="190"/>
        <v>0</v>
      </c>
      <c r="AE1109" s="10">
        <f t="shared" si="191"/>
        <v>1</v>
      </c>
      <c r="AF1109" s="10">
        <f t="shared" si="192"/>
        <v>0</v>
      </c>
      <c r="AG1109" s="10">
        <f t="shared" si="193"/>
        <v>0</v>
      </c>
      <c r="AH1109" s="10">
        <f t="shared" si="194"/>
        <v>0</v>
      </c>
      <c r="AI1109" s="10">
        <f t="shared" si="195"/>
        <v>0</v>
      </c>
      <c r="AJ1109" s="10">
        <f t="shared" si="196"/>
        <v>5</v>
      </c>
      <c r="AK1109" s="47">
        <v>1</v>
      </c>
      <c r="AL1109" s="29">
        <f t="shared" si="197"/>
        <v>0</v>
      </c>
      <c r="AM1109" s="14"/>
      <c r="AN1109" s="14" t="s">
        <v>68</v>
      </c>
      <c r="AO1109" s="3"/>
      <c r="AP1109" s="19"/>
      <c r="AQ1109" s="19"/>
      <c r="AR1109" s="20"/>
      <c r="AS1109" s="32" t="s">
        <v>15</v>
      </c>
      <c r="AT1109" s="3" t="s">
        <v>156</v>
      </c>
    </row>
    <row r="1110" spans="1:46" s="1" customFormat="1" ht="36" x14ac:dyDescent="0.55000000000000004">
      <c r="A1110" s="14" t="s">
        <v>6</v>
      </c>
      <c r="B1110" s="10" t="s">
        <v>595</v>
      </c>
      <c r="C1110" s="14" t="s">
        <v>1056</v>
      </c>
      <c r="D1110" s="10">
        <v>113764</v>
      </c>
      <c r="E1110" s="14" t="s">
        <v>1669</v>
      </c>
      <c r="F1110" s="14" t="s">
        <v>1666</v>
      </c>
      <c r="G1110" s="43">
        <v>1</v>
      </c>
      <c r="H1110" s="14">
        <v>1</v>
      </c>
      <c r="I1110" s="44">
        <v>8</v>
      </c>
      <c r="J1110" s="45" t="s">
        <v>64</v>
      </c>
      <c r="K1110" s="46">
        <v>1985381.32</v>
      </c>
      <c r="L1110" s="46">
        <v>1</v>
      </c>
      <c r="M1110" s="34"/>
      <c r="N1110" s="3" t="s">
        <v>156</v>
      </c>
      <c r="O1110" s="47">
        <v>1</v>
      </c>
      <c r="P1110" s="85"/>
      <c r="Q1110" s="85"/>
      <c r="R1110" s="3"/>
      <c r="S1110" s="3"/>
      <c r="T1110" s="85"/>
      <c r="U1110" s="85"/>
      <c r="V1110" s="85"/>
      <c r="W1110" s="85"/>
      <c r="X1110" s="85"/>
      <c r="Y1110" s="3"/>
      <c r="Z1110" s="3"/>
      <c r="AA1110" s="10">
        <f t="shared" si="187"/>
        <v>0</v>
      </c>
      <c r="AB1110" s="10">
        <f t="shared" si="188"/>
        <v>0</v>
      </c>
      <c r="AC1110" s="10">
        <f t="shared" si="189"/>
        <v>0</v>
      </c>
      <c r="AD1110" s="10">
        <f t="shared" si="190"/>
        <v>0</v>
      </c>
      <c r="AE1110" s="10">
        <f t="shared" si="191"/>
        <v>1</v>
      </c>
      <c r="AF1110" s="10">
        <f t="shared" si="192"/>
        <v>0</v>
      </c>
      <c r="AG1110" s="10">
        <f t="shared" si="193"/>
        <v>0</v>
      </c>
      <c r="AH1110" s="10">
        <f t="shared" si="194"/>
        <v>0</v>
      </c>
      <c r="AI1110" s="10">
        <f t="shared" si="195"/>
        <v>0</v>
      </c>
      <c r="AJ1110" s="10">
        <f t="shared" si="196"/>
        <v>8</v>
      </c>
      <c r="AK1110" s="47">
        <v>1</v>
      </c>
      <c r="AL1110" s="29">
        <f t="shared" si="197"/>
        <v>0</v>
      </c>
      <c r="AM1110" s="14"/>
      <c r="AN1110" s="14" t="s">
        <v>68</v>
      </c>
      <c r="AO1110" s="3"/>
      <c r="AP1110" s="19"/>
      <c r="AQ1110" s="19"/>
      <c r="AR1110" s="20"/>
      <c r="AS1110" s="32" t="s">
        <v>15</v>
      </c>
      <c r="AT1110" s="3" t="s">
        <v>156</v>
      </c>
    </row>
    <row r="1111" spans="1:46" s="1" customFormat="1" ht="36" x14ac:dyDescent="0.55000000000000004">
      <c r="A1111" s="14" t="s">
        <v>6</v>
      </c>
      <c r="B1111" s="10" t="s">
        <v>595</v>
      </c>
      <c r="C1111" s="14" t="s">
        <v>1056</v>
      </c>
      <c r="D1111" s="10">
        <v>113765</v>
      </c>
      <c r="E1111" s="14" t="s">
        <v>1670</v>
      </c>
      <c r="F1111" s="14" t="s">
        <v>1666</v>
      </c>
      <c r="G1111" s="43">
        <v>1</v>
      </c>
      <c r="H1111" s="14">
        <v>1</v>
      </c>
      <c r="I1111" s="44">
        <v>3</v>
      </c>
      <c r="J1111" s="45" t="s">
        <v>64</v>
      </c>
      <c r="K1111" s="46">
        <v>1036659.1</v>
      </c>
      <c r="L1111" s="46">
        <v>1</v>
      </c>
      <c r="M1111" s="34"/>
      <c r="N1111" s="3" t="s">
        <v>156</v>
      </c>
      <c r="O1111" s="47">
        <v>1</v>
      </c>
      <c r="P1111" s="85"/>
      <c r="Q1111" s="85"/>
      <c r="R1111" s="3"/>
      <c r="S1111" s="3"/>
      <c r="T1111" s="85"/>
      <c r="U1111" s="85"/>
      <c r="V1111" s="85"/>
      <c r="W1111" s="85"/>
      <c r="X1111" s="85"/>
      <c r="Y1111" s="3"/>
      <c r="Z1111" s="3"/>
      <c r="AA1111" s="10">
        <f t="shared" si="187"/>
        <v>0</v>
      </c>
      <c r="AB1111" s="10">
        <f t="shared" si="188"/>
        <v>0</v>
      </c>
      <c r="AC1111" s="10">
        <f t="shared" si="189"/>
        <v>0</v>
      </c>
      <c r="AD1111" s="10">
        <f t="shared" si="190"/>
        <v>0</v>
      </c>
      <c r="AE1111" s="10">
        <f t="shared" si="191"/>
        <v>1</v>
      </c>
      <c r="AF1111" s="10">
        <f t="shared" si="192"/>
        <v>0</v>
      </c>
      <c r="AG1111" s="10">
        <f t="shared" si="193"/>
        <v>0</v>
      </c>
      <c r="AH1111" s="10">
        <f t="shared" si="194"/>
        <v>0</v>
      </c>
      <c r="AI1111" s="10">
        <f t="shared" si="195"/>
        <v>0</v>
      </c>
      <c r="AJ1111" s="10">
        <f t="shared" si="196"/>
        <v>3</v>
      </c>
      <c r="AK1111" s="47">
        <v>1</v>
      </c>
      <c r="AL1111" s="29">
        <f t="shared" si="197"/>
        <v>0</v>
      </c>
      <c r="AM1111" s="14"/>
      <c r="AN1111" s="14" t="s">
        <v>68</v>
      </c>
      <c r="AO1111" s="3"/>
      <c r="AP1111" s="19"/>
      <c r="AQ1111" s="19"/>
      <c r="AR1111" s="20"/>
      <c r="AS1111" s="32" t="s">
        <v>15</v>
      </c>
      <c r="AT1111" s="3" t="s">
        <v>156</v>
      </c>
    </row>
    <row r="1112" spans="1:46" s="1" customFormat="1" ht="36" x14ac:dyDescent="0.55000000000000004">
      <c r="A1112" s="14" t="s">
        <v>6</v>
      </c>
      <c r="B1112" s="10" t="s">
        <v>595</v>
      </c>
      <c r="C1112" s="14" t="s">
        <v>1056</v>
      </c>
      <c r="D1112" s="10">
        <v>309930</v>
      </c>
      <c r="E1112" s="14" t="s">
        <v>1671</v>
      </c>
      <c r="F1112" s="14" t="s">
        <v>1666</v>
      </c>
      <c r="G1112" s="43">
        <v>1</v>
      </c>
      <c r="H1112" s="14">
        <v>1</v>
      </c>
      <c r="I1112" s="44">
        <v>3</v>
      </c>
      <c r="J1112" s="45" t="s">
        <v>64</v>
      </c>
      <c r="K1112" s="46">
        <v>1233628.8700000001</v>
      </c>
      <c r="L1112" s="46">
        <v>1</v>
      </c>
      <c r="M1112" s="34"/>
      <c r="N1112" s="3" t="s">
        <v>156</v>
      </c>
      <c r="O1112" s="47">
        <v>1</v>
      </c>
      <c r="P1112" s="85"/>
      <c r="Q1112" s="85"/>
      <c r="R1112" s="3"/>
      <c r="S1112" s="3"/>
      <c r="T1112" s="85"/>
      <c r="U1112" s="85"/>
      <c r="V1112" s="85"/>
      <c r="W1112" s="85"/>
      <c r="X1112" s="85"/>
      <c r="Y1112" s="3"/>
      <c r="Z1112" s="3"/>
      <c r="AA1112" s="10">
        <f t="shared" si="187"/>
        <v>0</v>
      </c>
      <c r="AB1112" s="10">
        <f t="shared" si="188"/>
        <v>0</v>
      </c>
      <c r="AC1112" s="10">
        <f t="shared" si="189"/>
        <v>0</v>
      </c>
      <c r="AD1112" s="10">
        <f t="shared" si="190"/>
        <v>0</v>
      </c>
      <c r="AE1112" s="10">
        <f t="shared" si="191"/>
        <v>1</v>
      </c>
      <c r="AF1112" s="10">
        <f t="shared" si="192"/>
        <v>0</v>
      </c>
      <c r="AG1112" s="10">
        <f t="shared" si="193"/>
        <v>0</v>
      </c>
      <c r="AH1112" s="10">
        <f t="shared" si="194"/>
        <v>0</v>
      </c>
      <c r="AI1112" s="10">
        <f t="shared" si="195"/>
        <v>0</v>
      </c>
      <c r="AJ1112" s="10">
        <f t="shared" si="196"/>
        <v>3</v>
      </c>
      <c r="AK1112" s="47">
        <v>1</v>
      </c>
      <c r="AL1112" s="29">
        <f t="shared" si="197"/>
        <v>0</v>
      </c>
      <c r="AM1112" s="14"/>
      <c r="AN1112" s="14" t="s">
        <v>68</v>
      </c>
      <c r="AO1112" s="3"/>
      <c r="AP1112" s="19"/>
      <c r="AQ1112" s="19"/>
      <c r="AR1112" s="20"/>
      <c r="AS1112" s="32" t="s">
        <v>15</v>
      </c>
      <c r="AT1112" s="3" t="s">
        <v>156</v>
      </c>
    </row>
    <row r="1113" spans="1:46" s="1" customFormat="1" ht="36" x14ac:dyDescent="0.55000000000000004">
      <c r="A1113" s="14" t="s">
        <v>6</v>
      </c>
      <c r="B1113" s="10" t="s">
        <v>595</v>
      </c>
      <c r="C1113" s="14" t="s">
        <v>1056</v>
      </c>
      <c r="D1113" s="10">
        <v>113766</v>
      </c>
      <c r="E1113" s="14" t="s">
        <v>1672</v>
      </c>
      <c r="F1113" s="14" t="s">
        <v>1666</v>
      </c>
      <c r="G1113" s="43">
        <v>1</v>
      </c>
      <c r="H1113" s="14">
        <v>1</v>
      </c>
      <c r="I1113" s="44">
        <v>2</v>
      </c>
      <c r="J1113" s="45" t="s">
        <v>64</v>
      </c>
      <c r="K1113" s="46">
        <v>1188350.3700000001</v>
      </c>
      <c r="L1113" s="46">
        <v>1</v>
      </c>
      <c r="M1113" s="34"/>
      <c r="N1113" s="3" t="s">
        <v>156</v>
      </c>
      <c r="O1113" s="47">
        <v>1</v>
      </c>
      <c r="P1113" s="85"/>
      <c r="Q1113" s="85"/>
      <c r="R1113" s="3"/>
      <c r="S1113" s="3"/>
      <c r="T1113" s="85"/>
      <c r="U1113" s="85"/>
      <c r="V1113" s="85"/>
      <c r="W1113" s="85"/>
      <c r="X1113" s="85"/>
      <c r="Y1113" s="3"/>
      <c r="Z1113" s="3"/>
      <c r="AA1113" s="10">
        <f t="shared" si="187"/>
        <v>0</v>
      </c>
      <c r="AB1113" s="10">
        <f t="shared" si="188"/>
        <v>0</v>
      </c>
      <c r="AC1113" s="10">
        <f t="shared" si="189"/>
        <v>0</v>
      </c>
      <c r="AD1113" s="10">
        <f t="shared" si="190"/>
        <v>0</v>
      </c>
      <c r="AE1113" s="10">
        <f t="shared" si="191"/>
        <v>1</v>
      </c>
      <c r="AF1113" s="10">
        <f t="shared" si="192"/>
        <v>0</v>
      </c>
      <c r="AG1113" s="10">
        <f t="shared" si="193"/>
        <v>0</v>
      </c>
      <c r="AH1113" s="10">
        <f t="shared" si="194"/>
        <v>0</v>
      </c>
      <c r="AI1113" s="10">
        <f t="shared" si="195"/>
        <v>0</v>
      </c>
      <c r="AJ1113" s="10">
        <f t="shared" si="196"/>
        <v>2</v>
      </c>
      <c r="AK1113" s="47">
        <v>1</v>
      </c>
      <c r="AL1113" s="29">
        <f t="shared" si="197"/>
        <v>0</v>
      </c>
      <c r="AM1113" s="14"/>
      <c r="AN1113" s="14" t="s">
        <v>68</v>
      </c>
      <c r="AO1113" s="3"/>
      <c r="AP1113" s="19"/>
      <c r="AQ1113" s="19"/>
      <c r="AR1113" s="20"/>
      <c r="AS1113" s="32" t="s">
        <v>15</v>
      </c>
      <c r="AT1113" s="3" t="s">
        <v>156</v>
      </c>
    </row>
    <row r="1114" spans="1:46" s="1" customFormat="1" ht="36" x14ac:dyDescent="0.55000000000000004">
      <c r="A1114" s="14" t="s">
        <v>6</v>
      </c>
      <c r="B1114" s="10" t="s">
        <v>595</v>
      </c>
      <c r="C1114" s="14" t="s">
        <v>1056</v>
      </c>
      <c r="D1114" s="10">
        <v>113768</v>
      </c>
      <c r="E1114" s="14" t="s">
        <v>1673</v>
      </c>
      <c r="F1114" s="14" t="s">
        <v>1666</v>
      </c>
      <c r="G1114" s="43">
        <v>1</v>
      </c>
      <c r="H1114" s="14">
        <v>1</v>
      </c>
      <c r="I1114" s="44">
        <v>14</v>
      </c>
      <c r="J1114" s="45" t="s">
        <v>64</v>
      </c>
      <c r="K1114" s="46">
        <v>4053310.14</v>
      </c>
      <c r="L1114" s="46">
        <v>1</v>
      </c>
      <c r="M1114" s="34"/>
      <c r="N1114" s="3" t="s">
        <v>156</v>
      </c>
      <c r="O1114" s="47">
        <v>1</v>
      </c>
      <c r="P1114" s="85"/>
      <c r="Q1114" s="85"/>
      <c r="R1114" s="3"/>
      <c r="S1114" s="3"/>
      <c r="T1114" s="85"/>
      <c r="U1114" s="85"/>
      <c r="V1114" s="85"/>
      <c r="W1114" s="85"/>
      <c r="X1114" s="85"/>
      <c r="Y1114" s="3"/>
      <c r="Z1114" s="3"/>
      <c r="AA1114" s="10">
        <f t="shared" si="187"/>
        <v>0</v>
      </c>
      <c r="AB1114" s="10">
        <f t="shared" si="188"/>
        <v>0</v>
      </c>
      <c r="AC1114" s="10">
        <f t="shared" si="189"/>
        <v>0</v>
      </c>
      <c r="AD1114" s="10">
        <f t="shared" si="190"/>
        <v>0</v>
      </c>
      <c r="AE1114" s="10">
        <f t="shared" si="191"/>
        <v>1</v>
      </c>
      <c r="AF1114" s="10">
        <f t="shared" si="192"/>
        <v>0</v>
      </c>
      <c r="AG1114" s="10">
        <f t="shared" si="193"/>
        <v>0</v>
      </c>
      <c r="AH1114" s="10">
        <f t="shared" si="194"/>
        <v>0</v>
      </c>
      <c r="AI1114" s="10">
        <f t="shared" si="195"/>
        <v>0</v>
      </c>
      <c r="AJ1114" s="10">
        <f t="shared" si="196"/>
        <v>14</v>
      </c>
      <c r="AK1114" s="47">
        <v>1</v>
      </c>
      <c r="AL1114" s="29">
        <f t="shared" si="197"/>
        <v>0</v>
      </c>
      <c r="AM1114" s="14"/>
      <c r="AN1114" s="14" t="s">
        <v>68</v>
      </c>
      <c r="AO1114" s="3"/>
      <c r="AP1114" s="19"/>
      <c r="AQ1114" s="19"/>
      <c r="AR1114" s="20"/>
      <c r="AS1114" s="32" t="s">
        <v>15</v>
      </c>
      <c r="AT1114" s="3" t="s">
        <v>156</v>
      </c>
    </row>
    <row r="1115" spans="1:46" s="1" customFormat="1" ht="36" x14ac:dyDescent="0.55000000000000004">
      <c r="A1115" s="14" t="s">
        <v>6</v>
      </c>
      <c r="B1115" s="10" t="s">
        <v>595</v>
      </c>
      <c r="C1115" s="14" t="s">
        <v>1056</v>
      </c>
      <c r="D1115" s="10">
        <v>113771</v>
      </c>
      <c r="E1115" s="14" t="s">
        <v>1674</v>
      </c>
      <c r="F1115" s="14" t="s">
        <v>1666</v>
      </c>
      <c r="G1115" s="43">
        <v>1</v>
      </c>
      <c r="H1115" s="14">
        <v>1</v>
      </c>
      <c r="I1115" s="44">
        <v>1</v>
      </c>
      <c r="J1115" s="45" t="s">
        <v>1234</v>
      </c>
      <c r="K1115" s="46">
        <v>408698.88</v>
      </c>
      <c r="L1115" s="46">
        <v>1</v>
      </c>
      <c r="M1115" s="34"/>
      <c r="N1115" s="3" t="s">
        <v>156</v>
      </c>
      <c r="O1115" s="47">
        <v>1</v>
      </c>
      <c r="P1115" s="85"/>
      <c r="Q1115" s="85"/>
      <c r="R1115" s="3"/>
      <c r="S1115" s="3"/>
      <c r="T1115" s="85"/>
      <c r="U1115" s="85"/>
      <c r="V1115" s="85"/>
      <c r="W1115" s="85"/>
      <c r="X1115" s="85"/>
      <c r="Y1115" s="3"/>
      <c r="Z1115" s="3"/>
      <c r="AA1115" s="10">
        <f t="shared" si="187"/>
        <v>0</v>
      </c>
      <c r="AB1115" s="10">
        <f t="shared" si="188"/>
        <v>0</v>
      </c>
      <c r="AC1115" s="10">
        <f t="shared" si="189"/>
        <v>0</v>
      </c>
      <c r="AD1115" s="10">
        <f t="shared" si="190"/>
        <v>0</v>
      </c>
      <c r="AE1115" s="10">
        <f t="shared" si="191"/>
        <v>1</v>
      </c>
      <c r="AF1115" s="10">
        <f t="shared" si="192"/>
        <v>0</v>
      </c>
      <c r="AG1115" s="10">
        <f t="shared" si="193"/>
        <v>0</v>
      </c>
      <c r="AH1115" s="10">
        <f t="shared" si="194"/>
        <v>0</v>
      </c>
      <c r="AI1115" s="10">
        <f t="shared" si="195"/>
        <v>0</v>
      </c>
      <c r="AJ1115" s="10">
        <f t="shared" si="196"/>
        <v>1</v>
      </c>
      <c r="AK1115" s="47">
        <v>1</v>
      </c>
      <c r="AL1115" s="29">
        <f t="shared" si="197"/>
        <v>0</v>
      </c>
      <c r="AM1115" s="14"/>
      <c r="AN1115" s="14" t="s">
        <v>68</v>
      </c>
      <c r="AO1115" s="3"/>
      <c r="AP1115" s="19"/>
      <c r="AQ1115" s="19"/>
      <c r="AR1115" s="20"/>
      <c r="AS1115" s="32" t="s">
        <v>15</v>
      </c>
      <c r="AT1115" s="3" t="s">
        <v>156</v>
      </c>
    </row>
    <row r="1116" spans="1:46" s="1" customFormat="1" ht="36" x14ac:dyDescent="0.55000000000000004">
      <c r="A1116" s="14" t="s">
        <v>6</v>
      </c>
      <c r="B1116" s="10" t="s">
        <v>595</v>
      </c>
      <c r="C1116" s="14" t="s">
        <v>1056</v>
      </c>
      <c r="D1116" s="10">
        <v>113772</v>
      </c>
      <c r="E1116" s="14" t="s">
        <v>1675</v>
      </c>
      <c r="F1116" s="14" t="s">
        <v>1666</v>
      </c>
      <c r="G1116" s="43">
        <v>1</v>
      </c>
      <c r="H1116" s="14">
        <v>1</v>
      </c>
      <c r="I1116" s="44">
        <v>14</v>
      </c>
      <c r="J1116" s="45" t="s">
        <v>64</v>
      </c>
      <c r="K1116" s="46">
        <v>4556541.63</v>
      </c>
      <c r="L1116" s="46">
        <v>1</v>
      </c>
      <c r="M1116" s="34"/>
      <c r="N1116" s="3" t="s">
        <v>156</v>
      </c>
      <c r="O1116" s="47">
        <v>1</v>
      </c>
      <c r="P1116" s="85"/>
      <c r="Q1116" s="85"/>
      <c r="R1116" s="3"/>
      <c r="S1116" s="3"/>
      <c r="T1116" s="85"/>
      <c r="U1116" s="85"/>
      <c r="V1116" s="85"/>
      <c r="W1116" s="85"/>
      <c r="X1116" s="85"/>
      <c r="Y1116" s="3"/>
      <c r="Z1116" s="3"/>
      <c r="AA1116" s="10">
        <f t="shared" si="187"/>
        <v>0</v>
      </c>
      <c r="AB1116" s="10">
        <f t="shared" si="188"/>
        <v>0</v>
      </c>
      <c r="AC1116" s="10">
        <f t="shared" si="189"/>
        <v>0</v>
      </c>
      <c r="AD1116" s="10">
        <f t="shared" si="190"/>
        <v>0</v>
      </c>
      <c r="AE1116" s="10">
        <f t="shared" si="191"/>
        <v>1</v>
      </c>
      <c r="AF1116" s="10">
        <f t="shared" si="192"/>
        <v>0</v>
      </c>
      <c r="AG1116" s="10">
        <f t="shared" si="193"/>
        <v>0</v>
      </c>
      <c r="AH1116" s="10">
        <f t="shared" si="194"/>
        <v>0</v>
      </c>
      <c r="AI1116" s="10">
        <f t="shared" si="195"/>
        <v>0</v>
      </c>
      <c r="AJ1116" s="10">
        <f t="shared" si="196"/>
        <v>14</v>
      </c>
      <c r="AK1116" s="47">
        <v>1</v>
      </c>
      <c r="AL1116" s="29">
        <f t="shared" si="197"/>
        <v>0</v>
      </c>
      <c r="AM1116" s="14"/>
      <c r="AN1116" s="14" t="s">
        <v>68</v>
      </c>
      <c r="AO1116" s="3"/>
      <c r="AP1116" s="19"/>
      <c r="AQ1116" s="19"/>
      <c r="AR1116" s="20"/>
      <c r="AS1116" s="32" t="s">
        <v>15</v>
      </c>
      <c r="AT1116" s="3" t="s">
        <v>156</v>
      </c>
    </row>
    <row r="1117" spans="1:46" s="1" customFormat="1" ht="36" x14ac:dyDescent="0.55000000000000004">
      <c r="A1117" s="14" t="s">
        <v>6</v>
      </c>
      <c r="B1117" s="10" t="s">
        <v>595</v>
      </c>
      <c r="C1117" s="14" t="s">
        <v>1056</v>
      </c>
      <c r="D1117" s="10">
        <v>113774</v>
      </c>
      <c r="E1117" s="14" t="s">
        <v>1676</v>
      </c>
      <c r="F1117" s="14" t="s">
        <v>1666</v>
      </c>
      <c r="G1117" s="43">
        <v>1</v>
      </c>
      <c r="H1117" s="14">
        <v>1</v>
      </c>
      <c r="I1117" s="44">
        <v>9</v>
      </c>
      <c r="J1117" s="45" t="s">
        <v>64</v>
      </c>
      <c r="K1117" s="46">
        <v>2915314.33</v>
      </c>
      <c r="L1117" s="46">
        <v>1</v>
      </c>
      <c r="M1117" s="34"/>
      <c r="N1117" s="3" t="s">
        <v>156</v>
      </c>
      <c r="O1117" s="47">
        <v>1</v>
      </c>
      <c r="P1117" s="85"/>
      <c r="Q1117" s="85"/>
      <c r="R1117" s="3"/>
      <c r="S1117" s="3"/>
      <c r="T1117" s="85"/>
      <c r="U1117" s="85"/>
      <c r="V1117" s="85"/>
      <c r="W1117" s="85"/>
      <c r="X1117" s="85"/>
      <c r="Y1117" s="3"/>
      <c r="Z1117" s="3"/>
      <c r="AA1117" s="10">
        <f t="shared" si="187"/>
        <v>0</v>
      </c>
      <c r="AB1117" s="10">
        <f t="shared" si="188"/>
        <v>0</v>
      </c>
      <c r="AC1117" s="10">
        <f t="shared" si="189"/>
        <v>0</v>
      </c>
      <c r="AD1117" s="10">
        <f t="shared" si="190"/>
        <v>0</v>
      </c>
      <c r="AE1117" s="10">
        <f t="shared" si="191"/>
        <v>1</v>
      </c>
      <c r="AF1117" s="10">
        <f t="shared" si="192"/>
        <v>0</v>
      </c>
      <c r="AG1117" s="10">
        <f t="shared" si="193"/>
        <v>0</v>
      </c>
      <c r="AH1117" s="10">
        <f t="shared" si="194"/>
        <v>0</v>
      </c>
      <c r="AI1117" s="10">
        <f t="shared" si="195"/>
        <v>0</v>
      </c>
      <c r="AJ1117" s="10">
        <f t="shared" si="196"/>
        <v>9</v>
      </c>
      <c r="AK1117" s="47">
        <v>1</v>
      </c>
      <c r="AL1117" s="29">
        <f t="shared" si="197"/>
        <v>0</v>
      </c>
      <c r="AM1117" s="14"/>
      <c r="AN1117" s="14" t="s">
        <v>68</v>
      </c>
      <c r="AO1117" s="3"/>
      <c r="AP1117" s="19"/>
      <c r="AQ1117" s="19"/>
      <c r="AR1117" s="20"/>
      <c r="AS1117" s="32" t="s">
        <v>15</v>
      </c>
      <c r="AT1117" s="3" t="s">
        <v>156</v>
      </c>
    </row>
    <row r="1118" spans="1:46" s="1" customFormat="1" ht="36" x14ac:dyDescent="0.55000000000000004">
      <c r="A1118" s="14" t="s">
        <v>6</v>
      </c>
      <c r="B1118" s="10" t="s">
        <v>595</v>
      </c>
      <c r="C1118" s="14" t="s">
        <v>1056</v>
      </c>
      <c r="D1118" s="10">
        <v>113859</v>
      </c>
      <c r="E1118" s="14" t="s">
        <v>1677</v>
      </c>
      <c r="F1118" s="14" t="s">
        <v>786</v>
      </c>
      <c r="G1118" s="43">
        <v>1</v>
      </c>
      <c r="H1118" s="14">
        <v>1</v>
      </c>
      <c r="I1118" s="44">
        <v>2</v>
      </c>
      <c r="J1118" s="45" t="s">
        <v>64</v>
      </c>
      <c r="K1118" s="46">
        <v>848149.88</v>
      </c>
      <c r="L1118" s="46">
        <v>1</v>
      </c>
      <c r="M1118" s="34"/>
      <c r="N1118" s="3" t="s">
        <v>156</v>
      </c>
      <c r="O1118" s="47">
        <v>1</v>
      </c>
      <c r="P1118" s="85"/>
      <c r="Q1118" s="85"/>
      <c r="R1118" s="3"/>
      <c r="S1118" s="3"/>
      <c r="T1118" s="85"/>
      <c r="U1118" s="85"/>
      <c r="V1118" s="85"/>
      <c r="W1118" s="85"/>
      <c r="X1118" s="85"/>
      <c r="Y1118" s="3"/>
      <c r="Z1118" s="3"/>
      <c r="AA1118" s="10">
        <f t="shared" si="187"/>
        <v>0</v>
      </c>
      <c r="AB1118" s="10">
        <f t="shared" si="188"/>
        <v>0</v>
      </c>
      <c r="AC1118" s="10">
        <f t="shared" si="189"/>
        <v>0</v>
      </c>
      <c r="AD1118" s="10">
        <f t="shared" si="190"/>
        <v>0</v>
      </c>
      <c r="AE1118" s="10">
        <f t="shared" si="191"/>
        <v>1</v>
      </c>
      <c r="AF1118" s="10">
        <f t="shared" si="192"/>
        <v>0</v>
      </c>
      <c r="AG1118" s="10">
        <f t="shared" si="193"/>
        <v>0</v>
      </c>
      <c r="AH1118" s="10">
        <f t="shared" si="194"/>
        <v>0</v>
      </c>
      <c r="AI1118" s="10">
        <f t="shared" si="195"/>
        <v>0</v>
      </c>
      <c r="AJ1118" s="10">
        <f t="shared" si="196"/>
        <v>2</v>
      </c>
      <c r="AK1118" s="47">
        <v>1</v>
      </c>
      <c r="AL1118" s="29">
        <f t="shared" si="197"/>
        <v>0</v>
      </c>
      <c r="AM1118" s="14"/>
      <c r="AN1118" s="14" t="s">
        <v>68</v>
      </c>
      <c r="AO1118" s="3"/>
      <c r="AP1118" s="19"/>
      <c r="AQ1118" s="19"/>
      <c r="AR1118" s="20"/>
      <c r="AS1118" s="32" t="s">
        <v>15</v>
      </c>
      <c r="AT1118" s="3" t="s">
        <v>156</v>
      </c>
    </row>
    <row r="1119" spans="1:46" s="1" customFormat="1" ht="36" x14ac:dyDescent="0.55000000000000004">
      <c r="A1119" s="14" t="s">
        <v>6</v>
      </c>
      <c r="B1119" s="10" t="s">
        <v>595</v>
      </c>
      <c r="C1119" s="14" t="s">
        <v>1056</v>
      </c>
      <c r="D1119" s="10">
        <v>113860</v>
      </c>
      <c r="E1119" s="14" t="s">
        <v>1678</v>
      </c>
      <c r="F1119" s="14" t="s">
        <v>786</v>
      </c>
      <c r="G1119" s="43">
        <v>1</v>
      </c>
      <c r="H1119" s="14">
        <v>1</v>
      </c>
      <c r="I1119" s="44">
        <v>5</v>
      </c>
      <c r="J1119" s="45" t="s">
        <v>64</v>
      </c>
      <c r="K1119" s="46">
        <v>1833056.81</v>
      </c>
      <c r="L1119" s="46">
        <v>1</v>
      </c>
      <c r="M1119" s="34"/>
      <c r="N1119" s="3" t="s">
        <v>156</v>
      </c>
      <c r="O1119" s="47">
        <v>1</v>
      </c>
      <c r="P1119" s="85">
        <v>45261</v>
      </c>
      <c r="Q1119" s="85"/>
      <c r="R1119" s="3"/>
      <c r="S1119" s="3"/>
      <c r="T1119" s="85"/>
      <c r="U1119" s="85"/>
      <c r="V1119" s="85"/>
      <c r="W1119" s="85"/>
      <c r="X1119" s="85"/>
      <c r="Y1119" s="3"/>
      <c r="Z1119" s="3"/>
      <c r="AA1119" s="10">
        <f t="shared" si="187"/>
        <v>0</v>
      </c>
      <c r="AB1119" s="10">
        <f t="shared" si="188"/>
        <v>0</v>
      </c>
      <c r="AC1119" s="10">
        <f t="shared" si="189"/>
        <v>0</v>
      </c>
      <c r="AD1119" s="10">
        <f t="shared" si="190"/>
        <v>0</v>
      </c>
      <c r="AE1119" s="10">
        <f t="shared" si="191"/>
        <v>1</v>
      </c>
      <c r="AF1119" s="10">
        <f t="shared" si="192"/>
        <v>0</v>
      </c>
      <c r="AG1119" s="10">
        <f t="shared" si="193"/>
        <v>0</v>
      </c>
      <c r="AH1119" s="10">
        <f t="shared" si="194"/>
        <v>0</v>
      </c>
      <c r="AI1119" s="10">
        <f t="shared" si="195"/>
        <v>0</v>
      </c>
      <c r="AJ1119" s="10">
        <f t="shared" si="196"/>
        <v>5</v>
      </c>
      <c r="AK1119" s="47">
        <v>1</v>
      </c>
      <c r="AL1119" s="29">
        <f t="shared" si="197"/>
        <v>0</v>
      </c>
      <c r="AM1119" s="14"/>
      <c r="AN1119" s="14" t="s">
        <v>68</v>
      </c>
      <c r="AO1119" s="3"/>
      <c r="AP1119" s="19"/>
      <c r="AQ1119" s="19"/>
      <c r="AR1119" s="20"/>
      <c r="AS1119" s="32" t="s">
        <v>15</v>
      </c>
      <c r="AT1119" s="3" t="s">
        <v>156</v>
      </c>
    </row>
    <row r="1120" spans="1:46" s="1" customFormat="1" ht="36" x14ac:dyDescent="0.55000000000000004">
      <c r="A1120" s="14" t="s">
        <v>6</v>
      </c>
      <c r="B1120" s="10" t="s">
        <v>595</v>
      </c>
      <c r="C1120" s="14" t="s">
        <v>1056</v>
      </c>
      <c r="D1120" s="10">
        <v>113863</v>
      </c>
      <c r="E1120" s="14" t="s">
        <v>1679</v>
      </c>
      <c r="F1120" s="14" t="s">
        <v>786</v>
      </c>
      <c r="G1120" s="43">
        <v>1</v>
      </c>
      <c r="H1120" s="14">
        <v>1</v>
      </c>
      <c r="I1120" s="44">
        <v>5</v>
      </c>
      <c r="J1120" s="45" t="s">
        <v>64</v>
      </c>
      <c r="K1120" s="46">
        <v>1780164.17</v>
      </c>
      <c r="L1120" s="46">
        <v>1</v>
      </c>
      <c r="M1120" s="34"/>
      <c r="N1120" s="3" t="s">
        <v>156</v>
      </c>
      <c r="O1120" s="47">
        <v>1</v>
      </c>
      <c r="P1120" s="85"/>
      <c r="Q1120" s="85"/>
      <c r="R1120" s="3"/>
      <c r="S1120" s="3"/>
      <c r="T1120" s="85"/>
      <c r="U1120" s="85"/>
      <c r="V1120" s="85"/>
      <c r="W1120" s="85"/>
      <c r="X1120" s="85"/>
      <c r="Y1120" s="3"/>
      <c r="Z1120" s="3"/>
      <c r="AA1120" s="10">
        <f t="shared" si="187"/>
        <v>0</v>
      </c>
      <c r="AB1120" s="10">
        <f t="shared" si="188"/>
        <v>0</v>
      </c>
      <c r="AC1120" s="10">
        <f t="shared" si="189"/>
        <v>0</v>
      </c>
      <c r="AD1120" s="10">
        <f t="shared" si="190"/>
        <v>0</v>
      </c>
      <c r="AE1120" s="10">
        <f t="shared" si="191"/>
        <v>1</v>
      </c>
      <c r="AF1120" s="10">
        <f t="shared" si="192"/>
        <v>0</v>
      </c>
      <c r="AG1120" s="10">
        <f t="shared" si="193"/>
        <v>0</v>
      </c>
      <c r="AH1120" s="10">
        <f t="shared" si="194"/>
        <v>0</v>
      </c>
      <c r="AI1120" s="10">
        <f t="shared" si="195"/>
        <v>0</v>
      </c>
      <c r="AJ1120" s="10">
        <f t="shared" si="196"/>
        <v>5</v>
      </c>
      <c r="AK1120" s="47">
        <v>1</v>
      </c>
      <c r="AL1120" s="29">
        <f t="shared" si="197"/>
        <v>0</v>
      </c>
      <c r="AM1120" s="14"/>
      <c r="AN1120" s="14" t="s">
        <v>68</v>
      </c>
      <c r="AO1120" s="3"/>
      <c r="AP1120" s="19"/>
      <c r="AQ1120" s="19"/>
      <c r="AR1120" s="20"/>
      <c r="AS1120" s="32" t="s">
        <v>15</v>
      </c>
      <c r="AT1120" s="3" t="s">
        <v>156</v>
      </c>
    </row>
    <row r="1121" spans="1:46" s="1" customFormat="1" ht="36" x14ac:dyDescent="0.55000000000000004">
      <c r="A1121" s="14" t="s">
        <v>6</v>
      </c>
      <c r="B1121" s="10" t="s">
        <v>595</v>
      </c>
      <c r="C1121" s="14" t="s">
        <v>1056</v>
      </c>
      <c r="D1121" s="10">
        <v>302113</v>
      </c>
      <c r="E1121" s="14" t="s">
        <v>1680</v>
      </c>
      <c r="F1121" s="14" t="s">
        <v>1681</v>
      </c>
      <c r="G1121" s="43">
        <v>1</v>
      </c>
      <c r="H1121" s="14">
        <v>1</v>
      </c>
      <c r="I1121" s="44"/>
      <c r="J1121" s="45" t="s">
        <v>1197</v>
      </c>
      <c r="K1121" s="46">
        <v>7616535.3200000003</v>
      </c>
      <c r="L1121" s="46">
        <v>1</v>
      </c>
      <c r="M1121" s="34"/>
      <c r="N1121" s="3" t="s">
        <v>156</v>
      </c>
      <c r="O1121" s="47">
        <v>1</v>
      </c>
      <c r="P1121" s="85">
        <v>45261</v>
      </c>
      <c r="Q1121" s="85"/>
      <c r="R1121" s="3"/>
      <c r="S1121" s="3"/>
      <c r="T1121" s="85"/>
      <c r="U1121" s="85"/>
      <c r="V1121" s="85"/>
      <c r="W1121" s="85"/>
      <c r="X1121" s="85"/>
      <c r="Y1121" s="3"/>
      <c r="Z1121" s="3"/>
      <c r="AA1121" s="10">
        <f t="shared" si="187"/>
        <v>0</v>
      </c>
      <c r="AB1121" s="10">
        <f t="shared" si="188"/>
        <v>0</v>
      </c>
      <c r="AC1121" s="10">
        <f t="shared" si="189"/>
        <v>0</v>
      </c>
      <c r="AD1121" s="10">
        <f t="shared" si="190"/>
        <v>0</v>
      </c>
      <c r="AE1121" s="10">
        <f t="shared" si="191"/>
        <v>1</v>
      </c>
      <c r="AF1121" s="10">
        <f t="shared" si="192"/>
        <v>0</v>
      </c>
      <c r="AG1121" s="10">
        <f t="shared" si="193"/>
        <v>0</v>
      </c>
      <c r="AH1121" s="10">
        <f t="shared" si="194"/>
        <v>0</v>
      </c>
      <c r="AI1121" s="10">
        <f t="shared" si="195"/>
        <v>0</v>
      </c>
      <c r="AJ1121" s="10">
        <f t="shared" si="196"/>
        <v>0</v>
      </c>
      <c r="AK1121" s="47">
        <v>1</v>
      </c>
      <c r="AL1121" s="29">
        <f t="shared" si="197"/>
        <v>0</v>
      </c>
      <c r="AM1121" s="14"/>
      <c r="AN1121" s="14" t="s">
        <v>68</v>
      </c>
      <c r="AO1121" s="3"/>
      <c r="AP1121" s="19"/>
      <c r="AQ1121" s="19"/>
      <c r="AR1121" s="20"/>
      <c r="AS1121" s="32" t="s">
        <v>17</v>
      </c>
      <c r="AT1121" s="3" t="s">
        <v>156</v>
      </c>
    </row>
    <row r="1122" spans="1:46" s="1" customFormat="1" ht="36" x14ac:dyDescent="0.55000000000000004">
      <c r="A1122" s="14" t="s">
        <v>6</v>
      </c>
      <c r="B1122" s="10" t="s">
        <v>595</v>
      </c>
      <c r="C1122" s="14" t="s">
        <v>1056</v>
      </c>
      <c r="D1122" s="10">
        <v>309928</v>
      </c>
      <c r="E1122" s="14" t="s">
        <v>1682</v>
      </c>
      <c r="F1122" s="14" t="s">
        <v>1681</v>
      </c>
      <c r="G1122" s="43">
        <v>1</v>
      </c>
      <c r="H1122" s="14">
        <v>1</v>
      </c>
      <c r="I1122" s="44">
        <v>2</v>
      </c>
      <c r="J1122" s="45" t="s">
        <v>64</v>
      </c>
      <c r="K1122" s="46">
        <v>786317.13</v>
      </c>
      <c r="L1122" s="46">
        <v>1</v>
      </c>
      <c r="M1122" s="34"/>
      <c r="N1122" s="3" t="s">
        <v>156</v>
      </c>
      <c r="O1122" s="47">
        <v>1</v>
      </c>
      <c r="P1122" s="85"/>
      <c r="Q1122" s="85"/>
      <c r="R1122" s="3"/>
      <c r="S1122" s="3"/>
      <c r="T1122" s="85"/>
      <c r="U1122" s="85"/>
      <c r="V1122" s="85"/>
      <c r="W1122" s="85"/>
      <c r="X1122" s="85"/>
      <c r="Y1122" s="3"/>
      <c r="Z1122" s="3"/>
      <c r="AA1122" s="10">
        <f t="shared" si="187"/>
        <v>0</v>
      </c>
      <c r="AB1122" s="10">
        <f t="shared" si="188"/>
        <v>0</v>
      </c>
      <c r="AC1122" s="10">
        <f t="shared" si="189"/>
        <v>0</v>
      </c>
      <c r="AD1122" s="10">
        <f t="shared" si="190"/>
        <v>0</v>
      </c>
      <c r="AE1122" s="10">
        <f t="shared" si="191"/>
        <v>1</v>
      </c>
      <c r="AF1122" s="10">
        <f t="shared" si="192"/>
        <v>0</v>
      </c>
      <c r="AG1122" s="10">
        <f t="shared" si="193"/>
        <v>0</v>
      </c>
      <c r="AH1122" s="10">
        <f t="shared" si="194"/>
        <v>0</v>
      </c>
      <c r="AI1122" s="10">
        <f t="shared" si="195"/>
        <v>0</v>
      </c>
      <c r="AJ1122" s="10">
        <f t="shared" si="196"/>
        <v>2</v>
      </c>
      <c r="AK1122" s="47">
        <v>1</v>
      </c>
      <c r="AL1122" s="29">
        <f t="shared" si="197"/>
        <v>0</v>
      </c>
      <c r="AM1122" s="14"/>
      <c r="AN1122" s="14" t="s">
        <v>68</v>
      </c>
      <c r="AO1122" s="3"/>
      <c r="AP1122" s="19"/>
      <c r="AQ1122" s="19"/>
      <c r="AR1122" s="20"/>
      <c r="AS1122" s="32" t="s">
        <v>15</v>
      </c>
      <c r="AT1122" s="3" t="s">
        <v>156</v>
      </c>
    </row>
    <row r="1123" spans="1:46" s="1" customFormat="1" ht="36" x14ac:dyDescent="0.55000000000000004">
      <c r="A1123" s="14" t="s">
        <v>6</v>
      </c>
      <c r="B1123" s="10" t="s">
        <v>595</v>
      </c>
      <c r="C1123" s="14" t="s">
        <v>1056</v>
      </c>
      <c r="D1123" s="10">
        <v>113907</v>
      </c>
      <c r="E1123" s="14" t="s">
        <v>1683</v>
      </c>
      <c r="F1123" s="14" t="s">
        <v>1067</v>
      </c>
      <c r="G1123" s="43">
        <v>1</v>
      </c>
      <c r="H1123" s="14">
        <v>1</v>
      </c>
      <c r="I1123" s="44">
        <v>7</v>
      </c>
      <c r="J1123" s="45" t="s">
        <v>64</v>
      </c>
      <c r="K1123" s="46">
        <v>2442291.4900000002</v>
      </c>
      <c r="L1123" s="46">
        <v>1</v>
      </c>
      <c r="M1123" s="34"/>
      <c r="N1123" s="3" t="s">
        <v>156</v>
      </c>
      <c r="O1123" s="47">
        <v>1</v>
      </c>
      <c r="P1123" s="85"/>
      <c r="Q1123" s="85"/>
      <c r="R1123" s="3"/>
      <c r="S1123" s="3"/>
      <c r="T1123" s="85"/>
      <c r="U1123" s="85"/>
      <c r="V1123" s="85"/>
      <c r="W1123" s="85"/>
      <c r="X1123" s="85"/>
      <c r="Y1123" s="3"/>
      <c r="Z1123" s="3"/>
      <c r="AA1123" s="10">
        <f t="shared" si="187"/>
        <v>0</v>
      </c>
      <c r="AB1123" s="10">
        <f t="shared" si="188"/>
        <v>0</v>
      </c>
      <c r="AC1123" s="10">
        <f t="shared" si="189"/>
        <v>0</v>
      </c>
      <c r="AD1123" s="10">
        <f t="shared" si="190"/>
        <v>0</v>
      </c>
      <c r="AE1123" s="10">
        <f t="shared" si="191"/>
        <v>1</v>
      </c>
      <c r="AF1123" s="10">
        <f t="shared" si="192"/>
        <v>0</v>
      </c>
      <c r="AG1123" s="10">
        <f t="shared" si="193"/>
        <v>0</v>
      </c>
      <c r="AH1123" s="10">
        <f t="shared" si="194"/>
        <v>0</v>
      </c>
      <c r="AI1123" s="10">
        <f t="shared" si="195"/>
        <v>0</v>
      </c>
      <c r="AJ1123" s="10">
        <f t="shared" si="196"/>
        <v>7</v>
      </c>
      <c r="AK1123" s="47">
        <v>1</v>
      </c>
      <c r="AL1123" s="29">
        <f t="shared" si="197"/>
        <v>0</v>
      </c>
      <c r="AM1123" s="14"/>
      <c r="AN1123" s="14" t="s">
        <v>68</v>
      </c>
      <c r="AO1123" s="3"/>
      <c r="AP1123" s="19"/>
      <c r="AQ1123" s="19"/>
      <c r="AR1123" s="20"/>
      <c r="AS1123" s="32" t="s">
        <v>15</v>
      </c>
      <c r="AT1123" s="3" t="s">
        <v>156</v>
      </c>
    </row>
    <row r="1124" spans="1:46" s="1" customFormat="1" ht="36" x14ac:dyDescent="0.55000000000000004">
      <c r="A1124" s="14" t="s">
        <v>6</v>
      </c>
      <c r="B1124" s="10" t="s">
        <v>595</v>
      </c>
      <c r="C1124" s="14" t="s">
        <v>1056</v>
      </c>
      <c r="D1124" s="10">
        <v>113913</v>
      </c>
      <c r="E1124" s="14" t="s">
        <v>1684</v>
      </c>
      <c r="F1124" s="14" t="s">
        <v>1067</v>
      </c>
      <c r="G1124" s="43">
        <v>1</v>
      </c>
      <c r="H1124" s="14">
        <v>1</v>
      </c>
      <c r="I1124" s="44">
        <v>4</v>
      </c>
      <c r="J1124" s="45" t="s">
        <v>64</v>
      </c>
      <c r="K1124" s="46">
        <v>989518.53</v>
      </c>
      <c r="L1124" s="46">
        <v>1</v>
      </c>
      <c r="M1124" s="34"/>
      <c r="N1124" s="3" t="s">
        <v>156</v>
      </c>
      <c r="O1124" s="47">
        <v>1</v>
      </c>
      <c r="P1124" s="85"/>
      <c r="Q1124" s="85"/>
      <c r="R1124" s="3"/>
      <c r="S1124" s="3"/>
      <c r="T1124" s="85"/>
      <c r="U1124" s="85"/>
      <c r="V1124" s="85"/>
      <c r="W1124" s="85"/>
      <c r="X1124" s="85"/>
      <c r="Y1124" s="3"/>
      <c r="Z1124" s="3"/>
      <c r="AA1124" s="10">
        <f t="shared" si="187"/>
        <v>0</v>
      </c>
      <c r="AB1124" s="10">
        <f t="shared" si="188"/>
        <v>0</v>
      </c>
      <c r="AC1124" s="10">
        <f t="shared" si="189"/>
        <v>0</v>
      </c>
      <c r="AD1124" s="10">
        <f t="shared" si="190"/>
        <v>0</v>
      </c>
      <c r="AE1124" s="10">
        <f t="shared" si="191"/>
        <v>1</v>
      </c>
      <c r="AF1124" s="10">
        <f t="shared" si="192"/>
        <v>0</v>
      </c>
      <c r="AG1124" s="10">
        <f t="shared" si="193"/>
        <v>0</v>
      </c>
      <c r="AH1124" s="10">
        <f t="shared" si="194"/>
        <v>0</v>
      </c>
      <c r="AI1124" s="10">
        <f t="shared" si="195"/>
        <v>0</v>
      </c>
      <c r="AJ1124" s="10">
        <f t="shared" si="196"/>
        <v>4</v>
      </c>
      <c r="AK1124" s="47">
        <v>1</v>
      </c>
      <c r="AL1124" s="29">
        <f t="shared" si="197"/>
        <v>0</v>
      </c>
      <c r="AM1124" s="14"/>
      <c r="AN1124" s="14" t="s">
        <v>68</v>
      </c>
      <c r="AO1124" s="3"/>
      <c r="AP1124" s="19"/>
      <c r="AQ1124" s="19"/>
      <c r="AR1124" s="20"/>
      <c r="AS1124" s="32" t="s">
        <v>15</v>
      </c>
      <c r="AT1124" s="3" t="s">
        <v>156</v>
      </c>
    </row>
    <row r="1125" spans="1:46" s="1" customFormat="1" ht="36" x14ac:dyDescent="0.55000000000000004">
      <c r="A1125" s="14" t="s">
        <v>6</v>
      </c>
      <c r="B1125" s="10" t="s">
        <v>595</v>
      </c>
      <c r="C1125" s="14" t="s">
        <v>1056</v>
      </c>
      <c r="D1125" s="10">
        <v>113920</v>
      </c>
      <c r="E1125" s="14" t="s">
        <v>1685</v>
      </c>
      <c r="F1125" s="14" t="s">
        <v>1067</v>
      </c>
      <c r="G1125" s="43">
        <v>1</v>
      </c>
      <c r="H1125" s="14">
        <v>1</v>
      </c>
      <c r="I1125" s="44">
        <v>3</v>
      </c>
      <c r="J1125" s="45" t="s">
        <v>64</v>
      </c>
      <c r="K1125" s="46">
        <v>375695.06</v>
      </c>
      <c r="L1125" s="46">
        <v>1</v>
      </c>
      <c r="M1125" s="34">
        <v>698792.93</v>
      </c>
      <c r="N1125" s="3" t="s">
        <v>65</v>
      </c>
      <c r="O1125" s="47">
        <v>1</v>
      </c>
      <c r="P1125" s="85">
        <v>43832</v>
      </c>
      <c r="Q1125" s="85" t="s">
        <v>1008</v>
      </c>
      <c r="R1125" s="3" t="s">
        <v>1009</v>
      </c>
      <c r="S1125" s="3" t="s">
        <v>1024</v>
      </c>
      <c r="T1125" s="85">
        <v>43677</v>
      </c>
      <c r="U1125" s="85">
        <v>43685</v>
      </c>
      <c r="V1125" s="85">
        <v>43697</v>
      </c>
      <c r="W1125" s="85">
        <v>43721</v>
      </c>
      <c r="X1125" s="85">
        <v>43742</v>
      </c>
      <c r="Y1125" s="3" t="s">
        <v>1011</v>
      </c>
      <c r="Z1125" s="3"/>
      <c r="AA1125" s="10">
        <f t="shared" si="187"/>
        <v>0</v>
      </c>
      <c r="AB1125" s="10">
        <f t="shared" si="188"/>
        <v>0</v>
      </c>
      <c r="AC1125" s="10">
        <f t="shared" si="189"/>
        <v>0</v>
      </c>
      <c r="AD1125" s="10">
        <f t="shared" si="190"/>
        <v>0</v>
      </c>
      <c r="AE1125" s="10">
        <f t="shared" si="191"/>
        <v>1</v>
      </c>
      <c r="AF1125" s="10">
        <f t="shared" si="192"/>
        <v>0</v>
      </c>
      <c r="AG1125" s="10">
        <f t="shared" si="193"/>
        <v>0</v>
      </c>
      <c r="AH1125" s="10">
        <f t="shared" si="194"/>
        <v>0</v>
      </c>
      <c r="AI1125" s="10">
        <f t="shared" si="195"/>
        <v>0</v>
      </c>
      <c r="AJ1125" s="10">
        <f t="shared" si="196"/>
        <v>3</v>
      </c>
      <c r="AK1125" s="47">
        <v>1</v>
      </c>
      <c r="AL1125" s="29">
        <f t="shared" si="197"/>
        <v>0</v>
      </c>
      <c r="AM1125" s="14"/>
      <c r="AN1125" s="14" t="s">
        <v>68</v>
      </c>
      <c r="AO1125" s="3"/>
      <c r="AP1125" s="19"/>
      <c r="AQ1125" s="19"/>
      <c r="AR1125" s="20"/>
      <c r="AS1125" s="32" t="s">
        <v>15</v>
      </c>
      <c r="AT1125" s="3" t="s">
        <v>65</v>
      </c>
    </row>
    <row r="1126" spans="1:46" s="1" customFormat="1" ht="36" x14ac:dyDescent="0.55000000000000004">
      <c r="A1126" s="14" t="s">
        <v>6</v>
      </c>
      <c r="B1126" s="10" t="s">
        <v>595</v>
      </c>
      <c r="C1126" s="14" t="s">
        <v>1056</v>
      </c>
      <c r="D1126" s="10">
        <v>113922</v>
      </c>
      <c r="E1126" s="14" t="s">
        <v>1686</v>
      </c>
      <c r="F1126" s="14" t="s">
        <v>1067</v>
      </c>
      <c r="G1126" s="43">
        <v>1</v>
      </c>
      <c r="H1126" s="14">
        <v>1</v>
      </c>
      <c r="I1126" s="44">
        <v>5</v>
      </c>
      <c r="J1126" s="45" t="s">
        <v>64</v>
      </c>
      <c r="K1126" s="46">
        <v>1722412.57</v>
      </c>
      <c r="L1126" s="46">
        <v>1</v>
      </c>
      <c r="M1126" s="34"/>
      <c r="N1126" s="3" t="s">
        <v>156</v>
      </c>
      <c r="O1126" s="47">
        <v>1</v>
      </c>
      <c r="P1126" s="85"/>
      <c r="Q1126" s="85"/>
      <c r="R1126" s="3"/>
      <c r="S1126" s="3"/>
      <c r="T1126" s="85"/>
      <c r="U1126" s="85"/>
      <c r="V1126" s="85"/>
      <c r="W1126" s="85"/>
      <c r="X1126" s="85"/>
      <c r="Y1126" s="3"/>
      <c r="Z1126" s="3"/>
      <c r="AA1126" s="10">
        <f t="shared" si="187"/>
        <v>0</v>
      </c>
      <c r="AB1126" s="10">
        <f t="shared" si="188"/>
        <v>0</v>
      </c>
      <c r="AC1126" s="10">
        <f t="shared" si="189"/>
        <v>0</v>
      </c>
      <c r="AD1126" s="10">
        <f t="shared" si="190"/>
        <v>0</v>
      </c>
      <c r="AE1126" s="10">
        <f t="shared" si="191"/>
        <v>1</v>
      </c>
      <c r="AF1126" s="10">
        <f t="shared" si="192"/>
        <v>0</v>
      </c>
      <c r="AG1126" s="10">
        <f t="shared" si="193"/>
        <v>0</v>
      </c>
      <c r="AH1126" s="10">
        <f t="shared" si="194"/>
        <v>0</v>
      </c>
      <c r="AI1126" s="10">
        <f t="shared" si="195"/>
        <v>0</v>
      </c>
      <c r="AJ1126" s="10">
        <f t="shared" si="196"/>
        <v>5</v>
      </c>
      <c r="AK1126" s="47">
        <v>1</v>
      </c>
      <c r="AL1126" s="29">
        <f t="shared" si="197"/>
        <v>0</v>
      </c>
      <c r="AM1126" s="14"/>
      <c r="AN1126" s="14" t="s">
        <v>68</v>
      </c>
      <c r="AO1126" s="3"/>
      <c r="AP1126" s="19"/>
      <c r="AQ1126" s="19"/>
      <c r="AR1126" s="20"/>
      <c r="AS1126" s="32" t="s">
        <v>15</v>
      </c>
      <c r="AT1126" s="3" t="s">
        <v>156</v>
      </c>
    </row>
    <row r="1127" spans="1:46" s="1" customFormat="1" ht="36" x14ac:dyDescent="0.55000000000000004">
      <c r="A1127" s="14" t="s">
        <v>6</v>
      </c>
      <c r="B1127" s="10" t="s">
        <v>595</v>
      </c>
      <c r="C1127" s="14" t="s">
        <v>1056</v>
      </c>
      <c r="D1127" s="10">
        <v>113931</v>
      </c>
      <c r="E1127" s="14" t="s">
        <v>1687</v>
      </c>
      <c r="F1127" s="14" t="s">
        <v>1067</v>
      </c>
      <c r="G1127" s="43">
        <v>1</v>
      </c>
      <c r="H1127" s="14">
        <v>1</v>
      </c>
      <c r="I1127" s="44">
        <v>3</v>
      </c>
      <c r="J1127" s="45" t="s">
        <v>64</v>
      </c>
      <c r="K1127" s="46">
        <v>881119.82</v>
      </c>
      <c r="L1127" s="46">
        <v>1</v>
      </c>
      <c r="M1127" s="34"/>
      <c r="N1127" s="3" t="s">
        <v>156</v>
      </c>
      <c r="O1127" s="47">
        <v>1</v>
      </c>
      <c r="P1127" s="85"/>
      <c r="Q1127" s="85"/>
      <c r="R1127" s="3"/>
      <c r="S1127" s="3"/>
      <c r="T1127" s="85"/>
      <c r="U1127" s="85"/>
      <c r="V1127" s="85"/>
      <c r="W1127" s="85"/>
      <c r="X1127" s="85"/>
      <c r="Y1127" s="3"/>
      <c r="Z1127" s="3"/>
      <c r="AA1127" s="10">
        <f t="shared" si="187"/>
        <v>0</v>
      </c>
      <c r="AB1127" s="10">
        <f t="shared" si="188"/>
        <v>0</v>
      </c>
      <c r="AC1127" s="10">
        <f t="shared" si="189"/>
        <v>0</v>
      </c>
      <c r="AD1127" s="10">
        <f t="shared" si="190"/>
        <v>0</v>
      </c>
      <c r="AE1127" s="10">
        <f t="shared" si="191"/>
        <v>1</v>
      </c>
      <c r="AF1127" s="10">
        <f t="shared" si="192"/>
        <v>0</v>
      </c>
      <c r="AG1127" s="10">
        <f t="shared" si="193"/>
        <v>0</v>
      </c>
      <c r="AH1127" s="10">
        <f t="shared" si="194"/>
        <v>0</v>
      </c>
      <c r="AI1127" s="10">
        <f t="shared" si="195"/>
        <v>0</v>
      </c>
      <c r="AJ1127" s="10">
        <f t="shared" si="196"/>
        <v>3</v>
      </c>
      <c r="AK1127" s="47">
        <v>1</v>
      </c>
      <c r="AL1127" s="29">
        <f t="shared" si="197"/>
        <v>0</v>
      </c>
      <c r="AM1127" s="14"/>
      <c r="AN1127" s="14" t="s">
        <v>68</v>
      </c>
      <c r="AO1127" s="3"/>
      <c r="AP1127" s="19"/>
      <c r="AQ1127" s="19"/>
      <c r="AR1127" s="20"/>
      <c r="AS1127" s="32" t="s">
        <v>15</v>
      </c>
      <c r="AT1127" s="3" t="s">
        <v>156</v>
      </c>
    </row>
    <row r="1128" spans="1:46" s="1" customFormat="1" ht="36" x14ac:dyDescent="0.55000000000000004">
      <c r="A1128" s="14" t="s">
        <v>6</v>
      </c>
      <c r="B1128" s="10" t="s">
        <v>595</v>
      </c>
      <c r="C1128" s="14" t="s">
        <v>1056</v>
      </c>
      <c r="D1128" s="10"/>
      <c r="E1128" s="14" t="s">
        <v>1688</v>
      </c>
      <c r="F1128" s="14" t="s">
        <v>1067</v>
      </c>
      <c r="G1128" s="43">
        <v>1</v>
      </c>
      <c r="H1128" s="14">
        <v>1</v>
      </c>
      <c r="I1128" s="44">
        <v>3</v>
      </c>
      <c r="J1128" s="45" t="s">
        <v>64</v>
      </c>
      <c r="K1128" s="46">
        <v>1256052.72</v>
      </c>
      <c r="L1128" s="46">
        <v>1</v>
      </c>
      <c r="M1128" s="34"/>
      <c r="N1128" s="3" t="s">
        <v>65</v>
      </c>
      <c r="O1128" s="47">
        <v>1</v>
      </c>
      <c r="P1128" s="85"/>
      <c r="Q1128" s="85"/>
      <c r="R1128" s="3"/>
      <c r="S1128" s="3"/>
      <c r="T1128" s="85"/>
      <c r="U1128" s="85"/>
      <c r="V1128" s="85"/>
      <c r="W1128" s="85"/>
      <c r="X1128" s="85"/>
      <c r="Y1128" s="3"/>
      <c r="Z1128" s="3"/>
      <c r="AA1128" s="10">
        <f t="shared" si="187"/>
        <v>0</v>
      </c>
      <c r="AB1128" s="10">
        <f t="shared" si="188"/>
        <v>0</v>
      </c>
      <c r="AC1128" s="10">
        <f t="shared" si="189"/>
        <v>0</v>
      </c>
      <c r="AD1128" s="10">
        <f t="shared" si="190"/>
        <v>0</v>
      </c>
      <c r="AE1128" s="10">
        <f t="shared" si="191"/>
        <v>1</v>
      </c>
      <c r="AF1128" s="10">
        <f t="shared" si="192"/>
        <v>0</v>
      </c>
      <c r="AG1128" s="10">
        <f t="shared" si="193"/>
        <v>0</v>
      </c>
      <c r="AH1128" s="10">
        <f t="shared" si="194"/>
        <v>0</v>
      </c>
      <c r="AI1128" s="10">
        <f t="shared" si="195"/>
        <v>0</v>
      </c>
      <c r="AJ1128" s="10">
        <f t="shared" si="196"/>
        <v>3</v>
      </c>
      <c r="AK1128" s="47">
        <v>1</v>
      </c>
      <c r="AL1128" s="29">
        <f t="shared" si="197"/>
        <v>0</v>
      </c>
      <c r="AM1128" s="14"/>
      <c r="AN1128" s="14" t="s">
        <v>68</v>
      </c>
      <c r="AO1128" s="3"/>
      <c r="AP1128" s="19"/>
      <c r="AQ1128" s="19"/>
      <c r="AR1128" s="20"/>
      <c r="AS1128" s="32" t="s">
        <v>15</v>
      </c>
      <c r="AT1128" s="3" t="s">
        <v>65</v>
      </c>
    </row>
    <row r="1129" spans="1:46" s="1" customFormat="1" ht="36" x14ac:dyDescent="0.55000000000000004">
      <c r="A1129" s="14" t="s">
        <v>6</v>
      </c>
      <c r="B1129" s="10" t="s">
        <v>595</v>
      </c>
      <c r="C1129" s="14" t="s">
        <v>1056</v>
      </c>
      <c r="D1129" s="10">
        <v>113934</v>
      </c>
      <c r="E1129" s="14" t="s">
        <v>1689</v>
      </c>
      <c r="F1129" s="14" t="s">
        <v>1067</v>
      </c>
      <c r="G1129" s="43">
        <v>1</v>
      </c>
      <c r="H1129" s="14">
        <v>1</v>
      </c>
      <c r="I1129" s="44">
        <v>14</v>
      </c>
      <c r="J1129" s="45" t="s">
        <v>64</v>
      </c>
      <c r="K1129" s="46">
        <v>3571113.88</v>
      </c>
      <c r="L1129" s="46">
        <v>1</v>
      </c>
      <c r="M1129" s="34"/>
      <c r="N1129" s="3" t="s">
        <v>156</v>
      </c>
      <c r="O1129" s="47">
        <v>1</v>
      </c>
      <c r="P1129" s="85"/>
      <c r="Q1129" s="85"/>
      <c r="R1129" s="3"/>
      <c r="S1129" s="3"/>
      <c r="T1129" s="85"/>
      <c r="U1129" s="85"/>
      <c r="V1129" s="85"/>
      <c r="W1129" s="85"/>
      <c r="X1129" s="85"/>
      <c r="Y1129" s="3"/>
      <c r="Z1129" s="3"/>
      <c r="AA1129" s="10">
        <f t="shared" si="187"/>
        <v>0</v>
      </c>
      <c r="AB1129" s="10">
        <f t="shared" si="188"/>
        <v>0</v>
      </c>
      <c r="AC1129" s="10">
        <f t="shared" si="189"/>
        <v>0</v>
      </c>
      <c r="AD1129" s="10">
        <f t="shared" si="190"/>
        <v>0</v>
      </c>
      <c r="AE1129" s="10">
        <f t="shared" si="191"/>
        <v>1</v>
      </c>
      <c r="AF1129" s="10">
        <f t="shared" si="192"/>
        <v>0</v>
      </c>
      <c r="AG1129" s="10">
        <f t="shared" si="193"/>
        <v>0</v>
      </c>
      <c r="AH1129" s="10">
        <f t="shared" si="194"/>
        <v>0</v>
      </c>
      <c r="AI1129" s="10">
        <f t="shared" si="195"/>
        <v>0</v>
      </c>
      <c r="AJ1129" s="10">
        <f t="shared" si="196"/>
        <v>14</v>
      </c>
      <c r="AK1129" s="47">
        <v>1</v>
      </c>
      <c r="AL1129" s="29">
        <f t="shared" si="197"/>
        <v>0</v>
      </c>
      <c r="AM1129" s="14"/>
      <c r="AN1129" s="14" t="s">
        <v>68</v>
      </c>
      <c r="AO1129" s="3"/>
      <c r="AP1129" s="19"/>
      <c r="AQ1129" s="19"/>
      <c r="AR1129" s="20"/>
      <c r="AS1129" s="32" t="s">
        <v>15</v>
      </c>
      <c r="AT1129" s="3" t="s">
        <v>156</v>
      </c>
    </row>
    <row r="1130" spans="1:46" s="1" customFormat="1" ht="36" x14ac:dyDescent="0.55000000000000004">
      <c r="A1130" s="14" t="s">
        <v>6</v>
      </c>
      <c r="B1130" s="10" t="s">
        <v>595</v>
      </c>
      <c r="C1130" s="14" t="s">
        <v>1056</v>
      </c>
      <c r="D1130" s="10">
        <v>174523</v>
      </c>
      <c r="E1130" s="14" t="s">
        <v>1690</v>
      </c>
      <c r="F1130" s="14" t="s">
        <v>1067</v>
      </c>
      <c r="G1130" s="43">
        <v>1</v>
      </c>
      <c r="H1130" s="14">
        <v>1</v>
      </c>
      <c r="I1130" s="44">
        <v>4</v>
      </c>
      <c r="J1130" s="45" t="s">
        <v>64</v>
      </c>
      <c r="K1130" s="46">
        <v>699563.14</v>
      </c>
      <c r="L1130" s="46">
        <v>1</v>
      </c>
      <c r="M1130" s="34"/>
      <c r="N1130" s="3" t="s">
        <v>156</v>
      </c>
      <c r="O1130" s="47">
        <v>1</v>
      </c>
      <c r="P1130" s="85"/>
      <c r="Q1130" s="85"/>
      <c r="R1130" s="3"/>
      <c r="S1130" s="3"/>
      <c r="T1130" s="85"/>
      <c r="U1130" s="85"/>
      <c r="V1130" s="85"/>
      <c r="W1130" s="85"/>
      <c r="X1130" s="85"/>
      <c r="Y1130" s="3"/>
      <c r="Z1130" s="3"/>
      <c r="AA1130" s="10">
        <f t="shared" si="187"/>
        <v>0</v>
      </c>
      <c r="AB1130" s="10">
        <f t="shared" si="188"/>
        <v>0</v>
      </c>
      <c r="AC1130" s="10">
        <f t="shared" si="189"/>
        <v>0</v>
      </c>
      <c r="AD1130" s="10">
        <f t="shared" si="190"/>
        <v>0</v>
      </c>
      <c r="AE1130" s="10">
        <f t="shared" si="191"/>
        <v>1</v>
      </c>
      <c r="AF1130" s="10">
        <f t="shared" si="192"/>
        <v>0</v>
      </c>
      <c r="AG1130" s="10">
        <f t="shared" si="193"/>
        <v>0</v>
      </c>
      <c r="AH1130" s="10">
        <f t="shared" si="194"/>
        <v>0</v>
      </c>
      <c r="AI1130" s="10">
        <f t="shared" si="195"/>
        <v>0</v>
      </c>
      <c r="AJ1130" s="10">
        <f t="shared" si="196"/>
        <v>4</v>
      </c>
      <c r="AK1130" s="47">
        <v>1</v>
      </c>
      <c r="AL1130" s="29">
        <f t="shared" si="197"/>
        <v>0</v>
      </c>
      <c r="AM1130" s="14"/>
      <c r="AN1130" s="14" t="s">
        <v>68</v>
      </c>
      <c r="AO1130" s="3"/>
      <c r="AP1130" s="19"/>
      <c r="AQ1130" s="19"/>
      <c r="AR1130" s="20"/>
      <c r="AS1130" s="32" t="s">
        <v>15</v>
      </c>
      <c r="AT1130" s="3" t="s">
        <v>156</v>
      </c>
    </row>
    <row r="1131" spans="1:46" s="1" customFormat="1" ht="36" x14ac:dyDescent="0.55000000000000004">
      <c r="A1131" s="14" t="s">
        <v>6</v>
      </c>
      <c r="B1131" s="10" t="s">
        <v>595</v>
      </c>
      <c r="C1131" s="14" t="s">
        <v>1056</v>
      </c>
      <c r="D1131" s="10">
        <v>309937</v>
      </c>
      <c r="E1131" s="14" t="s">
        <v>1691</v>
      </c>
      <c r="F1131" s="14" t="s">
        <v>1067</v>
      </c>
      <c r="G1131" s="43">
        <v>1</v>
      </c>
      <c r="H1131" s="14">
        <v>1</v>
      </c>
      <c r="I1131" s="44">
        <v>3</v>
      </c>
      <c r="J1131" s="45" t="s">
        <v>64</v>
      </c>
      <c r="K1131" s="46">
        <v>458132.33</v>
      </c>
      <c r="L1131" s="46">
        <v>1</v>
      </c>
      <c r="M1131" s="34"/>
      <c r="N1131" s="3" t="s">
        <v>156</v>
      </c>
      <c r="O1131" s="47">
        <v>1</v>
      </c>
      <c r="P1131" s="85"/>
      <c r="Q1131" s="85"/>
      <c r="R1131" s="3"/>
      <c r="S1131" s="3"/>
      <c r="T1131" s="85"/>
      <c r="U1131" s="85"/>
      <c r="V1131" s="85"/>
      <c r="W1131" s="85"/>
      <c r="X1131" s="85"/>
      <c r="Y1131" s="3"/>
      <c r="Z1131" s="3"/>
      <c r="AA1131" s="10">
        <f t="shared" si="187"/>
        <v>0</v>
      </c>
      <c r="AB1131" s="10">
        <f t="shared" si="188"/>
        <v>0</v>
      </c>
      <c r="AC1131" s="10">
        <f t="shared" si="189"/>
        <v>0</v>
      </c>
      <c r="AD1131" s="10">
        <f t="shared" si="190"/>
        <v>0</v>
      </c>
      <c r="AE1131" s="10">
        <f t="shared" si="191"/>
        <v>1</v>
      </c>
      <c r="AF1131" s="10">
        <f t="shared" si="192"/>
        <v>0</v>
      </c>
      <c r="AG1131" s="10">
        <f t="shared" si="193"/>
        <v>0</v>
      </c>
      <c r="AH1131" s="10">
        <f t="shared" si="194"/>
        <v>0</v>
      </c>
      <c r="AI1131" s="10">
        <f t="shared" si="195"/>
        <v>0</v>
      </c>
      <c r="AJ1131" s="10">
        <f t="shared" si="196"/>
        <v>3</v>
      </c>
      <c r="AK1131" s="47">
        <v>1</v>
      </c>
      <c r="AL1131" s="29">
        <f t="shared" si="197"/>
        <v>0</v>
      </c>
      <c r="AM1131" s="14"/>
      <c r="AN1131" s="14" t="s">
        <v>68</v>
      </c>
      <c r="AO1131" s="3"/>
      <c r="AP1131" s="19"/>
      <c r="AQ1131" s="19"/>
      <c r="AR1131" s="20"/>
      <c r="AS1131" s="32" t="s">
        <v>15</v>
      </c>
      <c r="AT1131" s="3" t="s">
        <v>156</v>
      </c>
    </row>
    <row r="1132" spans="1:46" s="1" customFormat="1" ht="36" x14ac:dyDescent="0.55000000000000004">
      <c r="A1132" s="14" t="s">
        <v>6</v>
      </c>
      <c r="B1132" s="10" t="s">
        <v>595</v>
      </c>
      <c r="C1132" s="14" t="s">
        <v>1056</v>
      </c>
      <c r="D1132" s="10">
        <v>113374</v>
      </c>
      <c r="E1132" s="14" t="s">
        <v>1692</v>
      </c>
      <c r="F1132" s="14" t="s">
        <v>1693</v>
      </c>
      <c r="G1132" s="43">
        <v>2</v>
      </c>
      <c r="H1132" s="14">
        <v>1</v>
      </c>
      <c r="I1132" s="44">
        <v>5</v>
      </c>
      <c r="J1132" s="45" t="s">
        <v>64</v>
      </c>
      <c r="K1132" s="46">
        <v>1862555.28</v>
      </c>
      <c r="L1132" s="46">
        <v>1</v>
      </c>
      <c r="M1132" s="34"/>
      <c r="N1132" s="3" t="s">
        <v>156</v>
      </c>
      <c r="O1132" s="47">
        <v>1</v>
      </c>
      <c r="P1132" s="85">
        <v>45261</v>
      </c>
      <c r="Q1132" s="85"/>
      <c r="R1132" s="3"/>
      <c r="S1132" s="3"/>
      <c r="T1132" s="85"/>
      <c r="U1132" s="85"/>
      <c r="V1132" s="85"/>
      <c r="W1132" s="85"/>
      <c r="X1132" s="85"/>
      <c r="Y1132" s="3"/>
      <c r="Z1132" s="3"/>
      <c r="AA1132" s="10">
        <f t="shared" si="187"/>
        <v>0</v>
      </c>
      <c r="AB1132" s="10">
        <f t="shared" si="188"/>
        <v>0</v>
      </c>
      <c r="AC1132" s="10">
        <f t="shared" si="189"/>
        <v>0</v>
      </c>
      <c r="AD1132" s="10">
        <f t="shared" si="190"/>
        <v>0</v>
      </c>
      <c r="AE1132" s="10">
        <f t="shared" si="191"/>
        <v>1</v>
      </c>
      <c r="AF1132" s="10">
        <f t="shared" si="192"/>
        <v>0</v>
      </c>
      <c r="AG1132" s="10">
        <f t="shared" si="193"/>
        <v>0</v>
      </c>
      <c r="AH1132" s="10">
        <f t="shared" si="194"/>
        <v>0</v>
      </c>
      <c r="AI1132" s="10">
        <f t="shared" si="195"/>
        <v>0</v>
      </c>
      <c r="AJ1132" s="10">
        <f t="shared" si="196"/>
        <v>5</v>
      </c>
      <c r="AK1132" s="47">
        <v>1</v>
      </c>
      <c r="AL1132" s="29">
        <f t="shared" si="197"/>
        <v>0</v>
      </c>
      <c r="AM1132" s="14"/>
      <c r="AN1132" s="14" t="s">
        <v>68</v>
      </c>
      <c r="AO1132" s="3"/>
      <c r="AP1132" s="19"/>
      <c r="AQ1132" s="19"/>
      <c r="AR1132" s="20"/>
      <c r="AS1132" s="32" t="s">
        <v>15</v>
      </c>
      <c r="AT1132" s="3" t="s">
        <v>156</v>
      </c>
    </row>
    <row r="1133" spans="1:46" s="1" customFormat="1" ht="36" x14ac:dyDescent="0.55000000000000004">
      <c r="A1133" s="14" t="s">
        <v>6</v>
      </c>
      <c r="B1133" s="10" t="s">
        <v>595</v>
      </c>
      <c r="C1133" s="14" t="s">
        <v>1056</v>
      </c>
      <c r="D1133" s="10">
        <v>302111</v>
      </c>
      <c r="E1133" s="14" t="s">
        <v>1694</v>
      </c>
      <c r="F1133" s="14" t="s">
        <v>1693</v>
      </c>
      <c r="G1133" s="43">
        <v>2</v>
      </c>
      <c r="H1133" s="14">
        <v>1</v>
      </c>
      <c r="I1133" s="44">
        <v>4</v>
      </c>
      <c r="J1133" s="45" t="s">
        <v>64</v>
      </c>
      <c r="K1133" s="46">
        <v>1591222.32</v>
      </c>
      <c r="L1133" s="46">
        <v>1</v>
      </c>
      <c r="M1133" s="34"/>
      <c r="N1133" s="3" t="s">
        <v>156</v>
      </c>
      <c r="O1133" s="47">
        <v>1</v>
      </c>
      <c r="P1133" s="85"/>
      <c r="Q1133" s="85"/>
      <c r="R1133" s="3"/>
      <c r="S1133" s="3"/>
      <c r="T1133" s="85"/>
      <c r="U1133" s="85"/>
      <c r="V1133" s="85"/>
      <c r="W1133" s="85"/>
      <c r="X1133" s="85"/>
      <c r="Y1133" s="3"/>
      <c r="Z1133" s="3"/>
      <c r="AA1133" s="10">
        <f t="shared" si="187"/>
        <v>0</v>
      </c>
      <c r="AB1133" s="10">
        <f t="shared" si="188"/>
        <v>0</v>
      </c>
      <c r="AC1133" s="10">
        <f t="shared" si="189"/>
        <v>0</v>
      </c>
      <c r="AD1133" s="10">
        <f t="shared" si="190"/>
        <v>0</v>
      </c>
      <c r="AE1133" s="10">
        <f t="shared" si="191"/>
        <v>1</v>
      </c>
      <c r="AF1133" s="10">
        <f t="shared" si="192"/>
        <v>0</v>
      </c>
      <c r="AG1133" s="10">
        <f t="shared" si="193"/>
        <v>0</v>
      </c>
      <c r="AH1133" s="10">
        <f t="shared" si="194"/>
        <v>0</v>
      </c>
      <c r="AI1133" s="10">
        <f t="shared" si="195"/>
        <v>0</v>
      </c>
      <c r="AJ1133" s="10">
        <f t="shared" si="196"/>
        <v>4</v>
      </c>
      <c r="AK1133" s="47">
        <v>1</v>
      </c>
      <c r="AL1133" s="29">
        <f t="shared" si="197"/>
        <v>0</v>
      </c>
      <c r="AM1133" s="14"/>
      <c r="AN1133" s="14" t="s">
        <v>68</v>
      </c>
      <c r="AO1133" s="3"/>
      <c r="AP1133" s="19"/>
      <c r="AQ1133" s="19"/>
      <c r="AR1133" s="20"/>
      <c r="AS1133" s="32" t="s">
        <v>15</v>
      </c>
      <c r="AT1133" s="3" t="s">
        <v>156</v>
      </c>
    </row>
    <row r="1134" spans="1:46" s="1" customFormat="1" ht="36" x14ac:dyDescent="0.55000000000000004">
      <c r="A1134" s="14" t="s">
        <v>6</v>
      </c>
      <c r="B1134" s="10" t="s">
        <v>595</v>
      </c>
      <c r="C1134" s="14" t="s">
        <v>1056</v>
      </c>
      <c r="D1134" s="10">
        <v>113395</v>
      </c>
      <c r="E1134" s="14" t="s">
        <v>1695</v>
      </c>
      <c r="F1134" s="14" t="s">
        <v>1693</v>
      </c>
      <c r="G1134" s="43">
        <v>2</v>
      </c>
      <c r="H1134" s="14">
        <v>1</v>
      </c>
      <c r="I1134" s="44">
        <v>8</v>
      </c>
      <c r="J1134" s="45" t="s">
        <v>64</v>
      </c>
      <c r="K1134" s="46">
        <v>2724824.58</v>
      </c>
      <c r="L1134" s="46">
        <v>1</v>
      </c>
      <c r="M1134" s="34"/>
      <c r="N1134" s="3" t="s">
        <v>156</v>
      </c>
      <c r="O1134" s="47">
        <v>1</v>
      </c>
      <c r="P1134" s="85"/>
      <c r="Q1134" s="85"/>
      <c r="R1134" s="3"/>
      <c r="S1134" s="3"/>
      <c r="T1134" s="85"/>
      <c r="U1134" s="85"/>
      <c r="V1134" s="85"/>
      <c r="W1134" s="85"/>
      <c r="X1134" s="85"/>
      <c r="Y1134" s="3"/>
      <c r="Z1134" s="3"/>
      <c r="AA1134" s="10">
        <f t="shared" si="187"/>
        <v>0</v>
      </c>
      <c r="AB1134" s="10">
        <f t="shared" si="188"/>
        <v>0</v>
      </c>
      <c r="AC1134" s="10">
        <f t="shared" si="189"/>
        <v>0</v>
      </c>
      <c r="AD1134" s="10">
        <f t="shared" si="190"/>
        <v>0</v>
      </c>
      <c r="AE1134" s="10">
        <f t="shared" si="191"/>
        <v>1</v>
      </c>
      <c r="AF1134" s="10">
        <f t="shared" si="192"/>
        <v>0</v>
      </c>
      <c r="AG1134" s="10">
        <f t="shared" si="193"/>
        <v>0</v>
      </c>
      <c r="AH1134" s="10">
        <f t="shared" si="194"/>
        <v>0</v>
      </c>
      <c r="AI1134" s="10">
        <f t="shared" si="195"/>
        <v>0</v>
      </c>
      <c r="AJ1134" s="10">
        <f t="shared" si="196"/>
        <v>8</v>
      </c>
      <c r="AK1134" s="47">
        <v>1</v>
      </c>
      <c r="AL1134" s="29">
        <f t="shared" si="197"/>
        <v>0</v>
      </c>
      <c r="AM1134" s="14"/>
      <c r="AN1134" s="14" t="s">
        <v>68</v>
      </c>
      <c r="AO1134" s="3"/>
      <c r="AP1134" s="19"/>
      <c r="AQ1134" s="19"/>
      <c r="AR1134" s="20"/>
      <c r="AS1134" s="32" t="s">
        <v>15</v>
      </c>
      <c r="AT1134" s="3" t="s">
        <v>156</v>
      </c>
    </row>
    <row r="1135" spans="1:46" s="1" customFormat="1" ht="36" x14ac:dyDescent="0.55000000000000004">
      <c r="A1135" s="14" t="s">
        <v>6</v>
      </c>
      <c r="B1135" s="10" t="s">
        <v>595</v>
      </c>
      <c r="C1135" s="14" t="s">
        <v>1056</v>
      </c>
      <c r="D1135" s="10">
        <v>113398</v>
      </c>
      <c r="E1135" s="14" t="s">
        <v>1696</v>
      </c>
      <c r="F1135" s="14" t="s">
        <v>1693</v>
      </c>
      <c r="G1135" s="43">
        <v>2</v>
      </c>
      <c r="H1135" s="14">
        <v>1</v>
      </c>
      <c r="I1135" s="44">
        <v>4</v>
      </c>
      <c r="J1135" s="45" t="s">
        <v>64</v>
      </c>
      <c r="K1135" s="46">
        <v>1673495.41</v>
      </c>
      <c r="L1135" s="46">
        <v>1</v>
      </c>
      <c r="M1135" s="34"/>
      <c r="N1135" s="3" t="s">
        <v>156</v>
      </c>
      <c r="O1135" s="47">
        <v>1</v>
      </c>
      <c r="P1135" s="85"/>
      <c r="Q1135" s="85"/>
      <c r="R1135" s="3"/>
      <c r="S1135" s="3"/>
      <c r="T1135" s="85"/>
      <c r="U1135" s="85"/>
      <c r="V1135" s="85"/>
      <c r="W1135" s="85"/>
      <c r="X1135" s="85"/>
      <c r="Y1135" s="3"/>
      <c r="Z1135" s="3"/>
      <c r="AA1135" s="10">
        <f t="shared" si="187"/>
        <v>0</v>
      </c>
      <c r="AB1135" s="10">
        <f t="shared" si="188"/>
        <v>0</v>
      </c>
      <c r="AC1135" s="10">
        <f t="shared" si="189"/>
        <v>0</v>
      </c>
      <c r="AD1135" s="10">
        <f t="shared" si="190"/>
        <v>0</v>
      </c>
      <c r="AE1135" s="10">
        <f t="shared" si="191"/>
        <v>1</v>
      </c>
      <c r="AF1135" s="10">
        <f t="shared" si="192"/>
        <v>0</v>
      </c>
      <c r="AG1135" s="10">
        <f t="shared" si="193"/>
        <v>0</v>
      </c>
      <c r="AH1135" s="10">
        <f t="shared" si="194"/>
        <v>0</v>
      </c>
      <c r="AI1135" s="10">
        <f t="shared" si="195"/>
        <v>0</v>
      </c>
      <c r="AJ1135" s="10">
        <f t="shared" si="196"/>
        <v>4</v>
      </c>
      <c r="AK1135" s="47">
        <v>1</v>
      </c>
      <c r="AL1135" s="29">
        <f t="shared" si="197"/>
        <v>0</v>
      </c>
      <c r="AM1135" s="14"/>
      <c r="AN1135" s="14" t="s">
        <v>68</v>
      </c>
      <c r="AO1135" s="3"/>
      <c r="AP1135" s="19"/>
      <c r="AQ1135" s="19"/>
      <c r="AR1135" s="20"/>
      <c r="AS1135" s="32" t="s">
        <v>15</v>
      </c>
      <c r="AT1135" s="3" t="s">
        <v>156</v>
      </c>
    </row>
    <row r="1136" spans="1:46" s="1" customFormat="1" ht="36" x14ac:dyDescent="0.55000000000000004">
      <c r="A1136" s="14" t="s">
        <v>6</v>
      </c>
      <c r="B1136" s="10" t="s">
        <v>595</v>
      </c>
      <c r="C1136" s="14" t="s">
        <v>1056</v>
      </c>
      <c r="D1136" s="10">
        <v>113401</v>
      </c>
      <c r="E1136" s="14" t="s">
        <v>1697</v>
      </c>
      <c r="F1136" s="14" t="s">
        <v>1693</v>
      </c>
      <c r="G1136" s="43">
        <v>2</v>
      </c>
      <c r="H1136" s="14">
        <v>1</v>
      </c>
      <c r="I1136" s="44">
        <v>7</v>
      </c>
      <c r="J1136" s="45" t="s">
        <v>64</v>
      </c>
      <c r="K1136" s="46">
        <v>3068702.84</v>
      </c>
      <c r="L1136" s="46">
        <v>1</v>
      </c>
      <c r="M1136" s="34"/>
      <c r="N1136" s="3" t="s">
        <v>156</v>
      </c>
      <c r="O1136" s="47">
        <v>1</v>
      </c>
      <c r="P1136" s="85"/>
      <c r="Q1136" s="85"/>
      <c r="R1136" s="3"/>
      <c r="S1136" s="3"/>
      <c r="T1136" s="85"/>
      <c r="U1136" s="85"/>
      <c r="V1136" s="85"/>
      <c r="W1136" s="85"/>
      <c r="X1136" s="85"/>
      <c r="Y1136" s="3"/>
      <c r="Z1136" s="3"/>
      <c r="AA1136" s="10">
        <f t="shared" si="187"/>
        <v>0</v>
      </c>
      <c r="AB1136" s="10">
        <f t="shared" si="188"/>
        <v>0</v>
      </c>
      <c r="AC1136" s="10">
        <f t="shared" si="189"/>
        <v>0</v>
      </c>
      <c r="AD1136" s="10">
        <f t="shared" si="190"/>
        <v>0</v>
      </c>
      <c r="AE1136" s="10">
        <f t="shared" si="191"/>
        <v>1</v>
      </c>
      <c r="AF1136" s="10">
        <f t="shared" si="192"/>
        <v>0</v>
      </c>
      <c r="AG1136" s="10">
        <f t="shared" si="193"/>
        <v>0</v>
      </c>
      <c r="AH1136" s="10">
        <f t="shared" si="194"/>
        <v>0</v>
      </c>
      <c r="AI1136" s="10">
        <f t="shared" si="195"/>
        <v>0</v>
      </c>
      <c r="AJ1136" s="10">
        <f t="shared" si="196"/>
        <v>7</v>
      </c>
      <c r="AK1136" s="47">
        <v>1</v>
      </c>
      <c r="AL1136" s="29">
        <f t="shared" si="197"/>
        <v>0</v>
      </c>
      <c r="AM1136" s="14"/>
      <c r="AN1136" s="14" t="s">
        <v>68</v>
      </c>
      <c r="AO1136" s="3"/>
      <c r="AP1136" s="19"/>
      <c r="AQ1136" s="19"/>
      <c r="AR1136" s="20"/>
      <c r="AS1136" s="32" t="s">
        <v>15</v>
      </c>
      <c r="AT1136" s="3" t="s">
        <v>156</v>
      </c>
    </row>
    <row r="1137" spans="1:46" s="1" customFormat="1" ht="36" x14ac:dyDescent="0.55000000000000004">
      <c r="A1137" s="14" t="s">
        <v>6</v>
      </c>
      <c r="B1137" s="10" t="s">
        <v>595</v>
      </c>
      <c r="C1137" s="14" t="s">
        <v>1056</v>
      </c>
      <c r="D1137" s="10">
        <v>113403</v>
      </c>
      <c r="E1137" s="14" t="s">
        <v>1698</v>
      </c>
      <c r="F1137" s="14" t="s">
        <v>1693</v>
      </c>
      <c r="G1137" s="43">
        <v>2</v>
      </c>
      <c r="H1137" s="14">
        <v>1</v>
      </c>
      <c r="I1137" s="44">
        <v>1</v>
      </c>
      <c r="J1137" s="45" t="s">
        <v>1234</v>
      </c>
      <c r="K1137" s="46">
        <v>453625.06</v>
      </c>
      <c r="L1137" s="46">
        <v>1</v>
      </c>
      <c r="M1137" s="34"/>
      <c r="N1137" s="3" t="s">
        <v>156</v>
      </c>
      <c r="O1137" s="47">
        <v>1</v>
      </c>
      <c r="P1137" s="85">
        <v>45261</v>
      </c>
      <c r="Q1137" s="85"/>
      <c r="R1137" s="3"/>
      <c r="S1137" s="3"/>
      <c r="T1137" s="85"/>
      <c r="U1137" s="85"/>
      <c r="V1137" s="85"/>
      <c r="W1137" s="85"/>
      <c r="X1137" s="85"/>
      <c r="Y1137" s="3"/>
      <c r="Z1137" s="3"/>
      <c r="AA1137" s="10">
        <f t="shared" si="187"/>
        <v>0</v>
      </c>
      <c r="AB1137" s="10">
        <f t="shared" si="188"/>
        <v>0</v>
      </c>
      <c r="AC1137" s="10">
        <f t="shared" si="189"/>
        <v>0</v>
      </c>
      <c r="AD1137" s="10">
        <f t="shared" si="190"/>
        <v>0</v>
      </c>
      <c r="AE1137" s="10">
        <f t="shared" si="191"/>
        <v>1</v>
      </c>
      <c r="AF1137" s="10">
        <f t="shared" si="192"/>
        <v>0</v>
      </c>
      <c r="AG1137" s="10">
        <f t="shared" si="193"/>
        <v>0</v>
      </c>
      <c r="AH1137" s="10">
        <f t="shared" si="194"/>
        <v>0</v>
      </c>
      <c r="AI1137" s="10">
        <f t="shared" si="195"/>
        <v>0</v>
      </c>
      <c r="AJ1137" s="10">
        <f t="shared" si="196"/>
        <v>1</v>
      </c>
      <c r="AK1137" s="47">
        <v>1</v>
      </c>
      <c r="AL1137" s="29">
        <f t="shared" si="197"/>
        <v>0</v>
      </c>
      <c r="AM1137" s="14"/>
      <c r="AN1137" s="14" t="s">
        <v>68</v>
      </c>
      <c r="AO1137" s="3"/>
      <c r="AP1137" s="19"/>
      <c r="AQ1137" s="19"/>
      <c r="AR1137" s="20"/>
      <c r="AS1137" s="32" t="s">
        <v>15</v>
      </c>
      <c r="AT1137" s="3" t="s">
        <v>156</v>
      </c>
    </row>
    <row r="1138" spans="1:46" s="1" customFormat="1" ht="36" x14ac:dyDescent="0.55000000000000004">
      <c r="A1138" s="14" t="s">
        <v>6</v>
      </c>
      <c r="B1138" s="10" t="s">
        <v>595</v>
      </c>
      <c r="C1138" s="14" t="s">
        <v>1056</v>
      </c>
      <c r="D1138" s="10">
        <v>309901</v>
      </c>
      <c r="E1138" s="14" t="s">
        <v>1699</v>
      </c>
      <c r="F1138" s="14" t="s">
        <v>1693</v>
      </c>
      <c r="G1138" s="43">
        <v>2</v>
      </c>
      <c r="H1138" s="14">
        <v>1</v>
      </c>
      <c r="I1138" s="44">
        <v>9</v>
      </c>
      <c r="J1138" s="45" t="s">
        <v>64</v>
      </c>
      <c r="K1138" s="46">
        <v>3426275.1</v>
      </c>
      <c r="L1138" s="46">
        <v>1</v>
      </c>
      <c r="M1138" s="34"/>
      <c r="N1138" s="3" t="s">
        <v>156</v>
      </c>
      <c r="O1138" s="47">
        <v>1</v>
      </c>
      <c r="P1138" s="85"/>
      <c r="Q1138" s="85"/>
      <c r="R1138" s="3"/>
      <c r="S1138" s="3"/>
      <c r="T1138" s="85"/>
      <c r="U1138" s="85"/>
      <c r="V1138" s="85"/>
      <c r="W1138" s="85"/>
      <c r="X1138" s="85"/>
      <c r="Y1138" s="3"/>
      <c r="Z1138" s="3"/>
      <c r="AA1138" s="10">
        <f t="shared" si="187"/>
        <v>0</v>
      </c>
      <c r="AB1138" s="10">
        <f t="shared" si="188"/>
        <v>0</v>
      </c>
      <c r="AC1138" s="10">
        <f t="shared" si="189"/>
        <v>0</v>
      </c>
      <c r="AD1138" s="10">
        <f t="shared" si="190"/>
        <v>0</v>
      </c>
      <c r="AE1138" s="10">
        <f t="shared" si="191"/>
        <v>1</v>
      </c>
      <c r="AF1138" s="10">
        <f t="shared" si="192"/>
        <v>0</v>
      </c>
      <c r="AG1138" s="10">
        <f t="shared" si="193"/>
        <v>0</v>
      </c>
      <c r="AH1138" s="10">
        <f t="shared" si="194"/>
        <v>0</v>
      </c>
      <c r="AI1138" s="10">
        <f t="shared" si="195"/>
        <v>0</v>
      </c>
      <c r="AJ1138" s="10">
        <f t="shared" si="196"/>
        <v>9</v>
      </c>
      <c r="AK1138" s="47">
        <v>1</v>
      </c>
      <c r="AL1138" s="29">
        <f t="shared" si="197"/>
        <v>0</v>
      </c>
      <c r="AM1138" s="14"/>
      <c r="AN1138" s="14" t="s">
        <v>68</v>
      </c>
      <c r="AO1138" s="3"/>
      <c r="AP1138" s="19"/>
      <c r="AQ1138" s="19"/>
      <c r="AR1138" s="20"/>
      <c r="AS1138" s="32" t="s">
        <v>15</v>
      </c>
      <c r="AT1138" s="3" t="s">
        <v>156</v>
      </c>
    </row>
    <row r="1139" spans="1:46" s="1" customFormat="1" ht="36" x14ac:dyDescent="0.55000000000000004">
      <c r="A1139" s="14" t="s">
        <v>6</v>
      </c>
      <c r="B1139" s="10" t="s">
        <v>595</v>
      </c>
      <c r="C1139" s="14" t="s">
        <v>1056</v>
      </c>
      <c r="D1139" s="10">
        <v>309947</v>
      </c>
      <c r="E1139" s="14" t="s">
        <v>1700</v>
      </c>
      <c r="F1139" s="14" t="s">
        <v>1693</v>
      </c>
      <c r="G1139" s="43">
        <v>2</v>
      </c>
      <c r="H1139" s="14">
        <v>1</v>
      </c>
      <c r="I1139" s="44">
        <v>3</v>
      </c>
      <c r="J1139" s="45" t="s">
        <v>64</v>
      </c>
      <c r="K1139" s="46">
        <v>1248941.03</v>
      </c>
      <c r="L1139" s="46">
        <v>1</v>
      </c>
      <c r="M1139" s="34"/>
      <c r="N1139" s="3" t="s">
        <v>156</v>
      </c>
      <c r="O1139" s="47">
        <v>1</v>
      </c>
      <c r="P1139" s="85"/>
      <c r="Q1139" s="85"/>
      <c r="R1139" s="3"/>
      <c r="S1139" s="3"/>
      <c r="T1139" s="85"/>
      <c r="U1139" s="85"/>
      <c r="V1139" s="85"/>
      <c r="W1139" s="85"/>
      <c r="X1139" s="85"/>
      <c r="Y1139" s="3"/>
      <c r="Z1139" s="3"/>
      <c r="AA1139" s="10">
        <f t="shared" si="187"/>
        <v>0</v>
      </c>
      <c r="AB1139" s="10">
        <f t="shared" si="188"/>
        <v>0</v>
      </c>
      <c r="AC1139" s="10">
        <f t="shared" si="189"/>
        <v>0</v>
      </c>
      <c r="AD1139" s="10">
        <f t="shared" si="190"/>
        <v>0</v>
      </c>
      <c r="AE1139" s="10">
        <f t="shared" si="191"/>
        <v>1</v>
      </c>
      <c r="AF1139" s="10">
        <f t="shared" si="192"/>
        <v>0</v>
      </c>
      <c r="AG1139" s="10">
        <f t="shared" si="193"/>
        <v>0</v>
      </c>
      <c r="AH1139" s="10">
        <f t="shared" si="194"/>
        <v>0</v>
      </c>
      <c r="AI1139" s="10">
        <f t="shared" si="195"/>
        <v>0</v>
      </c>
      <c r="AJ1139" s="10">
        <f t="shared" si="196"/>
        <v>3</v>
      </c>
      <c r="AK1139" s="47">
        <v>1</v>
      </c>
      <c r="AL1139" s="29">
        <f t="shared" si="197"/>
        <v>0</v>
      </c>
      <c r="AM1139" s="14"/>
      <c r="AN1139" s="14" t="s">
        <v>68</v>
      </c>
      <c r="AO1139" s="3"/>
      <c r="AP1139" s="19"/>
      <c r="AQ1139" s="19"/>
      <c r="AR1139" s="20"/>
      <c r="AS1139" s="32" t="s">
        <v>15</v>
      </c>
      <c r="AT1139" s="3" t="s">
        <v>156</v>
      </c>
    </row>
    <row r="1140" spans="1:46" s="1" customFormat="1" ht="36" x14ac:dyDescent="0.55000000000000004">
      <c r="A1140" s="14" t="s">
        <v>6</v>
      </c>
      <c r="B1140" s="10" t="s">
        <v>595</v>
      </c>
      <c r="C1140" s="14" t="s">
        <v>1056</v>
      </c>
      <c r="D1140" s="10">
        <v>113377</v>
      </c>
      <c r="E1140" s="14" t="s">
        <v>1701</v>
      </c>
      <c r="F1140" s="14" t="s">
        <v>1693</v>
      </c>
      <c r="G1140" s="43">
        <v>2</v>
      </c>
      <c r="H1140" s="14">
        <v>1</v>
      </c>
      <c r="I1140" s="44">
        <v>4</v>
      </c>
      <c r="J1140" s="45" t="s">
        <v>64</v>
      </c>
      <c r="K1140" s="46">
        <v>1592365.28</v>
      </c>
      <c r="L1140" s="46">
        <v>1</v>
      </c>
      <c r="M1140" s="34"/>
      <c r="N1140" s="3" t="s">
        <v>156</v>
      </c>
      <c r="O1140" s="47">
        <v>1</v>
      </c>
      <c r="P1140" s="85"/>
      <c r="Q1140" s="85"/>
      <c r="R1140" s="3"/>
      <c r="S1140" s="3"/>
      <c r="T1140" s="85"/>
      <c r="U1140" s="85"/>
      <c r="V1140" s="85"/>
      <c r="W1140" s="85"/>
      <c r="X1140" s="85"/>
      <c r="Y1140" s="3"/>
      <c r="Z1140" s="3"/>
      <c r="AA1140" s="10">
        <f t="shared" si="187"/>
        <v>0</v>
      </c>
      <c r="AB1140" s="10">
        <f t="shared" si="188"/>
        <v>0</v>
      </c>
      <c r="AC1140" s="10">
        <f t="shared" si="189"/>
        <v>0</v>
      </c>
      <c r="AD1140" s="10">
        <f t="shared" si="190"/>
        <v>0</v>
      </c>
      <c r="AE1140" s="10">
        <f t="shared" si="191"/>
        <v>1</v>
      </c>
      <c r="AF1140" s="10">
        <f t="shared" si="192"/>
        <v>0</v>
      </c>
      <c r="AG1140" s="10">
        <f t="shared" si="193"/>
        <v>0</v>
      </c>
      <c r="AH1140" s="10">
        <f t="shared" si="194"/>
        <v>0</v>
      </c>
      <c r="AI1140" s="10">
        <f t="shared" si="195"/>
        <v>0</v>
      </c>
      <c r="AJ1140" s="10">
        <f t="shared" si="196"/>
        <v>4</v>
      </c>
      <c r="AK1140" s="47">
        <v>1</v>
      </c>
      <c r="AL1140" s="29">
        <f t="shared" si="197"/>
        <v>0</v>
      </c>
      <c r="AM1140" s="14"/>
      <c r="AN1140" s="14" t="s">
        <v>68</v>
      </c>
      <c r="AO1140" s="3"/>
      <c r="AP1140" s="19"/>
      <c r="AQ1140" s="19"/>
      <c r="AR1140" s="20"/>
      <c r="AS1140" s="32" t="s">
        <v>15</v>
      </c>
      <c r="AT1140" s="3" t="s">
        <v>156</v>
      </c>
    </row>
    <row r="1141" spans="1:46" s="1" customFormat="1" ht="36" x14ac:dyDescent="0.55000000000000004">
      <c r="A1141" s="14" t="s">
        <v>6</v>
      </c>
      <c r="B1141" s="10" t="s">
        <v>595</v>
      </c>
      <c r="C1141" s="14" t="s">
        <v>1056</v>
      </c>
      <c r="D1141" s="10">
        <v>113415</v>
      </c>
      <c r="E1141" s="14" t="s">
        <v>1702</v>
      </c>
      <c r="F1141" s="14" t="s">
        <v>1693</v>
      </c>
      <c r="G1141" s="43">
        <v>2</v>
      </c>
      <c r="H1141" s="14">
        <v>1</v>
      </c>
      <c r="I1141" s="44">
        <v>6</v>
      </c>
      <c r="J1141" s="45" t="s">
        <v>64</v>
      </c>
      <c r="K1141" s="46">
        <v>2345169.62</v>
      </c>
      <c r="L1141" s="46">
        <v>1</v>
      </c>
      <c r="M1141" s="34"/>
      <c r="N1141" s="3" t="s">
        <v>156</v>
      </c>
      <c r="O1141" s="47">
        <v>1</v>
      </c>
      <c r="P1141" s="85"/>
      <c r="Q1141" s="85"/>
      <c r="R1141" s="3"/>
      <c r="S1141" s="3"/>
      <c r="T1141" s="85"/>
      <c r="U1141" s="85"/>
      <c r="V1141" s="85"/>
      <c r="W1141" s="85"/>
      <c r="X1141" s="85"/>
      <c r="Y1141" s="3"/>
      <c r="Z1141" s="3"/>
      <c r="AA1141" s="10">
        <f t="shared" si="187"/>
        <v>0</v>
      </c>
      <c r="AB1141" s="10">
        <f t="shared" si="188"/>
        <v>0</v>
      </c>
      <c r="AC1141" s="10">
        <f t="shared" si="189"/>
        <v>0</v>
      </c>
      <c r="AD1141" s="10">
        <f t="shared" si="190"/>
        <v>0</v>
      </c>
      <c r="AE1141" s="10">
        <f t="shared" si="191"/>
        <v>1</v>
      </c>
      <c r="AF1141" s="10">
        <f t="shared" si="192"/>
        <v>0</v>
      </c>
      <c r="AG1141" s="10">
        <f t="shared" si="193"/>
        <v>0</v>
      </c>
      <c r="AH1141" s="10">
        <f t="shared" si="194"/>
        <v>0</v>
      </c>
      <c r="AI1141" s="10">
        <f t="shared" si="195"/>
        <v>0</v>
      </c>
      <c r="AJ1141" s="10">
        <f t="shared" si="196"/>
        <v>6</v>
      </c>
      <c r="AK1141" s="47">
        <v>1</v>
      </c>
      <c r="AL1141" s="29">
        <f t="shared" si="197"/>
        <v>0</v>
      </c>
      <c r="AM1141" s="14"/>
      <c r="AN1141" s="14" t="s">
        <v>68</v>
      </c>
      <c r="AO1141" s="3"/>
      <c r="AP1141" s="19"/>
      <c r="AQ1141" s="19"/>
      <c r="AR1141" s="20"/>
      <c r="AS1141" s="32" t="s">
        <v>15</v>
      </c>
      <c r="AT1141" s="3" t="s">
        <v>156</v>
      </c>
    </row>
    <row r="1142" spans="1:46" s="1" customFormat="1" ht="36" x14ac:dyDescent="0.55000000000000004">
      <c r="A1142" s="14" t="s">
        <v>6</v>
      </c>
      <c r="B1142" s="10" t="s">
        <v>595</v>
      </c>
      <c r="C1142" s="14" t="s">
        <v>1056</v>
      </c>
      <c r="D1142" s="10">
        <v>174517</v>
      </c>
      <c r="E1142" s="14" t="s">
        <v>1703</v>
      </c>
      <c r="F1142" s="14" t="s">
        <v>1693</v>
      </c>
      <c r="G1142" s="43">
        <v>2</v>
      </c>
      <c r="H1142" s="14">
        <v>1</v>
      </c>
      <c r="I1142" s="44">
        <v>4</v>
      </c>
      <c r="J1142" s="45" t="s">
        <v>64</v>
      </c>
      <c r="K1142" s="46">
        <v>1521081.58</v>
      </c>
      <c r="L1142" s="46">
        <v>1</v>
      </c>
      <c r="M1142" s="34"/>
      <c r="N1142" s="3" t="s">
        <v>156</v>
      </c>
      <c r="O1142" s="47">
        <v>1</v>
      </c>
      <c r="P1142" s="85"/>
      <c r="Q1142" s="85"/>
      <c r="R1142" s="3"/>
      <c r="S1142" s="3"/>
      <c r="T1142" s="85"/>
      <c r="U1142" s="85"/>
      <c r="V1142" s="85"/>
      <c r="W1142" s="85"/>
      <c r="X1142" s="85"/>
      <c r="Y1142" s="3"/>
      <c r="Z1142" s="3"/>
      <c r="AA1142" s="10">
        <f t="shared" si="187"/>
        <v>0</v>
      </c>
      <c r="AB1142" s="10">
        <f t="shared" si="188"/>
        <v>0</v>
      </c>
      <c r="AC1142" s="10">
        <f t="shared" si="189"/>
        <v>0</v>
      </c>
      <c r="AD1142" s="10">
        <f t="shared" si="190"/>
        <v>0</v>
      </c>
      <c r="AE1142" s="10">
        <f t="shared" si="191"/>
        <v>1</v>
      </c>
      <c r="AF1142" s="10">
        <f t="shared" si="192"/>
        <v>0</v>
      </c>
      <c r="AG1142" s="10">
        <f t="shared" si="193"/>
        <v>0</v>
      </c>
      <c r="AH1142" s="10">
        <f t="shared" si="194"/>
        <v>0</v>
      </c>
      <c r="AI1142" s="10">
        <f t="shared" si="195"/>
        <v>0</v>
      </c>
      <c r="AJ1142" s="10">
        <f t="shared" si="196"/>
        <v>4</v>
      </c>
      <c r="AK1142" s="47">
        <v>1</v>
      </c>
      <c r="AL1142" s="29">
        <f t="shared" si="197"/>
        <v>0</v>
      </c>
      <c r="AM1142" s="14"/>
      <c r="AN1142" s="14" t="s">
        <v>68</v>
      </c>
      <c r="AO1142" s="3"/>
      <c r="AP1142" s="19"/>
      <c r="AQ1142" s="19"/>
      <c r="AR1142" s="20"/>
      <c r="AS1142" s="32" t="s">
        <v>15</v>
      </c>
      <c r="AT1142" s="3" t="s">
        <v>156</v>
      </c>
    </row>
    <row r="1143" spans="1:46" s="1" customFormat="1" ht="36" x14ac:dyDescent="0.55000000000000004">
      <c r="A1143" s="14" t="s">
        <v>6</v>
      </c>
      <c r="B1143" s="10" t="s">
        <v>595</v>
      </c>
      <c r="C1143" s="14" t="s">
        <v>1056</v>
      </c>
      <c r="D1143" s="10">
        <v>113382</v>
      </c>
      <c r="E1143" s="14" t="s">
        <v>1704</v>
      </c>
      <c r="F1143" s="14" t="s">
        <v>1693</v>
      </c>
      <c r="G1143" s="43">
        <v>2</v>
      </c>
      <c r="H1143" s="14">
        <v>1</v>
      </c>
      <c r="I1143" s="44">
        <v>2</v>
      </c>
      <c r="J1143" s="45" t="s">
        <v>64</v>
      </c>
      <c r="K1143" s="46">
        <v>886833.95</v>
      </c>
      <c r="L1143" s="46">
        <v>1</v>
      </c>
      <c r="M1143" s="34"/>
      <c r="N1143" s="3" t="s">
        <v>156</v>
      </c>
      <c r="O1143" s="47">
        <v>1</v>
      </c>
      <c r="P1143" s="85"/>
      <c r="Q1143" s="85"/>
      <c r="R1143" s="3"/>
      <c r="S1143" s="3"/>
      <c r="T1143" s="85"/>
      <c r="U1143" s="85"/>
      <c r="V1143" s="85"/>
      <c r="W1143" s="85"/>
      <c r="X1143" s="85"/>
      <c r="Y1143" s="3"/>
      <c r="Z1143" s="3"/>
      <c r="AA1143" s="10">
        <f t="shared" si="187"/>
        <v>0</v>
      </c>
      <c r="AB1143" s="10">
        <f t="shared" si="188"/>
        <v>0</v>
      </c>
      <c r="AC1143" s="10">
        <f t="shared" si="189"/>
        <v>0</v>
      </c>
      <c r="AD1143" s="10">
        <f t="shared" si="190"/>
        <v>0</v>
      </c>
      <c r="AE1143" s="10">
        <f t="shared" si="191"/>
        <v>1</v>
      </c>
      <c r="AF1143" s="10">
        <f t="shared" si="192"/>
        <v>0</v>
      </c>
      <c r="AG1143" s="10">
        <f t="shared" si="193"/>
        <v>0</v>
      </c>
      <c r="AH1143" s="10">
        <f t="shared" si="194"/>
        <v>0</v>
      </c>
      <c r="AI1143" s="10">
        <f t="shared" si="195"/>
        <v>0</v>
      </c>
      <c r="AJ1143" s="10">
        <f t="shared" si="196"/>
        <v>2</v>
      </c>
      <c r="AK1143" s="47">
        <v>1</v>
      </c>
      <c r="AL1143" s="29">
        <f t="shared" si="197"/>
        <v>0</v>
      </c>
      <c r="AM1143" s="14"/>
      <c r="AN1143" s="14" t="s">
        <v>68</v>
      </c>
      <c r="AO1143" s="3"/>
      <c r="AP1143" s="19"/>
      <c r="AQ1143" s="19"/>
      <c r="AR1143" s="20"/>
      <c r="AS1143" s="32" t="s">
        <v>15</v>
      </c>
      <c r="AT1143" s="3" t="s">
        <v>156</v>
      </c>
    </row>
    <row r="1144" spans="1:46" s="1" customFormat="1" ht="36" x14ac:dyDescent="0.55000000000000004">
      <c r="A1144" s="14" t="s">
        <v>6</v>
      </c>
      <c r="B1144" s="10" t="s">
        <v>595</v>
      </c>
      <c r="C1144" s="14" t="s">
        <v>1056</v>
      </c>
      <c r="D1144" s="10">
        <v>113418</v>
      </c>
      <c r="E1144" s="14" t="s">
        <v>1705</v>
      </c>
      <c r="F1144" s="14" t="s">
        <v>1693</v>
      </c>
      <c r="G1144" s="43">
        <v>2</v>
      </c>
      <c r="H1144" s="14">
        <v>1</v>
      </c>
      <c r="I1144" s="44">
        <v>5</v>
      </c>
      <c r="J1144" s="45" t="s">
        <v>64</v>
      </c>
      <c r="K1144" s="46">
        <v>1783524.29</v>
      </c>
      <c r="L1144" s="46">
        <v>1</v>
      </c>
      <c r="M1144" s="34"/>
      <c r="N1144" s="3" t="s">
        <v>156</v>
      </c>
      <c r="O1144" s="47">
        <v>1</v>
      </c>
      <c r="P1144" s="85"/>
      <c r="Q1144" s="85"/>
      <c r="R1144" s="3"/>
      <c r="S1144" s="3"/>
      <c r="T1144" s="85"/>
      <c r="U1144" s="85"/>
      <c r="V1144" s="85"/>
      <c r="W1144" s="85"/>
      <c r="X1144" s="85"/>
      <c r="Y1144" s="3"/>
      <c r="Z1144" s="3"/>
      <c r="AA1144" s="10">
        <f t="shared" si="187"/>
        <v>0</v>
      </c>
      <c r="AB1144" s="10">
        <f t="shared" si="188"/>
        <v>0</v>
      </c>
      <c r="AC1144" s="10">
        <f t="shared" si="189"/>
        <v>0</v>
      </c>
      <c r="AD1144" s="10">
        <f t="shared" si="190"/>
        <v>0</v>
      </c>
      <c r="AE1144" s="10">
        <f t="shared" si="191"/>
        <v>1</v>
      </c>
      <c r="AF1144" s="10">
        <f t="shared" si="192"/>
        <v>0</v>
      </c>
      <c r="AG1144" s="10">
        <f t="shared" si="193"/>
        <v>0</v>
      </c>
      <c r="AH1144" s="10">
        <f t="shared" si="194"/>
        <v>0</v>
      </c>
      <c r="AI1144" s="10">
        <f t="shared" si="195"/>
        <v>0</v>
      </c>
      <c r="AJ1144" s="10">
        <f t="shared" si="196"/>
        <v>5</v>
      </c>
      <c r="AK1144" s="47">
        <v>1</v>
      </c>
      <c r="AL1144" s="29">
        <f t="shared" si="197"/>
        <v>0</v>
      </c>
      <c r="AM1144" s="14"/>
      <c r="AN1144" s="14" t="s">
        <v>68</v>
      </c>
      <c r="AO1144" s="3"/>
      <c r="AP1144" s="19"/>
      <c r="AQ1144" s="19"/>
      <c r="AR1144" s="20"/>
      <c r="AS1144" s="32" t="s">
        <v>15</v>
      </c>
      <c r="AT1144" s="3" t="s">
        <v>156</v>
      </c>
    </row>
    <row r="1145" spans="1:46" s="1" customFormat="1" ht="36" x14ac:dyDescent="0.55000000000000004">
      <c r="A1145" s="14" t="s">
        <v>6</v>
      </c>
      <c r="B1145" s="10" t="s">
        <v>595</v>
      </c>
      <c r="C1145" s="14" t="s">
        <v>1056</v>
      </c>
      <c r="D1145" s="10">
        <v>113405</v>
      </c>
      <c r="E1145" s="14" t="s">
        <v>1706</v>
      </c>
      <c r="F1145" s="14" t="s">
        <v>1693</v>
      </c>
      <c r="G1145" s="43">
        <v>2</v>
      </c>
      <c r="H1145" s="14">
        <v>1</v>
      </c>
      <c r="I1145" s="44">
        <v>2</v>
      </c>
      <c r="J1145" s="45" t="s">
        <v>64</v>
      </c>
      <c r="K1145" s="46">
        <v>943219.49</v>
      </c>
      <c r="L1145" s="46">
        <v>1</v>
      </c>
      <c r="M1145" s="34"/>
      <c r="N1145" s="3" t="s">
        <v>156</v>
      </c>
      <c r="O1145" s="47">
        <v>1</v>
      </c>
      <c r="P1145" s="85"/>
      <c r="Q1145" s="85"/>
      <c r="R1145" s="3"/>
      <c r="S1145" s="3"/>
      <c r="T1145" s="85"/>
      <c r="U1145" s="85"/>
      <c r="V1145" s="85"/>
      <c r="W1145" s="85"/>
      <c r="X1145" s="85"/>
      <c r="Y1145" s="3"/>
      <c r="Z1145" s="3"/>
      <c r="AA1145" s="10">
        <f t="shared" si="187"/>
        <v>0</v>
      </c>
      <c r="AB1145" s="10">
        <f t="shared" si="188"/>
        <v>0</v>
      </c>
      <c r="AC1145" s="10">
        <f t="shared" si="189"/>
        <v>0</v>
      </c>
      <c r="AD1145" s="10">
        <f t="shared" si="190"/>
        <v>0</v>
      </c>
      <c r="AE1145" s="10">
        <f t="shared" si="191"/>
        <v>1</v>
      </c>
      <c r="AF1145" s="10">
        <f t="shared" si="192"/>
        <v>0</v>
      </c>
      <c r="AG1145" s="10">
        <f t="shared" si="193"/>
        <v>0</v>
      </c>
      <c r="AH1145" s="10">
        <f t="shared" si="194"/>
        <v>0</v>
      </c>
      <c r="AI1145" s="10">
        <f t="shared" si="195"/>
        <v>0</v>
      </c>
      <c r="AJ1145" s="10">
        <f t="shared" si="196"/>
        <v>2</v>
      </c>
      <c r="AK1145" s="47">
        <v>1</v>
      </c>
      <c r="AL1145" s="29">
        <f t="shared" si="197"/>
        <v>0</v>
      </c>
      <c r="AM1145" s="14"/>
      <c r="AN1145" s="14" t="s">
        <v>68</v>
      </c>
      <c r="AO1145" s="3"/>
      <c r="AP1145" s="19"/>
      <c r="AQ1145" s="19"/>
      <c r="AR1145" s="20"/>
      <c r="AS1145" s="32" t="s">
        <v>15</v>
      </c>
      <c r="AT1145" s="3" t="s">
        <v>156</v>
      </c>
    </row>
    <row r="1146" spans="1:46" s="1" customFormat="1" ht="36" x14ac:dyDescent="0.55000000000000004">
      <c r="A1146" s="14" t="s">
        <v>6</v>
      </c>
      <c r="B1146" s="10" t="s">
        <v>595</v>
      </c>
      <c r="C1146" s="14" t="s">
        <v>1056</v>
      </c>
      <c r="D1146" s="10">
        <v>302143</v>
      </c>
      <c r="E1146" s="14" t="s">
        <v>1707</v>
      </c>
      <c r="F1146" s="14" t="s">
        <v>1693</v>
      </c>
      <c r="G1146" s="43">
        <v>2</v>
      </c>
      <c r="H1146" s="14">
        <v>1</v>
      </c>
      <c r="I1146" s="44">
        <v>12</v>
      </c>
      <c r="J1146" s="45" t="s">
        <v>64</v>
      </c>
      <c r="K1146" s="46">
        <v>4488884.7699999996</v>
      </c>
      <c r="L1146" s="46">
        <v>1</v>
      </c>
      <c r="M1146" s="34"/>
      <c r="N1146" s="3" t="s">
        <v>156</v>
      </c>
      <c r="O1146" s="47">
        <v>1</v>
      </c>
      <c r="P1146" s="85">
        <v>45261</v>
      </c>
      <c r="Q1146" s="85"/>
      <c r="R1146" s="3"/>
      <c r="S1146" s="3"/>
      <c r="T1146" s="85"/>
      <c r="U1146" s="85"/>
      <c r="V1146" s="85"/>
      <c r="W1146" s="85"/>
      <c r="X1146" s="85"/>
      <c r="Y1146" s="3"/>
      <c r="Z1146" s="3"/>
      <c r="AA1146" s="10">
        <f t="shared" si="187"/>
        <v>0</v>
      </c>
      <c r="AB1146" s="10">
        <f t="shared" si="188"/>
        <v>0</v>
      </c>
      <c r="AC1146" s="10">
        <f t="shared" si="189"/>
        <v>0</v>
      </c>
      <c r="AD1146" s="10">
        <f t="shared" si="190"/>
        <v>0</v>
      </c>
      <c r="AE1146" s="10">
        <f t="shared" si="191"/>
        <v>1</v>
      </c>
      <c r="AF1146" s="10">
        <f t="shared" si="192"/>
        <v>0</v>
      </c>
      <c r="AG1146" s="10">
        <f t="shared" si="193"/>
        <v>0</v>
      </c>
      <c r="AH1146" s="10">
        <f t="shared" si="194"/>
        <v>0</v>
      </c>
      <c r="AI1146" s="10">
        <f t="shared" si="195"/>
        <v>0</v>
      </c>
      <c r="AJ1146" s="10">
        <f t="shared" si="196"/>
        <v>12</v>
      </c>
      <c r="AK1146" s="47">
        <v>1</v>
      </c>
      <c r="AL1146" s="29">
        <f t="shared" si="197"/>
        <v>0</v>
      </c>
      <c r="AM1146" s="14"/>
      <c r="AN1146" s="14" t="s">
        <v>68</v>
      </c>
      <c r="AO1146" s="3"/>
      <c r="AP1146" s="19"/>
      <c r="AQ1146" s="19"/>
      <c r="AR1146" s="20"/>
      <c r="AS1146" s="32" t="s">
        <v>15</v>
      </c>
      <c r="AT1146" s="3" t="s">
        <v>156</v>
      </c>
    </row>
    <row r="1147" spans="1:46" s="1" customFormat="1" ht="36" x14ac:dyDescent="0.55000000000000004">
      <c r="A1147" s="14" t="s">
        <v>6</v>
      </c>
      <c r="B1147" s="10" t="s">
        <v>595</v>
      </c>
      <c r="C1147" s="14" t="s">
        <v>1056</v>
      </c>
      <c r="D1147" s="10">
        <v>113697</v>
      </c>
      <c r="E1147" s="14" t="s">
        <v>1708</v>
      </c>
      <c r="F1147" s="14" t="s">
        <v>1693</v>
      </c>
      <c r="G1147" s="43">
        <v>2</v>
      </c>
      <c r="H1147" s="14">
        <v>1</v>
      </c>
      <c r="I1147" s="44">
        <v>3</v>
      </c>
      <c r="J1147" s="45" t="s">
        <v>64</v>
      </c>
      <c r="K1147" s="46">
        <v>1286243.3600000001</v>
      </c>
      <c r="L1147" s="46">
        <v>1</v>
      </c>
      <c r="M1147" s="34"/>
      <c r="N1147" s="3" t="s">
        <v>156</v>
      </c>
      <c r="O1147" s="47">
        <v>1</v>
      </c>
      <c r="P1147" s="85"/>
      <c r="Q1147" s="85"/>
      <c r="R1147" s="3"/>
      <c r="S1147" s="3"/>
      <c r="T1147" s="85"/>
      <c r="U1147" s="85"/>
      <c r="V1147" s="85"/>
      <c r="W1147" s="85"/>
      <c r="X1147" s="85"/>
      <c r="Y1147" s="3"/>
      <c r="Z1147" s="3"/>
      <c r="AA1147" s="10">
        <f t="shared" si="187"/>
        <v>0</v>
      </c>
      <c r="AB1147" s="10">
        <f t="shared" si="188"/>
        <v>0</v>
      </c>
      <c r="AC1147" s="10">
        <f t="shared" si="189"/>
        <v>0</v>
      </c>
      <c r="AD1147" s="10">
        <f t="shared" si="190"/>
        <v>0</v>
      </c>
      <c r="AE1147" s="10">
        <f t="shared" si="191"/>
        <v>1</v>
      </c>
      <c r="AF1147" s="10">
        <f t="shared" si="192"/>
        <v>0</v>
      </c>
      <c r="AG1147" s="10">
        <f t="shared" si="193"/>
        <v>0</v>
      </c>
      <c r="AH1147" s="10">
        <f t="shared" si="194"/>
        <v>0</v>
      </c>
      <c r="AI1147" s="10">
        <f t="shared" si="195"/>
        <v>0</v>
      </c>
      <c r="AJ1147" s="10">
        <f t="shared" si="196"/>
        <v>3</v>
      </c>
      <c r="AK1147" s="47">
        <v>1</v>
      </c>
      <c r="AL1147" s="29">
        <f t="shared" si="197"/>
        <v>0</v>
      </c>
      <c r="AM1147" s="14"/>
      <c r="AN1147" s="14" t="s">
        <v>68</v>
      </c>
      <c r="AO1147" s="3"/>
      <c r="AP1147" s="19"/>
      <c r="AQ1147" s="19"/>
      <c r="AR1147" s="20"/>
      <c r="AS1147" s="32" t="s">
        <v>15</v>
      </c>
      <c r="AT1147" s="3" t="s">
        <v>156</v>
      </c>
    </row>
    <row r="1148" spans="1:46" s="1" customFormat="1" ht="36" x14ac:dyDescent="0.55000000000000004">
      <c r="A1148" s="14" t="s">
        <v>6</v>
      </c>
      <c r="B1148" s="10" t="s">
        <v>595</v>
      </c>
      <c r="C1148" s="14" t="s">
        <v>1056</v>
      </c>
      <c r="D1148" s="10">
        <v>113407</v>
      </c>
      <c r="E1148" s="14" t="s">
        <v>1709</v>
      </c>
      <c r="F1148" s="14" t="s">
        <v>1693</v>
      </c>
      <c r="G1148" s="43">
        <v>2</v>
      </c>
      <c r="H1148" s="14">
        <v>1</v>
      </c>
      <c r="I1148" s="44">
        <v>1</v>
      </c>
      <c r="J1148" s="45" t="s">
        <v>1234</v>
      </c>
      <c r="K1148" s="46">
        <v>463878.84</v>
      </c>
      <c r="L1148" s="46">
        <v>1</v>
      </c>
      <c r="M1148" s="34"/>
      <c r="N1148" s="3" t="s">
        <v>156</v>
      </c>
      <c r="O1148" s="47">
        <v>1</v>
      </c>
      <c r="P1148" s="85"/>
      <c r="Q1148" s="85"/>
      <c r="R1148" s="3"/>
      <c r="S1148" s="3"/>
      <c r="T1148" s="85"/>
      <c r="U1148" s="85"/>
      <c r="V1148" s="85"/>
      <c r="W1148" s="85"/>
      <c r="X1148" s="85"/>
      <c r="Y1148" s="3"/>
      <c r="Z1148" s="3"/>
      <c r="AA1148" s="10">
        <f t="shared" si="187"/>
        <v>0</v>
      </c>
      <c r="AB1148" s="10">
        <f t="shared" si="188"/>
        <v>0</v>
      </c>
      <c r="AC1148" s="10">
        <f t="shared" si="189"/>
        <v>0</v>
      </c>
      <c r="AD1148" s="10">
        <f t="shared" si="190"/>
        <v>0</v>
      </c>
      <c r="AE1148" s="10">
        <f t="shared" si="191"/>
        <v>1</v>
      </c>
      <c r="AF1148" s="10">
        <f t="shared" si="192"/>
        <v>0</v>
      </c>
      <c r="AG1148" s="10">
        <f t="shared" si="193"/>
        <v>0</v>
      </c>
      <c r="AH1148" s="10">
        <f t="shared" si="194"/>
        <v>0</v>
      </c>
      <c r="AI1148" s="10">
        <f t="shared" si="195"/>
        <v>0</v>
      </c>
      <c r="AJ1148" s="10">
        <f t="shared" si="196"/>
        <v>1</v>
      </c>
      <c r="AK1148" s="47">
        <v>1</v>
      </c>
      <c r="AL1148" s="29">
        <f t="shared" si="197"/>
        <v>0</v>
      </c>
      <c r="AM1148" s="14"/>
      <c r="AN1148" s="14" t="s">
        <v>68</v>
      </c>
      <c r="AO1148" s="3"/>
      <c r="AP1148" s="19"/>
      <c r="AQ1148" s="19"/>
      <c r="AR1148" s="20"/>
      <c r="AS1148" s="32" t="s">
        <v>15</v>
      </c>
      <c r="AT1148" s="3" t="s">
        <v>156</v>
      </c>
    </row>
    <row r="1149" spans="1:46" s="1" customFormat="1" ht="36" x14ac:dyDescent="0.55000000000000004">
      <c r="A1149" s="14" t="s">
        <v>6</v>
      </c>
      <c r="B1149" s="10" t="s">
        <v>595</v>
      </c>
      <c r="C1149" s="14" t="s">
        <v>1056</v>
      </c>
      <c r="D1149" s="10">
        <v>113408</v>
      </c>
      <c r="E1149" s="14" t="s">
        <v>1710</v>
      </c>
      <c r="F1149" s="14" t="s">
        <v>1693</v>
      </c>
      <c r="G1149" s="43">
        <v>2</v>
      </c>
      <c r="H1149" s="14">
        <v>1</v>
      </c>
      <c r="I1149" s="44">
        <v>3</v>
      </c>
      <c r="J1149" s="45" t="s">
        <v>64</v>
      </c>
      <c r="K1149" s="46">
        <v>1216362.56</v>
      </c>
      <c r="L1149" s="46">
        <v>1</v>
      </c>
      <c r="M1149" s="34"/>
      <c r="N1149" s="3" t="s">
        <v>156</v>
      </c>
      <c r="O1149" s="47">
        <v>1</v>
      </c>
      <c r="P1149" s="85"/>
      <c r="Q1149" s="85"/>
      <c r="R1149" s="3"/>
      <c r="S1149" s="3"/>
      <c r="T1149" s="85"/>
      <c r="U1149" s="85"/>
      <c r="V1149" s="85"/>
      <c r="W1149" s="85"/>
      <c r="X1149" s="85"/>
      <c r="Y1149" s="3"/>
      <c r="Z1149" s="3"/>
      <c r="AA1149" s="10">
        <f t="shared" si="187"/>
        <v>0</v>
      </c>
      <c r="AB1149" s="10">
        <f t="shared" si="188"/>
        <v>0</v>
      </c>
      <c r="AC1149" s="10">
        <f t="shared" si="189"/>
        <v>0</v>
      </c>
      <c r="AD1149" s="10">
        <f t="shared" si="190"/>
        <v>0</v>
      </c>
      <c r="AE1149" s="10">
        <f t="shared" si="191"/>
        <v>1</v>
      </c>
      <c r="AF1149" s="10">
        <f t="shared" si="192"/>
        <v>0</v>
      </c>
      <c r="AG1149" s="10">
        <f t="shared" si="193"/>
        <v>0</v>
      </c>
      <c r="AH1149" s="10">
        <f t="shared" si="194"/>
        <v>0</v>
      </c>
      <c r="AI1149" s="10">
        <f t="shared" si="195"/>
        <v>0</v>
      </c>
      <c r="AJ1149" s="10">
        <f t="shared" si="196"/>
        <v>3</v>
      </c>
      <c r="AK1149" s="47">
        <v>1</v>
      </c>
      <c r="AL1149" s="29">
        <f t="shared" si="197"/>
        <v>0</v>
      </c>
      <c r="AM1149" s="14"/>
      <c r="AN1149" s="14" t="s">
        <v>68</v>
      </c>
      <c r="AO1149" s="3"/>
      <c r="AP1149" s="19"/>
      <c r="AQ1149" s="19"/>
      <c r="AR1149" s="20"/>
      <c r="AS1149" s="32" t="s">
        <v>15</v>
      </c>
      <c r="AT1149" s="3" t="s">
        <v>156</v>
      </c>
    </row>
    <row r="1150" spans="1:46" s="1" customFormat="1" ht="36" x14ac:dyDescent="0.55000000000000004">
      <c r="A1150" s="14" t="s">
        <v>6</v>
      </c>
      <c r="B1150" s="10" t="s">
        <v>595</v>
      </c>
      <c r="C1150" s="14" t="s">
        <v>1056</v>
      </c>
      <c r="D1150" s="10">
        <v>113411</v>
      </c>
      <c r="E1150" s="14" t="s">
        <v>1711</v>
      </c>
      <c r="F1150" s="14" t="s">
        <v>1693</v>
      </c>
      <c r="G1150" s="43">
        <v>2</v>
      </c>
      <c r="H1150" s="14">
        <v>1</v>
      </c>
      <c r="I1150" s="44">
        <v>5</v>
      </c>
      <c r="J1150" s="45" t="s">
        <v>64</v>
      </c>
      <c r="K1150" s="46">
        <v>2020116.16</v>
      </c>
      <c r="L1150" s="46">
        <v>1</v>
      </c>
      <c r="M1150" s="34"/>
      <c r="N1150" s="3" t="s">
        <v>156</v>
      </c>
      <c r="O1150" s="47">
        <v>1</v>
      </c>
      <c r="P1150" s="85"/>
      <c r="Q1150" s="85"/>
      <c r="R1150" s="3"/>
      <c r="S1150" s="3"/>
      <c r="T1150" s="85"/>
      <c r="U1150" s="85"/>
      <c r="V1150" s="85"/>
      <c r="W1150" s="85"/>
      <c r="X1150" s="85"/>
      <c r="Y1150" s="3"/>
      <c r="Z1150" s="3"/>
      <c r="AA1150" s="10">
        <f t="shared" si="187"/>
        <v>0</v>
      </c>
      <c r="AB1150" s="10">
        <f t="shared" si="188"/>
        <v>0</v>
      </c>
      <c r="AC1150" s="10">
        <f t="shared" si="189"/>
        <v>0</v>
      </c>
      <c r="AD1150" s="10">
        <f t="shared" si="190"/>
        <v>0</v>
      </c>
      <c r="AE1150" s="10">
        <f t="shared" si="191"/>
        <v>1</v>
      </c>
      <c r="AF1150" s="10">
        <f t="shared" si="192"/>
        <v>0</v>
      </c>
      <c r="AG1150" s="10">
        <f t="shared" si="193"/>
        <v>0</v>
      </c>
      <c r="AH1150" s="10">
        <f t="shared" si="194"/>
        <v>0</v>
      </c>
      <c r="AI1150" s="10">
        <f t="shared" si="195"/>
        <v>0</v>
      </c>
      <c r="AJ1150" s="10">
        <f t="shared" si="196"/>
        <v>5</v>
      </c>
      <c r="AK1150" s="47">
        <v>1</v>
      </c>
      <c r="AL1150" s="29">
        <f t="shared" si="197"/>
        <v>0</v>
      </c>
      <c r="AM1150" s="14"/>
      <c r="AN1150" s="14" t="s">
        <v>68</v>
      </c>
      <c r="AO1150" s="3"/>
      <c r="AP1150" s="19"/>
      <c r="AQ1150" s="19"/>
      <c r="AR1150" s="20"/>
      <c r="AS1150" s="32" t="s">
        <v>15</v>
      </c>
      <c r="AT1150" s="3" t="s">
        <v>156</v>
      </c>
    </row>
    <row r="1151" spans="1:46" s="1" customFormat="1" ht="36" x14ac:dyDescent="0.55000000000000004">
      <c r="A1151" s="14" t="s">
        <v>6</v>
      </c>
      <c r="B1151" s="10" t="s">
        <v>595</v>
      </c>
      <c r="C1151" s="14" t="s">
        <v>1056</v>
      </c>
      <c r="D1151" s="10">
        <v>302157</v>
      </c>
      <c r="E1151" s="14" t="s">
        <v>1712</v>
      </c>
      <c r="F1151" s="14" t="s">
        <v>1693</v>
      </c>
      <c r="G1151" s="43">
        <v>2</v>
      </c>
      <c r="H1151" s="14">
        <v>1</v>
      </c>
      <c r="I1151" s="44">
        <v>4</v>
      </c>
      <c r="J1151" s="45" t="s">
        <v>64</v>
      </c>
      <c r="K1151" s="46">
        <v>1555718.45</v>
      </c>
      <c r="L1151" s="46">
        <v>1</v>
      </c>
      <c r="M1151" s="34"/>
      <c r="N1151" s="3" t="s">
        <v>156</v>
      </c>
      <c r="O1151" s="47">
        <v>1</v>
      </c>
      <c r="P1151" s="85"/>
      <c r="Q1151" s="85"/>
      <c r="R1151" s="3"/>
      <c r="S1151" s="3"/>
      <c r="T1151" s="85"/>
      <c r="U1151" s="85"/>
      <c r="V1151" s="85"/>
      <c r="W1151" s="85"/>
      <c r="X1151" s="85"/>
      <c r="Y1151" s="3"/>
      <c r="Z1151" s="3"/>
      <c r="AA1151" s="10">
        <f t="shared" si="187"/>
        <v>0</v>
      </c>
      <c r="AB1151" s="10">
        <f t="shared" si="188"/>
        <v>0</v>
      </c>
      <c r="AC1151" s="10">
        <f t="shared" si="189"/>
        <v>0</v>
      </c>
      <c r="AD1151" s="10">
        <f t="shared" si="190"/>
        <v>0</v>
      </c>
      <c r="AE1151" s="10">
        <f t="shared" si="191"/>
        <v>1</v>
      </c>
      <c r="AF1151" s="10">
        <f t="shared" si="192"/>
        <v>0</v>
      </c>
      <c r="AG1151" s="10">
        <f t="shared" si="193"/>
        <v>0</v>
      </c>
      <c r="AH1151" s="10">
        <f t="shared" si="194"/>
        <v>0</v>
      </c>
      <c r="AI1151" s="10">
        <f t="shared" si="195"/>
        <v>0</v>
      </c>
      <c r="AJ1151" s="10">
        <f t="shared" si="196"/>
        <v>4</v>
      </c>
      <c r="AK1151" s="47">
        <v>1</v>
      </c>
      <c r="AL1151" s="29">
        <f t="shared" si="197"/>
        <v>0</v>
      </c>
      <c r="AM1151" s="14"/>
      <c r="AN1151" s="14" t="s">
        <v>68</v>
      </c>
      <c r="AO1151" s="3"/>
      <c r="AP1151" s="19"/>
      <c r="AQ1151" s="19"/>
      <c r="AR1151" s="20"/>
      <c r="AS1151" s="32" t="s">
        <v>15</v>
      </c>
      <c r="AT1151" s="3" t="s">
        <v>156</v>
      </c>
    </row>
    <row r="1152" spans="1:46" s="1" customFormat="1" ht="36" x14ac:dyDescent="0.55000000000000004">
      <c r="A1152" s="14" t="s">
        <v>6</v>
      </c>
      <c r="B1152" s="10" t="s">
        <v>595</v>
      </c>
      <c r="C1152" s="14" t="s">
        <v>1056</v>
      </c>
      <c r="D1152" s="10">
        <v>113412</v>
      </c>
      <c r="E1152" s="14" t="s">
        <v>1713</v>
      </c>
      <c r="F1152" s="14" t="s">
        <v>1693</v>
      </c>
      <c r="G1152" s="43">
        <v>2</v>
      </c>
      <c r="H1152" s="14">
        <v>1</v>
      </c>
      <c r="I1152" s="44">
        <v>3</v>
      </c>
      <c r="J1152" s="45" t="s">
        <v>64</v>
      </c>
      <c r="K1152" s="46">
        <v>1211236.1399999999</v>
      </c>
      <c r="L1152" s="46">
        <v>1</v>
      </c>
      <c r="M1152" s="34"/>
      <c r="N1152" s="3" t="s">
        <v>156</v>
      </c>
      <c r="O1152" s="47">
        <v>1</v>
      </c>
      <c r="P1152" s="85"/>
      <c r="Q1152" s="85"/>
      <c r="R1152" s="3"/>
      <c r="S1152" s="3"/>
      <c r="T1152" s="85"/>
      <c r="U1152" s="85"/>
      <c r="V1152" s="85"/>
      <c r="W1152" s="85"/>
      <c r="X1152" s="85"/>
      <c r="Y1152" s="3"/>
      <c r="Z1152" s="3"/>
      <c r="AA1152" s="10">
        <f t="shared" si="187"/>
        <v>0</v>
      </c>
      <c r="AB1152" s="10">
        <f t="shared" si="188"/>
        <v>0</v>
      </c>
      <c r="AC1152" s="10">
        <f t="shared" si="189"/>
        <v>0</v>
      </c>
      <c r="AD1152" s="10">
        <f t="shared" si="190"/>
        <v>0</v>
      </c>
      <c r="AE1152" s="10">
        <f t="shared" si="191"/>
        <v>1</v>
      </c>
      <c r="AF1152" s="10">
        <f t="shared" si="192"/>
        <v>0</v>
      </c>
      <c r="AG1152" s="10">
        <f t="shared" si="193"/>
        <v>0</v>
      </c>
      <c r="AH1152" s="10">
        <f t="shared" si="194"/>
        <v>0</v>
      </c>
      <c r="AI1152" s="10">
        <f t="shared" si="195"/>
        <v>0</v>
      </c>
      <c r="AJ1152" s="10">
        <f t="shared" si="196"/>
        <v>3</v>
      </c>
      <c r="AK1152" s="47">
        <v>1</v>
      </c>
      <c r="AL1152" s="29">
        <f t="shared" si="197"/>
        <v>0</v>
      </c>
      <c r="AM1152" s="14"/>
      <c r="AN1152" s="14" t="s">
        <v>68</v>
      </c>
      <c r="AO1152" s="3"/>
      <c r="AP1152" s="19"/>
      <c r="AQ1152" s="19"/>
      <c r="AR1152" s="20"/>
      <c r="AS1152" s="32" t="s">
        <v>15</v>
      </c>
      <c r="AT1152" s="3" t="s">
        <v>156</v>
      </c>
    </row>
    <row r="1153" spans="1:46" s="1" customFormat="1" ht="36" x14ac:dyDescent="0.55000000000000004">
      <c r="A1153" s="14" t="s">
        <v>6</v>
      </c>
      <c r="B1153" s="10" t="s">
        <v>595</v>
      </c>
      <c r="C1153" s="14" t="s">
        <v>1056</v>
      </c>
      <c r="D1153" s="10">
        <v>113413</v>
      </c>
      <c r="E1153" s="14" t="s">
        <v>1522</v>
      </c>
      <c r="F1153" s="14" t="s">
        <v>1693</v>
      </c>
      <c r="G1153" s="43">
        <v>2</v>
      </c>
      <c r="H1153" s="14">
        <v>1</v>
      </c>
      <c r="I1153" s="44">
        <v>2</v>
      </c>
      <c r="J1153" s="45" t="s">
        <v>64</v>
      </c>
      <c r="K1153" s="46">
        <v>828964.41</v>
      </c>
      <c r="L1153" s="46">
        <v>1</v>
      </c>
      <c r="M1153" s="34"/>
      <c r="N1153" s="3" t="s">
        <v>156</v>
      </c>
      <c r="O1153" s="47">
        <v>1</v>
      </c>
      <c r="P1153" s="85"/>
      <c r="Q1153" s="85"/>
      <c r="R1153" s="3"/>
      <c r="S1153" s="3"/>
      <c r="T1153" s="85"/>
      <c r="U1153" s="85"/>
      <c r="V1153" s="85"/>
      <c r="W1153" s="85"/>
      <c r="X1153" s="85"/>
      <c r="Y1153" s="3"/>
      <c r="Z1153" s="3"/>
      <c r="AA1153" s="10">
        <f t="shared" si="187"/>
        <v>0</v>
      </c>
      <c r="AB1153" s="10">
        <f t="shared" si="188"/>
        <v>0</v>
      </c>
      <c r="AC1153" s="10">
        <f t="shared" si="189"/>
        <v>0</v>
      </c>
      <c r="AD1153" s="10">
        <f t="shared" si="190"/>
        <v>0</v>
      </c>
      <c r="AE1153" s="10">
        <f t="shared" si="191"/>
        <v>1</v>
      </c>
      <c r="AF1153" s="10">
        <f t="shared" si="192"/>
        <v>0</v>
      </c>
      <c r="AG1153" s="10">
        <f t="shared" si="193"/>
        <v>0</v>
      </c>
      <c r="AH1153" s="10">
        <f t="shared" si="194"/>
        <v>0</v>
      </c>
      <c r="AI1153" s="10">
        <f t="shared" si="195"/>
        <v>0</v>
      </c>
      <c r="AJ1153" s="10">
        <f t="shared" si="196"/>
        <v>2</v>
      </c>
      <c r="AK1153" s="47">
        <v>1</v>
      </c>
      <c r="AL1153" s="29">
        <f t="shared" si="197"/>
        <v>0</v>
      </c>
      <c r="AM1153" s="14"/>
      <c r="AN1153" s="14" t="s">
        <v>68</v>
      </c>
      <c r="AO1153" s="3"/>
      <c r="AP1153" s="19"/>
      <c r="AQ1153" s="19"/>
      <c r="AR1153" s="20"/>
      <c r="AS1153" s="32" t="s">
        <v>15</v>
      </c>
      <c r="AT1153" s="3" t="s">
        <v>156</v>
      </c>
    </row>
    <row r="1154" spans="1:46" s="1" customFormat="1" ht="36" x14ac:dyDescent="0.55000000000000004">
      <c r="A1154" s="14" t="s">
        <v>6</v>
      </c>
      <c r="B1154" s="10" t="s">
        <v>595</v>
      </c>
      <c r="C1154" s="14" t="s">
        <v>1056</v>
      </c>
      <c r="D1154" s="10">
        <v>113414</v>
      </c>
      <c r="E1154" s="14" t="s">
        <v>1604</v>
      </c>
      <c r="F1154" s="14" t="s">
        <v>1693</v>
      </c>
      <c r="G1154" s="43">
        <v>2</v>
      </c>
      <c r="H1154" s="14">
        <v>1</v>
      </c>
      <c r="I1154" s="44">
        <v>2</v>
      </c>
      <c r="J1154" s="45" t="s">
        <v>64</v>
      </c>
      <c r="K1154" s="46">
        <v>775372.85</v>
      </c>
      <c r="L1154" s="46">
        <v>1</v>
      </c>
      <c r="M1154" s="34"/>
      <c r="N1154" s="3" t="s">
        <v>156</v>
      </c>
      <c r="O1154" s="47">
        <v>1</v>
      </c>
      <c r="P1154" s="85"/>
      <c r="Q1154" s="85"/>
      <c r="R1154" s="3"/>
      <c r="S1154" s="3"/>
      <c r="T1154" s="85"/>
      <c r="U1154" s="85"/>
      <c r="V1154" s="85"/>
      <c r="W1154" s="85"/>
      <c r="X1154" s="85"/>
      <c r="Y1154" s="3"/>
      <c r="Z1154" s="3"/>
      <c r="AA1154" s="10">
        <f t="shared" ref="AA1154:AA1217" si="198">IF($N1154="Reverted",1,0)</f>
        <v>0</v>
      </c>
      <c r="AB1154" s="10">
        <f t="shared" ref="AB1154:AB1217" si="199">IF($N1154="Not yet started",1,0)</f>
        <v>0</v>
      </c>
      <c r="AC1154" s="10">
        <f t="shared" ref="AC1154:AC1217" si="200">IF($N1154="Under procurement",1,0)</f>
        <v>0</v>
      </c>
      <c r="AD1154" s="10">
        <f t="shared" ref="AD1154:AD1217" si="201">IF($N1154="ongoing",1,0)</f>
        <v>0</v>
      </c>
      <c r="AE1154" s="10">
        <f t="shared" ref="AE1154:AE1217" si="202">IF($N1154="Completed",1,0)</f>
        <v>1</v>
      </c>
      <c r="AF1154" s="10">
        <f t="shared" ref="AF1154:AF1217" si="203">IF($AA1154=1,$I1154,0)</f>
        <v>0</v>
      </c>
      <c r="AG1154" s="10">
        <f t="shared" ref="AG1154:AG1217" si="204">IF($AB1154=1,$I1154,0)</f>
        <v>0</v>
      </c>
      <c r="AH1154" s="10">
        <f t="shared" ref="AH1154:AH1217" si="205">IF($AC1154=1,$I1154,0)</f>
        <v>0</v>
      </c>
      <c r="AI1154" s="10">
        <f t="shared" ref="AI1154:AI1217" si="206">IF($AD1154=1,$I1154,0)</f>
        <v>0</v>
      </c>
      <c r="AJ1154" s="10">
        <f t="shared" ref="AJ1154:AJ1217" si="207">IF($AE1154=1,$I1154,0)</f>
        <v>2</v>
      </c>
      <c r="AK1154" s="47">
        <v>1</v>
      </c>
      <c r="AL1154" s="29">
        <f t="shared" ref="AL1154:AL1217" si="208">O1154-AK1154</f>
        <v>0</v>
      </c>
      <c r="AM1154" s="14"/>
      <c r="AN1154" s="14" t="s">
        <v>68</v>
      </c>
      <c r="AO1154" s="3"/>
      <c r="AP1154" s="19"/>
      <c r="AQ1154" s="19"/>
      <c r="AR1154" s="20"/>
      <c r="AS1154" s="32" t="s">
        <v>15</v>
      </c>
      <c r="AT1154" s="3" t="s">
        <v>156</v>
      </c>
    </row>
    <row r="1155" spans="1:46" s="1" customFormat="1" ht="36" x14ac:dyDescent="0.55000000000000004">
      <c r="A1155" s="14" t="s">
        <v>6</v>
      </c>
      <c r="B1155" s="10" t="s">
        <v>595</v>
      </c>
      <c r="C1155" s="14" t="s">
        <v>1056</v>
      </c>
      <c r="D1155" s="10">
        <v>309909</v>
      </c>
      <c r="E1155" s="14" t="s">
        <v>1714</v>
      </c>
      <c r="F1155" s="14" t="s">
        <v>1693</v>
      </c>
      <c r="G1155" s="43">
        <v>2</v>
      </c>
      <c r="H1155" s="14">
        <v>1</v>
      </c>
      <c r="I1155" s="44">
        <v>3</v>
      </c>
      <c r="J1155" s="45" t="s">
        <v>64</v>
      </c>
      <c r="K1155" s="46">
        <v>1250695.22</v>
      </c>
      <c r="L1155" s="46">
        <v>1</v>
      </c>
      <c r="M1155" s="34"/>
      <c r="N1155" s="3" t="s">
        <v>156</v>
      </c>
      <c r="O1155" s="47">
        <v>1</v>
      </c>
      <c r="P1155" s="85"/>
      <c r="Q1155" s="85"/>
      <c r="R1155" s="3"/>
      <c r="S1155" s="3"/>
      <c r="T1155" s="85"/>
      <c r="U1155" s="85"/>
      <c r="V1155" s="85"/>
      <c r="W1155" s="85"/>
      <c r="X1155" s="85"/>
      <c r="Y1155" s="3"/>
      <c r="Z1155" s="3"/>
      <c r="AA1155" s="10">
        <f t="shared" si="198"/>
        <v>0</v>
      </c>
      <c r="AB1155" s="10">
        <f t="shared" si="199"/>
        <v>0</v>
      </c>
      <c r="AC1155" s="10">
        <f t="shared" si="200"/>
        <v>0</v>
      </c>
      <c r="AD1155" s="10">
        <f t="shared" si="201"/>
        <v>0</v>
      </c>
      <c r="AE1155" s="10">
        <f t="shared" si="202"/>
        <v>1</v>
      </c>
      <c r="AF1155" s="10">
        <f t="shared" si="203"/>
        <v>0</v>
      </c>
      <c r="AG1155" s="10">
        <f t="shared" si="204"/>
        <v>0</v>
      </c>
      <c r="AH1155" s="10">
        <f t="shared" si="205"/>
        <v>0</v>
      </c>
      <c r="AI1155" s="10">
        <f t="shared" si="206"/>
        <v>0</v>
      </c>
      <c r="AJ1155" s="10">
        <f t="shared" si="207"/>
        <v>3</v>
      </c>
      <c r="AK1155" s="47">
        <v>1</v>
      </c>
      <c r="AL1155" s="29">
        <f t="shared" si="208"/>
        <v>0</v>
      </c>
      <c r="AM1155" s="14"/>
      <c r="AN1155" s="14" t="s">
        <v>68</v>
      </c>
      <c r="AO1155" s="3"/>
      <c r="AP1155" s="19"/>
      <c r="AQ1155" s="19"/>
      <c r="AR1155" s="20"/>
      <c r="AS1155" s="32" t="s">
        <v>15</v>
      </c>
      <c r="AT1155" s="3" t="s">
        <v>156</v>
      </c>
    </row>
    <row r="1156" spans="1:46" s="1" customFormat="1" ht="36" x14ac:dyDescent="0.55000000000000004">
      <c r="A1156" s="14" t="s">
        <v>6</v>
      </c>
      <c r="B1156" s="10" t="s">
        <v>595</v>
      </c>
      <c r="C1156" s="14" t="s">
        <v>1056</v>
      </c>
      <c r="D1156" s="10">
        <v>500163</v>
      </c>
      <c r="E1156" s="14" t="s">
        <v>1715</v>
      </c>
      <c r="F1156" s="14" t="s">
        <v>1693</v>
      </c>
      <c r="G1156" s="43">
        <v>2</v>
      </c>
      <c r="H1156" s="14">
        <v>1</v>
      </c>
      <c r="I1156" s="44">
        <v>7</v>
      </c>
      <c r="J1156" s="45" t="s">
        <v>64</v>
      </c>
      <c r="K1156" s="46">
        <v>2709447.3</v>
      </c>
      <c r="L1156" s="46">
        <v>1</v>
      </c>
      <c r="M1156" s="34"/>
      <c r="N1156" s="3" t="s">
        <v>156</v>
      </c>
      <c r="O1156" s="47">
        <v>1</v>
      </c>
      <c r="P1156" s="85"/>
      <c r="Q1156" s="85"/>
      <c r="R1156" s="3"/>
      <c r="S1156" s="3"/>
      <c r="T1156" s="85"/>
      <c r="U1156" s="85"/>
      <c r="V1156" s="85"/>
      <c r="W1156" s="85"/>
      <c r="X1156" s="85"/>
      <c r="Y1156" s="3"/>
      <c r="Z1156" s="3"/>
      <c r="AA1156" s="10">
        <f t="shared" si="198"/>
        <v>0</v>
      </c>
      <c r="AB1156" s="10">
        <f t="shared" si="199"/>
        <v>0</v>
      </c>
      <c r="AC1156" s="10">
        <f t="shared" si="200"/>
        <v>0</v>
      </c>
      <c r="AD1156" s="10">
        <f t="shared" si="201"/>
        <v>0</v>
      </c>
      <c r="AE1156" s="10">
        <f t="shared" si="202"/>
        <v>1</v>
      </c>
      <c r="AF1156" s="10">
        <f t="shared" si="203"/>
        <v>0</v>
      </c>
      <c r="AG1156" s="10">
        <f t="shared" si="204"/>
        <v>0</v>
      </c>
      <c r="AH1156" s="10">
        <f t="shared" si="205"/>
        <v>0</v>
      </c>
      <c r="AI1156" s="10">
        <f t="shared" si="206"/>
        <v>0</v>
      </c>
      <c r="AJ1156" s="10">
        <f t="shared" si="207"/>
        <v>7</v>
      </c>
      <c r="AK1156" s="47">
        <v>1</v>
      </c>
      <c r="AL1156" s="29">
        <f t="shared" si="208"/>
        <v>0</v>
      </c>
      <c r="AM1156" s="14"/>
      <c r="AN1156" s="14" t="s">
        <v>68</v>
      </c>
      <c r="AO1156" s="3"/>
      <c r="AP1156" s="19"/>
      <c r="AQ1156" s="19"/>
      <c r="AR1156" s="20"/>
      <c r="AS1156" s="32" t="s">
        <v>15</v>
      </c>
      <c r="AT1156" s="3" t="s">
        <v>156</v>
      </c>
    </row>
    <row r="1157" spans="1:46" s="1" customFormat="1" ht="36" x14ac:dyDescent="0.55000000000000004">
      <c r="A1157" s="14" t="s">
        <v>6</v>
      </c>
      <c r="B1157" s="10" t="s">
        <v>595</v>
      </c>
      <c r="C1157" s="14" t="s">
        <v>1056</v>
      </c>
      <c r="D1157" s="10">
        <v>302174</v>
      </c>
      <c r="E1157" s="14" t="s">
        <v>1716</v>
      </c>
      <c r="F1157" s="14" t="s">
        <v>1693</v>
      </c>
      <c r="G1157" s="43">
        <v>2</v>
      </c>
      <c r="H1157" s="14">
        <v>1</v>
      </c>
      <c r="I1157" s="44">
        <v>9</v>
      </c>
      <c r="J1157" s="45" t="s">
        <v>64</v>
      </c>
      <c r="K1157" s="46">
        <v>3115657.77</v>
      </c>
      <c r="L1157" s="46">
        <v>1</v>
      </c>
      <c r="M1157" s="34"/>
      <c r="N1157" s="3" t="s">
        <v>156</v>
      </c>
      <c r="O1157" s="47">
        <v>1</v>
      </c>
      <c r="P1157" s="85"/>
      <c r="Q1157" s="85"/>
      <c r="R1157" s="3"/>
      <c r="S1157" s="3"/>
      <c r="T1157" s="85"/>
      <c r="U1157" s="85"/>
      <c r="V1157" s="85"/>
      <c r="W1157" s="85"/>
      <c r="X1157" s="85"/>
      <c r="Y1157" s="3"/>
      <c r="Z1157" s="3"/>
      <c r="AA1157" s="10">
        <f t="shared" si="198"/>
        <v>0</v>
      </c>
      <c r="AB1157" s="10">
        <f t="shared" si="199"/>
        <v>0</v>
      </c>
      <c r="AC1157" s="10">
        <f t="shared" si="200"/>
        <v>0</v>
      </c>
      <c r="AD1157" s="10">
        <f t="shared" si="201"/>
        <v>0</v>
      </c>
      <c r="AE1157" s="10">
        <f t="shared" si="202"/>
        <v>1</v>
      </c>
      <c r="AF1157" s="10">
        <f t="shared" si="203"/>
        <v>0</v>
      </c>
      <c r="AG1157" s="10">
        <f t="shared" si="204"/>
        <v>0</v>
      </c>
      <c r="AH1157" s="10">
        <f t="shared" si="205"/>
        <v>0</v>
      </c>
      <c r="AI1157" s="10">
        <f t="shared" si="206"/>
        <v>0</v>
      </c>
      <c r="AJ1157" s="10">
        <f t="shared" si="207"/>
        <v>9</v>
      </c>
      <c r="AK1157" s="47">
        <v>1</v>
      </c>
      <c r="AL1157" s="29">
        <f t="shared" si="208"/>
        <v>0</v>
      </c>
      <c r="AM1157" s="14"/>
      <c r="AN1157" s="14" t="s">
        <v>68</v>
      </c>
      <c r="AO1157" s="3"/>
      <c r="AP1157" s="19"/>
      <c r="AQ1157" s="19"/>
      <c r="AR1157" s="20"/>
      <c r="AS1157" s="32" t="s">
        <v>15</v>
      </c>
      <c r="AT1157" s="3" t="s">
        <v>156</v>
      </c>
    </row>
    <row r="1158" spans="1:46" s="1" customFormat="1" ht="36" x14ac:dyDescent="0.55000000000000004">
      <c r="A1158" s="14" t="s">
        <v>6</v>
      </c>
      <c r="B1158" s="10" t="s">
        <v>595</v>
      </c>
      <c r="C1158" s="14" t="s">
        <v>1056</v>
      </c>
      <c r="D1158" s="10">
        <v>309931</v>
      </c>
      <c r="E1158" s="14" t="s">
        <v>1717</v>
      </c>
      <c r="F1158" s="14" t="s">
        <v>1718</v>
      </c>
      <c r="G1158" s="43">
        <v>2</v>
      </c>
      <c r="H1158" s="14">
        <v>1</v>
      </c>
      <c r="I1158" s="44"/>
      <c r="J1158" s="45" t="s">
        <v>1197</v>
      </c>
      <c r="K1158" s="46">
        <v>2391615.9</v>
      </c>
      <c r="L1158" s="46">
        <v>1</v>
      </c>
      <c r="M1158" s="34"/>
      <c r="N1158" s="3" t="s">
        <v>156</v>
      </c>
      <c r="O1158" s="47">
        <v>1</v>
      </c>
      <c r="P1158" s="85"/>
      <c r="Q1158" s="85"/>
      <c r="R1158" s="3"/>
      <c r="S1158" s="3"/>
      <c r="T1158" s="85"/>
      <c r="U1158" s="85"/>
      <c r="V1158" s="85"/>
      <c r="W1158" s="85"/>
      <c r="X1158" s="85"/>
      <c r="Y1158" s="3"/>
      <c r="Z1158" s="3"/>
      <c r="AA1158" s="10">
        <f t="shared" si="198"/>
        <v>0</v>
      </c>
      <c r="AB1158" s="10">
        <f t="shared" si="199"/>
        <v>0</v>
      </c>
      <c r="AC1158" s="10">
        <f t="shared" si="200"/>
        <v>0</v>
      </c>
      <c r="AD1158" s="10">
        <f t="shared" si="201"/>
        <v>0</v>
      </c>
      <c r="AE1158" s="10">
        <f t="shared" si="202"/>
        <v>1</v>
      </c>
      <c r="AF1158" s="10">
        <f t="shared" si="203"/>
        <v>0</v>
      </c>
      <c r="AG1158" s="10">
        <f t="shared" si="204"/>
        <v>0</v>
      </c>
      <c r="AH1158" s="10">
        <f t="shared" si="205"/>
        <v>0</v>
      </c>
      <c r="AI1158" s="10">
        <f t="shared" si="206"/>
        <v>0</v>
      </c>
      <c r="AJ1158" s="10">
        <f t="shared" si="207"/>
        <v>0</v>
      </c>
      <c r="AK1158" s="47">
        <v>1</v>
      </c>
      <c r="AL1158" s="29">
        <f t="shared" si="208"/>
        <v>0</v>
      </c>
      <c r="AM1158" s="14"/>
      <c r="AN1158" s="14" t="s">
        <v>68</v>
      </c>
      <c r="AO1158" s="3"/>
      <c r="AP1158" s="19"/>
      <c r="AQ1158" s="19"/>
      <c r="AR1158" s="20"/>
      <c r="AS1158" s="32" t="s">
        <v>17</v>
      </c>
      <c r="AT1158" s="3" t="s">
        <v>156</v>
      </c>
    </row>
    <row r="1159" spans="1:46" s="1" customFormat="1" ht="36" x14ac:dyDescent="0.55000000000000004">
      <c r="A1159" s="14" t="s">
        <v>6</v>
      </c>
      <c r="B1159" s="10" t="s">
        <v>595</v>
      </c>
      <c r="C1159" s="14" t="s">
        <v>1056</v>
      </c>
      <c r="D1159" s="10">
        <v>113420</v>
      </c>
      <c r="E1159" s="14" t="s">
        <v>1719</v>
      </c>
      <c r="F1159" s="14" t="s">
        <v>1718</v>
      </c>
      <c r="G1159" s="43">
        <v>2</v>
      </c>
      <c r="H1159" s="14">
        <v>1</v>
      </c>
      <c r="I1159" s="44">
        <v>9</v>
      </c>
      <c r="J1159" s="45" t="s">
        <v>64</v>
      </c>
      <c r="K1159" s="46">
        <v>3415148.19</v>
      </c>
      <c r="L1159" s="46">
        <v>1</v>
      </c>
      <c r="M1159" s="34"/>
      <c r="N1159" s="3" t="s">
        <v>156</v>
      </c>
      <c r="O1159" s="47">
        <v>1</v>
      </c>
      <c r="P1159" s="85">
        <v>45261</v>
      </c>
      <c r="Q1159" s="85"/>
      <c r="R1159" s="3"/>
      <c r="S1159" s="3"/>
      <c r="T1159" s="85"/>
      <c r="U1159" s="85"/>
      <c r="V1159" s="85"/>
      <c r="W1159" s="85"/>
      <c r="X1159" s="85"/>
      <c r="Y1159" s="3"/>
      <c r="Z1159" s="3"/>
      <c r="AA1159" s="10">
        <f t="shared" si="198"/>
        <v>0</v>
      </c>
      <c r="AB1159" s="10">
        <f t="shared" si="199"/>
        <v>0</v>
      </c>
      <c r="AC1159" s="10">
        <f t="shared" si="200"/>
        <v>0</v>
      </c>
      <c r="AD1159" s="10">
        <f t="shared" si="201"/>
        <v>0</v>
      </c>
      <c r="AE1159" s="10">
        <f t="shared" si="202"/>
        <v>1</v>
      </c>
      <c r="AF1159" s="10">
        <f t="shared" si="203"/>
        <v>0</v>
      </c>
      <c r="AG1159" s="10">
        <f t="shared" si="204"/>
        <v>0</v>
      </c>
      <c r="AH1159" s="10">
        <f t="shared" si="205"/>
        <v>0</v>
      </c>
      <c r="AI1159" s="10">
        <f t="shared" si="206"/>
        <v>0</v>
      </c>
      <c r="AJ1159" s="10">
        <f t="shared" si="207"/>
        <v>9</v>
      </c>
      <c r="AK1159" s="47">
        <v>1</v>
      </c>
      <c r="AL1159" s="29">
        <f t="shared" si="208"/>
        <v>0</v>
      </c>
      <c r="AM1159" s="14"/>
      <c r="AN1159" s="14" t="s">
        <v>68</v>
      </c>
      <c r="AO1159" s="3"/>
      <c r="AP1159" s="19"/>
      <c r="AQ1159" s="19"/>
      <c r="AR1159" s="20"/>
      <c r="AS1159" s="32" t="s">
        <v>15</v>
      </c>
      <c r="AT1159" s="3" t="s">
        <v>156</v>
      </c>
    </row>
    <row r="1160" spans="1:46" s="1" customFormat="1" ht="36" x14ac:dyDescent="0.55000000000000004">
      <c r="A1160" s="14" t="s">
        <v>6</v>
      </c>
      <c r="B1160" s="10" t="s">
        <v>595</v>
      </c>
      <c r="C1160" s="14" t="s">
        <v>1056</v>
      </c>
      <c r="D1160" s="10">
        <v>113424</v>
      </c>
      <c r="E1160" s="14" t="s">
        <v>1720</v>
      </c>
      <c r="F1160" s="14" t="s">
        <v>1718</v>
      </c>
      <c r="G1160" s="43">
        <v>2</v>
      </c>
      <c r="H1160" s="14">
        <v>1</v>
      </c>
      <c r="I1160" s="44">
        <v>4</v>
      </c>
      <c r="J1160" s="45" t="s">
        <v>64</v>
      </c>
      <c r="K1160" s="46">
        <v>1520512.17</v>
      </c>
      <c r="L1160" s="46">
        <v>1</v>
      </c>
      <c r="M1160" s="34"/>
      <c r="N1160" s="3" t="s">
        <v>156</v>
      </c>
      <c r="O1160" s="47">
        <v>1</v>
      </c>
      <c r="P1160" s="85"/>
      <c r="Q1160" s="85"/>
      <c r="R1160" s="3"/>
      <c r="S1160" s="3"/>
      <c r="T1160" s="85"/>
      <c r="U1160" s="85"/>
      <c r="V1160" s="85"/>
      <c r="W1160" s="85"/>
      <c r="X1160" s="85"/>
      <c r="Y1160" s="3"/>
      <c r="Z1160" s="3"/>
      <c r="AA1160" s="10">
        <f t="shared" si="198"/>
        <v>0</v>
      </c>
      <c r="AB1160" s="10">
        <f t="shared" si="199"/>
        <v>0</v>
      </c>
      <c r="AC1160" s="10">
        <f t="shared" si="200"/>
        <v>0</v>
      </c>
      <c r="AD1160" s="10">
        <f t="shared" si="201"/>
        <v>0</v>
      </c>
      <c r="AE1160" s="10">
        <f t="shared" si="202"/>
        <v>1</v>
      </c>
      <c r="AF1160" s="10">
        <f t="shared" si="203"/>
        <v>0</v>
      </c>
      <c r="AG1160" s="10">
        <f t="shared" si="204"/>
        <v>0</v>
      </c>
      <c r="AH1160" s="10">
        <f t="shared" si="205"/>
        <v>0</v>
      </c>
      <c r="AI1160" s="10">
        <f t="shared" si="206"/>
        <v>0</v>
      </c>
      <c r="AJ1160" s="10">
        <f t="shared" si="207"/>
        <v>4</v>
      </c>
      <c r="AK1160" s="47">
        <v>1</v>
      </c>
      <c r="AL1160" s="29">
        <f t="shared" si="208"/>
        <v>0</v>
      </c>
      <c r="AM1160" s="14"/>
      <c r="AN1160" s="14" t="s">
        <v>68</v>
      </c>
      <c r="AO1160" s="3"/>
      <c r="AP1160" s="19"/>
      <c r="AQ1160" s="19"/>
      <c r="AR1160" s="20"/>
      <c r="AS1160" s="32" t="s">
        <v>15</v>
      </c>
      <c r="AT1160" s="3" t="s">
        <v>156</v>
      </c>
    </row>
    <row r="1161" spans="1:46" s="1" customFormat="1" ht="36" x14ac:dyDescent="0.55000000000000004">
      <c r="A1161" s="14" t="s">
        <v>6</v>
      </c>
      <c r="B1161" s="10" t="s">
        <v>595</v>
      </c>
      <c r="C1161" s="14" t="s">
        <v>1056</v>
      </c>
      <c r="D1161" s="10">
        <v>113431</v>
      </c>
      <c r="E1161" s="14" t="s">
        <v>1721</v>
      </c>
      <c r="F1161" s="14" t="s">
        <v>1718</v>
      </c>
      <c r="G1161" s="43">
        <v>2</v>
      </c>
      <c r="H1161" s="14">
        <v>1</v>
      </c>
      <c r="I1161" s="44">
        <v>2</v>
      </c>
      <c r="J1161" s="45" t="s">
        <v>64</v>
      </c>
      <c r="K1161" s="46">
        <v>791737.38</v>
      </c>
      <c r="L1161" s="46">
        <v>1</v>
      </c>
      <c r="M1161" s="34"/>
      <c r="N1161" s="3" t="s">
        <v>156</v>
      </c>
      <c r="O1161" s="47">
        <v>1</v>
      </c>
      <c r="P1161" s="85"/>
      <c r="Q1161" s="85"/>
      <c r="R1161" s="3"/>
      <c r="S1161" s="3"/>
      <c r="T1161" s="85"/>
      <c r="U1161" s="85"/>
      <c r="V1161" s="85"/>
      <c r="W1161" s="85"/>
      <c r="X1161" s="85"/>
      <c r="Y1161" s="3"/>
      <c r="Z1161" s="3"/>
      <c r="AA1161" s="10">
        <f t="shared" si="198"/>
        <v>0</v>
      </c>
      <c r="AB1161" s="10">
        <f t="shared" si="199"/>
        <v>0</v>
      </c>
      <c r="AC1161" s="10">
        <f t="shared" si="200"/>
        <v>0</v>
      </c>
      <c r="AD1161" s="10">
        <f t="shared" si="201"/>
        <v>0</v>
      </c>
      <c r="AE1161" s="10">
        <f t="shared" si="202"/>
        <v>1</v>
      </c>
      <c r="AF1161" s="10">
        <f t="shared" si="203"/>
        <v>0</v>
      </c>
      <c r="AG1161" s="10">
        <f t="shared" si="204"/>
        <v>0</v>
      </c>
      <c r="AH1161" s="10">
        <f t="shared" si="205"/>
        <v>0</v>
      </c>
      <c r="AI1161" s="10">
        <f t="shared" si="206"/>
        <v>0</v>
      </c>
      <c r="AJ1161" s="10">
        <f t="shared" si="207"/>
        <v>2</v>
      </c>
      <c r="AK1161" s="47">
        <v>1</v>
      </c>
      <c r="AL1161" s="29">
        <f t="shared" si="208"/>
        <v>0</v>
      </c>
      <c r="AM1161" s="14"/>
      <c r="AN1161" s="14" t="s">
        <v>68</v>
      </c>
      <c r="AO1161" s="3"/>
      <c r="AP1161" s="19"/>
      <c r="AQ1161" s="19"/>
      <c r="AR1161" s="20"/>
      <c r="AS1161" s="32" t="s">
        <v>15</v>
      </c>
      <c r="AT1161" s="3" t="s">
        <v>156</v>
      </c>
    </row>
    <row r="1162" spans="1:46" s="1" customFormat="1" ht="36" x14ac:dyDescent="0.55000000000000004">
      <c r="A1162" s="14" t="s">
        <v>6</v>
      </c>
      <c r="B1162" s="10" t="s">
        <v>595</v>
      </c>
      <c r="C1162" s="14" t="s">
        <v>1056</v>
      </c>
      <c r="D1162" s="10">
        <v>302140</v>
      </c>
      <c r="E1162" s="14" t="s">
        <v>1722</v>
      </c>
      <c r="F1162" s="14" t="s">
        <v>1718</v>
      </c>
      <c r="G1162" s="43">
        <v>2</v>
      </c>
      <c r="H1162" s="14">
        <v>1</v>
      </c>
      <c r="I1162" s="44">
        <v>10</v>
      </c>
      <c r="J1162" s="45" t="s">
        <v>64</v>
      </c>
      <c r="K1162" s="46">
        <v>4151248.82</v>
      </c>
      <c r="L1162" s="46">
        <v>1</v>
      </c>
      <c r="M1162" s="34"/>
      <c r="N1162" s="3" t="s">
        <v>156</v>
      </c>
      <c r="O1162" s="47">
        <v>1</v>
      </c>
      <c r="P1162" s="85"/>
      <c r="Q1162" s="85"/>
      <c r="R1162" s="3"/>
      <c r="S1162" s="3"/>
      <c r="T1162" s="85"/>
      <c r="U1162" s="85"/>
      <c r="V1162" s="85"/>
      <c r="W1162" s="85"/>
      <c r="X1162" s="85"/>
      <c r="Y1162" s="3"/>
      <c r="Z1162" s="3"/>
      <c r="AA1162" s="10">
        <f t="shared" si="198"/>
        <v>0</v>
      </c>
      <c r="AB1162" s="10">
        <f t="shared" si="199"/>
        <v>0</v>
      </c>
      <c r="AC1162" s="10">
        <f t="shared" si="200"/>
        <v>0</v>
      </c>
      <c r="AD1162" s="10">
        <f t="shared" si="201"/>
        <v>0</v>
      </c>
      <c r="AE1162" s="10">
        <f t="shared" si="202"/>
        <v>1</v>
      </c>
      <c r="AF1162" s="10">
        <f t="shared" si="203"/>
        <v>0</v>
      </c>
      <c r="AG1162" s="10">
        <f t="shared" si="204"/>
        <v>0</v>
      </c>
      <c r="AH1162" s="10">
        <f t="shared" si="205"/>
        <v>0</v>
      </c>
      <c r="AI1162" s="10">
        <f t="shared" si="206"/>
        <v>0</v>
      </c>
      <c r="AJ1162" s="10">
        <f t="shared" si="207"/>
        <v>10</v>
      </c>
      <c r="AK1162" s="47">
        <v>1</v>
      </c>
      <c r="AL1162" s="29">
        <f t="shared" si="208"/>
        <v>0</v>
      </c>
      <c r="AM1162" s="14"/>
      <c r="AN1162" s="14" t="s">
        <v>68</v>
      </c>
      <c r="AO1162" s="3"/>
      <c r="AP1162" s="19"/>
      <c r="AQ1162" s="19"/>
      <c r="AR1162" s="20"/>
      <c r="AS1162" s="32" t="s">
        <v>15</v>
      </c>
      <c r="AT1162" s="3" t="s">
        <v>156</v>
      </c>
    </row>
    <row r="1163" spans="1:46" s="1" customFormat="1" ht="36" x14ac:dyDescent="0.55000000000000004">
      <c r="A1163" s="14" t="s">
        <v>6</v>
      </c>
      <c r="B1163" s="10" t="s">
        <v>595</v>
      </c>
      <c r="C1163" s="14" t="s">
        <v>1056</v>
      </c>
      <c r="D1163" s="10">
        <v>113433</v>
      </c>
      <c r="E1163" s="14" t="s">
        <v>1723</v>
      </c>
      <c r="F1163" s="14" t="s">
        <v>1718</v>
      </c>
      <c r="G1163" s="43">
        <v>2</v>
      </c>
      <c r="H1163" s="14">
        <v>1</v>
      </c>
      <c r="I1163" s="44">
        <v>7</v>
      </c>
      <c r="J1163" s="45" t="s">
        <v>64</v>
      </c>
      <c r="K1163" s="46">
        <v>2589685.52</v>
      </c>
      <c r="L1163" s="46">
        <v>1</v>
      </c>
      <c r="M1163" s="34"/>
      <c r="N1163" s="3" t="s">
        <v>156</v>
      </c>
      <c r="O1163" s="47">
        <v>1</v>
      </c>
      <c r="P1163" s="85"/>
      <c r="Q1163" s="85"/>
      <c r="R1163" s="3"/>
      <c r="S1163" s="3"/>
      <c r="T1163" s="85"/>
      <c r="U1163" s="85"/>
      <c r="V1163" s="85"/>
      <c r="W1163" s="85"/>
      <c r="X1163" s="85"/>
      <c r="Y1163" s="3"/>
      <c r="Z1163" s="3"/>
      <c r="AA1163" s="10">
        <f t="shared" si="198"/>
        <v>0</v>
      </c>
      <c r="AB1163" s="10">
        <f t="shared" si="199"/>
        <v>0</v>
      </c>
      <c r="AC1163" s="10">
        <f t="shared" si="200"/>
        <v>0</v>
      </c>
      <c r="AD1163" s="10">
        <f t="shared" si="201"/>
        <v>0</v>
      </c>
      <c r="AE1163" s="10">
        <f t="shared" si="202"/>
        <v>1</v>
      </c>
      <c r="AF1163" s="10">
        <f t="shared" si="203"/>
        <v>0</v>
      </c>
      <c r="AG1163" s="10">
        <f t="shared" si="204"/>
        <v>0</v>
      </c>
      <c r="AH1163" s="10">
        <f t="shared" si="205"/>
        <v>0</v>
      </c>
      <c r="AI1163" s="10">
        <f t="shared" si="206"/>
        <v>0</v>
      </c>
      <c r="AJ1163" s="10">
        <f t="shared" si="207"/>
        <v>7</v>
      </c>
      <c r="AK1163" s="47">
        <v>1</v>
      </c>
      <c r="AL1163" s="29">
        <f t="shared" si="208"/>
        <v>0</v>
      </c>
      <c r="AM1163" s="14"/>
      <c r="AN1163" s="14" t="s">
        <v>68</v>
      </c>
      <c r="AO1163" s="3"/>
      <c r="AP1163" s="19"/>
      <c r="AQ1163" s="19"/>
      <c r="AR1163" s="20"/>
      <c r="AS1163" s="32" t="s">
        <v>15</v>
      </c>
      <c r="AT1163" s="3" t="s">
        <v>156</v>
      </c>
    </row>
    <row r="1164" spans="1:46" s="1" customFormat="1" ht="36" x14ac:dyDescent="0.55000000000000004">
      <c r="A1164" s="14" t="s">
        <v>6</v>
      </c>
      <c r="B1164" s="10" t="s">
        <v>595</v>
      </c>
      <c r="C1164" s="14" t="s">
        <v>1056</v>
      </c>
      <c r="D1164" s="10">
        <v>113434</v>
      </c>
      <c r="E1164" s="14" t="s">
        <v>1724</v>
      </c>
      <c r="F1164" s="14" t="s">
        <v>1718</v>
      </c>
      <c r="G1164" s="43">
        <v>2</v>
      </c>
      <c r="H1164" s="14">
        <v>1</v>
      </c>
      <c r="I1164" s="44">
        <v>3</v>
      </c>
      <c r="J1164" s="45" t="s">
        <v>64</v>
      </c>
      <c r="K1164" s="46">
        <v>1235447.02</v>
      </c>
      <c r="L1164" s="46">
        <v>1</v>
      </c>
      <c r="M1164" s="34"/>
      <c r="N1164" s="3" t="s">
        <v>156</v>
      </c>
      <c r="O1164" s="47">
        <v>1</v>
      </c>
      <c r="P1164" s="85"/>
      <c r="Q1164" s="85"/>
      <c r="R1164" s="3"/>
      <c r="S1164" s="3"/>
      <c r="T1164" s="85"/>
      <c r="U1164" s="85"/>
      <c r="V1164" s="85"/>
      <c r="W1164" s="85"/>
      <c r="X1164" s="85"/>
      <c r="Y1164" s="3"/>
      <c r="Z1164" s="3"/>
      <c r="AA1164" s="10">
        <f t="shared" si="198"/>
        <v>0</v>
      </c>
      <c r="AB1164" s="10">
        <f t="shared" si="199"/>
        <v>0</v>
      </c>
      <c r="AC1164" s="10">
        <f t="shared" si="200"/>
        <v>0</v>
      </c>
      <c r="AD1164" s="10">
        <f t="shared" si="201"/>
        <v>0</v>
      </c>
      <c r="AE1164" s="10">
        <f t="shared" si="202"/>
        <v>1</v>
      </c>
      <c r="AF1164" s="10">
        <f t="shared" si="203"/>
        <v>0</v>
      </c>
      <c r="AG1164" s="10">
        <f t="shared" si="204"/>
        <v>0</v>
      </c>
      <c r="AH1164" s="10">
        <f t="shared" si="205"/>
        <v>0</v>
      </c>
      <c r="AI1164" s="10">
        <f t="shared" si="206"/>
        <v>0</v>
      </c>
      <c r="AJ1164" s="10">
        <f t="shared" si="207"/>
        <v>3</v>
      </c>
      <c r="AK1164" s="47">
        <v>1</v>
      </c>
      <c r="AL1164" s="29">
        <f t="shared" si="208"/>
        <v>0</v>
      </c>
      <c r="AM1164" s="14"/>
      <c r="AN1164" s="14" t="s">
        <v>68</v>
      </c>
      <c r="AO1164" s="3"/>
      <c r="AP1164" s="19"/>
      <c r="AQ1164" s="19"/>
      <c r="AR1164" s="20"/>
      <c r="AS1164" s="32" t="s">
        <v>15</v>
      </c>
      <c r="AT1164" s="3" t="s">
        <v>156</v>
      </c>
    </row>
    <row r="1165" spans="1:46" s="1" customFormat="1" ht="36" x14ac:dyDescent="0.55000000000000004">
      <c r="A1165" s="14" t="s">
        <v>6</v>
      </c>
      <c r="B1165" s="10" t="s">
        <v>595</v>
      </c>
      <c r="C1165" s="14" t="s">
        <v>1056</v>
      </c>
      <c r="D1165" s="10">
        <v>302141</v>
      </c>
      <c r="E1165" s="14" t="s">
        <v>1725</v>
      </c>
      <c r="F1165" s="14" t="s">
        <v>1718</v>
      </c>
      <c r="G1165" s="43">
        <v>2</v>
      </c>
      <c r="H1165" s="14">
        <v>1</v>
      </c>
      <c r="I1165" s="44">
        <v>3</v>
      </c>
      <c r="J1165" s="45" t="s">
        <v>64</v>
      </c>
      <c r="K1165" s="46">
        <v>1140251.3999999999</v>
      </c>
      <c r="L1165" s="46">
        <v>1</v>
      </c>
      <c r="M1165" s="34"/>
      <c r="N1165" s="3" t="s">
        <v>156</v>
      </c>
      <c r="O1165" s="47">
        <v>1</v>
      </c>
      <c r="P1165" s="85"/>
      <c r="Q1165" s="85"/>
      <c r="R1165" s="3"/>
      <c r="S1165" s="3"/>
      <c r="T1165" s="85"/>
      <c r="U1165" s="85"/>
      <c r="V1165" s="85"/>
      <c r="W1165" s="85"/>
      <c r="X1165" s="85"/>
      <c r="Y1165" s="3"/>
      <c r="Z1165" s="3"/>
      <c r="AA1165" s="10">
        <f t="shared" si="198"/>
        <v>0</v>
      </c>
      <c r="AB1165" s="10">
        <f t="shared" si="199"/>
        <v>0</v>
      </c>
      <c r="AC1165" s="10">
        <f t="shared" si="200"/>
        <v>0</v>
      </c>
      <c r="AD1165" s="10">
        <f t="shared" si="201"/>
        <v>0</v>
      </c>
      <c r="AE1165" s="10">
        <f t="shared" si="202"/>
        <v>1</v>
      </c>
      <c r="AF1165" s="10">
        <f t="shared" si="203"/>
        <v>0</v>
      </c>
      <c r="AG1165" s="10">
        <f t="shared" si="204"/>
        <v>0</v>
      </c>
      <c r="AH1165" s="10">
        <f t="shared" si="205"/>
        <v>0</v>
      </c>
      <c r="AI1165" s="10">
        <f t="shared" si="206"/>
        <v>0</v>
      </c>
      <c r="AJ1165" s="10">
        <f t="shared" si="207"/>
        <v>3</v>
      </c>
      <c r="AK1165" s="47">
        <v>1</v>
      </c>
      <c r="AL1165" s="29">
        <f t="shared" si="208"/>
        <v>0</v>
      </c>
      <c r="AM1165" s="14"/>
      <c r="AN1165" s="14" t="s">
        <v>68</v>
      </c>
      <c r="AO1165" s="3"/>
      <c r="AP1165" s="19"/>
      <c r="AQ1165" s="19"/>
      <c r="AR1165" s="20"/>
      <c r="AS1165" s="32" t="s">
        <v>15</v>
      </c>
      <c r="AT1165" s="3" t="s">
        <v>156</v>
      </c>
    </row>
    <row r="1166" spans="1:46" s="1" customFormat="1" ht="36" x14ac:dyDescent="0.55000000000000004">
      <c r="A1166" s="14" t="s">
        <v>6</v>
      </c>
      <c r="B1166" s="10" t="s">
        <v>595</v>
      </c>
      <c r="C1166" s="14" t="s">
        <v>1056</v>
      </c>
      <c r="D1166" s="10">
        <v>113437</v>
      </c>
      <c r="E1166" s="14" t="s">
        <v>1726</v>
      </c>
      <c r="F1166" s="14" t="s">
        <v>1718</v>
      </c>
      <c r="G1166" s="43">
        <v>2</v>
      </c>
      <c r="H1166" s="14">
        <v>1</v>
      </c>
      <c r="I1166" s="44">
        <v>2</v>
      </c>
      <c r="J1166" s="45" t="s">
        <v>64</v>
      </c>
      <c r="K1166" s="46">
        <v>763016.96</v>
      </c>
      <c r="L1166" s="46">
        <v>1</v>
      </c>
      <c r="M1166" s="34"/>
      <c r="N1166" s="3" t="s">
        <v>156</v>
      </c>
      <c r="O1166" s="47">
        <v>1</v>
      </c>
      <c r="P1166" s="85"/>
      <c r="Q1166" s="85"/>
      <c r="R1166" s="3"/>
      <c r="S1166" s="3"/>
      <c r="T1166" s="85"/>
      <c r="U1166" s="85"/>
      <c r="V1166" s="85"/>
      <c r="W1166" s="85"/>
      <c r="X1166" s="85"/>
      <c r="Y1166" s="3"/>
      <c r="Z1166" s="3"/>
      <c r="AA1166" s="10">
        <f t="shared" si="198"/>
        <v>0</v>
      </c>
      <c r="AB1166" s="10">
        <f t="shared" si="199"/>
        <v>0</v>
      </c>
      <c r="AC1166" s="10">
        <f t="shared" si="200"/>
        <v>0</v>
      </c>
      <c r="AD1166" s="10">
        <f t="shared" si="201"/>
        <v>0</v>
      </c>
      <c r="AE1166" s="10">
        <f t="shared" si="202"/>
        <v>1</v>
      </c>
      <c r="AF1166" s="10">
        <f t="shared" si="203"/>
        <v>0</v>
      </c>
      <c r="AG1166" s="10">
        <f t="shared" si="204"/>
        <v>0</v>
      </c>
      <c r="AH1166" s="10">
        <f t="shared" si="205"/>
        <v>0</v>
      </c>
      <c r="AI1166" s="10">
        <f t="shared" si="206"/>
        <v>0</v>
      </c>
      <c r="AJ1166" s="10">
        <f t="shared" si="207"/>
        <v>2</v>
      </c>
      <c r="AK1166" s="47">
        <v>1</v>
      </c>
      <c r="AL1166" s="29">
        <f t="shared" si="208"/>
        <v>0</v>
      </c>
      <c r="AM1166" s="14"/>
      <c r="AN1166" s="14" t="s">
        <v>68</v>
      </c>
      <c r="AO1166" s="3"/>
      <c r="AP1166" s="19"/>
      <c r="AQ1166" s="19"/>
      <c r="AR1166" s="20"/>
      <c r="AS1166" s="32" t="s">
        <v>15</v>
      </c>
      <c r="AT1166" s="3" t="s">
        <v>156</v>
      </c>
    </row>
    <row r="1167" spans="1:46" s="1" customFormat="1" ht="36" x14ac:dyDescent="0.55000000000000004">
      <c r="A1167" s="14" t="s">
        <v>6</v>
      </c>
      <c r="B1167" s="10" t="s">
        <v>595</v>
      </c>
      <c r="C1167" s="14" t="s">
        <v>1056</v>
      </c>
      <c r="D1167" s="10">
        <v>113445</v>
      </c>
      <c r="E1167" s="14" t="s">
        <v>1727</v>
      </c>
      <c r="F1167" s="14" t="s">
        <v>1728</v>
      </c>
      <c r="G1167" s="43">
        <v>2</v>
      </c>
      <c r="H1167" s="14">
        <v>1</v>
      </c>
      <c r="I1167" s="44">
        <v>3</v>
      </c>
      <c r="J1167" s="45" t="s">
        <v>64</v>
      </c>
      <c r="K1167" s="46">
        <v>1085533.6499999999</v>
      </c>
      <c r="L1167" s="46">
        <v>1</v>
      </c>
      <c r="M1167" s="34"/>
      <c r="N1167" s="3" t="s">
        <v>156</v>
      </c>
      <c r="O1167" s="47">
        <v>1</v>
      </c>
      <c r="P1167" s="85">
        <v>45261</v>
      </c>
      <c r="Q1167" s="85"/>
      <c r="R1167" s="3"/>
      <c r="S1167" s="3"/>
      <c r="T1167" s="85"/>
      <c r="U1167" s="85"/>
      <c r="V1167" s="85"/>
      <c r="W1167" s="85"/>
      <c r="X1167" s="85"/>
      <c r="Y1167" s="3"/>
      <c r="Z1167" s="3"/>
      <c r="AA1167" s="10">
        <f t="shared" si="198"/>
        <v>0</v>
      </c>
      <c r="AB1167" s="10">
        <f t="shared" si="199"/>
        <v>0</v>
      </c>
      <c r="AC1167" s="10">
        <f t="shared" si="200"/>
        <v>0</v>
      </c>
      <c r="AD1167" s="10">
        <f t="shared" si="201"/>
        <v>0</v>
      </c>
      <c r="AE1167" s="10">
        <f t="shared" si="202"/>
        <v>1</v>
      </c>
      <c r="AF1167" s="10">
        <f t="shared" si="203"/>
        <v>0</v>
      </c>
      <c r="AG1167" s="10">
        <f t="shared" si="204"/>
        <v>0</v>
      </c>
      <c r="AH1167" s="10">
        <f t="shared" si="205"/>
        <v>0</v>
      </c>
      <c r="AI1167" s="10">
        <f t="shared" si="206"/>
        <v>0</v>
      </c>
      <c r="AJ1167" s="10">
        <f t="shared" si="207"/>
        <v>3</v>
      </c>
      <c r="AK1167" s="47">
        <v>1</v>
      </c>
      <c r="AL1167" s="29">
        <f t="shared" si="208"/>
        <v>0</v>
      </c>
      <c r="AM1167" s="14"/>
      <c r="AN1167" s="14" t="s">
        <v>68</v>
      </c>
      <c r="AO1167" s="3"/>
      <c r="AP1167" s="19"/>
      <c r="AQ1167" s="19"/>
      <c r="AR1167" s="20"/>
      <c r="AS1167" s="32" t="s">
        <v>15</v>
      </c>
      <c r="AT1167" s="3" t="s">
        <v>156</v>
      </c>
    </row>
    <row r="1168" spans="1:46" s="1" customFormat="1" ht="36" x14ac:dyDescent="0.55000000000000004">
      <c r="A1168" s="14" t="s">
        <v>6</v>
      </c>
      <c r="B1168" s="10" t="s">
        <v>595</v>
      </c>
      <c r="C1168" s="14" t="s">
        <v>1056</v>
      </c>
      <c r="D1168" s="10">
        <v>302156</v>
      </c>
      <c r="E1168" s="14" t="s">
        <v>1729</v>
      </c>
      <c r="F1168" s="14" t="s">
        <v>1728</v>
      </c>
      <c r="G1168" s="43">
        <v>2</v>
      </c>
      <c r="H1168" s="14">
        <v>1</v>
      </c>
      <c r="I1168" s="44">
        <v>3</v>
      </c>
      <c r="J1168" s="45" t="s">
        <v>64</v>
      </c>
      <c r="K1168" s="46">
        <v>1272623.67</v>
      </c>
      <c r="L1168" s="46">
        <v>1</v>
      </c>
      <c r="M1168" s="34"/>
      <c r="N1168" s="3" t="s">
        <v>156</v>
      </c>
      <c r="O1168" s="47">
        <v>1</v>
      </c>
      <c r="P1168" s="85"/>
      <c r="Q1168" s="85"/>
      <c r="R1168" s="3"/>
      <c r="S1168" s="3"/>
      <c r="T1168" s="85"/>
      <c r="U1168" s="85"/>
      <c r="V1168" s="85"/>
      <c r="W1168" s="85"/>
      <c r="X1168" s="85"/>
      <c r="Y1168" s="3"/>
      <c r="Z1168" s="3"/>
      <c r="AA1168" s="10">
        <f t="shared" si="198"/>
        <v>0</v>
      </c>
      <c r="AB1168" s="10">
        <f t="shared" si="199"/>
        <v>0</v>
      </c>
      <c r="AC1168" s="10">
        <f t="shared" si="200"/>
        <v>0</v>
      </c>
      <c r="AD1168" s="10">
        <f t="shared" si="201"/>
        <v>0</v>
      </c>
      <c r="AE1168" s="10">
        <f t="shared" si="202"/>
        <v>1</v>
      </c>
      <c r="AF1168" s="10">
        <f t="shared" si="203"/>
        <v>0</v>
      </c>
      <c r="AG1168" s="10">
        <f t="shared" si="204"/>
        <v>0</v>
      </c>
      <c r="AH1168" s="10">
        <f t="shared" si="205"/>
        <v>0</v>
      </c>
      <c r="AI1168" s="10">
        <f t="shared" si="206"/>
        <v>0</v>
      </c>
      <c r="AJ1168" s="10">
        <f t="shared" si="207"/>
        <v>3</v>
      </c>
      <c r="AK1168" s="47">
        <v>1</v>
      </c>
      <c r="AL1168" s="29">
        <f t="shared" si="208"/>
        <v>0</v>
      </c>
      <c r="AM1168" s="14"/>
      <c r="AN1168" s="14" t="s">
        <v>68</v>
      </c>
      <c r="AO1168" s="3"/>
      <c r="AP1168" s="19"/>
      <c r="AQ1168" s="19"/>
      <c r="AR1168" s="20"/>
      <c r="AS1168" s="32" t="s">
        <v>15</v>
      </c>
      <c r="AT1168" s="3" t="s">
        <v>156</v>
      </c>
    </row>
    <row r="1169" spans="1:46" s="1" customFormat="1" ht="36" x14ac:dyDescent="0.55000000000000004">
      <c r="A1169" s="14" t="s">
        <v>6</v>
      </c>
      <c r="B1169" s="10" t="s">
        <v>595</v>
      </c>
      <c r="C1169" s="14" t="s">
        <v>1056</v>
      </c>
      <c r="D1169" s="10">
        <v>501611</v>
      </c>
      <c r="E1169" s="14" t="s">
        <v>1730</v>
      </c>
      <c r="F1169" s="14" t="s">
        <v>1728</v>
      </c>
      <c r="G1169" s="43">
        <v>2</v>
      </c>
      <c r="H1169" s="14">
        <v>1</v>
      </c>
      <c r="I1169" s="44">
        <v>3</v>
      </c>
      <c r="J1169" s="45" t="s">
        <v>64</v>
      </c>
      <c r="K1169" s="46">
        <v>1227774.72</v>
      </c>
      <c r="L1169" s="46">
        <v>1</v>
      </c>
      <c r="M1169" s="34"/>
      <c r="N1169" s="3" t="s">
        <v>156</v>
      </c>
      <c r="O1169" s="47">
        <v>1</v>
      </c>
      <c r="P1169" s="85"/>
      <c r="Q1169" s="85"/>
      <c r="R1169" s="3"/>
      <c r="S1169" s="3"/>
      <c r="T1169" s="85"/>
      <c r="U1169" s="85"/>
      <c r="V1169" s="85"/>
      <c r="W1169" s="85"/>
      <c r="X1169" s="85"/>
      <c r="Y1169" s="3"/>
      <c r="Z1169" s="3"/>
      <c r="AA1169" s="10">
        <f t="shared" si="198"/>
        <v>0</v>
      </c>
      <c r="AB1169" s="10">
        <f t="shared" si="199"/>
        <v>0</v>
      </c>
      <c r="AC1169" s="10">
        <f t="shared" si="200"/>
        <v>0</v>
      </c>
      <c r="AD1169" s="10">
        <f t="shared" si="201"/>
        <v>0</v>
      </c>
      <c r="AE1169" s="10">
        <f t="shared" si="202"/>
        <v>1</v>
      </c>
      <c r="AF1169" s="10">
        <f t="shared" si="203"/>
        <v>0</v>
      </c>
      <c r="AG1169" s="10">
        <f t="shared" si="204"/>
        <v>0</v>
      </c>
      <c r="AH1169" s="10">
        <f t="shared" si="205"/>
        <v>0</v>
      </c>
      <c r="AI1169" s="10">
        <f t="shared" si="206"/>
        <v>0</v>
      </c>
      <c r="AJ1169" s="10">
        <f t="shared" si="207"/>
        <v>3</v>
      </c>
      <c r="AK1169" s="47">
        <v>1</v>
      </c>
      <c r="AL1169" s="29">
        <f t="shared" si="208"/>
        <v>0</v>
      </c>
      <c r="AM1169" s="14"/>
      <c r="AN1169" s="14" t="s">
        <v>68</v>
      </c>
      <c r="AO1169" s="3"/>
      <c r="AP1169" s="19"/>
      <c r="AQ1169" s="19"/>
      <c r="AR1169" s="20"/>
      <c r="AS1169" s="32" t="s">
        <v>15</v>
      </c>
      <c r="AT1169" s="3" t="s">
        <v>156</v>
      </c>
    </row>
    <row r="1170" spans="1:46" s="1" customFormat="1" ht="36" x14ac:dyDescent="0.55000000000000004">
      <c r="A1170" s="14" t="s">
        <v>6</v>
      </c>
      <c r="B1170" s="10" t="s">
        <v>595</v>
      </c>
      <c r="C1170" s="14" t="s">
        <v>1056</v>
      </c>
      <c r="D1170" s="10">
        <v>113451</v>
      </c>
      <c r="E1170" s="14" t="s">
        <v>1731</v>
      </c>
      <c r="F1170" s="14" t="s">
        <v>1728</v>
      </c>
      <c r="G1170" s="43">
        <v>2</v>
      </c>
      <c r="H1170" s="14">
        <v>1</v>
      </c>
      <c r="I1170" s="44">
        <v>1</v>
      </c>
      <c r="J1170" s="45" t="s">
        <v>1234</v>
      </c>
      <c r="K1170" s="46">
        <v>456268.65</v>
      </c>
      <c r="L1170" s="46">
        <v>1</v>
      </c>
      <c r="M1170" s="34"/>
      <c r="N1170" s="3" t="s">
        <v>156</v>
      </c>
      <c r="O1170" s="47">
        <v>1</v>
      </c>
      <c r="P1170" s="85"/>
      <c r="Q1170" s="85"/>
      <c r="R1170" s="3"/>
      <c r="S1170" s="3"/>
      <c r="T1170" s="85"/>
      <c r="U1170" s="85"/>
      <c r="V1170" s="85"/>
      <c r="W1170" s="85"/>
      <c r="X1170" s="85"/>
      <c r="Y1170" s="3"/>
      <c r="Z1170" s="3"/>
      <c r="AA1170" s="10">
        <f t="shared" si="198"/>
        <v>0</v>
      </c>
      <c r="AB1170" s="10">
        <f t="shared" si="199"/>
        <v>0</v>
      </c>
      <c r="AC1170" s="10">
        <f t="shared" si="200"/>
        <v>0</v>
      </c>
      <c r="AD1170" s="10">
        <f t="shared" si="201"/>
        <v>0</v>
      </c>
      <c r="AE1170" s="10">
        <f t="shared" si="202"/>
        <v>1</v>
      </c>
      <c r="AF1170" s="10">
        <f t="shared" si="203"/>
        <v>0</v>
      </c>
      <c r="AG1170" s="10">
        <f t="shared" si="204"/>
        <v>0</v>
      </c>
      <c r="AH1170" s="10">
        <f t="shared" si="205"/>
        <v>0</v>
      </c>
      <c r="AI1170" s="10">
        <f t="shared" si="206"/>
        <v>0</v>
      </c>
      <c r="AJ1170" s="10">
        <f t="shared" si="207"/>
        <v>1</v>
      </c>
      <c r="AK1170" s="47">
        <v>1</v>
      </c>
      <c r="AL1170" s="29">
        <f t="shared" si="208"/>
        <v>0</v>
      </c>
      <c r="AM1170" s="14"/>
      <c r="AN1170" s="14" t="s">
        <v>68</v>
      </c>
      <c r="AO1170" s="3"/>
      <c r="AP1170" s="19"/>
      <c r="AQ1170" s="19"/>
      <c r="AR1170" s="20"/>
      <c r="AS1170" s="32" t="s">
        <v>15</v>
      </c>
      <c r="AT1170" s="3" t="s">
        <v>156</v>
      </c>
    </row>
    <row r="1171" spans="1:46" s="1" customFormat="1" ht="36" x14ac:dyDescent="0.55000000000000004">
      <c r="A1171" s="14" t="s">
        <v>6</v>
      </c>
      <c r="B1171" s="10" t="s">
        <v>595</v>
      </c>
      <c r="C1171" s="14" t="s">
        <v>1056</v>
      </c>
      <c r="D1171" s="10">
        <v>174503</v>
      </c>
      <c r="E1171" s="14" t="s">
        <v>1732</v>
      </c>
      <c r="F1171" s="14" t="s">
        <v>1728</v>
      </c>
      <c r="G1171" s="43">
        <v>2</v>
      </c>
      <c r="H1171" s="14">
        <v>1</v>
      </c>
      <c r="I1171" s="44">
        <v>1</v>
      </c>
      <c r="J1171" s="45" t="s">
        <v>1234</v>
      </c>
      <c r="K1171" s="46">
        <v>454326.81</v>
      </c>
      <c r="L1171" s="46">
        <v>1</v>
      </c>
      <c r="M1171" s="34"/>
      <c r="N1171" s="3" t="s">
        <v>156</v>
      </c>
      <c r="O1171" s="47">
        <v>1</v>
      </c>
      <c r="P1171" s="85"/>
      <c r="Q1171" s="85"/>
      <c r="R1171" s="3"/>
      <c r="S1171" s="3"/>
      <c r="T1171" s="85"/>
      <c r="U1171" s="85"/>
      <c r="V1171" s="85"/>
      <c r="W1171" s="85"/>
      <c r="X1171" s="85"/>
      <c r="Y1171" s="3"/>
      <c r="Z1171" s="3"/>
      <c r="AA1171" s="10">
        <f t="shared" si="198"/>
        <v>0</v>
      </c>
      <c r="AB1171" s="10">
        <f t="shared" si="199"/>
        <v>0</v>
      </c>
      <c r="AC1171" s="10">
        <f t="shared" si="200"/>
        <v>0</v>
      </c>
      <c r="AD1171" s="10">
        <f t="shared" si="201"/>
        <v>0</v>
      </c>
      <c r="AE1171" s="10">
        <f t="shared" si="202"/>
        <v>1</v>
      </c>
      <c r="AF1171" s="10">
        <f t="shared" si="203"/>
        <v>0</v>
      </c>
      <c r="AG1171" s="10">
        <f t="shared" si="204"/>
        <v>0</v>
      </c>
      <c r="AH1171" s="10">
        <f t="shared" si="205"/>
        <v>0</v>
      </c>
      <c r="AI1171" s="10">
        <f t="shared" si="206"/>
        <v>0</v>
      </c>
      <c r="AJ1171" s="10">
        <f t="shared" si="207"/>
        <v>1</v>
      </c>
      <c r="AK1171" s="47">
        <v>1</v>
      </c>
      <c r="AL1171" s="29">
        <f t="shared" si="208"/>
        <v>0</v>
      </c>
      <c r="AM1171" s="14"/>
      <c r="AN1171" s="14" t="s">
        <v>68</v>
      </c>
      <c r="AO1171" s="3"/>
      <c r="AP1171" s="19"/>
      <c r="AQ1171" s="19"/>
      <c r="AR1171" s="20"/>
      <c r="AS1171" s="32" t="s">
        <v>15</v>
      </c>
      <c r="AT1171" s="3" t="s">
        <v>156</v>
      </c>
    </row>
    <row r="1172" spans="1:46" s="1" customFormat="1" ht="36" x14ac:dyDescent="0.55000000000000004">
      <c r="A1172" s="14" t="s">
        <v>6</v>
      </c>
      <c r="B1172" s="10" t="s">
        <v>595</v>
      </c>
      <c r="C1172" s="14" t="s">
        <v>1056</v>
      </c>
      <c r="D1172" s="10">
        <v>501525</v>
      </c>
      <c r="E1172" s="14" t="s">
        <v>1733</v>
      </c>
      <c r="F1172" s="14" t="s">
        <v>1728</v>
      </c>
      <c r="G1172" s="43">
        <v>2</v>
      </c>
      <c r="H1172" s="14">
        <v>1</v>
      </c>
      <c r="I1172" s="44">
        <v>1</v>
      </c>
      <c r="J1172" s="45" t="s">
        <v>1234</v>
      </c>
      <c r="K1172" s="46">
        <v>466100.62</v>
      </c>
      <c r="L1172" s="46">
        <v>1</v>
      </c>
      <c r="M1172" s="34"/>
      <c r="N1172" s="3" t="s">
        <v>156</v>
      </c>
      <c r="O1172" s="47">
        <v>1</v>
      </c>
      <c r="P1172" s="85"/>
      <c r="Q1172" s="85"/>
      <c r="R1172" s="3"/>
      <c r="S1172" s="3"/>
      <c r="T1172" s="85"/>
      <c r="U1172" s="85"/>
      <c r="V1172" s="85"/>
      <c r="W1172" s="85"/>
      <c r="X1172" s="85"/>
      <c r="Y1172" s="3"/>
      <c r="Z1172" s="3"/>
      <c r="AA1172" s="10">
        <f t="shared" si="198"/>
        <v>0</v>
      </c>
      <c r="AB1172" s="10">
        <f t="shared" si="199"/>
        <v>0</v>
      </c>
      <c r="AC1172" s="10">
        <f t="shared" si="200"/>
        <v>0</v>
      </c>
      <c r="AD1172" s="10">
        <f t="shared" si="201"/>
        <v>0</v>
      </c>
      <c r="AE1172" s="10">
        <f t="shared" si="202"/>
        <v>1</v>
      </c>
      <c r="AF1172" s="10">
        <f t="shared" si="203"/>
        <v>0</v>
      </c>
      <c r="AG1172" s="10">
        <f t="shared" si="204"/>
        <v>0</v>
      </c>
      <c r="AH1172" s="10">
        <f t="shared" si="205"/>
        <v>0</v>
      </c>
      <c r="AI1172" s="10">
        <f t="shared" si="206"/>
        <v>0</v>
      </c>
      <c r="AJ1172" s="10">
        <f t="shared" si="207"/>
        <v>1</v>
      </c>
      <c r="AK1172" s="47">
        <v>1</v>
      </c>
      <c r="AL1172" s="29">
        <f t="shared" si="208"/>
        <v>0</v>
      </c>
      <c r="AM1172" s="14"/>
      <c r="AN1172" s="14" t="s">
        <v>68</v>
      </c>
      <c r="AO1172" s="3"/>
      <c r="AP1172" s="19"/>
      <c r="AQ1172" s="19"/>
      <c r="AR1172" s="20"/>
      <c r="AS1172" s="32" t="s">
        <v>15</v>
      </c>
      <c r="AT1172" s="3" t="s">
        <v>156</v>
      </c>
    </row>
    <row r="1173" spans="1:46" s="1" customFormat="1" ht="36" x14ac:dyDescent="0.55000000000000004">
      <c r="A1173" s="14" t="s">
        <v>6</v>
      </c>
      <c r="B1173" s="10" t="s">
        <v>595</v>
      </c>
      <c r="C1173" s="14" t="s">
        <v>1056</v>
      </c>
      <c r="D1173" s="10">
        <v>501252</v>
      </c>
      <c r="E1173" s="14" t="s">
        <v>1734</v>
      </c>
      <c r="F1173" s="14" t="s">
        <v>1728</v>
      </c>
      <c r="G1173" s="43">
        <v>2</v>
      </c>
      <c r="H1173" s="14">
        <v>1</v>
      </c>
      <c r="I1173" s="44">
        <v>1</v>
      </c>
      <c r="J1173" s="45" t="s">
        <v>1234</v>
      </c>
      <c r="K1173" s="46">
        <v>487975.83</v>
      </c>
      <c r="L1173" s="46">
        <v>1</v>
      </c>
      <c r="M1173" s="34"/>
      <c r="N1173" s="3" t="s">
        <v>156</v>
      </c>
      <c r="O1173" s="47">
        <v>1</v>
      </c>
      <c r="P1173" s="85"/>
      <c r="Q1173" s="85"/>
      <c r="R1173" s="3"/>
      <c r="S1173" s="3"/>
      <c r="T1173" s="85"/>
      <c r="U1173" s="85"/>
      <c r="V1173" s="85"/>
      <c r="W1173" s="85"/>
      <c r="X1173" s="85"/>
      <c r="Y1173" s="3"/>
      <c r="Z1173" s="3"/>
      <c r="AA1173" s="10">
        <f t="shared" si="198"/>
        <v>0</v>
      </c>
      <c r="AB1173" s="10">
        <f t="shared" si="199"/>
        <v>0</v>
      </c>
      <c r="AC1173" s="10">
        <f t="shared" si="200"/>
        <v>0</v>
      </c>
      <c r="AD1173" s="10">
        <f t="shared" si="201"/>
        <v>0</v>
      </c>
      <c r="AE1173" s="10">
        <f t="shared" si="202"/>
        <v>1</v>
      </c>
      <c r="AF1173" s="10">
        <f t="shared" si="203"/>
        <v>0</v>
      </c>
      <c r="AG1173" s="10">
        <f t="shared" si="204"/>
        <v>0</v>
      </c>
      <c r="AH1173" s="10">
        <f t="shared" si="205"/>
        <v>0</v>
      </c>
      <c r="AI1173" s="10">
        <f t="shared" si="206"/>
        <v>0</v>
      </c>
      <c r="AJ1173" s="10">
        <f t="shared" si="207"/>
        <v>1</v>
      </c>
      <c r="AK1173" s="47">
        <v>1</v>
      </c>
      <c r="AL1173" s="29">
        <f t="shared" si="208"/>
        <v>0</v>
      </c>
      <c r="AM1173" s="14"/>
      <c r="AN1173" s="14" t="s">
        <v>68</v>
      </c>
      <c r="AO1173" s="3"/>
      <c r="AP1173" s="19"/>
      <c r="AQ1173" s="19"/>
      <c r="AR1173" s="20"/>
      <c r="AS1173" s="32" t="s">
        <v>15</v>
      </c>
      <c r="AT1173" s="3" t="s">
        <v>156</v>
      </c>
    </row>
    <row r="1174" spans="1:46" s="1" customFormat="1" ht="36" x14ac:dyDescent="0.55000000000000004">
      <c r="A1174" s="14" t="s">
        <v>6</v>
      </c>
      <c r="B1174" s="10" t="s">
        <v>595</v>
      </c>
      <c r="C1174" s="14" t="s">
        <v>1056</v>
      </c>
      <c r="D1174" s="10">
        <v>302122</v>
      </c>
      <c r="E1174" s="14" t="s">
        <v>1735</v>
      </c>
      <c r="F1174" s="14" t="s">
        <v>1736</v>
      </c>
      <c r="G1174" s="43">
        <v>2</v>
      </c>
      <c r="H1174" s="14">
        <v>1</v>
      </c>
      <c r="I1174" s="44">
        <v>7</v>
      </c>
      <c r="J1174" s="45" t="s">
        <v>64</v>
      </c>
      <c r="K1174" s="46">
        <v>2628111.9300000002</v>
      </c>
      <c r="L1174" s="46">
        <v>1</v>
      </c>
      <c r="M1174" s="34"/>
      <c r="N1174" s="3" t="s">
        <v>156</v>
      </c>
      <c r="O1174" s="47">
        <v>1</v>
      </c>
      <c r="P1174" s="85"/>
      <c r="Q1174" s="85"/>
      <c r="R1174" s="3"/>
      <c r="S1174" s="3"/>
      <c r="T1174" s="85"/>
      <c r="U1174" s="85"/>
      <c r="V1174" s="85"/>
      <c r="W1174" s="85"/>
      <c r="X1174" s="85"/>
      <c r="Y1174" s="3"/>
      <c r="Z1174" s="3"/>
      <c r="AA1174" s="10">
        <f t="shared" si="198"/>
        <v>0</v>
      </c>
      <c r="AB1174" s="10">
        <f t="shared" si="199"/>
        <v>0</v>
      </c>
      <c r="AC1174" s="10">
        <f t="shared" si="200"/>
        <v>0</v>
      </c>
      <c r="AD1174" s="10">
        <f t="shared" si="201"/>
        <v>0</v>
      </c>
      <c r="AE1174" s="10">
        <f t="shared" si="202"/>
        <v>1</v>
      </c>
      <c r="AF1174" s="10">
        <f t="shared" si="203"/>
        <v>0</v>
      </c>
      <c r="AG1174" s="10">
        <f t="shared" si="204"/>
        <v>0</v>
      </c>
      <c r="AH1174" s="10">
        <f t="shared" si="205"/>
        <v>0</v>
      </c>
      <c r="AI1174" s="10">
        <f t="shared" si="206"/>
        <v>0</v>
      </c>
      <c r="AJ1174" s="10">
        <f t="shared" si="207"/>
        <v>7</v>
      </c>
      <c r="AK1174" s="47">
        <v>1</v>
      </c>
      <c r="AL1174" s="29">
        <f t="shared" si="208"/>
        <v>0</v>
      </c>
      <c r="AM1174" s="14"/>
      <c r="AN1174" s="14" t="s">
        <v>68</v>
      </c>
      <c r="AO1174" s="3"/>
      <c r="AP1174" s="19"/>
      <c r="AQ1174" s="19"/>
      <c r="AR1174" s="20"/>
      <c r="AS1174" s="32" t="s">
        <v>15</v>
      </c>
      <c r="AT1174" s="3" t="s">
        <v>156</v>
      </c>
    </row>
    <row r="1175" spans="1:46" s="1" customFormat="1" ht="36" x14ac:dyDescent="0.55000000000000004">
      <c r="A1175" s="14" t="s">
        <v>6</v>
      </c>
      <c r="B1175" s="10" t="s">
        <v>595</v>
      </c>
      <c r="C1175" s="14" t="s">
        <v>1056</v>
      </c>
      <c r="D1175" s="10">
        <v>302125</v>
      </c>
      <c r="E1175" s="14" t="s">
        <v>1737</v>
      </c>
      <c r="F1175" s="14" t="s">
        <v>1736</v>
      </c>
      <c r="G1175" s="43">
        <v>2</v>
      </c>
      <c r="H1175" s="14">
        <v>1</v>
      </c>
      <c r="I1175" s="44">
        <v>6</v>
      </c>
      <c r="J1175" s="45" t="s">
        <v>64</v>
      </c>
      <c r="K1175" s="46">
        <v>1956066.79</v>
      </c>
      <c r="L1175" s="46">
        <v>1</v>
      </c>
      <c r="M1175" s="34"/>
      <c r="N1175" s="3" t="s">
        <v>156</v>
      </c>
      <c r="O1175" s="47">
        <v>1</v>
      </c>
      <c r="P1175" s="85"/>
      <c r="Q1175" s="85"/>
      <c r="R1175" s="3"/>
      <c r="S1175" s="3"/>
      <c r="T1175" s="85"/>
      <c r="U1175" s="85"/>
      <c r="V1175" s="85"/>
      <c r="W1175" s="85"/>
      <c r="X1175" s="85"/>
      <c r="Y1175" s="3"/>
      <c r="Z1175" s="3"/>
      <c r="AA1175" s="10">
        <f t="shared" si="198"/>
        <v>0</v>
      </c>
      <c r="AB1175" s="10">
        <f t="shared" si="199"/>
        <v>0</v>
      </c>
      <c r="AC1175" s="10">
        <f t="shared" si="200"/>
        <v>0</v>
      </c>
      <c r="AD1175" s="10">
        <f t="shared" si="201"/>
        <v>0</v>
      </c>
      <c r="AE1175" s="10">
        <f t="shared" si="202"/>
        <v>1</v>
      </c>
      <c r="AF1175" s="10">
        <f t="shared" si="203"/>
        <v>0</v>
      </c>
      <c r="AG1175" s="10">
        <f t="shared" si="204"/>
        <v>0</v>
      </c>
      <c r="AH1175" s="10">
        <f t="shared" si="205"/>
        <v>0</v>
      </c>
      <c r="AI1175" s="10">
        <f t="shared" si="206"/>
        <v>0</v>
      </c>
      <c r="AJ1175" s="10">
        <f t="shared" si="207"/>
        <v>6</v>
      </c>
      <c r="AK1175" s="47">
        <v>1</v>
      </c>
      <c r="AL1175" s="29">
        <f t="shared" si="208"/>
        <v>0</v>
      </c>
      <c r="AM1175" s="14"/>
      <c r="AN1175" s="14" t="s">
        <v>68</v>
      </c>
      <c r="AO1175" s="3"/>
      <c r="AP1175" s="19"/>
      <c r="AQ1175" s="19"/>
      <c r="AR1175" s="20"/>
      <c r="AS1175" s="32" t="s">
        <v>15</v>
      </c>
      <c r="AT1175" s="3" t="s">
        <v>156</v>
      </c>
    </row>
    <row r="1176" spans="1:46" s="1" customFormat="1" ht="36" x14ac:dyDescent="0.55000000000000004">
      <c r="A1176" s="14" t="s">
        <v>6</v>
      </c>
      <c r="B1176" s="10" t="s">
        <v>595</v>
      </c>
      <c r="C1176" s="14" t="s">
        <v>1056</v>
      </c>
      <c r="D1176" s="10">
        <v>113650</v>
      </c>
      <c r="E1176" s="14" t="s">
        <v>1738</v>
      </c>
      <c r="F1176" s="14" t="s">
        <v>1736</v>
      </c>
      <c r="G1176" s="43">
        <v>2</v>
      </c>
      <c r="H1176" s="14">
        <v>1</v>
      </c>
      <c r="I1176" s="44">
        <v>2</v>
      </c>
      <c r="J1176" s="45" t="s">
        <v>64</v>
      </c>
      <c r="K1176" s="46">
        <v>805327.01</v>
      </c>
      <c r="L1176" s="46">
        <v>1</v>
      </c>
      <c r="M1176" s="34"/>
      <c r="N1176" s="3" t="s">
        <v>156</v>
      </c>
      <c r="O1176" s="47">
        <v>1</v>
      </c>
      <c r="P1176" s="85"/>
      <c r="Q1176" s="85"/>
      <c r="R1176" s="3"/>
      <c r="S1176" s="3"/>
      <c r="T1176" s="85"/>
      <c r="U1176" s="85"/>
      <c r="V1176" s="85"/>
      <c r="W1176" s="85"/>
      <c r="X1176" s="85"/>
      <c r="Y1176" s="3"/>
      <c r="Z1176" s="3"/>
      <c r="AA1176" s="10">
        <f t="shared" si="198"/>
        <v>0</v>
      </c>
      <c r="AB1176" s="10">
        <f t="shared" si="199"/>
        <v>0</v>
      </c>
      <c r="AC1176" s="10">
        <f t="shared" si="200"/>
        <v>0</v>
      </c>
      <c r="AD1176" s="10">
        <f t="shared" si="201"/>
        <v>0</v>
      </c>
      <c r="AE1176" s="10">
        <f t="shared" si="202"/>
        <v>1</v>
      </c>
      <c r="AF1176" s="10">
        <f t="shared" si="203"/>
        <v>0</v>
      </c>
      <c r="AG1176" s="10">
        <f t="shared" si="204"/>
        <v>0</v>
      </c>
      <c r="AH1176" s="10">
        <f t="shared" si="205"/>
        <v>0</v>
      </c>
      <c r="AI1176" s="10">
        <f t="shared" si="206"/>
        <v>0</v>
      </c>
      <c r="AJ1176" s="10">
        <f t="shared" si="207"/>
        <v>2</v>
      </c>
      <c r="AK1176" s="47">
        <v>1</v>
      </c>
      <c r="AL1176" s="29">
        <f t="shared" si="208"/>
        <v>0</v>
      </c>
      <c r="AM1176" s="14"/>
      <c r="AN1176" s="14" t="s">
        <v>68</v>
      </c>
      <c r="AO1176" s="3"/>
      <c r="AP1176" s="19"/>
      <c r="AQ1176" s="19"/>
      <c r="AR1176" s="20"/>
      <c r="AS1176" s="32" t="s">
        <v>15</v>
      </c>
      <c r="AT1176" s="3" t="s">
        <v>156</v>
      </c>
    </row>
    <row r="1177" spans="1:46" s="1" customFormat="1" ht="36" x14ac:dyDescent="0.55000000000000004">
      <c r="A1177" s="14" t="s">
        <v>6</v>
      </c>
      <c r="B1177" s="10" t="s">
        <v>595</v>
      </c>
      <c r="C1177" s="14" t="s">
        <v>1056</v>
      </c>
      <c r="D1177" s="10">
        <v>113656</v>
      </c>
      <c r="E1177" s="14" t="s">
        <v>1739</v>
      </c>
      <c r="F1177" s="14" t="s">
        <v>1736</v>
      </c>
      <c r="G1177" s="43">
        <v>2</v>
      </c>
      <c r="H1177" s="14">
        <v>1</v>
      </c>
      <c r="I1177" s="44">
        <v>2</v>
      </c>
      <c r="J1177" s="45" t="s">
        <v>64</v>
      </c>
      <c r="K1177" s="46">
        <v>748410.41</v>
      </c>
      <c r="L1177" s="46">
        <v>1</v>
      </c>
      <c r="M1177" s="34"/>
      <c r="N1177" s="3" t="s">
        <v>156</v>
      </c>
      <c r="O1177" s="47">
        <v>1</v>
      </c>
      <c r="P1177" s="85"/>
      <c r="Q1177" s="85"/>
      <c r="R1177" s="3"/>
      <c r="S1177" s="3"/>
      <c r="T1177" s="85"/>
      <c r="U1177" s="85"/>
      <c r="V1177" s="85"/>
      <c r="W1177" s="85"/>
      <c r="X1177" s="85"/>
      <c r="Y1177" s="3"/>
      <c r="Z1177" s="3"/>
      <c r="AA1177" s="10">
        <f t="shared" si="198"/>
        <v>0</v>
      </c>
      <c r="AB1177" s="10">
        <f t="shared" si="199"/>
        <v>0</v>
      </c>
      <c r="AC1177" s="10">
        <f t="shared" si="200"/>
        <v>0</v>
      </c>
      <c r="AD1177" s="10">
        <f t="shared" si="201"/>
        <v>0</v>
      </c>
      <c r="AE1177" s="10">
        <f t="shared" si="202"/>
        <v>1</v>
      </c>
      <c r="AF1177" s="10">
        <f t="shared" si="203"/>
        <v>0</v>
      </c>
      <c r="AG1177" s="10">
        <f t="shared" si="204"/>
        <v>0</v>
      </c>
      <c r="AH1177" s="10">
        <f t="shared" si="205"/>
        <v>0</v>
      </c>
      <c r="AI1177" s="10">
        <f t="shared" si="206"/>
        <v>0</v>
      </c>
      <c r="AJ1177" s="10">
        <f t="shared" si="207"/>
        <v>2</v>
      </c>
      <c r="AK1177" s="47">
        <v>1</v>
      </c>
      <c r="AL1177" s="29">
        <f t="shared" si="208"/>
        <v>0</v>
      </c>
      <c r="AM1177" s="14"/>
      <c r="AN1177" s="14" t="s">
        <v>68</v>
      </c>
      <c r="AO1177" s="3"/>
      <c r="AP1177" s="19"/>
      <c r="AQ1177" s="19"/>
      <c r="AR1177" s="20"/>
      <c r="AS1177" s="32" t="s">
        <v>15</v>
      </c>
      <c r="AT1177" s="3" t="s">
        <v>156</v>
      </c>
    </row>
    <row r="1178" spans="1:46" s="1" customFormat="1" ht="36" x14ac:dyDescent="0.55000000000000004">
      <c r="A1178" s="14" t="s">
        <v>6</v>
      </c>
      <c r="B1178" s="10" t="s">
        <v>595</v>
      </c>
      <c r="C1178" s="14" t="s">
        <v>1056</v>
      </c>
      <c r="D1178" s="10">
        <v>113659</v>
      </c>
      <c r="E1178" s="14" t="s">
        <v>1523</v>
      </c>
      <c r="F1178" s="14" t="s">
        <v>1736</v>
      </c>
      <c r="G1178" s="43">
        <v>2</v>
      </c>
      <c r="H1178" s="14">
        <v>1</v>
      </c>
      <c r="I1178" s="44">
        <v>3</v>
      </c>
      <c r="J1178" s="45" t="s">
        <v>64</v>
      </c>
      <c r="K1178" s="46">
        <v>1240221.67</v>
      </c>
      <c r="L1178" s="46">
        <v>1</v>
      </c>
      <c r="M1178" s="34"/>
      <c r="N1178" s="3" t="s">
        <v>156</v>
      </c>
      <c r="O1178" s="47">
        <v>1</v>
      </c>
      <c r="P1178" s="85"/>
      <c r="Q1178" s="85"/>
      <c r="R1178" s="3"/>
      <c r="S1178" s="3"/>
      <c r="T1178" s="85"/>
      <c r="U1178" s="85"/>
      <c r="V1178" s="85"/>
      <c r="W1178" s="85"/>
      <c r="X1178" s="85"/>
      <c r="Y1178" s="3"/>
      <c r="Z1178" s="3"/>
      <c r="AA1178" s="10">
        <f t="shared" si="198"/>
        <v>0</v>
      </c>
      <c r="AB1178" s="10">
        <f t="shared" si="199"/>
        <v>0</v>
      </c>
      <c r="AC1178" s="10">
        <f t="shared" si="200"/>
        <v>0</v>
      </c>
      <c r="AD1178" s="10">
        <f t="shared" si="201"/>
        <v>0</v>
      </c>
      <c r="AE1178" s="10">
        <f t="shared" si="202"/>
        <v>1</v>
      </c>
      <c r="AF1178" s="10">
        <f t="shared" si="203"/>
        <v>0</v>
      </c>
      <c r="AG1178" s="10">
        <f t="shared" si="204"/>
        <v>0</v>
      </c>
      <c r="AH1178" s="10">
        <f t="shared" si="205"/>
        <v>0</v>
      </c>
      <c r="AI1178" s="10">
        <f t="shared" si="206"/>
        <v>0</v>
      </c>
      <c r="AJ1178" s="10">
        <f t="shared" si="207"/>
        <v>3</v>
      </c>
      <c r="AK1178" s="47">
        <v>1</v>
      </c>
      <c r="AL1178" s="29">
        <f t="shared" si="208"/>
        <v>0</v>
      </c>
      <c r="AM1178" s="14"/>
      <c r="AN1178" s="14" t="s">
        <v>68</v>
      </c>
      <c r="AO1178" s="3"/>
      <c r="AP1178" s="19"/>
      <c r="AQ1178" s="19"/>
      <c r="AR1178" s="20"/>
      <c r="AS1178" s="32" t="s">
        <v>15</v>
      </c>
      <c r="AT1178" s="3" t="s">
        <v>156</v>
      </c>
    </row>
    <row r="1179" spans="1:46" s="1" customFormat="1" ht="36" x14ac:dyDescent="0.55000000000000004">
      <c r="A1179" s="14" t="s">
        <v>6</v>
      </c>
      <c r="B1179" s="10" t="s">
        <v>595</v>
      </c>
      <c r="C1179" s="14" t="s">
        <v>1056</v>
      </c>
      <c r="D1179" s="10">
        <v>309907</v>
      </c>
      <c r="E1179" s="14" t="s">
        <v>1740</v>
      </c>
      <c r="F1179" s="14" t="s">
        <v>1736</v>
      </c>
      <c r="G1179" s="43">
        <v>2</v>
      </c>
      <c r="H1179" s="14">
        <v>1</v>
      </c>
      <c r="I1179" s="44">
        <v>3</v>
      </c>
      <c r="J1179" s="45" t="s">
        <v>64</v>
      </c>
      <c r="K1179" s="46">
        <v>1161589.43</v>
      </c>
      <c r="L1179" s="46">
        <v>1</v>
      </c>
      <c r="M1179" s="34"/>
      <c r="N1179" s="3" t="s">
        <v>156</v>
      </c>
      <c r="O1179" s="47">
        <v>1</v>
      </c>
      <c r="P1179" s="85"/>
      <c r="Q1179" s="85"/>
      <c r="R1179" s="3"/>
      <c r="S1179" s="3"/>
      <c r="T1179" s="85"/>
      <c r="U1179" s="85"/>
      <c r="V1179" s="85"/>
      <c r="W1179" s="85"/>
      <c r="X1179" s="85"/>
      <c r="Y1179" s="3"/>
      <c r="Z1179" s="3"/>
      <c r="AA1179" s="10">
        <f t="shared" si="198"/>
        <v>0</v>
      </c>
      <c r="AB1179" s="10">
        <f t="shared" si="199"/>
        <v>0</v>
      </c>
      <c r="AC1179" s="10">
        <f t="shared" si="200"/>
        <v>0</v>
      </c>
      <c r="AD1179" s="10">
        <f t="shared" si="201"/>
        <v>0</v>
      </c>
      <c r="AE1179" s="10">
        <f t="shared" si="202"/>
        <v>1</v>
      </c>
      <c r="AF1179" s="10">
        <f t="shared" si="203"/>
        <v>0</v>
      </c>
      <c r="AG1179" s="10">
        <f t="shared" si="204"/>
        <v>0</v>
      </c>
      <c r="AH1179" s="10">
        <f t="shared" si="205"/>
        <v>0</v>
      </c>
      <c r="AI1179" s="10">
        <f t="shared" si="206"/>
        <v>0</v>
      </c>
      <c r="AJ1179" s="10">
        <f t="shared" si="207"/>
        <v>3</v>
      </c>
      <c r="AK1179" s="47">
        <v>1</v>
      </c>
      <c r="AL1179" s="29">
        <f t="shared" si="208"/>
        <v>0</v>
      </c>
      <c r="AM1179" s="14"/>
      <c r="AN1179" s="14" t="s">
        <v>68</v>
      </c>
      <c r="AO1179" s="3"/>
      <c r="AP1179" s="19"/>
      <c r="AQ1179" s="19"/>
      <c r="AR1179" s="20"/>
      <c r="AS1179" s="32" t="s">
        <v>15</v>
      </c>
      <c r="AT1179" s="3" t="s">
        <v>156</v>
      </c>
    </row>
    <row r="1180" spans="1:46" s="1" customFormat="1" ht="36" x14ac:dyDescent="0.55000000000000004">
      <c r="A1180" s="14" t="s">
        <v>6</v>
      </c>
      <c r="B1180" s="10" t="s">
        <v>595</v>
      </c>
      <c r="C1180" s="14" t="s">
        <v>1056</v>
      </c>
      <c r="D1180" s="10">
        <v>113664</v>
      </c>
      <c r="E1180" s="14" t="s">
        <v>1741</v>
      </c>
      <c r="F1180" s="14" t="s">
        <v>1736</v>
      </c>
      <c r="G1180" s="43">
        <v>2</v>
      </c>
      <c r="H1180" s="14">
        <v>1</v>
      </c>
      <c r="I1180" s="44">
        <v>4</v>
      </c>
      <c r="J1180" s="45" t="s">
        <v>64</v>
      </c>
      <c r="K1180" s="46">
        <v>1673627.04</v>
      </c>
      <c r="L1180" s="46">
        <v>1</v>
      </c>
      <c r="M1180" s="34"/>
      <c r="N1180" s="3" t="s">
        <v>156</v>
      </c>
      <c r="O1180" s="47">
        <v>1</v>
      </c>
      <c r="P1180" s="85">
        <v>45261</v>
      </c>
      <c r="Q1180" s="85"/>
      <c r="R1180" s="3"/>
      <c r="S1180" s="3"/>
      <c r="T1180" s="85"/>
      <c r="U1180" s="85"/>
      <c r="V1180" s="85"/>
      <c r="W1180" s="85"/>
      <c r="X1180" s="85"/>
      <c r="Y1180" s="3"/>
      <c r="Z1180" s="3"/>
      <c r="AA1180" s="10">
        <f t="shared" si="198"/>
        <v>0</v>
      </c>
      <c r="AB1180" s="10">
        <f t="shared" si="199"/>
        <v>0</v>
      </c>
      <c r="AC1180" s="10">
        <f t="shared" si="200"/>
        <v>0</v>
      </c>
      <c r="AD1180" s="10">
        <f t="shared" si="201"/>
        <v>0</v>
      </c>
      <c r="AE1180" s="10">
        <f t="shared" si="202"/>
        <v>1</v>
      </c>
      <c r="AF1180" s="10">
        <f t="shared" si="203"/>
        <v>0</v>
      </c>
      <c r="AG1180" s="10">
        <f t="shared" si="204"/>
        <v>0</v>
      </c>
      <c r="AH1180" s="10">
        <f t="shared" si="205"/>
        <v>0</v>
      </c>
      <c r="AI1180" s="10">
        <f t="shared" si="206"/>
        <v>0</v>
      </c>
      <c r="AJ1180" s="10">
        <f t="shared" si="207"/>
        <v>4</v>
      </c>
      <c r="AK1180" s="47">
        <v>1</v>
      </c>
      <c r="AL1180" s="29">
        <f t="shared" si="208"/>
        <v>0</v>
      </c>
      <c r="AM1180" s="14"/>
      <c r="AN1180" s="14" t="s">
        <v>68</v>
      </c>
      <c r="AO1180" s="3"/>
      <c r="AP1180" s="19"/>
      <c r="AQ1180" s="19"/>
      <c r="AR1180" s="20"/>
      <c r="AS1180" s="32" t="s">
        <v>15</v>
      </c>
      <c r="AT1180" s="3" t="s">
        <v>156</v>
      </c>
    </row>
    <row r="1181" spans="1:46" s="1" customFormat="1" ht="36" x14ac:dyDescent="0.55000000000000004">
      <c r="A1181" s="14" t="s">
        <v>6</v>
      </c>
      <c r="B1181" s="10" t="s">
        <v>595</v>
      </c>
      <c r="C1181" s="14" t="s">
        <v>1056</v>
      </c>
      <c r="D1181" s="10">
        <v>113720</v>
      </c>
      <c r="E1181" s="14" t="s">
        <v>1742</v>
      </c>
      <c r="F1181" s="14" t="s">
        <v>1072</v>
      </c>
      <c r="G1181" s="43">
        <v>2</v>
      </c>
      <c r="H1181" s="14">
        <v>1</v>
      </c>
      <c r="I1181" s="44">
        <v>1</v>
      </c>
      <c r="J1181" s="45" t="s">
        <v>1234</v>
      </c>
      <c r="K1181" s="46">
        <v>444059.68</v>
      </c>
      <c r="L1181" s="46">
        <v>1</v>
      </c>
      <c r="M1181" s="34"/>
      <c r="N1181" s="3" t="s">
        <v>156</v>
      </c>
      <c r="O1181" s="47">
        <v>1</v>
      </c>
      <c r="P1181" s="85"/>
      <c r="Q1181" s="85"/>
      <c r="R1181" s="3"/>
      <c r="S1181" s="3"/>
      <c r="T1181" s="85"/>
      <c r="U1181" s="85"/>
      <c r="V1181" s="85"/>
      <c r="W1181" s="85"/>
      <c r="X1181" s="85"/>
      <c r="Y1181" s="3"/>
      <c r="Z1181" s="3"/>
      <c r="AA1181" s="10">
        <f t="shared" si="198"/>
        <v>0</v>
      </c>
      <c r="AB1181" s="10">
        <f t="shared" si="199"/>
        <v>0</v>
      </c>
      <c r="AC1181" s="10">
        <f t="shared" si="200"/>
        <v>0</v>
      </c>
      <c r="AD1181" s="10">
        <f t="shared" si="201"/>
        <v>0</v>
      </c>
      <c r="AE1181" s="10">
        <f t="shared" si="202"/>
        <v>1</v>
      </c>
      <c r="AF1181" s="10">
        <f t="shared" si="203"/>
        <v>0</v>
      </c>
      <c r="AG1181" s="10">
        <f t="shared" si="204"/>
        <v>0</v>
      </c>
      <c r="AH1181" s="10">
        <f t="shared" si="205"/>
        <v>0</v>
      </c>
      <c r="AI1181" s="10">
        <f t="shared" si="206"/>
        <v>0</v>
      </c>
      <c r="AJ1181" s="10">
        <f t="shared" si="207"/>
        <v>1</v>
      </c>
      <c r="AK1181" s="47">
        <v>1</v>
      </c>
      <c r="AL1181" s="29">
        <f t="shared" si="208"/>
        <v>0</v>
      </c>
      <c r="AM1181" s="14"/>
      <c r="AN1181" s="14" t="s">
        <v>68</v>
      </c>
      <c r="AO1181" s="3"/>
      <c r="AP1181" s="19"/>
      <c r="AQ1181" s="19"/>
      <c r="AR1181" s="20"/>
      <c r="AS1181" s="32" t="s">
        <v>15</v>
      </c>
      <c r="AT1181" s="3" t="s">
        <v>156</v>
      </c>
    </row>
    <row r="1182" spans="1:46" s="1" customFormat="1" ht="36" x14ac:dyDescent="0.55000000000000004">
      <c r="A1182" s="14" t="s">
        <v>6</v>
      </c>
      <c r="B1182" s="10" t="s">
        <v>595</v>
      </c>
      <c r="C1182" s="14" t="s">
        <v>1056</v>
      </c>
      <c r="D1182" s="10">
        <v>174521</v>
      </c>
      <c r="E1182" s="14" t="s">
        <v>1743</v>
      </c>
      <c r="F1182" s="14" t="s">
        <v>1072</v>
      </c>
      <c r="G1182" s="43">
        <v>2</v>
      </c>
      <c r="H1182" s="14">
        <v>1</v>
      </c>
      <c r="I1182" s="44">
        <v>4</v>
      </c>
      <c r="J1182" s="45" t="s">
        <v>64</v>
      </c>
      <c r="K1182" s="46">
        <v>1110806.8400000001</v>
      </c>
      <c r="L1182" s="46">
        <v>1</v>
      </c>
      <c r="M1182" s="34"/>
      <c r="N1182" s="3" t="s">
        <v>156</v>
      </c>
      <c r="O1182" s="47">
        <v>1</v>
      </c>
      <c r="P1182" s="85"/>
      <c r="Q1182" s="85"/>
      <c r="R1182" s="3"/>
      <c r="S1182" s="3"/>
      <c r="T1182" s="85"/>
      <c r="U1182" s="85"/>
      <c r="V1182" s="85"/>
      <c r="W1182" s="85"/>
      <c r="X1182" s="85"/>
      <c r="Y1182" s="3"/>
      <c r="Z1182" s="3"/>
      <c r="AA1182" s="10">
        <f t="shared" si="198"/>
        <v>0</v>
      </c>
      <c r="AB1182" s="10">
        <f t="shared" si="199"/>
        <v>0</v>
      </c>
      <c r="AC1182" s="10">
        <f t="shared" si="200"/>
        <v>0</v>
      </c>
      <c r="AD1182" s="10">
        <f t="shared" si="201"/>
        <v>0</v>
      </c>
      <c r="AE1182" s="10">
        <f t="shared" si="202"/>
        <v>1</v>
      </c>
      <c r="AF1182" s="10">
        <f t="shared" si="203"/>
        <v>0</v>
      </c>
      <c r="AG1182" s="10">
        <f t="shared" si="204"/>
        <v>0</v>
      </c>
      <c r="AH1182" s="10">
        <f t="shared" si="205"/>
        <v>0</v>
      </c>
      <c r="AI1182" s="10">
        <f t="shared" si="206"/>
        <v>0</v>
      </c>
      <c r="AJ1182" s="10">
        <f t="shared" si="207"/>
        <v>4</v>
      </c>
      <c r="AK1182" s="47">
        <v>1</v>
      </c>
      <c r="AL1182" s="29">
        <f t="shared" si="208"/>
        <v>0</v>
      </c>
      <c r="AM1182" s="14"/>
      <c r="AN1182" s="14" t="s">
        <v>68</v>
      </c>
      <c r="AO1182" s="3"/>
      <c r="AP1182" s="19"/>
      <c r="AQ1182" s="19"/>
      <c r="AR1182" s="20"/>
      <c r="AS1182" s="32" t="s">
        <v>15</v>
      </c>
      <c r="AT1182" s="3" t="s">
        <v>156</v>
      </c>
    </row>
    <row r="1183" spans="1:46" s="1" customFormat="1" ht="36" x14ac:dyDescent="0.55000000000000004">
      <c r="A1183" s="14" t="s">
        <v>6</v>
      </c>
      <c r="B1183" s="10" t="s">
        <v>595</v>
      </c>
      <c r="C1183" s="14" t="s">
        <v>1056</v>
      </c>
      <c r="D1183" s="10">
        <v>302147</v>
      </c>
      <c r="E1183" s="14" t="s">
        <v>1744</v>
      </c>
      <c r="F1183" s="14" t="s">
        <v>1072</v>
      </c>
      <c r="G1183" s="43">
        <v>2</v>
      </c>
      <c r="H1183" s="14">
        <v>1</v>
      </c>
      <c r="I1183" s="44">
        <v>3</v>
      </c>
      <c r="J1183" s="45" t="s">
        <v>64</v>
      </c>
      <c r="K1183" s="46">
        <v>1205934.9099999999</v>
      </c>
      <c r="L1183" s="46">
        <v>1</v>
      </c>
      <c r="M1183" s="34"/>
      <c r="N1183" s="3" t="s">
        <v>156</v>
      </c>
      <c r="O1183" s="47">
        <v>1</v>
      </c>
      <c r="P1183" s="85"/>
      <c r="Q1183" s="85"/>
      <c r="R1183" s="3"/>
      <c r="S1183" s="3"/>
      <c r="T1183" s="85"/>
      <c r="U1183" s="85"/>
      <c r="V1183" s="85"/>
      <c r="W1183" s="85"/>
      <c r="X1183" s="85"/>
      <c r="Y1183" s="3"/>
      <c r="Z1183" s="3"/>
      <c r="AA1183" s="10">
        <f t="shared" si="198"/>
        <v>0</v>
      </c>
      <c r="AB1183" s="10">
        <f t="shared" si="199"/>
        <v>0</v>
      </c>
      <c r="AC1183" s="10">
        <f t="shared" si="200"/>
        <v>0</v>
      </c>
      <c r="AD1183" s="10">
        <f t="shared" si="201"/>
        <v>0</v>
      </c>
      <c r="AE1183" s="10">
        <f t="shared" si="202"/>
        <v>1</v>
      </c>
      <c r="AF1183" s="10">
        <f t="shared" si="203"/>
        <v>0</v>
      </c>
      <c r="AG1183" s="10">
        <f t="shared" si="204"/>
        <v>0</v>
      </c>
      <c r="AH1183" s="10">
        <f t="shared" si="205"/>
        <v>0</v>
      </c>
      <c r="AI1183" s="10">
        <f t="shared" si="206"/>
        <v>0</v>
      </c>
      <c r="AJ1183" s="10">
        <f t="shared" si="207"/>
        <v>3</v>
      </c>
      <c r="AK1183" s="47">
        <v>1</v>
      </c>
      <c r="AL1183" s="29">
        <f t="shared" si="208"/>
        <v>0</v>
      </c>
      <c r="AM1183" s="14"/>
      <c r="AN1183" s="14" t="s">
        <v>68</v>
      </c>
      <c r="AO1183" s="3"/>
      <c r="AP1183" s="19"/>
      <c r="AQ1183" s="19"/>
      <c r="AR1183" s="20"/>
      <c r="AS1183" s="32" t="s">
        <v>15</v>
      </c>
      <c r="AT1183" s="3" t="s">
        <v>156</v>
      </c>
    </row>
    <row r="1184" spans="1:46" s="1" customFormat="1" ht="36" x14ac:dyDescent="0.55000000000000004">
      <c r="A1184" s="14" t="s">
        <v>6</v>
      </c>
      <c r="B1184" s="10" t="s">
        <v>595</v>
      </c>
      <c r="C1184" s="14" t="s">
        <v>1056</v>
      </c>
      <c r="D1184" s="10">
        <v>302150</v>
      </c>
      <c r="E1184" s="14" t="s">
        <v>1745</v>
      </c>
      <c r="F1184" s="14" t="s">
        <v>1072</v>
      </c>
      <c r="G1184" s="43">
        <v>2</v>
      </c>
      <c r="H1184" s="14">
        <v>1</v>
      </c>
      <c r="I1184" s="44"/>
      <c r="J1184" s="45" t="s">
        <v>1197</v>
      </c>
      <c r="K1184" s="46">
        <v>2555575.52</v>
      </c>
      <c r="L1184" s="46">
        <v>1</v>
      </c>
      <c r="M1184" s="34"/>
      <c r="N1184" s="3" t="s">
        <v>156</v>
      </c>
      <c r="O1184" s="47">
        <v>1</v>
      </c>
      <c r="P1184" s="85"/>
      <c r="Q1184" s="85"/>
      <c r="R1184" s="3"/>
      <c r="S1184" s="3"/>
      <c r="T1184" s="85"/>
      <c r="U1184" s="85"/>
      <c r="V1184" s="85"/>
      <c r="W1184" s="85"/>
      <c r="X1184" s="85"/>
      <c r="Y1184" s="3"/>
      <c r="Z1184" s="3"/>
      <c r="AA1184" s="10">
        <f t="shared" si="198"/>
        <v>0</v>
      </c>
      <c r="AB1184" s="10">
        <f t="shared" si="199"/>
        <v>0</v>
      </c>
      <c r="AC1184" s="10">
        <f t="shared" si="200"/>
        <v>0</v>
      </c>
      <c r="AD1184" s="10">
        <f t="shared" si="201"/>
        <v>0</v>
      </c>
      <c r="AE1184" s="10">
        <f t="shared" si="202"/>
        <v>1</v>
      </c>
      <c r="AF1184" s="10">
        <f t="shared" si="203"/>
        <v>0</v>
      </c>
      <c r="AG1184" s="10">
        <f t="shared" si="204"/>
        <v>0</v>
      </c>
      <c r="AH1184" s="10">
        <f t="shared" si="205"/>
        <v>0</v>
      </c>
      <c r="AI1184" s="10">
        <f t="shared" si="206"/>
        <v>0</v>
      </c>
      <c r="AJ1184" s="10">
        <f t="shared" si="207"/>
        <v>0</v>
      </c>
      <c r="AK1184" s="47">
        <v>1</v>
      </c>
      <c r="AL1184" s="29">
        <f t="shared" si="208"/>
        <v>0</v>
      </c>
      <c r="AM1184" s="14"/>
      <c r="AN1184" s="14" t="s">
        <v>68</v>
      </c>
      <c r="AO1184" s="3"/>
      <c r="AP1184" s="19"/>
      <c r="AQ1184" s="19"/>
      <c r="AR1184" s="20"/>
      <c r="AS1184" s="32" t="s">
        <v>17</v>
      </c>
      <c r="AT1184" s="3" t="s">
        <v>156</v>
      </c>
    </row>
    <row r="1185" spans="1:46" s="1" customFormat="1" ht="36" x14ac:dyDescent="0.55000000000000004">
      <c r="A1185" s="14" t="s">
        <v>6</v>
      </c>
      <c r="B1185" s="10" t="s">
        <v>595</v>
      </c>
      <c r="C1185" s="14" t="s">
        <v>1056</v>
      </c>
      <c r="D1185" s="10">
        <v>113718</v>
      </c>
      <c r="E1185" s="14" t="s">
        <v>1746</v>
      </c>
      <c r="F1185" s="14" t="s">
        <v>1072</v>
      </c>
      <c r="G1185" s="43">
        <v>2</v>
      </c>
      <c r="H1185" s="14">
        <v>1</v>
      </c>
      <c r="I1185" s="44">
        <v>3</v>
      </c>
      <c r="J1185" s="45" t="s">
        <v>64</v>
      </c>
      <c r="K1185" s="46">
        <v>1316623.49</v>
      </c>
      <c r="L1185" s="46">
        <v>1</v>
      </c>
      <c r="M1185" s="34"/>
      <c r="N1185" s="3" t="s">
        <v>156</v>
      </c>
      <c r="O1185" s="47">
        <v>1</v>
      </c>
      <c r="P1185" s="85"/>
      <c r="Q1185" s="85"/>
      <c r="R1185" s="3"/>
      <c r="S1185" s="3"/>
      <c r="T1185" s="85"/>
      <c r="U1185" s="85"/>
      <c r="V1185" s="85"/>
      <c r="W1185" s="85"/>
      <c r="X1185" s="85"/>
      <c r="Y1185" s="3"/>
      <c r="Z1185" s="3"/>
      <c r="AA1185" s="10">
        <f t="shared" si="198"/>
        <v>0</v>
      </c>
      <c r="AB1185" s="10">
        <f t="shared" si="199"/>
        <v>0</v>
      </c>
      <c r="AC1185" s="10">
        <f t="shared" si="200"/>
        <v>0</v>
      </c>
      <c r="AD1185" s="10">
        <f t="shared" si="201"/>
        <v>0</v>
      </c>
      <c r="AE1185" s="10">
        <f t="shared" si="202"/>
        <v>1</v>
      </c>
      <c r="AF1185" s="10">
        <f t="shared" si="203"/>
        <v>0</v>
      </c>
      <c r="AG1185" s="10">
        <f t="shared" si="204"/>
        <v>0</v>
      </c>
      <c r="AH1185" s="10">
        <f t="shared" si="205"/>
        <v>0</v>
      </c>
      <c r="AI1185" s="10">
        <f t="shared" si="206"/>
        <v>0</v>
      </c>
      <c r="AJ1185" s="10">
        <f t="shared" si="207"/>
        <v>3</v>
      </c>
      <c r="AK1185" s="47">
        <v>1</v>
      </c>
      <c r="AL1185" s="29">
        <f t="shared" si="208"/>
        <v>0</v>
      </c>
      <c r="AM1185" s="14"/>
      <c r="AN1185" s="14" t="s">
        <v>68</v>
      </c>
      <c r="AO1185" s="3"/>
      <c r="AP1185" s="19"/>
      <c r="AQ1185" s="19"/>
      <c r="AR1185" s="20"/>
      <c r="AS1185" s="32" t="s">
        <v>15</v>
      </c>
      <c r="AT1185" s="3" t="s">
        <v>156</v>
      </c>
    </row>
    <row r="1186" spans="1:46" s="1" customFormat="1" ht="36" x14ac:dyDescent="0.55000000000000004">
      <c r="A1186" s="14" t="s">
        <v>6</v>
      </c>
      <c r="B1186" s="10" t="s">
        <v>595</v>
      </c>
      <c r="C1186" s="14" t="s">
        <v>1056</v>
      </c>
      <c r="D1186" s="10">
        <v>113705</v>
      </c>
      <c r="E1186" s="14" t="s">
        <v>1512</v>
      </c>
      <c r="F1186" s="14" t="s">
        <v>1072</v>
      </c>
      <c r="G1186" s="43">
        <v>2</v>
      </c>
      <c r="H1186" s="14">
        <v>1</v>
      </c>
      <c r="I1186" s="44">
        <v>1</v>
      </c>
      <c r="J1186" s="45" t="s">
        <v>1234</v>
      </c>
      <c r="K1186" s="46">
        <v>434339.27</v>
      </c>
      <c r="L1186" s="46">
        <v>1</v>
      </c>
      <c r="M1186" s="34"/>
      <c r="N1186" s="3" t="s">
        <v>156</v>
      </c>
      <c r="O1186" s="47">
        <v>1</v>
      </c>
      <c r="P1186" s="85"/>
      <c r="Q1186" s="85"/>
      <c r="R1186" s="3"/>
      <c r="S1186" s="3"/>
      <c r="T1186" s="85"/>
      <c r="U1186" s="85"/>
      <c r="V1186" s="85"/>
      <c r="W1186" s="85"/>
      <c r="X1186" s="85"/>
      <c r="Y1186" s="3"/>
      <c r="Z1186" s="3"/>
      <c r="AA1186" s="10">
        <f t="shared" si="198"/>
        <v>0</v>
      </c>
      <c r="AB1186" s="10">
        <f t="shared" si="199"/>
        <v>0</v>
      </c>
      <c r="AC1186" s="10">
        <f t="shared" si="200"/>
        <v>0</v>
      </c>
      <c r="AD1186" s="10">
        <f t="shared" si="201"/>
        <v>0</v>
      </c>
      <c r="AE1186" s="10">
        <f t="shared" si="202"/>
        <v>1</v>
      </c>
      <c r="AF1186" s="10">
        <f t="shared" si="203"/>
        <v>0</v>
      </c>
      <c r="AG1186" s="10">
        <f t="shared" si="204"/>
        <v>0</v>
      </c>
      <c r="AH1186" s="10">
        <f t="shared" si="205"/>
        <v>0</v>
      </c>
      <c r="AI1186" s="10">
        <f t="shared" si="206"/>
        <v>0</v>
      </c>
      <c r="AJ1186" s="10">
        <f t="shared" si="207"/>
        <v>1</v>
      </c>
      <c r="AK1186" s="47">
        <v>1</v>
      </c>
      <c r="AL1186" s="29">
        <f t="shared" si="208"/>
        <v>0</v>
      </c>
      <c r="AM1186" s="14"/>
      <c r="AN1186" s="14" t="s">
        <v>68</v>
      </c>
      <c r="AO1186" s="3"/>
      <c r="AP1186" s="19"/>
      <c r="AQ1186" s="19"/>
      <c r="AR1186" s="20"/>
      <c r="AS1186" s="32" t="s">
        <v>15</v>
      </c>
      <c r="AT1186" s="3" t="s">
        <v>156</v>
      </c>
    </row>
    <row r="1187" spans="1:46" s="1" customFormat="1" ht="36" x14ac:dyDescent="0.55000000000000004">
      <c r="A1187" s="14" t="s">
        <v>6</v>
      </c>
      <c r="B1187" s="10" t="s">
        <v>595</v>
      </c>
      <c r="C1187" s="14" t="s">
        <v>1056</v>
      </c>
      <c r="D1187" s="10">
        <v>309941</v>
      </c>
      <c r="E1187" s="14" t="s">
        <v>1747</v>
      </c>
      <c r="F1187" s="14" t="s">
        <v>1748</v>
      </c>
      <c r="G1187" s="43">
        <v>2</v>
      </c>
      <c r="H1187" s="14">
        <v>1</v>
      </c>
      <c r="I1187" s="44">
        <v>2</v>
      </c>
      <c r="J1187" s="45" t="s">
        <v>64</v>
      </c>
      <c r="K1187" s="46">
        <v>734806.58</v>
      </c>
      <c r="L1187" s="46">
        <v>1</v>
      </c>
      <c r="M1187" s="34"/>
      <c r="N1187" s="3" t="s">
        <v>156</v>
      </c>
      <c r="O1187" s="47">
        <v>1</v>
      </c>
      <c r="P1187" s="85"/>
      <c r="Q1187" s="85"/>
      <c r="R1187" s="3"/>
      <c r="S1187" s="3"/>
      <c r="T1187" s="85"/>
      <c r="U1187" s="85"/>
      <c r="V1187" s="85"/>
      <c r="W1187" s="85"/>
      <c r="X1187" s="85"/>
      <c r="Y1187" s="3"/>
      <c r="Z1187" s="3"/>
      <c r="AA1187" s="10">
        <f t="shared" si="198"/>
        <v>0</v>
      </c>
      <c r="AB1187" s="10">
        <f t="shared" si="199"/>
        <v>0</v>
      </c>
      <c r="AC1187" s="10">
        <f t="shared" si="200"/>
        <v>0</v>
      </c>
      <c r="AD1187" s="10">
        <f t="shared" si="201"/>
        <v>0</v>
      </c>
      <c r="AE1187" s="10">
        <f t="shared" si="202"/>
        <v>1</v>
      </c>
      <c r="AF1187" s="10">
        <f t="shared" si="203"/>
        <v>0</v>
      </c>
      <c r="AG1187" s="10">
        <f t="shared" si="204"/>
        <v>0</v>
      </c>
      <c r="AH1187" s="10">
        <f t="shared" si="205"/>
        <v>0</v>
      </c>
      <c r="AI1187" s="10">
        <f t="shared" si="206"/>
        <v>0</v>
      </c>
      <c r="AJ1187" s="10">
        <f t="shared" si="207"/>
        <v>2</v>
      </c>
      <c r="AK1187" s="47">
        <v>1</v>
      </c>
      <c r="AL1187" s="29">
        <f t="shared" si="208"/>
        <v>0</v>
      </c>
      <c r="AM1187" s="14"/>
      <c r="AN1187" s="14" t="s">
        <v>68</v>
      </c>
      <c r="AO1187" s="3"/>
      <c r="AP1187" s="19"/>
      <c r="AQ1187" s="19"/>
      <c r="AR1187" s="20"/>
      <c r="AS1187" s="32" t="s">
        <v>15</v>
      </c>
      <c r="AT1187" s="3" t="s">
        <v>156</v>
      </c>
    </row>
    <row r="1188" spans="1:46" s="1" customFormat="1" ht="36" x14ac:dyDescent="0.55000000000000004">
      <c r="A1188" s="14" t="s">
        <v>6</v>
      </c>
      <c r="B1188" s="10" t="s">
        <v>595</v>
      </c>
      <c r="C1188" s="14" t="s">
        <v>1056</v>
      </c>
      <c r="D1188" s="10">
        <v>113750</v>
      </c>
      <c r="E1188" s="14" t="s">
        <v>1749</v>
      </c>
      <c r="F1188" s="14" t="s">
        <v>1748</v>
      </c>
      <c r="G1188" s="43">
        <v>2</v>
      </c>
      <c r="H1188" s="14">
        <v>1</v>
      </c>
      <c r="I1188" s="44">
        <v>3</v>
      </c>
      <c r="J1188" s="45" t="s">
        <v>64</v>
      </c>
      <c r="K1188" s="46">
        <v>1073388.67</v>
      </c>
      <c r="L1188" s="46">
        <v>1</v>
      </c>
      <c r="M1188" s="34"/>
      <c r="N1188" s="3" t="s">
        <v>156</v>
      </c>
      <c r="O1188" s="47">
        <v>1</v>
      </c>
      <c r="P1188" s="85"/>
      <c r="Q1188" s="85"/>
      <c r="R1188" s="3"/>
      <c r="S1188" s="3"/>
      <c r="T1188" s="85"/>
      <c r="U1188" s="85"/>
      <c r="V1188" s="85"/>
      <c r="W1188" s="85"/>
      <c r="X1188" s="85"/>
      <c r="Y1188" s="3"/>
      <c r="Z1188" s="3"/>
      <c r="AA1188" s="10">
        <f t="shared" si="198"/>
        <v>0</v>
      </c>
      <c r="AB1188" s="10">
        <f t="shared" si="199"/>
        <v>0</v>
      </c>
      <c r="AC1188" s="10">
        <f t="shared" si="200"/>
        <v>0</v>
      </c>
      <c r="AD1188" s="10">
        <f t="shared" si="201"/>
        <v>0</v>
      </c>
      <c r="AE1188" s="10">
        <f t="shared" si="202"/>
        <v>1</v>
      </c>
      <c r="AF1188" s="10">
        <f t="shared" si="203"/>
        <v>0</v>
      </c>
      <c r="AG1188" s="10">
        <f t="shared" si="204"/>
        <v>0</v>
      </c>
      <c r="AH1188" s="10">
        <f t="shared" si="205"/>
        <v>0</v>
      </c>
      <c r="AI1188" s="10">
        <f t="shared" si="206"/>
        <v>0</v>
      </c>
      <c r="AJ1188" s="10">
        <f t="shared" si="207"/>
        <v>3</v>
      </c>
      <c r="AK1188" s="47">
        <v>1</v>
      </c>
      <c r="AL1188" s="29">
        <f t="shared" si="208"/>
        <v>0</v>
      </c>
      <c r="AM1188" s="14"/>
      <c r="AN1188" s="14" t="s">
        <v>68</v>
      </c>
      <c r="AO1188" s="3"/>
      <c r="AP1188" s="19"/>
      <c r="AQ1188" s="19"/>
      <c r="AR1188" s="20"/>
      <c r="AS1188" s="32" t="s">
        <v>15</v>
      </c>
      <c r="AT1188" s="3" t="s">
        <v>156</v>
      </c>
    </row>
    <row r="1189" spans="1:46" s="1" customFormat="1" ht="36" x14ac:dyDescent="0.55000000000000004">
      <c r="A1189" s="14" t="s">
        <v>6</v>
      </c>
      <c r="B1189" s="10" t="s">
        <v>595</v>
      </c>
      <c r="C1189" s="14" t="s">
        <v>1056</v>
      </c>
      <c r="D1189" s="10">
        <v>113758</v>
      </c>
      <c r="E1189" s="14" t="s">
        <v>1750</v>
      </c>
      <c r="F1189" s="14" t="s">
        <v>1748</v>
      </c>
      <c r="G1189" s="43">
        <v>2</v>
      </c>
      <c r="H1189" s="14">
        <v>1</v>
      </c>
      <c r="I1189" s="44">
        <v>5</v>
      </c>
      <c r="J1189" s="45" t="s">
        <v>64</v>
      </c>
      <c r="K1189" s="46">
        <v>806110.86</v>
      </c>
      <c r="L1189" s="46">
        <v>1</v>
      </c>
      <c r="M1189" s="34"/>
      <c r="N1189" s="3" t="s">
        <v>156</v>
      </c>
      <c r="O1189" s="47">
        <v>1</v>
      </c>
      <c r="P1189" s="85"/>
      <c r="Q1189" s="85"/>
      <c r="R1189" s="3"/>
      <c r="S1189" s="3"/>
      <c r="T1189" s="85"/>
      <c r="U1189" s="85"/>
      <c r="V1189" s="85"/>
      <c r="W1189" s="85"/>
      <c r="X1189" s="85"/>
      <c r="Y1189" s="3"/>
      <c r="Z1189" s="3"/>
      <c r="AA1189" s="10">
        <f t="shared" si="198"/>
        <v>0</v>
      </c>
      <c r="AB1189" s="10">
        <f t="shared" si="199"/>
        <v>0</v>
      </c>
      <c r="AC1189" s="10">
        <f t="shared" si="200"/>
        <v>0</v>
      </c>
      <c r="AD1189" s="10">
        <f t="shared" si="201"/>
        <v>0</v>
      </c>
      <c r="AE1189" s="10">
        <f t="shared" si="202"/>
        <v>1</v>
      </c>
      <c r="AF1189" s="10">
        <f t="shared" si="203"/>
        <v>0</v>
      </c>
      <c r="AG1189" s="10">
        <f t="shared" si="204"/>
        <v>0</v>
      </c>
      <c r="AH1189" s="10">
        <f t="shared" si="205"/>
        <v>0</v>
      </c>
      <c r="AI1189" s="10">
        <f t="shared" si="206"/>
        <v>0</v>
      </c>
      <c r="AJ1189" s="10">
        <f t="shared" si="207"/>
        <v>5</v>
      </c>
      <c r="AK1189" s="47">
        <v>1</v>
      </c>
      <c r="AL1189" s="29">
        <f t="shared" si="208"/>
        <v>0</v>
      </c>
      <c r="AM1189" s="14"/>
      <c r="AN1189" s="14" t="s">
        <v>68</v>
      </c>
      <c r="AO1189" s="3"/>
      <c r="AP1189" s="19"/>
      <c r="AQ1189" s="19"/>
      <c r="AR1189" s="20"/>
      <c r="AS1189" s="32" t="s">
        <v>15</v>
      </c>
      <c r="AT1189" s="3" t="s">
        <v>156</v>
      </c>
    </row>
    <row r="1190" spans="1:46" s="1" customFormat="1" ht="36" x14ac:dyDescent="0.55000000000000004">
      <c r="A1190" s="14" t="s">
        <v>6</v>
      </c>
      <c r="B1190" s="10" t="s">
        <v>595</v>
      </c>
      <c r="C1190" s="14" t="s">
        <v>1056</v>
      </c>
      <c r="D1190" s="10">
        <v>113506</v>
      </c>
      <c r="E1190" s="14" t="s">
        <v>1751</v>
      </c>
      <c r="F1190" s="14" t="s">
        <v>1752</v>
      </c>
      <c r="G1190" s="43">
        <v>3</v>
      </c>
      <c r="H1190" s="14">
        <v>1</v>
      </c>
      <c r="I1190" s="44">
        <v>2</v>
      </c>
      <c r="J1190" s="45" t="s">
        <v>64</v>
      </c>
      <c r="K1190" s="46">
        <v>893666.08</v>
      </c>
      <c r="L1190" s="46">
        <v>1</v>
      </c>
      <c r="M1190" s="34"/>
      <c r="N1190" s="3" t="s">
        <v>156</v>
      </c>
      <c r="O1190" s="47">
        <v>1</v>
      </c>
      <c r="P1190" s="85"/>
      <c r="Q1190" s="85"/>
      <c r="R1190" s="3"/>
      <c r="S1190" s="3"/>
      <c r="T1190" s="85"/>
      <c r="U1190" s="85"/>
      <c r="V1190" s="85"/>
      <c r="W1190" s="85"/>
      <c r="X1190" s="85"/>
      <c r="Y1190" s="3"/>
      <c r="Z1190" s="3"/>
      <c r="AA1190" s="10">
        <f t="shared" si="198"/>
        <v>0</v>
      </c>
      <c r="AB1190" s="10">
        <f t="shared" si="199"/>
        <v>0</v>
      </c>
      <c r="AC1190" s="10">
        <f t="shared" si="200"/>
        <v>0</v>
      </c>
      <c r="AD1190" s="10">
        <f t="shared" si="201"/>
        <v>0</v>
      </c>
      <c r="AE1190" s="10">
        <f t="shared" si="202"/>
        <v>1</v>
      </c>
      <c r="AF1190" s="10">
        <f t="shared" si="203"/>
        <v>0</v>
      </c>
      <c r="AG1190" s="10">
        <f t="shared" si="204"/>
        <v>0</v>
      </c>
      <c r="AH1190" s="10">
        <f t="shared" si="205"/>
        <v>0</v>
      </c>
      <c r="AI1190" s="10">
        <f t="shared" si="206"/>
        <v>0</v>
      </c>
      <c r="AJ1190" s="10">
        <f t="shared" si="207"/>
        <v>2</v>
      </c>
      <c r="AK1190" s="47">
        <v>1</v>
      </c>
      <c r="AL1190" s="29">
        <f t="shared" si="208"/>
        <v>0</v>
      </c>
      <c r="AM1190" s="14"/>
      <c r="AN1190" s="14" t="s">
        <v>68</v>
      </c>
      <c r="AO1190" s="3"/>
      <c r="AP1190" s="19"/>
      <c r="AQ1190" s="19"/>
      <c r="AR1190" s="20"/>
      <c r="AS1190" s="32" t="s">
        <v>15</v>
      </c>
      <c r="AT1190" s="3" t="s">
        <v>156</v>
      </c>
    </row>
    <row r="1191" spans="1:46" s="1" customFormat="1" ht="36" x14ac:dyDescent="0.55000000000000004">
      <c r="A1191" s="14" t="s">
        <v>6</v>
      </c>
      <c r="B1191" s="10" t="s">
        <v>595</v>
      </c>
      <c r="C1191" s="14" t="s">
        <v>1056</v>
      </c>
      <c r="D1191" s="10">
        <v>113511</v>
      </c>
      <c r="E1191" s="14" t="s">
        <v>1753</v>
      </c>
      <c r="F1191" s="14" t="s">
        <v>1752</v>
      </c>
      <c r="G1191" s="43">
        <v>3</v>
      </c>
      <c r="H1191" s="14">
        <v>1</v>
      </c>
      <c r="I1191" s="44">
        <v>3</v>
      </c>
      <c r="J1191" s="45" t="s">
        <v>64</v>
      </c>
      <c r="K1191" s="46">
        <v>1167158.69</v>
      </c>
      <c r="L1191" s="46">
        <v>1</v>
      </c>
      <c r="M1191" s="34"/>
      <c r="N1191" s="3" t="s">
        <v>156</v>
      </c>
      <c r="O1191" s="47">
        <v>1</v>
      </c>
      <c r="P1191" s="85"/>
      <c r="Q1191" s="85"/>
      <c r="R1191" s="3"/>
      <c r="S1191" s="3"/>
      <c r="T1191" s="85"/>
      <c r="U1191" s="85"/>
      <c r="V1191" s="85"/>
      <c r="W1191" s="85"/>
      <c r="X1191" s="85"/>
      <c r="Y1191" s="3"/>
      <c r="Z1191" s="3"/>
      <c r="AA1191" s="10">
        <f t="shared" si="198"/>
        <v>0</v>
      </c>
      <c r="AB1191" s="10">
        <f t="shared" si="199"/>
        <v>0</v>
      </c>
      <c r="AC1191" s="10">
        <f t="shared" si="200"/>
        <v>0</v>
      </c>
      <c r="AD1191" s="10">
        <f t="shared" si="201"/>
        <v>0</v>
      </c>
      <c r="AE1191" s="10">
        <f t="shared" si="202"/>
        <v>1</v>
      </c>
      <c r="AF1191" s="10">
        <f t="shared" si="203"/>
        <v>0</v>
      </c>
      <c r="AG1191" s="10">
        <f t="shared" si="204"/>
        <v>0</v>
      </c>
      <c r="AH1191" s="10">
        <f t="shared" si="205"/>
        <v>0</v>
      </c>
      <c r="AI1191" s="10">
        <f t="shared" si="206"/>
        <v>0</v>
      </c>
      <c r="AJ1191" s="10">
        <f t="shared" si="207"/>
        <v>3</v>
      </c>
      <c r="AK1191" s="47">
        <v>1</v>
      </c>
      <c r="AL1191" s="29">
        <f t="shared" si="208"/>
        <v>0</v>
      </c>
      <c r="AM1191" s="14"/>
      <c r="AN1191" s="14" t="s">
        <v>68</v>
      </c>
      <c r="AO1191" s="3"/>
      <c r="AP1191" s="19"/>
      <c r="AQ1191" s="19"/>
      <c r="AR1191" s="20"/>
      <c r="AS1191" s="32" t="s">
        <v>15</v>
      </c>
      <c r="AT1191" s="3" t="s">
        <v>156</v>
      </c>
    </row>
    <row r="1192" spans="1:46" s="1" customFormat="1" ht="36" x14ac:dyDescent="0.55000000000000004">
      <c r="A1192" s="14" t="s">
        <v>6</v>
      </c>
      <c r="B1192" s="10" t="s">
        <v>595</v>
      </c>
      <c r="C1192" s="14" t="s">
        <v>1056</v>
      </c>
      <c r="D1192" s="10">
        <v>309921</v>
      </c>
      <c r="E1192" s="14" t="s">
        <v>1754</v>
      </c>
      <c r="F1192" s="14" t="s">
        <v>1752</v>
      </c>
      <c r="G1192" s="43">
        <v>3</v>
      </c>
      <c r="H1192" s="14">
        <v>1</v>
      </c>
      <c r="I1192" s="44"/>
      <c r="J1192" s="45" t="s">
        <v>1197</v>
      </c>
      <c r="K1192" s="46">
        <v>6750380</v>
      </c>
      <c r="L1192" s="46">
        <v>1</v>
      </c>
      <c r="M1192" s="34"/>
      <c r="N1192" s="3" t="s">
        <v>156</v>
      </c>
      <c r="O1192" s="47">
        <v>1</v>
      </c>
      <c r="P1192" s="85">
        <v>45261</v>
      </c>
      <c r="Q1192" s="85"/>
      <c r="R1192" s="3"/>
      <c r="S1192" s="3"/>
      <c r="T1192" s="85"/>
      <c r="U1192" s="85"/>
      <c r="V1192" s="85"/>
      <c r="W1192" s="85"/>
      <c r="X1192" s="85"/>
      <c r="Y1192" s="3"/>
      <c r="Z1192" s="3"/>
      <c r="AA1192" s="10">
        <f t="shared" si="198"/>
        <v>0</v>
      </c>
      <c r="AB1192" s="10">
        <f t="shared" si="199"/>
        <v>0</v>
      </c>
      <c r="AC1192" s="10">
        <f t="shared" si="200"/>
        <v>0</v>
      </c>
      <c r="AD1192" s="10">
        <f t="shared" si="201"/>
        <v>0</v>
      </c>
      <c r="AE1192" s="10">
        <f t="shared" si="202"/>
        <v>1</v>
      </c>
      <c r="AF1192" s="10">
        <f t="shared" si="203"/>
        <v>0</v>
      </c>
      <c r="AG1192" s="10">
        <f t="shared" si="204"/>
        <v>0</v>
      </c>
      <c r="AH1192" s="10">
        <f t="shared" si="205"/>
        <v>0</v>
      </c>
      <c r="AI1192" s="10">
        <f t="shared" si="206"/>
        <v>0</v>
      </c>
      <c r="AJ1192" s="10">
        <f t="shared" si="207"/>
        <v>0</v>
      </c>
      <c r="AK1192" s="47">
        <v>1</v>
      </c>
      <c r="AL1192" s="29">
        <f t="shared" si="208"/>
        <v>0</v>
      </c>
      <c r="AM1192" s="14"/>
      <c r="AN1192" s="14" t="s">
        <v>68</v>
      </c>
      <c r="AO1192" s="3"/>
      <c r="AP1192" s="19"/>
      <c r="AQ1192" s="19"/>
      <c r="AR1192" s="20"/>
      <c r="AS1192" s="32" t="s">
        <v>17</v>
      </c>
      <c r="AT1192" s="3" t="s">
        <v>156</v>
      </c>
    </row>
    <row r="1193" spans="1:46" s="1" customFormat="1" ht="36" x14ac:dyDescent="0.55000000000000004">
      <c r="A1193" s="14" t="s">
        <v>6</v>
      </c>
      <c r="B1193" s="10" t="s">
        <v>595</v>
      </c>
      <c r="C1193" s="14" t="s">
        <v>1056</v>
      </c>
      <c r="D1193" s="10">
        <v>302128</v>
      </c>
      <c r="E1193" s="14" t="s">
        <v>1755</v>
      </c>
      <c r="F1193" s="14" t="s">
        <v>1752</v>
      </c>
      <c r="G1193" s="43">
        <v>3</v>
      </c>
      <c r="H1193" s="14">
        <v>1</v>
      </c>
      <c r="I1193" s="44">
        <v>3</v>
      </c>
      <c r="J1193" s="45" t="s">
        <v>64</v>
      </c>
      <c r="K1193" s="46">
        <v>1375552.94</v>
      </c>
      <c r="L1193" s="46">
        <v>1</v>
      </c>
      <c r="M1193" s="34"/>
      <c r="N1193" s="3" t="s">
        <v>156</v>
      </c>
      <c r="O1193" s="47">
        <v>1</v>
      </c>
      <c r="P1193" s="85"/>
      <c r="Q1193" s="85"/>
      <c r="R1193" s="3"/>
      <c r="S1193" s="3"/>
      <c r="T1193" s="85"/>
      <c r="U1193" s="85"/>
      <c r="V1193" s="85"/>
      <c r="W1193" s="85"/>
      <c r="X1193" s="85"/>
      <c r="Y1193" s="3"/>
      <c r="Z1193" s="3"/>
      <c r="AA1193" s="10">
        <f t="shared" si="198"/>
        <v>0</v>
      </c>
      <c r="AB1193" s="10">
        <f t="shared" si="199"/>
        <v>0</v>
      </c>
      <c r="AC1193" s="10">
        <f t="shared" si="200"/>
        <v>0</v>
      </c>
      <c r="AD1193" s="10">
        <f t="shared" si="201"/>
        <v>0</v>
      </c>
      <c r="AE1193" s="10">
        <f t="shared" si="202"/>
        <v>1</v>
      </c>
      <c r="AF1193" s="10">
        <f t="shared" si="203"/>
        <v>0</v>
      </c>
      <c r="AG1193" s="10">
        <f t="shared" si="204"/>
        <v>0</v>
      </c>
      <c r="AH1193" s="10">
        <f t="shared" si="205"/>
        <v>0</v>
      </c>
      <c r="AI1193" s="10">
        <f t="shared" si="206"/>
        <v>0</v>
      </c>
      <c r="AJ1193" s="10">
        <f t="shared" si="207"/>
        <v>3</v>
      </c>
      <c r="AK1193" s="47">
        <v>1</v>
      </c>
      <c r="AL1193" s="29">
        <f t="shared" si="208"/>
        <v>0</v>
      </c>
      <c r="AM1193" s="14"/>
      <c r="AN1193" s="14" t="s">
        <v>68</v>
      </c>
      <c r="AO1193" s="3"/>
      <c r="AP1193" s="19"/>
      <c r="AQ1193" s="19"/>
      <c r="AR1193" s="20"/>
      <c r="AS1193" s="32" t="s">
        <v>15</v>
      </c>
      <c r="AT1193" s="3" t="s">
        <v>156</v>
      </c>
    </row>
    <row r="1194" spans="1:46" s="1" customFormat="1" ht="36" x14ac:dyDescent="0.55000000000000004">
      <c r="A1194" s="14" t="s">
        <v>6</v>
      </c>
      <c r="B1194" s="10" t="s">
        <v>595</v>
      </c>
      <c r="C1194" s="14" t="s">
        <v>1056</v>
      </c>
      <c r="D1194" s="10">
        <v>174506</v>
      </c>
      <c r="E1194" s="14" t="s">
        <v>1756</v>
      </c>
      <c r="F1194" s="14" t="s">
        <v>1757</v>
      </c>
      <c r="G1194" s="43">
        <v>3</v>
      </c>
      <c r="H1194" s="14">
        <v>1</v>
      </c>
      <c r="I1194" s="44">
        <v>2</v>
      </c>
      <c r="J1194" s="45" t="s">
        <v>64</v>
      </c>
      <c r="K1194" s="46">
        <v>941495.17</v>
      </c>
      <c r="L1194" s="46">
        <v>1</v>
      </c>
      <c r="M1194" s="34"/>
      <c r="N1194" s="3" t="s">
        <v>156</v>
      </c>
      <c r="O1194" s="47">
        <v>1</v>
      </c>
      <c r="P1194" s="85"/>
      <c r="Q1194" s="85"/>
      <c r="R1194" s="3"/>
      <c r="S1194" s="3"/>
      <c r="T1194" s="85"/>
      <c r="U1194" s="85"/>
      <c r="V1194" s="85"/>
      <c r="W1194" s="85"/>
      <c r="X1194" s="85"/>
      <c r="Y1194" s="3"/>
      <c r="Z1194" s="3"/>
      <c r="AA1194" s="10">
        <f t="shared" si="198"/>
        <v>0</v>
      </c>
      <c r="AB1194" s="10">
        <f t="shared" si="199"/>
        <v>0</v>
      </c>
      <c r="AC1194" s="10">
        <f t="shared" si="200"/>
        <v>0</v>
      </c>
      <c r="AD1194" s="10">
        <f t="shared" si="201"/>
        <v>0</v>
      </c>
      <c r="AE1194" s="10">
        <f t="shared" si="202"/>
        <v>1</v>
      </c>
      <c r="AF1194" s="10">
        <f t="shared" si="203"/>
        <v>0</v>
      </c>
      <c r="AG1194" s="10">
        <f t="shared" si="204"/>
        <v>0</v>
      </c>
      <c r="AH1194" s="10">
        <f t="shared" si="205"/>
        <v>0</v>
      </c>
      <c r="AI1194" s="10">
        <f t="shared" si="206"/>
        <v>0</v>
      </c>
      <c r="AJ1194" s="10">
        <f t="shared" si="207"/>
        <v>2</v>
      </c>
      <c r="AK1194" s="47">
        <v>1</v>
      </c>
      <c r="AL1194" s="29">
        <f t="shared" si="208"/>
        <v>0</v>
      </c>
      <c r="AM1194" s="14"/>
      <c r="AN1194" s="14" t="s">
        <v>68</v>
      </c>
      <c r="AO1194" s="3"/>
      <c r="AP1194" s="19"/>
      <c r="AQ1194" s="19"/>
      <c r="AR1194" s="20"/>
      <c r="AS1194" s="32" t="s">
        <v>15</v>
      </c>
      <c r="AT1194" s="3" t="s">
        <v>156</v>
      </c>
    </row>
    <row r="1195" spans="1:46" s="1" customFormat="1" ht="36" x14ac:dyDescent="0.55000000000000004">
      <c r="A1195" s="14" t="s">
        <v>6</v>
      </c>
      <c r="B1195" s="10" t="s">
        <v>595</v>
      </c>
      <c r="C1195" s="14" t="s">
        <v>1056</v>
      </c>
      <c r="D1195" s="10">
        <v>113530</v>
      </c>
      <c r="E1195" s="14" t="s">
        <v>1758</v>
      </c>
      <c r="F1195" s="14" t="s">
        <v>1757</v>
      </c>
      <c r="G1195" s="43">
        <v>3</v>
      </c>
      <c r="H1195" s="14">
        <v>1</v>
      </c>
      <c r="I1195" s="44">
        <v>2</v>
      </c>
      <c r="J1195" s="45" t="s">
        <v>64</v>
      </c>
      <c r="K1195" s="46">
        <v>882768.03</v>
      </c>
      <c r="L1195" s="46">
        <v>1</v>
      </c>
      <c r="M1195" s="34"/>
      <c r="N1195" s="3" t="s">
        <v>156</v>
      </c>
      <c r="O1195" s="47">
        <v>1</v>
      </c>
      <c r="P1195" s="85"/>
      <c r="Q1195" s="85"/>
      <c r="R1195" s="3"/>
      <c r="S1195" s="3"/>
      <c r="T1195" s="85"/>
      <c r="U1195" s="85"/>
      <c r="V1195" s="85"/>
      <c r="W1195" s="85"/>
      <c r="X1195" s="85"/>
      <c r="Y1195" s="3"/>
      <c r="Z1195" s="3"/>
      <c r="AA1195" s="10">
        <f t="shared" si="198"/>
        <v>0</v>
      </c>
      <c r="AB1195" s="10">
        <f t="shared" si="199"/>
        <v>0</v>
      </c>
      <c r="AC1195" s="10">
        <f t="shared" si="200"/>
        <v>0</v>
      </c>
      <c r="AD1195" s="10">
        <f t="shared" si="201"/>
        <v>0</v>
      </c>
      <c r="AE1195" s="10">
        <f t="shared" si="202"/>
        <v>1</v>
      </c>
      <c r="AF1195" s="10">
        <f t="shared" si="203"/>
        <v>0</v>
      </c>
      <c r="AG1195" s="10">
        <f t="shared" si="204"/>
        <v>0</v>
      </c>
      <c r="AH1195" s="10">
        <f t="shared" si="205"/>
        <v>0</v>
      </c>
      <c r="AI1195" s="10">
        <f t="shared" si="206"/>
        <v>0</v>
      </c>
      <c r="AJ1195" s="10">
        <f t="shared" si="207"/>
        <v>2</v>
      </c>
      <c r="AK1195" s="47">
        <v>1</v>
      </c>
      <c r="AL1195" s="29">
        <f t="shared" si="208"/>
        <v>0</v>
      </c>
      <c r="AM1195" s="14"/>
      <c r="AN1195" s="14" t="s">
        <v>68</v>
      </c>
      <c r="AO1195" s="3"/>
      <c r="AP1195" s="19"/>
      <c r="AQ1195" s="19"/>
      <c r="AR1195" s="20"/>
      <c r="AS1195" s="32" t="s">
        <v>15</v>
      </c>
      <c r="AT1195" s="3" t="s">
        <v>156</v>
      </c>
    </row>
    <row r="1196" spans="1:46" s="1" customFormat="1" ht="36" x14ac:dyDescent="0.55000000000000004">
      <c r="A1196" s="14" t="s">
        <v>6</v>
      </c>
      <c r="B1196" s="10" t="s">
        <v>595</v>
      </c>
      <c r="C1196" s="14" t="s">
        <v>1056</v>
      </c>
      <c r="D1196" s="10">
        <v>113533</v>
      </c>
      <c r="E1196" s="14" t="s">
        <v>1759</v>
      </c>
      <c r="F1196" s="14" t="s">
        <v>1757</v>
      </c>
      <c r="G1196" s="43">
        <v>3</v>
      </c>
      <c r="H1196" s="14">
        <v>1</v>
      </c>
      <c r="I1196" s="44">
        <v>3</v>
      </c>
      <c r="J1196" s="45" t="s">
        <v>64</v>
      </c>
      <c r="K1196" s="46">
        <v>1402557.73</v>
      </c>
      <c r="L1196" s="46">
        <v>1</v>
      </c>
      <c r="M1196" s="34"/>
      <c r="N1196" s="3" t="s">
        <v>156</v>
      </c>
      <c r="O1196" s="47">
        <v>1</v>
      </c>
      <c r="P1196" s="85"/>
      <c r="Q1196" s="85"/>
      <c r="R1196" s="3"/>
      <c r="S1196" s="3"/>
      <c r="T1196" s="85"/>
      <c r="U1196" s="85"/>
      <c r="V1196" s="85"/>
      <c r="W1196" s="85"/>
      <c r="X1196" s="85"/>
      <c r="Y1196" s="3"/>
      <c r="Z1196" s="3"/>
      <c r="AA1196" s="10">
        <f t="shared" si="198"/>
        <v>0</v>
      </c>
      <c r="AB1196" s="10">
        <f t="shared" si="199"/>
        <v>0</v>
      </c>
      <c r="AC1196" s="10">
        <f t="shared" si="200"/>
        <v>0</v>
      </c>
      <c r="AD1196" s="10">
        <f t="shared" si="201"/>
        <v>0</v>
      </c>
      <c r="AE1196" s="10">
        <f t="shared" si="202"/>
        <v>1</v>
      </c>
      <c r="AF1196" s="10">
        <f t="shared" si="203"/>
        <v>0</v>
      </c>
      <c r="AG1196" s="10">
        <f t="shared" si="204"/>
        <v>0</v>
      </c>
      <c r="AH1196" s="10">
        <f t="shared" si="205"/>
        <v>0</v>
      </c>
      <c r="AI1196" s="10">
        <f t="shared" si="206"/>
        <v>0</v>
      </c>
      <c r="AJ1196" s="10">
        <f t="shared" si="207"/>
        <v>3</v>
      </c>
      <c r="AK1196" s="47">
        <v>1</v>
      </c>
      <c r="AL1196" s="29">
        <f t="shared" si="208"/>
        <v>0</v>
      </c>
      <c r="AM1196" s="14"/>
      <c r="AN1196" s="14" t="s">
        <v>68</v>
      </c>
      <c r="AO1196" s="3"/>
      <c r="AP1196" s="19"/>
      <c r="AQ1196" s="19"/>
      <c r="AR1196" s="20"/>
      <c r="AS1196" s="32" t="s">
        <v>15</v>
      </c>
      <c r="AT1196" s="3" t="s">
        <v>156</v>
      </c>
    </row>
    <row r="1197" spans="1:46" s="1" customFormat="1" ht="36" x14ac:dyDescent="0.55000000000000004">
      <c r="A1197" s="14" t="s">
        <v>6</v>
      </c>
      <c r="B1197" s="10" t="s">
        <v>595</v>
      </c>
      <c r="C1197" s="14" t="s">
        <v>1056</v>
      </c>
      <c r="D1197" s="10">
        <v>113534</v>
      </c>
      <c r="E1197" s="14" t="s">
        <v>1760</v>
      </c>
      <c r="F1197" s="14" t="s">
        <v>1757</v>
      </c>
      <c r="G1197" s="43">
        <v>3</v>
      </c>
      <c r="H1197" s="14">
        <v>1</v>
      </c>
      <c r="I1197" s="44">
        <v>6</v>
      </c>
      <c r="J1197" s="45" t="s">
        <v>64</v>
      </c>
      <c r="K1197" s="46">
        <v>1125335.97</v>
      </c>
      <c r="L1197" s="46">
        <v>1</v>
      </c>
      <c r="M1197" s="34"/>
      <c r="N1197" s="3" t="s">
        <v>156</v>
      </c>
      <c r="O1197" s="47">
        <v>1</v>
      </c>
      <c r="P1197" s="85"/>
      <c r="Q1197" s="85"/>
      <c r="R1197" s="3"/>
      <c r="S1197" s="3"/>
      <c r="T1197" s="85"/>
      <c r="U1197" s="85"/>
      <c r="V1197" s="85"/>
      <c r="W1197" s="85"/>
      <c r="X1197" s="85"/>
      <c r="Y1197" s="3"/>
      <c r="Z1197" s="3"/>
      <c r="AA1197" s="10">
        <f t="shared" si="198"/>
        <v>0</v>
      </c>
      <c r="AB1197" s="10">
        <f t="shared" si="199"/>
        <v>0</v>
      </c>
      <c r="AC1197" s="10">
        <f t="shared" si="200"/>
        <v>0</v>
      </c>
      <c r="AD1197" s="10">
        <f t="shared" si="201"/>
        <v>0</v>
      </c>
      <c r="AE1197" s="10">
        <f t="shared" si="202"/>
        <v>1</v>
      </c>
      <c r="AF1197" s="10">
        <f t="shared" si="203"/>
        <v>0</v>
      </c>
      <c r="AG1197" s="10">
        <f t="shared" si="204"/>
        <v>0</v>
      </c>
      <c r="AH1197" s="10">
        <f t="shared" si="205"/>
        <v>0</v>
      </c>
      <c r="AI1197" s="10">
        <f t="shared" si="206"/>
        <v>0</v>
      </c>
      <c r="AJ1197" s="10">
        <f t="shared" si="207"/>
        <v>6</v>
      </c>
      <c r="AK1197" s="47">
        <v>1</v>
      </c>
      <c r="AL1197" s="29">
        <f t="shared" si="208"/>
        <v>0</v>
      </c>
      <c r="AM1197" s="14"/>
      <c r="AN1197" s="14" t="s">
        <v>68</v>
      </c>
      <c r="AO1197" s="3"/>
      <c r="AP1197" s="19"/>
      <c r="AQ1197" s="19"/>
      <c r="AR1197" s="20"/>
      <c r="AS1197" s="32" t="s">
        <v>15</v>
      </c>
      <c r="AT1197" s="3" t="s">
        <v>156</v>
      </c>
    </row>
    <row r="1198" spans="1:46" s="1" customFormat="1" ht="36" x14ac:dyDescent="0.55000000000000004">
      <c r="A1198" s="14" t="s">
        <v>6</v>
      </c>
      <c r="B1198" s="10" t="s">
        <v>595</v>
      </c>
      <c r="C1198" s="14" t="s">
        <v>1056</v>
      </c>
      <c r="D1198" s="10">
        <v>113540</v>
      </c>
      <c r="E1198" s="14" t="s">
        <v>1761</v>
      </c>
      <c r="F1198" s="14" t="s">
        <v>1757</v>
      </c>
      <c r="G1198" s="43">
        <v>3</v>
      </c>
      <c r="H1198" s="14">
        <v>1</v>
      </c>
      <c r="I1198" s="44">
        <v>1</v>
      </c>
      <c r="J1198" s="45" t="s">
        <v>1234</v>
      </c>
      <c r="K1198" s="46">
        <v>410011.39</v>
      </c>
      <c r="L1198" s="46">
        <v>1</v>
      </c>
      <c r="M1198" s="34"/>
      <c r="N1198" s="3" t="s">
        <v>156</v>
      </c>
      <c r="O1198" s="47">
        <v>1</v>
      </c>
      <c r="P1198" s="85"/>
      <c r="Q1198" s="85"/>
      <c r="R1198" s="3"/>
      <c r="S1198" s="3"/>
      <c r="T1198" s="85"/>
      <c r="U1198" s="85"/>
      <c r="V1198" s="85"/>
      <c r="W1198" s="85"/>
      <c r="X1198" s="85"/>
      <c r="Y1198" s="3"/>
      <c r="Z1198" s="3"/>
      <c r="AA1198" s="10">
        <f t="shared" si="198"/>
        <v>0</v>
      </c>
      <c r="AB1198" s="10">
        <f t="shared" si="199"/>
        <v>0</v>
      </c>
      <c r="AC1198" s="10">
        <f t="shared" si="200"/>
        <v>0</v>
      </c>
      <c r="AD1198" s="10">
        <f t="shared" si="201"/>
        <v>0</v>
      </c>
      <c r="AE1198" s="10">
        <f t="shared" si="202"/>
        <v>1</v>
      </c>
      <c r="AF1198" s="10">
        <f t="shared" si="203"/>
        <v>0</v>
      </c>
      <c r="AG1198" s="10">
        <f t="shared" si="204"/>
        <v>0</v>
      </c>
      <c r="AH1198" s="10">
        <f t="shared" si="205"/>
        <v>0</v>
      </c>
      <c r="AI1198" s="10">
        <f t="shared" si="206"/>
        <v>0</v>
      </c>
      <c r="AJ1198" s="10">
        <f t="shared" si="207"/>
        <v>1</v>
      </c>
      <c r="AK1198" s="47">
        <v>1</v>
      </c>
      <c r="AL1198" s="29">
        <f t="shared" si="208"/>
        <v>0</v>
      </c>
      <c r="AM1198" s="14"/>
      <c r="AN1198" s="14" t="s">
        <v>68</v>
      </c>
      <c r="AO1198" s="3"/>
      <c r="AP1198" s="19"/>
      <c r="AQ1198" s="19"/>
      <c r="AR1198" s="20"/>
      <c r="AS1198" s="32" t="s">
        <v>15</v>
      </c>
      <c r="AT1198" s="3" t="s">
        <v>156</v>
      </c>
    </row>
    <row r="1199" spans="1:46" s="1" customFormat="1" ht="36" x14ac:dyDescent="0.55000000000000004">
      <c r="A1199" s="14" t="s">
        <v>6</v>
      </c>
      <c r="B1199" s="10" t="s">
        <v>595</v>
      </c>
      <c r="C1199" s="14" t="s">
        <v>1056</v>
      </c>
      <c r="D1199" s="10">
        <v>113545</v>
      </c>
      <c r="E1199" s="14" t="s">
        <v>1762</v>
      </c>
      <c r="F1199" s="14" t="s">
        <v>1757</v>
      </c>
      <c r="G1199" s="43">
        <v>3</v>
      </c>
      <c r="H1199" s="14">
        <v>1</v>
      </c>
      <c r="I1199" s="44">
        <v>6</v>
      </c>
      <c r="J1199" s="45" t="s">
        <v>64</v>
      </c>
      <c r="K1199" s="46">
        <v>2846633.57</v>
      </c>
      <c r="L1199" s="46">
        <v>1</v>
      </c>
      <c r="M1199" s="34"/>
      <c r="N1199" s="3" t="s">
        <v>156</v>
      </c>
      <c r="O1199" s="47">
        <v>1</v>
      </c>
      <c r="P1199" s="85"/>
      <c r="Q1199" s="85"/>
      <c r="R1199" s="3"/>
      <c r="S1199" s="3"/>
      <c r="T1199" s="85"/>
      <c r="U1199" s="85"/>
      <c r="V1199" s="85"/>
      <c r="W1199" s="85"/>
      <c r="X1199" s="85"/>
      <c r="Y1199" s="3"/>
      <c r="Z1199" s="3"/>
      <c r="AA1199" s="10">
        <f t="shared" si="198"/>
        <v>0</v>
      </c>
      <c r="AB1199" s="10">
        <f t="shared" si="199"/>
        <v>0</v>
      </c>
      <c r="AC1199" s="10">
        <f t="shared" si="200"/>
        <v>0</v>
      </c>
      <c r="AD1199" s="10">
        <f t="shared" si="201"/>
        <v>0</v>
      </c>
      <c r="AE1199" s="10">
        <f t="shared" si="202"/>
        <v>1</v>
      </c>
      <c r="AF1199" s="10">
        <f t="shared" si="203"/>
        <v>0</v>
      </c>
      <c r="AG1199" s="10">
        <f t="shared" si="204"/>
        <v>0</v>
      </c>
      <c r="AH1199" s="10">
        <f t="shared" si="205"/>
        <v>0</v>
      </c>
      <c r="AI1199" s="10">
        <f t="shared" si="206"/>
        <v>0</v>
      </c>
      <c r="AJ1199" s="10">
        <f t="shared" si="207"/>
        <v>6</v>
      </c>
      <c r="AK1199" s="47">
        <v>1</v>
      </c>
      <c r="AL1199" s="29">
        <f t="shared" si="208"/>
        <v>0</v>
      </c>
      <c r="AM1199" s="14"/>
      <c r="AN1199" s="14" t="s">
        <v>68</v>
      </c>
      <c r="AO1199" s="3"/>
      <c r="AP1199" s="19"/>
      <c r="AQ1199" s="19"/>
      <c r="AR1199" s="20"/>
      <c r="AS1199" s="32" t="s">
        <v>15</v>
      </c>
      <c r="AT1199" s="3" t="s">
        <v>156</v>
      </c>
    </row>
    <row r="1200" spans="1:46" s="1" customFormat="1" ht="36" x14ac:dyDescent="0.55000000000000004">
      <c r="A1200" s="14" t="s">
        <v>6</v>
      </c>
      <c r="B1200" s="10" t="s">
        <v>595</v>
      </c>
      <c r="C1200" s="14" t="s">
        <v>1056</v>
      </c>
      <c r="D1200" s="10">
        <v>113548</v>
      </c>
      <c r="E1200" s="14" t="s">
        <v>1763</v>
      </c>
      <c r="F1200" s="14" t="s">
        <v>1757</v>
      </c>
      <c r="G1200" s="43">
        <v>3</v>
      </c>
      <c r="H1200" s="14">
        <v>1</v>
      </c>
      <c r="I1200" s="44">
        <v>2</v>
      </c>
      <c r="J1200" s="45" t="s">
        <v>64</v>
      </c>
      <c r="K1200" s="46">
        <v>980812.62</v>
      </c>
      <c r="L1200" s="46">
        <v>1</v>
      </c>
      <c r="M1200" s="34"/>
      <c r="N1200" s="3" t="s">
        <v>156</v>
      </c>
      <c r="O1200" s="47">
        <v>1</v>
      </c>
      <c r="P1200" s="85">
        <v>45261</v>
      </c>
      <c r="Q1200" s="85"/>
      <c r="R1200" s="3"/>
      <c r="S1200" s="3"/>
      <c r="T1200" s="85"/>
      <c r="U1200" s="85"/>
      <c r="V1200" s="85"/>
      <c r="W1200" s="85"/>
      <c r="X1200" s="85"/>
      <c r="Y1200" s="3"/>
      <c r="Z1200" s="3"/>
      <c r="AA1200" s="10">
        <f t="shared" si="198"/>
        <v>0</v>
      </c>
      <c r="AB1200" s="10">
        <f t="shared" si="199"/>
        <v>0</v>
      </c>
      <c r="AC1200" s="10">
        <f t="shared" si="200"/>
        <v>0</v>
      </c>
      <c r="AD1200" s="10">
        <f t="shared" si="201"/>
        <v>0</v>
      </c>
      <c r="AE1200" s="10">
        <f t="shared" si="202"/>
        <v>1</v>
      </c>
      <c r="AF1200" s="10">
        <f t="shared" si="203"/>
        <v>0</v>
      </c>
      <c r="AG1200" s="10">
        <f t="shared" si="204"/>
        <v>0</v>
      </c>
      <c r="AH1200" s="10">
        <f t="shared" si="205"/>
        <v>0</v>
      </c>
      <c r="AI1200" s="10">
        <f t="shared" si="206"/>
        <v>0</v>
      </c>
      <c r="AJ1200" s="10">
        <f t="shared" si="207"/>
        <v>2</v>
      </c>
      <c r="AK1200" s="47">
        <v>1</v>
      </c>
      <c r="AL1200" s="29">
        <f t="shared" si="208"/>
        <v>0</v>
      </c>
      <c r="AM1200" s="14"/>
      <c r="AN1200" s="14" t="s">
        <v>68</v>
      </c>
      <c r="AO1200" s="3"/>
      <c r="AP1200" s="19"/>
      <c r="AQ1200" s="19"/>
      <c r="AR1200" s="20"/>
      <c r="AS1200" s="32" t="s">
        <v>15</v>
      </c>
      <c r="AT1200" s="3" t="s">
        <v>156</v>
      </c>
    </row>
    <row r="1201" spans="1:46" s="1" customFormat="1" ht="36" x14ac:dyDescent="0.55000000000000004">
      <c r="A1201" s="14" t="s">
        <v>6</v>
      </c>
      <c r="B1201" s="10" t="s">
        <v>595</v>
      </c>
      <c r="C1201" s="14" t="s">
        <v>1056</v>
      </c>
      <c r="D1201" s="10">
        <v>113551</v>
      </c>
      <c r="E1201" s="14" t="s">
        <v>1764</v>
      </c>
      <c r="F1201" s="14" t="s">
        <v>1757</v>
      </c>
      <c r="G1201" s="43">
        <v>3</v>
      </c>
      <c r="H1201" s="14">
        <v>1</v>
      </c>
      <c r="I1201" s="44">
        <v>3</v>
      </c>
      <c r="J1201" s="45" t="s">
        <v>64</v>
      </c>
      <c r="K1201" s="46">
        <v>1004670.83</v>
      </c>
      <c r="L1201" s="46">
        <v>1</v>
      </c>
      <c r="M1201" s="34"/>
      <c r="N1201" s="3" t="s">
        <v>156</v>
      </c>
      <c r="O1201" s="47">
        <v>1</v>
      </c>
      <c r="P1201" s="85"/>
      <c r="Q1201" s="85"/>
      <c r="R1201" s="3"/>
      <c r="S1201" s="3"/>
      <c r="T1201" s="85"/>
      <c r="U1201" s="85"/>
      <c r="V1201" s="85"/>
      <c r="W1201" s="85"/>
      <c r="X1201" s="85"/>
      <c r="Y1201" s="3"/>
      <c r="Z1201" s="3"/>
      <c r="AA1201" s="10">
        <f t="shared" si="198"/>
        <v>0</v>
      </c>
      <c r="AB1201" s="10">
        <f t="shared" si="199"/>
        <v>0</v>
      </c>
      <c r="AC1201" s="10">
        <f t="shared" si="200"/>
        <v>0</v>
      </c>
      <c r="AD1201" s="10">
        <f t="shared" si="201"/>
        <v>0</v>
      </c>
      <c r="AE1201" s="10">
        <f t="shared" si="202"/>
        <v>1</v>
      </c>
      <c r="AF1201" s="10">
        <f t="shared" si="203"/>
        <v>0</v>
      </c>
      <c r="AG1201" s="10">
        <f t="shared" si="204"/>
        <v>0</v>
      </c>
      <c r="AH1201" s="10">
        <f t="shared" si="205"/>
        <v>0</v>
      </c>
      <c r="AI1201" s="10">
        <f t="shared" si="206"/>
        <v>0</v>
      </c>
      <c r="AJ1201" s="10">
        <f t="shared" si="207"/>
        <v>3</v>
      </c>
      <c r="AK1201" s="47">
        <v>1</v>
      </c>
      <c r="AL1201" s="29">
        <f t="shared" si="208"/>
        <v>0</v>
      </c>
      <c r="AM1201" s="14"/>
      <c r="AN1201" s="14" t="s">
        <v>68</v>
      </c>
      <c r="AO1201" s="3"/>
      <c r="AP1201" s="19"/>
      <c r="AQ1201" s="19"/>
      <c r="AR1201" s="20"/>
      <c r="AS1201" s="32" t="s">
        <v>15</v>
      </c>
      <c r="AT1201" s="3" t="s">
        <v>156</v>
      </c>
    </row>
    <row r="1202" spans="1:46" s="1" customFormat="1" ht="36" x14ac:dyDescent="0.55000000000000004">
      <c r="A1202" s="14" t="s">
        <v>6</v>
      </c>
      <c r="B1202" s="10" t="s">
        <v>595</v>
      </c>
      <c r="C1202" s="14" t="s">
        <v>1056</v>
      </c>
      <c r="D1202" s="10">
        <v>113557</v>
      </c>
      <c r="E1202" s="14" t="s">
        <v>1765</v>
      </c>
      <c r="F1202" s="14" t="s">
        <v>1757</v>
      </c>
      <c r="G1202" s="43">
        <v>3</v>
      </c>
      <c r="H1202" s="14">
        <v>1</v>
      </c>
      <c r="I1202" s="44">
        <v>2</v>
      </c>
      <c r="J1202" s="45" t="s">
        <v>64</v>
      </c>
      <c r="K1202" s="46">
        <v>959894.69</v>
      </c>
      <c r="L1202" s="46">
        <v>1</v>
      </c>
      <c r="M1202" s="34"/>
      <c r="N1202" s="3" t="s">
        <v>156</v>
      </c>
      <c r="O1202" s="47">
        <v>1</v>
      </c>
      <c r="P1202" s="85"/>
      <c r="Q1202" s="85"/>
      <c r="R1202" s="3"/>
      <c r="S1202" s="3"/>
      <c r="T1202" s="85"/>
      <c r="U1202" s="85"/>
      <c r="V1202" s="85"/>
      <c r="W1202" s="85"/>
      <c r="X1202" s="85"/>
      <c r="Y1202" s="3"/>
      <c r="Z1202" s="3"/>
      <c r="AA1202" s="10">
        <f t="shared" si="198"/>
        <v>0</v>
      </c>
      <c r="AB1202" s="10">
        <f t="shared" si="199"/>
        <v>0</v>
      </c>
      <c r="AC1202" s="10">
        <f t="shared" si="200"/>
        <v>0</v>
      </c>
      <c r="AD1202" s="10">
        <f t="shared" si="201"/>
        <v>0</v>
      </c>
      <c r="AE1202" s="10">
        <f t="shared" si="202"/>
        <v>1</v>
      </c>
      <c r="AF1202" s="10">
        <f t="shared" si="203"/>
        <v>0</v>
      </c>
      <c r="AG1202" s="10">
        <f t="shared" si="204"/>
        <v>0</v>
      </c>
      <c r="AH1202" s="10">
        <f t="shared" si="205"/>
        <v>0</v>
      </c>
      <c r="AI1202" s="10">
        <f t="shared" si="206"/>
        <v>0</v>
      </c>
      <c r="AJ1202" s="10">
        <f t="shared" si="207"/>
        <v>2</v>
      </c>
      <c r="AK1202" s="47">
        <v>1</v>
      </c>
      <c r="AL1202" s="29">
        <f t="shared" si="208"/>
        <v>0</v>
      </c>
      <c r="AM1202" s="14"/>
      <c r="AN1202" s="14" t="s">
        <v>68</v>
      </c>
      <c r="AO1202" s="3"/>
      <c r="AP1202" s="19"/>
      <c r="AQ1202" s="19"/>
      <c r="AR1202" s="20"/>
      <c r="AS1202" s="32" t="s">
        <v>15</v>
      </c>
      <c r="AT1202" s="3" t="s">
        <v>156</v>
      </c>
    </row>
    <row r="1203" spans="1:46" s="1" customFormat="1" ht="36" x14ac:dyDescent="0.55000000000000004">
      <c r="A1203" s="14" t="s">
        <v>6</v>
      </c>
      <c r="B1203" s="10" t="s">
        <v>595</v>
      </c>
      <c r="C1203" s="14" t="s">
        <v>1056</v>
      </c>
      <c r="D1203" s="10">
        <v>113562</v>
      </c>
      <c r="E1203" s="14" t="s">
        <v>1766</v>
      </c>
      <c r="F1203" s="14" t="s">
        <v>1757</v>
      </c>
      <c r="G1203" s="43">
        <v>3</v>
      </c>
      <c r="H1203" s="14">
        <v>1</v>
      </c>
      <c r="I1203" s="44">
        <v>3</v>
      </c>
      <c r="J1203" s="45" t="s">
        <v>64</v>
      </c>
      <c r="K1203" s="46">
        <v>1379096.6</v>
      </c>
      <c r="L1203" s="46">
        <v>1</v>
      </c>
      <c r="M1203" s="34"/>
      <c r="N1203" s="3" t="s">
        <v>156</v>
      </c>
      <c r="O1203" s="47">
        <v>1</v>
      </c>
      <c r="P1203" s="85">
        <v>45261</v>
      </c>
      <c r="Q1203" s="85"/>
      <c r="R1203" s="3"/>
      <c r="S1203" s="3"/>
      <c r="T1203" s="85"/>
      <c r="U1203" s="85"/>
      <c r="V1203" s="85"/>
      <c r="W1203" s="85"/>
      <c r="X1203" s="85"/>
      <c r="Y1203" s="3"/>
      <c r="Z1203" s="3"/>
      <c r="AA1203" s="10">
        <f t="shared" si="198"/>
        <v>0</v>
      </c>
      <c r="AB1203" s="10">
        <f t="shared" si="199"/>
        <v>0</v>
      </c>
      <c r="AC1203" s="10">
        <f t="shared" si="200"/>
        <v>0</v>
      </c>
      <c r="AD1203" s="10">
        <f t="shared" si="201"/>
        <v>0</v>
      </c>
      <c r="AE1203" s="10">
        <f t="shared" si="202"/>
        <v>1</v>
      </c>
      <c r="AF1203" s="10">
        <f t="shared" si="203"/>
        <v>0</v>
      </c>
      <c r="AG1203" s="10">
        <f t="shared" si="204"/>
        <v>0</v>
      </c>
      <c r="AH1203" s="10">
        <f t="shared" si="205"/>
        <v>0</v>
      </c>
      <c r="AI1203" s="10">
        <f t="shared" si="206"/>
        <v>0</v>
      </c>
      <c r="AJ1203" s="10">
        <f t="shared" si="207"/>
        <v>3</v>
      </c>
      <c r="AK1203" s="47">
        <v>1</v>
      </c>
      <c r="AL1203" s="29">
        <f t="shared" si="208"/>
        <v>0</v>
      </c>
      <c r="AM1203" s="14"/>
      <c r="AN1203" s="14" t="s">
        <v>68</v>
      </c>
      <c r="AO1203" s="3"/>
      <c r="AP1203" s="19"/>
      <c r="AQ1203" s="19"/>
      <c r="AR1203" s="20"/>
      <c r="AS1203" s="32" t="s">
        <v>15</v>
      </c>
      <c r="AT1203" s="3" t="s">
        <v>156</v>
      </c>
    </row>
    <row r="1204" spans="1:46" s="1" customFormat="1" ht="36" x14ac:dyDescent="0.55000000000000004">
      <c r="A1204" s="14" t="s">
        <v>6</v>
      </c>
      <c r="B1204" s="10" t="s">
        <v>595</v>
      </c>
      <c r="C1204" s="14" t="s">
        <v>1056</v>
      </c>
      <c r="D1204" s="10">
        <v>113563</v>
      </c>
      <c r="E1204" s="14" t="s">
        <v>1767</v>
      </c>
      <c r="F1204" s="14" t="s">
        <v>1757</v>
      </c>
      <c r="G1204" s="43">
        <v>3</v>
      </c>
      <c r="H1204" s="14">
        <v>1</v>
      </c>
      <c r="I1204" s="44">
        <v>5</v>
      </c>
      <c r="J1204" s="45" t="s">
        <v>64</v>
      </c>
      <c r="K1204" s="46">
        <v>2439999.87</v>
      </c>
      <c r="L1204" s="46">
        <v>1</v>
      </c>
      <c r="M1204" s="34"/>
      <c r="N1204" s="3" t="s">
        <v>156</v>
      </c>
      <c r="O1204" s="47">
        <v>1</v>
      </c>
      <c r="P1204" s="85"/>
      <c r="Q1204" s="85"/>
      <c r="R1204" s="3"/>
      <c r="S1204" s="3"/>
      <c r="T1204" s="85"/>
      <c r="U1204" s="85"/>
      <c r="V1204" s="85"/>
      <c r="W1204" s="85"/>
      <c r="X1204" s="85"/>
      <c r="Y1204" s="3"/>
      <c r="Z1204" s="3"/>
      <c r="AA1204" s="10">
        <f t="shared" si="198"/>
        <v>0</v>
      </c>
      <c r="AB1204" s="10">
        <f t="shared" si="199"/>
        <v>0</v>
      </c>
      <c r="AC1204" s="10">
        <f t="shared" si="200"/>
        <v>0</v>
      </c>
      <c r="AD1204" s="10">
        <f t="shared" si="201"/>
        <v>0</v>
      </c>
      <c r="AE1204" s="10">
        <f t="shared" si="202"/>
        <v>1</v>
      </c>
      <c r="AF1204" s="10">
        <f t="shared" si="203"/>
        <v>0</v>
      </c>
      <c r="AG1204" s="10">
        <f t="shared" si="204"/>
        <v>0</v>
      </c>
      <c r="AH1204" s="10">
        <f t="shared" si="205"/>
        <v>0</v>
      </c>
      <c r="AI1204" s="10">
        <f t="shared" si="206"/>
        <v>0</v>
      </c>
      <c r="AJ1204" s="10">
        <f t="shared" si="207"/>
        <v>5</v>
      </c>
      <c r="AK1204" s="47">
        <v>1</v>
      </c>
      <c r="AL1204" s="29">
        <f t="shared" si="208"/>
        <v>0</v>
      </c>
      <c r="AM1204" s="14"/>
      <c r="AN1204" s="14" t="s">
        <v>68</v>
      </c>
      <c r="AO1204" s="3"/>
      <c r="AP1204" s="19"/>
      <c r="AQ1204" s="19"/>
      <c r="AR1204" s="20"/>
      <c r="AS1204" s="32" t="s">
        <v>15</v>
      </c>
      <c r="AT1204" s="3" t="s">
        <v>156</v>
      </c>
    </row>
    <row r="1205" spans="1:46" s="1" customFormat="1" ht="36" x14ac:dyDescent="0.55000000000000004">
      <c r="A1205" s="14" t="s">
        <v>6</v>
      </c>
      <c r="B1205" s="10" t="s">
        <v>595</v>
      </c>
      <c r="C1205" s="14" t="s">
        <v>1056</v>
      </c>
      <c r="D1205" s="10">
        <v>113599</v>
      </c>
      <c r="E1205" s="14" t="s">
        <v>1768</v>
      </c>
      <c r="F1205" s="14" t="s">
        <v>1769</v>
      </c>
      <c r="G1205" s="43">
        <v>3</v>
      </c>
      <c r="H1205" s="14">
        <v>1</v>
      </c>
      <c r="I1205" s="44">
        <v>1</v>
      </c>
      <c r="J1205" s="45" t="s">
        <v>64</v>
      </c>
      <c r="K1205" s="46">
        <v>485606.22</v>
      </c>
      <c r="L1205" s="46">
        <v>1</v>
      </c>
      <c r="M1205" s="34"/>
      <c r="N1205" s="3" t="s">
        <v>156</v>
      </c>
      <c r="O1205" s="47">
        <v>1</v>
      </c>
      <c r="P1205" s="85">
        <v>45261</v>
      </c>
      <c r="Q1205" s="85"/>
      <c r="R1205" s="3"/>
      <c r="S1205" s="3"/>
      <c r="T1205" s="85"/>
      <c r="U1205" s="85"/>
      <c r="V1205" s="85"/>
      <c r="W1205" s="85"/>
      <c r="X1205" s="85"/>
      <c r="Y1205" s="3"/>
      <c r="Z1205" s="3"/>
      <c r="AA1205" s="10">
        <f t="shared" si="198"/>
        <v>0</v>
      </c>
      <c r="AB1205" s="10">
        <f t="shared" si="199"/>
        <v>0</v>
      </c>
      <c r="AC1205" s="10">
        <f t="shared" si="200"/>
        <v>0</v>
      </c>
      <c r="AD1205" s="10">
        <f t="shared" si="201"/>
        <v>0</v>
      </c>
      <c r="AE1205" s="10">
        <f t="shared" si="202"/>
        <v>1</v>
      </c>
      <c r="AF1205" s="10">
        <f t="shared" si="203"/>
        <v>0</v>
      </c>
      <c r="AG1205" s="10">
        <f t="shared" si="204"/>
        <v>0</v>
      </c>
      <c r="AH1205" s="10">
        <f t="shared" si="205"/>
        <v>0</v>
      </c>
      <c r="AI1205" s="10">
        <f t="shared" si="206"/>
        <v>0</v>
      </c>
      <c r="AJ1205" s="10">
        <f t="shared" si="207"/>
        <v>1</v>
      </c>
      <c r="AK1205" s="47">
        <v>1</v>
      </c>
      <c r="AL1205" s="29">
        <f t="shared" si="208"/>
        <v>0</v>
      </c>
      <c r="AM1205" s="14"/>
      <c r="AN1205" s="14" t="s">
        <v>68</v>
      </c>
      <c r="AO1205" s="3"/>
      <c r="AP1205" s="19"/>
      <c r="AQ1205" s="19"/>
      <c r="AR1205" s="20"/>
      <c r="AS1205" s="32" t="s">
        <v>15</v>
      </c>
      <c r="AT1205" s="3" t="s">
        <v>156</v>
      </c>
    </row>
    <row r="1206" spans="1:46" s="1" customFormat="1" ht="36" x14ac:dyDescent="0.55000000000000004">
      <c r="A1206" s="14" t="s">
        <v>6</v>
      </c>
      <c r="B1206" s="10" t="s">
        <v>595</v>
      </c>
      <c r="C1206" s="14" t="s">
        <v>1056</v>
      </c>
      <c r="D1206" s="10">
        <v>113542</v>
      </c>
      <c r="E1206" s="14" t="s">
        <v>1770</v>
      </c>
      <c r="F1206" s="14" t="s">
        <v>1769</v>
      </c>
      <c r="G1206" s="43">
        <v>3</v>
      </c>
      <c r="H1206" s="14">
        <v>1</v>
      </c>
      <c r="I1206" s="44">
        <v>2</v>
      </c>
      <c r="J1206" s="45" t="s">
        <v>64</v>
      </c>
      <c r="K1206" s="46">
        <v>827671.88</v>
      </c>
      <c r="L1206" s="46">
        <v>1</v>
      </c>
      <c r="M1206" s="34"/>
      <c r="N1206" s="3" t="s">
        <v>156</v>
      </c>
      <c r="O1206" s="47">
        <v>1</v>
      </c>
      <c r="P1206" s="85"/>
      <c r="Q1206" s="85"/>
      <c r="R1206" s="3"/>
      <c r="S1206" s="3"/>
      <c r="T1206" s="85"/>
      <c r="U1206" s="85"/>
      <c r="V1206" s="85"/>
      <c r="W1206" s="85"/>
      <c r="X1206" s="85"/>
      <c r="Y1206" s="3"/>
      <c r="Z1206" s="3"/>
      <c r="AA1206" s="10">
        <f t="shared" si="198"/>
        <v>0</v>
      </c>
      <c r="AB1206" s="10">
        <f t="shared" si="199"/>
        <v>0</v>
      </c>
      <c r="AC1206" s="10">
        <f t="shared" si="200"/>
        <v>0</v>
      </c>
      <c r="AD1206" s="10">
        <f t="shared" si="201"/>
        <v>0</v>
      </c>
      <c r="AE1206" s="10">
        <f t="shared" si="202"/>
        <v>1</v>
      </c>
      <c r="AF1206" s="10">
        <f t="shared" si="203"/>
        <v>0</v>
      </c>
      <c r="AG1206" s="10">
        <f t="shared" si="204"/>
        <v>0</v>
      </c>
      <c r="AH1206" s="10">
        <f t="shared" si="205"/>
        <v>0</v>
      </c>
      <c r="AI1206" s="10">
        <f t="shared" si="206"/>
        <v>0</v>
      </c>
      <c r="AJ1206" s="10">
        <f t="shared" si="207"/>
        <v>2</v>
      </c>
      <c r="AK1206" s="47">
        <v>1</v>
      </c>
      <c r="AL1206" s="29">
        <f t="shared" si="208"/>
        <v>0</v>
      </c>
      <c r="AM1206" s="14"/>
      <c r="AN1206" s="14" t="s">
        <v>68</v>
      </c>
      <c r="AO1206" s="3"/>
      <c r="AP1206" s="19"/>
      <c r="AQ1206" s="19"/>
      <c r="AR1206" s="20"/>
      <c r="AS1206" s="32" t="s">
        <v>15</v>
      </c>
      <c r="AT1206" s="3" t="s">
        <v>156</v>
      </c>
    </row>
    <row r="1207" spans="1:46" s="1" customFormat="1" ht="36" x14ac:dyDescent="0.55000000000000004">
      <c r="A1207" s="14" t="s">
        <v>6</v>
      </c>
      <c r="B1207" s="10" t="s">
        <v>595</v>
      </c>
      <c r="C1207" s="14" t="s">
        <v>1056</v>
      </c>
      <c r="D1207" s="10">
        <v>113611</v>
      </c>
      <c r="E1207" s="14" t="s">
        <v>1771</v>
      </c>
      <c r="F1207" s="14" t="s">
        <v>1769</v>
      </c>
      <c r="G1207" s="43">
        <v>3</v>
      </c>
      <c r="H1207" s="14">
        <v>1</v>
      </c>
      <c r="I1207" s="44">
        <v>3</v>
      </c>
      <c r="J1207" s="45" t="s">
        <v>64</v>
      </c>
      <c r="K1207" s="46">
        <v>1520205.98</v>
      </c>
      <c r="L1207" s="46">
        <v>1</v>
      </c>
      <c r="M1207" s="34"/>
      <c r="N1207" s="3" t="s">
        <v>156</v>
      </c>
      <c r="O1207" s="47">
        <v>1</v>
      </c>
      <c r="P1207" s="85">
        <v>45261</v>
      </c>
      <c r="Q1207" s="85"/>
      <c r="R1207" s="3"/>
      <c r="S1207" s="3"/>
      <c r="T1207" s="85"/>
      <c r="U1207" s="85"/>
      <c r="V1207" s="85"/>
      <c r="W1207" s="85"/>
      <c r="X1207" s="85"/>
      <c r="Y1207" s="3"/>
      <c r="Z1207" s="3"/>
      <c r="AA1207" s="10">
        <f t="shared" si="198"/>
        <v>0</v>
      </c>
      <c r="AB1207" s="10">
        <f t="shared" si="199"/>
        <v>0</v>
      </c>
      <c r="AC1207" s="10">
        <f t="shared" si="200"/>
        <v>0</v>
      </c>
      <c r="AD1207" s="10">
        <f t="shared" si="201"/>
        <v>0</v>
      </c>
      <c r="AE1207" s="10">
        <f t="shared" si="202"/>
        <v>1</v>
      </c>
      <c r="AF1207" s="10">
        <f t="shared" si="203"/>
        <v>0</v>
      </c>
      <c r="AG1207" s="10">
        <f t="shared" si="204"/>
        <v>0</v>
      </c>
      <c r="AH1207" s="10">
        <f t="shared" si="205"/>
        <v>0</v>
      </c>
      <c r="AI1207" s="10">
        <f t="shared" si="206"/>
        <v>0</v>
      </c>
      <c r="AJ1207" s="10">
        <f t="shared" si="207"/>
        <v>3</v>
      </c>
      <c r="AK1207" s="47">
        <v>1</v>
      </c>
      <c r="AL1207" s="29">
        <f t="shared" si="208"/>
        <v>0</v>
      </c>
      <c r="AM1207" s="14"/>
      <c r="AN1207" s="14" t="s">
        <v>68</v>
      </c>
      <c r="AO1207" s="3"/>
      <c r="AP1207" s="19"/>
      <c r="AQ1207" s="19"/>
      <c r="AR1207" s="20"/>
      <c r="AS1207" s="32" t="s">
        <v>15</v>
      </c>
      <c r="AT1207" s="3" t="s">
        <v>156</v>
      </c>
    </row>
    <row r="1208" spans="1:46" s="1" customFormat="1" ht="36" x14ac:dyDescent="0.55000000000000004">
      <c r="A1208" s="14" t="s">
        <v>6</v>
      </c>
      <c r="B1208" s="10" t="s">
        <v>595</v>
      </c>
      <c r="C1208" s="14" t="s">
        <v>1056</v>
      </c>
      <c r="D1208" s="10">
        <v>113613</v>
      </c>
      <c r="E1208" s="14" t="s">
        <v>1772</v>
      </c>
      <c r="F1208" s="14" t="s">
        <v>1769</v>
      </c>
      <c r="G1208" s="43">
        <v>3</v>
      </c>
      <c r="H1208" s="14">
        <v>1</v>
      </c>
      <c r="I1208" s="44">
        <v>2</v>
      </c>
      <c r="J1208" s="45" t="s">
        <v>64</v>
      </c>
      <c r="K1208" s="46">
        <v>888045.71</v>
      </c>
      <c r="L1208" s="46">
        <v>1</v>
      </c>
      <c r="M1208" s="34"/>
      <c r="N1208" s="3" t="s">
        <v>156</v>
      </c>
      <c r="O1208" s="47">
        <v>1</v>
      </c>
      <c r="P1208" s="85"/>
      <c r="Q1208" s="85"/>
      <c r="R1208" s="3"/>
      <c r="S1208" s="3"/>
      <c r="T1208" s="85"/>
      <c r="U1208" s="85"/>
      <c r="V1208" s="85"/>
      <c r="W1208" s="85"/>
      <c r="X1208" s="85"/>
      <c r="Y1208" s="3"/>
      <c r="Z1208" s="3"/>
      <c r="AA1208" s="10">
        <f t="shared" si="198"/>
        <v>0</v>
      </c>
      <c r="AB1208" s="10">
        <f t="shared" si="199"/>
        <v>0</v>
      </c>
      <c r="AC1208" s="10">
        <f t="shared" si="200"/>
        <v>0</v>
      </c>
      <c r="AD1208" s="10">
        <f t="shared" si="201"/>
        <v>0</v>
      </c>
      <c r="AE1208" s="10">
        <f t="shared" si="202"/>
        <v>1</v>
      </c>
      <c r="AF1208" s="10">
        <f t="shared" si="203"/>
        <v>0</v>
      </c>
      <c r="AG1208" s="10">
        <f t="shared" si="204"/>
        <v>0</v>
      </c>
      <c r="AH1208" s="10">
        <f t="shared" si="205"/>
        <v>0</v>
      </c>
      <c r="AI1208" s="10">
        <f t="shared" si="206"/>
        <v>0</v>
      </c>
      <c r="AJ1208" s="10">
        <f t="shared" si="207"/>
        <v>2</v>
      </c>
      <c r="AK1208" s="47">
        <v>1</v>
      </c>
      <c r="AL1208" s="29">
        <f t="shared" si="208"/>
        <v>0</v>
      </c>
      <c r="AM1208" s="14"/>
      <c r="AN1208" s="14" t="s">
        <v>68</v>
      </c>
      <c r="AO1208" s="3"/>
      <c r="AP1208" s="19"/>
      <c r="AQ1208" s="19"/>
      <c r="AR1208" s="20"/>
      <c r="AS1208" s="32" t="s">
        <v>15</v>
      </c>
      <c r="AT1208" s="3" t="s">
        <v>156</v>
      </c>
    </row>
    <row r="1209" spans="1:46" s="1" customFormat="1" ht="36" x14ac:dyDescent="0.55000000000000004">
      <c r="A1209" s="14" t="s">
        <v>6</v>
      </c>
      <c r="B1209" s="10" t="s">
        <v>595</v>
      </c>
      <c r="C1209" s="14" t="s">
        <v>1056</v>
      </c>
      <c r="D1209" s="10">
        <v>113618</v>
      </c>
      <c r="E1209" s="14" t="s">
        <v>1773</v>
      </c>
      <c r="F1209" s="14" t="s">
        <v>1774</v>
      </c>
      <c r="G1209" s="43">
        <v>3</v>
      </c>
      <c r="H1209" s="14">
        <v>1</v>
      </c>
      <c r="I1209" s="44">
        <v>3</v>
      </c>
      <c r="J1209" s="45" t="s">
        <v>64</v>
      </c>
      <c r="K1209" s="46">
        <v>1315391.8</v>
      </c>
      <c r="L1209" s="46">
        <v>1</v>
      </c>
      <c r="M1209" s="34"/>
      <c r="N1209" s="3" t="s">
        <v>156</v>
      </c>
      <c r="O1209" s="47">
        <v>1</v>
      </c>
      <c r="P1209" s="85"/>
      <c r="Q1209" s="85"/>
      <c r="R1209" s="3"/>
      <c r="S1209" s="3"/>
      <c r="T1209" s="85"/>
      <c r="U1209" s="85"/>
      <c r="V1209" s="85"/>
      <c r="W1209" s="85"/>
      <c r="X1209" s="85"/>
      <c r="Y1209" s="3"/>
      <c r="Z1209" s="3"/>
      <c r="AA1209" s="10">
        <f t="shared" si="198"/>
        <v>0</v>
      </c>
      <c r="AB1209" s="10">
        <f t="shared" si="199"/>
        <v>0</v>
      </c>
      <c r="AC1209" s="10">
        <f t="shared" si="200"/>
        <v>0</v>
      </c>
      <c r="AD1209" s="10">
        <f t="shared" si="201"/>
        <v>0</v>
      </c>
      <c r="AE1209" s="10">
        <f t="shared" si="202"/>
        <v>1</v>
      </c>
      <c r="AF1209" s="10">
        <f t="shared" si="203"/>
        <v>0</v>
      </c>
      <c r="AG1209" s="10">
        <f t="shared" si="204"/>
        <v>0</v>
      </c>
      <c r="AH1209" s="10">
        <f t="shared" si="205"/>
        <v>0</v>
      </c>
      <c r="AI1209" s="10">
        <f t="shared" si="206"/>
        <v>0</v>
      </c>
      <c r="AJ1209" s="10">
        <f t="shared" si="207"/>
        <v>3</v>
      </c>
      <c r="AK1209" s="47">
        <v>1</v>
      </c>
      <c r="AL1209" s="29">
        <f t="shared" si="208"/>
        <v>0</v>
      </c>
      <c r="AM1209" s="14"/>
      <c r="AN1209" s="14" t="s">
        <v>68</v>
      </c>
      <c r="AO1209" s="3"/>
      <c r="AP1209" s="19"/>
      <c r="AQ1209" s="19"/>
      <c r="AR1209" s="20"/>
      <c r="AS1209" s="32" t="s">
        <v>15</v>
      </c>
      <c r="AT1209" s="3" t="s">
        <v>156</v>
      </c>
    </row>
    <row r="1210" spans="1:46" s="1" customFormat="1" ht="36" x14ac:dyDescent="0.55000000000000004">
      <c r="A1210" s="14" t="s">
        <v>6</v>
      </c>
      <c r="B1210" s="10" t="s">
        <v>595</v>
      </c>
      <c r="C1210" s="14" t="s">
        <v>1056</v>
      </c>
      <c r="D1210" s="10">
        <v>113627</v>
      </c>
      <c r="E1210" s="14" t="s">
        <v>1775</v>
      </c>
      <c r="F1210" s="14" t="s">
        <v>1774</v>
      </c>
      <c r="G1210" s="43">
        <v>3</v>
      </c>
      <c r="H1210" s="14">
        <v>1</v>
      </c>
      <c r="I1210" s="44">
        <v>3</v>
      </c>
      <c r="J1210" s="45" t="s">
        <v>64</v>
      </c>
      <c r="K1210" s="46">
        <v>1520205.98</v>
      </c>
      <c r="L1210" s="46">
        <v>1</v>
      </c>
      <c r="M1210" s="34"/>
      <c r="N1210" s="3" t="s">
        <v>156</v>
      </c>
      <c r="O1210" s="47">
        <v>1</v>
      </c>
      <c r="P1210" s="85"/>
      <c r="Q1210" s="85"/>
      <c r="R1210" s="3"/>
      <c r="S1210" s="3"/>
      <c r="T1210" s="85"/>
      <c r="U1210" s="85"/>
      <c r="V1210" s="85"/>
      <c r="W1210" s="85"/>
      <c r="X1210" s="85"/>
      <c r="Y1210" s="3"/>
      <c r="Z1210" s="3"/>
      <c r="AA1210" s="10">
        <f t="shared" si="198"/>
        <v>0</v>
      </c>
      <c r="AB1210" s="10">
        <f t="shared" si="199"/>
        <v>0</v>
      </c>
      <c r="AC1210" s="10">
        <f t="shared" si="200"/>
        <v>0</v>
      </c>
      <c r="AD1210" s="10">
        <f t="shared" si="201"/>
        <v>0</v>
      </c>
      <c r="AE1210" s="10">
        <f t="shared" si="202"/>
        <v>1</v>
      </c>
      <c r="AF1210" s="10">
        <f t="shared" si="203"/>
        <v>0</v>
      </c>
      <c r="AG1210" s="10">
        <f t="shared" si="204"/>
        <v>0</v>
      </c>
      <c r="AH1210" s="10">
        <f t="shared" si="205"/>
        <v>0</v>
      </c>
      <c r="AI1210" s="10">
        <f t="shared" si="206"/>
        <v>0</v>
      </c>
      <c r="AJ1210" s="10">
        <f t="shared" si="207"/>
        <v>3</v>
      </c>
      <c r="AK1210" s="47">
        <v>1</v>
      </c>
      <c r="AL1210" s="29">
        <f t="shared" si="208"/>
        <v>0</v>
      </c>
      <c r="AM1210" s="14"/>
      <c r="AN1210" s="14" t="s">
        <v>68</v>
      </c>
      <c r="AO1210" s="3"/>
      <c r="AP1210" s="19"/>
      <c r="AQ1210" s="19"/>
      <c r="AR1210" s="20"/>
      <c r="AS1210" s="32" t="s">
        <v>15</v>
      </c>
      <c r="AT1210" s="3" t="s">
        <v>156</v>
      </c>
    </row>
    <row r="1211" spans="1:46" s="1" customFormat="1" ht="36" x14ac:dyDescent="0.55000000000000004">
      <c r="A1211" s="14" t="s">
        <v>6</v>
      </c>
      <c r="B1211" s="10" t="s">
        <v>595</v>
      </c>
      <c r="C1211" s="14" t="s">
        <v>1056</v>
      </c>
      <c r="D1211" s="10">
        <v>113631</v>
      </c>
      <c r="E1211" s="14" t="s">
        <v>1507</v>
      </c>
      <c r="F1211" s="14" t="s">
        <v>1774</v>
      </c>
      <c r="G1211" s="43">
        <v>3</v>
      </c>
      <c r="H1211" s="14">
        <v>1</v>
      </c>
      <c r="I1211" s="44">
        <v>3</v>
      </c>
      <c r="J1211" s="45" t="s">
        <v>64</v>
      </c>
      <c r="K1211" s="46">
        <v>1492306.57</v>
      </c>
      <c r="L1211" s="46">
        <v>1</v>
      </c>
      <c r="M1211" s="34"/>
      <c r="N1211" s="3" t="s">
        <v>156</v>
      </c>
      <c r="O1211" s="47">
        <v>1</v>
      </c>
      <c r="P1211" s="85"/>
      <c r="Q1211" s="85"/>
      <c r="R1211" s="3"/>
      <c r="S1211" s="3"/>
      <c r="T1211" s="85"/>
      <c r="U1211" s="85"/>
      <c r="V1211" s="85"/>
      <c r="W1211" s="85"/>
      <c r="X1211" s="85"/>
      <c r="Y1211" s="3"/>
      <c r="Z1211" s="3"/>
      <c r="AA1211" s="10">
        <f t="shared" si="198"/>
        <v>0</v>
      </c>
      <c r="AB1211" s="10">
        <f t="shared" si="199"/>
        <v>0</v>
      </c>
      <c r="AC1211" s="10">
        <f t="shared" si="200"/>
        <v>0</v>
      </c>
      <c r="AD1211" s="10">
        <f t="shared" si="201"/>
        <v>0</v>
      </c>
      <c r="AE1211" s="10">
        <f t="shared" si="202"/>
        <v>1</v>
      </c>
      <c r="AF1211" s="10">
        <f t="shared" si="203"/>
        <v>0</v>
      </c>
      <c r="AG1211" s="10">
        <f t="shared" si="204"/>
        <v>0</v>
      </c>
      <c r="AH1211" s="10">
        <f t="shared" si="205"/>
        <v>0</v>
      </c>
      <c r="AI1211" s="10">
        <f t="shared" si="206"/>
        <v>0</v>
      </c>
      <c r="AJ1211" s="10">
        <f t="shared" si="207"/>
        <v>3</v>
      </c>
      <c r="AK1211" s="47">
        <v>1</v>
      </c>
      <c r="AL1211" s="29">
        <f t="shared" si="208"/>
        <v>0</v>
      </c>
      <c r="AM1211" s="14"/>
      <c r="AN1211" s="14" t="s">
        <v>68</v>
      </c>
      <c r="AO1211" s="3"/>
      <c r="AP1211" s="19"/>
      <c r="AQ1211" s="19"/>
      <c r="AR1211" s="20"/>
      <c r="AS1211" s="32" t="s">
        <v>15</v>
      </c>
      <c r="AT1211" s="3" t="s">
        <v>156</v>
      </c>
    </row>
    <row r="1212" spans="1:46" s="1" customFormat="1" ht="36" x14ac:dyDescent="0.55000000000000004">
      <c r="A1212" s="14" t="s">
        <v>6</v>
      </c>
      <c r="B1212" s="10" t="s">
        <v>595</v>
      </c>
      <c r="C1212" s="14" t="s">
        <v>1056</v>
      </c>
      <c r="D1212" s="10">
        <v>113619</v>
      </c>
      <c r="E1212" s="14" t="s">
        <v>1776</v>
      </c>
      <c r="F1212" s="14" t="s">
        <v>1774</v>
      </c>
      <c r="G1212" s="43">
        <v>3</v>
      </c>
      <c r="H1212" s="14">
        <v>1</v>
      </c>
      <c r="I1212" s="44">
        <v>1</v>
      </c>
      <c r="J1212" s="45" t="s">
        <v>1234</v>
      </c>
      <c r="K1212" s="46">
        <v>485606.22</v>
      </c>
      <c r="L1212" s="46">
        <v>1</v>
      </c>
      <c r="M1212" s="34"/>
      <c r="N1212" s="3" t="s">
        <v>156</v>
      </c>
      <c r="O1212" s="47">
        <v>1</v>
      </c>
      <c r="P1212" s="85"/>
      <c r="Q1212" s="85"/>
      <c r="R1212" s="3"/>
      <c r="S1212" s="3"/>
      <c r="T1212" s="85"/>
      <c r="U1212" s="85"/>
      <c r="V1212" s="85"/>
      <c r="W1212" s="85"/>
      <c r="X1212" s="85"/>
      <c r="Y1212" s="3"/>
      <c r="Z1212" s="3"/>
      <c r="AA1212" s="10">
        <f t="shared" si="198"/>
        <v>0</v>
      </c>
      <c r="AB1212" s="10">
        <f t="shared" si="199"/>
        <v>0</v>
      </c>
      <c r="AC1212" s="10">
        <f t="shared" si="200"/>
        <v>0</v>
      </c>
      <c r="AD1212" s="10">
        <f t="shared" si="201"/>
        <v>0</v>
      </c>
      <c r="AE1212" s="10">
        <f t="shared" si="202"/>
        <v>1</v>
      </c>
      <c r="AF1212" s="10">
        <f t="shared" si="203"/>
        <v>0</v>
      </c>
      <c r="AG1212" s="10">
        <f t="shared" si="204"/>
        <v>0</v>
      </c>
      <c r="AH1212" s="10">
        <f t="shared" si="205"/>
        <v>0</v>
      </c>
      <c r="AI1212" s="10">
        <f t="shared" si="206"/>
        <v>0</v>
      </c>
      <c r="AJ1212" s="10">
        <f t="shared" si="207"/>
        <v>1</v>
      </c>
      <c r="AK1212" s="47">
        <v>1</v>
      </c>
      <c r="AL1212" s="29">
        <f t="shared" si="208"/>
        <v>0</v>
      </c>
      <c r="AM1212" s="14"/>
      <c r="AN1212" s="14" t="s">
        <v>68</v>
      </c>
      <c r="AO1212" s="3"/>
      <c r="AP1212" s="19"/>
      <c r="AQ1212" s="19"/>
      <c r="AR1212" s="20"/>
      <c r="AS1212" s="32" t="s">
        <v>15</v>
      </c>
      <c r="AT1212" s="3" t="s">
        <v>156</v>
      </c>
    </row>
    <row r="1213" spans="1:46" s="1" customFormat="1" ht="36" x14ac:dyDescent="0.55000000000000004">
      <c r="A1213" s="14" t="s">
        <v>6</v>
      </c>
      <c r="B1213" s="10" t="s">
        <v>595</v>
      </c>
      <c r="C1213" s="14" t="s">
        <v>1056</v>
      </c>
      <c r="D1213" s="10">
        <v>113635</v>
      </c>
      <c r="E1213" s="14" t="s">
        <v>1777</v>
      </c>
      <c r="F1213" s="14" t="s">
        <v>1774</v>
      </c>
      <c r="G1213" s="43">
        <v>3</v>
      </c>
      <c r="H1213" s="14">
        <v>1</v>
      </c>
      <c r="I1213" s="44">
        <v>2</v>
      </c>
      <c r="J1213" s="45" t="s">
        <v>64</v>
      </c>
      <c r="K1213" s="46">
        <v>1035173.06</v>
      </c>
      <c r="L1213" s="46">
        <v>1</v>
      </c>
      <c r="M1213" s="34"/>
      <c r="N1213" s="3" t="s">
        <v>156</v>
      </c>
      <c r="O1213" s="47">
        <v>1</v>
      </c>
      <c r="P1213" s="85"/>
      <c r="Q1213" s="85"/>
      <c r="R1213" s="3"/>
      <c r="S1213" s="3"/>
      <c r="T1213" s="85"/>
      <c r="U1213" s="85"/>
      <c r="V1213" s="85"/>
      <c r="W1213" s="85"/>
      <c r="X1213" s="85"/>
      <c r="Y1213" s="3"/>
      <c r="Z1213" s="3"/>
      <c r="AA1213" s="10">
        <f t="shared" si="198"/>
        <v>0</v>
      </c>
      <c r="AB1213" s="10">
        <f t="shared" si="199"/>
        <v>0</v>
      </c>
      <c r="AC1213" s="10">
        <f t="shared" si="200"/>
        <v>0</v>
      </c>
      <c r="AD1213" s="10">
        <f t="shared" si="201"/>
        <v>0</v>
      </c>
      <c r="AE1213" s="10">
        <f t="shared" si="202"/>
        <v>1</v>
      </c>
      <c r="AF1213" s="10">
        <f t="shared" si="203"/>
        <v>0</v>
      </c>
      <c r="AG1213" s="10">
        <f t="shared" si="204"/>
        <v>0</v>
      </c>
      <c r="AH1213" s="10">
        <f t="shared" si="205"/>
        <v>0</v>
      </c>
      <c r="AI1213" s="10">
        <f t="shared" si="206"/>
        <v>0</v>
      </c>
      <c r="AJ1213" s="10">
        <f t="shared" si="207"/>
        <v>2</v>
      </c>
      <c r="AK1213" s="47">
        <v>1</v>
      </c>
      <c r="AL1213" s="29">
        <f t="shared" si="208"/>
        <v>0</v>
      </c>
      <c r="AM1213" s="14"/>
      <c r="AN1213" s="14" t="s">
        <v>68</v>
      </c>
      <c r="AO1213" s="3"/>
      <c r="AP1213" s="19"/>
      <c r="AQ1213" s="19"/>
      <c r="AR1213" s="20"/>
      <c r="AS1213" s="32" t="s">
        <v>15</v>
      </c>
      <c r="AT1213" s="3" t="s">
        <v>156</v>
      </c>
    </row>
    <row r="1214" spans="1:46" s="1" customFormat="1" ht="36" x14ac:dyDescent="0.55000000000000004">
      <c r="A1214" s="14" t="s">
        <v>6</v>
      </c>
      <c r="B1214" s="10" t="s">
        <v>595</v>
      </c>
      <c r="C1214" s="14" t="s">
        <v>1056</v>
      </c>
      <c r="D1214" s="10">
        <v>113798</v>
      </c>
      <c r="E1214" s="14" t="s">
        <v>1778</v>
      </c>
      <c r="F1214" s="14" t="s">
        <v>1084</v>
      </c>
      <c r="G1214" s="43">
        <v>3</v>
      </c>
      <c r="H1214" s="14">
        <v>1</v>
      </c>
      <c r="I1214" s="44">
        <v>1</v>
      </c>
      <c r="J1214" s="45" t="s">
        <v>1234</v>
      </c>
      <c r="K1214" s="46">
        <v>488940.54</v>
      </c>
      <c r="L1214" s="46">
        <v>1</v>
      </c>
      <c r="M1214" s="34"/>
      <c r="N1214" s="3" t="s">
        <v>156</v>
      </c>
      <c r="O1214" s="47">
        <v>1</v>
      </c>
      <c r="P1214" s="85"/>
      <c r="Q1214" s="85"/>
      <c r="R1214" s="3"/>
      <c r="S1214" s="3"/>
      <c r="T1214" s="85"/>
      <c r="U1214" s="85"/>
      <c r="V1214" s="85"/>
      <c r="W1214" s="85"/>
      <c r="X1214" s="85"/>
      <c r="Y1214" s="3"/>
      <c r="Z1214" s="3"/>
      <c r="AA1214" s="10">
        <f t="shared" si="198"/>
        <v>0</v>
      </c>
      <c r="AB1214" s="10">
        <f t="shared" si="199"/>
        <v>0</v>
      </c>
      <c r="AC1214" s="10">
        <f t="shared" si="200"/>
        <v>0</v>
      </c>
      <c r="AD1214" s="10">
        <f t="shared" si="201"/>
        <v>0</v>
      </c>
      <c r="AE1214" s="10">
        <f t="shared" si="202"/>
        <v>1</v>
      </c>
      <c r="AF1214" s="10">
        <f t="shared" si="203"/>
        <v>0</v>
      </c>
      <c r="AG1214" s="10">
        <f t="shared" si="204"/>
        <v>0</v>
      </c>
      <c r="AH1214" s="10">
        <f t="shared" si="205"/>
        <v>0</v>
      </c>
      <c r="AI1214" s="10">
        <f t="shared" si="206"/>
        <v>0</v>
      </c>
      <c r="AJ1214" s="10">
        <f t="shared" si="207"/>
        <v>1</v>
      </c>
      <c r="AK1214" s="47">
        <v>1</v>
      </c>
      <c r="AL1214" s="29">
        <f t="shared" si="208"/>
        <v>0</v>
      </c>
      <c r="AM1214" s="14"/>
      <c r="AN1214" s="14" t="s">
        <v>68</v>
      </c>
      <c r="AO1214" s="3"/>
      <c r="AP1214" s="19"/>
      <c r="AQ1214" s="19"/>
      <c r="AR1214" s="20"/>
      <c r="AS1214" s="32" t="s">
        <v>15</v>
      </c>
      <c r="AT1214" s="3" t="s">
        <v>156</v>
      </c>
    </row>
    <row r="1215" spans="1:46" s="1" customFormat="1" ht="36" x14ac:dyDescent="0.55000000000000004">
      <c r="A1215" s="14" t="s">
        <v>6</v>
      </c>
      <c r="B1215" s="10" t="s">
        <v>595</v>
      </c>
      <c r="C1215" s="14" t="s">
        <v>1056</v>
      </c>
      <c r="D1215" s="10">
        <v>113778</v>
      </c>
      <c r="E1215" s="14" t="s">
        <v>1678</v>
      </c>
      <c r="F1215" s="14" t="s">
        <v>1084</v>
      </c>
      <c r="G1215" s="43">
        <v>3</v>
      </c>
      <c r="H1215" s="14">
        <v>1</v>
      </c>
      <c r="I1215" s="44">
        <v>1</v>
      </c>
      <c r="J1215" s="45" t="s">
        <v>1234</v>
      </c>
      <c r="K1215" s="46">
        <v>489286.04</v>
      </c>
      <c r="L1215" s="46">
        <v>1</v>
      </c>
      <c r="M1215" s="34"/>
      <c r="N1215" s="3" t="s">
        <v>156</v>
      </c>
      <c r="O1215" s="47">
        <v>1</v>
      </c>
      <c r="P1215" s="85">
        <v>45261</v>
      </c>
      <c r="Q1215" s="85"/>
      <c r="R1215" s="3"/>
      <c r="S1215" s="3"/>
      <c r="T1215" s="85"/>
      <c r="U1215" s="85"/>
      <c r="V1215" s="85"/>
      <c r="W1215" s="85"/>
      <c r="X1215" s="85"/>
      <c r="Y1215" s="3"/>
      <c r="Z1215" s="3"/>
      <c r="AA1215" s="10">
        <f t="shared" si="198"/>
        <v>0</v>
      </c>
      <c r="AB1215" s="10">
        <f t="shared" si="199"/>
        <v>0</v>
      </c>
      <c r="AC1215" s="10">
        <f t="shared" si="200"/>
        <v>0</v>
      </c>
      <c r="AD1215" s="10">
        <f t="shared" si="201"/>
        <v>0</v>
      </c>
      <c r="AE1215" s="10">
        <f t="shared" si="202"/>
        <v>1</v>
      </c>
      <c r="AF1215" s="10">
        <f t="shared" si="203"/>
        <v>0</v>
      </c>
      <c r="AG1215" s="10">
        <f t="shared" si="204"/>
        <v>0</v>
      </c>
      <c r="AH1215" s="10">
        <f t="shared" si="205"/>
        <v>0</v>
      </c>
      <c r="AI1215" s="10">
        <f t="shared" si="206"/>
        <v>0</v>
      </c>
      <c r="AJ1215" s="10">
        <f t="shared" si="207"/>
        <v>1</v>
      </c>
      <c r="AK1215" s="47">
        <v>1</v>
      </c>
      <c r="AL1215" s="29">
        <f t="shared" si="208"/>
        <v>0</v>
      </c>
      <c r="AM1215" s="14"/>
      <c r="AN1215" s="14" t="s">
        <v>68</v>
      </c>
      <c r="AO1215" s="3"/>
      <c r="AP1215" s="19"/>
      <c r="AQ1215" s="19"/>
      <c r="AR1215" s="20"/>
      <c r="AS1215" s="32" t="s">
        <v>15</v>
      </c>
      <c r="AT1215" s="3" t="s">
        <v>156</v>
      </c>
    </row>
    <row r="1216" spans="1:46" s="1" customFormat="1" ht="36" x14ac:dyDescent="0.55000000000000004">
      <c r="A1216" s="14" t="s">
        <v>6</v>
      </c>
      <c r="B1216" s="10" t="s">
        <v>595</v>
      </c>
      <c r="C1216" s="14" t="s">
        <v>1056</v>
      </c>
      <c r="D1216" s="10">
        <v>113794</v>
      </c>
      <c r="E1216" s="14" t="s">
        <v>1779</v>
      </c>
      <c r="F1216" s="14" t="s">
        <v>1084</v>
      </c>
      <c r="G1216" s="43">
        <v>3</v>
      </c>
      <c r="H1216" s="14">
        <v>1</v>
      </c>
      <c r="I1216" s="44">
        <v>2</v>
      </c>
      <c r="J1216" s="45" t="s">
        <v>64</v>
      </c>
      <c r="K1216" s="46">
        <v>854540.12</v>
      </c>
      <c r="L1216" s="46">
        <v>1</v>
      </c>
      <c r="M1216" s="34"/>
      <c r="N1216" s="3" t="s">
        <v>156</v>
      </c>
      <c r="O1216" s="47">
        <v>1</v>
      </c>
      <c r="P1216" s="85"/>
      <c r="Q1216" s="85"/>
      <c r="R1216" s="3"/>
      <c r="S1216" s="3"/>
      <c r="T1216" s="85"/>
      <c r="U1216" s="85"/>
      <c r="V1216" s="85"/>
      <c r="W1216" s="85"/>
      <c r="X1216" s="85"/>
      <c r="Y1216" s="3"/>
      <c r="Z1216" s="3"/>
      <c r="AA1216" s="10">
        <f t="shared" si="198"/>
        <v>0</v>
      </c>
      <c r="AB1216" s="10">
        <f t="shared" si="199"/>
        <v>0</v>
      </c>
      <c r="AC1216" s="10">
        <f t="shared" si="200"/>
        <v>0</v>
      </c>
      <c r="AD1216" s="10">
        <f t="shared" si="201"/>
        <v>0</v>
      </c>
      <c r="AE1216" s="10">
        <f t="shared" si="202"/>
        <v>1</v>
      </c>
      <c r="AF1216" s="10">
        <f t="shared" si="203"/>
        <v>0</v>
      </c>
      <c r="AG1216" s="10">
        <f t="shared" si="204"/>
        <v>0</v>
      </c>
      <c r="AH1216" s="10">
        <f t="shared" si="205"/>
        <v>0</v>
      </c>
      <c r="AI1216" s="10">
        <f t="shared" si="206"/>
        <v>0</v>
      </c>
      <c r="AJ1216" s="10">
        <f t="shared" si="207"/>
        <v>2</v>
      </c>
      <c r="AK1216" s="47">
        <v>1</v>
      </c>
      <c r="AL1216" s="29">
        <f t="shared" si="208"/>
        <v>0</v>
      </c>
      <c r="AM1216" s="14"/>
      <c r="AN1216" s="14" t="s">
        <v>68</v>
      </c>
      <c r="AO1216" s="3"/>
      <c r="AP1216" s="19"/>
      <c r="AQ1216" s="19"/>
      <c r="AR1216" s="20"/>
      <c r="AS1216" s="32" t="s">
        <v>15</v>
      </c>
      <c r="AT1216" s="3" t="s">
        <v>156</v>
      </c>
    </row>
    <row r="1217" spans="1:46" s="1" customFormat="1" ht="36" x14ac:dyDescent="0.55000000000000004">
      <c r="A1217" s="14" t="s">
        <v>6</v>
      </c>
      <c r="B1217" s="10" t="s">
        <v>595</v>
      </c>
      <c r="C1217" s="14" t="s">
        <v>1056</v>
      </c>
      <c r="D1217" s="10">
        <v>302153</v>
      </c>
      <c r="E1217" s="14" t="s">
        <v>1780</v>
      </c>
      <c r="F1217" s="14" t="s">
        <v>1781</v>
      </c>
      <c r="G1217" s="43">
        <v>3</v>
      </c>
      <c r="H1217" s="14">
        <v>1</v>
      </c>
      <c r="I1217" s="44"/>
      <c r="J1217" s="45" t="s">
        <v>1197</v>
      </c>
      <c r="K1217" s="46">
        <v>15650725</v>
      </c>
      <c r="L1217" s="46">
        <v>1</v>
      </c>
      <c r="M1217" s="34"/>
      <c r="N1217" s="3" t="s">
        <v>156</v>
      </c>
      <c r="O1217" s="47">
        <v>1</v>
      </c>
      <c r="P1217" s="85"/>
      <c r="Q1217" s="85"/>
      <c r="R1217" s="3"/>
      <c r="S1217" s="3"/>
      <c r="T1217" s="85"/>
      <c r="U1217" s="85"/>
      <c r="V1217" s="85"/>
      <c r="W1217" s="85"/>
      <c r="X1217" s="85"/>
      <c r="Y1217" s="3"/>
      <c r="Z1217" s="3"/>
      <c r="AA1217" s="10">
        <f t="shared" si="198"/>
        <v>0</v>
      </c>
      <c r="AB1217" s="10">
        <f t="shared" si="199"/>
        <v>0</v>
      </c>
      <c r="AC1217" s="10">
        <f t="shared" si="200"/>
        <v>0</v>
      </c>
      <c r="AD1217" s="10">
        <f t="shared" si="201"/>
        <v>0</v>
      </c>
      <c r="AE1217" s="10">
        <f t="shared" si="202"/>
        <v>1</v>
      </c>
      <c r="AF1217" s="10">
        <f t="shared" si="203"/>
        <v>0</v>
      </c>
      <c r="AG1217" s="10">
        <f t="shared" si="204"/>
        <v>0</v>
      </c>
      <c r="AH1217" s="10">
        <f t="shared" si="205"/>
        <v>0</v>
      </c>
      <c r="AI1217" s="10">
        <f t="shared" si="206"/>
        <v>0</v>
      </c>
      <c r="AJ1217" s="10">
        <f t="shared" si="207"/>
        <v>0</v>
      </c>
      <c r="AK1217" s="47">
        <v>1</v>
      </c>
      <c r="AL1217" s="29">
        <f t="shared" si="208"/>
        <v>0</v>
      </c>
      <c r="AM1217" s="14"/>
      <c r="AN1217" s="14" t="s">
        <v>68</v>
      </c>
      <c r="AO1217" s="3"/>
      <c r="AP1217" s="19"/>
      <c r="AQ1217" s="19"/>
      <c r="AR1217" s="20"/>
      <c r="AS1217" s="32" t="s">
        <v>17</v>
      </c>
      <c r="AT1217" s="3" t="s">
        <v>156</v>
      </c>
    </row>
    <row r="1218" spans="1:46" s="1" customFormat="1" ht="36" x14ac:dyDescent="0.55000000000000004">
      <c r="A1218" s="14" t="s">
        <v>6</v>
      </c>
      <c r="B1218" s="10" t="s">
        <v>595</v>
      </c>
      <c r="C1218" s="14" t="s">
        <v>1056</v>
      </c>
      <c r="D1218" s="10">
        <v>302172</v>
      </c>
      <c r="E1218" s="14" t="s">
        <v>1782</v>
      </c>
      <c r="F1218" s="14" t="s">
        <v>1783</v>
      </c>
      <c r="G1218" s="43">
        <v>3</v>
      </c>
      <c r="H1218" s="14">
        <v>1</v>
      </c>
      <c r="I1218" s="44">
        <v>4</v>
      </c>
      <c r="J1218" s="45" t="s">
        <v>64</v>
      </c>
      <c r="K1218" s="46">
        <v>1857124.37</v>
      </c>
      <c r="L1218" s="46">
        <v>1</v>
      </c>
      <c r="M1218" s="34"/>
      <c r="N1218" s="3" t="s">
        <v>156</v>
      </c>
      <c r="O1218" s="47">
        <v>1</v>
      </c>
      <c r="P1218" s="85"/>
      <c r="Q1218" s="85"/>
      <c r="R1218" s="3"/>
      <c r="S1218" s="3"/>
      <c r="T1218" s="85"/>
      <c r="U1218" s="85"/>
      <c r="V1218" s="85"/>
      <c r="W1218" s="85"/>
      <c r="X1218" s="85"/>
      <c r="Y1218" s="3"/>
      <c r="Z1218" s="3"/>
      <c r="AA1218" s="10">
        <f t="shared" ref="AA1218:AA1281" si="209">IF($N1218="Reverted",1,0)</f>
        <v>0</v>
      </c>
      <c r="AB1218" s="10">
        <f t="shared" ref="AB1218:AB1281" si="210">IF($N1218="Not yet started",1,0)</f>
        <v>0</v>
      </c>
      <c r="AC1218" s="10">
        <f t="shared" ref="AC1218:AC1281" si="211">IF($N1218="Under procurement",1,0)</f>
        <v>0</v>
      </c>
      <c r="AD1218" s="10">
        <f t="shared" ref="AD1218:AD1281" si="212">IF($N1218="ongoing",1,0)</f>
        <v>0</v>
      </c>
      <c r="AE1218" s="10">
        <f t="shared" ref="AE1218:AE1281" si="213">IF($N1218="Completed",1,0)</f>
        <v>1</v>
      </c>
      <c r="AF1218" s="10">
        <f t="shared" ref="AF1218:AF1281" si="214">IF($AA1218=1,$I1218,0)</f>
        <v>0</v>
      </c>
      <c r="AG1218" s="10">
        <f t="shared" ref="AG1218:AG1281" si="215">IF($AB1218=1,$I1218,0)</f>
        <v>0</v>
      </c>
      <c r="AH1218" s="10">
        <f t="shared" ref="AH1218:AH1281" si="216">IF($AC1218=1,$I1218,0)</f>
        <v>0</v>
      </c>
      <c r="AI1218" s="10">
        <f t="shared" ref="AI1218:AI1281" si="217">IF($AD1218=1,$I1218,0)</f>
        <v>0</v>
      </c>
      <c r="AJ1218" s="10">
        <f t="shared" ref="AJ1218:AJ1281" si="218">IF($AE1218=1,$I1218,0)</f>
        <v>4</v>
      </c>
      <c r="AK1218" s="47">
        <v>1</v>
      </c>
      <c r="AL1218" s="29">
        <f t="shared" ref="AL1218:AL1281" si="219">O1218-AK1218</f>
        <v>0</v>
      </c>
      <c r="AM1218" s="14"/>
      <c r="AN1218" s="14" t="s">
        <v>68</v>
      </c>
      <c r="AO1218" s="3"/>
      <c r="AP1218" s="19"/>
      <c r="AQ1218" s="19"/>
      <c r="AR1218" s="20"/>
      <c r="AS1218" s="32" t="s">
        <v>15</v>
      </c>
      <c r="AT1218" s="3" t="s">
        <v>156</v>
      </c>
    </row>
    <row r="1219" spans="1:46" s="1" customFormat="1" ht="36" x14ac:dyDescent="0.55000000000000004">
      <c r="A1219" s="14" t="s">
        <v>6</v>
      </c>
      <c r="B1219" s="10" t="s">
        <v>595</v>
      </c>
      <c r="C1219" s="14" t="s">
        <v>1056</v>
      </c>
      <c r="D1219" s="10">
        <v>309903</v>
      </c>
      <c r="E1219" s="14" t="s">
        <v>1784</v>
      </c>
      <c r="F1219" s="14" t="s">
        <v>1785</v>
      </c>
      <c r="G1219" s="43">
        <v>3</v>
      </c>
      <c r="H1219" s="14">
        <v>1</v>
      </c>
      <c r="I1219" s="44">
        <v>2</v>
      </c>
      <c r="J1219" s="45" t="s">
        <v>64</v>
      </c>
      <c r="K1219" s="46">
        <v>927277.69</v>
      </c>
      <c r="L1219" s="46">
        <v>1</v>
      </c>
      <c r="M1219" s="34"/>
      <c r="N1219" s="3" t="s">
        <v>156</v>
      </c>
      <c r="O1219" s="47">
        <v>1</v>
      </c>
      <c r="P1219" s="85"/>
      <c r="Q1219" s="85"/>
      <c r="R1219" s="3"/>
      <c r="S1219" s="3"/>
      <c r="T1219" s="85"/>
      <c r="U1219" s="85"/>
      <c r="V1219" s="85"/>
      <c r="W1219" s="85"/>
      <c r="X1219" s="85"/>
      <c r="Y1219" s="3"/>
      <c r="Z1219" s="3"/>
      <c r="AA1219" s="10">
        <f t="shared" si="209"/>
        <v>0</v>
      </c>
      <c r="AB1219" s="10">
        <f t="shared" si="210"/>
        <v>0</v>
      </c>
      <c r="AC1219" s="10">
        <f t="shared" si="211"/>
        <v>0</v>
      </c>
      <c r="AD1219" s="10">
        <f t="shared" si="212"/>
        <v>0</v>
      </c>
      <c r="AE1219" s="10">
        <f t="shared" si="213"/>
        <v>1</v>
      </c>
      <c r="AF1219" s="10">
        <f t="shared" si="214"/>
        <v>0</v>
      </c>
      <c r="AG1219" s="10">
        <f t="shared" si="215"/>
        <v>0</v>
      </c>
      <c r="AH1219" s="10">
        <f t="shared" si="216"/>
        <v>0</v>
      </c>
      <c r="AI1219" s="10">
        <f t="shared" si="217"/>
        <v>0</v>
      </c>
      <c r="AJ1219" s="10">
        <f t="shared" si="218"/>
        <v>2</v>
      </c>
      <c r="AK1219" s="47">
        <v>1</v>
      </c>
      <c r="AL1219" s="29">
        <f t="shared" si="219"/>
        <v>0</v>
      </c>
      <c r="AM1219" s="14"/>
      <c r="AN1219" s="14" t="s">
        <v>68</v>
      </c>
      <c r="AO1219" s="3"/>
      <c r="AP1219" s="19"/>
      <c r="AQ1219" s="19"/>
      <c r="AR1219" s="20"/>
      <c r="AS1219" s="32" t="s">
        <v>15</v>
      </c>
      <c r="AT1219" s="3" t="s">
        <v>156</v>
      </c>
    </row>
    <row r="1220" spans="1:46" s="1" customFormat="1" ht="36" x14ac:dyDescent="0.55000000000000004">
      <c r="A1220" s="14" t="s">
        <v>6</v>
      </c>
      <c r="B1220" s="10" t="s">
        <v>595</v>
      </c>
      <c r="C1220" s="14" t="s">
        <v>1056</v>
      </c>
      <c r="D1220" s="10">
        <v>113851</v>
      </c>
      <c r="E1220" s="14" t="s">
        <v>1786</v>
      </c>
      <c r="F1220" s="14" t="s">
        <v>1785</v>
      </c>
      <c r="G1220" s="43">
        <v>3</v>
      </c>
      <c r="H1220" s="14">
        <v>1</v>
      </c>
      <c r="I1220" s="44">
        <v>4</v>
      </c>
      <c r="J1220" s="45" t="s">
        <v>64</v>
      </c>
      <c r="K1220" s="46">
        <v>2011873.85</v>
      </c>
      <c r="L1220" s="46">
        <v>1</v>
      </c>
      <c r="M1220" s="34"/>
      <c r="N1220" s="3" t="s">
        <v>156</v>
      </c>
      <c r="O1220" s="47">
        <v>1</v>
      </c>
      <c r="P1220" s="85">
        <v>45261</v>
      </c>
      <c r="Q1220" s="85"/>
      <c r="R1220" s="3"/>
      <c r="S1220" s="3"/>
      <c r="T1220" s="85"/>
      <c r="U1220" s="85"/>
      <c r="V1220" s="85"/>
      <c r="W1220" s="85"/>
      <c r="X1220" s="85"/>
      <c r="Y1220" s="3"/>
      <c r="Z1220" s="3"/>
      <c r="AA1220" s="10">
        <f t="shared" si="209"/>
        <v>0</v>
      </c>
      <c r="AB1220" s="10">
        <f t="shared" si="210"/>
        <v>0</v>
      </c>
      <c r="AC1220" s="10">
        <f t="shared" si="211"/>
        <v>0</v>
      </c>
      <c r="AD1220" s="10">
        <f t="shared" si="212"/>
        <v>0</v>
      </c>
      <c r="AE1220" s="10">
        <f t="shared" si="213"/>
        <v>1</v>
      </c>
      <c r="AF1220" s="10">
        <f t="shared" si="214"/>
        <v>0</v>
      </c>
      <c r="AG1220" s="10">
        <f t="shared" si="215"/>
        <v>0</v>
      </c>
      <c r="AH1220" s="10">
        <f t="shared" si="216"/>
        <v>0</v>
      </c>
      <c r="AI1220" s="10">
        <f t="shared" si="217"/>
        <v>0</v>
      </c>
      <c r="AJ1220" s="10">
        <f t="shared" si="218"/>
        <v>4</v>
      </c>
      <c r="AK1220" s="47">
        <v>1</v>
      </c>
      <c r="AL1220" s="29">
        <f t="shared" si="219"/>
        <v>0</v>
      </c>
      <c r="AM1220" s="14"/>
      <c r="AN1220" s="14" t="s">
        <v>68</v>
      </c>
      <c r="AO1220" s="3"/>
      <c r="AP1220" s="19"/>
      <c r="AQ1220" s="19"/>
      <c r="AR1220" s="20"/>
      <c r="AS1220" s="32" t="s">
        <v>15</v>
      </c>
      <c r="AT1220" s="3" t="s">
        <v>156</v>
      </c>
    </row>
    <row r="1221" spans="1:46" s="1" customFormat="1" ht="36" x14ac:dyDescent="0.55000000000000004">
      <c r="A1221" s="14" t="s">
        <v>6</v>
      </c>
      <c r="B1221" s="10" t="s">
        <v>595</v>
      </c>
      <c r="C1221" s="14" t="s">
        <v>1056</v>
      </c>
      <c r="D1221" s="10">
        <v>113825</v>
      </c>
      <c r="E1221" s="14" t="s">
        <v>1787</v>
      </c>
      <c r="F1221" s="14" t="s">
        <v>1785</v>
      </c>
      <c r="G1221" s="43">
        <v>3</v>
      </c>
      <c r="H1221" s="14">
        <v>1</v>
      </c>
      <c r="I1221" s="44">
        <v>1</v>
      </c>
      <c r="J1221" s="45" t="s">
        <v>1234</v>
      </c>
      <c r="K1221" s="46">
        <v>488749.5</v>
      </c>
      <c r="L1221" s="46">
        <v>1</v>
      </c>
      <c r="M1221" s="34"/>
      <c r="N1221" s="3" t="s">
        <v>156</v>
      </c>
      <c r="O1221" s="47">
        <v>1</v>
      </c>
      <c r="P1221" s="85"/>
      <c r="Q1221" s="85"/>
      <c r="R1221" s="3"/>
      <c r="S1221" s="3"/>
      <c r="T1221" s="85"/>
      <c r="U1221" s="85"/>
      <c r="V1221" s="85"/>
      <c r="W1221" s="85"/>
      <c r="X1221" s="85"/>
      <c r="Y1221" s="3"/>
      <c r="Z1221" s="3"/>
      <c r="AA1221" s="10">
        <f t="shared" si="209"/>
        <v>0</v>
      </c>
      <c r="AB1221" s="10">
        <f t="shared" si="210"/>
        <v>0</v>
      </c>
      <c r="AC1221" s="10">
        <f t="shared" si="211"/>
        <v>0</v>
      </c>
      <c r="AD1221" s="10">
        <f t="shared" si="212"/>
        <v>0</v>
      </c>
      <c r="AE1221" s="10">
        <f t="shared" si="213"/>
        <v>1</v>
      </c>
      <c r="AF1221" s="10">
        <f t="shared" si="214"/>
        <v>0</v>
      </c>
      <c r="AG1221" s="10">
        <f t="shared" si="215"/>
        <v>0</v>
      </c>
      <c r="AH1221" s="10">
        <f t="shared" si="216"/>
        <v>0</v>
      </c>
      <c r="AI1221" s="10">
        <f t="shared" si="217"/>
        <v>0</v>
      </c>
      <c r="AJ1221" s="10">
        <f t="shared" si="218"/>
        <v>1</v>
      </c>
      <c r="AK1221" s="47">
        <v>1</v>
      </c>
      <c r="AL1221" s="29">
        <f t="shared" si="219"/>
        <v>0</v>
      </c>
      <c r="AM1221" s="14"/>
      <c r="AN1221" s="14" t="s">
        <v>68</v>
      </c>
      <c r="AO1221" s="3"/>
      <c r="AP1221" s="19"/>
      <c r="AQ1221" s="19"/>
      <c r="AR1221" s="20"/>
      <c r="AS1221" s="32" t="s">
        <v>15</v>
      </c>
      <c r="AT1221" s="3" t="s">
        <v>156</v>
      </c>
    </row>
    <row r="1222" spans="1:46" s="1" customFormat="1" ht="36" x14ac:dyDescent="0.55000000000000004">
      <c r="A1222" s="14" t="s">
        <v>6</v>
      </c>
      <c r="B1222" s="10" t="s">
        <v>595</v>
      </c>
      <c r="C1222" s="14" t="s">
        <v>1056</v>
      </c>
      <c r="D1222" s="10">
        <v>113516</v>
      </c>
      <c r="E1222" s="14" t="s">
        <v>1788</v>
      </c>
      <c r="F1222" s="14" t="s">
        <v>1785</v>
      </c>
      <c r="G1222" s="43">
        <v>3</v>
      </c>
      <c r="H1222" s="14">
        <v>1</v>
      </c>
      <c r="I1222" s="44">
        <v>1</v>
      </c>
      <c r="J1222" s="45" t="s">
        <v>1234</v>
      </c>
      <c r="K1222" s="46">
        <v>487404.95</v>
      </c>
      <c r="L1222" s="46">
        <v>1</v>
      </c>
      <c r="M1222" s="34"/>
      <c r="N1222" s="3" t="s">
        <v>156</v>
      </c>
      <c r="O1222" s="47">
        <v>1</v>
      </c>
      <c r="P1222" s="85"/>
      <c r="Q1222" s="85"/>
      <c r="R1222" s="3"/>
      <c r="S1222" s="3"/>
      <c r="T1222" s="85"/>
      <c r="U1222" s="85"/>
      <c r="V1222" s="85"/>
      <c r="W1222" s="85"/>
      <c r="X1222" s="85"/>
      <c r="Y1222" s="3"/>
      <c r="Z1222" s="3"/>
      <c r="AA1222" s="10">
        <f t="shared" si="209"/>
        <v>0</v>
      </c>
      <c r="AB1222" s="10">
        <f t="shared" si="210"/>
        <v>0</v>
      </c>
      <c r="AC1222" s="10">
        <f t="shared" si="211"/>
        <v>0</v>
      </c>
      <c r="AD1222" s="10">
        <f t="shared" si="212"/>
        <v>0</v>
      </c>
      <c r="AE1222" s="10">
        <f t="shared" si="213"/>
        <v>1</v>
      </c>
      <c r="AF1222" s="10">
        <f t="shared" si="214"/>
        <v>0</v>
      </c>
      <c r="AG1222" s="10">
        <f t="shared" si="215"/>
        <v>0</v>
      </c>
      <c r="AH1222" s="10">
        <f t="shared" si="216"/>
        <v>0</v>
      </c>
      <c r="AI1222" s="10">
        <f t="shared" si="217"/>
        <v>0</v>
      </c>
      <c r="AJ1222" s="10">
        <f t="shared" si="218"/>
        <v>1</v>
      </c>
      <c r="AK1222" s="47">
        <v>1</v>
      </c>
      <c r="AL1222" s="29">
        <f t="shared" si="219"/>
        <v>0</v>
      </c>
      <c r="AM1222" s="14"/>
      <c r="AN1222" s="14" t="s">
        <v>68</v>
      </c>
      <c r="AO1222" s="3"/>
      <c r="AP1222" s="19"/>
      <c r="AQ1222" s="19"/>
      <c r="AR1222" s="20"/>
      <c r="AS1222" s="32" t="s">
        <v>15</v>
      </c>
      <c r="AT1222" s="3" t="s">
        <v>156</v>
      </c>
    </row>
    <row r="1223" spans="1:46" s="1" customFormat="1" ht="36" x14ac:dyDescent="0.55000000000000004">
      <c r="A1223" s="14" t="s">
        <v>6</v>
      </c>
      <c r="B1223" s="10" t="s">
        <v>595</v>
      </c>
      <c r="C1223" s="14" t="s">
        <v>1056</v>
      </c>
      <c r="D1223" s="10">
        <v>113827</v>
      </c>
      <c r="E1223" s="14" t="s">
        <v>1789</v>
      </c>
      <c r="F1223" s="14" t="s">
        <v>1785</v>
      </c>
      <c r="G1223" s="43">
        <v>3</v>
      </c>
      <c r="H1223" s="14">
        <v>1</v>
      </c>
      <c r="I1223" s="44">
        <v>4</v>
      </c>
      <c r="J1223" s="45" t="s">
        <v>64</v>
      </c>
      <c r="K1223" s="46">
        <v>1764259.48</v>
      </c>
      <c r="L1223" s="46">
        <v>1</v>
      </c>
      <c r="M1223" s="34"/>
      <c r="N1223" s="3" t="s">
        <v>156</v>
      </c>
      <c r="O1223" s="47">
        <v>1</v>
      </c>
      <c r="P1223" s="85"/>
      <c r="Q1223" s="85"/>
      <c r="R1223" s="3"/>
      <c r="S1223" s="3"/>
      <c r="T1223" s="85"/>
      <c r="U1223" s="85"/>
      <c r="V1223" s="85"/>
      <c r="W1223" s="85"/>
      <c r="X1223" s="85"/>
      <c r="Y1223" s="3"/>
      <c r="Z1223" s="3"/>
      <c r="AA1223" s="10">
        <f t="shared" si="209"/>
        <v>0</v>
      </c>
      <c r="AB1223" s="10">
        <f t="shared" si="210"/>
        <v>0</v>
      </c>
      <c r="AC1223" s="10">
        <f t="shared" si="211"/>
        <v>0</v>
      </c>
      <c r="AD1223" s="10">
        <f t="shared" si="212"/>
        <v>0</v>
      </c>
      <c r="AE1223" s="10">
        <f t="shared" si="213"/>
        <v>1</v>
      </c>
      <c r="AF1223" s="10">
        <f t="shared" si="214"/>
        <v>0</v>
      </c>
      <c r="AG1223" s="10">
        <f t="shared" si="215"/>
        <v>0</v>
      </c>
      <c r="AH1223" s="10">
        <f t="shared" si="216"/>
        <v>0</v>
      </c>
      <c r="AI1223" s="10">
        <f t="shared" si="217"/>
        <v>0</v>
      </c>
      <c r="AJ1223" s="10">
        <f t="shared" si="218"/>
        <v>4</v>
      </c>
      <c r="AK1223" s="47">
        <v>1</v>
      </c>
      <c r="AL1223" s="29">
        <f t="shared" si="219"/>
        <v>0</v>
      </c>
      <c r="AM1223" s="14"/>
      <c r="AN1223" s="14" t="s">
        <v>68</v>
      </c>
      <c r="AO1223" s="3"/>
      <c r="AP1223" s="19"/>
      <c r="AQ1223" s="19"/>
      <c r="AR1223" s="20"/>
      <c r="AS1223" s="32" t="s">
        <v>15</v>
      </c>
      <c r="AT1223" s="3" t="s">
        <v>156</v>
      </c>
    </row>
    <row r="1224" spans="1:46" s="1" customFormat="1" ht="36" x14ac:dyDescent="0.55000000000000004">
      <c r="A1224" s="14" t="s">
        <v>6</v>
      </c>
      <c r="B1224" s="10" t="s">
        <v>595</v>
      </c>
      <c r="C1224" s="14" t="s">
        <v>1056</v>
      </c>
      <c r="D1224" s="10">
        <v>113849</v>
      </c>
      <c r="E1224" s="14" t="s">
        <v>1790</v>
      </c>
      <c r="F1224" s="14" t="s">
        <v>1785</v>
      </c>
      <c r="G1224" s="43">
        <v>3</v>
      </c>
      <c r="H1224" s="14">
        <v>1</v>
      </c>
      <c r="I1224" s="44">
        <v>2</v>
      </c>
      <c r="J1224" s="45" t="s">
        <v>64</v>
      </c>
      <c r="K1224" s="46">
        <v>964006.48</v>
      </c>
      <c r="L1224" s="46">
        <v>1</v>
      </c>
      <c r="M1224" s="34"/>
      <c r="N1224" s="3" t="s">
        <v>156</v>
      </c>
      <c r="O1224" s="47">
        <v>1</v>
      </c>
      <c r="P1224" s="85"/>
      <c r="Q1224" s="85"/>
      <c r="R1224" s="3"/>
      <c r="S1224" s="3"/>
      <c r="T1224" s="85"/>
      <c r="U1224" s="85"/>
      <c r="V1224" s="85"/>
      <c r="W1224" s="85"/>
      <c r="X1224" s="85"/>
      <c r="Y1224" s="3"/>
      <c r="Z1224" s="3"/>
      <c r="AA1224" s="10">
        <f t="shared" si="209"/>
        <v>0</v>
      </c>
      <c r="AB1224" s="10">
        <f t="shared" si="210"/>
        <v>0</v>
      </c>
      <c r="AC1224" s="10">
        <f t="shared" si="211"/>
        <v>0</v>
      </c>
      <c r="AD1224" s="10">
        <f t="shared" si="212"/>
        <v>0</v>
      </c>
      <c r="AE1224" s="10">
        <f t="shared" si="213"/>
        <v>1</v>
      </c>
      <c r="AF1224" s="10">
        <f t="shared" si="214"/>
        <v>0</v>
      </c>
      <c r="AG1224" s="10">
        <f t="shared" si="215"/>
        <v>0</v>
      </c>
      <c r="AH1224" s="10">
        <f t="shared" si="216"/>
        <v>0</v>
      </c>
      <c r="AI1224" s="10">
        <f t="shared" si="217"/>
        <v>0</v>
      </c>
      <c r="AJ1224" s="10">
        <f t="shared" si="218"/>
        <v>2</v>
      </c>
      <c r="AK1224" s="47">
        <v>1</v>
      </c>
      <c r="AL1224" s="29">
        <f t="shared" si="219"/>
        <v>0</v>
      </c>
      <c r="AM1224" s="14"/>
      <c r="AN1224" s="14" t="s">
        <v>68</v>
      </c>
      <c r="AO1224" s="3"/>
      <c r="AP1224" s="19"/>
      <c r="AQ1224" s="19"/>
      <c r="AR1224" s="20"/>
      <c r="AS1224" s="32" t="s">
        <v>15</v>
      </c>
      <c r="AT1224" s="3" t="s">
        <v>156</v>
      </c>
    </row>
    <row r="1225" spans="1:46" s="1" customFormat="1" ht="36" x14ac:dyDescent="0.55000000000000004">
      <c r="A1225" s="14" t="s">
        <v>6</v>
      </c>
      <c r="B1225" s="10" t="s">
        <v>595</v>
      </c>
      <c r="C1225" s="14" t="s">
        <v>1056</v>
      </c>
      <c r="D1225" s="10">
        <v>174501</v>
      </c>
      <c r="E1225" s="14" t="s">
        <v>1791</v>
      </c>
      <c r="F1225" s="14" t="s">
        <v>1785</v>
      </c>
      <c r="G1225" s="43">
        <v>3</v>
      </c>
      <c r="H1225" s="14">
        <v>1</v>
      </c>
      <c r="I1225" s="44">
        <v>3</v>
      </c>
      <c r="J1225" s="45" t="s">
        <v>64</v>
      </c>
      <c r="K1225" s="46">
        <v>1290448.6399999999</v>
      </c>
      <c r="L1225" s="46">
        <v>1</v>
      </c>
      <c r="M1225" s="34"/>
      <c r="N1225" s="3" t="s">
        <v>156</v>
      </c>
      <c r="O1225" s="47">
        <v>1</v>
      </c>
      <c r="P1225" s="85"/>
      <c r="Q1225" s="85"/>
      <c r="R1225" s="3"/>
      <c r="S1225" s="3"/>
      <c r="T1225" s="85"/>
      <c r="U1225" s="85"/>
      <c r="V1225" s="85"/>
      <c r="W1225" s="85"/>
      <c r="X1225" s="85"/>
      <c r="Y1225" s="3"/>
      <c r="Z1225" s="3"/>
      <c r="AA1225" s="10">
        <f t="shared" si="209"/>
        <v>0</v>
      </c>
      <c r="AB1225" s="10">
        <f t="shared" si="210"/>
        <v>0</v>
      </c>
      <c r="AC1225" s="10">
        <f t="shared" si="211"/>
        <v>0</v>
      </c>
      <c r="AD1225" s="10">
        <f t="shared" si="212"/>
        <v>0</v>
      </c>
      <c r="AE1225" s="10">
        <f t="shared" si="213"/>
        <v>1</v>
      </c>
      <c r="AF1225" s="10">
        <f t="shared" si="214"/>
        <v>0</v>
      </c>
      <c r="AG1225" s="10">
        <f t="shared" si="215"/>
        <v>0</v>
      </c>
      <c r="AH1225" s="10">
        <f t="shared" si="216"/>
        <v>0</v>
      </c>
      <c r="AI1225" s="10">
        <f t="shared" si="217"/>
        <v>0</v>
      </c>
      <c r="AJ1225" s="10">
        <f t="shared" si="218"/>
        <v>3</v>
      </c>
      <c r="AK1225" s="47">
        <v>1</v>
      </c>
      <c r="AL1225" s="29">
        <f t="shared" si="219"/>
        <v>0</v>
      </c>
      <c r="AM1225" s="14"/>
      <c r="AN1225" s="14" t="s">
        <v>68</v>
      </c>
      <c r="AO1225" s="3"/>
      <c r="AP1225" s="19"/>
      <c r="AQ1225" s="19"/>
      <c r="AR1225" s="20"/>
      <c r="AS1225" s="32" t="s">
        <v>15</v>
      </c>
      <c r="AT1225" s="3" t="s">
        <v>156</v>
      </c>
    </row>
    <row r="1226" spans="1:46" s="1" customFormat="1" ht="36" x14ac:dyDescent="0.55000000000000004">
      <c r="A1226" s="14" t="s">
        <v>6</v>
      </c>
      <c r="B1226" s="10" t="s">
        <v>595</v>
      </c>
      <c r="C1226" s="14" t="s">
        <v>1056</v>
      </c>
      <c r="D1226" s="10">
        <v>113834</v>
      </c>
      <c r="E1226" s="14" t="s">
        <v>1792</v>
      </c>
      <c r="F1226" s="14" t="s">
        <v>1785</v>
      </c>
      <c r="G1226" s="43">
        <v>3</v>
      </c>
      <c r="H1226" s="14">
        <v>1</v>
      </c>
      <c r="I1226" s="44">
        <v>3</v>
      </c>
      <c r="J1226" s="45" t="s">
        <v>64</v>
      </c>
      <c r="K1226" s="46">
        <v>1276167.7</v>
      </c>
      <c r="L1226" s="46">
        <v>1</v>
      </c>
      <c r="M1226" s="34"/>
      <c r="N1226" s="3" t="s">
        <v>156</v>
      </c>
      <c r="O1226" s="47">
        <v>1</v>
      </c>
      <c r="P1226" s="85"/>
      <c r="Q1226" s="85"/>
      <c r="R1226" s="3"/>
      <c r="S1226" s="3"/>
      <c r="T1226" s="85"/>
      <c r="U1226" s="85"/>
      <c r="V1226" s="85"/>
      <c r="W1226" s="85"/>
      <c r="X1226" s="85"/>
      <c r="Y1226" s="3"/>
      <c r="Z1226" s="3"/>
      <c r="AA1226" s="10">
        <f t="shared" si="209"/>
        <v>0</v>
      </c>
      <c r="AB1226" s="10">
        <f t="shared" si="210"/>
        <v>0</v>
      </c>
      <c r="AC1226" s="10">
        <f t="shared" si="211"/>
        <v>0</v>
      </c>
      <c r="AD1226" s="10">
        <f t="shared" si="212"/>
        <v>0</v>
      </c>
      <c r="AE1226" s="10">
        <f t="shared" si="213"/>
        <v>1</v>
      </c>
      <c r="AF1226" s="10">
        <f t="shared" si="214"/>
        <v>0</v>
      </c>
      <c r="AG1226" s="10">
        <f t="shared" si="215"/>
        <v>0</v>
      </c>
      <c r="AH1226" s="10">
        <f t="shared" si="216"/>
        <v>0</v>
      </c>
      <c r="AI1226" s="10">
        <f t="shared" si="217"/>
        <v>0</v>
      </c>
      <c r="AJ1226" s="10">
        <f t="shared" si="218"/>
        <v>3</v>
      </c>
      <c r="AK1226" s="47">
        <v>1</v>
      </c>
      <c r="AL1226" s="29">
        <f t="shared" si="219"/>
        <v>0</v>
      </c>
      <c r="AM1226" s="14"/>
      <c r="AN1226" s="14" t="s">
        <v>68</v>
      </c>
      <c r="AO1226" s="3"/>
      <c r="AP1226" s="19"/>
      <c r="AQ1226" s="19"/>
      <c r="AR1226" s="20"/>
      <c r="AS1226" s="32" t="s">
        <v>15</v>
      </c>
      <c r="AT1226" s="3" t="s">
        <v>156</v>
      </c>
    </row>
    <row r="1227" spans="1:46" s="1" customFormat="1" ht="36" x14ac:dyDescent="0.55000000000000004">
      <c r="A1227" s="14" t="s">
        <v>6</v>
      </c>
      <c r="B1227" s="10" t="s">
        <v>595</v>
      </c>
      <c r="C1227" s="14" t="s">
        <v>1056</v>
      </c>
      <c r="D1227" s="10">
        <v>302121</v>
      </c>
      <c r="E1227" s="14" t="s">
        <v>1793</v>
      </c>
      <c r="F1227" s="14" t="s">
        <v>1794</v>
      </c>
      <c r="G1227" s="43">
        <v>3</v>
      </c>
      <c r="H1227" s="14">
        <v>1</v>
      </c>
      <c r="I1227" s="44"/>
      <c r="J1227" s="45" t="s">
        <v>1197</v>
      </c>
      <c r="K1227" s="46">
        <v>9756349</v>
      </c>
      <c r="L1227" s="46">
        <v>1</v>
      </c>
      <c r="M1227" s="79"/>
      <c r="N1227" s="3" t="s">
        <v>156</v>
      </c>
      <c r="O1227" s="80">
        <v>1</v>
      </c>
      <c r="P1227" s="85">
        <v>0</v>
      </c>
      <c r="Q1227" s="85"/>
      <c r="R1227" s="3"/>
      <c r="S1227" s="3"/>
      <c r="T1227" s="85"/>
      <c r="U1227" s="85"/>
      <c r="V1227" s="85"/>
      <c r="W1227" s="85"/>
      <c r="X1227" s="85"/>
      <c r="Y1227" s="3"/>
      <c r="Z1227" s="3" t="s">
        <v>1795</v>
      </c>
      <c r="AA1227" s="10">
        <f t="shared" si="209"/>
        <v>0</v>
      </c>
      <c r="AB1227" s="10">
        <f t="shared" si="210"/>
        <v>0</v>
      </c>
      <c r="AC1227" s="10">
        <f t="shared" si="211"/>
        <v>0</v>
      </c>
      <c r="AD1227" s="10">
        <f t="shared" si="212"/>
        <v>0</v>
      </c>
      <c r="AE1227" s="10">
        <f t="shared" si="213"/>
        <v>1</v>
      </c>
      <c r="AF1227" s="10">
        <f t="shared" si="214"/>
        <v>0</v>
      </c>
      <c r="AG1227" s="10">
        <f t="shared" si="215"/>
        <v>0</v>
      </c>
      <c r="AH1227" s="10">
        <f t="shared" si="216"/>
        <v>0</v>
      </c>
      <c r="AI1227" s="10">
        <f t="shared" si="217"/>
        <v>0</v>
      </c>
      <c r="AJ1227" s="10">
        <f t="shared" si="218"/>
        <v>0</v>
      </c>
      <c r="AK1227" s="80">
        <v>1</v>
      </c>
      <c r="AL1227" s="29">
        <f t="shared" si="219"/>
        <v>0</v>
      </c>
      <c r="AM1227" s="52"/>
      <c r="AN1227" s="14">
        <v>3.24</v>
      </c>
      <c r="AO1227" s="3"/>
      <c r="AP1227" s="81"/>
      <c r="AQ1227" s="81"/>
      <c r="AR1227" s="27"/>
      <c r="AS1227" s="32" t="s">
        <v>17</v>
      </c>
      <c r="AT1227" s="3" t="s">
        <v>156</v>
      </c>
    </row>
    <row r="1228" spans="1:46" s="1" customFormat="1" ht="36" x14ac:dyDescent="0.55000000000000004">
      <c r="A1228" s="14" t="s">
        <v>6</v>
      </c>
      <c r="B1228" s="10" t="s">
        <v>595</v>
      </c>
      <c r="C1228" s="14" t="s">
        <v>1056</v>
      </c>
      <c r="D1228" s="10">
        <v>113947</v>
      </c>
      <c r="E1228" s="14" t="s">
        <v>1796</v>
      </c>
      <c r="F1228" s="14" t="s">
        <v>1797</v>
      </c>
      <c r="G1228" s="43">
        <v>3</v>
      </c>
      <c r="H1228" s="14">
        <v>1</v>
      </c>
      <c r="I1228" s="44">
        <v>1</v>
      </c>
      <c r="J1228" s="45" t="s">
        <v>1234</v>
      </c>
      <c r="K1228" s="46">
        <v>495971.03</v>
      </c>
      <c r="L1228" s="46">
        <v>1</v>
      </c>
      <c r="M1228" s="34"/>
      <c r="N1228" s="3" t="s">
        <v>156</v>
      </c>
      <c r="O1228" s="47">
        <v>1</v>
      </c>
      <c r="P1228" s="85"/>
      <c r="Q1228" s="85"/>
      <c r="R1228" s="3"/>
      <c r="S1228" s="3"/>
      <c r="T1228" s="85"/>
      <c r="U1228" s="85"/>
      <c r="V1228" s="85"/>
      <c r="W1228" s="85"/>
      <c r="X1228" s="85"/>
      <c r="Y1228" s="3"/>
      <c r="Z1228" s="3"/>
      <c r="AA1228" s="10">
        <f t="shared" si="209"/>
        <v>0</v>
      </c>
      <c r="AB1228" s="10">
        <f t="shared" si="210"/>
        <v>0</v>
      </c>
      <c r="AC1228" s="10">
        <f t="shared" si="211"/>
        <v>0</v>
      </c>
      <c r="AD1228" s="10">
        <f t="shared" si="212"/>
        <v>0</v>
      </c>
      <c r="AE1228" s="10">
        <f t="shared" si="213"/>
        <v>1</v>
      </c>
      <c r="AF1228" s="10">
        <f t="shared" si="214"/>
        <v>0</v>
      </c>
      <c r="AG1228" s="10">
        <f t="shared" si="215"/>
        <v>0</v>
      </c>
      <c r="AH1228" s="10">
        <f t="shared" si="216"/>
        <v>0</v>
      </c>
      <c r="AI1228" s="10">
        <f t="shared" si="217"/>
        <v>0</v>
      </c>
      <c r="AJ1228" s="10">
        <f t="shared" si="218"/>
        <v>1</v>
      </c>
      <c r="AK1228" s="47">
        <v>1</v>
      </c>
      <c r="AL1228" s="29">
        <f t="shared" si="219"/>
        <v>0</v>
      </c>
      <c r="AM1228" s="14"/>
      <c r="AN1228" s="14" t="s">
        <v>68</v>
      </c>
      <c r="AO1228" s="3"/>
      <c r="AP1228" s="19"/>
      <c r="AQ1228" s="19"/>
      <c r="AR1228" s="20"/>
      <c r="AS1228" s="32" t="s">
        <v>15</v>
      </c>
      <c r="AT1228" s="3" t="s">
        <v>156</v>
      </c>
    </row>
    <row r="1229" spans="1:46" s="1" customFormat="1" ht="36" x14ac:dyDescent="0.55000000000000004">
      <c r="A1229" s="14" t="s">
        <v>6</v>
      </c>
      <c r="B1229" s="10" t="s">
        <v>595</v>
      </c>
      <c r="C1229" s="14" t="s">
        <v>1056</v>
      </c>
      <c r="D1229" s="10">
        <v>113952</v>
      </c>
      <c r="E1229" s="14" t="s">
        <v>1798</v>
      </c>
      <c r="F1229" s="14" t="s">
        <v>1797</v>
      </c>
      <c r="G1229" s="43">
        <v>3</v>
      </c>
      <c r="H1229" s="14">
        <v>1</v>
      </c>
      <c r="I1229" s="44">
        <v>1</v>
      </c>
      <c r="J1229" s="45" t="s">
        <v>64</v>
      </c>
      <c r="K1229" s="46">
        <v>485606.22</v>
      </c>
      <c r="L1229" s="46">
        <v>1</v>
      </c>
      <c r="M1229" s="34"/>
      <c r="N1229" s="3" t="s">
        <v>156</v>
      </c>
      <c r="O1229" s="47">
        <v>1</v>
      </c>
      <c r="P1229" s="85"/>
      <c r="Q1229" s="85"/>
      <c r="R1229" s="3"/>
      <c r="S1229" s="3"/>
      <c r="T1229" s="85"/>
      <c r="U1229" s="85"/>
      <c r="V1229" s="85"/>
      <c r="W1229" s="85"/>
      <c r="X1229" s="85"/>
      <c r="Y1229" s="3"/>
      <c r="Z1229" s="3"/>
      <c r="AA1229" s="10">
        <f t="shared" si="209"/>
        <v>0</v>
      </c>
      <c r="AB1229" s="10">
        <f t="shared" si="210"/>
        <v>0</v>
      </c>
      <c r="AC1229" s="10">
        <f t="shared" si="211"/>
        <v>0</v>
      </c>
      <c r="AD1229" s="10">
        <f t="shared" si="212"/>
        <v>0</v>
      </c>
      <c r="AE1229" s="10">
        <f t="shared" si="213"/>
        <v>1</v>
      </c>
      <c r="AF1229" s="10">
        <f t="shared" si="214"/>
        <v>0</v>
      </c>
      <c r="AG1229" s="10">
        <f t="shared" si="215"/>
        <v>0</v>
      </c>
      <c r="AH1229" s="10">
        <f t="shared" si="216"/>
        <v>0</v>
      </c>
      <c r="AI1229" s="10">
        <f t="shared" si="217"/>
        <v>0</v>
      </c>
      <c r="AJ1229" s="10">
        <f t="shared" si="218"/>
        <v>1</v>
      </c>
      <c r="AK1229" s="47">
        <v>1</v>
      </c>
      <c r="AL1229" s="29">
        <f t="shared" si="219"/>
        <v>0</v>
      </c>
      <c r="AM1229" s="14"/>
      <c r="AN1229" s="14" t="s">
        <v>68</v>
      </c>
      <c r="AO1229" s="3"/>
      <c r="AP1229" s="19"/>
      <c r="AQ1229" s="19"/>
      <c r="AR1229" s="20"/>
      <c r="AS1229" s="32" t="s">
        <v>15</v>
      </c>
      <c r="AT1229" s="3" t="s">
        <v>156</v>
      </c>
    </row>
    <row r="1230" spans="1:46" s="1" customFormat="1" ht="36" x14ac:dyDescent="0.55000000000000004">
      <c r="A1230" s="14" t="s">
        <v>6</v>
      </c>
      <c r="B1230" s="10" t="s">
        <v>595</v>
      </c>
      <c r="C1230" s="14" t="s">
        <v>1056</v>
      </c>
      <c r="D1230" s="10">
        <v>113972</v>
      </c>
      <c r="E1230" s="14" t="s">
        <v>1799</v>
      </c>
      <c r="F1230" s="14" t="s">
        <v>1797</v>
      </c>
      <c r="G1230" s="43">
        <v>3</v>
      </c>
      <c r="H1230" s="14">
        <v>1</v>
      </c>
      <c r="I1230" s="44">
        <v>2</v>
      </c>
      <c r="J1230" s="45" t="s">
        <v>64</v>
      </c>
      <c r="K1230" s="46">
        <v>955471.76</v>
      </c>
      <c r="L1230" s="46">
        <v>1</v>
      </c>
      <c r="M1230" s="34"/>
      <c r="N1230" s="3" t="s">
        <v>156</v>
      </c>
      <c r="O1230" s="47">
        <v>1</v>
      </c>
      <c r="P1230" s="85"/>
      <c r="Q1230" s="85"/>
      <c r="R1230" s="3"/>
      <c r="S1230" s="3"/>
      <c r="T1230" s="85"/>
      <c r="U1230" s="85"/>
      <c r="V1230" s="85"/>
      <c r="W1230" s="85"/>
      <c r="X1230" s="85"/>
      <c r="Y1230" s="3"/>
      <c r="Z1230" s="3"/>
      <c r="AA1230" s="10">
        <f t="shared" si="209"/>
        <v>0</v>
      </c>
      <c r="AB1230" s="10">
        <f t="shared" si="210"/>
        <v>0</v>
      </c>
      <c r="AC1230" s="10">
        <f t="shared" si="211"/>
        <v>0</v>
      </c>
      <c r="AD1230" s="10">
        <f t="shared" si="212"/>
        <v>0</v>
      </c>
      <c r="AE1230" s="10">
        <f t="shared" si="213"/>
        <v>1</v>
      </c>
      <c r="AF1230" s="10">
        <f t="shared" si="214"/>
        <v>0</v>
      </c>
      <c r="AG1230" s="10">
        <f t="shared" si="215"/>
        <v>0</v>
      </c>
      <c r="AH1230" s="10">
        <f t="shared" si="216"/>
        <v>0</v>
      </c>
      <c r="AI1230" s="10">
        <f t="shared" si="217"/>
        <v>0</v>
      </c>
      <c r="AJ1230" s="10">
        <f t="shared" si="218"/>
        <v>2</v>
      </c>
      <c r="AK1230" s="47">
        <v>1</v>
      </c>
      <c r="AL1230" s="29">
        <f t="shared" si="219"/>
        <v>0</v>
      </c>
      <c r="AM1230" s="14"/>
      <c r="AN1230" s="14" t="s">
        <v>68</v>
      </c>
      <c r="AO1230" s="3"/>
      <c r="AP1230" s="19"/>
      <c r="AQ1230" s="19"/>
      <c r="AR1230" s="20"/>
      <c r="AS1230" s="32" t="s">
        <v>15</v>
      </c>
      <c r="AT1230" s="3" t="s">
        <v>156</v>
      </c>
    </row>
    <row r="1231" spans="1:46" s="1" customFormat="1" ht="36" x14ac:dyDescent="0.55000000000000004">
      <c r="A1231" s="14" t="s">
        <v>6</v>
      </c>
      <c r="B1231" s="10" t="s">
        <v>595</v>
      </c>
      <c r="C1231" s="14" t="s">
        <v>1056</v>
      </c>
      <c r="D1231" s="10">
        <v>302110</v>
      </c>
      <c r="E1231" s="14" t="s">
        <v>1800</v>
      </c>
      <c r="F1231" s="14" t="s">
        <v>1794</v>
      </c>
      <c r="G1231" s="43">
        <v>3</v>
      </c>
      <c r="H1231" s="14">
        <v>1</v>
      </c>
      <c r="I1231" s="44"/>
      <c r="J1231" s="45" t="s">
        <v>1197</v>
      </c>
      <c r="K1231" s="46">
        <v>6480560</v>
      </c>
      <c r="L1231" s="46">
        <v>1</v>
      </c>
      <c r="M1231" s="34"/>
      <c r="N1231" s="3" t="s">
        <v>156</v>
      </c>
      <c r="O1231" s="47">
        <v>1</v>
      </c>
      <c r="P1231" s="85">
        <v>45261</v>
      </c>
      <c r="Q1231" s="85"/>
      <c r="R1231" s="3"/>
      <c r="S1231" s="3"/>
      <c r="T1231" s="85"/>
      <c r="U1231" s="85"/>
      <c r="V1231" s="85"/>
      <c r="W1231" s="85"/>
      <c r="X1231" s="85"/>
      <c r="Y1231" s="3"/>
      <c r="Z1231" s="3"/>
      <c r="AA1231" s="10">
        <f t="shared" si="209"/>
        <v>0</v>
      </c>
      <c r="AB1231" s="10">
        <f t="shared" si="210"/>
        <v>0</v>
      </c>
      <c r="AC1231" s="10">
        <f t="shared" si="211"/>
        <v>0</v>
      </c>
      <c r="AD1231" s="10">
        <f t="shared" si="212"/>
        <v>0</v>
      </c>
      <c r="AE1231" s="10">
        <f t="shared" si="213"/>
        <v>1</v>
      </c>
      <c r="AF1231" s="10">
        <f t="shared" si="214"/>
        <v>0</v>
      </c>
      <c r="AG1231" s="10">
        <f t="shared" si="215"/>
        <v>0</v>
      </c>
      <c r="AH1231" s="10">
        <f t="shared" si="216"/>
        <v>0</v>
      </c>
      <c r="AI1231" s="10">
        <f t="shared" si="217"/>
        <v>0</v>
      </c>
      <c r="AJ1231" s="10">
        <f t="shared" si="218"/>
        <v>0</v>
      </c>
      <c r="AK1231" s="47">
        <v>1</v>
      </c>
      <c r="AL1231" s="29">
        <f t="shared" si="219"/>
        <v>0</v>
      </c>
      <c r="AM1231" s="14"/>
      <c r="AN1231" s="14" t="s">
        <v>68</v>
      </c>
      <c r="AO1231" s="3"/>
      <c r="AP1231" s="19"/>
      <c r="AQ1231" s="19"/>
      <c r="AR1231" s="20"/>
      <c r="AS1231" s="32" t="s">
        <v>17</v>
      </c>
      <c r="AT1231" s="3" t="s">
        <v>156</v>
      </c>
    </row>
    <row r="1232" spans="1:46" s="1" customFormat="1" ht="36" x14ac:dyDescent="0.55000000000000004">
      <c r="A1232" s="14" t="s">
        <v>6</v>
      </c>
      <c r="B1232" s="10" t="s">
        <v>595</v>
      </c>
      <c r="C1232" s="14" t="s">
        <v>1801</v>
      </c>
      <c r="D1232" s="10">
        <v>113666</v>
      </c>
      <c r="E1232" s="14" t="s">
        <v>1802</v>
      </c>
      <c r="F1232" s="14" t="s">
        <v>1803</v>
      </c>
      <c r="G1232" s="43">
        <v>2</v>
      </c>
      <c r="H1232" s="14">
        <v>1</v>
      </c>
      <c r="I1232" s="44">
        <v>7</v>
      </c>
      <c r="J1232" s="45" t="s">
        <v>64</v>
      </c>
      <c r="K1232" s="46">
        <v>1630897.79</v>
      </c>
      <c r="L1232" s="46">
        <v>1</v>
      </c>
      <c r="M1232" s="34"/>
      <c r="N1232" s="3" t="s">
        <v>65</v>
      </c>
      <c r="O1232" s="47">
        <v>1</v>
      </c>
      <c r="P1232" s="85"/>
      <c r="Q1232" s="85"/>
      <c r="R1232" s="3"/>
      <c r="S1232" s="3"/>
      <c r="T1232" s="85"/>
      <c r="U1232" s="85"/>
      <c r="V1232" s="85"/>
      <c r="W1232" s="85"/>
      <c r="X1232" s="85"/>
      <c r="Y1232" s="3"/>
      <c r="Z1232" s="3"/>
      <c r="AA1232" s="10">
        <f t="shared" si="209"/>
        <v>0</v>
      </c>
      <c r="AB1232" s="10">
        <f t="shared" si="210"/>
        <v>0</v>
      </c>
      <c r="AC1232" s="10">
        <f t="shared" si="211"/>
        <v>0</v>
      </c>
      <c r="AD1232" s="10">
        <f t="shared" si="212"/>
        <v>0</v>
      </c>
      <c r="AE1232" s="10">
        <f t="shared" si="213"/>
        <v>1</v>
      </c>
      <c r="AF1232" s="10">
        <f t="shared" si="214"/>
        <v>0</v>
      </c>
      <c r="AG1232" s="10">
        <f t="shared" si="215"/>
        <v>0</v>
      </c>
      <c r="AH1232" s="10">
        <f t="shared" si="216"/>
        <v>0</v>
      </c>
      <c r="AI1232" s="10">
        <f t="shared" si="217"/>
        <v>0</v>
      </c>
      <c r="AJ1232" s="10">
        <f t="shared" si="218"/>
        <v>7</v>
      </c>
      <c r="AK1232" s="47">
        <v>1</v>
      </c>
      <c r="AL1232" s="29">
        <f t="shared" si="219"/>
        <v>0</v>
      </c>
      <c r="AM1232" s="14"/>
      <c r="AN1232" s="14" t="s">
        <v>68</v>
      </c>
      <c r="AO1232" s="3"/>
      <c r="AP1232" s="19"/>
      <c r="AQ1232" s="19"/>
      <c r="AR1232" s="20"/>
      <c r="AS1232" s="32" t="s">
        <v>15</v>
      </c>
      <c r="AT1232" s="3" t="s">
        <v>65</v>
      </c>
    </row>
    <row r="1233" spans="1:46" s="1" customFormat="1" ht="36" x14ac:dyDescent="0.55000000000000004">
      <c r="A1233" s="14" t="s">
        <v>6</v>
      </c>
      <c r="B1233" s="10" t="s">
        <v>595</v>
      </c>
      <c r="C1233" s="14" t="s">
        <v>1801</v>
      </c>
      <c r="D1233" s="10">
        <v>113686</v>
      </c>
      <c r="E1233" s="14" t="s">
        <v>1804</v>
      </c>
      <c r="F1233" s="14" t="s">
        <v>1803</v>
      </c>
      <c r="G1233" s="43">
        <v>2</v>
      </c>
      <c r="H1233" s="14">
        <v>1</v>
      </c>
      <c r="I1233" s="44">
        <v>3</v>
      </c>
      <c r="J1233" s="45" t="s">
        <v>64</v>
      </c>
      <c r="K1233" s="46">
        <v>667001.18000000005</v>
      </c>
      <c r="L1233" s="46">
        <v>1</v>
      </c>
      <c r="M1233" s="34"/>
      <c r="N1233" s="3" t="s">
        <v>65</v>
      </c>
      <c r="O1233" s="47">
        <v>1</v>
      </c>
      <c r="P1233" s="85"/>
      <c r="Q1233" s="85"/>
      <c r="R1233" s="3"/>
      <c r="S1233" s="3"/>
      <c r="T1233" s="85"/>
      <c r="U1233" s="85"/>
      <c r="V1233" s="85"/>
      <c r="W1233" s="85"/>
      <c r="X1233" s="85"/>
      <c r="Y1233" s="3"/>
      <c r="Z1233" s="3"/>
      <c r="AA1233" s="10">
        <f t="shared" si="209"/>
        <v>0</v>
      </c>
      <c r="AB1233" s="10">
        <f t="shared" si="210"/>
        <v>0</v>
      </c>
      <c r="AC1233" s="10">
        <f t="shared" si="211"/>
        <v>0</v>
      </c>
      <c r="AD1233" s="10">
        <f t="shared" si="212"/>
        <v>0</v>
      </c>
      <c r="AE1233" s="10">
        <f t="shared" si="213"/>
        <v>1</v>
      </c>
      <c r="AF1233" s="10">
        <f t="shared" si="214"/>
        <v>0</v>
      </c>
      <c r="AG1233" s="10">
        <f t="shared" si="215"/>
        <v>0</v>
      </c>
      <c r="AH1233" s="10">
        <f t="shared" si="216"/>
        <v>0</v>
      </c>
      <c r="AI1233" s="10">
        <f t="shared" si="217"/>
        <v>0</v>
      </c>
      <c r="AJ1233" s="10">
        <f t="shared" si="218"/>
        <v>3</v>
      </c>
      <c r="AK1233" s="47">
        <v>1</v>
      </c>
      <c r="AL1233" s="29">
        <f t="shared" si="219"/>
        <v>0</v>
      </c>
      <c r="AM1233" s="14"/>
      <c r="AN1233" s="14" t="s">
        <v>68</v>
      </c>
      <c r="AO1233" s="3"/>
      <c r="AP1233" s="19"/>
      <c r="AQ1233" s="19"/>
      <c r="AR1233" s="20"/>
      <c r="AS1233" s="32" t="s">
        <v>15</v>
      </c>
      <c r="AT1233" s="3" t="s">
        <v>65</v>
      </c>
    </row>
    <row r="1234" spans="1:46" s="1" customFormat="1" ht="36" x14ac:dyDescent="0.55000000000000004">
      <c r="A1234" s="14" t="s">
        <v>6</v>
      </c>
      <c r="B1234" s="10" t="s">
        <v>595</v>
      </c>
      <c r="C1234" s="14" t="s">
        <v>1801</v>
      </c>
      <c r="D1234" s="10">
        <v>321801</v>
      </c>
      <c r="E1234" s="14" t="s">
        <v>1805</v>
      </c>
      <c r="F1234" s="14" t="s">
        <v>1803</v>
      </c>
      <c r="G1234" s="43">
        <v>2</v>
      </c>
      <c r="H1234" s="14">
        <v>1</v>
      </c>
      <c r="I1234" s="44">
        <v>4</v>
      </c>
      <c r="J1234" s="45" t="s">
        <v>64</v>
      </c>
      <c r="K1234" s="46">
        <v>2239480.5699999998</v>
      </c>
      <c r="L1234" s="46">
        <v>1</v>
      </c>
      <c r="M1234" s="34"/>
      <c r="N1234" s="3" t="s">
        <v>65</v>
      </c>
      <c r="O1234" s="47">
        <v>1</v>
      </c>
      <c r="P1234" s="85"/>
      <c r="Q1234" s="85"/>
      <c r="R1234" s="3"/>
      <c r="S1234" s="3"/>
      <c r="T1234" s="85"/>
      <c r="U1234" s="85"/>
      <c r="V1234" s="85"/>
      <c r="W1234" s="85"/>
      <c r="X1234" s="85"/>
      <c r="Y1234" s="3"/>
      <c r="Z1234" s="3"/>
      <c r="AA1234" s="10">
        <f t="shared" si="209"/>
        <v>0</v>
      </c>
      <c r="AB1234" s="10">
        <f t="shared" si="210"/>
        <v>0</v>
      </c>
      <c r="AC1234" s="10">
        <f t="shared" si="211"/>
        <v>0</v>
      </c>
      <c r="AD1234" s="10">
        <f t="shared" si="212"/>
        <v>0</v>
      </c>
      <c r="AE1234" s="10">
        <f t="shared" si="213"/>
        <v>1</v>
      </c>
      <c r="AF1234" s="10">
        <f t="shared" si="214"/>
        <v>0</v>
      </c>
      <c r="AG1234" s="10">
        <f t="shared" si="215"/>
        <v>0</v>
      </c>
      <c r="AH1234" s="10">
        <f t="shared" si="216"/>
        <v>0</v>
      </c>
      <c r="AI1234" s="10">
        <f t="shared" si="217"/>
        <v>0</v>
      </c>
      <c r="AJ1234" s="10">
        <f t="shared" si="218"/>
        <v>4</v>
      </c>
      <c r="AK1234" s="47">
        <v>1</v>
      </c>
      <c r="AL1234" s="29">
        <f t="shared" si="219"/>
        <v>0</v>
      </c>
      <c r="AM1234" s="14"/>
      <c r="AN1234" s="14" t="s">
        <v>68</v>
      </c>
      <c r="AO1234" s="3"/>
      <c r="AP1234" s="19"/>
      <c r="AQ1234" s="19"/>
      <c r="AR1234" s="20"/>
      <c r="AS1234" s="32" t="s">
        <v>15</v>
      </c>
      <c r="AT1234" s="3" t="s">
        <v>65</v>
      </c>
    </row>
    <row r="1235" spans="1:46" s="1" customFormat="1" ht="36" x14ac:dyDescent="0.55000000000000004">
      <c r="A1235" s="14" t="s">
        <v>6</v>
      </c>
      <c r="B1235" s="10" t="s">
        <v>595</v>
      </c>
      <c r="C1235" s="14" t="s">
        <v>1801</v>
      </c>
      <c r="D1235" s="10">
        <v>113674</v>
      </c>
      <c r="E1235" s="14" t="s">
        <v>1806</v>
      </c>
      <c r="F1235" s="14" t="s">
        <v>1803</v>
      </c>
      <c r="G1235" s="43">
        <v>2</v>
      </c>
      <c r="H1235" s="14">
        <v>1</v>
      </c>
      <c r="I1235" s="44">
        <v>7</v>
      </c>
      <c r="J1235" s="45" t="s">
        <v>64</v>
      </c>
      <c r="K1235" s="46">
        <v>1774402.13</v>
      </c>
      <c r="L1235" s="46">
        <v>1</v>
      </c>
      <c r="M1235" s="34"/>
      <c r="N1235" s="3" t="s">
        <v>65</v>
      </c>
      <c r="O1235" s="47">
        <v>1</v>
      </c>
      <c r="P1235" s="85"/>
      <c r="Q1235" s="85"/>
      <c r="R1235" s="3"/>
      <c r="S1235" s="3"/>
      <c r="T1235" s="85"/>
      <c r="U1235" s="85"/>
      <c r="V1235" s="85"/>
      <c r="W1235" s="85"/>
      <c r="X1235" s="85"/>
      <c r="Y1235" s="3"/>
      <c r="Z1235" s="3"/>
      <c r="AA1235" s="10">
        <f t="shared" si="209"/>
        <v>0</v>
      </c>
      <c r="AB1235" s="10">
        <f t="shared" si="210"/>
        <v>0</v>
      </c>
      <c r="AC1235" s="10">
        <f t="shared" si="211"/>
        <v>0</v>
      </c>
      <c r="AD1235" s="10">
        <f t="shared" si="212"/>
        <v>0</v>
      </c>
      <c r="AE1235" s="10">
        <f t="shared" si="213"/>
        <v>1</v>
      </c>
      <c r="AF1235" s="10">
        <f t="shared" si="214"/>
        <v>0</v>
      </c>
      <c r="AG1235" s="10">
        <f t="shared" si="215"/>
        <v>0</v>
      </c>
      <c r="AH1235" s="10">
        <f t="shared" si="216"/>
        <v>0</v>
      </c>
      <c r="AI1235" s="10">
        <f t="shared" si="217"/>
        <v>0</v>
      </c>
      <c r="AJ1235" s="10">
        <f t="shared" si="218"/>
        <v>7</v>
      </c>
      <c r="AK1235" s="47">
        <v>1</v>
      </c>
      <c r="AL1235" s="29">
        <f t="shared" si="219"/>
        <v>0</v>
      </c>
      <c r="AM1235" s="14"/>
      <c r="AN1235" s="14" t="s">
        <v>68</v>
      </c>
      <c r="AO1235" s="3"/>
      <c r="AP1235" s="19"/>
      <c r="AQ1235" s="19"/>
      <c r="AR1235" s="20"/>
      <c r="AS1235" s="32" t="s">
        <v>15</v>
      </c>
      <c r="AT1235" s="3" t="s">
        <v>65</v>
      </c>
    </row>
    <row r="1236" spans="1:46" s="1" customFormat="1" ht="36" x14ac:dyDescent="0.55000000000000004">
      <c r="A1236" s="14" t="s">
        <v>6</v>
      </c>
      <c r="B1236" s="10" t="s">
        <v>595</v>
      </c>
      <c r="C1236" s="14" t="s">
        <v>1801</v>
      </c>
      <c r="D1236" s="10">
        <v>113683</v>
      </c>
      <c r="E1236" s="14" t="s">
        <v>1807</v>
      </c>
      <c r="F1236" s="14" t="s">
        <v>1803</v>
      </c>
      <c r="G1236" s="43">
        <v>2</v>
      </c>
      <c r="H1236" s="14">
        <v>1</v>
      </c>
      <c r="I1236" s="44">
        <v>7</v>
      </c>
      <c r="J1236" s="45" t="s">
        <v>64</v>
      </c>
      <c r="K1236" s="46">
        <v>1926092.98</v>
      </c>
      <c r="L1236" s="46">
        <v>1</v>
      </c>
      <c r="M1236" s="34"/>
      <c r="N1236" s="3" t="s">
        <v>65</v>
      </c>
      <c r="O1236" s="47">
        <v>1</v>
      </c>
      <c r="P1236" s="85"/>
      <c r="Q1236" s="85"/>
      <c r="R1236" s="3"/>
      <c r="S1236" s="3"/>
      <c r="T1236" s="85"/>
      <c r="U1236" s="85"/>
      <c r="V1236" s="85"/>
      <c r="W1236" s="85"/>
      <c r="X1236" s="85"/>
      <c r="Y1236" s="3"/>
      <c r="Z1236" s="3"/>
      <c r="AA1236" s="10">
        <f t="shared" si="209"/>
        <v>0</v>
      </c>
      <c r="AB1236" s="10">
        <f t="shared" si="210"/>
        <v>0</v>
      </c>
      <c r="AC1236" s="10">
        <f t="shared" si="211"/>
        <v>0</v>
      </c>
      <c r="AD1236" s="10">
        <f t="shared" si="212"/>
        <v>0</v>
      </c>
      <c r="AE1236" s="10">
        <f t="shared" si="213"/>
        <v>1</v>
      </c>
      <c r="AF1236" s="10">
        <f t="shared" si="214"/>
        <v>0</v>
      </c>
      <c r="AG1236" s="10">
        <f t="shared" si="215"/>
        <v>0</v>
      </c>
      <c r="AH1236" s="10">
        <f t="shared" si="216"/>
        <v>0</v>
      </c>
      <c r="AI1236" s="10">
        <f t="shared" si="217"/>
        <v>0</v>
      </c>
      <c r="AJ1236" s="10">
        <f t="shared" si="218"/>
        <v>7</v>
      </c>
      <c r="AK1236" s="47">
        <v>1</v>
      </c>
      <c r="AL1236" s="29">
        <f t="shared" si="219"/>
        <v>0</v>
      </c>
      <c r="AM1236" s="14"/>
      <c r="AN1236" s="14" t="s">
        <v>68</v>
      </c>
      <c r="AO1236" s="3"/>
      <c r="AP1236" s="19"/>
      <c r="AQ1236" s="19"/>
      <c r="AR1236" s="20"/>
      <c r="AS1236" s="32" t="s">
        <v>15</v>
      </c>
      <c r="AT1236" s="3" t="s">
        <v>65</v>
      </c>
    </row>
    <row r="1237" spans="1:46" s="1" customFormat="1" ht="36" x14ac:dyDescent="0.55000000000000004">
      <c r="A1237" s="14" t="s">
        <v>6</v>
      </c>
      <c r="B1237" s="10" t="s">
        <v>595</v>
      </c>
      <c r="C1237" s="14" t="s">
        <v>1801</v>
      </c>
      <c r="D1237" s="10">
        <v>113678</v>
      </c>
      <c r="E1237" s="14" t="s">
        <v>1808</v>
      </c>
      <c r="F1237" s="14" t="s">
        <v>1803</v>
      </c>
      <c r="G1237" s="43">
        <v>2</v>
      </c>
      <c r="H1237" s="14">
        <v>1</v>
      </c>
      <c r="I1237" s="44">
        <v>10</v>
      </c>
      <c r="J1237" s="45" t="s">
        <v>64</v>
      </c>
      <c r="K1237" s="46">
        <v>2552796.75</v>
      </c>
      <c r="L1237" s="46">
        <v>1</v>
      </c>
      <c r="M1237" s="34"/>
      <c r="N1237" s="3" t="s">
        <v>65</v>
      </c>
      <c r="O1237" s="47">
        <v>1</v>
      </c>
      <c r="P1237" s="85"/>
      <c r="Q1237" s="85"/>
      <c r="R1237" s="3"/>
      <c r="S1237" s="3"/>
      <c r="T1237" s="85"/>
      <c r="U1237" s="85"/>
      <c r="V1237" s="85"/>
      <c r="W1237" s="85"/>
      <c r="X1237" s="85"/>
      <c r="Y1237" s="3"/>
      <c r="Z1237" s="3"/>
      <c r="AA1237" s="10">
        <f t="shared" si="209"/>
        <v>0</v>
      </c>
      <c r="AB1237" s="10">
        <f t="shared" si="210"/>
        <v>0</v>
      </c>
      <c r="AC1237" s="10">
        <f t="shared" si="211"/>
        <v>0</v>
      </c>
      <c r="AD1237" s="10">
        <f t="shared" si="212"/>
        <v>0</v>
      </c>
      <c r="AE1237" s="10">
        <f t="shared" si="213"/>
        <v>1</v>
      </c>
      <c r="AF1237" s="10">
        <f t="shared" si="214"/>
        <v>0</v>
      </c>
      <c r="AG1237" s="10">
        <f t="shared" si="215"/>
        <v>0</v>
      </c>
      <c r="AH1237" s="10">
        <f t="shared" si="216"/>
        <v>0</v>
      </c>
      <c r="AI1237" s="10">
        <f t="shared" si="217"/>
        <v>0</v>
      </c>
      <c r="AJ1237" s="10">
        <f t="shared" si="218"/>
        <v>10</v>
      </c>
      <c r="AK1237" s="47">
        <v>1</v>
      </c>
      <c r="AL1237" s="29">
        <f t="shared" si="219"/>
        <v>0</v>
      </c>
      <c r="AM1237" s="14"/>
      <c r="AN1237" s="14" t="s">
        <v>68</v>
      </c>
      <c r="AO1237" s="3"/>
      <c r="AP1237" s="19"/>
      <c r="AQ1237" s="19"/>
      <c r="AR1237" s="20"/>
      <c r="AS1237" s="32" t="s">
        <v>15</v>
      </c>
      <c r="AT1237" s="3" t="s">
        <v>65</v>
      </c>
    </row>
    <row r="1238" spans="1:46" s="1" customFormat="1" ht="36" x14ac:dyDescent="0.55000000000000004">
      <c r="A1238" s="14" t="s">
        <v>6</v>
      </c>
      <c r="B1238" s="10" t="s">
        <v>595</v>
      </c>
      <c r="C1238" s="14" t="s">
        <v>1801</v>
      </c>
      <c r="D1238" s="10">
        <v>113680</v>
      </c>
      <c r="E1238" s="14" t="s">
        <v>1809</v>
      </c>
      <c r="F1238" s="14" t="s">
        <v>1803</v>
      </c>
      <c r="G1238" s="43">
        <v>2</v>
      </c>
      <c r="H1238" s="14">
        <v>1</v>
      </c>
      <c r="I1238" s="44">
        <v>5</v>
      </c>
      <c r="J1238" s="45" t="s">
        <v>64</v>
      </c>
      <c r="K1238" s="46">
        <v>1341497.43</v>
      </c>
      <c r="L1238" s="46">
        <v>1</v>
      </c>
      <c r="M1238" s="34"/>
      <c r="N1238" s="3" t="s">
        <v>65</v>
      </c>
      <c r="O1238" s="47">
        <v>1</v>
      </c>
      <c r="P1238" s="85"/>
      <c r="Q1238" s="85"/>
      <c r="R1238" s="3"/>
      <c r="S1238" s="3"/>
      <c r="T1238" s="85"/>
      <c r="U1238" s="85"/>
      <c r="V1238" s="85"/>
      <c r="W1238" s="85"/>
      <c r="X1238" s="85"/>
      <c r="Y1238" s="3"/>
      <c r="Z1238" s="3"/>
      <c r="AA1238" s="10">
        <f t="shared" si="209"/>
        <v>0</v>
      </c>
      <c r="AB1238" s="10">
        <f t="shared" si="210"/>
        <v>0</v>
      </c>
      <c r="AC1238" s="10">
        <f t="shared" si="211"/>
        <v>0</v>
      </c>
      <c r="AD1238" s="10">
        <f t="shared" si="212"/>
        <v>0</v>
      </c>
      <c r="AE1238" s="10">
        <f t="shared" si="213"/>
        <v>1</v>
      </c>
      <c r="AF1238" s="10">
        <f t="shared" si="214"/>
        <v>0</v>
      </c>
      <c r="AG1238" s="10">
        <f t="shared" si="215"/>
        <v>0</v>
      </c>
      <c r="AH1238" s="10">
        <f t="shared" si="216"/>
        <v>0</v>
      </c>
      <c r="AI1238" s="10">
        <f t="shared" si="217"/>
        <v>0</v>
      </c>
      <c r="AJ1238" s="10">
        <f t="shared" si="218"/>
        <v>5</v>
      </c>
      <c r="AK1238" s="47">
        <v>1</v>
      </c>
      <c r="AL1238" s="29">
        <f t="shared" si="219"/>
        <v>0</v>
      </c>
      <c r="AM1238" s="14"/>
      <c r="AN1238" s="14" t="s">
        <v>68</v>
      </c>
      <c r="AO1238" s="3"/>
      <c r="AP1238" s="19"/>
      <c r="AQ1238" s="19"/>
      <c r="AR1238" s="20"/>
      <c r="AS1238" s="32" t="s">
        <v>15</v>
      </c>
      <c r="AT1238" s="3" t="s">
        <v>65</v>
      </c>
    </row>
    <row r="1239" spans="1:46" s="1" customFormat="1" ht="36" x14ac:dyDescent="0.55000000000000004">
      <c r="A1239" s="14" t="s">
        <v>6</v>
      </c>
      <c r="B1239" s="10" t="s">
        <v>595</v>
      </c>
      <c r="C1239" s="14" t="s">
        <v>1801</v>
      </c>
      <c r="D1239" s="10">
        <v>302148</v>
      </c>
      <c r="E1239" s="14" t="s">
        <v>1810</v>
      </c>
      <c r="F1239" s="14" t="s">
        <v>1803</v>
      </c>
      <c r="G1239" s="43">
        <v>2</v>
      </c>
      <c r="H1239" s="14">
        <v>1</v>
      </c>
      <c r="I1239" s="44">
        <v>14</v>
      </c>
      <c r="J1239" s="45" t="s">
        <v>64</v>
      </c>
      <c r="K1239" s="46">
        <v>1221576.5</v>
      </c>
      <c r="L1239" s="46">
        <v>1</v>
      </c>
      <c r="M1239" s="34"/>
      <c r="N1239" s="3" t="s">
        <v>65</v>
      </c>
      <c r="O1239" s="47">
        <v>1</v>
      </c>
      <c r="P1239" s="85"/>
      <c r="Q1239" s="85"/>
      <c r="R1239" s="3"/>
      <c r="S1239" s="3"/>
      <c r="T1239" s="85"/>
      <c r="U1239" s="85"/>
      <c r="V1239" s="85"/>
      <c r="W1239" s="85"/>
      <c r="X1239" s="85"/>
      <c r="Y1239" s="3"/>
      <c r="Z1239" s="3"/>
      <c r="AA1239" s="10">
        <f t="shared" si="209"/>
        <v>0</v>
      </c>
      <c r="AB1239" s="10">
        <f t="shared" si="210"/>
        <v>0</v>
      </c>
      <c r="AC1239" s="10">
        <f t="shared" si="211"/>
        <v>0</v>
      </c>
      <c r="AD1239" s="10">
        <f t="shared" si="212"/>
        <v>0</v>
      </c>
      <c r="AE1239" s="10">
        <f t="shared" si="213"/>
        <v>1</v>
      </c>
      <c r="AF1239" s="10">
        <f t="shared" si="214"/>
        <v>0</v>
      </c>
      <c r="AG1239" s="10">
        <f t="shared" si="215"/>
        <v>0</v>
      </c>
      <c r="AH1239" s="10">
        <f t="shared" si="216"/>
        <v>0</v>
      </c>
      <c r="AI1239" s="10">
        <f t="shared" si="217"/>
        <v>0</v>
      </c>
      <c r="AJ1239" s="10">
        <f t="shared" si="218"/>
        <v>14</v>
      </c>
      <c r="AK1239" s="47">
        <v>1</v>
      </c>
      <c r="AL1239" s="29">
        <f t="shared" si="219"/>
        <v>0</v>
      </c>
      <c r="AM1239" s="14"/>
      <c r="AN1239" s="14" t="s">
        <v>68</v>
      </c>
      <c r="AO1239" s="3"/>
      <c r="AP1239" s="19"/>
      <c r="AQ1239" s="19"/>
      <c r="AR1239" s="20"/>
      <c r="AS1239" s="32" t="s">
        <v>15</v>
      </c>
      <c r="AT1239" s="3" t="s">
        <v>65</v>
      </c>
    </row>
    <row r="1240" spans="1:46" s="1" customFormat="1" ht="36" x14ac:dyDescent="0.55000000000000004">
      <c r="A1240" s="14" t="s">
        <v>6</v>
      </c>
      <c r="B1240" s="10" t="s">
        <v>595</v>
      </c>
      <c r="C1240" s="14" t="s">
        <v>1801</v>
      </c>
      <c r="D1240" s="10">
        <v>113675</v>
      </c>
      <c r="E1240" s="14" t="s">
        <v>1811</v>
      </c>
      <c r="F1240" s="14" t="s">
        <v>1803</v>
      </c>
      <c r="G1240" s="43">
        <v>2</v>
      </c>
      <c r="H1240" s="14">
        <v>1</v>
      </c>
      <c r="I1240" s="44">
        <v>6</v>
      </c>
      <c r="J1240" s="45" t="s">
        <v>64</v>
      </c>
      <c r="K1240" s="46">
        <v>1744568.28</v>
      </c>
      <c r="L1240" s="46">
        <v>1</v>
      </c>
      <c r="M1240" s="34"/>
      <c r="N1240" s="3" t="s">
        <v>65</v>
      </c>
      <c r="O1240" s="47">
        <v>1</v>
      </c>
      <c r="P1240" s="85"/>
      <c r="Q1240" s="85"/>
      <c r="R1240" s="3"/>
      <c r="S1240" s="3"/>
      <c r="T1240" s="85"/>
      <c r="U1240" s="85"/>
      <c r="V1240" s="85"/>
      <c r="W1240" s="85"/>
      <c r="X1240" s="85"/>
      <c r="Y1240" s="3"/>
      <c r="Z1240" s="3"/>
      <c r="AA1240" s="10">
        <f t="shared" si="209"/>
        <v>0</v>
      </c>
      <c r="AB1240" s="10">
        <f t="shared" si="210"/>
        <v>0</v>
      </c>
      <c r="AC1240" s="10">
        <f t="shared" si="211"/>
        <v>0</v>
      </c>
      <c r="AD1240" s="10">
        <f t="shared" si="212"/>
        <v>0</v>
      </c>
      <c r="AE1240" s="10">
        <f t="shared" si="213"/>
        <v>1</v>
      </c>
      <c r="AF1240" s="10">
        <f t="shared" si="214"/>
        <v>0</v>
      </c>
      <c r="AG1240" s="10">
        <f t="shared" si="215"/>
        <v>0</v>
      </c>
      <c r="AH1240" s="10">
        <f t="shared" si="216"/>
        <v>0</v>
      </c>
      <c r="AI1240" s="10">
        <f t="shared" si="217"/>
        <v>0</v>
      </c>
      <c r="AJ1240" s="10">
        <f t="shared" si="218"/>
        <v>6</v>
      </c>
      <c r="AK1240" s="47">
        <v>1</v>
      </c>
      <c r="AL1240" s="29">
        <f t="shared" si="219"/>
        <v>0</v>
      </c>
      <c r="AM1240" s="14"/>
      <c r="AN1240" s="14" t="s">
        <v>68</v>
      </c>
      <c r="AO1240" s="3"/>
      <c r="AP1240" s="19"/>
      <c r="AQ1240" s="19"/>
      <c r="AR1240" s="20"/>
      <c r="AS1240" s="32" t="s">
        <v>15</v>
      </c>
      <c r="AT1240" s="3" t="s">
        <v>65</v>
      </c>
    </row>
    <row r="1241" spans="1:46" s="1" customFormat="1" ht="36" x14ac:dyDescent="0.55000000000000004">
      <c r="A1241" s="14" t="s">
        <v>6</v>
      </c>
      <c r="B1241" s="10" t="s">
        <v>595</v>
      </c>
      <c r="C1241" s="14" t="s">
        <v>1087</v>
      </c>
      <c r="D1241" s="10">
        <v>176506</v>
      </c>
      <c r="E1241" s="14" t="s">
        <v>1812</v>
      </c>
      <c r="F1241" s="14" t="s">
        <v>1089</v>
      </c>
      <c r="G1241" s="43">
        <v>3</v>
      </c>
      <c r="H1241" s="14">
        <v>1</v>
      </c>
      <c r="I1241" s="44">
        <v>1</v>
      </c>
      <c r="J1241" s="45" t="s">
        <v>1234</v>
      </c>
      <c r="K1241" s="46">
        <v>511595.44</v>
      </c>
      <c r="L1241" s="46">
        <v>1</v>
      </c>
      <c r="M1241" s="34"/>
      <c r="N1241" s="3" t="s">
        <v>65</v>
      </c>
      <c r="O1241" s="47">
        <v>1</v>
      </c>
      <c r="P1241" s="85"/>
      <c r="Q1241" s="85"/>
      <c r="R1241" s="3"/>
      <c r="S1241" s="3"/>
      <c r="T1241" s="85"/>
      <c r="U1241" s="85"/>
      <c r="V1241" s="85"/>
      <c r="W1241" s="85"/>
      <c r="X1241" s="85"/>
      <c r="Y1241" s="3"/>
      <c r="Z1241" s="3"/>
      <c r="AA1241" s="10">
        <f t="shared" si="209"/>
        <v>0</v>
      </c>
      <c r="AB1241" s="10">
        <f t="shared" si="210"/>
        <v>0</v>
      </c>
      <c r="AC1241" s="10">
        <f t="shared" si="211"/>
        <v>0</v>
      </c>
      <c r="AD1241" s="10">
        <f t="shared" si="212"/>
        <v>0</v>
      </c>
      <c r="AE1241" s="10">
        <f t="shared" si="213"/>
        <v>1</v>
      </c>
      <c r="AF1241" s="10">
        <f t="shared" si="214"/>
        <v>0</v>
      </c>
      <c r="AG1241" s="10">
        <f t="shared" si="215"/>
        <v>0</v>
      </c>
      <c r="AH1241" s="10">
        <f t="shared" si="216"/>
        <v>0</v>
      </c>
      <c r="AI1241" s="10">
        <f t="shared" si="217"/>
        <v>0</v>
      </c>
      <c r="AJ1241" s="10">
        <f t="shared" si="218"/>
        <v>1</v>
      </c>
      <c r="AK1241" s="47">
        <v>1</v>
      </c>
      <c r="AL1241" s="29">
        <f t="shared" si="219"/>
        <v>0</v>
      </c>
      <c r="AM1241" s="14"/>
      <c r="AN1241" s="14" t="s">
        <v>68</v>
      </c>
      <c r="AO1241" s="3"/>
      <c r="AP1241" s="19"/>
      <c r="AQ1241" s="19"/>
      <c r="AR1241" s="20"/>
      <c r="AS1241" s="32" t="s">
        <v>15</v>
      </c>
      <c r="AT1241" s="3" t="s">
        <v>65</v>
      </c>
    </row>
    <row r="1242" spans="1:46" s="1" customFormat="1" ht="36" x14ac:dyDescent="0.55000000000000004">
      <c r="A1242" s="14" t="s">
        <v>6</v>
      </c>
      <c r="B1242" s="10" t="s">
        <v>595</v>
      </c>
      <c r="C1242" s="14" t="s">
        <v>1087</v>
      </c>
      <c r="D1242" s="10">
        <v>114506</v>
      </c>
      <c r="E1242" s="14" t="s">
        <v>1813</v>
      </c>
      <c r="F1242" s="14" t="s">
        <v>1089</v>
      </c>
      <c r="G1242" s="43">
        <v>3</v>
      </c>
      <c r="H1242" s="14">
        <v>1</v>
      </c>
      <c r="I1242" s="44">
        <v>11</v>
      </c>
      <c r="J1242" s="45" t="s">
        <v>64</v>
      </c>
      <c r="K1242" s="46">
        <v>4259320.57</v>
      </c>
      <c r="L1242" s="46">
        <v>1</v>
      </c>
      <c r="M1242" s="34"/>
      <c r="N1242" s="3" t="s">
        <v>156</v>
      </c>
      <c r="O1242" s="47">
        <v>1</v>
      </c>
      <c r="P1242" s="85"/>
      <c r="Q1242" s="85"/>
      <c r="R1242" s="3"/>
      <c r="S1242" s="3"/>
      <c r="T1242" s="85"/>
      <c r="U1242" s="85"/>
      <c r="V1242" s="85"/>
      <c r="W1242" s="85"/>
      <c r="X1242" s="85"/>
      <c r="Y1242" s="3"/>
      <c r="Z1242" s="3"/>
      <c r="AA1242" s="10">
        <f t="shared" si="209"/>
        <v>0</v>
      </c>
      <c r="AB1242" s="10">
        <f t="shared" si="210"/>
        <v>0</v>
      </c>
      <c r="AC1242" s="10">
        <f t="shared" si="211"/>
        <v>0</v>
      </c>
      <c r="AD1242" s="10">
        <f t="shared" si="212"/>
        <v>0</v>
      </c>
      <c r="AE1242" s="10">
        <f t="shared" si="213"/>
        <v>1</v>
      </c>
      <c r="AF1242" s="10">
        <f t="shared" si="214"/>
        <v>0</v>
      </c>
      <c r="AG1242" s="10">
        <f t="shared" si="215"/>
        <v>0</v>
      </c>
      <c r="AH1242" s="10">
        <f t="shared" si="216"/>
        <v>0</v>
      </c>
      <c r="AI1242" s="10">
        <f t="shared" si="217"/>
        <v>0</v>
      </c>
      <c r="AJ1242" s="10">
        <f t="shared" si="218"/>
        <v>11</v>
      </c>
      <c r="AK1242" s="47">
        <v>1</v>
      </c>
      <c r="AL1242" s="29">
        <f t="shared" si="219"/>
        <v>0</v>
      </c>
      <c r="AM1242" s="14"/>
      <c r="AN1242" s="14" t="s">
        <v>68</v>
      </c>
      <c r="AO1242" s="3"/>
      <c r="AP1242" s="19"/>
      <c r="AQ1242" s="19"/>
      <c r="AR1242" s="20"/>
      <c r="AS1242" s="32" t="s">
        <v>15</v>
      </c>
      <c r="AT1242" s="3" t="s">
        <v>156</v>
      </c>
    </row>
    <row r="1243" spans="1:46" s="1" customFormat="1" ht="36" x14ac:dyDescent="0.55000000000000004">
      <c r="A1243" s="14" t="s">
        <v>6</v>
      </c>
      <c r="B1243" s="10" t="s">
        <v>595</v>
      </c>
      <c r="C1243" s="14" t="s">
        <v>1087</v>
      </c>
      <c r="D1243" s="10">
        <v>114507</v>
      </c>
      <c r="E1243" s="14" t="s">
        <v>1814</v>
      </c>
      <c r="F1243" s="14" t="s">
        <v>1089</v>
      </c>
      <c r="G1243" s="43">
        <v>3</v>
      </c>
      <c r="H1243" s="14">
        <v>1</v>
      </c>
      <c r="I1243" s="44">
        <v>32</v>
      </c>
      <c r="J1243" s="45" t="s">
        <v>64</v>
      </c>
      <c r="K1243" s="46">
        <v>12017471.99</v>
      </c>
      <c r="L1243" s="46">
        <v>1</v>
      </c>
      <c r="M1243" s="34"/>
      <c r="N1243" s="3" t="s">
        <v>156</v>
      </c>
      <c r="O1243" s="47">
        <v>1</v>
      </c>
      <c r="P1243" s="85"/>
      <c r="Q1243" s="85"/>
      <c r="R1243" s="3"/>
      <c r="S1243" s="3"/>
      <c r="T1243" s="85"/>
      <c r="U1243" s="85"/>
      <c r="V1243" s="85"/>
      <c r="W1243" s="85"/>
      <c r="X1243" s="85"/>
      <c r="Y1243" s="3"/>
      <c r="Z1243" s="3"/>
      <c r="AA1243" s="10">
        <f t="shared" si="209"/>
        <v>0</v>
      </c>
      <c r="AB1243" s="10">
        <f t="shared" si="210"/>
        <v>0</v>
      </c>
      <c r="AC1243" s="10">
        <f t="shared" si="211"/>
        <v>0</v>
      </c>
      <c r="AD1243" s="10">
        <f t="shared" si="212"/>
        <v>0</v>
      </c>
      <c r="AE1243" s="10">
        <f t="shared" si="213"/>
        <v>1</v>
      </c>
      <c r="AF1243" s="10">
        <f t="shared" si="214"/>
        <v>0</v>
      </c>
      <c r="AG1243" s="10">
        <f t="shared" si="215"/>
        <v>0</v>
      </c>
      <c r="AH1243" s="10">
        <f t="shared" si="216"/>
        <v>0</v>
      </c>
      <c r="AI1243" s="10">
        <f t="shared" si="217"/>
        <v>0</v>
      </c>
      <c r="AJ1243" s="10">
        <f t="shared" si="218"/>
        <v>32</v>
      </c>
      <c r="AK1243" s="47">
        <v>1</v>
      </c>
      <c r="AL1243" s="29">
        <f t="shared" si="219"/>
        <v>0</v>
      </c>
      <c r="AM1243" s="14"/>
      <c r="AN1243" s="14" t="s">
        <v>68</v>
      </c>
      <c r="AO1243" s="3"/>
      <c r="AP1243" s="19"/>
      <c r="AQ1243" s="19"/>
      <c r="AR1243" s="20"/>
      <c r="AS1243" s="32" t="s">
        <v>15</v>
      </c>
      <c r="AT1243" s="3" t="s">
        <v>156</v>
      </c>
    </row>
    <row r="1244" spans="1:46" s="1" customFormat="1" ht="36" x14ac:dyDescent="0.55000000000000004">
      <c r="A1244" s="14" t="s">
        <v>6</v>
      </c>
      <c r="B1244" s="10" t="s">
        <v>595</v>
      </c>
      <c r="C1244" s="14" t="s">
        <v>1087</v>
      </c>
      <c r="D1244" s="10">
        <v>310302</v>
      </c>
      <c r="E1244" s="14" t="s">
        <v>1815</v>
      </c>
      <c r="F1244" s="14" t="s">
        <v>1089</v>
      </c>
      <c r="G1244" s="43">
        <v>3</v>
      </c>
      <c r="H1244" s="14">
        <v>1</v>
      </c>
      <c r="I1244" s="44">
        <v>4</v>
      </c>
      <c r="J1244" s="45" t="s">
        <v>64</v>
      </c>
      <c r="K1244" s="46">
        <v>1474122.93</v>
      </c>
      <c r="L1244" s="46">
        <v>1</v>
      </c>
      <c r="M1244" s="34"/>
      <c r="N1244" s="3" t="s">
        <v>156</v>
      </c>
      <c r="O1244" s="47">
        <v>1</v>
      </c>
      <c r="P1244" s="85"/>
      <c r="Q1244" s="85"/>
      <c r="R1244" s="3"/>
      <c r="S1244" s="3"/>
      <c r="T1244" s="85"/>
      <c r="U1244" s="85"/>
      <c r="V1244" s="85"/>
      <c r="W1244" s="85"/>
      <c r="X1244" s="85"/>
      <c r="Y1244" s="3"/>
      <c r="Z1244" s="3"/>
      <c r="AA1244" s="10">
        <f t="shared" si="209"/>
        <v>0</v>
      </c>
      <c r="AB1244" s="10">
        <f t="shared" si="210"/>
        <v>0</v>
      </c>
      <c r="AC1244" s="10">
        <f t="shared" si="211"/>
        <v>0</v>
      </c>
      <c r="AD1244" s="10">
        <f t="shared" si="212"/>
        <v>0</v>
      </c>
      <c r="AE1244" s="10">
        <f t="shared" si="213"/>
        <v>1</v>
      </c>
      <c r="AF1244" s="10">
        <f t="shared" si="214"/>
        <v>0</v>
      </c>
      <c r="AG1244" s="10">
        <f t="shared" si="215"/>
        <v>0</v>
      </c>
      <c r="AH1244" s="10">
        <f t="shared" si="216"/>
        <v>0</v>
      </c>
      <c r="AI1244" s="10">
        <f t="shared" si="217"/>
        <v>0</v>
      </c>
      <c r="AJ1244" s="10">
        <f t="shared" si="218"/>
        <v>4</v>
      </c>
      <c r="AK1244" s="47">
        <v>1</v>
      </c>
      <c r="AL1244" s="29">
        <f t="shared" si="219"/>
        <v>0</v>
      </c>
      <c r="AM1244" s="14"/>
      <c r="AN1244" s="14" t="s">
        <v>68</v>
      </c>
      <c r="AO1244" s="3"/>
      <c r="AP1244" s="19"/>
      <c r="AQ1244" s="19"/>
      <c r="AR1244" s="20"/>
      <c r="AS1244" s="32" t="s">
        <v>15</v>
      </c>
      <c r="AT1244" s="3" t="s">
        <v>156</v>
      </c>
    </row>
    <row r="1245" spans="1:46" s="1" customFormat="1" ht="36" x14ac:dyDescent="0.55000000000000004">
      <c r="A1245" s="14" t="s">
        <v>6</v>
      </c>
      <c r="B1245" s="10" t="s">
        <v>595</v>
      </c>
      <c r="C1245" s="14" t="s">
        <v>1087</v>
      </c>
      <c r="D1245" s="10">
        <v>310302</v>
      </c>
      <c r="E1245" s="14" t="s">
        <v>1815</v>
      </c>
      <c r="F1245" s="14" t="s">
        <v>1089</v>
      </c>
      <c r="G1245" s="43">
        <v>3</v>
      </c>
      <c r="H1245" s="14">
        <v>1</v>
      </c>
      <c r="I1245" s="44"/>
      <c r="J1245" s="45" t="s">
        <v>1197</v>
      </c>
      <c r="K1245" s="46">
        <v>7826211.1600000001</v>
      </c>
      <c r="L1245" s="46">
        <v>1</v>
      </c>
      <c r="M1245" s="34"/>
      <c r="N1245" s="3" t="s">
        <v>156</v>
      </c>
      <c r="O1245" s="47">
        <v>1</v>
      </c>
      <c r="P1245" s="85"/>
      <c r="Q1245" s="85"/>
      <c r="R1245" s="3"/>
      <c r="S1245" s="3"/>
      <c r="T1245" s="85"/>
      <c r="U1245" s="85"/>
      <c r="V1245" s="85"/>
      <c r="W1245" s="85"/>
      <c r="X1245" s="85"/>
      <c r="Y1245" s="3"/>
      <c r="Z1245" s="3"/>
      <c r="AA1245" s="10">
        <f t="shared" si="209"/>
        <v>0</v>
      </c>
      <c r="AB1245" s="10">
        <f t="shared" si="210"/>
        <v>0</v>
      </c>
      <c r="AC1245" s="10">
        <f t="shared" si="211"/>
        <v>0</v>
      </c>
      <c r="AD1245" s="10">
        <f t="shared" si="212"/>
        <v>0</v>
      </c>
      <c r="AE1245" s="10">
        <f t="shared" si="213"/>
        <v>1</v>
      </c>
      <c r="AF1245" s="10">
        <f t="shared" si="214"/>
        <v>0</v>
      </c>
      <c r="AG1245" s="10">
        <f t="shared" si="215"/>
        <v>0</v>
      </c>
      <c r="AH1245" s="10">
        <f t="shared" si="216"/>
        <v>0</v>
      </c>
      <c r="AI1245" s="10">
        <f t="shared" si="217"/>
        <v>0</v>
      </c>
      <c r="AJ1245" s="10">
        <f t="shared" si="218"/>
        <v>0</v>
      </c>
      <c r="AK1245" s="47">
        <v>1</v>
      </c>
      <c r="AL1245" s="29">
        <f t="shared" si="219"/>
        <v>0</v>
      </c>
      <c r="AM1245" s="14"/>
      <c r="AN1245" s="14" t="s">
        <v>68</v>
      </c>
      <c r="AO1245" s="3"/>
      <c r="AP1245" s="19"/>
      <c r="AQ1245" s="19"/>
      <c r="AR1245" s="20"/>
      <c r="AS1245" s="32" t="s">
        <v>17</v>
      </c>
      <c r="AT1245" s="3" t="s">
        <v>156</v>
      </c>
    </row>
    <row r="1246" spans="1:46" s="1" customFormat="1" ht="36" x14ac:dyDescent="0.55000000000000004">
      <c r="A1246" s="14" t="s">
        <v>6</v>
      </c>
      <c r="B1246" s="10" t="s">
        <v>595</v>
      </c>
      <c r="C1246" s="14" t="s">
        <v>1087</v>
      </c>
      <c r="D1246" s="10">
        <v>114500</v>
      </c>
      <c r="E1246" s="14" t="s">
        <v>1816</v>
      </c>
      <c r="F1246" s="14" t="s">
        <v>1089</v>
      </c>
      <c r="G1246" s="43">
        <v>3</v>
      </c>
      <c r="H1246" s="14">
        <v>1</v>
      </c>
      <c r="I1246" s="44">
        <v>4</v>
      </c>
      <c r="J1246" s="45" t="s">
        <v>64</v>
      </c>
      <c r="K1246" s="46">
        <v>1933054.92</v>
      </c>
      <c r="L1246" s="46">
        <v>1</v>
      </c>
      <c r="M1246" s="34"/>
      <c r="N1246" s="3" t="s">
        <v>65</v>
      </c>
      <c r="O1246" s="47">
        <v>1</v>
      </c>
      <c r="P1246" s="85"/>
      <c r="Q1246" s="85"/>
      <c r="R1246" s="3"/>
      <c r="S1246" s="3"/>
      <c r="T1246" s="85"/>
      <c r="U1246" s="85"/>
      <c r="V1246" s="85"/>
      <c r="W1246" s="85"/>
      <c r="X1246" s="85"/>
      <c r="Y1246" s="3"/>
      <c r="Z1246" s="3"/>
      <c r="AA1246" s="10">
        <f t="shared" si="209"/>
        <v>0</v>
      </c>
      <c r="AB1246" s="10">
        <f t="shared" si="210"/>
        <v>0</v>
      </c>
      <c r="AC1246" s="10">
        <f t="shared" si="211"/>
        <v>0</v>
      </c>
      <c r="AD1246" s="10">
        <f t="shared" si="212"/>
        <v>0</v>
      </c>
      <c r="AE1246" s="10">
        <f t="shared" si="213"/>
        <v>1</v>
      </c>
      <c r="AF1246" s="10">
        <f t="shared" si="214"/>
        <v>0</v>
      </c>
      <c r="AG1246" s="10">
        <f t="shared" si="215"/>
        <v>0</v>
      </c>
      <c r="AH1246" s="10">
        <f t="shared" si="216"/>
        <v>0</v>
      </c>
      <c r="AI1246" s="10">
        <f t="shared" si="217"/>
        <v>0</v>
      </c>
      <c r="AJ1246" s="10">
        <f t="shared" si="218"/>
        <v>4</v>
      </c>
      <c r="AK1246" s="47">
        <v>1</v>
      </c>
      <c r="AL1246" s="29">
        <f t="shared" si="219"/>
        <v>0</v>
      </c>
      <c r="AM1246" s="14"/>
      <c r="AN1246" s="14" t="s">
        <v>68</v>
      </c>
      <c r="AO1246" s="3"/>
      <c r="AP1246" s="19"/>
      <c r="AQ1246" s="19"/>
      <c r="AR1246" s="20"/>
      <c r="AS1246" s="32" t="s">
        <v>15</v>
      </c>
      <c r="AT1246" s="3" t="s">
        <v>65</v>
      </c>
    </row>
    <row r="1247" spans="1:46" s="1" customFormat="1" ht="36" x14ac:dyDescent="0.55000000000000004">
      <c r="A1247" s="14" t="s">
        <v>6</v>
      </c>
      <c r="B1247" s="10" t="s">
        <v>595</v>
      </c>
      <c r="C1247" s="14" t="s">
        <v>1087</v>
      </c>
      <c r="D1247" s="10">
        <v>114503</v>
      </c>
      <c r="E1247" s="14" t="s">
        <v>1817</v>
      </c>
      <c r="F1247" s="14" t="s">
        <v>1089</v>
      </c>
      <c r="G1247" s="43">
        <v>3</v>
      </c>
      <c r="H1247" s="14">
        <v>1</v>
      </c>
      <c r="I1247" s="44"/>
      <c r="J1247" s="45" t="s">
        <v>1197</v>
      </c>
      <c r="K1247" s="46">
        <v>3931074</v>
      </c>
      <c r="L1247" s="46">
        <v>1</v>
      </c>
      <c r="M1247" s="34"/>
      <c r="N1247" s="3" t="s">
        <v>65</v>
      </c>
      <c r="O1247" s="47">
        <v>1</v>
      </c>
      <c r="P1247" s="85"/>
      <c r="Q1247" s="85"/>
      <c r="R1247" s="3"/>
      <c r="S1247" s="3"/>
      <c r="T1247" s="85"/>
      <c r="U1247" s="85"/>
      <c r="V1247" s="85"/>
      <c r="W1247" s="85"/>
      <c r="X1247" s="85"/>
      <c r="Y1247" s="3"/>
      <c r="Z1247" s="3"/>
      <c r="AA1247" s="10">
        <f t="shared" si="209"/>
        <v>0</v>
      </c>
      <c r="AB1247" s="10">
        <f t="shared" si="210"/>
        <v>0</v>
      </c>
      <c r="AC1247" s="10">
        <f t="shared" si="211"/>
        <v>0</v>
      </c>
      <c r="AD1247" s="10">
        <f t="shared" si="212"/>
        <v>0</v>
      </c>
      <c r="AE1247" s="10">
        <f t="shared" si="213"/>
        <v>1</v>
      </c>
      <c r="AF1247" s="10">
        <f t="shared" si="214"/>
        <v>0</v>
      </c>
      <c r="AG1247" s="10">
        <f t="shared" si="215"/>
        <v>0</v>
      </c>
      <c r="AH1247" s="10">
        <f t="shared" si="216"/>
        <v>0</v>
      </c>
      <c r="AI1247" s="10">
        <f t="shared" si="217"/>
        <v>0</v>
      </c>
      <c r="AJ1247" s="10">
        <f t="shared" si="218"/>
        <v>0</v>
      </c>
      <c r="AK1247" s="47">
        <v>1</v>
      </c>
      <c r="AL1247" s="29">
        <f t="shared" si="219"/>
        <v>0</v>
      </c>
      <c r="AM1247" s="14"/>
      <c r="AN1247" s="14" t="s">
        <v>68</v>
      </c>
      <c r="AO1247" s="3"/>
      <c r="AP1247" s="19"/>
      <c r="AQ1247" s="19"/>
      <c r="AR1247" s="20"/>
      <c r="AS1247" s="32" t="s">
        <v>17</v>
      </c>
      <c r="AT1247" s="3" t="s">
        <v>65</v>
      </c>
    </row>
    <row r="1248" spans="1:46" s="1" customFormat="1" ht="36" x14ac:dyDescent="0.55000000000000004">
      <c r="A1248" s="14" t="s">
        <v>6</v>
      </c>
      <c r="B1248" s="10" t="s">
        <v>595</v>
      </c>
      <c r="C1248" s="14" t="s">
        <v>1087</v>
      </c>
      <c r="D1248" s="10">
        <v>114516</v>
      </c>
      <c r="E1248" s="14" t="s">
        <v>1818</v>
      </c>
      <c r="F1248" s="14" t="s">
        <v>1089</v>
      </c>
      <c r="G1248" s="43">
        <v>3</v>
      </c>
      <c r="H1248" s="14">
        <v>1</v>
      </c>
      <c r="I1248" s="44">
        <v>1</v>
      </c>
      <c r="J1248" s="45" t="s">
        <v>1234</v>
      </c>
      <c r="K1248" s="46">
        <v>498016.46</v>
      </c>
      <c r="L1248" s="46">
        <v>1</v>
      </c>
      <c r="M1248" s="34"/>
      <c r="N1248" s="3" t="s">
        <v>65</v>
      </c>
      <c r="O1248" s="47">
        <v>1</v>
      </c>
      <c r="P1248" s="85"/>
      <c r="Q1248" s="85"/>
      <c r="R1248" s="3"/>
      <c r="S1248" s="3"/>
      <c r="T1248" s="85"/>
      <c r="U1248" s="85"/>
      <c r="V1248" s="85"/>
      <c r="W1248" s="85"/>
      <c r="X1248" s="85"/>
      <c r="Y1248" s="3"/>
      <c r="Z1248" s="3"/>
      <c r="AA1248" s="10">
        <f t="shared" si="209"/>
        <v>0</v>
      </c>
      <c r="AB1248" s="10">
        <f t="shared" si="210"/>
        <v>0</v>
      </c>
      <c r="AC1248" s="10">
        <f t="shared" si="211"/>
        <v>0</v>
      </c>
      <c r="AD1248" s="10">
        <f t="shared" si="212"/>
        <v>0</v>
      </c>
      <c r="AE1248" s="10">
        <f t="shared" si="213"/>
        <v>1</v>
      </c>
      <c r="AF1248" s="10">
        <f t="shared" si="214"/>
        <v>0</v>
      </c>
      <c r="AG1248" s="10">
        <f t="shared" si="215"/>
        <v>0</v>
      </c>
      <c r="AH1248" s="10">
        <f t="shared" si="216"/>
        <v>0</v>
      </c>
      <c r="AI1248" s="10">
        <f t="shared" si="217"/>
        <v>0</v>
      </c>
      <c r="AJ1248" s="10">
        <f t="shared" si="218"/>
        <v>1</v>
      </c>
      <c r="AK1248" s="47">
        <v>1</v>
      </c>
      <c r="AL1248" s="29">
        <f t="shared" si="219"/>
        <v>0</v>
      </c>
      <c r="AM1248" s="14"/>
      <c r="AN1248" s="14" t="s">
        <v>68</v>
      </c>
      <c r="AO1248" s="3"/>
      <c r="AP1248" s="19"/>
      <c r="AQ1248" s="19"/>
      <c r="AR1248" s="20"/>
      <c r="AS1248" s="32" t="s">
        <v>15</v>
      </c>
      <c r="AT1248" s="3" t="s">
        <v>65</v>
      </c>
    </row>
    <row r="1249" spans="1:46" s="1" customFormat="1" ht="36" x14ac:dyDescent="0.55000000000000004">
      <c r="A1249" s="14" t="s">
        <v>6</v>
      </c>
      <c r="B1249" s="10" t="s">
        <v>595</v>
      </c>
      <c r="C1249" s="14" t="s">
        <v>1097</v>
      </c>
      <c r="D1249" s="10">
        <v>114084</v>
      </c>
      <c r="E1249" s="14" t="s">
        <v>1819</v>
      </c>
      <c r="F1249" s="14" t="s">
        <v>1820</v>
      </c>
      <c r="G1249" s="43">
        <v>1</v>
      </c>
      <c r="H1249" s="14">
        <v>1</v>
      </c>
      <c r="I1249" s="44">
        <v>2</v>
      </c>
      <c r="J1249" s="45" t="s">
        <v>64</v>
      </c>
      <c r="K1249" s="46">
        <v>205060.63</v>
      </c>
      <c r="L1249" s="46">
        <v>1</v>
      </c>
      <c r="M1249" s="34"/>
      <c r="N1249" s="3" t="s">
        <v>65</v>
      </c>
      <c r="O1249" s="47">
        <v>1</v>
      </c>
      <c r="P1249" s="85"/>
      <c r="Q1249" s="85"/>
      <c r="R1249" s="3"/>
      <c r="S1249" s="3"/>
      <c r="T1249" s="85"/>
      <c r="U1249" s="85"/>
      <c r="V1249" s="85"/>
      <c r="W1249" s="85"/>
      <c r="X1249" s="85"/>
      <c r="Y1249" s="3"/>
      <c r="Z1249" s="3"/>
      <c r="AA1249" s="10">
        <f t="shared" si="209"/>
        <v>0</v>
      </c>
      <c r="AB1249" s="10">
        <f t="shared" si="210"/>
        <v>0</v>
      </c>
      <c r="AC1249" s="10">
        <f t="shared" si="211"/>
        <v>0</v>
      </c>
      <c r="AD1249" s="10">
        <f t="shared" si="212"/>
        <v>0</v>
      </c>
      <c r="AE1249" s="10">
        <f t="shared" si="213"/>
        <v>1</v>
      </c>
      <c r="AF1249" s="10">
        <f t="shared" si="214"/>
        <v>0</v>
      </c>
      <c r="AG1249" s="10">
        <f t="shared" si="215"/>
        <v>0</v>
      </c>
      <c r="AH1249" s="10">
        <f t="shared" si="216"/>
        <v>0</v>
      </c>
      <c r="AI1249" s="10">
        <f t="shared" si="217"/>
        <v>0</v>
      </c>
      <c r="AJ1249" s="10">
        <f t="shared" si="218"/>
        <v>2</v>
      </c>
      <c r="AK1249" s="47">
        <v>1</v>
      </c>
      <c r="AL1249" s="29">
        <f t="shared" si="219"/>
        <v>0</v>
      </c>
      <c r="AM1249" s="14"/>
      <c r="AN1249" s="14" t="s">
        <v>68</v>
      </c>
      <c r="AO1249" s="3"/>
      <c r="AP1249" s="19"/>
      <c r="AQ1249" s="19"/>
      <c r="AR1249" s="20"/>
      <c r="AS1249" s="32" t="s">
        <v>15</v>
      </c>
      <c r="AT1249" s="3" t="s">
        <v>65</v>
      </c>
    </row>
    <row r="1250" spans="1:46" s="1" customFormat="1" ht="36" x14ac:dyDescent="0.55000000000000004">
      <c r="A1250" s="14" t="s">
        <v>6</v>
      </c>
      <c r="B1250" s="10" t="s">
        <v>595</v>
      </c>
      <c r="C1250" s="14" t="s">
        <v>1097</v>
      </c>
      <c r="D1250" s="10">
        <v>114088</v>
      </c>
      <c r="E1250" s="14" t="s">
        <v>541</v>
      </c>
      <c r="F1250" s="14" t="s">
        <v>1821</v>
      </c>
      <c r="G1250" s="43">
        <v>1</v>
      </c>
      <c r="H1250" s="14">
        <v>1</v>
      </c>
      <c r="I1250" s="44">
        <v>4</v>
      </c>
      <c r="J1250" s="45" t="s">
        <v>64</v>
      </c>
      <c r="K1250" s="46">
        <v>352957.13</v>
      </c>
      <c r="L1250" s="46">
        <v>1</v>
      </c>
      <c r="M1250" s="34"/>
      <c r="N1250" s="3" t="s">
        <v>65</v>
      </c>
      <c r="O1250" s="47">
        <v>1</v>
      </c>
      <c r="P1250" s="85"/>
      <c r="Q1250" s="85"/>
      <c r="R1250" s="3"/>
      <c r="S1250" s="3"/>
      <c r="T1250" s="85"/>
      <c r="U1250" s="85"/>
      <c r="V1250" s="85"/>
      <c r="W1250" s="85"/>
      <c r="X1250" s="85"/>
      <c r="Y1250" s="3"/>
      <c r="Z1250" s="3"/>
      <c r="AA1250" s="10">
        <f t="shared" si="209"/>
        <v>0</v>
      </c>
      <c r="AB1250" s="10">
        <f t="shared" si="210"/>
        <v>0</v>
      </c>
      <c r="AC1250" s="10">
        <f t="shared" si="211"/>
        <v>0</v>
      </c>
      <c r="AD1250" s="10">
        <f t="shared" si="212"/>
        <v>0</v>
      </c>
      <c r="AE1250" s="10">
        <f t="shared" si="213"/>
        <v>1</v>
      </c>
      <c r="AF1250" s="10">
        <f t="shared" si="214"/>
        <v>0</v>
      </c>
      <c r="AG1250" s="10">
        <f t="shared" si="215"/>
        <v>0</v>
      </c>
      <c r="AH1250" s="10">
        <f t="shared" si="216"/>
        <v>0</v>
      </c>
      <c r="AI1250" s="10">
        <f t="shared" si="217"/>
        <v>0</v>
      </c>
      <c r="AJ1250" s="10">
        <f t="shared" si="218"/>
        <v>4</v>
      </c>
      <c r="AK1250" s="47">
        <v>1</v>
      </c>
      <c r="AL1250" s="29">
        <f t="shared" si="219"/>
        <v>0</v>
      </c>
      <c r="AM1250" s="14"/>
      <c r="AN1250" s="14" t="s">
        <v>68</v>
      </c>
      <c r="AO1250" s="3"/>
      <c r="AP1250" s="19"/>
      <c r="AQ1250" s="19"/>
      <c r="AR1250" s="20"/>
      <c r="AS1250" s="32" t="s">
        <v>15</v>
      </c>
      <c r="AT1250" s="3" t="s">
        <v>65</v>
      </c>
    </row>
    <row r="1251" spans="1:46" s="1" customFormat="1" ht="36" x14ac:dyDescent="0.55000000000000004">
      <c r="A1251" s="14" t="s">
        <v>6</v>
      </c>
      <c r="B1251" s="10" t="s">
        <v>595</v>
      </c>
      <c r="C1251" s="14" t="s">
        <v>1097</v>
      </c>
      <c r="D1251" s="10">
        <v>114096</v>
      </c>
      <c r="E1251" s="14" t="s">
        <v>1822</v>
      </c>
      <c r="F1251" s="14" t="s">
        <v>1821</v>
      </c>
      <c r="G1251" s="43">
        <v>1</v>
      </c>
      <c r="H1251" s="14">
        <v>1</v>
      </c>
      <c r="I1251" s="44">
        <v>2</v>
      </c>
      <c r="J1251" s="45" t="s">
        <v>64</v>
      </c>
      <c r="K1251" s="46">
        <v>543810.52</v>
      </c>
      <c r="L1251" s="46">
        <v>1</v>
      </c>
      <c r="M1251" s="34"/>
      <c r="N1251" s="3" t="s">
        <v>65</v>
      </c>
      <c r="O1251" s="47">
        <v>1</v>
      </c>
      <c r="P1251" s="85"/>
      <c r="Q1251" s="85"/>
      <c r="R1251" s="3"/>
      <c r="S1251" s="3"/>
      <c r="T1251" s="85"/>
      <c r="U1251" s="85"/>
      <c r="V1251" s="85"/>
      <c r="W1251" s="85"/>
      <c r="X1251" s="85"/>
      <c r="Y1251" s="3"/>
      <c r="Z1251" s="3"/>
      <c r="AA1251" s="10">
        <f t="shared" si="209"/>
        <v>0</v>
      </c>
      <c r="AB1251" s="10">
        <f t="shared" si="210"/>
        <v>0</v>
      </c>
      <c r="AC1251" s="10">
        <f t="shared" si="211"/>
        <v>0</v>
      </c>
      <c r="AD1251" s="10">
        <f t="shared" si="212"/>
        <v>0</v>
      </c>
      <c r="AE1251" s="10">
        <f t="shared" si="213"/>
        <v>1</v>
      </c>
      <c r="AF1251" s="10">
        <f t="shared" si="214"/>
        <v>0</v>
      </c>
      <c r="AG1251" s="10">
        <f t="shared" si="215"/>
        <v>0</v>
      </c>
      <c r="AH1251" s="10">
        <f t="shared" si="216"/>
        <v>0</v>
      </c>
      <c r="AI1251" s="10">
        <f t="shared" si="217"/>
        <v>0</v>
      </c>
      <c r="AJ1251" s="10">
        <f t="shared" si="218"/>
        <v>2</v>
      </c>
      <c r="AK1251" s="47">
        <v>1</v>
      </c>
      <c r="AL1251" s="29">
        <f t="shared" si="219"/>
        <v>0</v>
      </c>
      <c r="AM1251" s="14"/>
      <c r="AN1251" s="14" t="s">
        <v>68</v>
      </c>
      <c r="AO1251" s="3"/>
      <c r="AP1251" s="19"/>
      <c r="AQ1251" s="19"/>
      <c r="AR1251" s="20"/>
      <c r="AS1251" s="32" t="s">
        <v>15</v>
      </c>
      <c r="AT1251" s="3" t="s">
        <v>65</v>
      </c>
    </row>
    <row r="1252" spans="1:46" s="1" customFormat="1" ht="36" x14ac:dyDescent="0.55000000000000004">
      <c r="A1252" s="14" t="s">
        <v>6</v>
      </c>
      <c r="B1252" s="10" t="s">
        <v>595</v>
      </c>
      <c r="C1252" s="14" t="s">
        <v>1097</v>
      </c>
      <c r="D1252" s="10">
        <v>114098</v>
      </c>
      <c r="E1252" s="14" t="s">
        <v>1823</v>
      </c>
      <c r="F1252" s="14" t="s">
        <v>1821</v>
      </c>
      <c r="G1252" s="43">
        <v>1</v>
      </c>
      <c r="H1252" s="14">
        <v>1</v>
      </c>
      <c r="I1252" s="44">
        <v>2</v>
      </c>
      <c r="J1252" s="45" t="s">
        <v>64</v>
      </c>
      <c r="K1252" s="46">
        <v>532257.51</v>
      </c>
      <c r="L1252" s="46">
        <v>1</v>
      </c>
      <c r="M1252" s="34"/>
      <c r="N1252" s="3" t="s">
        <v>65</v>
      </c>
      <c r="O1252" s="47">
        <v>1</v>
      </c>
      <c r="P1252" s="85"/>
      <c r="Q1252" s="85"/>
      <c r="R1252" s="3"/>
      <c r="S1252" s="3"/>
      <c r="T1252" s="85"/>
      <c r="U1252" s="85"/>
      <c r="V1252" s="85"/>
      <c r="W1252" s="85"/>
      <c r="X1252" s="85"/>
      <c r="Y1252" s="3"/>
      <c r="Z1252" s="3"/>
      <c r="AA1252" s="10">
        <f t="shared" si="209"/>
        <v>0</v>
      </c>
      <c r="AB1252" s="10">
        <f t="shared" si="210"/>
        <v>0</v>
      </c>
      <c r="AC1252" s="10">
        <f t="shared" si="211"/>
        <v>0</v>
      </c>
      <c r="AD1252" s="10">
        <f t="shared" si="212"/>
        <v>0</v>
      </c>
      <c r="AE1252" s="10">
        <f t="shared" si="213"/>
        <v>1</v>
      </c>
      <c r="AF1252" s="10">
        <f t="shared" si="214"/>
        <v>0</v>
      </c>
      <c r="AG1252" s="10">
        <f t="shared" si="215"/>
        <v>0</v>
      </c>
      <c r="AH1252" s="10">
        <f t="shared" si="216"/>
        <v>0</v>
      </c>
      <c r="AI1252" s="10">
        <f t="shared" si="217"/>
        <v>0</v>
      </c>
      <c r="AJ1252" s="10">
        <f t="shared" si="218"/>
        <v>2</v>
      </c>
      <c r="AK1252" s="47">
        <v>1</v>
      </c>
      <c r="AL1252" s="29">
        <f t="shared" si="219"/>
        <v>0</v>
      </c>
      <c r="AM1252" s="14"/>
      <c r="AN1252" s="14" t="s">
        <v>68</v>
      </c>
      <c r="AO1252" s="3"/>
      <c r="AP1252" s="19"/>
      <c r="AQ1252" s="19"/>
      <c r="AR1252" s="20"/>
      <c r="AS1252" s="32" t="s">
        <v>15</v>
      </c>
      <c r="AT1252" s="3" t="s">
        <v>65</v>
      </c>
    </row>
    <row r="1253" spans="1:46" s="1" customFormat="1" ht="36" x14ac:dyDescent="0.55000000000000004">
      <c r="A1253" s="14" t="s">
        <v>6</v>
      </c>
      <c r="B1253" s="10" t="s">
        <v>595</v>
      </c>
      <c r="C1253" s="14" t="s">
        <v>1097</v>
      </c>
      <c r="D1253" s="10">
        <v>114100</v>
      </c>
      <c r="E1253" s="14" t="s">
        <v>1574</v>
      </c>
      <c r="F1253" s="14" t="s">
        <v>1099</v>
      </c>
      <c r="G1253" s="43">
        <v>1</v>
      </c>
      <c r="H1253" s="14">
        <v>1</v>
      </c>
      <c r="I1253" s="44">
        <v>3</v>
      </c>
      <c r="J1253" s="45" t="s">
        <v>64</v>
      </c>
      <c r="K1253" s="46">
        <v>1454288.29</v>
      </c>
      <c r="L1253" s="46">
        <v>1</v>
      </c>
      <c r="M1253" s="34"/>
      <c r="N1253" s="3" t="s">
        <v>65</v>
      </c>
      <c r="O1253" s="47">
        <v>1</v>
      </c>
      <c r="P1253" s="85"/>
      <c r="Q1253" s="85"/>
      <c r="R1253" s="3"/>
      <c r="S1253" s="3"/>
      <c r="T1253" s="85"/>
      <c r="U1253" s="85"/>
      <c r="V1253" s="85"/>
      <c r="W1253" s="85"/>
      <c r="X1253" s="85"/>
      <c r="Y1253" s="3"/>
      <c r="Z1253" s="3"/>
      <c r="AA1253" s="10">
        <f t="shared" si="209"/>
        <v>0</v>
      </c>
      <c r="AB1253" s="10">
        <f t="shared" si="210"/>
        <v>0</v>
      </c>
      <c r="AC1253" s="10">
        <f t="shared" si="211"/>
        <v>0</v>
      </c>
      <c r="AD1253" s="10">
        <f t="shared" si="212"/>
        <v>0</v>
      </c>
      <c r="AE1253" s="10">
        <f t="shared" si="213"/>
        <v>1</v>
      </c>
      <c r="AF1253" s="10">
        <f t="shared" si="214"/>
        <v>0</v>
      </c>
      <c r="AG1253" s="10">
        <f t="shared" si="215"/>
        <v>0</v>
      </c>
      <c r="AH1253" s="10">
        <f t="shared" si="216"/>
        <v>0</v>
      </c>
      <c r="AI1253" s="10">
        <f t="shared" si="217"/>
        <v>0</v>
      </c>
      <c r="AJ1253" s="10">
        <f t="shared" si="218"/>
        <v>3</v>
      </c>
      <c r="AK1253" s="47">
        <v>1</v>
      </c>
      <c r="AL1253" s="29">
        <f t="shared" si="219"/>
        <v>0</v>
      </c>
      <c r="AM1253" s="14"/>
      <c r="AN1253" s="14" t="s">
        <v>68</v>
      </c>
      <c r="AO1253" s="3"/>
      <c r="AP1253" s="19"/>
      <c r="AQ1253" s="19"/>
      <c r="AR1253" s="20"/>
      <c r="AS1253" s="32" t="s">
        <v>15</v>
      </c>
      <c r="AT1253" s="3" t="s">
        <v>65</v>
      </c>
    </row>
    <row r="1254" spans="1:46" s="1" customFormat="1" ht="36" x14ac:dyDescent="0.55000000000000004">
      <c r="A1254" s="14" t="s">
        <v>6</v>
      </c>
      <c r="B1254" s="10" t="s">
        <v>595</v>
      </c>
      <c r="C1254" s="14" t="s">
        <v>1097</v>
      </c>
      <c r="D1254" s="10">
        <v>114101</v>
      </c>
      <c r="E1254" s="14" t="s">
        <v>1458</v>
      </c>
      <c r="F1254" s="14" t="s">
        <v>1099</v>
      </c>
      <c r="G1254" s="43">
        <v>1</v>
      </c>
      <c r="H1254" s="14">
        <v>1</v>
      </c>
      <c r="I1254" s="44">
        <v>5</v>
      </c>
      <c r="J1254" s="45" t="s">
        <v>64</v>
      </c>
      <c r="K1254" s="46">
        <v>1660509.17</v>
      </c>
      <c r="L1254" s="46">
        <v>1</v>
      </c>
      <c r="M1254" s="34"/>
      <c r="N1254" s="3" t="s">
        <v>65</v>
      </c>
      <c r="O1254" s="47">
        <v>1</v>
      </c>
      <c r="P1254" s="85"/>
      <c r="Q1254" s="85"/>
      <c r="R1254" s="3"/>
      <c r="S1254" s="3"/>
      <c r="T1254" s="85"/>
      <c r="U1254" s="85"/>
      <c r="V1254" s="85"/>
      <c r="W1254" s="85"/>
      <c r="X1254" s="85"/>
      <c r="Y1254" s="3"/>
      <c r="Z1254" s="3"/>
      <c r="AA1254" s="10">
        <f t="shared" si="209"/>
        <v>0</v>
      </c>
      <c r="AB1254" s="10">
        <f t="shared" si="210"/>
        <v>0</v>
      </c>
      <c r="AC1254" s="10">
        <f t="shared" si="211"/>
        <v>0</v>
      </c>
      <c r="AD1254" s="10">
        <f t="shared" si="212"/>
        <v>0</v>
      </c>
      <c r="AE1254" s="10">
        <f t="shared" si="213"/>
        <v>1</v>
      </c>
      <c r="AF1254" s="10">
        <f t="shared" si="214"/>
        <v>0</v>
      </c>
      <c r="AG1254" s="10">
        <f t="shared" si="215"/>
        <v>0</v>
      </c>
      <c r="AH1254" s="10">
        <f t="shared" si="216"/>
        <v>0</v>
      </c>
      <c r="AI1254" s="10">
        <f t="shared" si="217"/>
        <v>0</v>
      </c>
      <c r="AJ1254" s="10">
        <f t="shared" si="218"/>
        <v>5</v>
      </c>
      <c r="AK1254" s="47">
        <v>1</v>
      </c>
      <c r="AL1254" s="29">
        <f t="shared" si="219"/>
        <v>0</v>
      </c>
      <c r="AM1254" s="14"/>
      <c r="AN1254" s="14" t="s">
        <v>68</v>
      </c>
      <c r="AO1254" s="3"/>
      <c r="AP1254" s="19"/>
      <c r="AQ1254" s="19"/>
      <c r="AR1254" s="20"/>
      <c r="AS1254" s="32" t="s">
        <v>15</v>
      </c>
      <c r="AT1254" s="3" t="s">
        <v>65</v>
      </c>
    </row>
    <row r="1255" spans="1:46" s="1" customFormat="1" ht="36" x14ac:dyDescent="0.55000000000000004">
      <c r="A1255" s="14" t="s">
        <v>6</v>
      </c>
      <c r="B1255" s="10" t="s">
        <v>595</v>
      </c>
      <c r="C1255" s="14" t="s">
        <v>1097</v>
      </c>
      <c r="D1255" s="10">
        <v>114118</v>
      </c>
      <c r="E1255" s="14" t="s">
        <v>896</v>
      </c>
      <c r="F1255" s="14" t="s">
        <v>1099</v>
      </c>
      <c r="G1255" s="43">
        <v>1</v>
      </c>
      <c r="H1255" s="14">
        <v>1</v>
      </c>
      <c r="I1255" s="44">
        <v>5</v>
      </c>
      <c r="J1255" s="45" t="s">
        <v>64</v>
      </c>
      <c r="K1255" s="46">
        <v>1701487.23</v>
      </c>
      <c r="L1255" s="46">
        <v>1</v>
      </c>
      <c r="M1255" s="34"/>
      <c r="N1255" s="3" t="s">
        <v>65</v>
      </c>
      <c r="O1255" s="47">
        <v>1</v>
      </c>
      <c r="P1255" s="85"/>
      <c r="Q1255" s="85"/>
      <c r="R1255" s="3"/>
      <c r="S1255" s="3"/>
      <c r="T1255" s="85"/>
      <c r="U1255" s="85"/>
      <c r="V1255" s="85"/>
      <c r="W1255" s="85"/>
      <c r="X1255" s="85"/>
      <c r="Y1255" s="3"/>
      <c r="Z1255" s="3"/>
      <c r="AA1255" s="10">
        <f t="shared" si="209"/>
        <v>0</v>
      </c>
      <c r="AB1255" s="10">
        <f t="shared" si="210"/>
        <v>0</v>
      </c>
      <c r="AC1255" s="10">
        <f t="shared" si="211"/>
        <v>0</v>
      </c>
      <c r="AD1255" s="10">
        <f t="shared" si="212"/>
        <v>0</v>
      </c>
      <c r="AE1255" s="10">
        <f t="shared" si="213"/>
        <v>1</v>
      </c>
      <c r="AF1255" s="10">
        <f t="shared" si="214"/>
        <v>0</v>
      </c>
      <c r="AG1255" s="10">
        <f t="shared" si="215"/>
        <v>0</v>
      </c>
      <c r="AH1255" s="10">
        <f t="shared" si="216"/>
        <v>0</v>
      </c>
      <c r="AI1255" s="10">
        <f t="shared" si="217"/>
        <v>0</v>
      </c>
      <c r="AJ1255" s="10">
        <f t="shared" si="218"/>
        <v>5</v>
      </c>
      <c r="AK1255" s="47">
        <v>1</v>
      </c>
      <c r="AL1255" s="29">
        <f t="shared" si="219"/>
        <v>0</v>
      </c>
      <c r="AM1255" s="14"/>
      <c r="AN1255" s="14" t="s">
        <v>68</v>
      </c>
      <c r="AO1255" s="3"/>
      <c r="AP1255" s="19"/>
      <c r="AQ1255" s="19"/>
      <c r="AR1255" s="20"/>
      <c r="AS1255" s="32" t="s">
        <v>15</v>
      </c>
      <c r="AT1255" s="3" t="s">
        <v>65</v>
      </c>
    </row>
    <row r="1256" spans="1:46" s="1" customFormat="1" ht="36" x14ac:dyDescent="0.55000000000000004">
      <c r="A1256" s="14" t="s">
        <v>6</v>
      </c>
      <c r="B1256" s="10" t="s">
        <v>595</v>
      </c>
      <c r="C1256" s="14" t="s">
        <v>1097</v>
      </c>
      <c r="D1256" s="10">
        <v>114119</v>
      </c>
      <c r="E1256" s="14" t="s">
        <v>835</v>
      </c>
      <c r="F1256" s="14" t="s">
        <v>1099</v>
      </c>
      <c r="G1256" s="43">
        <v>1</v>
      </c>
      <c r="H1256" s="14">
        <v>1</v>
      </c>
      <c r="I1256" s="44">
        <v>5</v>
      </c>
      <c r="J1256" s="45" t="s">
        <v>64</v>
      </c>
      <c r="K1256" s="46">
        <v>1245750</v>
      </c>
      <c r="L1256" s="46">
        <v>1</v>
      </c>
      <c r="M1256" s="34"/>
      <c r="N1256" s="3" t="s">
        <v>65</v>
      </c>
      <c r="O1256" s="47">
        <v>1</v>
      </c>
      <c r="P1256" s="85"/>
      <c r="Q1256" s="85"/>
      <c r="R1256" s="3"/>
      <c r="S1256" s="3"/>
      <c r="T1256" s="85"/>
      <c r="U1256" s="85"/>
      <c r="V1256" s="85"/>
      <c r="W1256" s="85"/>
      <c r="X1256" s="85"/>
      <c r="Y1256" s="3"/>
      <c r="Z1256" s="3"/>
      <c r="AA1256" s="10">
        <f t="shared" si="209"/>
        <v>0</v>
      </c>
      <c r="AB1256" s="10">
        <f t="shared" si="210"/>
        <v>0</v>
      </c>
      <c r="AC1256" s="10">
        <f t="shared" si="211"/>
        <v>0</v>
      </c>
      <c r="AD1256" s="10">
        <f t="shared" si="212"/>
        <v>0</v>
      </c>
      <c r="AE1256" s="10">
        <f t="shared" si="213"/>
        <v>1</v>
      </c>
      <c r="AF1256" s="10">
        <f t="shared" si="214"/>
        <v>0</v>
      </c>
      <c r="AG1256" s="10">
        <f t="shared" si="215"/>
        <v>0</v>
      </c>
      <c r="AH1256" s="10">
        <f t="shared" si="216"/>
        <v>0</v>
      </c>
      <c r="AI1256" s="10">
        <f t="shared" si="217"/>
        <v>0</v>
      </c>
      <c r="AJ1256" s="10">
        <f t="shared" si="218"/>
        <v>5</v>
      </c>
      <c r="AK1256" s="47">
        <v>1</v>
      </c>
      <c r="AL1256" s="29">
        <f t="shared" si="219"/>
        <v>0</v>
      </c>
      <c r="AM1256" s="14"/>
      <c r="AN1256" s="14" t="s">
        <v>68</v>
      </c>
      <c r="AO1256" s="3"/>
      <c r="AP1256" s="19"/>
      <c r="AQ1256" s="19"/>
      <c r="AR1256" s="20"/>
      <c r="AS1256" s="32" t="s">
        <v>15</v>
      </c>
      <c r="AT1256" s="3" t="s">
        <v>65</v>
      </c>
    </row>
    <row r="1257" spans="1:46" s="1" customFormat="1" ht="36" x14ac:dyDescent="0.55000000000000004">
      <c r="A1257" s="14" t="s">
        <v>6</v>
      </c>
      <c r="B1257" s="10" t="s">
        <v>595</v>
      </c>
      <c r="C1257" s="14" t="s">
        <v>1097</v>
      </c>
      <c r="D1257" s="10">
        <v>114120</v>
      </c>
      <c r="E1257" s="14" t="s">
        <v>1824</v>
      </c>
      <c r="F1257" s="14" t="s">
        <v>1099</v>
      </c>
      <c r="G1257" s="43">
        <v>1</v>
      </c>
      <c r="H1257" s="14">
        <v>1</v>
      </c>
      <c r="I1257" s="44">
        <v>1</v>
      </c>
      <c r="J1257" s="45" t="s">
        <v>1234</v>
      </c>
      <c r="K1257" s="46">
        <v>359910.8</v>
      </c>
      <c r="L1257" s="46">
        <v>1</v>
      </c>
      <c r="M1257" s="34"/>
      <c r="N1257" s="3" t="s">
        <v>65</v>
      </c>
      <c r="O1257" s="47">
        <v>1</v>
      </c>
      <c r="P1257" s="85"/>
      <c r="Q1257" s="85"/>
      <c r="R1257" s="3"/>
      <c r="S1257" s="3"/>
      <c r="T1257" s="85"/>
      <c r="U1257" s="85"/>
      <c r="V1257" s="85"/>
      <c r="W1257" s="85"/>
      <c r="X1257" s="85"/>
      <c r="Y1257" s="3"/>
      <c r="Z1257" s="3"/>
      <c r="AA1257" s="10">
        <f t="shared" si="209"/>
        <v>0</v>
      </c>
      <c r="AB1257" s="10">
        <f t="shared" si="210"/>
        <v>0</v>
      </c>
      <c r="AC1257" s="10">
        <f t="shared" si="211"/>
        <v>0</v>
      </c>
      <c r="AD1257" s="10">
        <f t="shared" si="212"/>
        <v>0</v>
      </c>
      <c r="AE1257" s="10">
        <f t="shared" si="213"/>
        <v>1</v>
      </c>
      <c r="AF1257" s="10">
        <f t="shared" si="214"/>
        <v>0</v>
      </c>
      <c r="AG1257" s="10">
        <f t="shared" si="215"/>
        <v>0</v>
      </c>
      <c r="AH1257" s="10">
        <f t="shared" si="216"/>
        <v>0</v>
      </c>
      <c r="AI1257" s="10">
        <f t="shared" si="217"/>
        <v>0</v>
      </c>
      <c r="AJ1257" s="10">
        <f t="shared" si="218"/>
        <v>1</v>
      </c>
      <c r="AK1257" s="47">
        <v>1</v>
      </c>
      <c r="AL1257" s="29">
        <f t="shared" si="219"/>
        <v>0</v>
      </c>
      <c r="AM1257" s="14"/>
      <c r="AN1257" s="14" t="s">
        <v>68</v>
      </c>
      <c r="AO1257" s="3"/>
      <c r="AP1257" s="19"/>
      <c r="AQ1257" s="19"/>
      <c r="AR1257" s="20"/>
      <c r="AS1257" s="32" t="s">
        <v>15</v>
      </c>
      <c r="AT1257" s="3" t="s">
        <v>65</v>
      </c>
    </row>
    <row r="1258" spans="1:46" s="1" customFormat="1" ht="36" x14ac:dyDescent="0.55000000000000004">
      <c r="A1258" s="14" t="s">
        <v>6</v>
      </c>
      <c r="B1258" s="10" t="s">
        <v>595</v>
      </c>
      <c r="C1258" s="14" t="s">
        <v>1097</v>
      </c>
      <c r="D1258" s="10">
        <v>302201</v>
      </c>
      <c r="E1258" s="14" t="s">
        <v>1825</v>
      </c>
      <c r="F1258" s="14" t="s">
        <v>1099</v>
      </c>
      <c r="G1258" s="43">
        <v>1</v>
      </c>
      <c r="H1258" s="14">
        <v>1</v>
      </c>
      <c r="I1258" s="44">
        <v>16</v>
      </c>
      <c r="J1258" s="45" t="s">
        <v>64</v>
      </c>
      <c r="K1258" s="46">
        <v>1118444.32</v>
      </c>
      <c r="L1258" s="46">
        <v>1</v>
      </c>
      <c r="M1258" s="34"/>
      <c r="N1258" s="3" t="s">
        <v>65</v>
      </c>
      <c r="O1258" s="47">
        <v>1</v>
      </c>
      <c r="P1258" s="85"/>
      <c r="Q1258" s="85"/>
      <c r="R1258" s="3"/>
      <c r="S1258" s="3"/>
      <c r="T1258" s="85"/>
      <c r="U1258" s="85"/>
      <c r="V1258" s="85"/>
      <c r="W1258" s="85"/>
      <c r="X1258" s="85"/>
      <c r="Y1258" s="3"/>
      <c r="Z1258" s="3"/>
      <c r="AA1258" s="10">
        <f t="shared" si="209"/>
        <v>0</v>
      </c>
      <c r="AB1258" s="10">
        <f t="shared" si="210"/>
        <v>0</v>
      </c>
      <c r="AC1258" s="10">
        <f t="shared" si="211"/>
        <v>0</v>
      </c>
      <c r="AD1258" s="10">
        <f t="shared" si="212"/>
        <v>0</v>
      </c>
      <c r="AE1258" s="10">
        <f t="shared" si="213"/>
        <v>1</v>
      </c>
      <c r="AF1258" s="10">
        <f t="shared" si="214"/>
        <v>0</v>
      </c>
      <c r="AG1258" s="10">
        <f t="shared" si="215"/>
        <v>0</v>
      </c>
      <c r="AH1258" s="10">
        <f t="shared" si="216"/>
        <v>0</v>
      </c>
      <c r="AI1258" s="10">
        <f t="shared" si="217"/>
        <v>0</v>
      </c>
      <c r="AJ1258" s="10">
        <f t="shared" si="218"/>
        <v>16</v>
      </c>
      <c r="AK1258" s="47">
        <v>1</v>
      </c>
      <c r="AL1258" s="29">
        <f t="shared" si="219"/>
        <v>0</v>
      </c>
      <c r="AM1258" s="14"/>
      <c r="AN1258" s="14" t="s">
        <v>68</v>
      </c>
      <c r="AO1258" s="3"/>
      <c r="AP1258" s="19"/>
      <c r="AQ1258" s="19"/>
      <c r="AR1258" s="20"/>
      <c r="AS1258" s="32" t="s">
        <v>15</v>
      </c>
      <c r="AT1258" s="3" t="s">
        <v>65</v>
      </c>
    </row>
    <row r="1259" spans="1:46" s="1" customFormat="1" ht="36" x14ac:dyDescent="0.55000000000000004">
      <c r="A1259" s="14" t="s">
        <v>6</v>
      </c>
      <c r="B1259" s="10" t="s">
        <v>595</v>
      </c>
      <c r="C1259" s="14" t="s">
        <v>1097</v>
      </c>
      <c r="D1259" s="10">
        <v>114125</v>
      </c>
      <c r="E1259" s="14" t="s">
        <v>1826</v>
      </c>
      <c r="F1259" s="14" t="s">
        <v>1099</v>
      </c>
      <c r="G1259" s="43">
        <v>1</v>
      </c>
      <c r="H1259" s="14">
        <v>1</v>
      </c>
      <c r="I1259" s="44">
        <v>2</v>
      </c>
      <c r="J1259" s="45" t="s">
        <v>64</v>
      </c>
      <c r="K1259" s="46">
        <v>772005.17</v>
      </c>
      <c r="L1259" s="46">
        <v>1</v>
      </c>
      <c r="M1259" s="34"/>
      <c r="N1259" s="3" t="s">
        <v>65</v>
      </c>
      <c r="O1259" s="47">
        <v>1</v>
      </c>
      <c r="P1259" s="85"/>
      <c r="Q1259" s="85"/>
      <c r="R1259" s="3"/>
      <c r="S1259" s="3"/>
      <c r="T1259" s="85"/>
      <c r="U1259" s="85"/>
      <c r="V1259" s="85"/>
      <c r="W1259" s="85"/>
      <c r="X1259" s="85"/>
      <c r="Y1259" s="3"/>
      <c r="Z1259" s="3"/>
      <c r="AA1259" s="10">
        <f t="shared" si="209"/>
        <v>0</v>
      </c>
      <c r="AB1259" s="10">
        <f t="shared" si="210"/>
        <v>0</v>
      </c>
      <c r="AC1259" s="10">
        <f t="shared" si="211"/>
        <v>0</v>
      </c>
      <c r="AD1259" s="10">
        <f t="shared" si="212"/>
        <v>0</v>
      </c>
      <c r="AE1259" s="10">
        <f t="shared" si="213"/>
        <v>1</v>
      </c>
      <c r="AF1259" s="10">
        <f t="shared" si="214"/>
        <v>0</v>
      </c>
      <c r="AG1259" s="10">
        <f t="shared" si="215"/>
        <v>0</v>
      </c>
      <c r="AH1259" s="10">
        <f t="shared" si="216"/>
        <v>0</v>
      </c>
      <c r="AI1259" s="10">
        <f t="shared" si="217"/>
        <v>0</v>
      </c>
      <c r="AJ1259" s="10">
        <f t="shared" si="218"/>
        <v>2</v>
      </c>
      <c r="AK1259" s="47">
        <v>1</v>
      </c>
      <c r="AL1259" s="29">
        <f t="shared" si="219"/>
        <v>0</v>
      </c>
      <c r="AM1259" s="14"/>
      <c r="AN1259" s="14" t="s">
        <v>68</v>
      </c>
      <c r="AO1259" s="3"/>
      <c r="AP1259" s="19"/>
      <c r="AQ1259" s="19"/>
      <c r="AR1259" s="20"/>
      <c r="AS1259" s="32" t="s">
        <v>15</v>
      </c>
      <c r="AT1259" s="3" t="s">
        <v>65</v>
      </c>
    </row>
    <row r="1260" spans="1:46" s="1" customFormat="1" ht="36" x14ac:dyDescent="0.55000000000000004">
      <c r="A1260" s="14" t="s">
        <v>6</v>
      </c>
      <c r="B1260" s="10" t="s">
        <v>595</v>
      </c>
      <c r="C1260" s="14" t="s">
        <v>1097</v>
      </c>
      <c r="D1260" s="10">
        <v>114111</v>
      </c>
      <c r="E1260" s="14" t="s">
        <v>1827</v>
      </c>
      <c r="F1260" s="14" t="s">
        <v>1099</v>
      </c>
      <c r="G1260" s="43">
        <v>1</v>
      </c>
      <c r="H1260" s="14">
        <v>1</v>
      </c>
      <c r="I1260" s="44">
        <v>3</v>
      </c>
      <c r="J1260" s="45" t="s">
        <v>64</v>
      </c>
      <c r="K1260" s="46">
        <v>1007426.93</v>
      </c>
      <c r="L1260" s="46">
        <v>1</v>
      </c>
      <c r="M1260" s="34"/>
      <c r="N1260" s="3" t="s">
        <v>65</v>
      </c>
      <c r="O1260" s="47">
        <v>1</v>
      </c>
      <c r="P1260" s="85"/>
      <c r="Q1260" s="85"/>
      <c r="R1260" s="3"/>
      <c r="S1260" s="3"/>
      <c r="T1260" s="85"/>
      <c r="U1260" s="85"/>
      <c r="V1260" s="85"/>
      <c r="W1260" s="85"/>
      <c r="X1260" s="85"/>
      <c r="Y1260" s="3"/>
      <c r="Z1260" s="3"/>
      <c r="AA1260" s="10">
        <f t="shared" si="209"/>
        <v>0</v>
      </c>
      <c r="AB1260" s="10">
        <f t="shared" si="210"/>
        <v>0</v>
      </c>
      <c r="AC1260" s="10">
        <f t="shared" si="211"/>
        <v>0</v>
      </c>
      <c r="AD1260" s="10">
        <f t="shared" si="212"/>
        <v>0</v>
      </c>
      <c r="AE1260" s="10">
        <f t="shared" si="213"/>
        <v>1</v>
      </c>
      <c r="AF1260" s="10">
        <f t="shared" si="214"/>
        <v>0</v>
      </c>
      <c r="AG1260" s="10">
        <f t="shared" si="215"/>
        <v>0</v>
      </c>
      <c r="AH1260" s="10">
        <f t="shared" si="216"/>
        <v>0</v>
      </c>
      <c r="AI1260" s="10">
        <f t="shared" si="217"/>
        <v>0</v>
      </c>
      <c r="AJ1260" s="10">
        <f t="shared" si="218"/>
        <v>3</v>
      </c>
      <c r="AK1260" s="47">
        <v>1</v>
      </c>
      <c r="AL1260" s="29">
        <f t="shared" si="219"/>
        <v>0</v>
      </c>
      <c r="AM1260" s="14"/>
      <c r="AN1260" s="14" t="s">
        <v>68</v>
      </c>
      <c r="AO1260" s="3"/>
      <c r="AP1260" s="19"/>
      <c r="AQ1260" s="19"/>
      <c r="AR1260" s="20"/>
      <c r="AS1260" s="32" t="s">
        <v>15</v>
      </c>
      <c r="AT1260" s="3" t="s">
        <v>65</v>
      </c>
    </row>
    <row r="1261" spans="1:46" s="1" customFormat="1" ht="36" x14ac:dyDescent="0.55000000000000004">
      <c r="A1261" s="14" t="s">
        <v>6</v>
      </c>
      <c r="B1261" s="10" t="s">
        <v>595</v>
      </c>
      <c r="C1261" s="14" t="s">
        <v>1097</v>
      </c>
      <c r="D1261" s="10">
        <v>302228</v>
      </c>
      <c r="E1261" s="14" t="s">
        <v>1828</v>
      </c>
      <c r="F1261" s="14" t="s">
        <v>1099</v>
      </c>
      <c r="G1261" s="43">
        <v>1</v>
      </c>
      <c r="H1261" s="14">
        <v>1</v>
      </c>
      <c r="I1261" s="44">
        <v>5</v>
      </c>
      <c r="J1261" s="45" t="s">
        <v>64</v>
      </c>
      <c r="K1261" s="46">
        <v>1762738.13</v>
      </c>
      <c r="L1261" s="46">
        <v>1</v>
      </c>
      <c r="M1261" s="34"/>
      <c r="N1261" s="3" t="s">
        <v>65</v>
      </c>
      <c r="O1261" s="47">
        <v>1</v>
      </c>
      <c r="P1261" s="85"/>
      <c r="Q1261" s="85"/>
      <c r="R1261" s="3"/>
      <c r="S1261" s="3"/>
      <c r="T1261" s="85"/>
      <c r="U1261" s="85"/>
      <c r="V1261" s="85"/>
      <c r="W1261" s="85"/>
      <c r="X1261" s="85"/>
      <c r="Y1261" s="3"/>
      <c r="Z1261" s="3"/>
      <c r="AA1261" s="10">
        <f t="shared" si="209"/>
        <v>0</v>
      </c>
      <c r="AB1261" s="10">
        <f t="shared" si="210"/>
        <v>0</v>
      </c>
      <c r="AC1261" s="10">
        <f t="shared" si="211"/>
        <v>0</v>
      </c>
      <c r="AD1261" s="10">
        <f t="shared" si="212"/>
        <v>0</v>
      </c>
      <c r="AE1261" s="10">
        <f t="shared" si="213"/>
        <v>1</v>
      </c>
      <c r="AF1261" s="10">
        <f t="shared" si="214"/>
        <v>0</v>
      </c>
      <c r="AG1261" s="10">
        <f t="shared" si="215"/>
        <v>0</v>
      </c>
      <c r="AH1261" s="10">
        <f t="shared" si="216"/>
        <v>0</v>
      </c>
      <c r="AI1261" s="10">
        <f t="shared" si="217"/>
        <v>0</v>
      </c>
      <c r="AJ1261" s="10">
        <f t="shared" si="218"/>
        <v>5</v>
      </c>
      <c r="AK1261" s="47">
        <v>1</v>
      </c>
      <c r="AL1261" s="29">
        <f t="shared" si="219"/>
        <v>0</v>
      </c>
      <c r="AM1261" s="14"/>
      <c r="AN1261" s="14" t="s">
        <v>68</v>
      </c>
      <c r="AO1261" s="3"/>
      <c r="AP1261" s="19"/>
      <c r="AQ1261" s="19"/>
      <c r="AR1261" s="20"/>
      <c r="AS1261" s="32" t="s">
        <v>15</v>
      </c>
      <c r="AT1261" s="3" t="s">
        <v>65</v>
      </c>
    </row>
    <row r="1262" spans="1:46" s="1" customFormat="1" ht="36" x14ac:dyDescent="0.55000000000000004">
      <c r="A1262" s="14" t="s">
        <v>6</v>
      </c>
      <c r="B1262" s="10" t="s">
        <v>595</v>
      </c>
      <c r="C1262" s="14" t="s">
        <v>1097</v>
      </c>
      <c r="D1262" s="10">
        <v>114114</v>
      </c>
      <c r="E1262" s="14" t="s">
        <v>1829</v>
      </c>
      <c r="F1262" s="14" t="s">
        <v>1830</v>
      </c>
      <c r="G1262" s="43">
        <v>1</v>
      </c>
      <c r="H1262" s="14">
        <v>1</v>
      </c>
      <c r="I1262" s="44">
        <v>6</v>
      </c>
      <c r="J1262" s="45" t="s">
        <v>64</v>
      </c>
      <c r="K1262" s="46">
        <v>1087693.33</v>
      </c>
      <c r="L1262" s="46">
        <v>1</v>
      </c>
      <c r="M1262" s="34"/>
      <c r="N1262" s="3" t="s">
        <v>65</v>
      </c>
      <c r="O1262" s="47">
        <v>1</v>
      </c>
      <c r="P1262" s="85"/>
      <c r="Q1262" s="85"/>
      <c r="R1262" s="3"/>
      <c r="S1262" s="3"/>
      <c r="T1262" s="85"/>
      <c r="U1262" s="85"/>
      <c r="V1262" s="85"/>
      <c r="W1262" s="85"/>
      <c r="X1262" s="85"/>
      <c r="Y1262" s="3"/>
      <c r="Z1262" s="3"/>
      <c r="AA1262" s="10">
        <f t="shared" si="209"/>
        <v>0</v>
      </c>
      <c r="AB1262" s="10">
        <f t="shared" si="210"/>
        <v>0</v>
      </c>
      <c r="AC1262" s="10">
        <f t="shared" si="211"/>
        <v>0</v>
      </c>
      <c r="AD1262" s="10">
        <f t="shared" si="212"/>
        <v>0</v>
      </c>
      <c r="AE1262" s="10">
        <f t="shared" si="213"/>
        <v>1</v>
      </c>
      <c r="AF1262" s="10">
        <f t="shared" si="214"/>
        <v>0</v>
      </c>
      <c r="AG1262" s="10">
        <f t="shared" si="215"/>
        <v>0</v>
      </c>
      <c r="AH1262" s="10">
        <f t="shared" si="216"/>
        <v>0</v>
      </c>
      <c r="AI1262" s="10">
        <f t="shared" si="217"/>
        <v>0</v>
      </c>
      <c r="AJ1262" s="10">
        <f t="shared" si="218"/>
        <v>6</v>
      </c>
      <c r="AK1262" s="47">
        <v>1</v>
      </c>
      <c r="AL1262" s="29">
        <f t="shared" si="219"/>
        <v>0</v>
      </c>
      <c r="AM1262" s="14"/>
      <c r="AN1262" s="14" t="s">
        <v>68</v>
      </c>
      <c r="AO1262" s="3"/>
      <c r="AP1262" s="19"/>
      <c r="AQ1262" s="19"/>
      <c r="AR1262" s="20"/>
      <c r="AS1262" s="32" t="s">
        <v>15</v>
      </c>
      <c r="AT1262" s="3" t="s">
        <v>65</v>
      </c>
    </row>
    <row r="1263" spans="1:46" s="1" customFormat="1" ht="36" x14ac:dyDescent="0.55000000000000004">
      <c r="A1263" s="14" t="s">
        <v>6</v>
      </c>
      <c r="B1263" s="10" t="s">
        <v>595</v>
      </c>
      <c r="C1263" s="14" t="s">
        <v>1097</v>
      </c>
      <c r="D1263" s="10">
        <v>114133</v>
      </c>
      <c r="E1263" s="14" t="s">
        <v>1831</v>
      </c>
      <c r="F1263" s="14" t="s">
        <v>1830</v>
      </c>
      <c r="G1263" s="43">
        <v>1</v>
      </c>
      <c r="H1263" s="14">
        <v>1</v>
      </c>
      <c r="I1263" s="44">
        <v>8</v>
      </c>
      <c r="J1263" s="45" t="s">
        <v>64</v>
      </c>
      <c r="K1263" s="46">
        <v>1014119.47</v>
      </c>
      <c r="L1263" s="46">
        <v>1</v>
      </c>
      <c r="M1263" s="34"/>
      <c r="N1263" s="3" t="s">
        <v>65</v>
      </c>
      <c r="O1263" s="47">
        <v>1</v>
      </c>
      <c r="P1263" s="85"/>
      <c r="Q1263" s="85"/>
      <c r="R1263" s="3"/>
      <c r="S1263" s="3"/>
      <c r="T1263" s="85"/>
      <c r="U1263" s="85"/>
      <c r="V1263" s="85"/>
      <c r="W1263" s="85"/>
      <c r="X1263" s="85"/>
      <c r="Y1263" s="3"/>
      <c r="Z1263" s="3"/>
      <c r="AA1263" s="10">
        <f t="shared" si="209"/>
        <v>0</v>
      </c>
      <c r="AB1263" s="10">
        <f t="shared" si="210"/>
        <v>0</v>
      </c>
      <c r="AC1263" s="10">
        <f t="shared" si="211"/>
        <v>0</v>
      </c>
      <c r="AD1263" s="10">
        <f t="shared" si="212"/>
        <v>0</v>
      </c>
      <c r="AE1263" s="10">
        <f t="shared" si="213"/>
        <v>1</v>
      </c>
      <c r="AF1263" s="10">
        <f t="shared" si="214"/>
        <v>0</v>
      </c>
      <c r="AG1263" s="10">
        <f t="shared" si="215"/>
        <v>0</v>
      </c>
      <c r="AH1263" s="10">
        <f t="shared" si="216"/>
        <v>0</v>
      </c>
      <c r="AI1263" s="10">
        <f t="shared" si="217"/>
        <v>0</v>
      </c>
      <c r="AJ1263" s="10">
        <f t="shared" si="218"/>
        <v>8</v>
      </c>
      <c r="AK1263" s="47">
        <v>1</v>
      </c>
      <c r="AL1263" s="29">
        <f t="shared" si="219"/>
        <v>0</v>
      </c>
      <c r="AM1263" s="14"/>
      <c r="AN1263" s="14" t="s">
        <v>68</v>
      </c>
      <c r="AO1263" s="3"/>
      <c r="AP1263" s="19"/>
      <c r="AQ1263" s="19"/>
      <c r="AR1263" s="20"/>
      <c r="AS1263" s="32" t="s">
        <v>15</v>
      </c>
      <c r="AT1263" s="3" t="s">
        <v>65</v>
      </c>
    </row>
    <row r="1264" spans="1:46" s="1" customFormat="1" ht="36" x14ac:dyDescent="0.55000000000000004">
      <c r="A1264" s="14" t="s">
        <v>6</v>
      </c>
      <c r="B1264" s="10" t="s">
        <v>595</v>
      </c>
      <c r="C1264" s="14" t="s">
        <v>1097</v>
      </c>
      <c r="D1264" s="10">
        <v>114139</v>
      </c>
      <c r="E1264" s="14" t="s">
        <v>1832</v>
      </c>
      <c r="F1264" s="14" t="s">
        <v>1833</v>
      </c>
      <c r="G1264" s="43">
        <v>1</v>
      </c>
      <c r="H1264" s="14">
        <v>1</v>
      </c>
      <c r="I1264" s="44">
        <v>8</v>
      </c>
      <c r="J1264" s="45" t="s">
        <v>64</v>
      </c>
      <c r="K1264" s="46">
        <v>2825728.53</v>
      </c>
      <c r="L1264" s="46">
        <v>1</v>
      </c>
      <c r="M1264" s="34"/>
      <c r="N1264" s="3" t="s">
        <v>65</v>
      </c>
      <c r="O1264" s="47">
        <v>1</v>
      </c>
      <c r="P1264" s="85"/>
      <c r="Q1264" s="85"/>
      <c r="R1264" s="3"/>
      <c r="S1264" s="3"/>
      <c r="T1264" s="85"/>
      <c r="U1264" s="85"/>
      <c r="V1264" s="85"/>
      <c r="W1264" s="85"/>
      <c r="X1264" s="85"/>
      <c r="Y1264" s="3"/>
      <c r="Z1264" s="3"/>
      <c r="AA1264" s="10">
        <f t="shared" si="209"/>
        <v>0</v>
      </c>
      <c r="AB1264" s="10">
        <f t="shared" si="210"/>
        <v>0</v>
      </c>
      <c r="AC1264" s="10">
        <f t="shared" si="211"/>
        <v>0</v>
      </c>
      <c r="AD1264" s="10">
        <f t="shared" si="212"/>
        <v>0</v>
      </c>
      <c r="AE1264" s="10">
        <f t="shared" si="213"/>
        <v>1</v>
      </c>
      <c r="AF1264" s="10">
        <f t="shared" si="214"/>
        <v>0</v>
      </c>
      <c r="AG1264" s="10">
        <f t="shared" si="215"/>
        <v>0</v>
      </c>
      <c r="AH1264" s="10">
        <f t="shared" si="216"/>
        <v>0</v>
      </c>
      <c r="AI1264" s="10">
        <f t="shared" si="217"/>
        <v>0</v>
      </c>
      <c r="AJ1264" s="10">
        <f t="shared" si="218"/>
        <v>8</v>
      </c>
      <c r="AK1264" s="47">
        <v>1</v>
      </c>
      <c r="AL1264" s="29">
        <f t="shared" si="219"/>
        <v>0</v>
      </c>
      <c r="AM1264" s="14"/>
      <c r="AN1264" s="14" t="s">
        <v>68</v>
      </c>
      <c r="AO1264" s="3"/>
      <c r="AP1264" s="19"/>
      <c r="AQ1264" s="19"/>
      <c r="AR1264" s="20"/>
      <c r="AS1264" s="32" t="s">
        <v>15</v>
      </c>
      <c r="AT1264" s="3" t="s">
        <v>65</v>
      </c>
    </row>
    <row r="1265" spans="1:46" s="1" customFormat="1" ht="36" x14ac:dyDescent="0.55000000000000004">
      <c r="A1265" s="14" t="s">
        <v>6</v>
      </c>
      <c r="B1265" s="10" t="s">
        <v>595</v>
      </c>
      <c r="C1265" s="14" t="s">
        <v>1097</v>
      </c>
      <c r="D1265" s="10">
        <v>114141</v>
      </c>
      <c r="E1265" s="14" t="s">
        <v>1834</v>
      </c>
      <c r="F1265" s="14" t="s">
        <v>1835</v>
      </c>
      <c r="G1265" s="43">
        <v>1</v>
      </c>
      <c r="H1265" s="14">
        <v>1</v>
      </c>
      <c r="I1265" s="44">
        <v>4</v>
      </c>
      <c r="J1265" s="45" t="s">
        <v>64</v>
      </c>
      <c r="K1265" s="46">
        <v>2095052.52</v>
      </c>
      <c r="L1265" s="46">
        <v>1</v>
      </c>
      <c r="M1265" s="34"/>
      <c r="N1265" s="3" t="s">
        <v>65</v>
      </c>
      <c r="O1265" s="47">
        <v>1</v>
      </c>
      <c r="P1265" s="85"/>
      <c r="Q1265" s="85"/>
      <c r="R1265" s="3"/>
      <c r="S1265" s="3"/>
      <c r="T1265" s="85"/>
      <c r="U1265" s="85"/>
      <c r="V1265" s="85"/>
      <c r="W1265" s="85"/>
      <c r="X1265" s="85"/>
      <c r="Y1265" s="3"/>
      <c r="Z1265" s="3"/>
      <c r="AA1265" s="10">
        <f t="shared" si="209"/>
        <v>0</v>
      </c>
      <c r="AB1265" s="10">
        <f t="shared" si="210"/>
        <v>0</v>
      </c>
      <c r="AC1265" s="10">
        <f t="shared" si="211"/>
        <v>0</v>
      </c>
      <c r="AD1265" s="10">
        <f t="shared" si="212"/>
        <v>0</v>
      </c>
      <c r="AE1265" s="10">
        <f t="shared" si="213"/>
        <v>1</v>
      </c>
      <c r="AF1265" s="10">
        <f t="shared" si="214"/>
        <v>0</v>
      </c>
      <c r="AG1265" s="10">
        <f t="shared" si="215"/>
        <v>0</v>
      </c>
      <c r="AH1265" s="10">
        <f t="shared" si="216"/>
        <v>0</v>
      </c>
      <c r="AI1265" s="10">
        <f t="shared" si="217"/>
        <v>0</v>
      </c>
      <c r="AJ1265" s="10">
        <f t="shared" si="218"/>
        <v>4</v>
      </c>
      <c r="AK1265" s="47">
        <v>1</v>
      </c>
      <c r="AL1265" s="29">
        <f t="shared" si="219"/>
        <v>0</v>
      </c>
      <c r="AM1265" s="14"/>
      <c r="AN1265" s="14" t="s">
        <v>68</v>
      </c>
      <c r="AO1265" s="3"/>
      <c r="AP1265" s="19"/>
      <c r="AQ1265" s="19"/>
      <c r="AR1265" s="20"/>
      <c r="AS1265" s="32" t="s">
        <v>15</v>
      </c>
      <c r="AT1265" s="3" t="s">
        <v>65</v>
      </c>
    </row>
    <row r="1266" spans="1:46" s="1" customFormat="1" ht="36" x14ac:dyDescent="0.55000000000000004">
      <c r="A1266" s="14" t="s">
        <v>6</v>
      </c>
      <c r="B1266" s="10" t="s">
        <v>595</v>
      </c>
      <c r="C1266" s="14" t="s">
        <v>1097</v>
      </c>
      <c r="D1266" s="10">
        <v>302204</v>
      </c>
      <c r="E1266" s="14" t="s">
        <v>1836</v>
      </c>
      <c r="F1266" s="14" t="s">
        <v>1835</v>
      </c>
      <c r="G1266" s="43">
        <v>1</v>
      </c>
      <c r="H1266" s="14">
        <v>1</v>
      </c>
      <c r="I1266" s="44">
        <v>19</v>
      </c>
      <c r="J1266" s="45" t="s">
        <v>64</v>
      </c>
      <c r="K1266" s="46">
        <v>2800805.97</v>
      </c>
      <c r="L1266" s="46">
        <v>1</v>
      </c>
      <c r="M1266" s="34"/>
      <c r="N1266" s="3" t="s">
        <v>65</v>
      </c>
      <c r="O1266" s="47">
        <v>1</v>
      </c>
      <c r="P1266" s="85"/>
      <c r="Q1266" s="85"/>
      <c r="R1266" s="3"/>
      <c r="S1266" s="3"/>
      <c r="T1266" s="85"/>
      <c r="U1266" s="85"/>
      <c r="V1266" s="85"/>
      <c r="W1266" s="85"/>
      <c r="X1266" s="85"/>
      <c r="Y1266" s="3"/>
      <c r="Z1266" s="3"/>
      <c r="AA1266" s="10">
        <f t="shared" si="209"/>
        <v>0</v>
      </c>
      <c r="AB1266" s="10">
        <f t="shared" si="210"/>
        <v>0</v>
      </c>
      <c r="AC1266" s="10">
        <f t="shared" si="211"/>
        <v>0</v>
      </c>
      <c r="AD1266" s="10">
        <f t="shared" si="212"/>
        <v>0</v>
      </c>
      <c r="AE1266" s="10">
        <f t="shared" si="213"/>
        <v>1</v>
      </c>
      <c r="AF1266" s="10">
        <f t="shared" si="214"/>
        <v>0</v>
      </c>
      <c r="AG1266" s="10">
        <f t="shared" si="215"/>
        <v>0</v>
      </c>
      <c r="AH1266" s="10">
        <f t="shared" si="216"/>
        <v>0</v>
      </c>
      <c r="AI1266" s="10">
        <f t="shared" si="217"/>
        <v>0</v>
      </c>
      <c r="AJ1266" s="10">
        <f t="shared" si="218"/>
        <v>19</v>
      </c>
      <c r="AK1266" s="47">
        <v>1</v>
      </c>
      <c r="AL1266" s="29">
        <f t="shared" si="219"/>
        <v>0</v>
      </c>
      <c r="AM1266" s="14"/>
      <c r="AN1266" s="14" t="s">
        <v>68</v>
      </c>
      <c r="AO1266" s="3"/>
      <c r="AP1266" s="19"/>
      <c r="AQ1266" s="19"/>
      <c r="AR1266" s="20"/>
      <c r="AS1266" s="32" t="s">
        <v>15</v>
      </c>
      <c r="AT1266" s="3" t="s">
        <v>65</v>
      </c>
    </row>
    <row r="1267" spans="1:46" s="1" customFormat="1" ht="36" x14ac:dyDescent="0.55000000000000004">
      <c r="A1267" s="14" t="s">
        <v>6</v>
      </c>
      <c r="B1267" s="10" t="s">
        <v>595</v>
      </c>
      <c r="C1267" s="14" t="s">
        <v>1097</v>
      </c>
      <c r="D1267" s="10">
        <v>114161</v>
      </c>
      <c r="E1267" s="14" t="s">
        <v>1837</v>
      </c>
      <c r="F1267" s="14" t="s">
        <v>1835</v>
      </c>
      <c r="G1267" s="43">
        <v>1</v>
      </c>
      <c r="H1267" s="14">
        <v>1</v>
      </c>
      <c r="I1267" s="44">
        <v>6</v>
      </c>
      <c r="J1267" s="45" t="s">
        <v>64</v>
      </c>
      <c r="K1267" s="46">
        <v>1452547.66</v>
      </c>
      <c r="L1267" s="46">
        <v>1</v>
      </c>
      <c r="M1267" s="34"/>
      <c r="N1267" s="3" t="s">
        <v>65</v>
      </c>
      <c r="O1267" s="47">
        <v>1</v>
      </c>
      <c r="P1267" s="85"/>
      <c r="Q1267" s="85"/>
      <c r="R1267" s="3"/>
      <c r="S1267" s="3"/>
      <c r="T1267" s="85"/>
      <c r="U1267" s="85"/>
      <c r="V1267" s="85"/>
      <c r="W1267" s="85"/>
      <c r="X1267" s="85"/>
      <c r="Y1267" s="3"/>
      <c r="Z1267" s="3"/>
      <c r="AA1267" s="10">
        <f t="shared" si="209"/>
        <v>0</v>
      </c>
      <c r="AB1267" s="10">
        <f t="shared" si="210"/>
        <v>0</v>
      </c>
      <c r="AC1267" s="10">
        <f t="shared" si="211"/>
        <v>0</v>
      </c>
      <c r="AD1267" s="10">
        <f t="shared" si="212"/>
        <v>0</v>
      </c>
      <c r="AE1267" s="10">
        <f t="shared" si="213"/>
        <v>1</v>
      </c>
      <c r="AF1267" s="10">
        <f t="shared" si="214"/>
        <v>0</v>
      </c>
      <c r="AG1267" s="10">
        <f t="shared" si="215"/>
        <v>0</v>
      </c>
      <c r="AH1267" s="10">
        <f t="shared" si="216"/>
        <v>0</v>
      </c>
      <c r="AI1267" s="10">
        <f t="shared" si="217"/>
        <v>0</v>
      </c>
      <c r="AJ1267" s="10">
        <f t="shared" si="218"/>
        <v>6</v>
      </c>
      <c r="AK1267" s="47">
        <v>1</v>
      </c>
      <c r="AL1267" s="29">
        <f t="shared" si="219"/>
        <v>0</v>
      </c>
      <c r="AM1267" s="14"/>
      <c r="AN1267" s="14" t="s">
        <v>68</v>
      </c>
      <c r="AO1267" s="3"/>
      <c r="AP1267" s="19"/>
      <c r="AQ1267" s="19"/>
      <c r="AR1267" s="20"/>
      <c r="AS1267" s="32" t="s">
        <v>15</v>
      </c>
      <c r="AT1267" s="3" t="s">
        <v>65</v>
      </c>
    </row>
    <row r="1268" spans="1:46" s="1" customFormat="1" ht="36" x14ac:dyDescent="0.55000000000000004">
      <c r="A1268" s="14" t="s">
        <v>6</v>
      </c>
      <c r="B1268" s="10" t="s">
        <v>595</v>
      </c>
      <c r="C1268" s="14" t="s">
        <v>1097</v>
      </c>
      <c r="D1268" s="10">
        <v>114163</v>
      </c>
      <c r="E1268" s="14" t="s">
        <v>1838</v>
      </c>
      <c r="F1268" s="14" t="s">
        <v>1833</v>
      </c>
      <c r="G1268" s="43">
        <v>1</v>
      </c>
      <c r="H1268" s="14">
        <v>1</v>
      </c>
      <c r="I1268" s="44">
        <v>3</v>
      </c>
      <c r="J1268" s="45" t="s">
        <v>64</v>
      </c>
      <c r="K1268" s="46">
        <v>1025896.53</v>
      </c>
      <c r="L1268" s="46">
        <v>1</v>
      </c>
      <c r="M1268" s="34"/>
      <c r="N1268" s="3" t="s">
        <v>65</v>
      </c>
      <c r="O1268" s="47">
        <v>1</v>
      </c>
      <c r="P1268" s="85"/>
      <c r="Q1268" s="85"/>
      <c r="R1268" s="3"/>
      <c r="S1268" s="3"/>
      <c r="T1268" s="85"/>
      <c r="U1268" s="85"/>
      <c r="V1268" s="85"/>
      <c r="W1268" s="85"/>
      <c r="X1268" s="85"/>
      <c r="Y1268" s="3"/>
      <c r="Z1268" s="3"/>
      <c r="AA1268" s="10">
        <f t="shared" si="209"/>
        <v>0</v>
      </c>
      <c r="AB1268" s="10">
        <f t="shared" si="210"/>
        <v>0</v>
      </c>
      <c r="AC1268" s="10">
        <f t="shared" si="211"/>
        <v>0</v>
      </c>
      <c r="AD1268" s="10">
        <f t="shared" si="212"/>
        <v>0</v>
      </c>
      <c r="AE1268" s="10">
        <f t="shared" si="213"/>
        <v>1</v>
      </c>
      <c r="AF1268" s="10">
        <f t="shared" si="214"/>
        <v>0</v>
      </c>
      <c r="AG1268" s="10">
        <f t="shared" si="215"/>
        <v>0</v>
      </c>
      <c r="AH1268" s="10">
        <f t="shared" si="216"/>
        <v>0</v>
      </c>
      <c r="AI1268" s="10">
        <f t="shared" si="217"/>
        <v>0</v>
      </c>
      <c r="AJ1268" s="10">
        <f t="shared" si="218"/>
        <v>3</v>
      </c>
      <c r="AK1268" s="47">
        <v>1</v>
      </c>
      <c r="AL1268" s="29">
        <f t="shared" si="219"/>
        <v>0</v>
      </c>
      <c r="AM1268" s="14"/>
      <c r="AN1268" s="14" t="s">
        <v>68</v>
      </c>
      <c r="AO1268" s="3"/>
      <c r="AP1268" s="19"/>
      <c r="AQ1268" s="19"/>
      <c r="AR1268" s="20"/>
      <c r="AS1268" s="32" t="s">
        <v>15</v>
      </c>
      <c r="AT1268" s="3" t="s">
        <v>65</v>
      </c>
    </row>
    <row r="1269" spans="1:46" s="1" customFormat="1" ht="36" x14ac:dyDescent="0.55000000000000004">
      <c r="A1269" s="14" t="s">
        <v>6</v>
      </c>
      <c r="B1269" s="10" t="s">
        <v>595</v>
      </c>
      <c r="C1269" s="14" t="s">
        <v>1097</v>
      </c>
      <c r="D1269" s="10">
        <v>114148</v>
      </c>
      <c r="E1269" s="14" t="s">
        <v>1839</v>
      </c>
      <c r="F1269" s="14" t="s">
        <v>1835</v>
      </c>
      <c r="G1269" s="43">
        <v>1</v>
      </c>
      <c r="H1269" s="14">
        <v>1</v>
      </c>
      <c r="I1269" s="44">
        <v>6</v>
      </c>
      <c r="J1269" s="45" t="s">
        <v>64</v>
      </c>
      <c r="K1269" s="46">
        <v>1957753.9</v>
      </c>
      <c r="L1269" s="46">
        <v>1</v>
      </c>
      <c r="M1269" s="34"/>
      <c r="N1269" s="3" t="s">
        <v>65</v>
      </c>
      <c r="O1269" s="47">
        <v>1</v>
      </c>
      <c r="P1269" s="85"/>
      <c r="Q1269" s="85"/>
      <c r="R1269" s="3"/>
      <c r="S1269" s="3"/>
      <c r="T1269" s="85"/>
      <c r="U1269" s="85"/>
      <c r="V1269" s="85"/>
      <c r="W1269" s="85"/>
      <c r="X1269" s="85"/>
      <c r="Y1269" s="3"/>
      <c r="Z1269" s="3"/>
      <c r="AA1269" s="10">
        <f t="shared" si="209"/>
        <v>0</v>
      </c>
      <c r="AB1269" s="10">
        <f t="shared" si="210"/>
        <v>0</v>
      </c>
      <c r="AC1269" s="10">
        <f t="shared" si="211"/>
        <v>0</v>
      </c>
      <c r="AD1269" s="10">
        <f t="shared" si="212"/>
        <v>0</v>
      </c>
      <c r="AE1269" s="10">
        <f t="shared" si="213"/>
        <v>1</v>
      </c>
      <c r="AF1269" s="10">
        <f t="shared" si="214"/>
        <v>0</v>
      </c>
      <c r="AG1269" s="10">
        <f t="shared" si="215"/>
        <v>0</v>
      </c>
      <c r="AH1269" s="10">
        <f t="shared" si="216"/>
        <v>0</v>
      </c>
      <c r="AI1269" s="10">
        <f t="shared" si="217"/>
        <v>0</v>
      </c>
      <c r="AJ1269" s="10">
        <f t="shared" si="218"/>
        <v>6</v>
      </c>
      <c r="AK1269" s="47">
        <v>1</v>
      </c>
      <c r="AL1269" s="29">
        <f t="shared" si="219"/>
        <v>0</v>
      </c>
      <c r="AM1269" s="14"/>
      <c r="AN1269" s="14" t="s">
        <v>68</v>
      </c>
      <c r="AO1269" s="3"/>
      <c r="AP1269" s="19"/>
      <c r="AQ1269" s="19"/>
      <c r="AR1269" s="20"/>
      <c r="AS1269" s="32" t="s">
        <v>15</v>
      </c>
      <c r="AT1269" s="3" t="s">
        <v>65</v>
      </c>
    </row>
    <row r="1270" spans="1:46" s="1" customFormat="1" ht="36" x14ac:dyDescent="0.55000000000000004">
      <c r="A1270" s="14" t="s">
        <v>6</v>
      </c>
      <c r="B1270" s="10" t="s">
        <v>595</v>
      </c>
      <c r="C1270" s="14" t="s">
        <v>1097</v>
      </c>
      <c r="D1270" s="10">
        <v>114170</v>
      </c>
      <c r="E1270" s="14" t="s">
        <v>1840</v>
      </c>
      <c r="F1270" s="14" t="s">
        <v>1835</v>
      </c>
      <c r="G1270" s="43">
        <v>1</v>
      </c>
      <c r="H1270" s="14">
        <v>1</v>
      </c>
      <c r="I1270" s="44">
        <v>6</v>
      </c>
      <c r="J1270" s="45" t="s">
        <v>64</v>
      </c>
      <c r="K1270" s="46">
        <v>492188.41</v>
      </c>
      <c r="L1270" s="46">
        <v>1</v>
      </c>
      <c r="M1270" s="34"/>
      <c r="N1270" s="3" t="s">
        <v>65</v>
      </c>
      <c r="O1270" s="47">
        <v>1</v>
      </c>
      <c r="P1270" s="85"/>
      <c r="Q1270" s="85"/>
      <c r="R1270" s="3"/>
      <c r="S1270" s="3"/>
      <c r="T1270" s="85"/>
      <c r="U1270" s="85"/>
      <c r="V1270" s="85"/>
      <c r="W1270" s="85"/>
      <c r="X1270" s="85"/>
      <c r="Y1270" s="3"/>
      <c r="Z1270" s="3"/>
      <c r="AA1270" s="10">
        <f t="shared" si="209"/>
        <v>0</v>
      </c>
      <c r="AB1270" s="10">
        <f t="shared" si="210"/>
        <v>0</v>
      </c>
      <c r="AC1270" s="10">
        <f t="shared" si="211"/>
        <v>0</v>
      </c>
      <c r="AD1270" s="10">
        <f t="shared" si="212"/>
        <v>0</v>
      </c>
      <c r="AE1270" s="10">
        <f t="shared" si="213"/>
        <v>1</v>
      </c>
      <c r="AF1270" s="10">
        <f t="shared" si="214"/>
        <v>0</v>
      </c>
      <c r="AG1270" s="10">
        <f t="shared" si="215"/>
        <v>0</v>
      </c>
      <c r="AH1270" s="10">
        <f t="shared" si="216"/>
        <v>0</v>
      </c>
      <c r="AI1270" s="10">
        <f t="shared" si="217"/>
        <v>0</v>
      </c>
      <c r="AJ1270" s="10">
        <f t="shared" si="218"/>
        <v>6</v>
      </c>
      <c r="AK1270" s="47">
        <v>1</v>
      </c>
      <c r="AL1270" s="29">
        <f t="shared" si="219"/>
        <v>0</v>
      </c>
      <c r="AM1270" s="14"/>
      <c r="AN1270" s="14" t="s">
        <v>68</v>
      </c>
      <c r="AO1270" s="3"/>
      <c r="AP1270" s="19"/>
      <c r="AQ1270" s="19"/>
      <c r="AR1270" s="20"/>
      <c r="AS1270" s="32" t="s">
        <v>15</v>
      </c>
      <c r="AT1270" s="3" t="s">
        <v>65</v>
      </c>
    </row>
    <row r="1271" spans="1:46" s="1" customFormat="1" ht="36" x14ac:dyDescent="0.55000000000000004">
      <c r="A1271" s="14" t="s">
        <v>6</v>
      </c>
      <c r="B1271" s="10" t="s">
        <v>595</v>
      </c>
      <c r="C1271" s="14" t="s">
        <v>1097</v>
      </c>
      <c r="D1271" s="10">
        <v>114154</v>
      </c>
      <c r="E1271" s="14" t="s">
        <v>782</v>
      </c>
      <c r="F1271" s="14" t="s">
        <v>1833</v>
      </c>
      <c r="G1271" s="43">
        <v>1</v>
      </c>
      <c r="H1271" s="14">
        <v>1</v>
      </c>
      <c r="I1271" s="44">
        <v>8</v>
      </c>
      <c r="J1271" s="45" t="s">
        <v>64</v>
      </c>
      <c r="K1271" s="46">
        <v>1487705.8</v>
      </c>
      <c r="L1271" s="46">
        <v>1</v>
      </c>
      <c r="M1271" s="34"/>
      <c r="N1271" s="3" t="s">
        <v>65</v>
      </c>
      <c r="O1271" s="47">
        <v>1</v>
      </c>
      <c r="P1271" s="85"/>
      <c r="Q1271" s="85"/>
      <c r="R1271" s="3"/>
      <c r="S1271" s="3"/>
      <c r="T1271" s="85"/>
      <c r="U1271" s="85"/>
      <c r="V1271" s="85"/>
      <c r="W1271" s="85"/>
      <c r="X1271" s="85"/>
      <c r="Y1271" s="3"/>
      <c r="Z1271" s="3"/>
      <c r="AA1271" s="10">
        <f t="shared" si="209"/>
        <v>0</v>
      </c>
      <c r="AB1271" s="10">
        <f t="shared" si="210"/>
        <v>0</v>
      </c>
      <c r="AC1271" s="10">
        <f t="shared" si="211"/>
        <v>0</v>
      </c>
      <c r="AD1271" s="10">
        <f t="shared" si="212"/>
        <v>0</v>
      </c>
      <c r="AE1271" s="10">
        <f t="shared" si="213"/>
        <v>1</v>
      </c>
      <c r="AF1271" s="10">
        <f t="shared" si="214"/>
        <v>0</v>
      </c>
      <c r="AG1271" s="10">
        <f t="shared" si="215"/>
        <v>0</v>
      </c>
      <c r="AH1271" s="10">
        <f t="shared" si="216"/>
        <v>0</v>
      </c>
      <c r="AI1271" s="10">
        <f t="shared" si="217"/>
        <v>0</v>
      </c>
      <c r="AJ1271" s="10">
        <f t="shared" si="218"/>
        <v>8</v>
      </c>
      <c r="AK1271" s="47">
        <v>1</v>
      </c>
      <c r="AL1271" s="29">
        <f t="shared" si="219"/>
        <v>0</v>
      </c>
      <c r="AM1271" s="14"/>
      <c r="AN1271" s="14" t="s">
        <v>68</v>
      </c>
      <c r="AO1271" s="3"/>
      <c r="AP1271" s="19"/>
      <c r="AQ1271" s="19"/>
      <c r="AR1271" s="20"/>
      <c r="AS1271" s="32" t="s">
        <v>15</v>
      </c>
      <c r="AT1271" s="3" t="s">
        <v>65</v>
      </c>
    </row>
    <row r="1272" spans="1:46" s="1" customFormat="1" ht="36" x14ac:dyDescent="0.55000000000000004">
      <c r="A1272" s="14" t="s">
        <v>6</v>
      </c>
      <c r="B1272" s="10" t="s">
        <v>595</v>
      </c>
      <c r="C1272" s="14" t="s">
        <v>1097</v>
      </c>
      <c r="D1272" s="10">
        <v>114177</v>
      </c>
      <c r="E1272" s="14" t="s">
        <v>1841</v>
      </c>
      <c r="F1272" s="14" t="s">
        <v>1833</v>
      </c>
      <c r="G1272" s="43">
        <v>1</v>
      </c>
      <c r="H1272" s="14">
        <v>1</v>
      </c>
      <c r="I1272" s="44">
        <v>12</v>
      </c>
      <c r="J1272" s="45" t="s">
        <v>64</v>
      </c>
      <c r="K1272" s="46">
        <v>2957360.66</v>
      </c>
      <c r="L1272" s="46">
        <v>1</v>
      </c>
      <c r="M1272" s="34"/>
      <c r="N1272" s="3" t="s">
        <v>65</v>
      </c>
      <c r="O1272" s="47">
        <v>1</v>
      </c>
      <c r="P1272" s="85"/>
      <c r="Q1272" s="85"/>
      <c r="R1272" s="3"/>
      <c r="S1272" s="3"/>
      <c r="T1272" s="85"/>
      <c r="U1272" s="85"/>
      <c r="V1272" s="85"/>
      <c r="W1272" s="85"/>
      <c r="X1272" s="85"/>
      <c r="Y1272" s="3"/>
      <c r="Z1272" s="3"/>
      <c r="AA1272" s="10">
        <f t="shared" si="209"/>
        <v>0</v>
      </c>
      <c r="AB1272" s="10">
        <f t="shared" si="210"/>
        <v>0</v>
      </c>
      <c r="AC1272" s="10">
        <f t="shared" si="211"/>
        <v>0</v>
      </c>
      <c r="AD1272" s="10">
        <f t="shared" si="212"/>
        <v>0</v>
      </c>
      <c r="AE1272" s="10">
        <f t="shared" si="213"/>
        <v>1</v>
      </c>
      <c r="AF1272" s="10">
        <f t="shared" si="214"/>
        <v>0</v>
      </c>
      <c r="AG1272" s="10">
        <f t="shared" si="215"/>
        <v>0</v>
      </c>
      <c r="AH1272" s="10">
        <f t="shared" si="216"/>
        <v>0</v>
      </c>
      <c r="AI1272" s="10">
        <f t="shared" si="217"/>
        <v>0</v>
      </c>
      <c r="AJ1272" s="10">
        <f t="shared" si="218"/>
        <v>12</v>
      </c>
      <c r="AK1272" s="47">
        <v>1</v>
      </c>
      <c r="AL1272" s="29">
        <f t="shared" si="219"/>
        <v>0</v>
      </c>
      <c r="AM1272" s="14"/>
      <c r="AN1272" s="14" t="s">
        <v>68</v>
      </c>
      <c r="AO1272" s="3"/>
      <c r="AP1272" s="19"/>
      <c r="AQ1272" s="19"/>
      <c r="AR1272" s="20"/>
      <c r="AS1272" s="32" t="s">
        <v>15</v>
      </c>
      <c r="AT1272" s="3" t="s">
        <v>65</v>
      </c>
    </row>
    <row r="1273" spans="1:46" s="1" customFormat="1" ht="36" x14ac:dyDescent="0.55000000000000004">
      <c r="A1273" s="14" t="s">
        <v>6</v>
      </c>
      <c r="B1273" s="10" t="s">
        <v>595</v>
      </c>
      <c r="C1273" s="14" t="s">
        <v>1097</v>
      </c>
      <c r="D1273" s="10">
        <v>114179</v>
      </c>
      <c r="E1273" s="14" t="s">
        <v>590</v>
      </c>
      <c r="F1273" s="14" t="s">
        <v>1833</v>
      </c>
      <c r="G1273" s="43">
        <v>1</v>
      </c>
      <c r="H1273" s="14">
        <v>1</v>
      </c>
      <c r="I1273" s="44">
        <v>9</v>
      </c>
      <c r="J1273" s="45" t="s">
        <v>64</v>
      </c>
      <c r="K1273" s="46">
        <v>3147231.51</v>
      </c>
      <c r="L1273" s="46">
        <v>1</v>
      </c>
      <c r="M1273" s="34"/>
      <c r="N1273" s="3" t="s">
        <v>65</v>
      </c>
      <c r="O1273" s="47">
        <v>1</v>
      </c>
      <c r="P1273" s="85"/>
      <c r="Q1273" s="85"/>
      <c r="R1273" s="3"/>
      <c r="S1273" s="3"/>
      <c r="T1273" s="85"/>
      <c r="U1273" s="85"/>
      <c r="V1273" s="85"/>
      <c r="W1273" s="85"/>
      <c r="X1273" s="85"/>
      <c r="Y1273" s="3"/>
      <c r="Z1273" s="3"/>
      <c r="AA1273" s="10">
        <f t="shared" si="209"/>
        <v>0</v>
      </c>
      <c r="AB1273" s="10">
        <f t="shared" si="210"/>
        <v>0</v>
      </c>
      <c r="AC1273" s="10">
        <f t="shared" si="211"/>
        <v>0</v>
      </c>
      <c r="AD1273" s="10">
        <f t="shared" si="212"/>
        <v>0</v>
      </c>
      <c r="AE1273" s="10">
        <f t="shared" si="213"/>
        <v>1</v>
      </c>
      <c r="AF1273" s="10">
        <f t="shared" si="214"/>
        <v>0</v>
      </c>
      <c r="AG1273" s="10">
        <f t="shared" si="215"/>
        <v>0</v>
      </c>
      <c r="AH1273" s="10">
        <f t="shared" si="216"/>
        <v>0</v>
      </c>
      <c r="AI1273" s="10">
        <f t="shared" si="217"/>
        <v>0</v>
      </c>
      <c r="AJ1273" s="10">
        <f t="shared" si="218"/>
        <v>9</v>
      </c>
      <c r="AK1273" s="47">
        <v>1</v>
      </c>
      <c r="AL1273" s="29">
        <f t="shared" si="219"/>
        <v>0</v>
      </c>
      <c r="AM1273" s="14"/>
      <c r="AN1273" s="14" t="s">
        <v>68</v>
      </c>
      <c r="AO1273" s="3"/>
      <c r="AP1273" s="19"/>
      <c r="AQ1273" s="19"/>
      <c r="AR1273" s="20"/>
      <c r="AS1273" s="32" t="s">
        <v>15</v>
      </c>
      <c r="AT1273" s="3" t="s">
        <v>65</v>
      </c>
    </row>
    <row r="1274" spans="1:46" s="1" customFormat="1" ht="36" x14ac:dyDescent="0.55000000000000004">
      <c r="A1274" s="14" t="s">
        <v>6</v>
      </c>
      <c r="B1274" s="10" t="s">
        <v>595</v>
      </c>
      <c r="C1274" s="14" t="s">
        <v>1097</v>
      </c>
      <c r="D1274" s="10">
        <v>114181</v>
      </c>
      <c r="E1274" s="14" t="s">
        <v>1842</v>
      </c>
      <c r="F1274" s="14" t="s">
        <v>1833</v>
      </c>
      <c r="G1274" s="43">
        <v>1</v>
      </c>
      <c r="H1274" s="14">
        <v>1</v>
      </c>
      <c r="I1274" s="44">
        <v>8</v>
      </c>
      <c r="J1274" s="45" t="s">
        <v>64</v>
      </c>
      <c r="K1274" s="46">
        <v>2652509.34</v>
      </c>
      <c r="L1274" s="46">
        <v>1</v>
      </c>
      <c r="M1274" s="34"/>
      <c r="N1274" s="3" t="s">
        <v>65</v>
      </c>
      <c r="O1274" s="47">
        <v>1</v>
      </c>
      <c r="P1274" s="85"/>
      <c r="Q1274" s="85"/>
      <c r="R1274" s="3"/>
      <c r="S1274" s="3"/>
      <c r="T1274" s="85"/>
      <c r="U1274" s="85"/>
      <c r="V1274" s="85"/>
      <c r="W1274" s="85"/>
      <c r="X1274" s="85"/>
      <c r="Y1274" s="3"/>
      <c r="Z1274" s="3"/>
      <c r="AA1274" s="10">
        <f t="shared" si="209"/>
        <v>0</v>
      </c>
      <c r="AB1274" s="10">
        <f t="shared" si="210"/>
        <v>0</v>
      </c>
      <c r="AC1274" s="10">
        <f t="shared" si="211"/>
        <v>0</v>
      </c>
      <c r="AD1274" s="10">
        <f t="shared" si="212"/>
        <v>0</v>
      </c>
      <c r="AE1274" s="10">
        <f t="shared" si="213"/>
        <v>1</v>
      </c>
      <c r="AF1274" s="10">
        <f t="shared" si="214"/>
        <v>0</v>
      </c>
      <c r="AG1274" s="10">
        <f t="shared" si="215"/>
        <v>0</v>
      </c>
      <c r="AH1274" s="10">
        <f t="shared" si="216"/>
        <v>0</v>
      </c>
      <c r="AI1274" s="10">
        <f t="shared" si="217"/>
        <v>0</v>
      </c>
      <c r="AJ1274" s="10">
        <f t="shared" si="218"/>
        <v>8</v>
      </c>
      <c r="AK1274" s="47">
        <v>1</v>
      </c>
      <c r="AL1274" s="29">
        <f t="shared" si="219"/>
        <v>0</v>
      </c>
      <c r="AM1274" s="14"/>
      <c r="AN1274" s="14" t="s">
        <v>68</v>
      </c>
      <c r="AO1274" s="3"/>
      <c r="AP1274" s="19"/>
      <c r="AQ1274" s="19"/>
      <c r="AR1274" s="20"/>
      <c r="AS1274" s="32" t="s">
        <v>15</v>
      </c>
      <c r="AT1274" s="3" t="s">
        <v>65</v>
      </c>
    </row>
    <row r="1275" spans="1:46" s="1" customFormat="1" ht="36" x14ac:dyDescent="0.55000000000000004">
      <c r="A1275" s="14" t="s">
        <v>6</v>
      </c>
      <c r="B1275" s="10" t="s">
        <v>595</v>
      </c>
      <c r="C1275" s="14" t="s">
        <v>1097</v>
      </c>
      <c r="D1275" s="10">
        <v>114286</v>
      </c>
      <c r="E1275" s="14" t="s">
        <v>1843</v>
      </c>
      <c r="F1275" s="14" t="s">
        <v>1101</v>
      </c>
      <c r="G1275" s="43">
        <v>1</v>
      </c>
      <c r="H1275" s="14">
        <v>1</v>
      </c>
      <c r="I1275" s="44">
        <v>5</v>
      </c>
      <c r="J1275" s="45" t="s">
        <v>64</v>
      </c>
      <c r="K1275" s="46">
        <v>1075693.95</v>
      </c>
      <c r="L1275" s="46">
        <v>1</v>
      </c>
      <c r="M1275" s="34"/>
      <c r="N1275" s="3" t="s">
        <v>65</v>
      </c>
      <c r="O1275" s="47">
        <v>1</v>
      </c>
      <c r="P1275" s="85"/>
      <c r="Q1275" s="85"/>
      <c r="R1275" s="3"/>
      <c r="S1275" s="3"/>
      <c r="T1275" s="85"/>
      <c r="U1275" s="85"/>
      <c r="V1275" s="85"/>
      <c r="W1275" s="85"/>
      <c r="X1275" s="85"/>
      <c r="Y1275" s="3"/>
      <c r="Z1275" s="3"/>
      <c r="AA1275" s="10">
        <f t="shared" si="209"/>
        <v>0</v>
      </c>
      <c r="AB1275" s="10">
        <f t="shared" si="210"/>
        <v>0</v>
      </c>
      <c r="AC1275" s="10">
        <f t="shared" si="211"/>
        <v>0</v>
      </c>
      <c r="AD1275" s="10">
        <f t="shared" si="212"/>
        <v>0</v>
      </c>
      <c r="AE1275" s="10">
        <f t="shared" si="213"/>
        <v>1</v>
      </c>
      <c r="AF1275" s="10">
        <f t="shared" si="214"/>
        <v>0</v>
      </c>
      <c r="AG1275" s="10">
        <f t="shared" si="215"/>
        <v>0</v>
      </c>
      <c r="AH1275" s="10">
        <f t="shared" si="216"/>
        <v>0</v>
      </c>
      <c r="AI1275" s="10">
        <f t="shared" si="217"/>
        <v>0</v>
      </c>
      <c r="AJ1275" s="10">
        <f t="shared" si="218"/>
        <v>5</v>
      </c>
      <c r="AK1275" s="47">
        <v>1</v>
      </c>
      <c r="AL1275" s="29">
        <f t="shared" si="219"/>
        <v>0</v>
      </c>
      <c r="AM1275" s="14"/>
      <c r="AN1275" s="14" t="s">
        <v>68</v>
      </c>
      <c r="AO1275" s="3"/>
      <c r="AP1275" s="19"/>
      <c r="AQ1275" s="19"/>
      <c r="AR1275" s="20"/>
      <c r="AS1275" s="32" t="s">
        <v>15</v>
      </c>
      <c r="AT1275" s="3" t="s">
        <v>65</v>
      </c>
    </row>
    <row r="1276" spans="1:46" s="1" customFormat="1" ht="36" x14ac:dyDescent="0.55000000000000004">
      <c r="A1276" s="14" t="s">
        <v>6</v>
      </c>
      <c r="B1276" s="10" t="s">
        <v>595</v>
      </c>
      <c r="C1276" s="14" t="s">
        <v>1097</v>
      </c>
      <c r="D1276" s="10">
        <v>114282</v>
      </c>
      <c r="E1276" s="14" t="s">
        <v>1104</v>
      </c>
      <c r="F1276" s="14" t="s">
        <v>1101</v>
      </c>
      <c r="G1276" s="43">
        <v>1</v>
      </c>
      <c r="H1276" s="14">
        <v>1</v>
      </c>
      <c r="I1276" s="44">
        <v>3</v>
      </c>
      <c r="J1276" s="45" t="s">
        <v>64</v>
      </c>
      <c r="K1276" s="46">
        <v>830016.5</v>
      </c>
      <c r="L1276" s="46">
        <v>1</v>
      </c>
      <c r="M1276" s="34"/>
      <c r="N1276" s="3" t="s">
        <v>65</v>
      </c>
      <c r="O1276" s="47">
        <v>1</v>
      </c>
      <c r="P1276" s="85"/>
      <c r="Q1276" s="85"/>
      <c r="R1276" s="3"/>
      <c r="S1276" s="3"/>
      <c r="T1276" s="85"/>
      <c r="U1276" s="85"/>
      <c r="V1276" s="85"/>
      <c r="W1276" s="85"/>
      <c r="X1276" s="85"/>
      <c r="Y1276" s="3"/>
      <c r="Z1276" s="3"/>
      <c r="AA1276" s="10">
        <f t="shared" si="209"/>
        <v>0</v>
      </c>
      <c r="AB1276" s="10">
        <f t="shared" si="210"/>
        <v>0</v>
      </c>
      <c r="AC1276" s="10">
        <f t="shared" si="211"/>
        <v>0</v>
      </c>
      <c r="AD1276" s="10">
        <f t="shared" si="212"/>
        <v>0</v>
      </c>
      <c r="AE1276" s="10">
        <f t="shared" si="213"/>
        <v>1</v>
      </c>
      <c r="AF1276" s="10">
        <f t="shared" si="214"/>
        <v>0</v>
      </c>
      <c r="AG1276" s="10">
        <f t="shared" si="215"/>
        <v>0</v>
      </c>
      <c r="AH1276" s="10">
        <f t="shared" si="216"/>
        <v>0</v>
      </c>
      <c r="AI1276" s="10">
        <f t="shared" si="217"/>
        <v>0</v>
      </c>
      <c r="AJ1276" s="10">
        <f t="shared" si="218"/>
        <v>3</v>
      </c>
      <c r="AK1276" s="47">
        <v>1</v>
      </c>
      <c r="AL1276" s="29">
        <f t="shared" si="219"/>
        <v>0</v>
      </c>
      <c r="AM1276" s="14"/>
      <c r="AN1276" s="14" t="s">
        <v>68</v>
      </c>
      <c r="AO1276" s="3"/>
      <c r="AP1276" s="19"/>
      <c r="AQ1276" s="19"/>
      <c r="AR1276" s="20"/>
      <c r="AS1276" s="32" t="s">
        <v>15</v>
      </c>
      <c r="AT1276" s="3" t="s">
        <v>65</v>
      </c>
    </row>
    <row r="1277" spans="1:46" s="1" customFormat="1" ht="36" x14ac:dyDescent="0.55000000000000004">
      <c r="A1277" s="14" t="s">
        <v>6</v>
      </c>
      <c r="B1277" s="10" t="s">
        <v>595</v>
      </c>
      <c r="C1277" s="14" t="s">
        <v>1097</v>
      </c>
      <c r="D1277" s="10">
        <v>114283</v>
      </c>
      <c r="E1277" s="14" t="s">
        <v>709</v>
      </c>
      <c r="F1277" s="14" t="s">
        <v>1101</v>
      </c>
      <c r="G1277" s="43">
        <v>1</v>
      </c>
      <c r="H1277" s="14">
        <v>1</v>
      </c>
      <c r="I1277" s="44">
        <v>5</v>
      </c>
      <c r="J1277" s="45" t="s">
        <v>64</v>
      </c>
      <c r="K1277" s="46">
        <v>1692943.42</v>
      </c>
      <c r="L1277" s="46">
        <v>1</v>
      </c>
      <c r="M1277" s="34"/>
      <c r="N1277" s="3" t="s">
        <v>65</v>
      </c>
      <c r="O1277" s="47">
        <v>1</v>
      </c>
      <c r="P1277" s="85"/>
      <c r="Q1277" s="85"/>
      <c r="R1277" s="3"/>
      <c r="S1277" s="3"/>
      <c r="T1277" s="85"/>
      <c r="U1277" s="85"/>
      <c r="V1277" s="85"/>
      <c r="W1277" s="85"/>
      <c r="X1277" s="85"/>
      <c r="Y1277" s="3"/>
      <c r="Z1277" s="3"/>
      <c r="AA1277" s="10">
        <f t="shared" si="209"/>
        <v>0</v>
      </c>
      <c r="AB1277" s="10">
        <f t="shared" si="210"/>
        <v>0</v>
      </c>
      <c r="AC1277" s="10">
        <f t="shared" si="211"/>
        <v>0</v>
      </c>
      <c r="AD1277" s="10">
        <f t="shared" si="212"/>
        <v>0</v>
      </c>
      <c r="AE1277" s="10">
        <f t="shared" si="213"/>
        <v>1</v>
      </c>
      <c r="AF1277" s="10">
        <f t="shared" si="214"/>
        <v>0</v>
      </c>
      <c r="AG1277" s="10">
        <f t="shared" si="215"/>
        <v>0</v>
      </c>
      <c r="AH1277" s="10">
        <f t="shared" si="216"/>
        <v>0</v>
      </c>
      <c r="AI1277" s="10">
        <f t="shared" si="217"/>
        <v>0</v>
      </c>
      <c r="AJ1277" s="10">
        <f t="shared" si="218"/>
        <v>5</v>
      </c>
      <c r="AK1277" s="47">
        <v>1</v>
      </c>
      <c r="AL1277" s="29">
        <f t="shared" si="219"/>
        <v>0</v>
      </c>
      <c r="AM1277" s="14"/>
      <c r="AN1277" s="14" t="s">
        <v>68</v>
      </c>
      <c r="AO1277" s="3"/>
      <c r="AP1277" s="19"/>
      <c r="AQ1277" s="19"/>
      <c r="AR1277" s="20"/>
      <c r="AS1277" s="32" t="s">
        <v>15</v>
      </c>
      <c r="AT1277" s="3" t="s">
        <v>65</v>
      </c>
    </row>
    <row r="1278" spans="1:46" s="1" customFormat="1" ht="36" x14ac:dyDescent="0.55000000000000004">
      <c r="A1278" s="14" t="s">
        <v>6</v>
      </c>
      <c r="B1278" s="10" t="s">
        <v>595</v>
      </c>
      <c r="C1278" s="14" t="s">
        <v>1097</v>
      </c>
      <c r="D1278" s="10">
        <v>114337</v>
      </c>
      <c r="E1278" s="14" t="s">
        <v>1844</v>
      </c>
      <c r="F1278" s="14" t="s">
        <v>1845</v>
      </c>
      <c r="G1278" s="43">
        <v>1</v>
      </c>
      <c r="H1278" s="14">
        <v>1</v>
      </c>
      <c r="I1278" s="44">
        <v>6</v>
      </c>
      <c r="J1278" s="45" t="s">
        <v>64</v>
      </c>
      <c r="K1278" s="46">
        <v>1756965.67</v>
      </c>
      <c r="L1278" s="46">
        <v>1</v>
      </c>
      <c r="M1278" s="34"/>
      <c r="N1278" s="3" t="s">
        <v>65</v>
      </c>
      <c r="O1278" s="47">
        <v>1</v>
      </c>
      <c r="P1278" s="85"/>
      <c r="Q1278" s="85"/>
      <c r="R1278" s="3"/>
      <c r="S1278" s="3"/>
      <c r="T1278" s="85"/>
      <c r="U1278" s="85"/>
      <c r="V1278" s="85"/>
      <c r="W1278" s="85"/>
      <c r="X1278" s="85"/>
      <c r="Y1278" s="3"/>
      <c r="Z1278" s="3"/>
      <c r="AA1278" s="10">
        <f t="shared" si="209"/>
        <v>0</v>
      </c>
      <c r="AB1278" s="10">
        <f t="shared" si="210"/>
        <v>0</v>
      </c>
      <c r="AC1278" s="10">
        <f t="shared" si="211"/>
        <v>0</v>
      </c>
      <c r="AD1278" s="10">
        <f t="shared" si="212"/>
        <v>0</v>
      </c>
      <c r="AE1278" s="10">
        <f t="shared" si="213"/>
        <v>1</v>
      </c>
      <c r="AF1278" s="10">
        <f t="shared" si="214"/>
        <v>0</v>
      </c>
      <c r="AG1278" s="10">
        <f t="shared" si="215"/>
        <v>0</v>
      </c>
      <c r="AH1278" s="10">
        <f t="shared" si="216"/>
        <v>0</v>
      </c>
      <c r="AI1278" s="10">
        <f t="shared" si="217"/>
        <v>0</v>
      </c>
      <c r="AJ1278" s="10">
        <f t="shared" si="218"/>
        <v>6</v>
      </c>
      <c r="AK1278" s="47">
        <v>1</v>
      </c>
      <c r="AL1278" s="29">
        <f t="shared" si="219"/>
        <v>0</v>
      </c>
      <c r="AM1278" s="14"/>
      <c r="AN1278" s="14" t="s">
        <v>68</v>
      </c>
      <c r="AO1278" s="3"/>
      <c r="AP1278" s="19"/>
      <c r="AQ1278" s="19"/>
      <c r="AR1278" s="20"/>
      <c r="AS1278" s="32" t="s">
        <v>15</v>
      </c>
      <c r="AT1278" s="3" t="s">
        <v>65</v>
      </c>
    </row>
    <row r="1279" spans="1:46" s="1" customFormat="1" ht="36" x14ac:dyDescent="0.55000000000000004">
      <c r="A1279" s="14" t="s">
        <v>6</v>
      </c>
      <c r="B1279" s="10" t="s">
        <v>595</v>
      </c>
      <c r="C1279" s="14" t="s">
        <v>1097</v>
      </c>
      <c r="D1279" s="10">
        <v>310006</v>
      </c>
      <c r="E1279" s="14" t="s">
        <v>1846</v>
      </c>
      <c r="F1279" s="14" t="s">
        <v>1106</v>
      </c>
      <c r="G1279" s="43">
        <v>1</v>
      </c>
      <c r="H1279" s="14">
        <v>1</v>
      </c>
      <c r="I1279" s="44">
        <v>3</v>
      </c>
      <c r="J1279" s="45" t="s">
        <v>64</v>
      </c>
      <c r="K1279" s="46">
        <v>1073917.69</v>
      </c>
      <c r="L1279" s="46">
        <v>1</v>
      </c>
      <c r="M1279" s="34"/>
      <c r="N1279" s="3" t="s">
        <v>65</v>
      </c>
      <c r="O1279" s="47">
        <v>1</v>
      </c>
      <c r="P1279" s="85"/>
      <c r="Q1279" s="85"/>
      <c r="R1279" s="3"/>
      <c r="S1279" s="3"/>
      <c r="T1279" s="85"/>
      <c r="U1279" s="85"/>
      <c r="V1279" s="85"/>
      <c r="W1279" s="85"/>
      <c r="X1279" s="85"/>
      <c r="Y1279" s="3"/>
      <c r="Z1279" s="3"/>
      <c r="AA1279" s="10">
        <f t="shared" si="209"/>
        <v>0</v>
      </c>
      <c r="AB1279" s="10">
        <f t="shared" si="210"/>
        <v>0</v>
      </c>
      <c r="AC1279" s="10">
        <f t="shared" si="211"/>
        <v>0</v>
      </c>
      <c r="AD1279" s="10">
        <f t="shared" si="212"/>
        <v>0</v>
      </c>
      <c r="AE1279" s="10">
        <f t="shared" si="213"/>
        <v>1</v>
      </c>
      <c r="AF1279" s="10">
        <f t="shared" si="214"/>
        <v>0</v>
      </c>
      <c r="AG1279" s="10">
        <f t="shared" si="215"/>
        <v>0</v>
      </c>
      <c r="AH1279" s="10">
        <f t="shared" si="216"/>
        <v>0</v>
      </c>
      <c r="AI1279" s="10">
        <f t="shared" si="217"/>
        <v>0</v>
      </c>
      <c r="AJ1279" s="10">
        <f t="shared" si="218"/>
        <v>3</v>
      </c>
      <c r="AK1279" s="47">
        <v>1</v>
      </c>
      <c r="AL1279" s="29">
        <f t="shared" si="219"/>
        <v>0</v>
      </c>
      <c r="AM1279" s="14"/>
      <c r="AN1279" s="14" t="s">
        <v>68</v>
      </c>
      <c r="AO1279" s="3"/>
      <c r="AP1279" s="19"/>
      <c r="AQ1279" s="19"/>
      <c r="AR1279" s="20"/>
      <c r="AS1279" s="32" t="s">
        <v>15</v>
      </c>
      <c r="AT1279" s="3" t="s">
        <v>65</v>
      </c>
    </row>
    <row r="1280" spans="1:46" s="1" customFormat="1" ht="36" x14ac:dyDescent="0.55000000000000004">
      <c r="A1280" s="14" t="s">
        <v>6</v>
      </c>
      <c r="B1280" s="10" t="s">
        <v>595</v>
      </c>
      <c r="C1280" s="14" t="s">
        <v>1097</v>
      </c>
      <c r="D1280" s="10">
        <v>114341</v>
      </c>
      <c r="E1280" s="14" t="s">
        <v>1847</v>
      </c>
      <c r="F1280" s="14" t="s">
        <v>1845</v>
      </c>
      <c r="G1280" s="43">
        <v>1</v>
      </c>
      <c r="H1280" s="14">
        <v>1</v>
      </c>
      <c r="I1280" s="44">
        <v>6</v>
      </c>
      <c r="J1280" s="45" t="s">
        <v>64</v>
      </c>
      <c r="K1280" s="46">
        <v>1414781.77</v>
      </c>
      <c r="L1280" s="46">
        <v>1</v>
      </c>
      <c r="M1280" s="34"/>
      <c r="N1280" s="3" t="s">
        <v>65</v>
      </c>
      <c r="O1280" s="47">
        <v>1</v>
      </c>
      <c r="P1280" s="85"/>
      <c r="Q1280" s="85"/>
      <c r="R1280" s="3"/>
      <c r="S1280" s="3"/>
      <c r="T1280" s="85"/>
      <c r="U1280" s="85"/>
      <c r="V1280" s="85"/>
      <c r="W1280" s="85"/>
      <c r="X1280" s="85"/>
      <c r="Y1280" s="3"/>
      <c r="Z1280" s="3"/>
      <c r="AA1280" s="10">
        <f t="shared" si="209"/>
        <v>0</v>
      </c>
      <c r="AB1280" s="10">
        <f t="shared" si="210"/>
        <v>0</v>
      </c>
      <c r="AC1280" s="10">
        <f t="shared" si="211"/>
        <v>0</v>
      </c>
      <c r="AD1280" s="10">
        <f t="shared" si="212"/>
        <v>0</v>
      </c>
      <c r="AE1280" s="10">
        <f t="shared" si="213"/>
        <v>1</v>
      </c>
      <c r="AF1280" s="10">
        <f t="shared" si="214"/>
        <v>0</v>
      </c>
      <c r="AG1280" s="10">
        <f t="shared" si="215"/>
        <v>0</v>
      </c>
      <c r="AH1280" s="10">
        <f t="shared" si="216"/>
        <v>0</v>
      </c>
      <c r="AI1280" s="10">
        <f t="shared" si="217"/>
        <v>0</v>
      </c>
      <c r="AJ1280" s="10">
        <f t="shared" si="218"/>
        <v>6</v>
      </c>
      <c r="AK1280" s="47">
        <v>1</v>
      </c>
      <c r="AL1280" s="29">
        <f t="shared" si="219"/>
        <v>0</v>
      </c>
      <c r="AM1280" s="14"/>
      <c r="AN1280" s="14" t="s">
        <v>68</v>
      </c>
      <c r="AO1280" s="3"/>
      <c r="AP1280" s="19"/>
      <c r="AQ1280" s="19"/>
      <c r="AR1280" s="20"/>
      <c r="AS1280" s="32" t="s">
        <v>15</v>
      </c>
      <c r="AT1280" s="3" t="s">
        <v>65</v>
      </c>
    </row>
    <row r="1281" spans="1:46" s="1" customFormat="1" ht="36" x14ac:dyDescent="0.55000000000000004">
      <c r="A1281" s="14" t="s">
        <v>6</v>
      </c>
      <c r="B1281" s="10" t="s">
        <v>595</v>
      </c>
      <c r="C1281" s="14" t="s">
        <v>1097</v>
      </c>
      <c r="D1281" s="10">
        <v>114373</v>
      </c>
      <c r="E1281" s="14" t="s">
        <v>1848</v>
      </c>
      <c r="F1281" s="14" t="s">
        <v>1106</v>
      </c>
      <c r="G1281" s="43">
        <v>1</v>
      </c>
      <c r="H1281" s="14">
        <v>1</v>
      </c>
      <c r="I1281" s="44">
        <v>5</v>
      </c>
      <c r="J1281" s="45" t="s">
        <v>64</v>
      </c>
      <c r="K1281" s="46">
        <v>1239931.23</v>
      </c>
      <c r="L1281" s="46">
        <v>1</v>
      </c>
      <c r="M1281" s="34"/>
      <c r="N1281" s="3" t="s">
        <v>65</v>
      </c>
      <c r="O1281" s="47">
        <v>1</v>
      </c>
      <c r="P1281" s="85"/>
      <c r="Q1281" s="85"/>
      <c r="R1281" s="3"/>
      <c r="S1281" s="3"/>
      <c r="T1281" s="85"/>
      <c r="U1281" s="85"/>
      <c r="V1281" s="85"/>
      <c r="W1281" s="85"/>
      <c r="X1281" s="85"/>
      <c r="Y1281" s="3"/>
      <c r="Z1281" s="3"/>
      <c r="AA1281" s="10">
        <f t="shared" si="209"/>
        <v>0</v>
      </c>
      <c r="AB1281" s="10">
        <f t="shared" si="210"/>
        <v>0</v>
      </c>
      <c r="AC1281" s="10">
        <f t="shared" si="211"/>
        <v>0</v>
      </c>
      <c r="AD1281" s="10">
        <f t="shared" si="212"/>
        <v>0</v>
      </c>
      <c r="AE1281" s="10">
        <f t="shared" si="213"/>
        <v>1</v>
      </c>
      <c r="AF1281" s="10">
        <f t="shared" si="214"/>
        <v>0</v>
      </c>
      <c r="AG1281" s="10">
        <f t="shared" si="215"/>
        <v>0</v>
      </c>
      <c r="AH1281" s="10">
        <f t="shared" si="216"/>
        <v>0</v>
      </c>
      <c r="AI1281" s="10">
        <f t="shared" si="217"/>
        <v>0</v>
      </c>
      <c r="AJ1281" s="10">
        <f t="shared" si="218"/>
        <v>5</v>
      </c>
      <c r="AK1281" s="47">
        <v>1</v>
      </c>
      <c r="AL1281" s="29">
        <f t="shared" si="219"/>
        <v>0</v>
      </c>
      <c r="AM1281" s="14"/>
      <c r="AN1281" s="14" t="s">
        <v>68</v>
      </c>
      <c r="AO1281" s="3"/>
      <c r="AP1281" s="19"/>
      <c r="AQ1281" s="19"/>
      <c r="AR1281" s="20"/>
      <c r="AS1281" s="32" t="s">
        <v>15</v>
      </c>
      <c r="AT1281" s="3" t="s">
        <v>65</v>
      </c>
    </row>
    <row r="1282" spans="1:46" s="1" customFormat="1" ht="36" x14ac:dyDescent="0.55000000000000004">
      <c r="A1282" s="14" t="s">
        <v>6</v>
      </c>
      <c r="B1282" s="10" t="s">
        <v>595</v>
      </c>
      <c r="C1282" s="14" t="s">
        <v>1097</v>
      </c>
      <c r="D1282" s="10">
        <v>114347</v>
      </c>
      <c r="E1282" s="14" t="s">
        <v>1849</v>
      </c>
      <c r="F1282" s="14" t="s">
        <v>1106</v>
      </c>
      <c r="G1282" s="43">
        <v>1</v>
      </c>
      <c r="H1282" s="14">
        <v>1</v>
      </c>
      <c r="I1282" s="44">
        <v>2</v>
      </c>
      <c r="J1282" s="45" t="s">
        <v>64</v>
      </c>
      <c r="K1282" s="46">
        <v>873695.9</v>
      </c>
      <c r="L1282" s="46">
        <v>1</v>
      </c>
      <c r="M1282" s="34"/>
      <c r="N1282" s="3" t="s">
        <v>65</v>
      </c>
      <c r="O1282" s="47">
        <v>1</v>
      </c>
      <c r="P1282" s="85"/>
      <c r="Q1282" s="85"/>
      <c r="R1282" s="3"/>
      <c r="S1282" s="3"/>
      <c r="T1282" s="85"/>
      <c r="U1282" s="85"/>
      <c r="V1282" s="85"/>
      <c r="W1282" s="85"/>
      <c r="X1282" s="85"/>
      <c r="Y1282" s="3"/>
      <c r="Z1282" s="3"/>
      <c r="AA1282" s="10">
        <f t="shared" ref="AA1282:AA1345" si="220">IF($N1282="Reverted",1,0)</f>
        <v>0</v>
      </c>
      <c r="AB1282" s="10">
        <f t="shared" ref="AB1282:AB1345" si="221">IF($N1282="Not yet started",1,0)</f>
        <v>0</v>
      </c>
      <c r="AC1282" s="10">
        <f t="shared" ref="AC1282:AC1345" si="222">IF($N1282="Under procurement",1,0)</f>
        <v>0</v>
      </c>
      <c r="AD1282" s="10">
        <f t="shared" ref="AD1282:AD1345" si="223">IF($N1282="ongoing",1,0)</f>
        <v>0</v>
      </c>
      <c r="AE1282" s="10">
        <f t="shared" ref="AE1282:AE1345" si="224">IF($N1282="Completed",1,0)</f>
        <v>1</v>
      </c>
      <c r="AF1282" s="10">
        <f t="shared" ref="AF1282:AF1345" si="225">IF($AA1282=1,$I1282,0)</f>
        <v>0</v>
      </c>
      <c r="AG1282" s="10">
        <f t="shared" ref="AG1282:AG1345" si="226">IF($AB1282=1,$I1282,0)</f>
        <v>0</v>
      </c>
      <c r="AH1282" s="10">
        <f t="shared" ref="AH1282:AH1345" si="227">IF($AC1282=1,$I1282,0)</f>
        <v>0</v>
      </c>
      <c r="AI1282" s="10">
        <f t="shared" ref="AI1282:AI1345" si="228">IF($AD1282=1,$I1282,0)</f>
        <v>0</v>
      </c>
      <c r="AJ1282" s="10">
        <f t="shared" ref="AJ1282:AJ1345" si="229">IF($AE1282=1,$I1282,0)</f>
        <v>2</v>
      </c>
      <c r="AK1282" s="47">
        <v>1</v>
      </c>
      <c r="AL1282" s="29">
        <f t="shared" ref="AL1282:AL1345" si="230">O1282-AK1282</f>
        <v>0</v>
      </c>
      <c r="AM1282" s="14"/>
      <c r="AN1282" s="14" t="s">
        <v>68</v>
      </c>
      <c r="AO1282" s="3"/>
      <c r="AP1282" s="19"/>
      <c r="AQ1282" s="19"/>
      <c r="AR1282" s="20"/>
      <c r="AS1282" s="32" t="s">
        <v>15</v>
      </c>
      <c r="AT1282" s="3" t="s">
        <v>65</v>
      </c>
    </row>
    <row r="1283" spans="1:46" s="1" customFormat="1" ht="36" x14ac:dyDescent="0.55000000000000004">
      <c r="A1283" s="14" t="s">
        <v>6</v>
      </c>
      <c r="B1283" s="10" t="s">
        <v>595</v>
      </c>
      <c r="C1283" s="14" t="s">
        <v>1097</v>
      </c>
      <c r="D1283" s="10">
        <v>114349</v>
      </c>
      <c r="E1283" s="14" t="s">
        <v>1850</v>
      </c>
      <c r="F1283" s="14" t="s">
        <v>1845</v>
      </c>
      <c r="G1283" s="43">
        <v>1</v>
      </c>
      <c r="H1283" s="14">
        <v>1</v>
      </c>
      <c r="I1283" s="44">
        <v>8</v>
      </c>
      <c r="J1283" s="45" t="s">
        <v>64</v>
      </c>
      <c r="K1283" s="46">
        <v>1784012.22</v>
      </c>
      <c r="L1283" s="46">
        <v>1</v>
      </c>
      <c r="M1283" s="34"/>
      <c r="N1283" s="3" t="s">
        <v>65</v>
      </c>
      <c r="O1283" s="47">
        <v>1</v>
      </c>
      <c r="P1283" s="85"/>
      <c r="Q1283" s="85"/>
      <c r="R1283" s="3"/>
      <c r="S1283" s="3"/>
      <c r="T1283" s="85"/>
      <c r="U1283" s="85"/>
      <c r="V1283" s="85"/>
      <c r="W1283" s="85"/>
      <c r="X1283" s="85"/>
      <c r="Y1283" s="3"/>
      <c r="Z1283" s="3"/>
      <c r="AA1283" s="10">
        <f t="shared" si="220"/>
        <v>0</v>
      </c>
      <c r="AB1283" s="10">
        <f t="shared" si="221"/>
        <v>0</v>
      </c>
      <c r="AC1283" s="10">
        <f t="shared" si="222"/>
        <v>0</v>
      </c>
      <c r="AD1283" s="10">
        <f t="shared" si="223"/>
        <v>0</v>
      </c>
      <c r="AE1283" s="10">
        <f t="shared" si="224"/>
        <v>1</v>
      </c>
      <c r="AF1283" s="10">
        <f t="shared" si="225"/>
        <v>0</v>
      </c>
      <c r="AG1283" s="10">
        <f t="shared" si="226"/>
        <v>0</v>
      </c>
      <c r="AH1283" s="10">
        <f t="shared" si="227"/>
        <v>0</v>
      </c>
      <c r="AI1283" s="10">
        <f t="shared" si="228"/>
        <v>0</v>
      </c>
      <c r="AJ1283" s="10">
        <f t="shared" si="229"/>
        <v>8</v>
      </c>
      <c r="AK1283" s="47">
        <v>1</v>
      </c>
      <c r="AL1283" s="29">
        <f t="shared" si="230"/>
        <v>0</v>
      </c>
      <c r="AM1283" s="14"/>
      <c r="AN1283" s="14" t="s">
        <v>68</v>
      </c>
      <c r="AO1283" s="3"/>
      <c r="AP1283" s="19"/>
      <c r="AQ1283" s="19"/>
      <c r="AR1283" s="20"/>
      <c r="AS1283" s="32" t="s">
        <v>15</v>
      </c>
      <c r="AT1283" s="3" t="s">
        <v>65</v>
      </c>
    </row>
    <row r="1284" spans="1:46" s="1" customFormat="1" ht="36" x14ac:dyDescent="0.55000000000000004">
      <c r="A1284" s="14" t="s">
        <v>6</v>
      </c>
      <c r="B1284" s="10" t="s">
        <v>595</v>
      </c>
      <c r="C1284" s="14" t="s">
        <v>1097</v>
      </c>
      <c r="D1284" s="10">
        <v>114352</v>
      </c>
      <c r="E1284" s="14" t="s">
        <v>1851</v>
      </c>
      <c r="F1284" s="14" t="s">
        <v>1845</v>
      </c>
      <c r="G1284" s="43">
        <v>1</v>
      </c>
      <c r="H1284" s="14">
        <v>1</v>
      </c>
      <c r="I1284" s="44">
        <v>3</v>
      </c>
      <c r="J1284" s="45" t="s">
        <v>64</v>
      </c>
      <c r="K1284" s="46">
        <v>277926.87</v>
      </c>
      <c r="L1284" s="46">
        <v>1</v>
      </c>
      <c r="M1284" s="34"/>
      <c r="N1284" s="3" t="s">
        <v>65</v>
      </c>
      <c r="O1284" s="47">
        <v>1</v>
      </c>
      <c r="P1284" s="85"/>
      <c r="Q1284" s="85"/>
      <c r="R1284" s="3"/>
      <c r="S1284" s="3"/>
      <c r="T1284" s="85"/>
      <c r="U1284" s="85"/>
      <c r="V1284" s="85"/>
      <c r="W1284" s="85"/>
      <c r="X1284" s="85"/>
      <c r="Y1284" s="3"/>
      <c r="Z1284" s="3"/>
      <c r="AA1284" s="10">
        <f t="shared" si="220"/>
        <v>0</v>
      </c>
      <c r="AB1284" s="10">
        <f t="shared" si="221"/>
        <v>0</v>
      </c>
      <c r="AC1284" s="10">
        <f t="shared" si="222"/>
        <v>0</v>
      </c>
      <c r="AD1284" s="10">
        <f t="shared" si="223"/>
        <v>0</v>
      </c>
      <c r="AE1284" s="10">
        <f t="shared" si="224"/>
        <v>1</v>
      </c>
      <c r="AF1284" s="10">
        <f t="shared" si="225"/>
        <v>0</v>
      </c>
      <c r="AG1284" s="10">
        <f t="shared" si="226"/>
        <v>0</v>
      </c>
      <c r="AH1284" s="10">
        <f t="shared" si="227"/>
        <v>0</v>
      </c>
      <c r="AI1284" s="10">
        <f t="shared" si="228"/>
        <v>0</v>
      </c>
      <c r="AJ1284" s="10">
        <f t="shared" si="229"/>
        <v>3</v>
      </c>
      <c r="AK1284" s="47">
        <v>1</v>
      </c>
      <c r="AL1284" s="29">
        <f t="shared" si="230"/>
        <v>0</v>
      </c>
      <c r="AM1284" s="14"/>
      <c r="AN1284" s="14" t="s">
        <v>68</v>
      </c>
      <c r="AO1284" s="3"/>
      <c r="AP1284" s="19"/>
      <c r="AQ1284" s="19"/>
      <c r="AR1284" s="20"/>
      <c r="AS1284" s="32" t="s">
        <v>15</v>
      </c>
      <c r="AT1284" s="3" t="s">
        <v>65</v>
      </c>
    </row>
    <row r="1285" spans="1:46" s="1" customFormat="1" ht="36" x14ac:dyDescent="0.55000000000000004">
      <c r="A1285" s="14" t="s">
        <v>6</v>
      </c>
      <c r="B1285" s="10" t="s">
        <v>595</v>
      </c>
      <c r="C1285" s="14" t="s">
        <v>1097</v>
      </c>
      <c r="D1285" s="10">
        <v>114356</v>
      </c>
      <c r="E1285" s="14" t="s">
        <v>1852</v>
      </c>
      <c r="F1285" s="14" t="s">
        <v>1845</v>
      </c>
      <c r="G1285" s="43">
        <v>1</v>
      </c>
      <c r="H1285" s="14">
        <v>1</v>
      </c>
      <c r="I1285" s="44">
        <v>11</v>
      </c>
      <c r="J1285" s="45" t="s">
        <v>64</v>
      </c>
      <c r="K1285" s="46">
        <v>2540965.23</v>
      </c>
      <c r="L1285" s="46">
        <v>1</v>
      </c>
      <c r="M1285" s="34"/>
      <c r="N1285" s="3" t="s">
        <v>65</v>
      </c>
      <c r="O1285" s="47">
        <v>1</v>
      </c>
      <c r="P1285" s="85"/>
      <c r="Q1285" s="85"/>
      <c r="R1285" s="3"/>
      <c r="S1285" s="3"/>
      <c r="T1285" s="85"/>
      <c r="U1285" s="85"/>
      <c r="V1285" s="85"/>
      <c r="W1285" s="85"/>
      <c r="X1285" s="85"/>
      <c r="Y1285" s="3"/>
      <c r="Z1285" s="3"/>
      <c r="AA1285" s="10">
        <f t="shared" si="220"/>
        <v>0</v>
      </c>
      <c r="AB1285" s="10">
        <f t="shared" si="221"/>
        <v>0</v>
      </c>
      <c r="AC1285" s="10">
        <f t="shared" si="222"/>
        <v>0</v>
      </c>
      <c r="AD1285" s="10">
        <f t="shared" si="223"/>
        <v>0</v>
      </c>
      <c r="AE1285" s="10">
        <f t="shared" si="224"/>
        <v>1</v>
      </c>
      <c r="AF1285" s="10">
        <f t="shared" si="225"/>
        <v>0</v>
      </c>
      <c r="AG1285" s="10">
        <f t="shared" si="226"/>
        <v>0</v>
      </c>
      <c r="AH1285" s="10">
        <f t="shared" si="227"/>
        <v>0</v>
      </c>
      <c r="AI1285" s="10">
        <f t="shared" si="228"/>
        <v>0</v>
      </c>
      <c r="AJ1285" s="10">
        <f t="shared" si="229"/>
        <v>11</v>
      </c>
      <c r="AK1285" s="47">
        <v>1</v>
      </c>
      <c r="AL1285" s="29">
        <f t="shared" si="230"/>
        <v>0</v>
      </c>
      <c r="AM1285" s="14"/>
      <c r="AN1285" s="14" t="s">
        <v>68</v>
      </c>
      <c r="AO1285" s="3"/>
      <c r="AP1285" s="19"/>
      <c r="AQ1285" s="19"/>
      <c r="AR1285" s="20"/>
      <c r="AS1285" s="32" t="s">
        <v>15</v>
      </c>
      <c r="AT1285" s="3" t="s">
        <v>65</v>
      </c>
    </row>
    <row r="1286" spans="1:46" s="1" customFormat="1" ht="36" x14ac:dyDescent="0.55000000000000004">
      <c r="A1286" s="14" t="s">
        <v>6</v>
      </c>
      <c r="B1286" s="10" t="s">
        <v>595</v>
      </c>
      <c r="C1286" s="14" t="s">
        <v>1097</v>
      </c>
      <c r="D1286" s="10">
        <v>114363</v>
      </c>
      <c r="E1286" s="14" t="s">
        <v>1853</v>
      </c>
      <c r="F1286" s="14" t="s">
        <v>1106</v>
      </c>
      <c r="G1286" s="43">
        <v>1</v>
      </c>
      <c r="H1286" s="14">
        <v>1</v>
      </c>
      <c r="I1286" s="44">
        <v>8</v>
      </c>
      <c r="J1286" s="45" t="s">
        <v>64</v>
      </c>
      <c r="K1286" s="46">
        <v>2680017.44</v>
      </c>
      <c r="L1286" s="46">
        <v>1</v>
      </c>
      <c r="M1286" s="34"/>
      <c r="N1286" s="3" t="s">
        <v>65</v>
      </c>
      <c r="O1286" s="47">
        <v>1</v>
      </c>
      <c r="P1286" s="85"/>
      <c r="Q1286" s="85"/>
      <c r="R1286" s="3"/>
      <c r="S1286" s="3"/>
      <c r="T1286" s="85"/>
      <c r="U1286" s="85"/>
      <c r="V1286" s="85"/>
      <c r="W1286" s="85"/>
      <c r="X1286" s="85"/>
      <c r="Y1286" s="3"/>
      <c r="Z1286" s="3"/>
      <c r="AA1286" s="10">
        <f t="shared" si="220"/>
        <v>0</v>
      </c>
      <c r="AB1286" s="10">
        <f t="shared" si="221"/>
        <v>0</v>
      </c>
      <c r="AC1286" s="10">
        <f t="shared" si="222"/>
        <v>0</v>
      </c>
      <c r="AD1286" s="10">
        <f t="shared" si="223"/>
        <v>0</v>
      </c>
      <c r="AE1286" s="10">
        <f t="shared" si="224"/>
        <v>1</v>
      </c>
      <c r="AF1286" s="10">
        <f t="shared" si="225"/>
        <v>0</v>
      </c>
      <c r="AG1286" s="10">
        <f t="shared" si="226"/>
        <v>0</v>
      </c>
      <c r="AH1286" s="10">
        <f t="shared" si="227"/>
        <v>0</v>
      </c>
      <c r="AI1286" s="10">
        <f t="shared" si="228"/>
        <v>0</v>
      </c>
      <c r="AJ1286" s="10">
        <f t="shared" si="229"/>
        <v>8</v>
      </c>
      <c r="AK1286" s="47">
        <v>1</v>
      </c>
      <c r="AL1286" s="29">
        <f t="shared" si="230"/>
        <v>0</v>
      </c>
      <c r="AM1286" s="14"/>
      <c r="AN1286" s="14" t="s">
        <v>68</v>
      </c>
      <c r="AO1286" s="3"/>
      <c r="AP1286" s="19"/>
      <c r="AQ1286" s="19"/>
      <c r="AR1286" s="20"/>
      <c r="AS1286" s="32" t="s">
        <v>15</v>
      </c>
      <c r="AT1286" s="3" t="s">
        <v>65</v>
      </c>
    </row>
    <row r="1287" spans="1:46" s="1" customFormat="1" ht="36" x14ac:dyDescent="0.55000000000000004">
      <c r="A1287" s="14" t="s">
        <v>6</v>
      </c>
      <c r="B1287" s="10" t="s">
        <v>595</v>
      </c>
      <c r="C1287" s="14" t="s">
        <v>1097</v>
      </c>
      <c r="D1287" s="10">
        <v>302248</v>
      </c>
      <c r="E1287" s="14" t="s">
        <v>1854</v>
      </c>
      <c r="F1287" s="14" t="s">
        <v>1106</v>
      </c>
      <c r="G1287" s="43">
        <v>1</v>
      </c>
      <c r="H1287" s="14">
        <v>1</v>
      </c>
      <c r="I1287" s="44">
        <v>2</v>
      </c>
      <c r="J1287" s="45" t="s">
        <v>64</v>
      </c>
      <c r="K1287" s="46">
        <v>889352.27</v>
      </c>
      <c r="L1287" s="46">
        <v>1</v>
      </c>
      <c r="M1287" s="34"/>
      <c r="N1287" s="3" t="s">
        <v>65</v>
      </c>
      <c r="O1287" s="47">
        <v>1</v>
      </c>
      <c r="P1287" s="85"/>
      <c r="Q1287" s="85"/>
      <c r="R1287" s="3"/>
      <c r="S1287" s="3"/>
      <c r="T1287" s="85"/>
      <c r="U1287" s="85"/>
      <c r="V1287" s="85"/>
      <c r="W1287" s="85"/>
      <c r="X1287" s="85"/>
      <c r="Y1287" s="3"/>
      <c r="Z1287" s="3"/>
      <c r="AA1287" s="10">
        <f t="shared" si="220"/>
        <v>0</v>
      </c>
      <c r="AB1287" s="10">
        <f t="shared" si="221"/>
        <v>0</v>
      </c>
      <c r="AC1287" s="10">
        <f t="shared" si="222"/>
        <v>0</v>
      </c>
      <c r="AD1287" s="10">
        <f t="shared" si="223"/>
        <v>0</v>
      </c>
      <c r="AE1287" s="10">
        <f t="shared" si="224"/>
        <v>1</v>
      </c>
      <c r="AF1287" s="10">
        <f t="shared" si="225"/>
        <v>0</v>
      </c>
      <c r="AG1287" s="10">
        <f t="shared" si="226"/>
        <v>0</v>
      </c>
      <c r="AH1287" s="10">
        <f t="shared" si="227"/>
        <v>0</v>
      </c>
      <c r="AI1287" s="10">
        <f t="shared" si="228"/>
        <v>0</v>
      </c>
      <c r="AJ1287" s="10">
        <f t="shared" si="229"/>
        <v>2</v>
      </c>
      <c r="AK1287" s="47">
        <v>1</v>
      </c>
      <c r="AL1287" s="29">
        <f t="shared" si="230"/>
        <v>0</v>
      </c>
      <c r="AM1287" s="14"/>
      <c r="AN1287" s="14" t="s">
        <v>68</v>
      </c>
      <c r="AO1287" s="3"/>
      <c r="AP1287" s="19"/>
      <c r="AQ1287" s="19"/>
      <c r="AR1287" s="20"/>
      <c r="AS1287" s="32" t="s">
        <v>15</v>
      </c>
      <c r="AT1287" s="3" t="s">
        <v>65</v>
      </c>
    </row>
    <row r="1288" spans="1:46" s="1" customFormat="1" ht="36" x14ac:dyDescent="0.55000000000000004">
      <c r="A1288" s="14" t="s">
        <v>6</v>
      </c>
      <c r="B1288" s="10" t="s">
        <v>595</v>
      </c>
      <c r="C1288" s="14" t="s">
        <v>1097</v>
      </c>
      <c r="D1288" s="10">
        <v>113978</v>
      </c>
      <c r="E1288" s="14" t="s">
        <v>1855</v>
      </c>
      <c r="F1288" s="14" t="s">
        <v>1856</v>
      </c>
      <c r="G1288" s="43">
        <v>2</v>
      </c>
      <c r="H1288" s="14">
        <v>1</v>
      </c>
      <c r="I1288" s="44">
        <v>1</v>
      </c>
      <c r="J1288" s="45" t="s">
        <v>1234</v>
      </c>
      <c r="K1288" s="46">
        <v>379998.46</v>
      </c>
      <c r="L1288" s="46">
        <v>1</v>
      </c>
      <c r="M1288" s="34"/>
      <c r="N1288" s="3" t="s">
        <v>65</v>
      </c>
      <c r="O1288" s="47">
        <v>1</v>
      </c>
      <c r="P1288" s="85"/>
      <c r="Q1288" s="85"/>
      <c r="R1288" s="3"/>
      <c r="S1288" s="3"/>
      <c r="T1288" s="85"/>
      <c r="U1288" s="85"/>
      <c r="V1288" s="85"/>
      <c r="W1288" s="85"/>
      <c r="X1288" s="85"/>
      <c r="Y1288" s="3"/>
      <c r="Z1288" s="3"/>
      <c r="AA1288" s="10">
        <f t="shared" si="220"/>
        <v>0</v>
      </c>
      <c r="AB1288" s="10">
        <f t="shared" si="221"/>
        <v>0</v>
      </c>
      <c r="AC1288" s="10">
        <f t="shared" si="222"/>
        <v>0</v>
      </c>
      <c r="AD1288" s="10">
        <f t="shared" si="223"/>
        <v>0</v>
      </c>
      <c r="AE1288" s="10">
        <f t="shared" si="224"/>
        <v>1</v>
      </c>
      <c r="AF1288" s="10">
        <f t="shared" si="225"/>
        <v>0</v>
      </c>
      <c r="AG1288" s="10">
        <f t="shared" si="226"/>
        <v>0</v>
      </c>
      <c r="AH1288" s="10">
        <f t="shared" si="227"/>
        <v>0</v>
      </c>
      <c r="AI1288" s="10">
        <f t="shared" si="228"/>
        <v>0</v>
      </c>
      <c r="AJ1288" s="10">
        <f t="shared" si="229"/>
        <v>1</v>
      </c>
      <c r="AK1288" s="47">
        <v>1</v>
      </c>
      <c r="AL1288" s="29">
        <f t="shared" si="230"/>
        <v>0</v>
      </c>
      <c r="AM1288" s="14"/>
      <c r="AN1288" s="14" t="s">
        <v>68</v>
      </c>
      <c r="AO1288" s="3"/>
      <c r="AP1288" s="19"/>
      <c r="AQ1288" s="19"/>
      <c r="AR1288" s="20"/>
      <c r="AS1288" s="32" t="s">
        <v>15</v>
      </c>
      <c r="AT1288" s="3" t="s">
        <v>65</v>
      </c>
    </row>
    <row r="1289" spans="1:46" s="1" customFormat="1" ht="36" x14ac:dyDescent="0.55000000000000004">
      <c r="A1289" s="14" t="s">
        <v>6</v>
      </c>
      <c r="B1289" s="10" t="s">
        <v>595</v>
      </c>
      <c r="C1289" s="14" t="s">
        <v>1097</v>
      </c>
      <c r="D1289" s="10">
        <v>113985</v>
      </c>
      <c r="E1289" s="14" t="s">
        <v>1857</v>
      </c>
      <c r="F1289" s="14" t="s">
        <v>1856</v>
      </c>
      <c r="G1289" s="43">
        <v>2</v>
      </c>
      <c r="H1289" s="14">
        <v>1</v>
      </c>
      <c r="I1289" s="44">
        <v>1</v>
      </c>
      <c r="J1289" s="45" t="s">
        <v>1234</v>
      </c>
      <c r="K1289" s="46">
        <v>377458.3</v>
      </c>
      <c r="L1289" s="46">
        <v>1</v>
      </c>
      <c r="M1289" s="34"/>
      <c r="N1289" s="3" t="s">
        <v>65</v>
      </c>
      <c r="O1289" s="47">
        <v>1</v>
      </c>
      <c r="P1289" s="85"/>
      <c r="Q1289" s="85"/>
      <c r="R1289" s="3"/>
      <c r="S1289" s="3"/>
      <c r="T1289" s="85"/>
      <c r="U1289" s="85"/>
      <c r="V1289" s="85"/>
      <c r="W1289" s="85"/>
      <c r="X1289" s="85"/>
      <c r="Y1289" s="3"/>
      <c r="Z1289" s="3"/>
      <c r="AA1289" s="10">
        <f t="shared" si="220"/>
        <v>0</v>
      </c>
      <c r="AB1289" s="10">
        <f t="shared" si="221"/>
        <v>0</v>
      </c>
      <c r="AC1289" s="10">
        <f t="shared" si="222"/>
        <v>0</v>
      </c>
      <c r="AD1289" s="10">
        <f t="shared" si="223"/>
        <v>0</v>
      </c>
      <c r="AE1289" s="10">
        <f t="shared" si="224"/>
        <v>1</v>
      </c>
      <c r="AF1289" s="10">
        <f t="shared" si="225"/>
        <v>0</v>
      </c>
      <c r="AG1289" s="10">
        <f t="shared" si="226"/>
        <v>0</v>
      </c>
      <c r="AH1289" s="10">
        <f t="shared" si="227"/>
        <v>0</v>
      </c>
      <c r="AI1289" s="10">
        <f t="shared" si="228"/>
        <v>0</v>
      </c>
      <c r="AJ1289" s="10">
        <f t="shared" si="229"/>
        <v>1</v>
      </c>
      <c r="AK1289" s="47">
        <v>1</v>
      </c>
      <c r="AL1289" s="29">
        <f t="shared" si="230"/>
        <v>0</v>
      </c>
      <c r="AM1289" s="14"/>
      <c r="AN1289" s="14" t="s">
        <v>68</v>
      </c>
      <c r="AO1289" s="3"/>
      <c r="AP1289" s="19"/>
      <c r="AQ1289" s="19"/>
      <c r="AR1289" s="20"/>
      <c r="AS1289" s="32" t="s">
        <v>15</v>
      </c>
      <c r="AT1289" s="3" t="s">
        <v>65</v>
      </c>
    </row>
    <row r="1290" spans="1:46" s="1" customFormat="1" ht="36" x14ac:dyDescent="0.55000000000000004">
      <c r="A1290" s="14" t="s">
        <v>6</v>
      </c>
      <c r="B1290" s="10" t="s">
        <v>595</v>
      </c>
      <c r="C1290" s="14" t="s">
        <v>1097</v>
      </c>
      <c r="D1290" s="10">
        <v>113990</v>
      </c>
      <c r="E1290" s="14" t="s">
        <v>1858</v>
      </c>
      <c r="F1290" s="14" t="s">
        <v>1856</v>
      </c>
      <c r="G1290" s="43">
        <v>2</v>
      </c>
      <c r="H1290" s="14">
        <v>1</v>
      </c>
      <c r="I1290" s="44">
        <v>2</v>
      </c>
      <c r="J1290" s="45" t="s">
        <v>64</v>
      </c>
      <c r="K1290" s="46">
        <v>743598.5</v>
      </c>
      <c r="L1290" s="46">
        <v>1</v>
      </c>
      <c r="M1290" s="34"/>
      <c r="N1290" s="3" t="s">
        <v>65</v>
      </c>
      <c r="O1290" s="47">
        <v>1</v>
      </c>
      <c r="P1290" s="85"/>
      <c r="Q1290" s="85"/>
      <c r="R1290" s="3"/>
      <c r="S1290" s="3"/>
      <c r="T1290" s="85"/>
      <c r="U1290" s="85"/>
      <c r="V1290" s="85"/>
      <c r="W1290" s="85"/>
      <c r="X1290" s="85"/>
      <c r="Y1290" s="3"/>
      <c r="Z1290" s="3"/>
      <c r="AA1290" s="10">
        <f t="shared" si="220"/>
        <v>0</v>
      </c>
      <c r="AB1290" s="10">
        <f t="shared" si="221"/>
        <v>0</v>
      </c>
      <c r="AC1290" s="10">
        <f t="shared" si="222"/>
        <v>0</v>
      </c>
      <c r="AD1290" s="10">
        <f t="shared" si="223"/>
        <v>0</v>
      </c>
      <c r="AE1290" s="10">
        <f t="shared" si="224"/>
        <v>1</v>
      </c>
      <c r="AF1290" s="10">
        <f t="shared" si="225"/>
        <v>0</v>
      </c>
      <c r="AG1290" s="10">
        <f t="shared" si="226"/>
        <v>0</v>
      </c>
      <c r="AH1290" s="10">
        <f t="shared" si="227"/>
        <v>0</v>
      </c>
      <c r="AI1290" s="10">
        <f t="shared" si="228"/>
        <v>0</v>
      </c>
      <c r="AJ1290" s="10">
        <f t="shared" si="229"/>
        <v>2</v>
      </c>
      <c r="AK1290" s="47">
        <v>1</v>
      </c>
      <c r="AL1290" s="29">
        <f t="shared" si="230"/>
        <v>0</v>
      </c>
      <c r="AM1290" s="14"/>
      <c r="AN1290" s="14" t="s">
        <v>68</v>
      </c>
      <c r="AO1290" s="3"/>
      <c r="AP1290" s="19"/>
      <c r="AQ1290" s="19"/>
      <c r="AR1290" s="20"/>
      <c r="AS1290" s="32" t="s">
        <v>15</v>
      </c>
      <c r="AT1290" s="3" t="s">
        <v>65</v>
      </c>
    </row>
    <row r="1291" spans="1:46" s="1" customFormat="1" ht="36" x14ac:dyDescent="0.55000000000000004">
      <c r="A1291" s="14" t="s">
        <v>6</v>
      </c>
      <c r="B1291" s="10" t="s">
        <v>595</v>
      </c>
      <c r="C1291" s="14" t="s">
        <v>1097</v>
      </c>
      <c r="D1291" s="10">
        <v>302191</v>
      </c>
      <c r="E1291" s="14" t="s">
        <v>1859</v>
      </c>
      <c r="F1291" s="14" t="s">
        <v>1110</v>
      </c>
      <c r="G1291" s="43">
        <v>2</v>
      </c>
      <c r="H1291" s="14">
        <v>1</v>
      </c>
      <c r="I1291" s="44">
        <v>9</v>
      </c>
      <c r="J1291" s="45" t="s">
        <v>64</v>
      </c>
      <c r="K1291" s="46">
        <v>3637179.83</v>
      </c>
      <c r="L1291" s="46">
        <v>1</v>
      </c>
      <c r="M1291" s="34"/>
      <c r="N1291" s="3" t="s">
        <v>65</v>
      </c>
      <c r="O1291" s="47">
        <v>1</v>
      </c>
      <c r="P1291" s="85"/>
      <c r="Q1291" s="85"/>
      <c r="R1291" s="3"/>
      <c r="S1291" s="3"/>
      <c r="T1291" s="85"/>
      <c r="U1291" s="85"/>
      <c r="V1291" s="85"/>
      <c r="W1291" s="85"/>
      <c r="X1291" s="85"/>
      <c r="Y1291" s="3"/>
      <c r="Z1291" s="3"/>
      <c r="AA1291" s="10">
        <f t="shared" si="220"/>
        <v>0</v>
      </c>
      <c r="AB1291" s="10">
        <f t="shared" si="221"/>
        <v>0</v>
      </c>
      <c r="AC1291" s="10">
        <f t="shared" si="222"/>
        <v>0</v>
      </c>
      <c r="AD1291" s="10">
        <f t="shared" si="223"/>
        <v>0</v>
      </c>
      <c r="AE1291" s="10">
        <f t="shared" si="224"/>
        <v>1</v>
      </c>
      <c r="AF1291" s="10">
        <f t="shared" si="225"/>
        <v>0</v>
      </c>
      <c r="AG1291" s="10">
        <f t="shared" si="226"/>
        <v>0</v>
      </c>
      <c r="AH1291" s="10">
        <f t="shared" si="227"/>
        <v>0</v>
      </c>
      <c r="AI1291" s="10">
        <f t="shared" si="228"/>
        <v>0</v>
      </c>
      <c r="AJ1291" s="10">
        <f t="shared" si="229"/>
        <v>9</v>
      </c>
      <c r="AK1291" s="47">
        <v>1</v>
      </c>
      <c r="AL1291" s="29">
        <f t="shared" si="230"/>
        <v>0</v>
      </c>
      <c r="AM1291" s="14"/>
      <c r="AN1291" s="14" t="s">
        <v>68</v>
      </c>
      <c r="AO1291" s="3"/>
      <c r="AP1291" s="19"/>
      <c r="AQ1291" s="19"/>
      <c r="AR1291" s="20"/>
      <c r="AS1291" s="32" t="s">
        <v>15</v>
      </c>
      <c r="AT1291" s="3" t="s">
        <v>65</v>
      </c>
    </row>
    <row r="1292" spans="1:46" s="1" customFormat="1" ht="36" x14ac:dyDescent="0.55000000000000004">
      <c r="A1292" s="14" t="s">
        <v>6</v>
      </c>
      <c r="B1292" s="10" t="s">
        <v>595</v>
      </c>
      <c r="C1292" s="14" t="s">
        <v>1097</v>
      </c>
      <c r="D1292" s="10">
        <v>302190</v>
      </c>
      <c r="E1292" s="14" t="s">
        <v>1860</v>
      </c>
      <c r="F1292" s="14" t="s">
        <v>1861</v>
      </c>
      <c r="G1292" s="43">
        <v>2</v>
      </c>
      <c r="H1292" s="14">
        <v>1</v>
      </c>
      <c r="I1292" s="44">
        <v>24</v>
      </c>
      <c r="J1292" s="45" t="s">
        <v>64</v>
      </c>
      <c r="K1292" s="46">
        <v>5728979.1600000001</v>
      </c>
      <c r="L1292" s="46">
        <v>1</v>
      </c>
      <c r="M1292" s="34"/>
      <c r="N1292" s="3" t="s">
        <v>65</v>
      </c>
      <c r="O1292" s="47">
        <v>1</v>
      </c>
      <c r="P1292" s="85"/>
      <c r="Q1292" s="85"/>
      <c r="R1292" s="3"/>
      <c r="S1292" s="3"/>
      <c r="T1292" s="85"/>
      <c r="U1292" s="85"/>
      <c r="V1292" s="85"/>
      <c r="W1292" s="85"/>
      <c r="X1292" s="85"/>
      <c r="Y1292" s="3"/>
      <c r="Z1292" s="3"/>
      <c r="AA1292" s="10">
        <f t="shared" si="220"/>
        <v>0</v>
      </c>
      <c r="AB1292" s="10">
        <f t="shared" si="221"/>
        <v>0</v>
      </c>
      <c r="AC1292" s="10">
        <f t="shared" si="222"/>
        <v>0</v>
      </c>
      <c r="AD1292" s="10">
        <f t="shared" si="223"/>
        <v>0</v>
      </c>
      <c r="AE1292" s="10">
        <f t="shared" si="224"/>
        <v>1</v>
      </c>
      <c r="AF1292" s="10">
        <f t="shared" si="225"/>
        <v>0</v>
      </c>
      <c r="AG1292" s="10">
        <f t="shared" si="226"/>
        <v>0</v>
      </c>
      <c r="AH1292" s="10">
        <f t="shared" si="227"/>
        <v>0</v>
      </c>
      <c r="AI1292" s="10">
        <f t="shared" si="228"/>
        <v>0</v>
      </c>
      <c r="AJ1292" s="10">
        <f t="shared" si="229"/>
        <v>24</v>
      </c>
      <c r="AK1292" s="47">
        <v>1</v>
      </c>
      <c r="AL1292" s="29">
        <f t="shared" si="230"/>
        <v>0</v>
      </c>
      <c r="AM1292" s="14"/>
      <c r="AN1292" s="14" t="s">
        <v>68</v>
      </c>
      <c r="AO1292" s="3"/>
      <c r="AP1292" s="19"/>
      <c r="AQ1292" s="19"/>
      <c r="AR1292" s="20"/>
      <c r="AS1292" s="32" t="s">
        <v>15</v>
      </c>
      <c r="AT1292" s="3" t="s">
        <v>65</v>
      </c>
    </row>
    <row r="1293" spans="1:46" s="1" customFormat="1" ht="36" x14ac:dyDescent="0.55000000000000004">
      <c r="A1293" s="14" t="s">
        <v>6</v>
      </c>
      <c r="B1293" s="10" t="s">
        <v>595</v>
      </c>
      <c r="C1293" s="14" t="s">
        <v>1097</v>
      </c>
      <c r="D1293" s="10">
        <v>114011</v>
      </c>
      <c r="E1293" s="14" t="s">
        <v>1862</v>
      </c>
      <c r="F1293" s="14" t="s">
        <v>1110</v>
      </c>
      <c r="G1293" s="43">
        <v>2</v>
      </c>
      <c r="H1293" s="14">
        <v>1</v>
      </c>
      <c r="I1293" s="44">
        <v>2</v>
      </c>
      <c r="J1293" s="45" t="s">
        <v>64</v>
      </c>
      <c r="K1293" s="46">
        <v>786667.41</v>
      </c>
      <c r="L1293" s="46">
        <v>1</v>
      </c>
      <c r="M1293" s="34"/>
      <c r="N1293" s="3" t="s">
        <v>65</v>
      </c>
      <c r="O1293" s="47">
        <v>1</v>
      </c>
      <c r="P1293" s="85"/>
      <c r="Q1293" s="85"/>
      <c r="R1293" s="3"/>
      <c r="S1293" s="3"/>
      <c r="T1293" s="85"/>
      <c r="U1293" s="85"/>
      <c r="V1293" s="85"/>
      <c r="W1293" s="85"/>
      <c r="X1293" s="85"/>
      <c r="Y1293" s="3"/>
      <c r="Z1293" s="3"/>
      <c r="AA1293" s="10">
        <f t="shared" si="220"/>
        <v>0</v>
      </c>
      <c r="AB1293" s="10">
        <f t="shared" si="221"/>
        <v>0</v>
      </c>
      <c r="AC1293" s="10">
        <f t="shared" si="222"/>
        <v>0</v>
      </c>
      <c r="AD1293" s="10">
        <f t="shared" si="223"/>
        <v>0</v>
      </c>
      <c r="AE1293" s="10">
        <f t="shared" si="224"/>
        <v>1</v>
      </c>
      <c r="AF1293" s="10">
        <f t="shared" si="225"/>
        <v>0</v>
      </c>
      <c r="AG1293" s="10">
        <f t="shared" si="226"/>
        <v>0</v>
      </c>
      <c r="AH1293" s="10">
        <f t="shared" si="227"/>
        <v>0</v>
      </c>
      <c r="AI1293" s="10">
        <f t="shared" si="228"/>
        <v>0</v>
      </c>
      <c r="AJ1293" s="10">
        <f t="shared" si="229"/>
        <v>2</v>
      </c>
      <c r="AK1293" s="47">
        <v>1</v>
      </c>
      <c r="AL1293" s="29">
        <f t="shared" si="230"/>
        <v>0</v>
      </c>
      <c r="AM1293" s="14"/>
      <c r="AN1293" s="14" t="s">
        <v>68</v>
      </c>
      <c r="AO1293" s="3"/>
      <c r="AP1293" s="19"/>
      <c r="AQ1293" s="19"/>
      <c r="AR1293" s="20"/>
      <c r="AS1293" s="32" t="s">
        <v>15</v>
      </c>
      <c r="AT1293" s="3" t="s">
        <v>65</v>
      </c>
    </row>
    <row r="1294" spans="1:46" s="1" customFormat="1" ht="36" x14ac:dyDescent="0.55000000000000004">
      <c r="A1294" s="14" t="s">
        <v>6</v>
      </c>
      <c r="B1294" s="10" t="s">
        <v>595</v>
      </c>
      <c r="C1294" s="14" t="s">
        <v>1097</v>
      </c>
      <c r="D1294" s="10">
        <v>310002</v>
      </c>
      <c r="E1294" s="14" t="s">
        <v>1863</v>
      </c>
      <c r="F1294" s="14" t="s">
        <v>1110</v>
      </c>
      <c r="G1294" s="43">
        <v>2</v>
      </c>
      <c r="H1294" s="14">
        <v>1</v>
      </c>
      <c r="I1294" s="44">
        <v>9</v>
      </c>
      <c r="J1294" s="45" t="s">
        <v>64</v>
      </c>
      <c r="K1294" s="46">
        <v>1052678.1100000001</v>
      </c>
      <c r="L1294" s="46">
        <v>1</v>
      </c>
      <c r="M1294" s="34"/>
      <c r="N1294" s="3" t="s">
        <v>65</v>
      </c>
      <c r="O1294" s="47">
        <v>1</v>
      </c>
      <c r="P1294" s="85"/>
      <c r="Q1294" s="85"/>
      <c r="R1294" s="3"/>
      <c r="S1294" s="3"/>
      <c r="T1294" s="85"/>
      <c r="U1294" s="85"/>
      <c r="V1294" s="85"/>
      <c r="W1294" s="85"/>
      <c r="X1294" s="85"/>
      <c r="Y1294" s="3"/>
      <c r="Z1294" s="3"/>
      <c r="AA1294" s="10">
        <f t="shared" si="220"/>
        <v>0</v>
      </c>
      <c r="AB1294" s="10">
        <f t="shared" si="221"/>
        <v>0</v>
      </c>
      <c r="AC1294" s="10">
        <f t="shared" si="222"/>
        <v>0</v>
      </c>
      <c r="AD1294" s="10">
        <f t="shared" si="223"/>
        <v>0</v>
      </c>
      <c r="AE1294" s="10">
        <f t="shared" si="224"/>
        <v>1</v>
      </c>
      <c r="AF1294" s="10">
        <f t="shared" si="225"/>
        <v>0</v>
      </c>
      <c r="AG1294" s="10">
        <f t="shared" si="226"/>
        <v>0</v>
      </c>
      <c r="AH1294" s="10">
        <f t="shared" si="227"/>
        <v>0</v>
      </c>
      <c r="AI1294" s="10">
        <f t="shared" si="228"/>
        <v>0</v>
      </c>
      <c r="AJ1294" s="10">
        <f t="shared" si="229"/>
        <v>9</v>
      </c>
      <c r="AK1294" s="47">
        <v>1</v>
      </c>
      <c r="AL1294" s="29">
        <f t="shared" si="230"/>
        <v>0</v>
      </c>
      <c r="AM1294" s="14"/>
      <c r="AN1294" s="14" t="s">
        <v>68</v>
      </c>
      <c r="AO1294" s="3"/>
      <c r="AP1294" s="19"/>
      <c r="AQ1294" s="19"/>
      <c r="AR1294" s="20"/>
      <c r="AS1294" s="32" t="s">
        <v>15</v>
      </c>
      <c r="AT1294" s="3" t="s">
        <v>65</v>
      </c>
    </row>
    <row r="1295" spans="1:46" s="1" customFormat="1" ht="36" x14ac:dyDescent="0.55000000000000004">
      <c r="A1295" s="14" t="s">
        <v>6</v>
      </c>
      <c r="B1295" s="10" t="s">
        <v>595</v>
      </c>
      <c r="C1295" s="14" t="s">
        <v>1097</v>
      </c>
      <c r="D1295" s="10">
        <v>114021</v>
      </c>
      <c r="E1295" s="14" t="s">
        <v>1864</v>
      </c>
      <c r="F1295" s="14" t="s">
        <v>1110</v>
      </c>
      <c r="G1295" s="43">
        <v>2</v>
      </c>
      <c r="H1295" s="14">
        <v>1</v>
      </c>
      <c r="I1295" s="44">
        <v>6</v>
      </c>
      <c r="J1295" s="45" t="s">
        <v>64</v>
      </c>
      <c r="K1295" s="46">
        <v>2315793.1800000002</v>
      </c>
      <c r="L1295" s="46">
        <v>1</v>
      </c>
      <c r="M1295" s="34"/>
      <c r="N1295" s="3" t="s">
        <v>65</v>
      </c>
      <c r="O1295" s="47">
        <v>1</v>
      </c>
      <c r="P1295" s="85"/>
      <c r="Q1295" s="85"/>
      <c r="R1295" s="3"/>
      <c r="S1295" s="3"/>
      <c r="T1295" s="85"/>
      <c r="U1295" s="85"/>
      <c r="V1295" s="85"/>
      <c r="W1295" s="85"/>
      <c r="X1295" s="85"/>
      <c r="Y1295" s="3"/>
      <c r="Z1295" s="3"/>
      <c r="AA1295" s="10">
        <f t="shared" si="220"/>
        <v>0</v>
      </c>
      <c r="AB1295" s="10">
        <f t="shared" si="221"/>
        <v>0</v>
      </c>
      <c r="AC1295" s="10">
        <f t="shared" si="222"/>
        <v>0</v>
      </c>
      <c r="AD1295" s="10">
        <f t="shared" si="223"/>
        <v>0</v>
      </c>
      <c r="AE1295" s="10">
        <f t="shared" si="224"/>
        <v>1</v>
      </c>
      <c r="AF1295" s="10">
        <f t="shared" si="225"/>
        <v>0</v>
      </c>
      <c r="AG1295" s="10">
        <f t="shared" si="226"/>
        <v>0</v>
      </c>
      <c r="AH1295" s="10">
        <f t="shared" si="227"/>
        <v>0</v>
      </c>
      <c r="AI1295" s="10">
        <f t="shared" si="228"/>
        <v>0</v>
      </c>
      <c r="AJ1295" s="10">
        <f t="shared" si="229"/>
        <v>6</v>
      </c>
      <c r="AK1295" s="47">
        <v>1</v>
      </c>
      <c r="AL1295" s="29">
        <f t="shared" si="230"/>
        <v>0</v>
      </c>
      <c r="AM1295" s="14"/>
      <c r="AN1295" s="14" t="s">
        <v>68</v>
      </c>
      <c r="AO1295" s="3"/>
      <c r="AP1295" s="19"/>
      <c r="AQ1295" s="19"/>
      <c r="AR1295" s="20"/>
      <c r="AS1295" s="32" t="s">
        <v>15</v>
      </c>
      <c r="AT1295" s="3" t="s">
        <v>65</v>
      </c>
    </row>
    <row r="1296" spans="1:46" s="1" customFormat="1" ht="36" x14ac:dyDescent="0.55000000000000004">
      <c r="A1296" s="14" t="s">
        <v>6</v>
      </c>
      <c r="B1296" s="10" t="s">
        <v>595</v>
      </c>
      <c r="C1296" s="14" t="s">
        <v>1097</v>
      </c>
      <c r="D1296" s="10">
        <v>114048</v>
      </c>
      <c r="E1296" s="14" t="s">
        <v>1585</v>
      </c>
      <c r="F1296" s="14" t="s">
        <v>1110</v>
      </c>
      <c r="G1296" s="43">
        <v>2</v>
      </c>
      <c r="H1296" s="14">
        <v>1</v>
      </c>
      <c r="I1296" s="44">
        <v>5</v>
      </c>
      <c r="J1296" s="45" t="s">
        <v>64</v>
      </c>
      <c r="K1296" s="46">
        <v>2366203.27</v>
      </c>
      <c r="L1296" s="46">
        <v>1</v>
      </c>
      <c r="M1296" s="34"/>
      <c r="N1296" s="3" t="s">
        <v>65</v>
      </c>
      <c r="O1296" s="47">
        <v>1</v>
      </c>
      <c r="P1296" s="85"/>
      <c r="Q1296" s="85"/>
      <c r="R1296" s="3"/>
      <c r="S1296" s="3"/>
      <c r="T1296" s="85"/>
      <c r="U1296" s="85"/>
      <c r="V1296" s="85"/>
      <c r="W1296" s="85"/>
      <c r="X1296" s="85"/>
      <c r="Y1296" s="3"/>
      <c r="Z1296" s="3"/>
      <c r="AA1296" s="10">
        <f t="shared" si="220"/>
        <v>0</v>
      </c>
      <c r="AB1296" s="10">
        <f t="shared" si="221"/>
        <v>0</v>
      </c>
      <c r="AC1296" s="10">
        <f t="shared" si="222"/>
        <v>0</v>
      </c>
      <c r="AD1296" s="10">
        <f t="shared" si="223"/>
        <v>0</v>
      </c>
      <c r="AE1296" s="10">
        <f t="shared" si="224"/>
        <v>1</v>
      </c>
      <c r="AF1296" s="10">
        <f t="shared" si="225"/>
        <v>0</v>
      </c>
      <c r="AG1296" s="10">
        <f t="shared" si="226"/>
        <v>0</v>
      </c>
      <c r="AH1296" s="10">
        <f t="shared" si="227"/>
        <v>0</v>
      </c>
      <c r="AI1296" s="10">
        <f t="shared" si="228"/>
        <v>0</v>
      </c>
      <c r="AJ1296" s="10">
        <f t="shared" si="229"/>
        <v>5</v>
      </c>
      <c r="AK1296" s="47">
        <v>1</v>
      </c>
      <c r="AL1296" s="29">
        <f t="shared" si="230"/>
        <v>0</v>
      </c>
      <c r="AM1296" s="14"/>
      <c r="AN1296" s="14" t="s">
        <v>68</v>
      </c>
      <c r="AO1296" s="3"/>
      <c r="AP1296" s="19"/>
      <c r="AQ1296" s="19"/>
      <c r="AR1296" s="20"/>
      <c r="AS1296" s="32" t="s">
        <v>15</v>
      </c>
      <c r="AT1296" s="3" t="s">
        <v>65</v>
      </c>
    </row>
    <row r="1297" spans="1:46" s="1" customFormat="1" ht="36" x14ac:dyDescent="0.55000000000000004">
      <c r="A1297" s="14" t="s">
        <v>6</v>
      </c>
      <c r="B1297" s="10" t="s">
        <v>595</v>
      </c>
      <c r="C1297" s="14" t="s">
        <v>1097</v>
      </c>
      <c r="D1297" s="10">
        <v>114059</v>
      </c>
      <c r="E1297" s="14" t="s">
        <v>1865</v>
      </c>
      <c r="F1297" s="14" t="s">
        <v>1866</v>
      </c>
      <c r="G1297" s="43">
        <v>2</v>
      </c>
      <c r="H1297" s="14">
        <v>1</v>
      </c>
      <c r="I1297" s="44">
        <v>3</v>
      </c>
      <c r="J1297" s="45" t="s">
        <v>64</v>
      </c>
      <c r="K1297" s="46">
        <v>1083792.33</v>
      </c>
      <c r="L1297" s="46">
        <v>1</v>
      </c>
      <c r="M1297" s="34"/>
      <c r="N1297" s="3" t="s">
        <v>65</v>
      </c>
      <c r="O1297" s="47">
        <v>1</v>
      </c>
      <c r="P1297" s="85"/>
      <c r="Q1297" s="85"/>
      <c r="R1297" s="3"/>
      <c r="S1297" s="3"/>
      <c r="T1297" s="85"/>
      <c r="U1297" s="85"/>
      <c r="V1297" s="85"/>
      <c r="W1297" s="85"/>
      <c r="X1297" s="85"/>
      <c r="Y1297" s="3"/>
      <c r="Z1297" s="3"/>
      <c r="AA1297" s="10">
        <f t="shared" si="220"/>
        <v>0</v>
      </c>
      <c r="AB1297" s="10">
        <f t="shared" si="221"/>
        <v>0</v>
      </c>
      <c r="AC1297" s="10">
        <f t="shared" si="222"/>
        <v>0</v>
      </c>
      <c r="AD1297" s="10">
        <f t="shared" si="223"/>
        <v>0</v>
      </c>
      <c r="AE1297" s="10">
        <f t="shared" si="224"/>
        <v>1</v>
      </c>
      <c r="AF1297" s="10">
        <f t="shared" si="225"/>
        <v>0</v>
      </c>
      <c r="AG1297" s="10">
        <f t="shared" si="226"/>
        <v>0</v>
      </c>
      <c r="AH1297" s="10">
        <f t="shared" si="227"/>
        <v>0</v>
      </c>
      <c r="AI1297" s="10">
        <f t="shared" si="228"/>
        <v>0</v>
      </c>
      <c r="AJ1297" s="10">
        <f t="shared" si="229"/>
        <v>3</v>
      </c>
      <c r="AK1297" s="47">
        <v>1</v>
      </c>
      <c r="AL1297" s="29">
        <f t="shared" si="230"/>
        <v>0</v>
      </c>
      <c r="AM1297" s="14"/>
      <c r="AN1297" s="14" t="s">
        <v>68</v>
      </c>
      <c r="AO1297" s="3"/>
      <c r="AP1297" s="19"/>
      <c r="AQ1297" s="19"/>
      <c r="AR1297" s="20"/>
      <c r="AS1297" s="32" t="s">
        <v>15</v>
      </c>
      <c r="AT1297" s="3" t="s">
        <v>65</v>
      </c>
    </row>
    <row r="1298" spans="1:46" s="1" customFormat="1" ht="36" x14ac:dyDescent="0.55000000000000004">
      <c r="A1298" s="14" t="s">
        <v>6</v>
      </c>
      <c r="B1298" s="10" t="s">
        <v>595</v>
      </c>
      <c r="C1298" s="14" t="s">
        <v>1097</v>
      </c>
      <c r="D1298" s="10">
        <v>302192</v>
      </c>
      <c r="E1298" s="14" t="s">
        <v>1867</v>
      </c>
      <c r="F1298" s="14" t="s">
        <v>1866</v>
      </c>
      <c r="G1298" s="43">
        <v>2</v>
      </c>
      <c r="H1298" s="14">
        <v>1</v>
      </c>
      <c r="I1298" s="44">
        <v>16</v>
      </c>
      <c r="J1298" s="45" t="s">
        <v>64</v>
      </c>
      <c r="K1298" s="46">
        <v>5285917.6500000004</v>
      </c>
      <c r="L1298" s="46">
        <v>1</v>
      </c>
      <c r="M1298" s="34"/>
      <c r="N1298" s="3" t="s">
        <v>65</v>
      </c>
      <c r="O1298" s="47">
        <v>1</v>
      </c>
      <c r="P1298" s="85"/>
      <c r="Q1298" s="85"/>
      <c r="R1298" s="3"/>
      <c r="S1298" s="3"/>
      <c r="T1298" s="85"/>
      <c r="U1298" s="85"/>
      <c r="V1298" s="85"/>
      <c r="W1298" s="85"/>
      <c r="X1298" s="85"/>
      <c r="Y1298" s="3"/>
      <c r="Z1298" s="3"/>
      <c r="AA1298" s="10">
        <f t="shared" si="220"/>
        <v>0</v>
      </c>
      <c r="AB1298" s="10">
        <f t="shared" si="221"/>
        <v>0</v>
      </c>
      <c r="AC1298" s="10">
        <f t="shared" si="222"/>
        <v>0</v>
      </c>
      <c r="AD1298" s="10">
        <f t="shared" si="223"/>
        <v>0</v>
      </c>
      <c r="AE1298" s="10">
        <f t="shared" si="224"/>
        <v>1</v>
      </c>
      <c r="AF1298" s="10">
        <f t="shared" si="225"/>
        <v>0</v>
      </c>
      <c r="AG1298" s="10">
        <f t="shared" si="226"/>
        <v>0</v>
      </c>
      <c r="AH1298" s="10">
        <f t="shared" si="227"/>
        <v>0</v>
      </c>
      <c r="AI1298" s="10">
        <f t="shared" si="228"/>
        <v>0</v>
      </c>
      <c r="AJ1298" s="10">
        <f t="shared" si="229"/>
        <v>16</v>
      </c>
      <c r="AK1298" s="47">
        <v>1</v>
      </c>
      <c r="AL1298" s="29">
        <f t="shared" si="230"/>
        <v>0</v>
      </c>
      <c r="AM1298" s="14"/>
      <c r="AN1298" s="14" t="s">
        <v>68</v>
      </c>
      <c r="AO1298" s="3"/>
      <c r="AP1298" s="19"/>
      <c r="AQ1298" s="19"/>
      <c r="AR1298" s="20"/>
      <c r="AS1298" s="32" t="s">
        <v>15</v>
      </c>
      <c r="AT1298" s="3" t="s">
        <v>65</v>
      </c>
    </row>
    <row r="1299" spans="1:46" s="1" customFormat="1" ht="36" x14ac:dyDescent="0.55000000000000004">
      <c r="A1299" s="14" t="s">
        <v>6</v>
      </c>
      <c r="B1299" s="10" t="s">
        <v>595</v>
      </c>
      <c r="C1299" s="14" t="s">
        <v>1097</v>
      </c>
      <c r="D1299" s="10">
        <v>114064</v>
      </c>
      <c r="E1299" s="14" t="s">
        <v>1868</v>
      </c>
      <c r="F1299" s="14" t="s">
        <v>1866</v>
      </c>
      <c r="G1299" s="43">
        <v>2</v>
      </c>
      <c r="H1299" s="14">
        <v>1</v>
      </c>
      <c r="I1299" s="44">
        <v>1</v>
      </c>
      <c r="J1299" s="45" t="s">
        <v>1234</v>
      </c>
      <c r="K1299" s="46">
        <v>369656.15</v>
      </c>
      <c r="L1299" s="46">
        <v>1</v>
      </c>
      <c r="M1299" s="34"/>
      <c r="N1299" s="3" t="s">
        <v>65</v>
      </c>
      <c r="O1299" s="47">
        <v>1</v>
      </c>
      <c r="P1299" s="85"/>
      <c r="Q1299" s="85"/>
      <c r="R1299" s="3"/>
      <c r="S1299" s="3"/>
      <c r="T1299" s="85"/>
      <c r="U1299" s="85"/>
      <c r="V1299" s="85"/>
      <c r="W1299" s="85"/>
      <c r="X1299" s="85"/>
      <c r="Y1299" s="3"/>
      <c r="Z1299" s="3"/>
      <c r="AA1299" s="10">
        <f t="shared" si="220"/>
        <v>0</v>
      </c>
      <c r="AB1299" s="10">
        <f t="shared" si="221"/>
        <v>0</v>
      </c>
      <c r="AC1299" s="10">
        <f t="shared" si="222"/>
        <v>0</v>
      </c>
      <c r="AD1299" s="10">
        <f t="shared" si="223"/>
        <v>0</v>
      </c>
      <c r="AE1299" s="10">
        <f t="shared" si="224"/>
        <v>1</v>
      </c>
      <c r="AF1299" s="10">
        <f t="shared" si="225"/>
        <v>0</v>
      </c>
      <c r="AG1299" s="10">
        <f t="shared" si="226"/>
        <v>0</v>
      </c>
      <c r="AH1299" s="10">
        <f t="shared" si="227"/>
        <v>0</v>
      </c>
      <c r="AI1299" s="10">
        <f t="shared" si="228"/>
        <v>0</v>
      </c>
      <c r="AJ1299" s="10">
        <f t="shared" si="229"/>
        <v>1</v>
      </c>
      <c r="AK1299" s="47">
        <v>1</v>
      </c>
      <c r="AL1299" s="29">
        <f t="shared" si="230"/>
        <v>0</v>
      </c>
      <c r="AM1299" s="14"/>
      <c r="AN1299" s="14" t="s">
        <v>68</v>
      </c>
      <c r="AO1299" s="3"/>
      <c r="AP1299" s="19"/>
      <c r="AQ1299" s="19"/>
      <c r="AR1299" s="20"/>
      <c r="AS1299" s="32" t="s">
        <v>15</v>
      </c>
      <c r="AT1299" s="3" t="s">
        <v>65</v>
      </c>
    </row>
    <row r="1300" spans="1:46" s="1" customFormat="1" ht="36" x14ac:dyDescent="0.55000000000000004">
      <c r="A1300" s="14" t="s">
        <v>6</v>
      </c>
      <c r="B1300" s="10" t="s">
        <v>595</v>
      </c>
      <c r="C1300" s="14" t="s">
        <v>1097</v>
      </c>
      <c r="D1300" s="10">
        <v>114074</v>
      </c>
      <c r="E1300" s="14" t="s">
        <v>833</v>
      </c>
      <c r="F1300" s="14" t="s">
        <v>1866</v>
      </c>
      <c r="G1300" s="43">
        <v>2</v>
      </c>
      <c r="H1300" s="14">
        <v>1</v>
      </c>
      <c r="I1300" s="44">
        <v>19</v>
      </c>
      <c r="J1300" s="45" t="s">
        <v>64</v>
      </c>
      <c r="K1300" s="46">
        <v>5103105.4000000004</v>
      </c>
      <c r="L1300" s="46">
        <v>1</v>
      </c>
      <c r="M1300" s="34"/>
      <c r="N1300" s="3" t="s">
        <v>65</v>
      </c>
      <c r="O1300" s="47">
        <v>1</v>
      </c>
      <c r="P1300" s="85"/>
      <c r="Q1300" s="85"/>
      <c r="R1300" s="3"/>
      <c r="S1300" s="3"/>
      <c r="T1300" s="85"/>
      <c r="U1300" s="85"/>
      <c r="V1300" s="85"/>
      <c r="W1300" s="85"/>
      <c r="X1300" s="85"/>
      <c r="Y1300" s="3"/>
      <c r="Z1300" s="3"/>
      <c r="AA1300" s="10">
        <f t="shared" si="220"/>
        <v>0</v>
      </c>
      <c r="AB1300" s="10">
        <f t="shared" si="221"/>
        <v>0</v>
      </c>
      <c r="AC1300" s="10">
        <f t="shared" si="222"/>
        <v>0</v>
      </c>
      <c r="AD1300" s="10">
        <f t="shared" si="223"/>
        <v>0</v>
      </c>
      <c r="AE1300" s="10">
        <f t="shared" si="224"/>
        <v>1</v>
      </c>
      <c r="AF1300" s="10">
        <f t="shared" si="225"/>
        <v>0</v>
      </c>
      <c r="AG1300" s="10">
        <f t="shared" si="226"/>
        <v>0</v>
      </c>
      <c r="AH1300" s="10">
        <f t="shared" si="227"/>
        <v>0</v>
      </c>
      <c r="AI1300" s="10">
        <f t="shared" si="228"/>
        <v>0</v>
      </c>
      <c r="AJ1300" s="10">
        <f t="shared" si="229"/>
        <v>19</v>
      </c>
      <c r="AK1300" s="47">
        <v>1</v>
      </c>
      <c r="AL1300" s="29">
        <f t="shared" si="230"/>
        <v>0</v>
      </c>
      <c r="AM1300" s="14"/>
      <c r="AN1300" s="14" t="s">
        <v>68</v>
      </c>
      <c r="AO1300" s="3"/>
      <c r="AP1300" s="19"/>
      <c r="AQ1300" s="19"/>
      <c r="AR1300" s="20"/>
      <c r="AS1300" s="32" t="s">
        <v>15</v>
      </c>
      <c r="AT1300" s="3" t="s">
        <v>65</v>
      </c>
    </row>
    <row r="1301" spans="1:46" s="1" customFormat="1" ht="36" x14ac:dyDescent="0.55000000000000004">
      <c r="A1301" s="14" t="s">
        <v>6</v>
      </c>
      <c r="B1301" s="10" t="s">
        <v>595</v>
      </c>
      <c r="C1301" s="14" t="s">
        <v>1097</v>
      </c>
      <c r="D1301" s="10">
        <v>114185</v>
      </c>
      <c r="E1301" s="14" t="s">
        <v>889</v>
      </c>
      <c r="F1301" s="14" t="s">
        <v>1117</v>
      </c>
      <c r="G1301" s="43">
        <v>2</v>
      </c>
      <c r="H1301" s="14">
        <v>1</v>
      </c>
      <c r="I1301" s="44">
        <v>3</v>
      </c>
      <c r="J1301" s="45" t="s">
        <v>64</v>
      </c>
      <c r="K1301" s="46">
        <v>1078500</v>
      </c>
      <c r="L1301" s="46">
        <v>1</v>
      </c>
      <c r="M1301" s="34"/>
      <c r="N1301" s="3" t="s">
        <v>65</v>
      </c>
      <c r="O1301" s="47">
        <v>1</v>
      </c>
      <c r="P1301" s="85"/>
      <c r="Q1301" s="85"/>
      <c r="R1301" s="3"/>
      <c r="S1301" s="3"/>
      <c r="T1301" s="85"/>
      <c r="U1301" s="85"/>
      <c r="V1301" s="85"/>
      <c r="W1301" s="85"/>
      <c r="X1301" s="85"/>
      <c r="Y1301" s="3"/>
      <c r="Z1301" s="3"/>
      <c r="AA1301" s="10">
        <f t="shared" si="220"/>
        <v>0</v>
      </c>
      <c r="AB1301" s="10">
        <f t="shared" si="221"/>
        <v>0</v>
      </c>
      <c r="AC1301" s="10">
        <f t="shared" si="222"/>
        <v>0</v>
      </c>
      <c r="AD1301" s="10">
        <f t="shared" si="223"/>
        <v>0</v>
      </c>
      <c r="AE1301" s="10">
        <f t="shared" si="224"/>
        <v>1</v>
      </c>
      <c r="AF1301" s="10">
        <f t="shared" si="225"/>
        <v>0</v>
      </c>
      <c r="AG1301" s="10">
        <f t="shared" si="226"/>
        <v>0</v>
      </c>
      <c r="AH1301" s="10">
        <f t="shared" si="227"/>
        <v>0</v>
      </c>
      <c r="AI1301" s="10">
        <f t="shared" si="228"/>
        <v>0</v>
      </c>
      <c r="AJ1301" s="10">
        <f t="shared" si="229"/>
        <v>3</v>
      </c>
      <c r="AK1301" s="47">
        <v>1</v>
      </c>
      <c r="AL1301" s="29">
        <f t="shared" si="230"/>
        <v>0</v>
      </c>
      <c r="AM1301" s="14"/>
      <c r="AN1301" s="14" t="s">
        <v>68</v>
      </c>
      <c r="AO1301" s="3"/>
      <c r="AP1301" s="19"/>
      <c r="AQ1301" s="19"/>
      <c r="AR1301" s="20"/>
      <c r="AS1301" s="32" t="s">
        <v>15</v>
      </c>
      <c r="AT1301" s="3" t="s">
        <v>65</v>
      </c>
    </row>
    <row r="1302" spans="1:46" s="1" customFormat="1" ht="36" x14ac:dyDescent="0.55000000000000004">
      <c r="A1302" s="14" t="s">
        <v>6</v>
      </c>
      <c r="B1302" s="10" t="s">
        <v>595</v>
      </c>
      <c r="C1302" s="14" t="s">
        <v>1097</v>
      </c>
      <c r="D1302" s="10">
        <v>302182</v>
      </c>
      <c r="E1302" s="14" t="s">
        <v>1869</v>
      </c>
      <c r="F1302" s="14" t="s">
        <v>1117</v>
      </c>
      <c r="G1302" s="43">
        <v>2</v>
      </c>
      <c r="H1302" s="14">
        <v>1</v>
      </c>
      <c r="I1302" s="44">
        <v>7</v>
      </c>
      <c r="J1302" s="45" t="s">
        <v>64</v>
      </c>
      <c r="K1302" s="46">
        <v>1800923.54</v>
      </c>
      <c r="L1302" s="46">
        <v>1</v>
      </c>
      <c r="M1302" s="34"/>
      <c r="N1302" s="3" t="s">
        <v>65</v>
      </c>
      <c r="O1302" s="47">
        <v>1</v>
      </c>
      <c r="P1302" s="85"/>
      <c r="Q1302" s="85"/>
      <c r="R1302" s="3"/>
      <c r="S1302" s="3"/>
      <c r="T1302" s="85"/>
      <c r="U1302" s="85"/>
      <c r="V1302" s="85"/>
      <c r="W1302" s="85"/>
      <c r="X1302" s="85"/>
      <c r="Y1302" s="3"/>
      <c r="Z1302" s="3"/>
      <c r="AA1302" s="10">
        <f t="shared" si="220"/>
        <v>0</v>
      </c>
      <c r="AB1302" s="10">
        <f t="shared" si="221"/>
        <v>0</v>
      </c>
      <c r="AC1302" s="10">
        <f t="shared" si="222"/>
        <v>0</v>
      </c>
      <c r="AD1302" s="10">
        <f t="shared" si="223"/>
        <v>0</v>
      </c>
      <c r="AE1302" s="10">
        <f t="shared" si="224"/>
        <v>1</v>
      </c>
      <c r="AF1302" s="10">
        <f t="shared" si="225"/>
        <v>0</v>
      </c>
      <c r="AG1302" s="10">
        <f t="shared" si="226"/>
        <v>0</v>
      </c>
      <c r="AH1302" s="10">
        <f t="shared" si="227"/>
        <v>0</v>
      </c>
      <c r="AI1302" s="10">
        <f t="shared" si="228"/>
        <v>0</v>
      </c>
      <c r="AJ1302" s="10">
        <f t="shared" si="229"/>
        <v>7</v>
      </c>
      <c r="AK1302" s="47">
        <v>1</v>
      </c>
      <c r="AL1302" s="29">
        <f t="shared" si="230"/>
        <v>0</v>
      </c>
      <c r="AM1302" s="14"/>
      <c r="AN1302" s="14" t="s">
        <v>68</v>
      </c>
      <c r="AO1302" s="3"/>
      <c r="AP1302" s="19"/>
      <c r="AQ1302" s="19"/>
      <c r="AR1302" s="20"/>
      <c r="AS1302" s="32" t="s">
        <v>15</v>
      </c>
      <c r="AT1302" s="3" t="s">
        <v>65</v>
      </c>
    </row>
    <row r="1303" spans="1:46" s="1" customFormat="1" ht="36" x14ac:dyDescent="0.55000000000000004">
      <c r="A1303" s="14" t="s">
        <v>6</v>
      </c>
      <c r="B1303" s="10" t="s">
        <v>595</v>
      </c>
      <c r="C1303" s="14" t="s">
        <v>1097</v>
      </c>
      <c r="D1303" s="10">
        <v>114188</v>
      </c>
      <c r="E1303" s="14" t="s">
        <v>1870</v>
      </c>
      <c r="F1303" s="14" t="s">
        <v>1117</v>
      </c>
      <c r="G1303" s="43">
        <v>2</v>
      </c>
      <c r="H1303" s="14">
        <v>1</v>
      </c>
      <c r="I1303" s="44">
        <v>3</v>
      </c>
      <c r="J1303" s="45" t="s">
        <v>64</v>
      </c>
      <c r="K1303" s="46">
        <v>982648.23</v>
      </c>
      <c r="L1303" s="46">
        <v>1</v>
      </c>
      <c r="M1303" s="34"/>
      <c r="N1303" s="3" t="s">
        <v>65</v>
      </c>
      <c r="O1303" s="47">
        <v>1</v>
      </c>
      <c r="P1303" s="85"/>
      <c r="Q1303" s="85"/>
      <c r="R1303" s="3"/>
      <c r="S1303" s="3"/>
      <c r="T1303" s="85"/>
      <c r="U1303" s="85"/>
      <c r="V1303" s="85"/>
      <c r="W1303" s="85"/>
      <c r="X1303" s="85"/>
      <c r="Y1303" s="3"/>
      <c r="Z1303" s="3"/>
      <c r="AA1303" s="10">
        <f t="shared" si="220"/>
        <v>0</v>
      </c>
      <c r="AB1303" s="10">
        <f t="shared" si="221"/>
        <v>0</v>
      </c>
      <c r="AC1303" s="10">
        <f t="shared" si="222"/>
        <v>0</v>
      </c>
      <c r="AD1303" s="10">
        <f t="shared" si="223"/>
        <v>0</v>
      </c>
      <c r="AE1303" s="10">
        <f t="shared" si="224"/>
        <v>1</v>
      </c>
      <c r="AF1303" s="10">
        <f t="shared" si="225"/>
        <v>0</v>
      </c>
      <c r="AG1303" s="10">
        <f t="shared" si="226"/>
        <v>0</v>
      </c>
      <c r="AH1303" s="10">
        <f t="shared" si="227"/>
        <v>0</v>
      </c>
      <c r="AI1303" s="10">
        <f t="shared" si="228"/>
        <v>0</v>
      </c>
      <c r="AJ1303" s="10">
        <f t="shared" si="229"/>
        <v>3</v>
      </c>
      <c r="AK1303" s="47">
        <v>1</v>
      </c>
      <c r="AL1303" s="29">
        <f t="shared" si="230"/>
        <v>0</v>
      </c>
      <c r="AM1303" s="14"/>
      <c r="AN1303" s="14" t="s">
        <v>68</v>
      </c>
      <c r="AO1303" s="3"/>
      <c r="AP1303" s="19"/>
      <c r="AQ1303" s="19"/>
      <c r="AR1303" s="20"/>
      <c r="AS1303" s="32" t="s">
        <v>15</v>
      </c>
      <c r="AT1303" s="3" t="s">
        <v>65</v>
      </c>
    </row>
    <row r="1304" spans="1:46" s="1" customFormat="1" ht="36" x14ac:dyDescent="0.55000000000000004">
      <c r="A1304" s="14" t="s">
        <v>6</v>
      </c>
      <c r="B1304" s="10" t="s">
        <v>595</v>
      </c>
      <c r="C1304" s="14" t="s">
        <v>1097</v>
      </c>
      <c r="D1304" s="10">
        <v>114189</v>
      </c>
      <c r="E1304" s="14" t="s">
        <v>1871</v>
      </c>
      <c r="F1304" s="14" t="s">
        <v>1117</v>
      </c>
      <c r="G1304" s="43">
        <v>2</v>
      </c>
      <c r="H1304" s="14">
        <v>1</v>
      </c>
      <c r="I1304" s="44">
        <v>2</v>
      </c>
      <c r="J1304" s="45" t="s">
        <v>64</v>
      </c>
      <c r="K1304" s="46">
        <v>766831.5</v>
      </c>
      <c r="L1304" s="46">
        <v>1</v>
      </c>
      <c r="M1304" s="34"/>
      <c r="N1304" s="3" t="s">
        <v>65</v>
      </c>
      <c r="O1304" s="47">
        <v>1</v>
      </c>
      <c r="P1304" s="85"/>
      <c r="Q1304" s="85"/>
      <c r="R1304" s="3"/>
      <c r="S1304" s="3"/>
      <c r="T1304" s="85"/>
      <c r="U1304" s="85"/>
      <c r="V1304" s="85"/>
      <c r="W1304" s="85"/>
      <c r="X1304" s="85"/>
      <c r="Y1304" s="3"/>
      <c r="Z1304" s="3"/>
      <c r="AA1304" s="10">
        <f t="shared" si="220"/>
        <v>0</v>
      </c>
      <c r="AB1304" s="10">
        <f t="shared" si="221"/>
        <v>0</v>
      </c>
      <c r="AC1304" s="10">
        <f t="shared" si="222"/>
        <v>0</v>
      </c>
      <c r="AD1304" s="10">
        <f t="shared" si="223"/>
        <v>0</v>
      </c>
      <c r="AE1304" s="10">
        <f t="shared" si="224"/>
        <v>1</v>
      </c>
      <c r="AF1304" s="10">
        <f t="shared" si="225"/>
        <v>0</v>
      </c>
      <c r="AG1304" s="10">
        <f t="shared" si="226"/>
        <v>0</v>
      </c>
      <c r="AH1304" s="10">
        <f t="shared" si="227"/>
        <v>0</v>
      </c>
      <c r="AI1304" s="10">
        <f t="shared" si="228"/>
        <v>0</v>
      </c>
      <c r="AJ1304" s="10">
        <f t="shared" si="229"/>
        <v>2</v>
      </c>
      <c r="AK1304" s="47">
        <v>1</v>
      </c>
      <c r="AL1304" s="29">
        <f t="shared" si="230"/>
        <v>0</v>
      </c>
      <c r="AM1304" s="14"/>
      <c r="AN1304" s="14" t="s">
        <v>68</v>
      </c>
      <c r="AO1304" s="3"/>
      <c r="AP1304" s="19"/>
      <c r="AQ1304" s="19"/>
      <c r="AR1304" s="20"/>
      <c r="AS1304" s="32" t="s">
        <v>15</v>
      </c>
      <c r="AT1304" s="3" t="s">
        <v>65</v>
      </c>
    </row>
    <row r="1305" spans="1:46" s="1" customFormat="1" ht="36" x14ac:dyDescent="0.55000000000000004">
      <c r="A1305" s="14" t="s">
        <v>6</v>
      </c>
      <c r="B1305" s="10" t="s">
        <v>595</v>
      </c>
      <c r="C1305" s="14" t="s">
        <v>1097</v>
      </c>
      <c r="D1305" s="10">
        <v>302214</v>
      </c>
      <c r="E1305" s="14" t="s">
        <v>1872</v>
      </c>
      <c r="F1305" s="14" t="s">
        <v>1117</v>
      </c>
      <c r="G1305" s="43">
        <v>2</v>
      </c>
      <c r="H1305" s="14">
        <v>1</v>
      </c>
      <c r="I1305" s="44">
        <v>20</v>
      </c>
      <c r="J1305" s="45" t="s">
        <v>64</v>
      </c>
      <c r="K1305" s="46">
        <v>6481932.6299999999</v>
      </c>
      <c r="L1305" s="46">
        <v>1</v>
      </c>
      <c r="M1305" s="34"/>
      <c r="N1305" s="3" t="s">
        <v>65</v>
      </c>
      <c r="O1305" s="47">
        <v>1</v>
      </c>
      <c r="P1305" s="85"/>
      <c r="Q1305" s="85"/>
      <c r="R1305" s="3"/>
      <c r="S1305" s="3"/>
      <c r="T1305" s="85"/>
      <c r="U1305" s="85"/>
      <c r="V1305" s="85"/>
      <c r="W1305" s="85"/>
      <c r="X1305" s="85"/>
      <c r="Y1305" s="3"/>
      <c r="Z1305" s="3"/>
      <c r="AA1305" s="10">
        <f t="shared" si="220"/>
        <v>0</v>
      </c>
      <c r="AB1305" s="10">
        <f t="shared" si="221"/>
        <v>0</v>
      </c>
      <c r="AC1305" s="10">
        <f t="shared" si="222"/>
        <v>0</v>
      </c>
      <c r="AD1305" s="10">
        <f t="shared" si="223"/>
        <v>0</v>
      </c>
      <c r="AE1305" s="10">
        <f t="shared" si="224"/>
        <v>1</v>
      </c>
      <c r="AF1305" s="10">
        <f t="shared" si="225"/>
        <v>0</v>
      </c>
      <c r="AG1305" s="10">
        <f t="shared" si="226"/>
        <v>0</v>
      </c>
      <c r="AH1305" s="10">
        <f t="shared" si="227"/>
        <v>0</v>
      </c>
      <c r="AI1305" s="10">
        <f t="shared" si="228"/>
        <v>0</v>
      </c>
      <c r="AJ1305" s="10">
        <f t="shared" si="229"/>
        <v>20</v>
      </c>
      <c r="AK1305" s="47">
        <v>1</v>
      </c>
      <c r="AL1305" s="29">
        <f t="shared" si="230"/>
        <v>0</v>
      </c>
      <c r="AM1305" s="14"/>
      <c r="AN1305" s="14" t="s">
        <v>68</v>
      </c>
      <c r="AO1305" s="3"/>
      <c r="AP1305" s="19"/>
      <c r="AQ1305" s="19"/>
      <c r="AR1305" s="20"/>
      <c r="AS1305" s="32" t="s">
        <v>15</v>
      </c>
      <c r="AT1305" s="3" t="s">
        <v>65</v>
      </c>
    </row>
    <row r="1306" spans="1:46" s="1" customFormat="1" ht="54" x14ac:dyDescent="0.55000000000000004">
      <c r="A1306" s="14" t="s">
        <v>6</v>
      </c>
      <c r="B1306" s="10" t="s">
        <v>595</v>
      </c>
      <c r="C1306" s="14" t="s">
        <v>1097</v>
      </c>
      <c r="D1306" s="10">
        <v>114211</v>
      </c>
      <c r="E1306" s="14" t="s">
        <v>1123</v>
      </c>
      <c r="F1306" s="14" t="s">
        <v>1117</v>
      </c>
      <c r="G1306" s="43">
        <v>2</v>
      </c>
      <c r="H1306" s="14">
        <v>1</v>
      </c>
      <c r="I1306" s="44">
        <v>2</v>
      </c>
      <c r="J1306" s="45" t="s">
        <v>64</v>
      </c>
      <c r="K1306" s="46">
        <v>215687.99</v>
      </c>
      <c r="L1306" s="46">
        <v>1</v>
      </c>
      <c r="M1306" s="34">
        <v>5320435.17</v>
      </c>
      <c r="N1306" s="3" t="s">
        <v>65</v>
      </c>
      <c r="O1306" s="47">
        <v>1</v>
      </c>
      <c r="P1306" s="85">
        <v>43802</v>
      </c>
      <c r="Q1306" s="85"/>
      <c r="R1306" s="3"/>
      <c r="S1306" s="3"/>
      <c r="T1306" s="85"/>
      <c r="U1306" s="85"/>
      <c r="V1306" s="85"/>
      <c r="W1306" s="85"/>
      <c r="X1306" s="85"/>
      <c r="Y1306" s="3" t="s">
        <v>1118</v>
      </c>
      <c r="Z1306" s="3"/>
      <c r="AA1306" s="10">
        <f t="shared" si="220"/>
        <v>0</v>
      </c>
      <c r="AB1306" s="10">
        <f t="shared" si="221"/>
        <v>0</v>
      </c>
      <c r="AC1306" s="10">
        <f t="shared" si="222"/>
        <v>0</v>
      </c>
      <c r="AD1306" s="10">
        <f t="shared" si="223"/>
        <v>0</v>
      </c>
      <c r="AE1306" s="10">
        <f t="shared" si="224"/>
        <v>1</v>
      </c>
      <c r="AF1306" s="10">
        <f t="shared" si="225"/>
        <v>0</v>
      </c>
      <c r="AG1306" s="10">
        <f t="shared" si="226"/>
        <v>0</v>
      </c>
      <c r="AH1306" s="10">
        <f t="shared" si="227"/>
        <v>0</v>
      </c>
      <c r="AI1306" s="10">
        <f t="shared" si="228"/>
        <v>0</v>
      </c>
      <c r="AJ1306" s="10">
        <f t="shared" si="229"/>
        <v>2</v>
      </c>
      <c r="AK1306" s="47">
        <v>1</v>
      </c>
      <c r="AL1306" s="29">
        <f t="shared" si="230"/>
        <v>0</v>
      </c>
      <c r="AM1306" s="14"/>
      <c r="AN1306" s="14" t="s">
        <v>68</v>
      </c>
      <c r="AO1306" s="3"/>
      <c r="AP1306" s="19"/>
      <c r="AQ1306" s="19"/>
      <c r="AR1306" s="20"/>
      <c r="AS1306" s="32" t="s">
        <v>15</v>
      </c>
      <c r="AT1306" s="3" t="s">
        <v>65</v>
      </c>
    </row>
    <row r="1307" spans="1:46" s="1" customFormat="1" ht="36" x14ac:dyDescent="0.55000000000000004">
      <c r="A1307" s="14" t="s">
        <v>6</v>
      </c>
      <c r="B1307" s="10" t="s">
        <v>595</v>
      </c>
      <c r="C1307" s="14" t="s">
        <v>1097</v>
      </c>
      <c r="D1307" s="10">
        <v>114199</v>
      </c>
      <c r="E1307" s="14" t="s">
        <v>1873</v>
      </c>
      <c r="F1307" s="14" t="s">
        <v>1117</v>
      </c>
      <c r="G1307" s="43">
        <v>2</v>
      </c>
      <c r="H1307" s="14">
        <v>1</v>
      </c>
      <c r="I1307" s="44">
        <v>5</v>
      </c>
      <c r="J1307" s="45" t="s">
        <v>64</v>
      </c>
      <c r="K1307" s="46">
        <v>1716073.31</v>
      </c>
      <c r="L1307" s="46">
        <v>1</v>
      </c>
      <c r="M1307" s="34"/>
      <c r="N1307" s="3" t="s">
        <v>65</v>
      </c>
      <c r="O1307" s="47">
        <v>1</v>
      </c>
      <c r="P1307" s="85"/>
      <c r="Q1307" s="85"/>
      <c r="R1307" s="3"/>
      <c r="S1307" s="3"/>
      <c r="T1307" s="85"/>
      <c r="U1307" s="85"/>
      <c r="V1307" s="85"/>
      <c r="W1307" s="85"/>
      <c r="X1307" s="85"/>
      <c r="Y1307" s="3"/>
      <c r="Z1307" s="3"/>
      <c r="AA1307" s="10">
        <f t="shared" si="220"/>
        <v>0</v>
      </c>
      <c r="AB1307" s="10">
        <f t="shared" si="221"/>
        <v>0</v>
      </c>
      <c r="AC1307" s="10">
        <f t="shared" si="222"/>
        <v>0</v>
      </c>
      <c r="AD1307" s="10">
        <f t="shared" si="223"/>
        <v>0</v>
      </c>
      <c r="AE1307" s="10">
        <f t="shared" si="224"/>
        <v>1</v>
      </c>
      <c r="AF1307" s="10">
        <f t="shared" si="225"/>
        <v>0</v>
      </c>
      <c r="AG1307" s="10">
        <f t="shared" si="226"/>
        <v>0</v>
      </c>
      <c r="AH1307" s="10">
        <f t="shared" si="227"/>
        <v>0</v>
      </c>
      <c r="AI1307" s="10">
        <f t="shared" si="228"/>
        <v>0</v>
      </c>
      <c r="AJ1307" s="10">
        <f t="shared" si="229"/>
        <v>5</v>
      </c>
      <c r="AK1307" s="47">
        <v>1</v>
      </c>
      <c r="AL1307" s="29">
        <f t="shared" si="230"/>
        <v>0</v>
      </c>
      <c r="AM1307" s="14"/>
      <c r="AN1307" s="14" t="s">
        <v>68</v>
      </c>
      <c r="AO1307" s="3"/>
      <c r="AP1307" s="19"/>
      <c r="AQ1307" s="19"/>
      <c r="AR1307" s="20"/>
      <c r="AS1307" s="32" t="s">
        <v>15</v>
      </c>
      <c r="AT1307" s="3" t="s">
        <v>65</v>
      </c>
    </row>
    <row r="1308" spans="1:46" s="1" customFormat="1" ht="36" x14ac:dyDescent="0.55000000000000004">
      <c r="A1308" s="14" t="s">
        <v>6</v>
      </c>
      <c r="B1308" s="10" t="s">
        <v>595</v>
      </c>
      <c r="C1308" s="14" t="s">
        <v>1097</v>
      </c>
      <c r="D1308" s="10">
        <v>114230</v>
      </c>
      <c r="E1308" s="14" t="s">
        <v>1874</v>
      </c>
      <c r="F1308" s="14" t="s">
        <v>1127</v>
      </c>
      <c r="G1308" s="43">
        <v>2</v>
      </c>
      <c r="H1308" s="14">
        <v>1</v>
      </c>
      <c r="I1308" s="44">
        <v>2</v>
      </c>
      <c r="J1308" s="45" t="s">
        <v>64</v>
      </c>
      <c r="K1308" s="46">
        <v>981036.99</v>
      </c>
      <c r="L1308" s="46">
        <v>1</v>
      </c>
      <c r="M1308" s="34"/>
      <c r="N1308" s="3" t="s">
        <v>65</v>
      </c>
      <c r="O1308" s="47">
        <v>1</v>
      </c>
      <c r="P1308" s="85"/>
      <c r="Q1308" s="85"/>
      <c r="R1308" s="3"/>
      <c r="S1308" s="3"/>
      <c r="T1308" s="85"/>
      <c r="U1308" s="85"/>
      <c r="V1308" s="85"/>
      <c r="W1308" s="85"/>
      <c r="X1308" s="85"/>
      <c r="Y1308" s="3"/>
      <c r="Z1308" s="3"/>
      <c r="AA1308" s="10">
        <f t="shared" si="220"/>
        <v>0</v>
      </c>
      <c r="AB1308" s="10">
        <f t="shared" si="221"/>
        <v>0</v>
      </c>
      <c r="AC1308" s="10">
        <f t="shared" si="222"/>
        <v>0</v>
      </c>
      <c r="AD1308" s="10">
        <f t="shared" si="223"/>
        <v>0</v>
      </c>
      <c r="AE1308" s="10">
        <f t="shared" si="224"/>
        <v>1</v>
      </c>
      <c r="AF1308" s="10">
        <f t="shared" si="225"/>
        <v>0</v>
      </c>
      <c r="AG1308" s="10">
        <f t="shared" si="226"/>
        <v>0</v>
      </c>
      <c r="AH1308" s="10">
        <f t="shared" si="227"/>
        <v>0</v>
      </c>
      <c r="AI1308" s="10">
        <f t="shared" si="228"/>
        <v>0</v>
      </c>
      <c r="AJ1308" s="10">
        <f t="shared" si="229"/>
        <v>2</v>
      </c>
      <c r="AK1308" s="47">
        <v>1</v>
      </c>
      <c r="AL1308" s="29">
        <f t="shared" si="230"/>
        <v>0</v>
      </c>
      <c r="AM1308" s="14"/>
      <c r="AN1308" s="14" t="s">
        <v>68</v>
      </c>
      <c r="AO1308" s="3"/>
      <c r="AP1308" s="19"/>
      <c r="AQ1308" s="19"/>
      <c r="AR1308" s="20"/>
      <c r="AS1308" s="32" t="s">
        <v>15</v>
      </c>
      <c r="AT1308" s="3" t="s">
        <v>65</v>
      </c>
    </row>
    <row r="1309" spans="1:46" s="1" customFormat="1" ht="36" x14ac:dyDescent="0.55000000000000004">
      <c r="A1309" s="14" t="s">
        <v>6</v>
      </c>
      <c r="B1309" s="10" t="s">
        <v>595</v>
      </c>
      <c r="C1309" s="14" t="s">
        <v>1097</v>
      </c>
      <c r="D1309" s="10">
        <v>302212</v>
      </c>
      <c r="E1309" s="14" t="s">
        <v>1875</v>
      </c>
      <c r="F1309" s="14" t="s">
        <v>1876</v>
      </c>
      <c r="G1309" s="43">
        <v>2</v>
      </c>
      <c r="H1309" s="14">
        <v>1</v>
      </c>
      <c r="I1309" s="44">
        <v>16</v>
      </c>
      <c r="J1309" s="45" t="s">
        <v>64</v>
      </c>
      <c r="K1309" s="46">
        <v>2903831.88</v>
      </c>
      <c r="L1309" s="46">
        <v>1</v>
      </c>
      <c r="M1309" s="34"/>
      <c r="N1309" s="3" t="s">
        <v>65</v>
      </c>
      <c r="O1309" s="47">
        <v>1</v>
      </c>
      <c r="P1309" s="85"/>
      <c r="Q1309" s="85"/>
      <c r="R1309" s="3"/>
      <c r="S1309" s="3"/>
      <c r="T1309" s="85"/>
      <c r="U1309" s="85"/>
      <c r="V1309" s="85"/>
      <c r="W1309" s="85"/>
      <c r="X1309" s="85"/>
      <c r="Y1309" s="3"/>
      <c r="Z1309" s="3"/>
      <c r="AA1309" s="10">
        <f t="shared" si="220"/>
        <v>0</v>
      </c>
      <c r="AB1309" s="10">
        <f t="shared" si="221"/>
        <v>0</v>
      </c>
      <c r="AC1309" s="10">
        <f t="shared" si="222"/>
        <v>0</v>
      </c>
      <c r="AD1309" s="10">
        <f t="shared" si="223"/>
        <v>0</v>
      </c>
      <c r="AE1309" s="10">
        <f t="shared" si="224"/>
        <v>1</v>
      </c>
      <c r="AF1309" s="10">
        <f t="shared" si="225"/>
        <v>0</v>
      </c>
      <c r="AG1309" s="10">
        <f t="shared" si="226"/>
        <v>0</v>
      </c>
      <c r="AH1309" s="10">
        <f t="shared" si="227"/>
        <v>0</v>
      </c>
      <c r="AI1309" s="10">
        <f t="shared" si="228"/>
        <v>0</v>
      </c>
      <c r="AJ1309" s="10">
        <f t="shared" si="229"/>
        <v>16</v>
      </c>
      <c r="AK1309" s="47">
        <v>1</v>
      </c>
      <c r="AL1309" s="29">
        <f t="shared" si="230"/>
        <v>0</v>
      </c>
      <c r="AM1309" s="14"/>
      <c r="AN1309" s="14" t="s">
        <v>68</v>
      </c>
      <c r="AO1309" s="3"/>
      <c r="AP1309" s="19"/>
      <c r="AQ1309" s="19"/>
      <c r="AR1309" s="20"/>
      <c r="AS1309" s="32" t="s">
        <v>15</v>
      </c>
      <c r="AT1309" s="3" t="s">
        <v>65</v>
      </c>
    </row>
    <row r="1310" spans="1:46" s="1" customFormat="1" ht="36" x14ac:dyDescent="0.55000000000000004">
      <c r="A1310" s="14" t="s">
        <v>6</v>
      </c>
      <c r="B1310" s="10" t="s">
        <v>595</v>
      </c>
      <c r="C1310" s="14" t="s">
        <v>1097</v>
      </c>
      <c r="D1310" s="10">
        <v>114235</v>
      </c>
      <c r="E1310" s="14" t="s">
        <v>1877</v>
      </c>
      <c r="F1310" s="14" t="s">
        <v>1127</v>
      </c>
      <c r="G1310" s="43">
        <v>2</v>
      </c>
      <c r="H1310" s="14">
        <v>1</v>
      </c>
      <c r="I1310" s="44">
        <v>16</v>
      </c>
      <c r="J1310" s="45" t="s">
        <v>64</v>
      </c>
      <c r="K1310" s="46">
        <v>6065708.7999999998</v>
      </c>
      <c r="L1310" s="46">
        <v>1</v>
      </c>
      <c r="M1310" s="34"/>
      <c r="N1310" s="3" t="s">
        <v>65</v>
      </c>
      <c r="O1310" s="47">
        <v>1</v>
      </c>
      <c r="P1310" s="85"/>
      <c r="Q1310" s="85"/>
      <c r="R1310" s="3"/>
      <c r="S1310" s="3"/>
      <c r="T1310" s="85"/>
      <c r="U1310" s="85"/>
      <c r="V1310" s="85"/>
      <c r="W1310" s="85"/>
      <c r="X1310" s="85"/>
      <c r="Y1310" s="3"/>
      <c r="Z1310" s="3"/>
      <c r="AA1310" s="10">
        <f t="shared" si="220"/>
        <v>0</v>
      </c>
      <c r="AB1310" s="10">
        <f t="shared" si="221"/>
        <v>0</v>
      </c>
      <c r="AC1310" s="10">
        <f t="shared" si="222"/>
        <v>0</v>
      </c>
      <c r="AD1310" s="10">
        <f t="shared" si="223"/>
        <v>0</v>
      </c>
      <c r="AE1310" s="10">
        <f t="shared" si="224"/>
        <v>1</v>
      </c>
      <c r="AF1310" s="10">
        <f t="shared" si="225"/>
        <v>0</v>
      </c>
      <c r="AG1310" s="10">
        <f t="shared" si="226"/>
        <v>0</v>
      </c>
      <c r="AH1310" s="10">
        <f t="shared" si="227"/>
        <v>0</v>
      </c>
      <c r="AI1310" s="10">
        <f t="shared" si="228"/>
        <v>0</v>
      </c>
      <c r="AJ1310" s="10">
        <f t="shared" si="229"/>
        <v>16</v>
      </c>
      <c r="AK1310" s="47">
        <v>1</v>
      </c>
      <c r="AL1310" s="29">
        <f t="shared" si="230"/>
        <v>0</v>
      </c>
      <c r="AM1310" s="14"/>
      <c r="AN1310" s="14" t="s">
        <v>68</v>
      </c>
      <c r="AO1310" s="3"/>
      <c r="AP1310" s="19"/>
      <c r="AQ1310" s="19"/>
      <c r="AR1310" s="20"/>
      <c r="AS1310" s="32" t="s">
        <v>15</v>
      </c>
      <c r="AT1310" s="3" t="s">
        <v>65</v>
      </c>
    </row>
    <row r="1311" spans="1:46" s="1" customFormat="1" ht="36" x14ac:dyDescent="0.55000000000000004">
      <c r="A1311" s="14" t="s">
        <v>6</v>
      </c>
      <c r="B1311" s="10" t="s">
        <v>595</v>
      </c>
      <c r="C1311" s="14" t="s">
        <v>1097</v>
      </c>
      <c r="D1311" s="10">
        <v>114240</v>
      </c>
      <c r="E1311" s="14" t="s">
        <v>1878</v>
      </c>
      <c r="F1311" s="14" t="s">
        <v>1127</v>
      </c>
      <c r="G1311" s="43">
        <v>2</v>
      </c>
      <c r="H1311" s="14">
        <v>1</v>
      </c>
      <c r="I1311" s="44">
        <v>5</v>
      </c>
      <c r="J1311" s="45" t="s">
        <v>64</v>
      </c>
      <c r="K1311" s="46">
        <v>1842997.47</v>
      </c>
      <c r="L1311" s="46">
        <v>1</v>
      </c>
      <c r="M1311" s="34"/>
      <c r="N1311" s="3" t="s">
        <v>65</v>
      </c>
      <c r="O1311" s="47">
        <v>1</v>
      </c>
      <c r="P1311" s="85"/>
      <c r="Q1311" s="85"/>
      <c r="R1311" s="3"/>
      <c r="S1311" s="3"/>
      <c r="T1311" s="85"/>
      <c r="U1311" s="85"/>
      <c r="V1311" s="85"/>
      <c r="W1311" s="85"/>
      <c r="X1311" s="85"/>
      <c r="Y1311" s="3"/>
      <c r="Z1311" s="3"/>
      <c r="AA1311" s="10">
        <f t="shared" si="220"/>
        <v>0</v>
      </c>
      <c r="AB1311" s="10">
        <f t="shared" si="221"/>
        <v>0</v>
      </c>
      <c r="AC1311" s="10">
        <f t="shared" si="222"/>
        <v>0</v>
      </c>
      <c r="AD1311" s="10">
        <f t="shared" si="223"/>
        <v>0</v>
      </c>
      <c r="AE1311" s="10">
        <f t="shared" si="224"/>
        <v>1</v>
      </c>
      <c r="AF1311" s="10">
        <f t="shared" si="225"/>
        <v>0</v>
      </c>
      <c r="AG1311" s="10">
        <f t="shared" si="226"/>
        <v>0</v>
      </c>
      <c r="AH1311" s="10">
        <f t="shared" si="227"/>
        <v>0</v>
      </c>
      <c r="AI1311" s="10">
        <f t="shared" si="228"/>
        <v>0</v>
      </c>
      <c r="AJ1311" s="10">
        <f t="shared" si="229"/>
        <v>5</v>
      </c>
      <c r="AK1311" s="47">
        <v>1</v>
      </c>
      <c r="AL1311" s="29">
        <f t="shared" si="230"/>
        <v>0</v>
      </c>
      <c r="AM1311" s="14"/>
      <c r="AN1311" s="14" t="s">
        <v>68</v>
      </c>
      <c r="AO1311" s="3"/>
      <c r="AP1311" s="19"/>
      <c r="AQ1311" s="19"/>
      <c r="AR1311" s="20"/>
      <c r="AS1311" s="32" t="s">
        <v>15</v>
      </c>
      <c r="AT1311" s="3" t="s">
        <v>65</v>
      </c>
    </row>
    <row r="1312" spans="1:46" s="1" customFormat="1" ht="36" x14ac:dyDescent="0.55000000000000004">
      <c r="A1312" s="14" t="s">
        <v>6</v>
      </c>
      <c r="B1312" s="10" t="s">
        <v>595</v>
      </c>
      <c r="C1312" s="14" t="s">
        <v>1097</v>
      </c>
      <c r="D1312" s="10">
        <v>114252</v>
      </c>
      <c r="E1312" s="14" t="s">
        <v>1879</v>
      </c>
      <c r="F1312" s="14" t="s">
        <v>1880</v>
      </c>
      <c r="G1312" s="43">
        <v>2</v>
      </c>
      <c r="H1312" s="14">
        <v>1</v>
      </c>
      <c r="I1312" s="44">
        <v>12</v>
      </c>
      <c r="J1312" s="45" t="s">
        <v>64</v>
      </c>
      <c r="K1312" s="46">
        <v>3657186.54</v>
      </c>
      <c r="L1312" s="46">
        <v>1</v>
      </c>
      <c r="M1312" s="34"/>
      <c r="N1312" s="3" t="s">
        <v>65</v>
      </c>
      <c r="O1312" s="47">
        <v>1</v>
      </c>
      <c r="P1312" s="85"/>
      <c r="Q1312" s="85"/>
      <c r="R1312" s="3"/>
      <c r="S1312" s="3"/>
      <c r="T1312" s="85"/>
      <c r="U1312" s="85"/>
      <c r="V1312" s="85"/>
      <c r="W1312" s="85"/>
      <c r="X1312" s="85"/>
      <c r="Y1312" s="3"/>
      <c r="Z1312" s="3"/>
      <c r="AA1312" s="10">
        <f t="shared" si="220"/>
        <v>0</v>
      </c>
      <c r="AB1312" s="10">
        <f t="shared" si="221"/>
        <v>0</v>
      </c>
      <c r="AC1312" s="10">
        <f t="shared" si="222"/>
        <v>0</v>
      </c>
      <c r="AD1312" s="10">
        <f t="shared" si="223"/>
        <v>0</v>
      </c>
      <c r="AE1312" s="10">
        <f t="shared" si="224"/>
        <v>1</v>
      </c>
      <c r="AF1312" s="10">
        <f t="shared" si="225"/>
        <v>0</v>
      </c>
      <c r="AG1312" s="10">
        <f t="shared" si="226"/>
        <v>0</v>
      </c>
      <c r="AH1312" s="10">
        <f t="shared" si="227"/>
        <v>0</v>
      </c>
      <c r="AI1312" s="10">
        <f t="shared" si="228"/>
        <v>0</v>
      </c>
      <c r="AJ1312" s="10">
        <f t="shared" si="229"/>
        <v>12</v>
      </c>
      <c r="AK1312" s="47">
        <v>1</v>
      </c>
      <c r="AL1312" s="29">
        <f t="shared" si="230"/>
        <v>0</v>
      </c>
      <c r="AM1312" s="14"/>
      <c r="AN1312" s="14" t="s">
        <v>68</v>
      </c>
      <c r="AO1312" s="3"/>
      <c r="AP1312" s="19"/>
      <c r="AQ1312" s="19"/>
      <c r="AR1312" s="20"/>
      <c r="AS1312" s="32" t="s">
        <v>15</v>
      </c>
      <c r="AT1312" s="3" t="s">
        <v>65</v>
      </c>
    </row>
    <row r="1313" spans="1:46" s="1" customFormat="1" ht="36" x14ac:dyDescent="0.55000000000000004">
      <c r="A1313" s="14" t="s">
        <v>6</v>
      </c>
      <c r="B1313" s="10" t="s">
        <v>595</v>
      </c>
      <c r="C1313" s="14" t="s">
        <v>1097</v>
      </c>
      <c r="D1313" s="10">
        <v>114262</v>
      </c>
      <c r="E1313" s="14" t="s">
        <v>1881</v>
      </c>
      <c r="F1313" s="14" t="s">
        <v>1880</v>
      </c>
      <c r="G1313" s="43">
        <v>2</v>
      </c>
      <c r="H1313" s="14">
        <v>1</v>
      </c>
      <c r="I1313" s="44">
        <v>2</v>
      </c>
      <c r="J1313" s="45" t="s">
        <v>64</v>
      </c>
      <c r="K1313" s="46">
        <v>726345.49</v>
      </c>
      <c r="L1313" s="46">
        <v>1</v>
      </c>
      <c r="M1313" s="34"/>
      <c r="N1313" s="3" t="s">
        <v>65</v>
      </c>
      <c r="O1313" s="47">
        <v>1</v>
      </c>
      <c r="P1313" s="85"/>
      <c r="Q1313" s="85"/>
      <c r="R1313" s="3"/>
      <c r="S1313" s="3"/>
      <c r="T1313" s="85"/>
      <c r="U1313" s="85"/>
      <c r="V1313" s="85"/>
      <c r="W1313" s="85"/>
      <c r="X1313" s="85"/>
      <c r="Y1313" s="3"/>
      <c r="Z1313" s="3"/>
      <c r="AA1313" s="10">
        <f t="shared" si="220"/>
        <v>0</v>
      </c>
      <c r="AB1313" s="10">
        <f t="shared" si="221"/>
        <v>0</v>
      </c>
      <c r="AC1313" s="10">
        <f t="shared" si="222"/>
        <v>0</v>
      </c>
      <c r="AD1313" s="10">
        <f t="shared" si="223"/>
        <v>0</v>
      </c>
      <c r="AE1313" s="10">
        <f t="shared" si="224"/>
        <v>1</v>
      </c>
      <c r="AF1313" s="10">
        <f t="shared" si="225"/>
        <v>0</v>
      </c>
      <c r="AG1313" s="10">
        <f t="shared" si="226"/>
        <v>0</v>
      </c>
      <c r="AH1313" s="10">
        <f t="shared" si="227"/>
        <v>0</v>
      </c>
      <c r="AI1313" s="10">
        <f t="shared" si="228"/>
        <v>0</v>
      </c>
      <c r="AJ1313" s="10">
        <f t="shared" si="229"/>
        <v>2</v>
      </c>
      <c r="AK1313" s="47">
        <v>1</v>
      </c>
      <c r="AL1313" s="29">
        <f t="shared" si="230"/>
        <v>0</v>
      </c>
      <c r="AM1313" s="14"/>
      <c r="AN1313" s="14" t="s">
        <v>68</v>
      </c>
      <c r="AO1313" s="3"/>
      <c r="AP1313" s="19"/>
      <c r="AQ1313" s="19"/>
      <c r="AR1313" s="20"/>
      <c r="AS1313" s="32" t="s">
        <v>15</v>
      </c>
      <c r="AT1313" s="3" t="s">
        <v>65</v>
      </c>
    </row>
    <row r="1314" spans="1:46" s="1" customFormat="1" ht="36" x14ac:dyDescent="0.55000000000000004">
      <c r="A1314" s="14" t="s">
        <v>6</v>
      </c>
      <c r="B1314" s="10" t="s">
        <v>595</v>
      </c>
      <c r="C1314" s="14" t="s">
        <v>1097</v>
      </c>
      <c r="D1314" s="10">
        <v>114272</v>
      </c>
      <c r="E1314" s="14" t="s">
        <v>1882</v>
      </c>
      <c r="F1314" s="14" t="s">
        <v>1880</v>
      </c>
      <c r="G1314" s="43">
        <v>2</v>
      </c>
      <c r="H1314" s="14">
        <v>1</v>
      </c>
      <c r="I1314" s="44">
        <v>8</v>
      </c>
      <c r="J1314" s="45" t="s">
        <v>64</v>
      </c>
      <c r="K1314" s="46">
        <v>3166413.99</v>
      </c>
      <c r="L1314" s="46">
        <v>1</v>
      </c>
      <c r="M1314" s="34"/>
      <c r="N1314" s="3" t="s">
        <v>65</v>
      </c>
      <c r="O1314" s="47">
        <v>1</v>
      </c>
      <c r="P1314" s="85"/>
      <c r="Q1314" s="85"/>
      <c r="R1314" s="3"/>
      <c r="S1314" s="3"/>
      <c r="T1314" s="85"/>
      <c r="U1314" s="85"/>
      <c r="V1314" s="85"/>
      <c r="W1314" s="85"/>
      <c r="X1314" s="85"/>
      <c r="Y1314" s="3"/>
      <c r="Z1314" s="3"/>
      <c r="AA1314" s="10">
        <f t="shared" si="220"/>
        <v>0</v>
      </c>
      <c r="AB1314" s="10">
        <f t="shared" si="221"/>
        <v>0</v>
      </c>
      <c r="AC1314" s="10">
        <f t="shared" si="222"/>
        <v>0</v>
      </c>
      <c r="AD1314" s="10">
        <f t="shared" si="223"/>
        <v>0</v>
      </c>
      <c r="AE1314" s="10">
        <f t="shared" si="224"/>
        <v>1</v>
      </c>
      <c r="AF1314" s="10">
        <f t="shared" si="225"/>
        <v>0</v>
      </c>
      <c r="AG1314" s="10">
        <f t="shared" si="226"/>
        <v>0</v>
      </c>
      <c r="AH1314" s="10">
        <f t="shared" si="227"/>
        <v>0</v>
      </c>
      <c r="AI1314" s="10">
        <f t="shared" si="228"/>
        <v>0</v>
      </c>
      <c r="AJ1314" s="10">
        <f t="shared" si="229"/>
        <v>8</v>
      </c>
      <c r="AK1314" s="47">
        <v>1</v>
      </c>
      <c r="AL1314" s="29">
        <f t="shared" si="230"/>
        <v>0</v>
      </c>
      <c r="AM1314" s="14"/>
      <c r="AN1314" s="14" t="s">
        <v>68</v>
      </c>
      <c r="AO1314" s="3"/>
      <c r="AP1314" s="19"/>
      <c r="AQ1314" s="19"/>
      <c r="AR1314" s="20"/>
      <c r="AS1314" s="32" t="s">
        <v>15</v>
      </c>
      <c r="AT1314" s="3" t="s">
        <v>65</v>
      </c>
    </row>
    <row r="1315" spans="1:46" s="1" customFormat="1" ht="36" x14ac:dyDescent="0.55000000000000004">
      <c r="A1315" s="14" t="s">
        <v>6</v>
      </c>
      <c r="B1315" s="10" t="s">
        <v>595</v>
      </c>
      <c r="C1315" s="14" t="s">
        <v>1097</v>
      </c>
      <c r="D1315" s="10">
        <v>114309</v>
      </c>
      <c r="E1315" s="14" t="s">
        <v>1883</v>
      </c>
      <c r="F1315" s="14" t="s">
        <v>1131</v>
      </c>
      <c r="G1315" s="43">
        <v>2</v>
      </c>
      <c r="H1315" s="14">
        <v>1</v>
      </c>
      <c r="I1315" s="44">
        <v>2</v>
      </c>
      <c r="J1315" s="45" t="s">
        <v>64</v>
      </c>
      <c r="K1315" s="46">
        <v>743159.24</v>
      </c>
      <c r="L1315" s="46">
        <v>1</v>
      </c>
      <c r="M1315" s="34"/>
      <c r="N1315" s="3" t="s">
        <v>65</v>
      </c>
      <c r="O1315" s="47">
        <v>1</v>
      </c>
      <c r="P1315" s="85"/>
      <c r="Q1315" s="85"/>
      <c r="R1315" s="3"/>
      <c r="S1315" s="3"/>
      <c r="T1315" s="85"/>
      <c r="U1315" s="85"/>
      <c r="V1315" s="85"/>
      <c r="W1315" s="85"/>
      <c r="X1315" s="85"/>
      <c r="Y1315" s="3"/>
      <c r="Z1315" s="3"/>
      <c r="AA1315" s="10">
        <f t="shared" si="220"/>
        <v>0</v>
      </c>
      <c r="AB1315" s="10">
        <f t="shared" si="221"/>
        <v>0</v>
      </c>
      <c r="AC1315" s="10">
        <f t="shared" si="222"/>
        <v>0</v>
      </c>
      <c r="AD1315" s="10">
        <f t="shared" si="223"/>
        <v>0</v>
      </c>
      <c r="AE1315" s="10">
        <f t="shared" si="224"/>
        <v>1</v>
      </c>
      <c r="AF1315" s="10">
        <f t="shared" si="225"/>
        <v>0</v>
      </c>
      <c r="AG1315" s="10">
        <f t="shared" si="226"/>
        <v>0</v>
      </c>
      <c r="AH1315" s="10">
        <f t="shared" si="227"/>
        <v>0</v>
      </c>
      <c r="AI1315" s="10">
        <f t="shared" si="228"/>
        <v>0</v>
      </c>
      <c r="AJ1315" s="10">
        <f t="shared" si="229"/>
        <v>2</v>
      </c>
      <c r="AK1315" s="47">
        <v>1</v>
      </c>
      <c r="AL1315" s="29">
        <f t="shared" si="230"/>
        <v>0</v>
      </c>
      <c r="AM1315" s="14"/>
      <c r="AN1315" s="14" t="s">
        <v>68</v>
      </c>
      <c r="AO1315" s="3"/>
      <c r="AP1315" s="19"/>
      <c r="AQ1315" s="19"/>
      <c r="AR1315" s="20"/>
      <c r="AS1315" s="32" t="s">
        <v>15</v>
      </c>
      <c r="AT1315" s="3" t="s">
        <v>65</v>
      </c>
    </row>
    <row r="1316" spans="1:46" s="1" customFormat="1" ht="36" x14ac:dyDescent="0.55000000000000004">
      <c r="A1316" s="14" t="s">
        <v>6</v>
      </c>
      <c r="B1316" s="10" t="s">
        <v>595</v>
      </c>
      <c r="C1316" s="14" t="s">
        <v>1097</v>
      </c>
      <c r="D1316" s="10">
        <v>114310</v>
      </c>
      <c r="E1316" s="14" t="s">
        <v>1884</v>
      </c>
      <c r="F1316" s="14" t="s">
        <v>1131</v>
      </c>
      <c r="G1316" s="43">
        <v>2</v>
      </c>
      <c r="H1316" s="14">
        <v>1</v>
      </c>
      <c r="I1316" s="44">
        <v>8</v>
      </c>
      <c r="J1316" s="45" t="s">
        <v>64</v>
      </c>
      <c r="K1316" s="46">
        <v>3248746.91</v>
      </c>
      <c r="L1316" s="46">
        <v>1</v>
      </c>
      <c r="M1316" s="34"/>
      <c r="N1316" s="3" t="s">
        <v>65</v>
      </c>
      <c r="O1316" s="47">
        <v>1</v>
      </c>
      <c r="P1316" s="85"/>
      <c r="Q1316" s="85"/>
      <c r="R1316" s="3"/>
      <c r="S1316" s="3"/>
      <c r="T1316" s="85"/>
      <c r="U1316" s="85"/>
      <c r="V1316" s="85"/>
      <c r="W1316" s="85"/>
      <c r="X1316" s="85"/>
      <c r="Y1316" s="3"/>
      <c r="Z1316" s="3"/>
      <c r="AA1316" s="10">
        <f t="shared" si="220"/>
        <v>0</v>
      </c>
      <c r="AB1316" s="10">
        <f t="shared" si="221"/>
        <v>0</v>
      </c>
      <c r="AC1316" s="10">
        <f t="shared" si="222"/>
        <v>0</v>
      </c>
      <c r="AD1316" s="10">
        <f t="shared" si="223"/>
        <v>0</v>
      </c>
      <c r="AE1316" s="10">
        <f t="shared" si="224"/>
        <v>1</v>
      </c>
      <c r="AF1316" s="10">
        <f t="shared" si="225"/>
        <v>0</v>
      </c>
      <c r="AG1316" s="10">
        <f t="shared" si="226"/>
        <v>0</v>
      </c>
      <c r="AH1316" s="10">
        <f t="shared" si="227"/>
        <v>0</v>
      </c>
      <c r="AI1316" s="10">
        <f t="shared" si="228"/>
        <v>0</v>
      </c>
      <c r="AJ1316" s="10">
        <f t="shared" si="229"/>
        <v>8</v>
      </c>
      <c r="AK1316" s="47">
        <v>1</v>
      </c>
      <c r="AL1316" s="29">
        <f t="shared" si="230"/>
        <v>0</v>
      </c>
      <c r="AM1316" s="14"/>
      <c r="AN1316" s="14" t="s">
        <v>68</v>
      </c>
      <c r="AO1316" s="3"/>
      <c r="AP1316" s="19"/>
      <c r="AQ1316" s="19"/>
      <c r="AR1316" s="20"/>
      <c r="AS1316" s="32" t="s">
        <v>15</v>
      </c>
      <c r="AT1316" s="3" t="s">
        <v>65</v>
      </c>
    </row>
    <row r="1317" spans="1:46" s="1" customFormat="1" ht="36" x14ac:dyDescent="0.55000000000000004">
      <c r="A1317" s="14" t="s">
        <v>6</v>
      </c>
      <c r="B1317" s="10" t="s">
        <v>595</v>
      </c>
      <c r="C1317" s="14" t="s">
        <v>1097</v>
      </c>
      <c r="D1317" s="10">
        <v>114322</v>
      </c>
      <c r="E1317" s="14" t="s">
        <v>1885</v>
      </c>
      <c r="F1317" s="14" t="s">
        <v>1131</v>
      </c>
      <c r="G1317" s="43">
        <v>2</v>
      </c>
      <c r="H1317" s="14">
        <v>1</v>
      </c>
      <c r="I1317" s="44">
        <v>13</v>
      </c>
      <c r="J1317" s="45" t="s">
        <v>64</v>
      </c>
      <c r="K1317" s="46">
        <v>4174487</v>
      </c>
      <c r="L1317" s="46">
        <v>1</v>
      </c>
      <c r="M1317" s="34"/>
      <c r="N1317" s="3" t="s">
        <v>65</v>
      </c>
      <c r="O1317" s="47">
        <v>1</v>
      </c>
      <c r="P1317" s="85"/>
      <c r="Q1317" s="85"/>
      <c r="R1317" s="3"/>
      <c r="S1317" s="3"/>
      <c r="T1317" s="85"/>
      <c r="U1317" s="85"/>
      <c r="V1317" s="85"/>
      <c r="W1317" s="85"/>
      <c r="X1317" s="85"/>
      <c r="Y1317" s="3"/>
      <c r="Z1317" s="3"/>
      <c r="AA1317" s="10">
        <f t="shared" si="220"/>
        <v>0</v>
      </c>
      <c r="AB1317" s="10">
        <f t="shared" si="221"/>
        <v>0</v>
      </c>
      <c r="AC1317" s="10">
        <f t="shared" si="222"/>
        <v>0</v>
      </c>
      <c r="AD1317" s="10">
        <f t="shared" si="223"/>
        <v>0</v>
      </c>
      <c r="AE1317" s="10">
        <f t="shared" si="224"/>
        <v>1</v>
      </c>
      <c r="AF1317" s="10">
        <f t="shared" si="225"/>
        <v>0</v>
      </c>
      <c r="AG1317" s="10">
        <f t="shared" si="226"/>
        <v>0</v>
      </c>
      <c r="AH1317" s="10">
        <f t="shared" si="227"/>
        <v>0</v>
      </c>
      <c r="AI1317" s="10">
        <f t="shared" si="228"/>
        <v>0</v>
      </c>
      <c r="AJ1317" s="10">
        <f t="shared" si="229"/>
        <v>13</v>
      </c>
      <c r="AK1317" s="47">
        <v>1</v>
      </c>
      <c r="AL1317" s="29">
        <f t="shared" si="230"/>
        <v>0</v>
      </c>
      <c r="AM1317" s="14"/>
      <c r="AN1317" s="14" t="s">
        <v>68</v>
      </c>
      <c r="AO1317" s="3"/>
      <c r="AP1317" s="19"/>
      <c r="AQ1317" s="19"/>
      <c r="AR1317" s="20"/>
      <c r="AS1317" s="32" t="s">
        <v>15</v>
      </c>
      <c r="AT1317" s="3" t="s">
        <v>65</v>
      </c>
    </row>
    <row r="1318" spans="1:46" s="1" customFormat="1" ht="36" x14ac:dyDescent="0.55000000000000004">
      <c r="A1318" s="14" t="s">
        <v>6</v>
      </c>
      <c r="B1318" s="10" t="s">
        <v>595</v>
      </c>
      <c r="C1318" s="14" t="s">
        <v>1097</v>
      </c>
      <c r="D1318" s="10">
        <v>114332</v>
      </c>
      <c r="E1318" s="14" t="s">
        <v>1886</v>
      </c>
      <c r="F1318" s="14" t="s">
        <v>1131</v>
      </c>
      <c r="G1318" s="43">
        <v>2</v>
      </c>
      <c r="H1318" s="14">
        <v>1</v>
      </c>
      <c r="I1318" s="44">
        <v>8</v>
      </c>
      <c r="J1318" s="45" t="s">
        <v>64</v>
      </c>
      <c r="K1318" s="46">
        <v>3228053.33</v>
      </c>
      <c r="L1318" s="46">
        <v>1</v>
      </c>
      <c r="M1318" s="34"/>
      <c r="N1318" s="3" t="s">
        <v>65</v>
      </c>
      <c r="O1318" s="47">
        <v>1</v>
      </c>
      <c r="P1318" s="85"/>
      <c r="Q1318" s="85"/>
      <c r="R1318" s="3"/>
      <c r="S1318" s="3"/>
      <c r="T1318" s="85"/>
      <c r="U1318" s="85"/>
      <c r="V1318" s="85"/>
      <c r="W1318" s="85"/>
      <c r="X1318" s="85"/>
      <c r="Y1318" s="3"/>
      <c r="Z1318" s="3"/>
      <c r="AA1318" s="10">
        <f t="shared" si="220"/>
        <v>0</v>
      </c>
      <c r="AB1318" s="10">
        <f t="shared" si="221"/>
        <v>0</v>
      </c>
      <c r="AC1318" s="10">
        <f t="shared" si="222"/>
        <v>0</v>
      </c>
      <c r="AD1318" s="10">
        <f t="shared" si="223"/>
        <v>0</v>
      </c>
      <c r="AE1318" s="10">
        <f t="shared" si="224"/>
        <v>1</v>
      </c>
      <c r="AF1318" s="10">
        <f t="shared" si="225"/>
        <v>0</v>
      </c>
      <c r="AG1318" s="10">
        <f t="shared" si="226"/>
        <v>0</v>
      </c>
      <c r="AH1318" s="10">
        <f t="shared" si="227"/>
        <v>0</v>
      </c>
      <c r="AI1318" s="10">
        <f t="shared" si="228"/>
        <v>0</v>
      </c>
      <c r="AJ1318" s="10">
        <f t="shared" si="229"/>
        <v>8</v>
      </c>
      <c r="AK1318" s="47">
        <v>1</v>
      </c>
      <c r="AL1318" s="29">
        <f t="shared" si="230"/>
        <v>0</v>
      </c>
      <c r="AM1318" s="14"/>
      <c r="AN1318" s="14" t="s">
        <v>68</v>
      </c>
      <c r="AO1318" s="3"/>
      <c r="AP1318" s="19"/>
      <c r="AQ1318" s="19"/>
      <c r="AR1318" s="20"/>
      <c r="AS1318" s="32" t="s">
        <v>15</v>
      </c>
      <c r="AT1318" s="3" t="s">
        <v>65</v>
      </c>
    </row>
    <row r="1319" spans="1:46" s="1" customFormat="1" ht="36" x14ac:dyDescent="0.55000000000000004">
      <c r="A1319" s="14" t="s">
        <v>6</v>
      </c>
      <c r="B1319" s="10" t="s">
        <v>595</v>
      </c>
      <c r="C1319" s="14" t="s">
        <v>1097</v>
      </c>
      <c r="D1319" s="10">
        <v>114393</v>
      </c>
      <c r="E1319" s="14" t="s">
        <v>1887</v>
      </c>
      <c r="F1319" s="14" t="s">
        <v>1134</v>
      </c>
      <c r="G1319" s="43">
        <v>2</v>
      </c>
      <c r="H1319" s="14">
        <v>1</v>
      </c>
      <c r="I1319" s="44">
        <v>1</v>
      </c>
      <c r="J1319" s="45" t="s">
        <v>1234</v>
      </c>
      <c r="K1319" s="46">
        <v>369241.59</v>
      </c>
      <c r="L1319" s="46">
        <v>1</v>
      </c>
      <c r="M1319" s="34"/>
      <c r="N1319" s="3" t="s">
        <v>65</v>
      </c>
      <c r="O1319" s="47">
        <v>1</v>
      </c>
      <c r="P1319" s="85"/>
      <c r="Q1319" s="85"/>
      <c r="R1319" s="3"/>
      <c r="S1319" s="3"/>
      <c r="T1319" s="85"/>
      <c r="U1319" s="85"/>
      <c r="V1319" s="85"/>
      <c r="W1319" s="85"/>
      <c r="X1319" s="85"/>
      <c r="Y1319" s="3"/>
      <c r="Z1319" s="3"/>
      <c r="AA1319" s="10">
        <f t="shared" si="220"/>
        <v>0</v>
      </c>
      <c r="AB1319" s="10">
        <f t="shared" si="221"/>
        <v>0</v>
      </c>
      <c r="AC1319" s="10">
        <f t="shared" si="222"/>
        <v>0</v>
      </c>
      <c r="AD1319" s="10">
        <f t="shared" si="223"/>
        <v>0</v>
      </c>
      <c r="AE1319" s="10">
        <f t="shared" si="224"/>
        <v>1</v>
      </c>
      <c r="AF1319" s="10">
        <f t="shared" si="225"/>
        <v>0</v>
      </c>
      <c r="AG1319" s="10">
        <f t="shared" si="226"/>
        <v>0</v>
      </c>
      <c r="AH1319" s="10">
        <f t="shared" si="227"/>
        <v>0</v>
      </c>
      <c r="AI1319" s="10">
        <f t="shared" si="228"/>
        <v>0</v>
      </c>
      <c r="AJ1319" s="10">
        <f t="shared" si="229"/>
        <v>1</v>
      </c>
      <c r="AK1319" s="47">
        <v>1</v>
      </c>
      <c r="AL1319" s="29">
        <f t="shared" si="230"/>
        <v>0</v>
      </c>
      <c r="AM1319" s="14"/>
      <c r="AN1319" s="14" t="s">
        <v>68</v>
      </c>
      <c r="AO1319" s="3"/>
      <c r="AP1319" s="19"/>
      <c r="AQ1319" s="19"/>
      <c r="AR1319" s="20"/>
      <c r="AS1319" s="32" t="s">
        <v>15</v>
      </c>
      <c r="AT1319" s="3" t="s">
        <v>65</v>
      </c>
    </row>
    <row r="1320" spans="1:46" s="1" customFormat="1" ht="36" x14ac:dyDescent="0.55000000000000004">
      <c r="A1320" s="14" t="s">
        <v>6</v>
      </c>
      <c r="B1320" s="10" t="s">
        <v>595</v>
      </c>
      <c r="C1320" s="14" t="s">
        <v>1097</v>
      </c>
      <c r="D1320" s="10">
        <v>175006</v>
      </c>
      <c r="E1320" s="14" t="s">
        <v>1888</v>
      </c>
      <c r="F1320" s="14" t="s">
        <v>1134</v>
      </c>
      <c r="G1320" s="43">
        <v>2</v>
      </c>
      <c r="H1320" s="14">
        <v>1</v>
      </c>
      <c r="I1320" s="44">
        <v>5</v>
      </c>
      <c r="J1320" s="45" t="s">
        <v>64</v>
      </c>
      <c r="K1320" s="46">
        <v>1858816.01</v>
      </c>
      <c r="L1320" s="46">
        <v>1</v>
      </c>
      <c r="M1320" s="34"/>
      <c r="N1320" s="3" t="s">
        <v>65</v>
      </c>
      <c r="O1320" s="47">
        <v>1</v>
      </c>
      <c r="P1320" s="85"/>
      <c r="Q1320" s="85"/>
      <c r="R1320" s="3"/>
      <c r="S1320" s="3"/>
      <c r="T1320" s="85"/>
      <c r="U1320" s="85"/>
      <c r="V1320" s="85"/>
      <c r="W1320" s="85"/>
      <c r="X1320" s="85"/>
      <c r="Y1320" s="3"/>
      <c r="Z1320" s="3"/>
      <c r="AA1320" s="10">
        <f t="shared" si="220"/>
        <v>0</v>
      </c>
      <c r="AB1320" s="10">
        <f t="shared" si="221"/>
        <v>0</v>
      </c>
      <c r="AC1320" s="10">
        <f t="shared" si="222"/>
        <v>0</v>
      </c>
      <c r="AD1320" s="10">
        <f t="shared" si="223"/>
        <v>0</v>
      </c>
      <c r="AE1320" s="10">
        <f t="shared" si="224"/>
        <v>1</v>
      </c>
      <c r="AF1320" s="10">
        <f t="shared" si="225"/>
        <v>0</v>
      </c>
      <c r="AG1320" s="10">
        <f t="shared" si="226"/>
        <v>0</v>
      </c>
      <c r="AH1320" s="10">
        <f t="shared" si="227"/>
        <v>0</v>
      </c>
      <c r="AI1320" s="10">
        <f t="shared" si="228"/>
        <v>0</v>
      </c>
      <c r="AJ1320" s="10">
        <f t="shared" si="229"/>
        <v>5</v>
      </c>
      <c r="AK1320" s="47">
        <v>1</v>
      </c>
      <c r="AL1320" s="29">
        <f t="shared" si="230"/>
        <v>0</v>
      </c>
      <c r="AM1320" s="14"/>
      <c r="AN1320" s="14" t="s">
        <v>68</v>
      </c>
      <c r="AO1320" s="3"/>
      <c r="AP1320" s="19"/>
      <c r="AQ1320" s="19"/>
      <c r="AR1320" s="20"/>
      <c r="AS1320" s="32" t="s">
        <v>15</v>
      </c>
      <c r="AT1320" s="3" t="s">
        <v>65</v>
      </c>
    </row>
    <row r="1321" spans="1:46" s="1" customFormat="1" ht="36" x14ac:dyDescent="0.55000000000000004">
      <c r="A1321" s="14" t="s">
        <v>6</v>
      </c>
      <c r="B1321" s="10" t="s">
        <v>595</v>
      </c>
      <c r="C1321" s="14" t="s">
        <v>1097</v>
      </c>
      <c r="D1321" s="10">
        <v>302232</v>
      </c>
      <c r="E1321" s="14" t="s">
        <v>1889</v>
      </c>
      <c r="F1321" s="14" t="s">
        <v>1134</v>
      </c>
      <c r="G1321" s="43">
        <v>2</v>
      </c>
      <c r="H1321" s="14">
        <v>1</v>
      </c>
      <c r="I1321" s="44">
        <v>10</v>
      </c>
      <c r="J1321" s="45" t="s">
        <v>64</v>
      </c>
      <c r="K1321" s="46">
        <v>2404947.77</v>
      </c>
      <c r="L1321" s="46">
        <v>1</v>
      </c>
      <c r="M1321" s="34"/>
      <c r="N1321" s="3" t="s">
        <v>65</v>
      </c>
      <c r="O1321" s="47">
        <v>1</v>
      </c>
      <c r="P1321" s="85"/>
      <c r="Q1321" s="85"/>
      <c r="R1321" s="3"/>
      <c r="S1321" s="3"/>
      <c r="T1321" s="85"/>
      <c r="U1321" s="85"/>
      <c r="V1321" s="85"/>
      <c r="W1321" s="85"/>
      <c r="X1321" s="85"/>
      <c r="Y1321" s="3"/>
      <c r="Z1321" s="3"/>
      <c r="AA1321" s="10">
        <f t="shared" si="220"/>
        <v>0</v>
      </c>
      <c r="AB1321" s="10">
        <f t="shared" si="221"/>
        <v>0</v>
      </c>
      <c r="AC1321" s="10">
        <f t="shared" si="222"/>
        <v>0</v>
      </c>
      <c r="AD1321" s="10">
        <f t="shared" si="223"/>
        <v>0</v>
      </c>
      <c r="AE1321" s="10">
        <f t="shared" si="224"/>
        <v>1</v>
      </c>
      <c r="AF1321" s="10">
        <f t="shared" si="225"/>
        <v>0</v>
      </c>
      <c r="AG1321" s="10">
        <f t="shared" si="226"/>
        <v>0</v>
      </c>
      <c r="AH1321" s="10">
        <f t="shared" si="227"/>
        <v>0</v>
      </c>
      <c r="AI1321" s="10">
        <f t="shared" si="228"/>
        <v>0</v>
      </c>
      <c r="AJ1321" s="10">
        <f t="shared" si="229"/>
        <v>10</v>
      </c>
      <c r="AK1321" s="47">
        <v>1</v>
      </c>
      <c r="AL1321" s="29">
        <f t="shared" si="230"/>
        <v>0</v>
      </c>
      <c r="AM1321" s="14"/>
      <c r="AN1321" s="14" t="s">
        <v>68</v>
      </c>
      <c r="AO1321" s="3"/>
      <c r="AP1321" s="19"/>
      <c r="AQ1321" s="19"/>
      <c r="AR1321" s="20"/>
      <c r="AS1321" s="32" t="s">
        <v>15</v>
      </c>
      <c r="AT1321" s="3" t="s">
        <v>65</v>
      </c>
    </row>
    <row r="1322" spans="1:46" s="1" customFormat="1" ht="36" x14ac:dyDescent="0.55000000000000004">
      <c r="A1322" s="14" t="s">
        <v>6</v>
      </c>
      <c r="B1322" s="10" t="s">
        <v>595</v>
      </c>
      <c r="C1322" s="14" t="s">
        <v>1097</v>
      </c>
      <c r="D1322" s="10">
        <v>114403</v>
      </c>
      <c r="E1322" s="14" t="s">
        <v>781</v>
      </c>
      <c r="F1322" s="14" t="s">
        <v>1134</v>
      </c>
      <c r="G1322" s="43">
        <v>2</v>
      </c>
      <c r="H1322" s="14">
        <v>1</v>
      </c>
      <c r="I1322" s="44">
        <v>3</v>
      </c>
      <c r="J1322" s="45" t="s">
        <v>64</v>
      </c>
      <c r="K1322" s="46">
        <v>1193316.6599999999</v>
      </c>
      <c r="L1322" s="46">
        <v>1</v>
      </c>
      <c r="M1322" s="34"/>
      <c r="N1322" s="3" t="s">
        <v>65</v>
      </c>
      <c r="O1322" s="47">
        <v>1</v>
      </c>
      <c r="P1322" s="85"/>
      <c r="Q1322" s="85"/>
      <c r="R1322" s="3"/>
      <c r="S1322" s="3"/>
      <c r="T1322" s="85"/>
      <c r="U1322" s="85"/>
      <c r="V1322" s="85"/>
      <c r="W1322" s="85"/>
      <c r="X1322" s="85"/>
      <c r="Y1322" s="3"/>
      <c r="Z1322" s="3"/>
      <c r="AA1322" s="10">
        <f t="shared" si="220"/>
        <v>0</v>
      </c>
      <c r="AB1322" s="10">
        <f t="shared" si="221"/>
        <v>0</v>
      </c>
      <c r="AC1322" s="10">
        <f t="shared" si="222"/>
        <v>0</v>
      </c>
      <c r="AD1322" s="10">
        <f t="shared" si="223"/>
        <v>0</v>
      </c>
      <c r="AE1322" s="10">
        <f t="shared" si="224"/>
        <v>1</v>
      </c>
      <c r="AF1322" s="10">
        <f t="shared" si="225"/>
        <v>0</v>
      </c>
      <c r="AG1322" s="10">
        <f t="shared" si="226"/>
        <v>0</v>
      </c>
      <c r="AH1322" s="10">
        <f t="shared" si="227"/>
        <v>0</v>
      </c>
      <c r="AI1322" s="10">
        <f t="shared" si="228"/>
        <v>0</v>
      </c>
      <c r="AJ1322" s="10">
        <f t="shared" si="229"/>
        <v>3</v>
      </c>
      <c r="AK1322" s="47">
        <v>1</v>
      </c>
      <c r="AL1322" s="29">
        <f t="shared" si="230"/>
        <v>0</v>
      </c>
      <c r="AM1322" s="14"/>
      <c r="AN1322" s="14" t="s">
        <v>68</v>
      </c>
      <c r="AO1322" s="3"/>
      <c r="AP1322" s="19"/>
      <c r="AQ1322" s="19"/>
      <c r="AR1322" s="20"/>
      <c r="AS1322" s="32" t="s">
        <v>15</v>
      </c>
      <c r="AT1322" s="3" t="s">
        <v>65</v>
      </c>
    </row>
    <row r="1323" spans="1:46" s="1" customFormat="1" ht="36" x14ac:dyDescent="0.55000000000000004">
      <c r="A1323" s="14" t="s">
        <v>6</v>
      </c>
      <c r="B1323" s="10" t="s">
        <v>595</v>
      </c>
      <c r="C1323" s="14" t="s">
        <v>1097</v>
      </c>
      <c r="D1323" s="10">
        <v>114415</v>
      </c>
      <c r="E1323" s="14" t="s">
        <v>1890</v>
      </c>
      <c r="F1323" s="14" t="s">
        <v>1135</v>
      </c>
      <c r="G1323" s="43">
        <v>2</v>
      </c>
      <c r="H1323" s="14">
        <v>1</v>
      </c>
      <c r="I1323" s="44">
        <v>8</v>
      </c>
      <c r="J1323" s="45" t="s">
        <v>64</v>
      </c>
      <c r="K1323" s="46">
        <v>3739365.34</v>
      </c>
      <c r="L1323" s="46">
        <v>1</v>
      </c>
      <c r="M1323" s="34"/>
      <c r="N1323" s="3" t="s">
        <v>65</v>
      </c>
      <c r="O1323" s="47">
        <v>1</v>
      </c>
      <c r="P1323" s="85"/>
      <c r="Q1323" s="85"/>
      <c r="R1323" s="3"/>
      <c r="S1323" s="3"/>
      <c r="T1323" s="85"/>
      <c r="U1323" s="85"/>
      <c r="V1323" s="85"/>
      <c r="W1323" s="85"/>
      <c r="X1323" s="85"/>
      <c r="Y1323" s="3"/>
      <c r="Z1323" s="3"/>
      <c r="AA1323" s="10">
        <f t="shared" si="220"/>
        <v>0</v>
      </c>
      <c r="AB1323" s="10">
        <f t="shared" si="221"/>
        <v>0</v>
      </c>
      <c r="AC1323" s="10">
        <f t="shared" si="222"/>
        <v>0</v>
      </c>
      <c r="AD1323" s="10">
        <f t="shared" si="223"/>
        <v>0</v>
      </c>
      <c r="AE1323" s="10">
        <f t="shared" si="224"/>
        <v>1</v>
      </c>
      <c r="AF1323" s="10">
        <f t="shared" si="225"/>
        <v>0</v>
      </c>
      <c r="AG1323" s="10">
        <f t="shared" si="226"/>
        <v>0</v>
      </c>
      <c r="AH1323" s="10">
        <f t="shared" si="227"/>
        <v>0</v>
      </c>
      <c r="AI1323" s="10">
        <f t="shared" si="228"/>
        <v>0</v>
      </c>
      <c r="AJ1323" s="10">
        <f t="shared" si="229"/>
        <v>8</v>
      </c>
      <c r="AK1323" s="47">
        <v>1</v>
      </c>
      <c r="AL1323" s="29">
        <f t="shared" si="230"/>
        <v>0</v>
      </c>
      <c r="AM1323" s="14"/>
      <c r="AN1323" s="14" t="s">
        <v>68</v>
      </c>
      <c r="AO1323" s="3"/>
      <c r="AP1323" s="19"/>
      <c r="AQ1323" s="19"/>
      <c r="AR1323" s="20"/>
      <c r="AS1323" s="32" t="s">
        <v>15</v>
      </c>
      <c r="AT1323" s="3" t="s">
        <v>65</v>
      </c>
    </row>
    <row r="1324" spans="1:46" s="1" customFormat="1" ht="36" x14ac:dyDescent="0.55000000000000004">
      <c r="A1324" s="14" t="s">
        <v>6</v>
      </c>
      <c r="B1324" s="10" t="s">
        <v>595</v>
      </c>
      <c r="C1324" s="14" t="s">
        <v>1097</v>
      </c>
      <c r="D1324" s="10">
        <v>302245</v>
      </c>
      <c r="E1324" s="14" t="s">
        <v>1891</v>
      </c>
      <c r="F1324" s="14" t="s">
        <v>1135</v>
      </c>
      <c r="G1324" s="43">
        <v>2</v>
      </c>
      <c r="H1324" s="14">
        <v>1</v>
      </c>
      <c r="I1324" s="44">
        <v>6</v>
      </c>
      <c r="J1324" s="45" t="s">
        <v>64</v>
      </c>
      <c r="K1324" s="46">
        <v>2302784.2000000002</v>
      </c>
      <c r="L1324" s="46">
        <v>1</v>
      </c>
      <c r="M1324" s="34"/>
      <c r="N1324" s="3" t="s">
        <v>65</v>
      </c>
      <c r="O1324" s="47">
        <v>1</v>
      </c>
      <c r="P1324" s="85"/>
      <c r="Q1324" s="85"/>
      <c r="R1324" s="3"/>
      <c r="S1324" s="3"/>
      <c r="T1324" s="85"/>
      <c r="U1324" s="85"/>
      <c r="V1324" s="85"/>
      <c r="W1324" s="85"/>
      <c r="X1324" s="85"/>
      <c r="Y1324" s="3"/>
      <c r="Z1324" s="3"/>
      <c r="AA1324" s="10">
        <f t="shared" si="220"/>
        <v>0</v>
      </c>
      <c r="AB1324" s="10">
        <f t="shared" si="221"/>
        <v>0</v>
      </c>
      <c r="AC1324" s="10">
        <f t="shared" si="222"/>
        <v>0</v>
      </c>
      <c r="AD1324" s="10">
        <f t="shared" si="223"/>
        <v>0</v>
      </c>
      <c r="AE1324" s="10">
        <f t="shared" si="224"/>
        <v>1</v>
      </c>
      <c r="AF1324" s="10">
        <f t="shared" si="225"/>
        <v>0</v>
      </c>
      <c r="AG1324" s="10">
        <f t="shared" si="226"/>
        <v>0</v>
      </c>
      <c r="AH1324" s="10">
        <f t="shared" si="227"/>
        <v>0</v>
      </c>
      <c r="AI1324" s="10">
        <f t="shared" si="228"/>
        <v>0</v>
      </c>
      <c r="AJ1324" s="10">
        <f t="shared" si="229"/>
        <v>6</v>
      </c>
      <c r="AK1324" s="47">
        <v>1</v>
      </c>
      <c r="AL1324" s="29">
        <f t="shared" si="230"/>
        <v>0</v>
      </c>
      <c r="AM1324" s="14"/>
      <c r="AN1324" s="14" t="s">
        <v>68</v>
      </c>
      <c r="AO1324" s="3"/>
      <c r="AP1324" s="19"/>
      <c r="AQ1324" s="19"/>
      <c r="AR1324" s="20"/>
      <c r="AS1324" s="32" t="s">
        <v>15</v>
      </c>
      <c r="AT1324" s="3" t="s">
        <v>65</v>
      </c>
    </row>
    <row r="1325" spans="1:46" s="1" customFormat="1" ht="36" x14ac:dyDescent="0.55000000000000004">
      <c r="A1325" s="14" t="s">
        <v>6</v>
      </c>
      <c r="B1325" s="10" t="s">
        <v>595</v>
      </c>
      <c r="C1325" s="14" t="s">
        <v>1097</v>
      </c>
      <c r="D1325" s="10">
        <v>114409</v>
      </c>
      <c r="E1325" s="14" t="s">
        <v>1892</v>
      </c>
      <c r="F1325" s="14" t="s">
        <v>1893</v>
      </c>
      <c r="G1325" s="43">
        <v>2</v>
      </c>
      <c r="H1325" s="14">
        <v>1</v>
      </c>
      <c r="I1325" s="44">
        <v>3</v>
      </c>
      <c r="J1325" s="45" t="s">
        <v>64</v>
      </c>
      <c r="K1325" s="46">
        <v>1084051.6100000001</v>
      </c>
      <c r="L1325" s="46">
        <v>1</v>
      </c>
      <c r="M1325" s="34"/>
      <c r="N1325" s="3" t="s">
        <v>65</v>
      </c>
      <c r="O1325" s="47">
        <v>1</v>
      </c>
      <c r="P1325" s="85"/>
      <c r="Q1325" s="85"/>
      <c r="R1325" s="3"/>
      <c r="S1325" s="3"/>
      <c r="T1325" s="85"/>
      <c r="U1325" s="85"/>
      <c r="V1325" s="85"/>
      <c r="W1325" s="85"/>
      <c r="X1325" s="85"/>
      <c r="Y1325" s="3"/>
      <c r="Z1325" s="3"/>
      <c r="AA1325" s="10">
        <f t="shared" si="220"/>
        <v>0</v>
      </c>
      <c r="AB1325" s="10">
        <f t="shared" si="221"/>
        <v>0</v>
      </c>
      <c r="AC1325" s="10">
        <f t="shared" si="222"/>
        <v>0</v>
      </c>
      <c r="AD1325" s="10">
        <f t="shared" si="223"/>
        <v>0</v>
      </c>
      <c r="AE1325" s="10">
        <f t="shared" si="224"/>
        <v>1</v>
      </c>
      <c r="AF1325" s="10">
        <f t="shared" si="225"/>
        <v>0</v>
      </c>
      <c r="AG1325" s="10">
        <f t="shared" si="226"/>
        <v>0</v>
      </c>
      <c r="AH1325" s="10">
        <f t="shared" si="227"/>
        <v>0</v>
      </c>
      <c r="AI1325" s="10">
        <f t="shared" si="228"/>
        <v>0</v>
      </c>
      <c r="AJ1325" s="10">
        <f t="shared" si="229"/>
        <v>3</v>
      </c>
      <c r="AK1325" s="47">
        <v>1</v>
      </c>
      <c r="AL1325" s="29">
        <f t="shared" si="230"/>
        <v>0</v>
      </c>
      <c r="AM1325" s="14"/>
      <c r="AN1325" s="14" t="s">
        <v>68</v>
      </c>
      <c r="AO1325" s="3"/>
      <c r="AP1325" s="19"/>
      <c r="AQ1325" s="19"/>
      <c r="AR1325" s="20"/>
      <c r="AS1325" s="32" t="s">
        <v>15</v>
      </c>
      <c r="AT1325" s="3" t="s">
        <v>65</v>
      </c>
    </row>
    <row r="1326" spans="1:46" s="1" customFormat="1" ht="54" x14ac:dyDescent="0.55000000000000004">
      <c r="A1326" s="14" t="s">
        <v>6</v>
      </c>
      <c r="B1326" s="10" t="s">
        <v>595</v>
      </c>
      <c r="C1326" s="14" t="s">
        <v>1137</v>
      </c>
      <c r="D1326" s="10">
        <v>114520</v>
      </c>
      <c r="E1326" s="14" t="s">
        <v>1894</v>
      </c>
      <c r="F1326" s="14" t="s">
        <v>1139</v>
      </c>
      <c r="G1326" s="43">
        <v>1</v>
      </c>
      <c r="H1326" s="14">
        <v>1</v>
      </c>
      <c r="I1326" s="44">
        <v>14</v>
      </c>
      <c r="J1326" s="45" t="s">
        <v>64</v>
      </c>
      <c r="K1326" s="51">
        <v>3835469.32</v>
      </c>
      <c r="L1326" s="46">
        <v>1</v>
      </c>
      <c r="M1326" s="34"/>
      <c r="N1326" s="3" t="s">
        <v>65</v>
      </c>
      <c r="O1326" s="47">
        <v>1</v>
      </c>
      <c r="P1326" s="85"/>
      <c r="Q1326" s="85"/>
      <c r="R1326" s="3"/>
      <c r="S1326" s="3"/>
      <c r="T1326" s="85"/>
      <c r="U1326" s="85"/>
      <c r="V1326" s="85"/>
      <c r="W1326" s="85"/>
      <c r="X1326" s="85"/>
      <c r="Y1326" s="3"/>
      <c r="Z1326" s="3"/>
      <c r="AA1326" s="10">
        <f t="shared" si="220"/>
        <v>0</v>
      </c>
      <c r="AB1326" s="10">
        <f t="shared" si="221"/>
        <v>0</v>
      </c>
      <c r="AC1326" s="10">
        <f t="shared" si="222"/>
        <v>0</v>
      </c>
      <c r="AD1326" s="10">
        <f t="shared" si="223"/>
        <v>0</v>
      </c>
      <c r="AE1326" s="10">
        <f t="shared" si="224"/>
        <v>1</v>
      </c>
      <c r="AF1326" s="10">
        <f t="shared" si="225"/>
        <v>0</v>
      </c>
      <c r="AG1326" s="10">
        <f t="shared" si="226"/>
        <v>0</v>
      </c>
      <c r="AH1326" s="10">
        <f t="shared" si="227"/>
        <v>0</v>
      </c>
      <c r="AI1326" s="10">
        <f t="shared" si="228"/>
        <v>0</v>
      </c>
      <c r="AJ1326" s="10">
        <f t="shared" si="229"/>
        <v>14</v>
      </c>
      <c r="AK1326" s="47">
        <v>1</v>
      </c>
      <c r="AL1326" s="29">
        <f t="shared" si="230"/>
        <v>0</v>
      </c>
      <c r="AM1326" s="14"/>
      <c r="AN1326" s="14" t="s">
        <v>68</v>
      </c>
      <c r="AO1326" s="3"/>
      <c r="AP1326" s="19"/>
      <c r="AQ1326" s="19"/>
      <c r="AR1326" s="20"/>
      <c r="AS1326" s="32" t="s">
        <v>15</v>
      </c>
      <c r="AT1326" s="3" t="s">
        <v>65</v>
      </c>
    </row>
    <row r="1327" spans="1:46" s="1" customFormat="1" ht="54" x14ac:dyDescent="0.55000000000000004">
      <c r="A1327" s="14" t="s">
        <v>6</v>
      </c>
      <c r="B1327" s="10" t="s">
        <v>595</v>
      </c>
      <c r="C1327" s="14" t="s">
        <v>1137</v>
      </c>
      <c r="D1327" s="10">
        <v>114534</v>
      </c>
      <c r="E1327" s="14" t="s">
        <v>1895</v>
      </c>
      <c r="F1327" s="14" t="s">
        <v>1139</v>
      </c>
      <c r="G1327" s="43">
        <v>1</v>
      </c>
      <c r="H1327" s="14">
        <v>1</v>
      </c>
      <c r="I1327" s="44">
        <v>1</v>
      </c>
      <c r="J1327" s="45" t="s">
        <v>1234</v>
      </c>
      <c r="K1327" s="46">
        <v>243663.46</v>
      </c>
      <c r="L1327" s="46">
        <v>1</v>
      </c>
      <c r="M1327" s="34"/>
      <c r="N1327" s="3" t="s">
        <v>65</v>
      </c>
      <c r="O1327" s="47">
        <v>1</v>
      </c>
      <c r="P1327" s="85"/>
      <c r="Q1327" s="85"/>
      <c r="R1327" s="3"/>
      <c r="S1327" s="3"/>
      <c r="T1327" s="85"/>
      <c r="U1327" s="85"/>
      <c r="V1327" s="85"/>
      <c r="W1327" s="85"/>
      <c r="X1327" s="85"/>
      <c r="Y1327" s="3"/>
      <c r="Z1327" s="3"/>
      <c r="AA1327" s="10">
        <f t="shared" si="220"/>
        <v>0</v>
      </c>
      <c r="AB1327" s="10">
        <f t="shared" si="221"/>
        <v>0</v>
      </c>
      <c r="AC1327" s="10">
        <f t="shared" si="222"/>
        <v>0</v>
      </c>
      <c r="AD1327" s="10">
        <f t="shared" si="223"/>
        <v>0</v>
      </c>
      <c r="AE1327" s="10">
        <f t="shared" si="224"/>
        <v>1</v>
      </c>
      <c r="AF1327" s="10">
        <f t="shared" si="225"/>
        <v>0</v>
      </c>
      <c r="AG1327" s="10">
        <f t="shared" si="226"/>
        <v>0</v>
      </c>
      <c r="AH1327" s="10">
        <f t="shared" si="227"/>
        <v>0</v>
      </c>
      <c r="AI1327" s="10">
        <f t="shared" si="228"/>
        <v>0</v>
      </c>
      <c r="AJ1327" s="10">
        <f t="shared" si="229"/>
        <v>1</v>
      </c>
      <c r="AK1327" s="47">
        <v>1</v>
      </c>
      <c r="AL1327" s="29">
        <f t="shared" si="230"/>
        <v>0</v>
      </c>
      <c r="AM1327" s="14"/>
      <c r="AN1327" s="14" t="s">
        <v>68</v>
      </c>
      <c r="AO1327" s="3"/>
      <c r="AP1327" s="19"/>
      <c r="AQ1327" s="19"/>
      <c r="AR1327" s="20"/>
      <c r="AS1327" s="32" t="s">
        <v>15</v>
      </c>
      <c r="AT1327" s="3" t="s">
        <v>65</v>
      </c>
    </row>
    <row r="1328" spans="1:46" s="1" customFormat="1" ht="54" x14ac:dyDescent="0.55000000000000004">
      <c r="A1328" s="14" t="s">
        <v>6</v>
      </c>
      <c r="B1328" s="10" t="s">
        <v>595</v>
      </c>
      <c r="C1328" s="14" t="s">
        <v>1137</v>
      </c>
      <c r="D1328" s="10">
        <v>114547</v>
      </c>
      <c r="E1328" s="14" t="s">
        <v>1896</v>
      </c>
      <c r="F1328" s="14" t="s">
        <v>1139</v>
      </c>
      <c r="G1328" s="43">
        <v>1</v>
      </c>
      <c r="H1328" s="14">
        <v>1</v>
      </c>
      <c r="I1328" s="44">
        <v>4</v>
      </c>
      <c r="J1328" s="45" t="s">
        <v>64</v>
      </c>
      <c r="K1328" s="51">
        <v>1574816.88</v>
      </c>
      <c r="L1328" s="46">
        <v>1</v>
      </c>
      <c r="M1328" s="34"/>
      <c r="N1328" s="3" t="s">
        <v>65</v>
      </c>
      <c r="O1328" s="47">
        <v>1</v>
      </c>
      <c r="P1328" s="85"/>
      <c r="Q1328" s="85"/>
      <c r="R1328" s="3"/>
      <c r="S1328" s="3"/>
      <c r="T1328" s="85"/>
      <c r="U1328" s="85"/>
      <c r="V1328" s="85"/>
      <c r="W1328" s="85"/>
      <c r="X1328" s="85"/>
      <c r="Y1328" s="3"/>
      <c r="Z1328" s="3"/>
      <c r="AA1328" s="10">
        <f t="shared" si="220"/>
        <v>0</v>
      </c>
      <c r="AB1328" s="10">
        <f t="shared" si="221"/>
        <v>0</v>
      </c>
      <c r="AC1328" s="10">
        <f t="shared" si="222"/>
        <v>0</v>
      </c>
      <c r="AD1328" s="10">
        <f t="shared" si="223"/>
        <v>0</v>
      </c>
      <c r="AE1328" s="10">
        <f t="shared" si="224"/>
        <v>1</v>
      </c>
      <c r="AF1328" s="10">
        <f t="shared" si="225"/>
        <v>0</v>
      </c>
      <c r="AG1328" s="10">
        <f t="shared" si="226"/>
        <v>0</v>
      </c>
      <c r="AH1328" s="10">
        <f t="shared" si="227"/>
        <v>0</v>
      </c>
      <c r="AI1328" s="10">
        <f t="shared" si="228"/>
        <v>0</v>
      </c>
      <c r="AJ1328" s="10">
        <f t="shared" si="229"/>
        <v>4</v>
      </c>
      <c r="AK1328" s="47">
        <v>1</v>
      </c>
      <c r="AL1328" s="29">
        <f t="shared" si="230"/>
        <v>0</v>
      </c>
      <c r="AM1328" s="14"/>
      <c r="AN1328" s="14" t="s">
        <v>68</v>
      </c>
      <c r="AO1328" s="3"/>
      <c r="AP1328" s="19"/>
      <c r="AQ1328" s="19"/>
      <c r="AR1328" s="20"/>
      <c r="AS1328" s="32" t="s">
        <v>15</v>
      </c>
      <c r="AT1328" s="3" t="s">
        <v>65</v>
      </c>
    </row>
    <row r="1329" spans="1:46" s="1" customFormat="1" ht="36" x14ac:dyDescent="0.55000000000000004">
      <c r="A1329" s="14" t="s">
        <v>6</v>
      </c>
      <c r="B1329" s="10" t="s">
        <v>595</v>
      </c>
      <c r="C1329" s="14" t="s">
        <v>1155</v>
      </c>
      <c r="D1329" s="10">
        <v>114606</v>
      </c>
      <c r="E1329" s="14" t="s">
        <v>1897</v>
      </c>
      <c r="F1329" s="14" t="s">
        <v>1155</v>
      </c>
      <c r="G1329" s="43">
        <v>1</v>
      </c>
      <c r="H1329" s="14">
        <v>1</v>
      </c>
      <c r="I1329" s="44">
        <v>1</v>
      </c>
      <c r="J1329" s="45" t="s">
        <v>1234</v>
      </c>
      <c r="K1329" s="46">
        <v>265034.46000000002</v>
      </c>
      <c r="L1329" s="46">
        <v>1</v>
      </c>
      <c r="M1329" s="34"/>
      <c r="N1329" s="3" t="s">
        <v>65</v>
      </c>
      <c r="O1329" s="47">
        <v>1</v>
      </c>
      <c r="P1329" s="85"/>
      <c r="Q1329" s="85"/>
      <c r="R1329" s="3"/>
      <c r="S1329" s="3"/>
      <c r="T1329" s="85"/>
      <c r="U1329" s="85"/>
      <c r="V1329" s="85"/>
      <c r="W1329" s="85"/>
      <c r="X1329" s="85"/>
      <c r="Y1329" s="3"/>
      <c r="Z1329" s="3"/>
      <c r="AA1329" s="10">
        <f t="shared" si="220"/>
        <v>0</v>
      </c>
      <c r="AB1329" s="10">
        <f t="shared" si="221"/>
        <v>0</v>
      </c>
      <c r="AC1329" s="10">
        <f t="shared" si="222"/>
        <v>0</v>
      </c>
      <c r="AD1329" s="10">
        <f t="shared" si="223"/>
        <v>0</v>
      </c>
      <c r="AE1329" s="10">
        <f t="shared" si="224"/>
        <v>1</v>
      </c>
      <c r="AF1329" s="10">
        <f t="shared" si="225"/>
        <v>0</v>
      </c>
      <c r="AG1329" s="10">
        <f t="shared" si="226"/>
        <v>0</v>
      </c>
      <c r="AH1329" s="10">
        <f t="shared" si="227"/>
        <v>0</v>
      </c>
      <c r="AI1329" s="10">
        <f t="shared" si="228"/>
        <v>0</v>
      </c>
      <c r="AJ1329" s="10">
        <f t="shared" si="229"/>
        <v>1</v>
      </c>
      <c r="AK1329" s="47">
        <v>1</v>
      </c>
      <c r="AL1329" s="29">
        <f t="shared" si="230"/>
        <v>0</v>
      </c>
      <c r="AM1329" s="14"/>
      <c r="AN1329" s="14" t="s">
        <v>68</v>
      </c>
      <c r="AO1329" s="3"/>
      <c r="AP1329" s="19"/>
      <c r="AQ1329" s="19"/>
      <c r="AR1329" s="20"/>
      <c r="AS1329" s="32" t="s">
        <v>15</v>
      </c>
      <c r="AT1329" s="3" t="s">
        <v>65</v>
      </c>
    </row>
    <row r="1330" spans="1:46" s="1" customFormat="1" ht="36" x14ac:dyDescent="0.55000000000000004">
      <c r="A1330" s="14" t="s">
        <v>6</v>
      </c>
      <c r="B1330" s="10" t="s">
        <v>595</v>
      </c>
      <c r="C1330" s="14" t="s">
        <v>1155</v>
      </c>
      <c r="D1330" s="10">
        <v>302281</v>
      </c>
      <c r="E1330" s="14" t="s">
        <v>1898</v>
      </c>
      <c r="F1330" s="14" t="s">
        <v>1155</v>
      </c>
      <c r="G1330" s="43">
        <v>1</v>
      </c>
      <c r="H1330" s="14">
        <v>1</v>
      </c>
      <c r="I1330" s="44">
        <v>4</v>
      </c>
      <c r="J1330" s="45" t="s">
        <v>64</v>
      </c>
      <c r="K1330" s="46">
        <v>1514093.33</v>
      </c>
      <c r="L1330" s="46">
        <v>1</v>
      </c>
      <c r="M1330" s="34"/>
      <c r="N1330" s="3" t="s">
        <v>65</v>
      </c>
      <c r="O1330" s="47">
        <v>1</v>
      </c>
      <c r="P1330" s="85"/>
      <c r="Q1330" s="85"/>
      <c r="R1330" s="3"/>
      <c r="S1330" s="3"/>
      <c r="T1330" s="85"/>
      <c r="U1330" s="85"/>
      <c r="V1330" s="85"/>
      <c r="W1330" s="85"/>
      <c r="X1330" s="85"/>
      <c r="Y1330" s="3"/>
      <c r="Z1330" s="3"/>
      <c r="AA1330" s="10">
        <f t="shared" si="220"/>
        <v>0</v>
      </c>
      <c r="AB1330" s="10">
        <f t="shared" si="221"/>
        <v>0</v>
      </c>
      <c r="AC1330" s="10">
        <f t="shared" si="222"/>
        <v>0</v>
      </c>
      <c r="AD1330" s="10">
        <f t="shared" si="223"/>
        <v>0</v>
      </c>
      <c r="AE1330" s="10">
        <f t="shared" si="224"/>
        <v>1</v>
      </c>
      <c r="AF1330" s="10">
        <f t="shared" si="225"/>
        <v>0</v>
      </c>
      <c r="AG1330" s="10">
        <f t="shared" si="226"/>
        <v>0</v>
      </c>
      <c r="AH1330" s="10">
        <f t="shared" si="227"/>
        <v>0</v>
      </c>
      <c r="AI1330" s="10">
        <f t="shared" si="228"/>
        <v>0</v>
      </c>
      <c r="AJ1330" s="10">
        <f t="shared" si="229"/>
        <v>4</v>
      </c>
      <c r="AK1330" s="47">
        <v>1</v>
      </c>
      <c r="AL1330" s="29">
        <f t="shared" si="230"/>
        <v>0</v>
      </c>
      <c r="AM1330" s="14"/>
      <c r="AN1330" s="14" t="s">
        <v>68</v>
      </c>
      <c r="AO1330" s="3"/>
      <c r="AP1330" s="19"/>
      <c r="AQ1330" s="19"/>
      <c r="AR1330" s="20"/>
      <c r="AS1330" s="32" t="s">
        <v>15</v>
      </c>
      <c r="AT1330" s="3" t="s">
        <v>65</v>
      </c>
    </row>
    <row r="1331" spans="1:46" s="1" customFormat="1" ht="36" x14ac:dyDescent="0.55000000000000004">
      <c r="A1331" s="14" t="s">
        <v>6</v>
      </c>
      <c r="B1331" s="10" t="s">
        <v>595</v>
      </c>
      <c r="C1331" s="14" t="s">
        <v>1155</v>
      </c>
      <c r="D1331" s="10">
        <v>114616</v>
      </c>
      <c r="E1331" s="14" t="s">
        <v>1899</v>
      </c>
      <c r="F1331" s="14" t="s">
        <v>1155</v>
      </c>
      <c r="G1331" s="43">
        <v>1</v>
      </c>
      <c r="H1331" s="14">
        <v>1</v>
      </c>
      <c r="I1331" s="44">
        <v>5</v>
      </c>
      <c r="J1331" s="45" t="s">
        <v>64</v>
      </c>
      <c r="K1331" s="46">
        <v>1460846.77</v>
      </c>
      <c r="L1331" s="46">
        <v>1</v>
      </c>
      <c r="M1331" s="34"/>
      <c r="N1331" s="3" t="s">
        <v>65</v>
      </c>
      <c r="O1331" s="47">
        <v>1</v>
      </c>
      <c r="P1331" s="85"/>
      <c r="Q1331" s="85"/>
      <c r="R1331" s="3"/>
      <c r="S1331" s="3"/>
      <c r="T1331" s="85"/>
      <c r="U1331" s="85"/>
      <c r="V1331" s="85"/>
      <c r="W1331" s="85"/>
      <c r="X1331" s="85"/>
      <c r="Y1331" s="3"/>
      <c r="Z1331" s="3"/>
      <c r="AA1331" s="10">
        <f t="shared" si="220"/>
        <v>0</v>
      </c>
      <c r="AB1331" s="10">
        <f t="shared" si="221"/>
        <v>0</v>
      </c>
      <c r="AC1331" s="10">
        <f t="shared" si="222"/>
        <v>0</v>
      </c>
      <c r="AD1331" s="10">
        <f t="shared" si="223"/>
        <v>0</v>
      </c>
      <c r="AE1331" s="10">
        <f t="shared" si="224"/>
        <v>1</v>
      </c>
      <c r="AF1331" s="10">
        <f t="shared" si="225"/>
        <v>0</v>
      </c>
      <c r="AG1331" s="10">
        <f t="shared" si="226"/>
        <v>0</v>
      </c>
      <c r="AH1331" s="10">
        <f t="shared" si="227"/>
        <v>0</v>
      </c>
      <c r="AI1331" s="10">
        <f t="shared" si="228"/>
        <v>0</v>
      </c>
      <c r="AJ1331" s="10">
        <f t="shared" si="229"/>
        <v>5</v>
      </c>
      <c r="AK1331" s="47">
        <v>1</v>
      </c>
      <c r="AL1331" s="29">
        <f t="shared" si="230"/>
        <v>0</v>
      </c>
      <c r="AM1331" s="14"/>
      <c r="AN1331" s="14" t="s">
        <v>68</v>
      </c>
      <c r="AO1331" s="3"/>
      <c r="AP1331" s="19"/>
      <c r="AQ1331" s="19"/>
      <c r="AR1331" s="20"/>
      <c r="AS1331" s="32" t="s">
        <v>15</v>
      </c>
      <c r="AT1331" s="3" t="s">
        <v>65</v>
      </c>
    </row>
    <row r="1332" spans="1:46" s="1" customFormat="1" ht="36" x14ac:dyDescent="0.55000000000000004">
      <c r="A1332" s="14" t="s">
        <v>6</v>
      </c>
      <c r="B1332" s="10" t="s">
        <v>595</v>
      </c>
      <c r="C1332" s="14" t="s">
        <v>1155</v>
      </c>
      <c r="D1332" s="10">
        <v>310503</v>
      </c>
      <c r="E1332" s="14" t="s">
        <v>1900</v>
      </c>
      <c r="F1332" s="14" t="s">
        <v>1155</v>
      </c>
      <c r="G1332" s="43">
        <v>1</v>
      </c>
      <c r="H1332" s="14">
        <v>1</v>
      </c>
      <c r="I1332" s="44">
        <v>8</v>
      </c>
      <c r="J1332" s="45" t="s">
        <v>64</v>
      </c>
      <c r="K1332" s="46">
        <v>1265859.9099999999</v>
      </c>
      <c r="L1332" s="46">
        <v>1</v>
      </c>
      <c r="M1332" s="34"/>
      <c r="N1332" s="3" t="s">
        <v>65</v>
      </c>
      <c r="O1332" s="47">
        <v>1</v>
      </c>
      <c r="P1332" s="85"/>
      <c r="Q1332" s="85"/>
      <c r="R1332" s="3"/>
      <c r="S1332" s="3"/>
      <c r="T1332" s="85"/>
      <c r="U1332" s="85"/>
      <c r="V1332" s="85"/>
      <c r="W1332" s="85"/>
      <c r="X1332" s="85"/>
      <c r="Y1332" s="3"/>
      <c r="Z1332" s="3"/>
      <c r="AA1332" s="10">
        <f t="shared" si="220"/>
        <v>0</v>
      </c>
      <c r="AB1332" s="10">
        <f t="shared" si="221"/>
        <v>0</v>
      </c>
      <c r="AC1332" s="10">
        <f t="shared" si="222"/>
        <v>0</v>
      </c>
      <c r="AD1332" s="10">
        <f t="shared" si="223"/>
        <v>0</v>
      </c>
      <c r="AE1332" s="10">
        <f t="shared" si="224"/>
        <v>1</v>
      </c>
      <c r="AF1332" s="10">
        <f t="shared" si="225"/>
        <v>0</v>
      </c>
      <c r="AG1332" s="10">
        <f t="shared" si="226"/>
        <v>0</v>
      </c>
      <c r="AH1332" s="10">
        <f t="shared" si="227"/>
        <v>0</v>
      </c>
      <c r="AI1332" s="10">
        <f t="shared" si="228"/>
        <v>0</v>
      </c>
      <c r="AJ1332" s="10">
        <f t="shared" si="229"/>
        <v>8</v>
      </c>
      <c r="AK1332" s="47">
        <v>1</v>
      </c>
      <c r="AL1332" s="29">
        <f t="shared" si="230"/>
        <v>0</v>
      </c>
      <c r="AM1332" s="14"/>
      <c r="AN1332" s="14" t="s">
        <v>68</v>
      </c>
      <c r="AO1332" s="3"/>
      <c r="AP1332" s="19"/>
      <c r="AQ1332" s="19"/>
      <c r="AR1332" s="20"/>
      <c r="AS1332" s="32" t="s">
        <v>15</v>
      </c>
      <c r="AT1332" s="3" t="s">
        <v>65</v>
      </c>
    </row>
    <row r="1333" spans="1:46" s="1" customFormat="1" ht="36" x14ac:dyDescent="0.55000000000000004">
      <c r="A1333" s="14" t="s">
        <v>6</v>
      </c>
      <c r="B1333" s="10" t="s">
        <v>595</v>
      </c>
      <c r="C1333" s="14" t="s">
        <v>1155</v>
      </c>
      <c r="D1333" s="10">
        <v>114587</v>
      </c>
      <c r="E1333" s="14" t="s">
        <v>1901</v>
      </c>
      <c r="F1333" s="14" t="s">
        <v>1155</v>
      </c>
      <c r="G1333" s="43">
        <v>1</v>
      </c>
      <c r="H1333" s="14">
        <v>1</v>
      </c>
      <c r="I1333" s="44">
        <v>12</v>
      </c>
      <c r="J1333" s="45" t="s">
        <v>64</v>
      </c>
      <c r="K1333" s="46">
        <v>4823433.09</v>
      </c>
      <c r="L1333" s="46">
        <v>1</v>
      </c>
      <c r="M1333" s="34"/>
      <c r="N1333" s="3" t="s">
        <v>65</v>
      </c>
      <c r="O1333" s="47">
        <v>1</v>
      </c>
      <c r="P1333" s="85"/>
      <c r="Q1333" s="85"/>
      <c r="R1333" s="3"/>
      <c r="S1333" s="3"/>
      <c r="T1333" s="85"/>
      <c r="U1333" s="85"/>
      <c r="V1333" s="85"/>
      <c r="W1333" s="85"/>
      <c r="X1333" s="85"/>
      <c r="Y1333" s="3"/>
      <c r="Z1333" s="3"/>
      <c r="AA1333" s="10">
        <f t="shared" si="220"/>
        <v>0</v>
      </c>
      <c r="AB1333" s="10">
        <f t="shared" si="221"/>
        <v>0</v>
      </c>
      <c r="AC1333" s="10">
        <f t="shared" si="222"/>
        <v>0</v>
      </c>
      <c r="AD1333" s="10">
        <f t="shared" si="223"/>
        <v>0</v>
      </c>
      <c r="AE1333" s="10">
        <f t="shared" si="224"/>
        <v>1</v>
      </c>
      <c r="AF1333" s="10">
        <f t="shared" si="225"/>
        <v>0</v>
      </c>
      <c r="AG1333" s="10">
        <f t="shared" si="226"/>
        <v>0</v>
      </c>
      <c r="AH1333" s="10">
        <f t="shared" si="227"/>
        <v>0</v>
      </c>
      <c r="AI1333" s="10">
        <f t="shared" si="228"/>
        <v>0</v>
      </c>
      <c r="AJ1333" s="10">
        <f t="shared" si="229"/>
        <v>12</v>
      </c>
      <c r="AK1333" s="47">
        <v>1</v>
      </c>
      <c r="AL1333" s="29">
        <f t="shared" si="230"/>
        <v>0</v>
      </c>
      <c r="AM1333" s="14"/>
      <c r="AN1333" s="14" t="s">
        <v>68</v>
      </c>
      <c r="AO1333" s="3"/>
      <c r="AP1333" s="19"/>
      <c r="AQ1333" s="19"/>
      <c r="AR1333" s="20"/>
      <c r="AS1333" s="32" t="s">
        <v>15</v>
      </c>
      <c r="AT1333" s="3" t="s">
        <v>65</v>
      </c>
    </row>
    <row r="1334" spans="1:46" s="1" customFormat="1" ht="36" x14ac:dyDescent="0.55000000000000004">
      <c r="A1334" s="14" t="s">
        <v>6</v>
      </c>
      <c r="B1334" s="10" t="s">
        <v>595</v>
      </c>
      <c r="C1334" s="14" t="s">
        <v>1155</v>
      </c>
      <c r="D1334" s="10">
        <v>114619</v>
      </c>
      <c r="E1334" s="14" t="s">
        <v>1902</v>
      </c>
      <c r="F1334" s="14" t="s">
        <v>1155</v>
      </c>
      <c r="G1334" s="43">
        <v>1</v>
      </c>
      <c r="H1334" s="14">
        <v>1</v>
      </c>
      <c r="I1334" s="44">
        <v>8</v>
      </c>
      <c r="J1334" s="45" t="s">
        <v>64</v>
      </c>
      <c r="K1334" s="46">
        <v>2490592.75</v>
      </c>
      <c r="L1334" s="46">
        <v>1</v>
      </c>
      <c r="M1334" s="34"/>
      <c r="N1334" s="3" t="s">
        <v>65</v>
      </c>
      <c r="O1334" s="47">
        <v>1</v>
      </c>
      <c r="P1334" s="85"/>
      <c r="Q1334" s="85"/>
      <c r="R1334" s="3"/>
      <c r="S1334" s="3"/>
      <c r="T1334" s="85"/>
      <c r="U1334" s="85"/>
      <c r="V1334" s="85"/>
      <c r="W1334" s="85"/>
      <c r="X1334" s="85"/>
      <c r="Y1334" s="3"/>
      <c r="Z1334" s="3"/>
      <c r="AA1334" s="10">
        <f t="shared" si="220"/>
        <v>0</v>
      </c>
      <c r="AB1334" s="10">
        <f t="shared" si="221"/>
        <v>0</v>
      </c>
      <c r="AC1334" s="10">
        <f t="shared" si="222"/>
        <v>0</v>
      </c>
      <c r="AD1334" s="10">
        <f t="shared" si="223"/>
        <v>0</v>
      </c>
      <c r="AE1334" s="10">
        <f t="shared" si="224"/>
        <v>1</v>
      </c>
      <c r="AF1334" s="10">
        <f t="shared" si="225"/>
        <v>0</v>
      </c>
      <c r="AG1334" s="10">
        <f t="shared" si="226"/>
        <v>0</v>
      </c>
      <c r="AH1334" s="10">
        <f t="shared" si="227"/>
        <v>0</v>
      </c>
      <c r="AI1334" s="10">
        <f t="shared" si="228"/>
        <v>0</v>
      </c>
      <c r="AJ1334" s="10">
        <f t="shared" si="229"/>
        <v>8</v>
      </c>
      <c r="AK1334" s="47">
        <v>1</v>
      </c>
      <c r="AL1334" s="29">
        <f t="shared" si="230"/>
        <v>0</v>
      </c>
      <c r="AM1334" s="14"/>
      <c r="AN1334" s="14" t="s">
        <v>68</v>
      </c>
      <c r="AO1334" s="3"/>
      <c r="AP1334" s="19"/>
      <c r="AQ1334" s="19"/>
      <c r="AR1334" s="20"/>
      <c r="AS1334" s="32" t="s">
        <v>15</v>
      </c>
      <c r="AT1334" s="3" t="s">
        <v>65</v>
      </c>
    </row>
    <row r="1335" spans="1:46" s="1" customFormat="1" ht="36" x14ac:dyDescent="0.55000000000000004">
      <c r="A1335" s="14" t="s">
        <v>6</v>
      </c>
      <c r="B1335" s="10" t="s">
        <v>595</v>
      </c>
      <c r="C1335" s="14" t="s">
        <v>1155</v>
      </c>
      <c r="D1335" s="10">
        <v>114598</v>
      </c>
      <c r="E1335" s="14" t="s">
        <v>1903</v>
      </c>
      <c r="F1335" s="14" t="s">
        <v>1155</v>
      </c>
      <c r="G1335" s="43">
        <v>1</v>
      </c>
      <c r="H1335" s="14">
        <v>1</v>
      </c>
      <c r="I1335" s="44">
        <v>19</v>
      </c>
      <c r="J1335" s="45" t="s">
        <v>64</v>
      </c>
      <c r="K1335" s="46">
        <v>12589191.02</v>
      </c>
      <c r="L1335" s="46">
        <v>1</v>
      </c>
      <c r="M1335" s="34"/>
      <c r="N1335" s="3" t="s">
        <v>65</v>
      </c>
      <c r="O1335" s="47">
        <v>1</v>
      </c>
      <c r="P1335" s="85"/>
      <c r="Q1335" s="85"/>
      <c r="R1335" s="3"/>
      <c r="S1335" s="3"/>
      <c r="T1335" s="85"/>
      <c r="U1335" s="85"/>
      <c r="V1335" s="85"/>
      <c r="W1335" s="85"/>
      <c r="X1335" s="85"/>
      <c r="Y1335" s="3"/>
      <c r="Z1335" s="3"/>
      <c r="AA1335" s="10">
        <f t="shared" si="220"/>
        <v>0</v>
      </c>
      <c r="AB1335" s="10">
        <f t="shared" si="221"/>
        <v>0</v>
      </c>
      <c r="AC1335" s="10">
        <f t="shared" si="222"/>
        <v>0</v>
      </c>
      <c r="AD1335" s="10">
        <f t="shared" si="223"/>
        <v>0</v>
      </c>
      <c r="AE1335" s="10">
        <f t="shared" si="224"/>
        <v>1</v>
      </c>
      <c r="AF1335" s="10">
        <f t="shared" si="225"/>
        <v>0</v>
      </c>
      <c r="AG1335" s="10">
        <f t="shared" si="226"/>
        <v>0</v>
      </c>
      <c r="AH1335" s="10">
        <f t="shared" si="227"/>
        <v>0</v>
      </c>
      <c r="AI1335" s="10">
        <f t="shared" si="228"/>
        <v>0</v>
      </c>
      <c r="AJ1335" s="10">
        <f t="shared" si="229"/>
        <v>19</v>
      </c>
      <c r="AK1335" s="47">
        <v>1</v>
      </c>
      <c r="AL1335" s="29">
        <f t="shared" si="230"/>
        <v>0</v>
      </c>
      <c r="AM1335" s="14"/>
      <c r="AN1335" s="14" t="s">
        <v>68</v>
      </c>
      <c r="AO1335" s="3"/>
      <c r="AP1335" s="19"/>
      <c r="AQ1335" s="19"/>
      <c r="AR1335" s="20"/>
      <c r="AS1335" s="32" t="s">
        <v>15</v>
      </c>
      <c r="AT1335" s="3" t="s">
        <v>65</v>
      </c>
    </row>
    <row r="1336" spans="1:46" s="1" customFormat="1" ht="36" x14ac:dyDescent="0.55000000000000004">
      <c r="A1336" s="14" t="s">
        <v>6</v>
      </c>
      <c r="B1336" s="10" t="s">
        <v>595</v>
      </c>
      <c r="C1336" s="14" t="s">
        <v>1155</v>
      </c>
      <c r="D1336" s="10">
        <v>302282</v>
      </c>
      <c r="E1336" s="14" t="s">
        <v>1904</v>
      </c>
      <c r="F1336" s="14" t="s">
        <v>1155</v>
      </c>
      <c r="G1336" s="43">
        <v>1</v>
      </c>
      <c r="H1336" s="14">
        <v>1</v>
      </c>
      <c r="I1336" s="44">
        <v>34</v>
      </c>
      <c r="J1336" s="45" t="s">
        <v>64</v>
      </c>
      <c r="K1336" s="46">
        <v>2491420.9700000002</v>
      </c>
      <c r="L1336" s="46">
        <v>1</v>
      </c>
      <c r="M1336" s="34"/>
      <c r="N1336" s="3" t="s">
        <v>65</v>
      </c>
      <c r="O1336" s="47">
        <v>1</v>
      </c>
      <c r="P1336" s="85"/>
      <c r="Q1336" s="85"/>
      <c r="R1336" s="3"/>
      <c r="S1336" s="3"/>
      <c r="T1336" s="85"/>
      <c r="U1336" s="85"/>
      <c r="V1336" s="85"/>
      <c r="W1336" s="85"/>
      <c r="X1336" s="85"/>
      <c r="Y1336" s="3"/>
      <c r="Z1336" s="3"/>
      <c r="AA1336" s="10">
        <f t="shared" si="220"/>
        <v>0</v>
      </c>
      <c r="AB1336" s="10">
        <f t="shared" si="221"/>
        <v>0</v>
      </c>
      <c r="AC1336" s="10">
        <f t="shared" si="222"/>
        <v>0</v>
      </c>
      <c r="AD1336" s="10">
        <f t="shared" si="223"/>
        <v>0</v>
      </c>
      <c r="AE1336" s="10">
        <f t="shared" si="224"/>
        <v>1</v>
      </c>
      <c r="AF1336" s="10">
        <f t="shared" si="225"/>
        <v>0</v>
      </c>
      <c r="AG1336" s="10">
        <f t="shared" si="226"/>
        <v>0</v>
      </c>
      <c r="AH1336" s="10">
        <f t="shared" si="227"/>
        <v>0</v>
      </c>
      <c r="AI1336" s="10">
        <f t="shared" si="228"/>
        <v>0</v>
      </c>
      <c r="AJ1336" s="10">
        <f t="shared" si="229"/>
        <v>34</v>
      </c>
      <c r="AK1336" s="47">
        <v>1</v>
      </c>
      <c r="AL1336" s="29">
        <f t="shared" si="230"/>
        <v>0</v>
      </c>
      <c r="AM1336" s="14"/>
      <c r="AN1336" s="14" t="s">
        <v>68</v>
      </c>
      <c r="AO1336" s="3"/>
      <c r="AP1336" s="19"/>
      <c r="AQ1336" s="19"/>
      <c r="AR1336" s="20"/>
      <c r="AS1336" s="32" t="s">
        <v>15</v>
      </c>
      <c r="AT1336" s="3" t="s">
        <v>65</v>
      </c>
    </row>
    <row r="1337" spans="1:46" s="1" customFormat="1" ht="36" x14ac:dyDescent="0.55000000000000004">
      <c r="A1337" s="14" t="s">
        <v>6</v>
      </c>
      <c r="B1337" s="10" t="s">
        <v>595</v>
      </c>
      <c r="C1337" s="14" t="s">
        <v>1155</v>
      </c>
      <c r="D1337" s="10">
        <v>114620</v>
      </c>
      <c r="E1337" s="14" t="s">
        <v>1905</v>
      </c>
      <c r="F1337" s="14" t="s">
        <v>1155</v>
      </c>
      <c r="G1337" s="43">
        <v>1</v>
      </c>
      <c r="H1337" s="14">
        <v>1</v>
      </c>
      <c r="I1337" s="44">
        <v>3</v>
      </c>
      <c r="J1337" s="45" t="s">
        <v>64</v>
      </c>
      <c r="K1337" s="46">
        <v>318785.03000000003</v>
      </c>
      <c r="L1337" s="46">
        <v>1</v>
      </c>
      <c r="M1337" s="34"/>
      <c r="N1337" s="3" t="s">
        <v>65</v>
      </c>
      <c r="O1337" s="47">
        <v>1</v>
      </c>
      <c r="P1337" s="85"/>
      <c r="Q1337" s="85"/>
      <c r="R1337" s="3"/>
      <c r="S1337" s="3"/>
      <c r="T1337" s="85"/>
      <c r="U1337" s="85"/>
      <c r="V1337" s="85"/>
      <c r="W1337" s="85"/>
      <c r="X1337" s="85"/>
      <c r="Y1337" s="3"/>
      <c r="Z1337" s="3"/>
      <c r="AA1337" s="10">
        <f t="shared" si="220"/>
        <v>0</v>
      </c>
      <c r="AB1337" s="10">
        <f t="shared" si="221"/>
        <v>0</v>
      </c>
      <c r="AC1337" s="10">
        <f t="shared" si="222"/>
        <v>0</v>
      </c>
      <c r="AD1337" s="10">
        <f t="shared" si="223"/>
        <v>0</v>
      </c>
      <c r="AE1337" s="10">
        <f t="shared" si="224"/>
        <v>1</v>
      </c>
      <c r="AF1337" s="10">
        <f t="shared" si="225"/>
        <v>0</v>
      </c>
      <c r="AG1337" s="10">
        <f t="shared" si="226"/>
        <v>0</v>
      </c>
      <c r="AH1337" s="10">
        <f t="shared" si="227"/>
        <v>0</v>
      </c>
      <c r="AI1337" s="10">
        <f t="shared" si="228"/>
        <v>0</v>
      </c>
      <c r="AJ1337" s="10">
        <f t="shared" si="229"/>
        <v>3</v>
      </c>
      <c r="AK1337" s="47">
        <v>1</v>
      </c>
      <c r="AL1337" s="29">
        <f t="shared" si="230"/>
        <v>0</v>
      </c>
      <c r="AM1337" s="14"/>
      <c r="AN1337" s="14" t="s">
        <v>68</v>
      </c>
      <c r="AO1337" s="3"/>
      <c r="AP1337" s="19"/>
      <c r="AQ1337" s="19"/>
      <c r="AR1337" s="20"/>
      <c r="AS1337" s="32" t="s">
        <v>15</v>
      </c>
      <c r="AT1337" s="3" t="s">
        <v>65</v>
      </c>
    </row>
    <row r="1338" spans="1:46" s="1" customFormat="1" ht="36" x14ac:dyDescent="0.55000000000000004">
      <c r="A1338" s="14" t="s">
        <v>6</v>
      </c>
      <c r="B1338" s="10" t="s">
        <v>595</v>
      </c>
      <c r="C1338" s="14" t="s">
        <v>1155</v>
      </c>
      <c r="D1338" s="10">
        <v>114621</v>
      </c>
      <c r="E1338" s="14" t="s">
        <v>1906</v>
      </c>
      <c r="F1338" s="14" t="s">
        <v>1155</v>
      </c>
      <c r="G1338" s="43">
        <v>1</v>
      </c>
      <c r="H1338" s="14">
        <v>1</v>
      </c>
      <c r="I1338" s="44">
        <v>2</v>
      </c>
      <c r="J1338" s="45" t="s">
        <v>64</v>
      </c>
      <c r="K1338" s="46">
        <v>802219.81</v>
      </c>
      <c r="L1338" s="46">
        <v>1</v>
      </c>
      <c r="M1338" s="34"/>
      <c r="N1338" s="3" t="s">
        <v>65</v>
      </c>
      <c r="O1338" s="47">
        <v>1</v>
      </c>
      <c r="P1338" s="85"/>
      <c r="Q1338" s="85"/>
      <c r="R1338" s="3"/>
      <c r="S1338" s="3"/>
      <c r="T1338" s="85"/>
      <c r="U1338" s="85"/>
      <c r="V1338" s="85"/>
      <c r="W1338" s="85"/>
      <c r="X1338" s="85"/>
      <c r="Y1338" s="3"/>
      <c r="Z1338" s="3"/>
      <c r="AA1338" s="10">
        <f t="shared" si="220"/>
        <v>0</v>
      </c>
      <c r="AB1338" s="10">
        <f t="shared" si="221"/>
        <v>0</v>
      </c>
      <c r="AC1338" s="10">
        <f t="shared" si="222"/>
        <v>0</v>
      </c>
      <c r="AD1338" s="10">
        <f t="shared" si="223"/>
        <v>0</v>
      </c>
      <c r="AE1338" s="10">
        <f t="shared" si="224"/>
        <v>1</v>
      </c>
      <c r="AF1338" s="10">
        <f t="shared" si="225"/>
        <v>0</v>
      </c>
      <c r="AG1338" s="10">
        <f t="shared" si="226"/>
        <v>0</v>
      </c>
      <c r="AH1338" s="10">
        <f t="shared" si="227"/>
        <v>0</v>
      </c>
      <c r="AI1338" s="10">
        <f t="shared" si="228"/>
        <v>0</v>
      </c>
      <c r="AJ1338" s="10">
        <f t="shared" si="229"/>
        <v>2</v>
      </c>
      <c r="AK1338" s="47">
        <v>1</v>
      </c>
      <c r="AL1338" s="29">
        <f t="shared" si="230"/>
        <v>0</v>
      </c>
      <c r="AM1338" s="14"/>
      <c r="AN1338" s="14" t="s">
        <v>68</v>
      </c>
      <c r="AO1338" s="3"/>
      <c r="AP1338" s="19"/>
      <c r="AQ1338" s="19"/>
      <c r="AR1338" s="20"/>
      <c r="AS1338" s="32" t="s">
        <v>15</v>
      </c>
      <c r="AT1338" s="3" t="s">
        <v>65</v>
      </c>
    </row>
    <row r="1339" spans="1:46" s="1" customFormat="1" ht="36" x14ac:dyDescent="0.55000000000000004">
      <c r="A1339" s="14" t="s">
        <v>6</v>
      </c>
      <c r="B1339" s="10" t="s">
        <v>595</v>
      </c>
      <c r="C1339" s="14" t="s">
        <v>1155</v>
      </c>
      <c r="D1339" s="10">
        <v>302284</v>
      </c>
      <c r="E1339" s="14" t="s">
        <v>1907</v>
      </c>
      <c r="F1339" s="14" t="s">
        <v>1155</v>
      </c>
      <c r="G1339" s="43">
        <v>1</v>
      </c>
      <c r="H1339" s="14">
        <v>1</v>
      </c>
      <c r="I1339" s="44">
        <v>14</v>
      </c>
      <c r="J1339" s="45" t="s">
        <v>64</v>
      </c>
      <c r="K1339" s="46">
        <v>1416604.44</v>
      </c>
      <c r="L1339" s="46">
        <v>1</v>
      </c>
      <c r="M1339" s="34"/>
      <c r="N1339" s="3" t="s">
        <v>65</v>
      </c>
      <c r="O1339" s="47">
        <v>1</v>
      </c>
      <c r="P1339" s="85"/>
      <c r="Q1339" s="85"/>
      <c r="R1339" s="3"/>
      <c r="S1339" s="3"/>
      <c r="T1339" s="85"/>
      <c r="U1339" s="85"/>
      <c r="V1339" s="85"/>
      <c r="W1339" s="85"/>
      <c r="X1339" s="85"/>
      <c r="Y1339" s="3"/>
      <c r="Z1339" s="3"/>
      <c r="AA1339" s="10">
        <f t="shared" si="220"/>
        <v>0</v>
      </c>
      <c r="AB1339" s="10">
        <f t="shared" si="221"/>
        <v>0</v>
      </c>
      <c r="AC1339" s="10">
        <f t="shared" si="222"/>
        <v>0</v>
      </c>
      <c r="AD1339" s="10">
        <f t="shared" si="223"/>
        <v>0</v>
      </c>
      <c r="AE1339" s="10">
        <f t="shared" si="224"/>
        <v>1</v>
      </c>
      <c r="AF1339" s="10">
        <f t="shared" si="225"/>
        <v>0</v>
      </c>
      <c r="AG1339" s="10">
        <f t="shared" si="226"/>
        <v>0</v>
      </c>
      <c r="AH1339" s="10">
        <f t="shared" si="227"/>
        <v>0</v>
      </c>
      <c r="AI1339" s="10">
        <f t="shared" si="228"/>
        <v>0</v>
      </c>
      <c r="AJ1339" s="10">
        <f t="shared" si="229"/>
        <v>14</v>
      </c>
      <c r="AK1339" s="47">
        <v>1</v>
      </c>
      <c r="AL1339" s="29">
        <f t="shared" si="230"/>
        <v>0</v>
      </c>
      <c r="AM1339" s="14"/>
      <c r="AN1339" s="14" t="s">
        <v>68</v>
      </c>
      <c r="AO1339" s="3"/>
      <c r="AP1339" s="19"/>
      <c r="AQ1339" s="19"/>
      <c r="AR1339" s="20"/>
      <c r="AS1339" s="32" t="s">
        <v>15</v>
      </c>
      <c r="AT1339" s="3" t="s">
        <v>65</v>
      </c>
    </row>
    <row r="1340" spans="1:46" s="1" customFormat="1" ht="36" x14ac:dyDescent="0.55000000000000004">
      <c r="A1340" s="14" t="s">
        <v>6</v>
      </c>
      <c r="B1340" s="10" t="s">
        <v>595</v>
      </c>
      <c r="C1340" s="14" t="s">
        <v>1155</v>
      </c>
      <c r="D1340" s="10">
        <v>114623</v>
      </c>
      <c r="E1340" s="14" t="s">
        <v>1033</v>
      </c>
      <c r="F1340" s="14" t="s">
        <v>1155</v>
      </c>
      <c r="G1340" s="43">
        <v>1</v>
      </c>
      <c r="H1340" s="14">
        <v>1</v>
      </c>
      <c r="I1340" s="44">
        <v>10</v>
      </c>
      <c r="J1340" s="45" t="s">
        <v>64</v>
      </c>
      <c r="K1340" s="46">
        <v>3040431.13</v>
      </c>
      <c r="L1340" s="46">
        <v>1</v>
      </c>
      <c r="M1340" s="34"/>
      <c r="N1340" s="3" t="s">
        <v>65</v>
      </c>
      <c r="O1340" s="47">
        <v>1</v>
      </c>
      <c r="P1340" s="85"/>
      <c r="Q1340" s="85"/>
      <c r="R1340" s="3"/>
      <c r="S1340" s="3"/>
      <c r="T1340" s="85"/>
      <c r="U1340" s="85"/>
      <c r="V1340" s="85"/>
      <c r="W1340" s="85"/>
      <c r="X1340" s="85"/>
      <c r="Y1340" s="3"/>
      <c r="Z1340" s="3"/>
      <c r="AA1340" s="10">
        <f t="shared" si="220"/>
        <v>0</v>
      </c>
      <c r="AB1340" s="10">
        <f t="shared" si="221"/>
        <v>0</v>
      </c>
      <c r="AC1340" s="10">
        <f t="shared" si="222"/>
        <v>0</v>
      </c>
      <c r="AD1340" s="10">
        <f t="shared" si="223"/>
        <v>0</v>
      </c>
      <c r="AE1340" s="10">
        <f t="shared" si="224"/>
        <v>1</v>
      </c>
      <c r="AF1340" s="10">
        <f t="shared" si="225"/>
        <v>0</v>
      </c>
      <c r="AG1340" s="10">
        <f t="shared" si="226"/>
        <v>0</v>
      </c>
      <c r="AH1340" s="10">
        <f t="shared" si="227"/>
        <v>0</v>
      </c>
      <c r="AI1340" s="10">
        <f t="shared" si="228"/>
        <v>0</v>
      </c>
      <c r="AJ1340" s="10">
        <f t="shared" si="229"/>
        <v>10</v>
      </c>
      <c r="AK1340" s="47">
        <v>1</v>
      </c>
      <c r="AL1340" s="29">
        <f t="shared" si="230"/>
        <v>0</v>
      </c>
      <c r="AM1340" s="14"/>
      <c r="AN1340" s="14" t="s">
        <v>68</v>
      </c>
      <c r="AO1340" s="3"/>
      <c r="AP1340" s="19"/>
      <c r="AQ1340" s="19"/>
      <c r="AR1340" s="20"/>
      <c r="AS1340" s="32" t="s">
        <v>15</v>
      </c>
      <c r="AT1340" s="3" t="s">
        <v>65</v>
      </c>
    </row>
    <row r="1341" spans="1:46" s="1" customFormat="1" ht="36" x14ac:dyDescent="0.55000000000000004">
      <c r="A1341" s="14" t="s">
        <v>6</v>
      </c>
      <c r="B1341" s="10" t="s">
        <v>595</v>
      </c>
      <c r="C1341" s="14" t="s">
        <v>1155</v>
      </c>
      <c r="D1341" s="10">
        <v>302285</v>
      </c>
      <c r="E1341" s="14" t="s">
        <v>1908</v>
      </c>
      <c r="F1341" s="14" t="s">
        <v>1155</v>
      </c>
      <c r="G1341" s="43">
        <v>1</v>
      </c>
      <c r="H1341" s="14">
        <v>1</v>
      </c>
      <c r="I1341" s="44">
        <v>135</v>
      </c>
      <c r="J1341" s="45" t="s">
        <v>64</v>
      </c>
      <c r="K1341" s="46">
        <v>9453981.5</v>
      </c>
      <c r="L1341" s="46">
        <v>1</v>
      </c>
      <c r="M1341" s="34"/>
      <c r="N1341" s="3" t="s">
        <v>65</v>
      </c>
      <c r="O1341" s="47">
        <v>1</v>
      </c>
      <c r="P1341" s="85"/>
      <c r="Q1341" s="85"/>
      <c r="R1341" s="3"/>
      <c r="S1341" s="3"/>
      <c r="T1341" s="85"/>
      <c r="U1341" s="85"/>
      <c r="V1341" s="85"/>
      <c r="W1341" s="85"/>
      <c r="X1341" s="85"/>
      <c r="Y1341" s="3"/>
      <c r="Z1341" s="3"/>
      <c r="AA1341" s="10">
        <f t="shared" si="220"/>
        <v>0</v>
      </c>
      <c r="AB1341" s="10">
        <f t="shared" si="221"/>
        <v>0</v>
      </c>
      <c r="AC1341" s="10">
        <f t="shared" si="222"/>
        <v>0</v>
      </c>
      <c r="AD1341" s="10">
        <f t="shared" si="223"/>
        <v>0</v>
      </c>
      <c r="AE1341" s="10">
        <f t="shared" si="224"/>
        <v>1</v>
      </c>
      <c r="AF1341" s="10">
        <f t="shared" si="225"/>
        <v>0</v>
      </c>
      <c r="AG1341" s="10">
        <f t="shared" si="226"/>
        <v>0</v>
      </c>
      <c r="AH1341" s="10">
        <f t="shared" si="227"/>
        <v>0</v>
      </c>
      <c r="AI1341" s="10">
        <f t="shared" si="228"/>
        <v>0</v>
      </c>
      <c r="AJ1341" s="10">
        <f t="shared" si="229"/>
        <v>135</v>
      </c>
      <c r="AK1341" s="47">
        <v>1</v>
      </c>
      <c r="AL1341" s="29">
        <f t="shared" si="230"/>
        <v>0</v>
      </c>
      <c r="AM1341" s="14"/>
      <c r="AN1341" s="14" t="s">
        <v>68</v>
      </c>
      <c r="AO1341" s="3"/>
      <c r="AP1341" s="19"/>
      <c r="AQ1341" s="19"/>
      <c r="AR1341" s="20"/>
      <c r="AS1341" s="32" t="s">
        <v>15</v>
      </c>
      <c r="AT1341" s="3" t="s">
        <v>65</v>
      </c>
    </row>
    <row r="1342" spans="1:46" s="1" customFormat="1" ht="36" x14ac:dyDescent="0.55000000000000004">
      <c r="A1342" s="14" t="s">
        <v>6</v>
      </c>
      <c r="B1342" s="10" t="s">
        <v>595</v>
      </c>
      <c r="C1342" s="14" t="s">
        <v>1155</v>
      </c>
      <c r="D1342" s="10">
        <v>114604</v>
      </c>
      <c r="E1342" s="14" t="s">
        <v>1909</v>
      </c>
      <c r="F1342" s="14" t="s">
        <v>1155</v>
      </c>
      <c r="G1342" s="43">
        <v>1</v>
      </c>
      <c r="H1342" s="14">
        <v>1</v>
      </c>
      <c r="I1342" s="44">
        <v>27</v>
      </c>
      <c r="J1342" s="45" t="s">
        <v>64</v>
      </c>
      <c r="K1342" s="46">
        <v>9061671.1099999994</v>
      </c>
      <c r="L1342" s="46">
        <v>1</v>
      </c>
      <c r="M1342" s="34"/>
      <c r="N1342" s="3" t="s">
        <v>65</v>
      </c>
      <c r="O1342" s="47">
        <v>1</v>
      </c>
      <c r="P1342" s="85"/>
      <c r="Q1342" s="85"/>
      <c r="R1342" s="3"/>
      <c r="S1342" s="3"/>
      <c r="T1342" s="85"/>
      <c r="U1342" s="85"/>
      <c r="V1342" s="85"/>
      <c r="W1342" s="85"/>
      <c r="X1342" s="85"/>
      <c r="Y1342" s="3"/>
      <c r="Z1342" s="3"/>
      <c r="AA1342" s="10">
        <f t="shared" si="220"/>
        <v>0</v>
      </c>
      <c r="AB1342" s="10">
        <f t="shared" si="221"/>
        <v>0</v>
      </c>
      <c r="AC1342" s="10">
        <f t="shared" si="222"/>
        <v>0</v>
      </c>
      <c r="AD1342" s="10">
        <f t="shared" si="223"/>
        <v>0</v>
      </c>
      <c r="AE1342" s="10">
        <f t="shared" si="224"/>
        <v>1</v>
      </c>
      <c r="AF1342" s="10">
        <f t="shared" si="225"/>
        <v>0</v>
      </c>
      <c r="AG1342" s="10">
        <f t="shared" si="226"/>
        <v>0</v>
      </c>
      <c r="AH1342" s="10">
        <f t="shared" si="227"/>
        <v>0</v>
      </c>
      <c r="AI1342" s="10">
        <f t="shared" si="228"/>
        <v>0</v>
      </c>
      <c r="AJ1342" s="10">
        <f t="shared" si="229"/>
        <v>27</v>
      </c>
      <c r="AK1342" s="47">
        <v>1</v>
      </c>
      <c r="AL1342" s="29">
        <f t="shared" si="230"/>
        <v>0</v>
      </c>
      <c r="AM1342" s="14"/>
      <c r="AN1342" s="14" t="s">
        <v>68</v>
      </c>
      <c r="AO1342" s="3"/>
      <c r="AP1342" s="19"/>
      <c r="AQ1342" s="19"/>
      <c r="AR1342" s="20"/>
      <c r="AS1342" s="32" t="s">
        <v>15</v>
      </c>
      <c r="AT1342" s="3" t="s">
        <v>65</v>
      </c>
    </row>
    <row r="1343" spans="1:46" s="1" customFormat="1" ht="36" x14ac:dyDescent="0.55000000000000004">
      <c r="A1343" s="14" t="s">
        <v>6</v>
      </c>
      <c r="B1343" s="10" t="s">
        <v>595</v>
      </c>
      <c r="C1343" s="14" t="s">
        <v>1155</v>
      </c>
      <c r="D1343" s="10">
        <v>114624</v>
      </c>
      <c r="E1343" s="14" t="s">
        <v>1910</v>
      </c>
      <c r="F1343" s="14" t="s">
        <v>1155</v>
      </c>
      <c r="G1343" s="43">
        <v>1</v>
      </c>
      <c r="H1343" s="14">
        <v>1</v>
      </c>
      <c r="I1343" s="44">
        <v>18</v>
      </c>
      <c r="J1343" s="45" t="s">
        <v>64</v>
      </c>
      <c r="K1343" s="46">
        <v>6420883.7800000003</v>
      </c>
      <c r="L1343" s="46">
        <v>1</v>
      </c>
      <c r="M1343" s="34"/>
      <c r="N1343" s="3" t="s">
        <v>65</v>
      </c>
      <c r="O1343" s="47">
        <v>1</v>
      </c>
      <c r="P1343" s="85"/>
      <c r="Q1343" s="85"/>
      <c r="R1343" s="3"/>
      <c r="S1343" s="3"/>
      <c r="T1343" s="85"/>
      <c r="U1343" s="85"/>
      <c r="V1343" s="85"/>
      <c r="W1343" s="85"/>
      <c r="X1343" s="85"/>
      <c r="Y1343" s="3"/>
      <c r="Z1343" s="3"/>
      <c r="AA1343" s="10">
        <f t="shared" si="220"/>
        <v>0</v>
      </c>
      <c r="AB1343" s="10">
        <f t="shared" si="221"/>
        <v>0</v>
      </c>
      <c r="AC1343" s="10">
        <f t="shared" si="222"/>
        <v>0</v>
      </c>
      <c r="AD1343" s="10">
        <f t="shared" si="223"/>
        <v>0</v>
      </c>
      <c r="AE1343" s="10">
        <f t="shared" si="224"/>
        <v>1</v>
      </c>
      <c r="AF1343" s="10">
        <f t="shared" si="225"/>
        <v>0</v>
      </c>
      <c r="AG1343" s="10">
        <f t="shared" si="226"/>
        <v>0</v>
      </c>
      <c r="AH1343" s="10">
        <f t="shared" si="227"/>
        <v>0</v>
      </c>
      <c r="AI1343" s="10">
        <f t="shared" si="228"/>
        <v>0</v>
      </c>
      <c r="AJ1343" s="10">
        <f t="shared" si="229"/>
        <v>18</v>
      </c>
      <c r="AK1343" s="47">
        <v>1</v>
      </c>
      <c r="AL1343" s="29">
        <f t="shared" si="230"/>
        <v>0</v>
      </c>
      <c r="AM1343" s="14"/>
      <c r="AN1343" s="14" t="s">
        <v>68</v>
      </c>
      <c r="AO1343" s="3"/>
      <c r="AP1343" s="19"/>
      <c r="AQ1343" s="19"/>
      <c r="AR1343" s="20"/>
      <c r="AS1343" s="32" t="s">
        <v>15</v>
      </c>
      <c r="AT1343" s="3" t="s">
        <v>65</v>
      </c>
    </row>
    <row r="1344" spans="1:46" s="1" customFormat="1" ht="36" x14ac:dyDescent="0.55000000000000004">
      <c r="A1344" s="14" t="s">
        <v>6</v>
      </c>
      <c r="B1344" s="10" t="s">
        <v>595</v>
      </c>
      <c r="C1344" s="14" t="s">
        <v>1155</v>
      </c>
      <c r="D1344" s="10">
        <v>114605</v>
      </c>
      <c r="E1344" s="14" t="s">
        <v>1911</v>
      </c>
      <c r="F1344" s="14" t="s">
        <v>1155</v>
      </c>
      <c r="G1344" s="43">
        <v>1</v>
      </c>
      <c r="H1344" s="14">
        <v>1</v>
      </c>
      <c r="I1344" s="44">
        <v>8</v>
      </c>
      <c r="J1344" s="45" t="s">
        <v>64</v>
      </c>
      <c r="K1344" s="46">
        <v>2206540.16</v>
      </c>
      <c r="L1344" s="46">
        <v>1</v>
      </c>
      <c r="M1344" s="34"/>
      <c r="N1344" s="3" t="s">
        <v>65</v>
      </c>
      <c r="O1344" s="47">
        <v>1</v>
      </c>
      <c r="P1344" s="85"/>
      <c r="Q1344" s="85"/>
      <c r="R1344" s="3"/>
      <c r="S1344" s="3"/>
      <c r="T1344" s="85"/>
      <c r="U1344" s="85"/>
      <c r="V1344" s="85"/>
      <c r="W1344" s="85"/>
      <c r="X1344" s="85"/>
      <c r="Y1344" s="3"/>
      <c r="Z1344" s="3"/>
      <c r="AA1344" s="10">
        <f t="shared" si="220"/>
        <v>0</v>
      </c>
      <c r="AB1344" s="10">
        <f t="shared" si="221"/>
        <v>0</v>
      </c>
      <c r="AC1344" s="10">
        <f t="shared" si="222"/>
        <v>0</v>
      </c>
      <c r="AD1344" s="10">
        <f t="shared" si="223"/>
        <v>0</v>
      </c>
      <c r="AE1344" s="10">
        <f t="shared" si="224"/>
        <v>1</v>
      </c>
      <c r="AF1344" s="10">
        <f t="shared" si="225"/>
        <v>0</v>
      </c>
      <c r="AG1344" s="10">
        <f t="shared" si="226"/>
        <v>0</v>
      </c>
      <c r="AH1344" s="10">
        <f t="shared" si="227"/>
        <v>0</v>
      </c>
      <c r="AI1344" s="10">
        <f t="shared" si="228"/>
        <v>0</v>
      </c>
      <c r="AJ1344" s="10">
        <f t="shared" si="229"/>
        <v>8</v>
      </c>
      <c r="AK1344" s="47">
        <v>1</v>
      </c>
      <c r="AL1344" s="29">
        <f t="shared" si="230"/>
        <v>0</v>
      </c>
      <c r="AM1344" s="14"/>
      <c r="AN1344" s="14" t="s">
        <v>68</v>
      </c>
      <c r="AO1344" s="3"/>
      <c r="AP1344" s="19"/>
      <c r="AQ1344" s="19"/>
      <c r="AR1344" s="20"/>
      <c r="AS1344" s="32" t="s">
        <v>15</v>
      </c>
      <c r="AT1344" s="3" t="s">
        <v>65</v>
      </c>
    </row>
    <row r="1345" spans="1:46" s="1" customFormat="1" ht="72" x14ac:dyDescent="0.55000000000000004">
      <c r="A1345" s="14" t="s">
        <v>6</v>
      </c>
      <c r="B1345" s="10" t="s">
        <v>1165</v>
      </c>
      <c r="C1345" s="14" t="s">
        <v>1166</v>
      </c>
      <c r="D1345" s="10">
        <v>302286</v>
      </c>
      <c r="E1345" s="14" t="s">
        <v>1912</v>
      </c>
      <c r="F1345" s="14" t="s">
        <v>1913</v>
      </c>
      <c r="G1345" s="43">
        <v>1</v>
      </c>
      <c r="H1345" s="14">
        <v>1</v>
      </c>
      <c r="I1345" s="44">
        <v>12</v>
      </c>
      <c r="J1345" s="45" t="s">
        <v>64</v>
      </c>
      <c r="K1345" s="46">
        <v>595334.53</v>
      </c>
      <c r="L1345" s="46">
        <v>1</v>
      </c>
      <c r="M1345" s="48">
        <v>489315.07</v>
      </c>
      <c r="N1345" s="3" t="s">
        <v>65</v>
      </c>
      <c r="O1345" s="47">
        <v>1</v>
      </c>
      <c r="P1345" s="105">
        <v>44194</v>
      </c>
      <c r="Q1345" s="85"/>
      <c r="R1345" s="3"/>
      <c r="S1345" s="3"/>
      <c r="T1345" s="105">
        <v>43997</v>
      </c>
      <c r="U1345" s="105">
        <v>44004</v>
      </c>
      <c r="V1345" s="105">
        <v>44018</v>
      </c>
      <c r="W1345" s="105">
        <v>44057</v>
      </c>
      <c r="X1345" s="105">
        <v>44067</v>
      </c>
      <c r="Y1345" s="14" t="s">
        <v>1914</v>
      </c>
      <c r="Z1345" s="3"/>
      <c r="AA1345" s="10">
        <f t="shared" si="220"/>
        <v>0</v>
      </c>
      <c r="AB1345" s="10">
        <f t="shared" si="221"/>
        <v>0</v>
      </c>
      <c r="AC1345" s="10">
        <f t="shared" si="222"/>
        <v>0</v>
      </c>
      <c r="AD1345" s="10">
        <f t="shared" si="223"/>
        <v>0</v>
      </c>
      <c r="AE1345" s="10">
        <f t="shared" si="224"/>
        <v>1</v>
      </c>
      <c r="AF1345" s="10">
        <f t="shared" si="225"/>
        <v>0</v>
      </c>
      <c r="AG1345" s="10">
        <f t="shared" si="226"/>
        <v>0</v>
      </c>
      <c r="AH1345" s="10">
        <f t="shared" si="227"/>
        <v>0</v>
      </c>
      <c r="AI1345" s="10">
        <f t="shared" si="228"/>
        <v>0</v>
      </c>
      <c r="AJ1345" s="10">
        <f t="shared" si="229"/>
        <v>12</v>
      </c>
      <c r="AK1345" s="47">
        <v>1</v>
      </c>
      <c r="AL1345" s="29">
        <f t="shared" si="230"/>
        <v>0</v>
      </c>
      <c r="AM1345" s="14"/>
      <c r="AN1345" s="14" t="s">
        <v>68</v>
      </c>
      <c r="AO1345" s="3"/>
      <c r="AP1345" s="19"/>
      <c r="AQ1345" s="19"/>
      <c r="AR1345" s="20"/>
      <c r="AS1345" s="32" t="s">
        <v>15</v>
      </c>
      <c r="AT1345" s="3" t="s">
        <v>65</v>
      </c>
    </row>
    <row r="1346" spans="1:46" s="1" customFormat="1" ht="36" x14ac:dyDescent="0.55000000000000004">
      <c r="A1346" s="14" t="s">
        <v>6</v>
      </c>
      <c r="B1346" s="10" t="s">
        <v>1165</v>
      </c>
      <c r="C1346" s="14" t="s">
        <v>1166</v>
      </c>
      <c r="D1346" s="10">
        <v>114630</v>
      </c>
      <c r="E1346" s="14" t="s">
        <v>1915</v>
      </c>
      <c r="F1346" s="14" t="s">
        <v>1913</v>
      </c>
      <c r="G1346" s="43">
        <v>1</v>
      </c>
      <c r="H1346" s="14">
        <v>1</v>
      </c>
      <c r="I1346" s="44">
        <v>5</v>
      </c>
      <c r="J1346" s="45" t="s">
        <v>64</v>
      </c>
      <c r="K1346" s="46">
        <v>941250.66</v>
      </c>
      <c r="L1346" s="46">
        <v>1</v>
      </c>
      <c r="M1346" s="48">
        <v>931622.6</v>
      </c>
      <c r="N1346" s="3" t="s">
        <v>65</v>
      </c>
      <c r="O1346" s="47">
        <v>1</v>
      </c>
      <c r="P1346" s="105">
        <v>44194</v>
      </c>
      <c r="Q1346" s="85"/>
      <c r="R1346" s="3"/>
      <c r="S1346" s="3"/>
      <c r="T1346" s="105">
        <v>43997</v>
      </c>
      <c r="U1346" s="105">
        <v>44004</v>
      </c>
      <c r="V1346" s="105">
        <v>44018</v>
      </c>
      <c r="W1346" s="105">
        <v>44057</v>
      </c>
      <c r="X1346" s="105">
        <v>44067</v>
      </c>
      <c r="Y1346" s="14" t="s">
        <v>1916</v>
      </c>
      <c r="Z1346" s="3"/>
      <c r="AA1346" s="10">
        <f t="shared" ref="AA1346:AA1409" si="231">IF($N1346="Reverted",1,0)</f>
        <v>0</v>
      </c>
      <c r="AB1346" s="10">
        <f t="shared" ref="AB1346:AB1409" si="232">IF($N1346="Not yet started",1,0)</f>
        <v>0</v>
      </c>
      <c r="AC1346" s="10">
        <f t="shared" ref="AC1346:AC1409" si="233">IF($N1346="Under procurement",1,0)</f>
        <v>0</v>
      </c>
      <c r="AD1346" s="10">
        <f t="shared" ref="AD1346:AD1409" si="234">IF($N1346="ongoing",1,0)</f>
        <v>0</v>
      </c>
      <c r="AE1346" s="10">
        <f t="shared" ref="AE1346:AE1409" si="235">IF($N1346="Completed",1,0)</f>
        <v>1</v>
      </c>
      <c r="AF1346" s="10">
        <f t="shared" ref="AF1346:AF1409" si="236">IF($AA1346=1,$I1346,0)</f>
        <v>0</v>
      </c>
      <c r="AG1346" s="10">
        <f t="shared" ref="AG1346:AG1409" si="237">IF($AB1346=1,$I1346,0)</f>
        <v>0</v>
      </c>
      <c r="AH1346" s="10">
        <f t="shared" ref="AH1346:AH1409" si="238">IF($AC1346=1,$I1346,0)</f>
        <v>0</v>
      </c>
      <c r="AI1346" s="10">
        <f t="shared" ref="AI1346:AI1409" si="239">IF($AD1346=1,$I1346,0)</f>
        <v>0</v>
      </c>
      <c r="AJ1346" s="10">
        <f t="shared" ref="AJ1346:AJ1409" si="240">IF($AE1346=1,$I1346,0)</f>
        <v>5</v>
      </c>
      <c r="AK1346" s="47">
        <v>1</v>
      </c>
      <c r="AL1346" s="29">
        <f t="shared" ref="AL1346:AL1409" si="241">O1346-AK1346</f>
        <v>0</v>
      </c>
      <c r="AM1346" s="14"/>
      <c r="AN1346" s="14" t="s">
        <v>68</v>
      </c>
      <c r="AO1346" s="3"/>
      <c r="AP1346" s="19"/>
      <c r="AQ1346" s="19"/>
      <c r="AR1346" s="20"/>
      <c r="AS1346" s="32" t="s">
        <v>15</v>
      </c>
      <c r="AT1346" s="3" t="s">
        <v>65</v>
      </c>
    </row>
    <row r="1347" spans="1:46" s="1" customFormat="1" ht="72" x14ac:dyDescent="0.55000000000000004">
      <c r="A1347" s="14" t="s">
        <v>6</v>
      </c>
      <c r="B1347" s="10" t="s">
        <v>1165</v>
      </c>
      <c r="C1347" s="14" t="s">
        <v>1166</v>
      </c>
      <c r="D1347" s="10">
        <v>302309</v>
      </c>
      <c r="E1347" s="14" t="s">
        <v>1917</v>
      </c>
      <c r="F1347" s="14" t="s">
        <v>1918</v>
      </c>
      <c r="G1347" s="43">
        <v>1</v>
      </c>
      <c r="H1347" s="14">
        <v>1</v>
      </c>
      <c r="I1347" s="44">
        <v>3</v>
      </c>
      <c r="J1347" s="45" t="s">
        <v>64</v>
      </c>
      <c r="K1347" s="46">
        <v>1390694.68</v>
      </c>
      <c r="L1347" s="46">
        <v>1</v>
      </c>
      <c r="M1347" s="48">
        <v>1142832.6100000001</v>
      </c>
      <c r="N1347" s="3" t="s">
        <v>65</v>
      </c>
      <c r="O1347" s="47">
        <v>1</v>
      </c>
      <c r="P1347" s="105">
        <v>44194</v>
      </c>
      <c r="Q1347" s="85"/>
      <c r="R1347" s="3"/>
      <c r="S1347" s="3"/>
      <c r="T1347" s="105">
        <v>43997</v>
      </c>
      <c r="U1347" s="105">
        <v>44004</v>
      </c>
      <c r="V1347" s="105">
        <v>44018</v>
      </c>
      <c r="W1347" s="105">
        <v>44057</v>
      </c>
      <c r="X1347" s="105">
        <v>44067</v>
      </c>
      <c r="Y1347" s="14" t="s">
        <v>1914</v>
      </c>
      <c r="Z1347" s="3"/>
      <c r="AA1347" s="10">
        <f t="shared" si="231"/>
        <v>0</v>
      </c>
      <c r="AB1347" s="10">
        <f t="shared" si="232"/>
        <v>0</v>
      </c>
      <c r="AC1347" s="10">
        <f t="shared" si="233"/>
        <v>0</v>
      </c>
      <c r="AD1347" s="10">
        <f t="shared" si="234"/>
        <v>0</v>
      </c>
      <c r="AE1347" s="10">
        <f t="shared" si="235"/>
        <v>1</v>
      </c>
      <c r="AF1347" s="10">
        <f t="shared" si="236"/>
        <v>0</v>
      </c>
      <c r="AG1347" s="10">
        <f t="shared" si="237"/>
        <v>0</v>
      </c>
      <c r="AH1347" s="10">
        <f t="shared" si="238"/>
        <v>0</v>
      </c>
      <c r="AI1347" s="10">
        <f t="shared" si="239"/>
        <v>0</v>
      </c>
      <c r="AJ1347" s="10">
        <f t="shared" si="240"/>
        <v>3</v>
      </c>
      <c r="AK1347" s="47">
        <v>1</v>
      </c>
      <c r="AL1347" s="29">
        <f t="shared" si="241"/>
        <v>0</v>
      </c>
      <c r="AM1347" s="14"/>
      <c r="AN1347" s="14" t="s">
        <v>68</v>
      </c>
      <c r="AO1347" s="3"/>
      <c r="AP1347" s="19"/>
      <c r="AQ1347" s="19"/>
      <c r="AR1347" s="20"/>
      <c r="AS1347" s="32" t="s">
        <v>15</v>
      </c>
      <c r="AT1347" s="3" t="s">
        <v>65</v>
      </c>
    </row>
    <row r="1348" spans="1:46" s="1" customFormat="1" ht="72" x14ac:dyDescent="0.55000000000000004">
      <c r="A1348" s="14" t="s">
        <v>6</v>
      </c>
      <c r="B1348" s="10" t="s">
        <v>1165</v>
      </c>
      <c r="C1348" s="14" t="s">
        <v>1166</v>
      </c>
      <c r="D1348" s="10">
        <v>114654</v>
      </c>
      <c r="E1348" s="14" t="s">
        <v>1919</v>
      </c>
      <c r="F1348" s="14" t="s">
        <v>1918</v>
      </c>
      <c r="G1348" s="43">
        <v>1</v>
      </c>
      <c r="H1348" s="14">
        <v>1</v>
      </c>
      <c r="I1348" s="44">
        <v>3</v>
      </c>
      <c r="J1348" s="45" t="s">
        <v>64</v>
      </c>
      <c r="K1348" s="46">
        <v>415787.69</v>
      </c>
      <c r="L1348" s="46">
        <v>1</v>
      </c>
      <c r="M1348" s="48">
        <v>341491.72</v>
      </c>
      <c r="N1348" s="3" t="s">
        <v>65</v>
      </c>
      <c r="O1348" s="47">
        <v>1</v>
      </c>
      <c r="P1348" s="105">
        <v>44194</v>
      </c>
      <c r="Q1348" s="85"/>
      <c r="R1348" s="3"/>
      <c r="S1348" s="3"/>
      <c r="T1348" s="105">
        <v>43997</v>
      </c>
      <c r="U1348" s="105">
        <v>44004</v>
      </c>
      <c r="V1348" s="105">
        <v>44018</v>
      </c>
      <c r="W1348" s="105">
        <v>44057</v>
      </c>
      <c r="X1348" s="105">
        <v>44067</v>
      </c>
      <c r="Y1348" s="14" t="s">
        <v>1914</v>
      </c>
      <c r="Z1348" s="3"/>
      <c r="AA1348" s="10">
        <f t="shared" si="231"/>
        <v>0</v>
      </c>
      <c r="AB1348" s="10">
        <f t="shared" si="232"/>
        <v>0</v>
      </c>
      <c r="AC1348" s="10">
        <f t="shared" si="233"/>
        <v>0</v>
      </c>
      <c r="AD1348" s="10">
        <f t="shared" si="234"/>
        <v>0</v>
      </c>
      <c r="AE1348" s="10">
        <f t="shared" si="235"/>
        <v>1</v>
      </c>
      <c r="AF1348" s="10">
        <f t="shared" si="236"/>
        <v>0</v>
      </c>
      <c r="AG1348" s="10">
        <f t="shared" si="237"/>
        <v>0</v>
      </c>
      <c r="AH1348" s="10">
        <f t="shared" si="238"/>
        <v>0</v>
      </c>
      <c r="AI1348" s="10">
        <f t="shared" si="239"/>
        <v>0</v>
      </c>
      <c r="AJ1348" s="10">
        <f t="shared" si="240"/>
        <v>3</v>
      </c>
      <c r="AK1348" s="47">
        <v>1</v>
      </c>
      <c r="AL1348" s="29">
        <f t="shared" si="241"/>
        <v>0</v>
      </c>
      <c r="AM1348" s="14"/>
      <c r="AN1348" s="14" t="s">
        <v>68</v>
      </c>
      <c r="AO1348" s="3"/>
      <c r="AP1348" s="19"/>
      <c r="AQ1348" s="19"/>
      <c r="AR1348" s="20"/>
      <c r="AS1348" s="32" t="s">
        <v>15</v>
      </c>
      <c r="AT1348" s="3" t="s">
        <v>65</v>
      </c>
    </row>
    <row r="1349" spans="1:46" s="1" customFormat="1" ht="36" x14ac:dyDescent="0.55000000000000004">
      <c r="A1349" s="14" t="s">
        <v>6</v>
      </c>
      <c r="B1349" s="10" t="s">
        <v>1165</v>
      </c>
      <c r="C1349" s="14" t="s">
        <v>1166</v>
      </c>
      <c r="D1349" s="10">
        <v>310602</v>
      </c>
      <c r="E1349" s="14" t="s">
        <v>1920</v>
      </c>
      <c r="F1349" s="14" t="s">
        <v>1921</v>
      </c>
      <c r="G1349" s="43">
        <v>1</v>
      </c>
      <c r="H1349" s="14">
        <v>1</v>
      </c>
      <c r="I1349" s="44">
        <v>1</v>
      </c>
      <c r="J1349" s="45" t="s">
        <v>1234</v>
      </c>
      <c r="K1349" s="46">
        <v>543063.6</v>
      </c>
      <c r="L1349" s="46">
        <v>1</v>
      </c>
      <c r="M1349" s="48">
        <v>539823.02</v>
      </c>
      <c r="N1349" s="3" t="s">
        <v>65</v>
      </c>
      <c r="O1349" s="47">
        <v>1</v>
      </c>
      <c r="P1349" s="105">
        <v>44194</v>
      </c>
      <c r="Q1349" s="85"/>
      <c r="R1349" s="3"/>
      <c r="S1349" s="3"/>
      <c r="T1349" s="105">
        <v>43997</v>
      </c>
      <c r="U1349" s="105">
        <v>44004</v>
      </c>
      <c r="V1349" s="105">
        <v>44018</v>
      </c>
      <c r="W1349" s="105">
        <v>44057</v>
      </c>
      <c r="X1349" s="105">
        <v>44067</v>
      </c>
      <c r="Y1349" s="14" t="s">
        <v>1922</v>
      </c>
      <c r="Z1349" s="3"/>
      <c r="AA1349" s="10">
        <f t="shared" si="231"/>
        <v>0</v>
      </c>
      <c r="AB1349" s="10">
        <f t="shared" si="232"/>
        <v>0</v>
      </c>
      <c r="AC1349" s="10">
        <f t="shared" si="233"/>
        <v>0</v>
      </c>
      <c r="AD1349" s="10">
        <f t="shared" si="234"/>
        <v>0</v>
      </c>
      <c r="AE1349" s="10">
        <f t="shared" si="235"/>
        <v>1</v>
      </c>
      <c r="AF1349" s="10">
        <f t="shared" si="236"/>
        <v>0</v>
      </c>
      <c r="AG1349" s="10">
        <f t="shared" si="237"/>
        <v>0</v>
      </c>
      <c r="AH1349" s="10">
        <f t="shared" si="238"/>
        <v>0</v>
      </c>
      <c r="AI1349" s="10">
        <f t="shared" si="239"/>
        <v>0</v>
      </c>
      <c r="AJ1349" s="10">
        <f t="shared" si="240"/>
        <v>1</v>
      </c>
      <c r="AK1349" s="47">
        <v>1</v>
      </c>
      <c r="AL1349" s="29">
        <f t="shared" si="241"/>
        <v>0</v>
      </c>
      <c r="AM1349" s="14"/>
      <c r="AN1349" s="14" t="s">
        <v>68</v>
      </c>
      <c r="AO1349" s="3"/>
      <c r="AP1349" s="19"/>
      <c r="AQ1349" s="19"/>
      <c r="AR1349" s="20"/>
      <c r="AS1349" s="32" t="s">
        <v>15</v>
      </c>
      <c r="AT1349" s="3" t="s">
        <v>65</v>
      </c>
    </row>
    <row r="1350" spans="1:46" s="1" customFormat="1" ht="72" x14ac:dyDescent="0.55000000000000004">
      <c r="A1350" s="14" t="s">
        <v>6</v>
      </c>
      <c r="B1350" s="10" t="s">
        <v>1165</v>
      </c>
      <c r="C1350" s="14" t="s">
        <v>1166</v>
      </c>
      <c r="D1350" s="10">
        <v>114671</v>
      </c>
      <c r="E1350" s="14" t="s">
        <v>1923</v>
      </c>
      <c r="F1350" s="14" t="s">
        <v>1921</v>
      </c>
      <c r="G1350" s="43">
        <v>1</v>
      </c>
      <c r="H1350" s="14">
        <v>1</v>
      </c>
      <c r="I1350" s="44">
        <v>1</v>
      </c>
      <c r="J1350" s="45" t="s">
        <v>1234</v>
      </c>
      <c r="K1350" s="46">
        <v>1985700.94</v>
      </c>
      <c r="L1350" s="46">
        <v>1</v>
      </c>
      <c r="M1350" s="48">
        <v>1632641.53</v>
      </c>
      <c r="N1350" s="3" t="s">
        <v>65</v>
      </c>
      <c r="O1350" s="47">
        <v>1</v>
      </c>
      <c r="P1350" s="105">
        <v>44194</v>
      </c>
      <c r="Q1350" s="85"/>
      <c r="R1350" s="3"/>
      <c r="S1350" s="3"/>
      <c r="T1350" s="105">
        <v>43997</v>
      </c>
      <c r="U1350" s="105">
        <v>44004</v>
      </c>
      <c r="V1350" s="105">
        <v>44018</v>
      </c>
      <c r="W1350" s="105">
        <v>44057</v>
      </c>
      <c r="X1350" s="105">
        <v>44067</v>
      </c>
      <c r="Y1350" s="14" t="s">
        <v>1914</v>
      </c>
      <c r="Z1350" s="3"/>
      <c r="AA1350" s="10">
        <f t="shared" si="231"/>
        <v>0</v>
      </c>
      <c r="AB1350" s="10">
        <f t="shared" si="232"/>
        <v>0</v>
      </c>
      <c r="AC1350" s="10">
        <f t="shared" si="233"/>
        <v>0</v>
      </c>
      <c r="AD1350" s="10">
        <f t="shared" si="234"/>
        <v>0</v>
      </c>
      <c r="AE1350" s="10">
        <f t="shared" si="235"/>
        <v>1</v>
      </c>
      <c r="AF1350" s="10">
        <f t="shared" si="236"/>
        <v>0</v>
      </c>
      <c r="AG1350" s="10">
        <f t="shared" si="237"/>
        <v>0</v>
      </c>
      <c r="AH1350" s="10">
        <f t="shared" si="238"/>
        <v>0</v>
      </c>
      <c r="AI1350" s="10">
        <f t="shared" si="239"/>
        <v>0</v>
      </c>
      <c r="AJ1350" s="10">
        <f t="shared" si="240"/>
        <v>1</v>
      </c>
      <c r="AK1350" s="47">
        <v>1</v>
      </c>
      <c r="AL1350" s="29">
        <f t="shared" si="241"/>
        <v>0</v>
      </c>
      <c r="AM1350" s="14"/>
      <c r="AN1350" s="14" t="s">
        <v>68</v>
      </c>
      <c r="AO1350" s="3"/>
      <c r="AP1350" s="19"/>
      <c r="AQ1350" s="19"/>
      <c r="AR1350" s="20"/>
      <c r="AS1350" s="32" t="s">
        <v>15</v>
      </c>
      <c r="AT1350" s="3" t="s">
        <v>65</v>
      </c>
    </row>
    <row r="1351" spans="1:46" s="1" customFormat="1" ht="36" x14ac:dyDescent="0.55000000000000004">
      <c r="A1351" s="14" t="s">
        <v>6</v>
      </c>
      <c r="B1351" s="10" t="s">
        <v>1165</v>
      </c>
      <c r="C1351" s="14" t="s">
        <v>1166</v>
      </c>
      <c r="D1351" s="10">
        <v>114681</v>
      </c>
      <c r="E1351" s="14" t="s">
        <v>1924</v>
      </c>
      <c r="F1351" s="14" t="s">
        <v>1925</v>
      </c>
      <c r="G1351" s="43">
        <v>1</v>
      </c>
      <c r="H1351" s="14">
        <v>1</v>
      </c>
      <c r="I1351" s="44">
        <v>7</v>
      </c>
      <c r="J1351" s="45" t="s">
        <v>64</v>
      </c>
      <c r="K1351" s="46">
        <v>2790841.14</v>
      </c>
      <c r="L1351" s="46">
        <v>1</v>
      </c>
      <c r="M1351" s="48">
        <v>2758634.82</v>
      </c>
      <c r="N1351" s="3" t="s">
        <v>65</v>
      </c>
      <c r="O1351" s="47">
        <v>1</v>
      </c>
      <c r="P1351" s="105">
        <v>44194</v>
      </c>
      <c r="Q1351" s="85"/>
      <c r="R1351" s="3"/>
      <c r="S1351" s="3"/>
      <c r="T1351" s="105">
        <v>43997</v>
      </c>
      <c r="U1351" s="105">
        <v>44004</v>
      </c>
      <c r="V1351" s="105">
        <v>44018</v>
      </c>
      <c r="W1351" s="105">
        <v>44057</v>
      </c>
      <c r="X1351" s="105">
        <v>44067</v>
      </c>
      <c r="Y1351" s="14" t="s">
        <v>1926</v>
      </c>
      <c r="Z1351" s="3"/>
      <c r="AA1351" s="10">
        <f t="shared" si="231"/>
        <v>0</v>
      </c>
      <c r="AB1351" s="10">
        <f t="shared" si="232"/>
        <v>0</v>
      </c>
      <c r="AC1351" s="10">
        <f t="shared" si="233"/>
        <v>0</v>
      </c>
      <c r="AD1351" s="10">
        <f t="shared" si="234"/>
        <v>0</v>
      </c>
      <c r="AE1351" s="10">
        <f t="shared" si="235"/>
        <v>1</v>
      </c>
      <c r="AF1351" s="10">
        <f t="shared" si="236"/>
        <v>0</v>
      </c>
      <c r="AG1351" s="10">
        <f t="shared" si="237"/>
        <v>0</v>
      </c>
      <c r="AH1351" s="10">
        <f t="shared" si="238"/>
        <v>0</v>
      </c>
      <c r="AI1351" s="10">
        <f t="shared" si="239"/>
        <v>0</v>
      </c>
      <c r="AJ1351" s="10">
        <f t="shared" si="240"/>
        <v>7</v>
      </c>
      <c r="AK1351" s="47">
        <v>1</v>
      </c>
      <c r="AL1351" s="29">
        <f t="shared" si="241"/>
        <v>0</v>
      </c>
      <c r="AM1351" s="14"/>
      <c r="AN1351" s="14" t="s">
        <v>68</v>
      </c>
      <c r="AO1351" s="3"/>
      <c r="AP1351" s="19"/>
      <c r="AQ1351" s="19"/>
      <c r="AR1351" s="20"/>
      <c r="AS1351" s="32" t="s">
        <v>15</v>
      </c>
      <c r="AT1351" s="3" t="s">
        <v>65</v>
      </c>
    </row>
    <row r="1352" spans="1:46" s="1" customFormat="1" ht="72" x14ac:dyDescent="0.55000000000000004">
      <c r="A1352" s="14" t="s">
        <v>6</v>
      </c>
      <c r="B1352" s="10" t="s">
        <v>1165</v>
      </c>
      <c r="C1352" s="14" t="s">
        <v>1166</v>
      </c>
      <c r="D1352" s="10">
        <v>302294</v>
      </c>
      <c r="E1352" s="14" t="s">
        <v>1927</v>
      </c>
      <c r="F1352" s="14" t="s">
        <v>1925</v>
      </c>
      <c r="G1352" s="43">
        <v>1</v>
      </c>
      <c r="H1352" s="14">
        <v>1</v>
      </c>
      <c r="I1352" s="44">
        <v>5</v>
      </c>
      <c r="J1352" s="45" t="s">
        <v>64</v>
      </c>
      <c r="K1352" s="46">
        <v>818121.39</v>
      </c>
      <c r="L1352" s="46">
        <v>1</v>
      </c>
      <c r="M1352" s="48">
        <v>672695.06</v>
      </c>
      <c r="N1352" s="3" t="s">
        <v>65</v>
      </c>
      <c r="O1352" s="47">
        <v>1</v>
      </c>
      <c r="P1352" s="105">
        <v>44194</v>
      </c>
      <c r="Q1352" s="85"/>
      <c r="R1352" s="3"/>
      <c r="S1352" s="3"/>
      <c r="T1352" s="105">
        <v>43997</v>
      </c>
      <c r="U1352" s="105">
        <v>44004</v>
      </c>
      <c r="V1352" s="105">
        <v>44018</v>
      </c>
      <c r="W1352" s="105">
        <v>44057</v>
      </c>
      <c r="X1352" s="105">
        <v>44067</v>
      </c>
      <c r="Y1352" s="14" t="s">
        <v>1914</v>
      </c>
      <c r="Z1352" s="3"/>
      <c r="AA1352" s="10">
        <f t="shared" si="231"/>
        <v>0</v>
      </c>
      <c r="AB1352" s="10">
        <f t="shared" si="232"/>
        <v>0</v>
      </c>
      <c r="AC1352" s="10">
        <f t="shared" si="233"/>
        <v>0</v>
      </c>
      <c r="AD1352" s="10">
        <f t="shared" si="234"/>
        <v>0</v>
      </c>
      <c r="AE1352" s="10">
        <f t="shared" si="235"/>
        <v>1</v>
      </c>
      <c r="AF1352" s="10">
        <f t="shared" si="236"/>
        <v>0</v>
      </c>
      <c r="AG1352" s="10">
        <f t="shared" si="237"/>
        <v>0</v>
      </c>
      <c r="AH1352" s="10">
        <f t="shared" si="238"/>
        <v>0</v>
      </c>
      <c r="AI1352" s="10">
        <f t="shared" si="239"/>
        <v>0</v>
      </c>
      <c r="AJ1352" s="10">
        <f t="shared" si="240"/>
        <v>5</v>
      </c>
      <c r="AK1352" s="47">
        <v>1</v>
      </c>
      <c r="AL1352" s="29">
        <f t="shared" si="241"/>
        <v>0</v>
      </c>
      <c r="AM1352" s="14"/>
      <c r="AN1352" s="14" t="s">
        <v>68</v>
      </c>
      <c r="AO1352" s="3"/>
      <c r="AP1352" s="19"/>
      <c r="AQ1352" s="19"/>
      <c r="AR1352" s="20"/>
      <c r="AS1352" s="32" t="s">
        <v>15</v>
      </c>
      <c r="AT1352" s="3" t="s">
        <v>65</v>
      </c>
    </row>
    <row r="1353" spans="1:46" s="1" customFormat="1" ht="72" x14ac:dyDescent="0.55000000000000004">
      <c r="A1353" s="14" t="s">
        <v>6</v>
      </c>
      <c r="B1353" s="10" t="s">
        <v>1165</v>
      </c>
      <c r="C1353" s="14" t="s">
        <v>1166</v>
      </c>
      <c r="D1353" s="10">
        <v>302300</v>
      </c>
      <c r="E1353" s="14" t="s">
        <v>1928</v>
      </c>
      <c r="F1353" s="14" t="s">
        <v>1929</v>
      </c>
      <c r="G1353" s="43">
        <v>1</v>
      </c>
      <c r="H1353" s="14">
        <v>1</v>
      </c>
      <c r="I1353" s="44">
        <v>4</v>
      </c>
      <c r="J1353" s="45" t="s">
        <v>64</v>
      </c>
      <c r="K1353" s="46">
        <v>307071.25</v>
      </c>
      <c r="L1353" s="46">
        <v>1</v>
      </c>
      <c r="M1353" s="48">
        <v>252024.01</v>
      </c>
      <c r="N1353" s="3" t="s">
        <v>65</v>
      </c>
      <c r="O1353" s="47">
        <v>1</v>
      </c>
      <c r="P1353" s="105">
        <v>44194</v>
      </c>
      <c r="Q1353" s="85"/>
      <c r="R1353" s="3"/>
      <c r="S1353" s="3"/>
      <c r="T1353" s="105">
        <v>43997</v>
      </c>
      <c r="U1353" s="105">
        <v>44004</v>
      </c>
      <c r="V1353" s="105">
        <v>44018</v>
      </c>
      <c r="W1353" s="105">
        <v>44057</v>
      </c>
      <c r="X1353" s="105">
        <v>44067</v>
      </c>
      <c r="Y1353" s="14" t="s">
        <v>1914</v>
      </c>
      <c r="Z1353" s="3"/>
      <c r="AA1353" s="10">
        <f t="shared" si="231"/>
        <v>0</v>
      </c>
      <c r="AB1353" s="10">
        <f t="shared" si="232"/>
        <v>0</v>
      </c>
      <c r="AC1353" s="10">
        <f t="shared" si="233"/>
        <v>0</v>
      </c>
      <c r="AD1353" s="10">
        <f t="shared" si="234"/>
        <v>0</v>
      </c>
      <c r="AE1353" s="10">
        <f t="shared" si="235"/>
        <v>1</v>
      </c>
      <c r="AF1353" s="10">
        <f t="shared" si="236"/>
        <v>0</v>
      </c>
      <c r="AG1353" s="10">
        <f t="shared" si="237"/>
        <v>0</v>
      </c>
      <c r="AH1353" s="10">
        <f t="shared" si="238"/>
        <v>0</v>
      </c>
      <c r="AI1353" s="10">
        <f t="shared" si="239"/>
        <v>0</v>
      </c>
      <c r="AJ1353" s="10">
        <f t="shared" si="240"/>
        <v>4</v>
      </c>
      <c r="AK1353" s="47">
        <v>1</v>
      </c>
      <c r="AL1353" s="29">
        <f t="shared" si="241"/>
        <v>0</v>
      </c>
      <c r="AM1353" s="14"/>
      <c r="AN1353" s="14" t="s">
        <v>68</v>
      </c>
      <c r="AO1353" s="3"/>
      <c r="AP1353" s="19"/>
      <c r="AQ1353" s="19"/>
      <c r="AR1353" s="20"/>
      <c r="AS1353" s="32" t="s">
        <v>15</v>
      </c>
      <c r="AT1353" s="3" t="s">
        <v>65</v>
      </c>
    </row>
    <row r="1354" spans="1:46" s="1" customFormat="1" ht="36" x14ac:dyDescent="0.55000000000000004">
      <c r="A1354" s="14" t="s">
        <v>6</v>
      </c>
      <c r="B1354" s="10" t="s">
        <v>1165</v>
      </c>
      <c r="C1354" s="14" t="s">
        <v>1166</v>
      </c>
      <c r="D1354" s="10">
        <v>302301</v>
      </c>
      <c r="E1354" s="14" t="s">
        <v>1930</v>
      </c>
      <c r="F1354" s="14" t="s">
        <v>1925</v>
      </c>
      <c r="G1354" s="43">
        <v>1</v>
      </c>
      <c r="H1354" s="14">
        <v>1</v>
      </c>
      <c r="I1354" s="44">
        <v>2</v>
      </c>
      <c r="J1354" s="45" t="s">
        <v>64</v>
      </c>
      <c r="K1354" s="46">
        <v>1121205.42</v>
      </c>
      <c r="L1354" s="46">
        <v>1</v>
      </c>
      <c r="M1354" s="48">
        <v>1112092.1399999999</v>
      </c>
      <c r="N1354" s="3" t="s">
        <v>65</v>
      </c>
      <c r="O1354" s="47">
        <v>1</v>
      </c>
      <c r="P1354" s="105">
        <v>44194</v>
      </c>
      <c r="Q1354" s="85"/>
      <c r="R1354" s="3"/>
      <c r="S1354" s="3"/>
      <c r="T1354" s="105">
        <v>43997</v>
      </c>
      <c r="U1354" s="105">
        <v>44004</v>
      </c>
      <c r="V1354" s="105">
        <v>44018</v>
      </c>
      <c r="W1354" s="105">
        <v>44057</v>
      </c>
      <c r="X1354" s="105">
        <v>44067</v>
      </c>
      <c r="Y1354" s="14" t="s">
        <v>1916</v>
      </c>
      <c r="Z1354" s="3"/>
      <c r="AA1354" s="10">
        <f t="shared" si="231"/>
        <v>0</v>
      </c>
      <c r="AB1354" s="10">
        <f t="shared" si="232"/>
        <v>0</v>
      </c>
      <c r="AC1354" s="10">
        <f t="shared" si="233"/>
        <v>0</v>
      </c>
      <c r="AD1354" s="10">
        <f t="shared" si="234"/>
        <v>0</v>
      </c>
      <c r="AE1354" s="10">
        <f t="shared" si="235"/>
        <v>1</v>
      </c>
      <c r="AF1354" s="10">
        <f t="shared" si="236"/>
        <v>0</v>
      </c>
      <c r="AG1354" s="10">
        <f t="shared" si="237"/>
        <v>0</v>
      </c>
      <c r="AH1354" s="10">
        <f t="shared" si="238"/>
        <v>0</v>
      </c>
      <c r="AI1354" s="10">
        <f t="shared" si="239"/>
        <v>0</v>
      </c>
      <c r="AJ1354" s="10">
        <f t="shared" si="240"/>
        <v>2</v>
      </c>
      <c r="AK1354" s="47">
        <v>1</v>
      </c>
      <c r="AL1354" s="29">
        <f t="shared" si="241"/>
        <v>0</v>
      </c>
      <c r="AM1354" s="14"/>
      <c r="AN1354" s="14" t="s">
        <v>68</v>
      </c>
      <c r="AO1354" s="3"/>
      <c r="AP1354" s="19"/>
      <c r="AQ1354" s="19"/>
      <c r="AR1354" s="20"/>
      <c r="AS1354" s="32" t="s">
        <v>15</v>
      </c>
      <c r="AT1354" s="3" t="s">
        <v>65</v>
      </c>
    </row>
    <row r="1355" spans="1:46" s="1" customFormat="1" ht="72" x14ac:dyDescent="0.55000000000000004">
      <c r="A1355" s="14" t="s">
        <v>6</v>
      </c>
      <c r="B1355" s="10" t="s">
        <v>1165</v>
      </c>
      <c r="C1355" s="14" t="s">
        <v>1166</v>
      </c>
      <c r="D1355" s="10">
        <v>500640</v>
      </c>
      <c r="E1355" s="14" t="s">
        <v>1931</v>
      </c>
      <c r="F1355" s="14" t="s">
        <v>1929</v>
      </c>
      <c r="G1355" s="43">
        <v>1</v>
      </c>
      <c r="H1355" s="14">
        <v>1</v>
      </c>
      <c r="I1355" s="44">
        <v>9</v>
      </c>
      <c r="J1355" s="45" t="s">
        <v>64</v>
      </c>
      <c r="K1355" s="46">
        <v>459203.67</v>
      </c>
      <c r="L1355" s="46">
        <v>1</v>
      </c>
      <c r="M1355" s="48">
        <v>455093.99</v>
      </c>
      <c r="N1355" s="3" t="s">
        <v>65</v>
      </c>
      <c r="O1355" s="47">
        <v>1</v>
      </c>
      <c r="P1355" s="105">
        <v>44194</v>
      </c>
      <c r="Q1355" s="85"/>
      <c r="R1355" s="3"/>
      <c r="S1355" s="3"/>
      <c r="T1355" s="105">
        <v>43997</v>
      </c>
      <c r="U1355" s="105">
        <v>44004</v>
      </c>
      <c r="V1355" s="105">
        <v>44018</v>
      </c>
      <c r="W1355" s="105">
        <v>44057</v>
      </c>
      <c r="X1355" s="105">
        <v>44067</v>
      </c>
      <c r="Y1355" s="14" t="s">
        <v>1914</v>
      </c>
      <c r="Z1355" s="3"/>
      <c r="AA1355" s="10">
        <f t="shared" si="231"/>
        <v>0</v>
      </c>
      <c r="AB1355" s="10">
        <f t="shared" si="232"/>
        <v>0</v>
      </c>
      <c r="AC1355" s="10">
        <f t="shared" si="233"/>
        <v>0</v>
      </c>
      <c r="AD1355" s="10">
        <f t="shared" si="234"/>
        <v>0</v>
      </c>
      <c r="AE1355" s="10">
        <f t="shared" si="235"/>
        <v>1</v>
      </c>
      <c r="AF1355" s="10">
        <f t="shared" si="236"/>
        <v>0</v>
      </c>
      <c r="AG1355" s="10">
        <f t="shared" si="237"/>
        <v>0</v>
      </c>
      <c r="AH1355" s="10">
        <f t="shared" si="238"/>
        <v>0</v>
      </c>
      <c r="AI1355" s="10">
        <f t="shared" si="239"/>
        <v>0</v>
      </c>
      <c r="AJ1355" s="10">
        <f t="shared" si="240"/>
        <v>9</v>
      </c>
      <c r="AK1355" s="47">
        <v>1</v>
      </c>
      <c r="AL1355" s="29">
        <f t="shared" si="241"/>
        <v>0</v>
      </c>
      <c r="AM1355" s="14"/>
      <c r="AN1355" s="14" t="s">
        <v>68</v>
      </c>
      <c r="AO1355" s="3"/>
      <c r="AP1355" s="19"/>
      <c r="AQ1355" s="19"/>
      <c r="AR1355" s="20"/>
      <c r="AS1355" s="32" t="s">
        <v>15</v>
      </c>
      <c r="AT1355" s="3" t="s">
        <v>65</v>
      </c>
    </row>
    <row r="1356" spans="1:46" s="1" customFormat="1" ht="72" x14ac:dyDescent="0.55000000000000004">
      <c r="A1356" s="14" t="s">
        <v>6</v>
      </c>
      <c r="B1356" s="10" t="s">
        <v>1165</v>
      </c>
      <c r="C1356" s="14" t="s">
        <v>1166</v>
      </c>
      <c r="D1356" s="10">
        <v>114684</v>
      </c>
      <c r="E1356" s="14" t="s">
        <v>1932</v>
      </c>
      <c r="F1356" s="14" t="s">
        <v>1933</v>
      </c>
      <c r="G1356" s="43">
        <v>1</v>
      </c>
      <c r="H1356" s="14">
        <v>1</v>
      </c>
      <c r="I1356" s="44">
        <v>4</v>
      </c>
      <c r="J1356" s="45" t="s">
        <v>64</v>
      </c>
      <c r="K1356" s="46">
        <v>1998105.89</v>
      </c>
      <c r="L1356" s="46">
        <v>1</v>
      </c>
      <c r="M1356" s="48">
        <v>1578488.91</v>
      </c>
      <c r="N1356" s="3" t="s">
        <v>65</v>
      </c>
      <c r="O1356" s="47">
        <v>1</v>
      </c>
      <c r="P1356" s="105">
        <v>44194</v>
      </c>
      <c r="Q1356" s="105">
        <v>44274</v>
      </c>
      <c r="R1356" s="3"/>
      <c r="S1356" s="3"/>
      <c r="T1356" s="105">
        <v>44068</v>
      </c>
      <c r="U1356" s="105">
        <v>44075</v>
      </c>
      <c r="V1356" s="105">
        <v>44088</v>
      </c>
      <c r="W1356" s="105">
        <v>44126</v>
      </c>
      <c r="X1356" s="105">
        <v>44147</v>
      </c>
      <c r="Y1356" s="14" t="s">
        <v>1934</v>
      </c>
      <c r="Z1356" s="3"/>
      <c r="AA1356" s="10">
        <f t="shared" si="231"/>
        <v>0</v>
      </c>
      <c r="AB1356" s="10">
        <f t="shared" si="232"/>
        <v>0</v>
      </c>
      <c r="AC1356" s="10">
        <f t="shared" si="233"/>
        <v>0</v>
      </c>
      <c r="AD1356" s="10">
        <f t="shared" si="234"/>
        <v>0</v>
      </c>
      <c r="AE1356" s="10">
        <f t="shared" si="235"/>
        <v>1</v>
      </c>
      <c r="AF1356" s="10">
        <f t="shared" si="236"/>
        <v>0</v>
      </c>
      <c r="AG1356" s="10">
        <f t="shared" si="237"/>
        <v>0</v>
      </c>
      <c r="AH1356" s="10">
        <f t="shared" si="238"/>
        <v>0</v>
      </c>
      <c r="AI1356" s="10">
        <f t="shared" si="239"/>
        <v>0</v>
      </c>
      <c r="AJ1356" s="10">
        <f t="shared" si="240"/>
        <v>4</v>
      </c>
      <c r="AK1356" s="47">
        <v>1</v>
      </c>
      <c r="AL1356" s="29">
        <f t="shared" si="241"/>
        <v>0</v>
      </c>
      <c r="AM1356" s="14"/>
      <c r="AN1356" s="14" t="s">
        <v>68</v>
      </c>
      <c r="AO1356" s="3"/>
      <c r="AP1356" s="19"/>
      <c r="AQ1356" s="19"/>
      <c r="AR1356" s="20"/>
      <c r="AS1356" s="32" t="s">
        <v>15</v>
      </c>
      <c r="AT1356" s="3" t="s">
        <v>65</v>
      </c>
    </row>
    <row r="1357" spans="1:46" s="1" customFormat="1" ht="72" x14ac:dyDescent="0.55000000000000004">
      <c r="A1357" s="14" t="s">
        <v>6</v>
      </c>
      <c r="B1357" s="10" t="s">
        <v>1165</v>
      </c>
      <c r="C1357" s="14" t="s">
        <v>1166</v>
      </c>
      <c r="D1357" s="10">
        <v>114752</v>
      </c>
      <c r="E1357" s="14" t="s">
        <v>1935</v>
      </c>
      <c r="F1357" s="14" t="s">
        <v>1936</v>
      </c>
      <c r="G1357" s="43">
        <v>1</v>
      </c>
      <c r="H1357" s="14">
        <v>1</v>
      </c>
      <c r="I1357" s="44">
        <v>4</v>
      </c>
      <c r="J1357" s="45" t="s">
        <v>64</v>
      </c>
      <c r="K1357" s="46">
        <v>1223802.9099999999</v>
      </c>
      <c r="L1357" s="46">
        <v>1</v>
      </c>
      <c r="M1357" s="48">
        <v>966761.49</v>
      </c>
      <c r="N1357" s="3" t="s">
        <v>65</v>
      </c>
      <c r="O1357" s="47">
        <v>1</v>
      </c>
      <c r="P1357" s="105">
        <v>44194</v>
      </c>
      <c r="Q1357" s="105">
        <v>44274</v>
      </c>
      <c r="R1357" s="3"/>
      <c r="S1357" s="3"/>
      <c r="T1357" s="105">
        <v>44068</v>
      </c>
      <c r="U1357" s="105">
        <v>44075</v>
      </c>
      <c r="V1357" s="105">
        <v>44088</v>
      </c>
      <c r="W1357" s="105">
        <v>44126</v>
      </c>
      <c r="X1357" s="105">
        <v>44147</v>
      </c>
      <c r="Y1357" s="14" t="s">
        <v>1934</v>
      </c>
      <c r="Z1357" s="3"/>
      <c r="AA1357" s="10">
        <f t="shared" si="231"/>
        <v>0</v>
      </c>
      <c r="AB1357" s="10">
        <f t="shared" si="232"/>
        <v>0</v>
      </c>
      <c r="AC1357" s="10">
        <f t="shared" si="233"/>
        <v>0</v>
      </c>
      <c r="AD1357" s="10">
        <f t="shared" si="234"/>
        <v>0</v>
      </c>
      <c r="AE1357" s="10">
        <f t="shared" si="235"/>
        <v>1</v>
      </c>
      <c r="AF1357" s="10">
        <f t="shared" si="236"/>
        <v>0</v>
      </c>
      <c r="AG1357" s="10">
        <f t="shared" si="237"/>
        <v>0</v>
      </c>
      <c r="AH1357" s="10">
        <f t="shared" si="238"/>
        <v>0</v>
      </c>
      <c r="AI1357" s="10">
        <f t="shared" si="239"/>
        <v>0</v>
      </c>
      <c r="AJ1357" s="10">
        <f t="shared" si="240"/>
        <v>4</v>
      </c>
      <c r="AK1357" s="47">
        <v>1</v>
      </c>
      <c r="AL1357" s="29">
        <f t="shared" si="241"/>
        <v>0</v>
      </c>
      <c r="AM1357" s="14"/>
      <c r="AN1357" s="14" t="s">
        <v>68</v>
      </c>
      <c r="AO1357" s="3"/>
      <c r="AP1357" s="19"/>
      <c r="AQ1357" s="19"/>
      <c r="AR1357" s="20"/>
      <c r="AS1357" s="32" t="s">
        <v>15</v>
      </c>
      <c r="AT1357" s="3" t="s">
        <v>65</v>
      </c>
    </row>
    <row r="1358" spans="1:46" s="1" customFormat="1" ht="36" x14ac:dyDescent="0.55000000000000004">
      <c r="A1358" s="14" t="s">
        <v>6</v>
      </c>
      <c r="B1358" s="10" t="s">
        <v>1165</v>
      </c>
      <c r="C1358" s="14" t="s">
        <v>1166</v>
      </c>
      <c r="D1358" s="10">
        <v>500545</v>
      </c>
      <c r="E1358" s="14" t="s">
        <v>1937</v>
      </c>
      <c r="F1358" s="14" t="s">
        <v>1938</v>
      </c>
      <c r="G1358" s="43">
        <v>1</v>
      </c>
      <c r="H1358" s="14">
        <v>1</v>
      </c>
      <c r="I1358" s="44">
        <v>8</v>
      </c>
      <c r="J1358" s="45" t="s">
        <v>64</v>
      </c>
      <c r="K1358" s="46">
        <v>3881635.52</v>
      </c>
      <c r="L1358" s="46">
        <v>1</v>
      </c>
      <c r="M1358" s="48">
        <v>3872738.39</v>
      </c>
      <c r="N1358" s="3" t="s">
        <v>65</v>
      </c>
      <c r="O1358" s="47">
        <v>1</v>
      </c>
      <c r="P1358" s="105">
        <v>44194</v>
      </c>
      <c r="Q1358" s="85"/>
      <c r="R1358" s="3"/>
      <c r="S1358" s="3"/>
      <c r="T1358" s="105">
        <v>43997</v>
      </c>
      <c r="U1358" s="105">
        <v>44004</v>
      </c>
      <c r="V1358" s="105">
        <v>44018</v>
      </c>
      <c r="W1358" s="105">
        <v>44057</v>
      </c>
      <c r="X1358" s="105">
        <v>44067</v>
      </c>
      <c r="Y1358" s="14" t="s">
        <v>1916</v>
      </c>
      <c r="Z1358" s="3"/>
      <c r="AA1358" s="10">
        <f t="shared" si="231"/>
        <v>0</v>
      </c>
      <c r="AB1358" s="10">
        <f t="shared" si="232"/>
        <v>0</v>
      </c>
      <c r="AC1358" s="10">
        <f t="shared" si="233"/>
        <v>0</v>
      </c>
      <c r="AD1358" s="10">
        <f t="shared" si="234"/>
        <v>0</v>
      </c>
      <c r="AE1358" s="10">
        <f t="shared" si="235"/>
        <v>1</v>
      </c>
      <c r="AF1358" s="10">
        <f t="shared" si="236"/>
        <v>0</v>
      </c>
      <c r="AG1358" s="10">
        <f t="shared" si="237"/>
        <v>0</v>
      </c>
      <c r="AH1358" s="10">
        <f t="shared" si="238"/>
        <v>0</v>
      </c>
      <c r="AI1358" s="10">
        <f t="shared" si="239"/>
        <v>0</v>
      </c>
      <c r="AJ1358" s="10">
        <f t="shared" si="240"/>
        <v>8</v>
      </c>
      <c r="AK1358" s="47">
        <v>1</v>
      </c>
      <c r="AL1358" s="29">
        <f t="shared" si="241"/>
        <v>0</v>
      </c>
      <c r="AM1358" s="14"/>
      <c r="AN1358" s="14" t="s">
        <v>68</v>
      </c>
      <c r="AO1358" s="3"/>
      <c r="AP1358" s="19"/>
      <c r="AQ1358" s="19"/>
      <c r="AR1358" s="20"/>
      <c r="AS1358" s="32" t="s">
        <v>15</v>
      </c>
      <c r="AT1358" s="3" t="s">
        <v>65</v>
      </c>
    </row>
    <row r="1359" spans="1:46" s="1" customFormat="1" ht="72" x14ac:dyDescent="0.55000000000000004">
      <c r="A1359" s="14" t="s">
        <v>6</v>
      </c>
      <c r="B1359" s="10" t="s">
        <v>1165</v>
      </c>
      <c r="C1359" s="14" t="s">
        <v>1166</v>
      </c>
      <c r="D1359" s="10">
        <v>302323</v>
      </c>
      <c r="E1359" s="14" t="s">
        <v>1939</v>
      </c>
      <c r="F1359" s="14" t="s">
        <v>1938</v>
      </c>
      <c r="G1359" s="43">
        <v>1</v>
      </c>
      <c r="H1359" s="14">
        <v>1</v>
      </c>
      <c r="I1359" s="44">
        <v>10</v>
      </c>
      <c r="J1359" s="45" t="s">
        <v>64</v>
      </c>
      <c r="K1359" s="46">
        <v>1064473.92</v>
      </c>
      <c r="L1359" s="46">
        <v>1</v>
      </c>
      <c r="M1359" s="48">
        <v>881275.6</v>
      </c>
      <c r="N1359" s="3" t="s">
        <v>65</v>
      </c>
      <c r="O1359" s="47">
        <v>1</v>
      </c>
      <c r="P1359" s="105">
        <v>44194</v>
      </c>
      <c r="Q1359" s="105">
        <v>44274</v>
      </c>
      <c r="R1359" s="3"/>
      <c r="S1359" s="3"/>
      <c r="T1359" s="105">
        <v>44068</v>
      </c>
      <c r="U1359" s="105">
        <v>44075</v>
      </c>
      <c r="V1359" s="105">
        <v>44088</v>
      </c>
      <c r="W1359" s="105">
        <v>44126</v>
      </c>
      <c r="X1359" s="105">
        <v>44147</v>
      </c>
      <c r="Y1359" s="14" t="s">
        <v>1934</v>
      </c>
      <c r="Z1359" s="3"/>
      <c r="AA1359" s="10">
        <f t="shared" si="231"/>
        <v>0</v>
      </c>
      <c r="AB1359" s="10">
        <f t="shared" si="232"/>
        <v>0</v>
      </c>
      <c r="AC1359" s="10">
        <f t="shared" si="233"/>
        <v>0</v>
      </c>
      <c r="AD1359" s="10">
        <f t="shared" si="234"/>
        <v>0</v>
      </c>
      <c r="AE1359" s="10">
        <f t="shared" si="235"/>
        <v>1</v>
      </c>
      <c r="AF1359" s="10">
        <f t="shared" si="236"/>
        <v>0</v>
      </c>
      <c r="AG1359" s="10">
        <f t="shared" si="237"/>
        <v>0</v>
      </c>
      <c r="AH1359" s="10">
        <f t="shared" si="238"/>
        <v>0</v>
      </c>
      <c r="AI1359" s="10">
        <f t="shared" si="239"/>
        <v>0</v>
      </c>
      <c r="AJ1359" s="10">
        <f t="shared" si="240"/>
        <v>10</v>
      </c>
      <c r="AK1359" s="47">
        <v>1</v>
      </c>
      <c r="AL1359" s="29">
        <f t="shared" si="241"/>
        <v>0</v>
      </c>
      <c r="AM1359" s="14"/>
      <c r="AN1359" s="14" t="s">
        <v>68</v>
      </c>
      <c r="AO1359" s="3"/>
      <c r="AP1359" s="19"/>
      <c r="AQ1359" s="19"/>
      <c r="AR1359" s="20"/>
      <c r="AS1359" s="32" t="s">
        <v>15</v>
      </c>
      <c r="AT1359" s="3" t="s">
        <v>65</v>
      </c>
    </row>
    <row r="1360" spans="1:46" s="1" customFormat="1" ht="36" x14ac:dyDescent="0.55000000000000004">
      <c r="A1360" s="14" t="s">
        <v>6</v>
      </c>
      <c r="B1360" s="10" t="s">
        <v>1165</v>
      </c>
      <c r="C1360" s="14" t="s">
        <v>1166</v>
      </c>
      <c r="D1360" s="10">
        <v>500179</v>
      </c>
      <c r="E1360" s="14" t="s">
        <v>1940</v>
      </c>
      <c r="F1360" s="14" t="s">
        <v>1938</v>
      </c>
      <c r="G1360" s="43">
        <v>1</v>
      </c>
      <c r="H1360" s="14">
        <v>1</v>
      </c>
      <c r="I1360" s="44">
        <v>2</v>
      </c>
      <c r="J1360" s="45" t="s">
        <v>64</v>
      </c>
      <c r="K1360" s="46">
        <v>749837.63</v>
      </c>
      <c r="L1360" s="46">
        <v>1</v>
      </c>
      <c r="M1360" s="48">
        <v>747259.43</v>
      </c>
      <c r="N1360" s="3" t="s">
        <v>65</v>
      </c>
      <c r="O1360" s="47">
        <v>1</v>
      </c>
      <c r="P1360" s="105">
        <v>44194</v>
      </c>
      <c r="Q1360" s="85"/>
      <c r="R1360" s="3"/>
      <c r="S1360" s="3"/>
      <c r="T1360" s="105">
        <v>43997</v>
      </c>
      <c r="U1360" s="105">
        <v>44004</v>
      </c>
      <c r="V1360" s="105">
        <v>44018</v>
      </c>
      <c r="W1360" s="105">
        <v>44057</v>
      </c>
      <c r="X1360" s="105">
        <v>44067</v>
      </c>
      <c r="Y1360" s="14" t="s">
        <v>1941</v>
      </c>
      <c r="Z1360" s="3"/>
      <c r="AA1360" s="10">
        <f t="shared" si="231"/>
        <v>0</v>
      </c>
      <c r="AB1360" s="10">
        <f t="shared" si="232"/>
        <v>0</v>
      </c>
      <c r="AC1360" s="10">
        <f t="shared" si="233"/>
        <v>0</v>
      </c>
      <c r="AD1360" s="10">
        <f t="shared" si="234"/>
        <v>0</v>
      </c>
      <c r="AE1360" s="10">
        <f t="shared" si="235"/>
        <v>1</v>
      </c>
      <c r="AF1360" s="10">
        <f t="shared" si="236"/>
        <v>0</v>
      </c>
      <c r="AG1360" s="10">
        <f t="shared" si="237"/>
        <v>0</v>
      </c>
      <c r="AH1360" s="10">
        <f t="shared" si="238"/>
        <v>0</v>
      </c>
      <c r="AI1360" s="10">
        <f t="shared" si="239"/>
        <v>0</v>
      </c>
      <c r="AJ1360" s="10">
        <f t="shared" si="240"/>
        <v>2</v>
      </c>
      <c r="AK1360" s="47">
        <v>1</v>
      </c>
      <c r="AL1360" s="29">
        <f t="shared" si="241"/>
        <v>0</v>
      </c>
      <c r="AM1360" s="14"/>
      <c r="AN1360" s="14" t="s">
        <v>68</v>
      </c>
      <c r="AO1360" s="3"/>
      <c r="AP1360" s="19"/>
      <c r="AQ1360" s="19"/>
      <c r="AR1360" s="20"/>
      <c r="AS1360" s="32" t="s">
        <v>15</v>
      </c>
      <c r="AT1360" s="3" t="s">
        <v>65</v>
      </c>
    </row>
    <row r="1361" spans="1:46" s="1" customFormat="1" ht="72" x14ac:dyDescent="0.55000000000000004">
      <c r="A1361" s="14" t="s">
        <v>6</v>
      </c>
      <c r="B1361" s="10" t="s">
        <v>1165</v>
      </c>
      <c r="C1361" s="14" t="s">
        <v>1166</v>
      </c>
      <c r="D1361" s="10">
        <v>302313</v>
      </c>
      <c r="E1361" s="14" t="s">
        <v>1942</v>
      </c>
      <c r="F1361" s="14" t="s">
        <v>1938</v>
      </c>
      <c r="G1361" s="43">
        <v>1</v>
      </c>
      <c r="H1361" s="14">
        <v>1</v>
      </c>
      <c r="I1361" s="44">
        <v>8</v>
      </c>
      <c r="J1361" s="45" t="s">
        <v>64</v>
      </c>
      <c r="K1361" s="46">
        <v>275571.25</v>
      </c>
      <c r="L1361" s="46">
        <v>1</v>
      </c>
      <c r="M1361" s="48">
        <v>273750</v>
      </c>
      <c r="N1361" s="3" t="s">
        <v>65</v>
      </c>
      <c r="O1361" s="47">
        <v>1</v>
      </c>
      <c r="P1361" s="105">
        <v>44194</v>
      </c>
      <c r="Q1361" s="105">
        <v>44274</v>
      </c>
      <c r="R1361" s="3"/>
      <c r="S1361" s="3"/>
      <c r="T1361" s="105">
        <v>44068</v>
      </c>
      <c r="U1361" s="105">
        <v>44075</v>
      </c>
      <c r="V1361" s="105">
        <v>44088</v>
      </c>
      <c r="W1361" s="105">
        <v>44126</v>
      </c>
      <c r="X1361" s="105">
        <v>44147</v>
      </c>
      <c r="Y1361" s="14" t="s">
        <v>1934</v>
      </c>
      <c r="Z1361" s="3"/>
      <c r="AA1361" s="10">
        <f t="shared" si="231"/>
        <v>0</v>
      </c>
      <c r="AB1361" s="10">
        <f t="shared" si="232"/>
        <v>0</v>
      </c>
      <c r="AC1361" s="10">
        <f t="shared" si="233"/>
        <v>0</v>
      </c>
      <c r="AD1361" s="10">
        <f t="shared" si="234"/>
        <v>0</v>
      </c>
      <c r="AE1361" s="10">
        <f t="shared" si="235"/>
        <v>1</v>
      </c>
      <c r="AF1361" s="10">
        <f t="shared" si="236"/>
        <v>0</v>
      </c>
      <c r="AG1361" s="10">
        <f t="shared" si="237"/>
        <v>0</v>
      </c>
      <c r="AH1361" s="10">
        <f t="shared" si="238"/>
        <v>0</v>
      </c>
      <c r="AI1361" s="10">
        <f t="shared" si="239"/>
        <v>0</v>
      </c>
      <c r="AJ1361" s="10">
        <f t="shared" si="240"/>
        <v>8</v>
      </c>
      <c r="AK1361" s="47">
        <v>1</v>
      </c>
      <c r="AL1361" s="29">
        <f t="shared" si="241"/>
        <v>0</v>
      </c>
      <c r="AM1361" s="14"/>
      <c r="AN1361" s="14" t="s">
        <v>68</v>
      </c>
      <c r="AO1361" s="3"/>
      <c r="AP1361" s="19"/>
      <c r="AQ1361" s="19"/>
      <c r="AR1361" s="20"/>
      <c r="AS1361" s="32" t="s">
        <v>15</v>
      </c>
      <c r="AT1361" s="3" t="s">
        <v>65</v>
      </c>
    </row>
    <row r="1362" spans="1:46" s="1" customFormat="1" ht="72" x14ac:dyDescent="0.55000000000000004">
      <c r="A1362" s="14" t="s">
        <v>6</v>
      </c>
      <c r="B1362" s="10" t="s">
        <v>1165</v>
      </c>
      <c r="C1362" s="14" t="s">
        <v>1166</v>
      </c>
      <c r="D1362" s="10">
        <v>114759</v>
      </c>
      <c r="E1362" s="14" t="s">
        <v>1943</v>
      </c>
      <c r="F1362" s="14" t="s">
        <v>1938</v>
      </c>
      <c r="G1362" s="43">
        <v>1</v>
      </c>
      <c r="H1362" s="14">
        <v>1</v>
      </c>
      <c r="I1362" s="44">
        <v>5</v>
      </c>
      <c r="J1362" s="45" t="s">
        <v>64</v>
      </c>
      <c r="K1362" s="46">
        <v>2059387.57</v>
      </c>
      <c r="L1362" s="46">
        <v>1</v>
      </c>
      <c r="M1362" s="48">
        <v>1611679.28</v>
      </c>
      <c r="N1362" s="3" t="s">
        <v>65</v>
      </c>
      <c r="O1362" s="47">
        <v>1</v>
      </c>
      <c r="P1362" s="105">
        <v>44194</v>
      </c>
      <c r="Q1362" s="105">
        <v>44274</v>
      </c>
      <c r="R1362" s="3"/>
      <c r="S1362" s="3"/>
      <c r="T1362" s="105">
        <v>44068</v>
      </c>
      <c r="U1362" s="105">
        <v>44075</v>
      </c>
      <c r="V1362" s="105">
        <v>44088</v>
      </c>
      <c r="W1362" s="105">
        <v>44126</v>
      </c>
      <c r="X1362" s="105">
        <v>44147</v>
      </c>
      <c r="Y1362" s="14" t="s">
        <v>1934</v>
      </c>
      <c r="Z1362" s="3"/>
      <c r="AA1362" s="10">
        <f t="shared" si="231"/>
        <v>0</v>
      </c>
      <c r="AB1362" s="10">
        <f t="shared" si="232"/>
        <v>0</v>
      </c>
      <c r="AC1362" s="10">
        <f t="shared" si="233"/>
        <v>0</v>
      </c>
      <c r="AD1362" s="10">
        <f t="shared" si="234"/>
        <v>0</v>
      </c>
      <c r="AE1362" s="10">
        <f t="shared" si="235"/>
        <v>1</v>
      </c>
      <c r="AF1362" s="10">
        <f t="shared" si="236"/>
        <v>0</v>
      </c>
      <c r="AG1362" s="10">
        <f t="shared" si="237"/>
        <v>0</v>
      </c>
      <c r="AH1362" s="10">
        <f t="shared" si="238"/>
        <v>0</v>
      </c>
      <c r="AI1362" s="10">
        <f t="shared" si="239"/>
        <v>0</v>
      </c>
      <c r="AJ1362" s="10">
        <f t="shared" si="240"/>
        <v>5</v>
      </c>
      <c r="AK1362" s="47">
        <v>1</v>
      </c>
      <c r="AL1362" s="29">
        <f t="shared" si="241"/>
        <v>0</v>
      </c>
      <c r="AM1362" s="14"/>
      <c r="AN1362" s="14" t="s">
        <v>68</v>
      </c>
      <c r="AO1362" s="3"/>
      <c r="AP1362" s="19"/>
      <c r="AQ1362" s="19"/>
      <c r="AR1362" s="20"/>
      <c r="AS1362" s="32" t="s">
        <v>15</v>
      </c>
      <c r="AT1362" s="3" t="s">
        <v>65</v>
      </c>
    </row>
    <row r="1363" spans="1:46" s="1" customFormat="1" ht="72" x14ac:dyDescent="0.55000000000000004">
      <c r="A1363" s="14" t="s">
        <v>6</v>
      </c>
      <c r="B1363" s="10" t="s">
        <v>1165</v>
      </c>
      <c r="C1363" s="14" t="s">
        <v>1166</v>
      </c>
      <c r="D1363" s="10">
        <v>114798</v>
      </c>
      <c r="E1363" s="14" t="s">
        <v>1944</v>
      </c>
      <c r="F1363" s="14" t="s">
        <v>1945</v>
      </c>
      <c r="G1363" s="43">
        <v>1</v>
      </c>
      <c r="H1363" s="14">
        <v>1</v>
      </c>
      <c r="I1363" s="44">
        <v>2</v>
      </c>
      <c r="J1363" s="45" t="s">
        <v>64</v>
      </c>
      <c r="K1363" s="46">
        <v>1056440.03</v>
      </c>
      <c r="L1363" s="46">
        <v>1</v>
      </c>
      <c r="M1363" s="48">
        <v>873660.85</v>
      </c>
      <c r="N1363" s="3" t="s">
        <v>65</v>
      </c>
      <c r="O1363" s="47">
        <v>1</v>
      </c>
      <c r="P1363" s="105">
        <v>44194</v>
      </c>
      <c r="Q1363" s="85"/>
      <c r="R1363" s="3"/>
      <c r="S1363" s="3"/>
      <c r="T1363" s="105">
        <v>43997</v>
      </c>
      <c r="U1363" s="105">
        <v>44004</v>
      </c>
      <c r="V1363" s="105">
        <v>44018</v>
      </c>
      <c r="W1363" s="105">
        <v>44057</v>
      </c>
      <c r="X1363" s="105">
        <v>44067</v>
      </c>
      <c r="Y1363" s="14" t="s">
        <v>1914</v>
      </c>
      <c r="Z1363" s="3"/>
      <c r="AA1363" s="10">
        <f t="shared" si="231"/>
        <v>0</v>
      </c>
      <c r="AB1363" s="10">
        <f t="shared" si="232"/>
        <v>0</v>
      </c>
      <c r="AC1363" s="10">
        <f t="shared" si="233"/>
        <v>0</v>
      </c>
      <c r="AD1363" s="10">
        <f t="shared" si="234"/>
        <v>0</v>
      </c>
      <c r="AE1363" s="10">
        <f t="shared" si="235"/>
        <v>1</v>
      </c>
      <c r="AF1363" s="10">
        <f t="shared" si="236"/>
        <v>0</v>
      </c>
      <c r="AG1363" s="10">
        <f t="shared" si="237"/>
        <v>0</v>
      </c>
      <c r="AH1363" s="10">
        <f t="shared" si="238"/>
        <v>0</v>
      </c>
      <c r="AI1363" s="10">
        <f t="shared" si="239"/>
        <v>0</v>
      </c>
      <c r="AJ1363" s="10">
        <f t="shared" si="240"/>
        <v>2</v>
      </c>
      <c r="AK1363" s="47">
        <v>1</v>
      </c>
      <c r="AL1363" s="29">
        <f t="shared" si="241"/>
        <v>0</v>
      </c>
      <c r="AM1363" s="14"/>
      <c r="AN1363" s="14" t="s">
        <v>68</v>
      </c>
      <c r="AO1363" s="3"/>
      <c r="AP1363" s="19"/>
      <c r="AQ1363" s="19"/>
      <c r="AR1363" s="20"/>
      <c r="AS1363" s="32" t="s">
        <v>15</v>
      </c>
      <c r="AT1363" s="3" t="s">
        <v>65</v>
      </c>
    </row>
    <row r="1364" spans="1:46" s="1" customFormat="1" ht="72" x14ac:dyDescent="0.55000000000000004">
      <c r="A1364" s="14" t="s">
        <v>6</v>
      </c>
      <c r="B1364" s="10" t="s">
        <v>1165</v>
      </c>
      <c r="C1364" s="14" t="s">
        <v>1166</v>
      </c>
      <c r="D1364" s="10">
        <v>114804</v>
      </c>
      <c r="E1364" s="14" t="s">
        <v>1946</v>
      </c>
      <c r="F1364" s="14" t="s">
        <v>1947</v>
      </c>
      <c r="G1364" s="43">
        <v>1</v>
      </c>
      <c r="H1364" s="14">
        <v>1</v>
      </c>
      <c r="I1364" s="44">
        <v>2</v>
      </c>
      <c r="J1364" s="45" t="s">
        <v>64</v>
      </c>
      <c r="K1364" s="46">
        <v>843785.93</v>
      </c>
      <c r="L1364" s="46">
        <v>1</v>
      </c>
      <c r="M1364" s="48">
        <v>623594.43000000005</v>
      </c>
      <c r="N1364" s="3" t="s">
        <v>65</v>
      </c>
      <c r="O1364" s="47">
        <v>1</v>
      </c>
      <c r="P1364" s="105">
        <v>44194</v>
      </c>
      <c r="Q1364" s="105">
        <v>44274</v>
      </c>
      <c r="R1364" s="3"/>
      <c r="S1364" s="3"/>
      <c r="T1364" s="105">
        <v>44068</v>
      </c>
      <c r="U1364" s="105">
        <v>44075</v>
      </c>
      <c r="V1364" s="105">
        <v>44088</v>
      </c>
      <c r="W1364" s="105">
        <v>44126</v>
      </c>
      <c r="X1364" s="105">
        <v>44147</v>
      </c>
      <c r="Y1364" s="14" t="s">
        <v>1934</v>
      </c>
      <c r="Z1364" s="3"/>
      <c r="AA1364" s="10">
        <f t="shared" si="231"/>
        <v>0</v>
      </c>
      <c r="AB1364" s="10">
        <f t="shared" si="232"/>
        <v>0</v>
      </c>
      <c r="AC1364" s="10">
        <f t="shared" si="233"/>
        <v>0</v>
      </c>
      <c r="AD1364" s="10">
        <f t="shared" si="234"/>
        <v>0</v>
      </c>
      <c r="AE1364" s="10">
        <f t="shared" si="235"/>
        <v>1</v>
      </c>
      <c r="AF1364" s="10">
        <f t="shared" si="236"/>
        <v>0</v>
      </c>
      <c r="AG1364" s="10">
        <f t="shared" si="237"/>
        <v>0</v>
      </c>
      <c r="AH1364" s="10">
        <f t="shared" si="238"/>
        <v>0</v>
      </c>
      <c r="AI1364" s="10">
        <f t="shared" si="239"/>
        <v>0</v>
      </c>
      <c r="AJ1364" s="10">
        <f t="shared" si="240"/>
        <v>2</v>
      </c>
      <c r="AK1364" s="47">
        <v>1</v>
      </c>
      <c r="AL1364" s="29">
        <f t="shared" si="241"/>
        <v>0</v>
      </c>
      <c r="AM1364" s="14"/>
      <c r="AN1364" s="14" t="s">
        <v>68</v>
      </c>
      <c r="AO1364" s="3"/>
      <c r="AP1364" s="19"/>
      <c r="AQ1364" s="19"/>
      <c r="AR1364" s="20"/>
      <c r="AS1364" s="32" t="s">
        <v>15</v>
      </c>
      <c r="AT1364" s="3" t="s">
        <v>65</v>
      </c>
    </row>
    <row r="1365" spans="1:46" s="1" customFormat="1" ht="72" x14ac:dyDescent="0.55000000000000004">
      <c r="A1365" s="14" t="s">
        <v>6</v>
      </c>
      <c r="B1365" s="10" t="s">
        <v>1165</v>
      </c>
      <c r="C1365" s="14" t="s">
        <v>1166</v>
      </c>
      <c r="D1365" s="10">
        <v>114808</v>
      </c>
      <c r="E1365" s="14" t="s">
        <v>1948</v>
      </c>
      <c r="F1365" s="14" t="s">
        <v>1947</v>
      </c>
      <c r="G1365" s="43">
        <v>1</v>
      </c>
      <c r="H1365" s="14">
        <v>1</v>
      </c>
      <c r="I1365" s="44">
        <v>1</v>
      </c>
      <c r="J1365" s="45" t="s">
        <v>1234</v>
      </c>
      <c r="K1365" s="46">
        <v>597861.39</v>
      </c>
      <c r="L1365" s="46">
        <v>1</v>
      </c>
      <c r="M1365" s="48">
        <v>439879.86</v>
      </c>
      <c r="N1365" s="3" t="s">
        <v>65</v>
      </c>
      <c r="O1365" s="47">
        <v>1</v>
      </c>
      <c r="P1365" s="105">
        <v>44194</v>
      </c>
      <c r="Q1365" s="105">
        <v>44274</v>
      </c>
      <c r="R1365" s="3"/>
      <c r="S1365" s="3"/>
      <c r="T1365" s="105">
        <v>44068</v>
      </c>
      <c r="U1365" s="105">
        <v>44075</v>
      </c>
      <c r="V1365" s="105">
        <v>44088</v>
      </c>
      <c r="W1365" s="105">
        <v>44126</v>
      </c>
      <c r="X1365" s="105">
        <v>44147</v>
      </c>
      <c r="Y1365" s="14" t="s">
        <v>1934</v>
      </c>
      <c r="Z1365" s="3"/>
      <c r="AA1365" s="10">
        <f t="shared" si="231"/>
        <v>0</v>
      </c>
      <c r="AB1365" s="10">
        <f t="shared" si="232"/>
        <v>0</v>
      </c>
      <c r="AC1365" s="10">
        <f t="shared" si="233"/>
        <v>0</v>
      </c>
      <c r="AD1365" s="10">
        <f t="shared" si="234"/>
        <v>0</v>
      </c>
      <c r="AE1365" s="10">
        <f t="shared" si="235"/>
        <v>1</v>
      </c>
      <c r="AF1365" s="10">
        <f t="shared" si="236"/>
        <v>0</v>
      </c>
      <c r="AG1365" s="10">
        <f t="shared" si="237"/>
        <v>0</v>
      </c>
      <c r="AH1365" s="10">
        <f t="shared" si="238"/>
        <v>0</v>
      </c>
      <c r="AI1365" s="10">
        <f t="shared" si="239"/>
        <v>0</v>
      </c>
      <c r="AJ1365" s="10">
        <f t="shared" si="240"/>
        <v>1</v>
      </c>
      <c r="AK1365" s="47">
        <v>1</v>
      </c>
      <c r="AL1365" s="29">
        <f t="shared" si="241"/>
        <v>0</v>
      </c>
      <c r="AM1365" s="14"/>
      <c r="AN1365" s="14" t="s">
        <v>68</v>
      </c>
      <c r="AO1365" s="3"/>
      <c r="AP1365" s="19"/>
      <c r="AQ1365" s="19"/>
      <c r="AR1365" s="20"/>
      <c r="AS1365" s="32" t="s">
        <v>15</v>
      </c>
      <c r="AT1365" s="3" t="s">
        <v>65</v>
      </c>
    </row>
    <row r="1366" spans="1:46" s="1" customFormat="1" ht="36" x14ac:dyDescent="0.55000000000000004">
      <c r="A1366" s="14" t="s">
        <v>6</v>
      </c>
      <c r="B1366" s="10" t="s">
        <v>1165</v>
      </c>
      <c r="C1366" s="14" t="s">
        <v>1166</v>
      </c>
      <c r="D1366" s="10">
        <v>114816</v>
      </c>
      <c r="E1366" s="14" t="s">
        <v>1949</v>
      </c>
      <c r="F1366" s="14" t="s">
        <v>1950</v>
      </c>
      <c r="G1366" s="43">
        <v>1</v>
      </c>
      <c r="H1366" s="14">
        <v>1</v>
      </c>
      <c r="I1366" s="44">
        <v>4</v>
      </c>
      <c r="J1366" s="45" t="s">
        <v>64</v>
      </c>
      <c r="K1366" s="46">
        <v>1777256.95</v>
      </c>
      <c r="L1366" s="46">
        <v>1</v>
      </c>
      <c r="M1366" s="48">
        <v>1485251.61</v>
      </c>
      <c r="N1366" s="3" t="s">
        <v>65</v>
      </c>
      <c r="O1366" s="47">
        <v>1</v>
      </c>
      <c r="P1366" s="105">
        <v>44194</v>
      </c>
      <c r="Q1366" s="85"/>
      <c r="R1366" s="3"/>
      <c r="S1366" s="3"/>
      <c r="T1366" s="105">
        <v>43997</v>
      </c>
      <c r="U1366" s="105">
        <v>44004</v>
      </c>
      <c r="V1366" s="105">
        <v>44018</v>
      </c>
      <c r="W1366" s="105">
        <v>44057</v>
      </c>
      <c r="X1366" s="105">
        <v>44067</v>
      </c>
      <c r="Y1366" s="14" t="s">
        <v>1951</v>
      </c>
      <c r="Z1366" s="3"/>
      <c r="AA1366" s="10">
        <f t="shared" si="231"/>
        <v>0</v>
      </c>
      <c r="AB1366" s="10">
        <f t="shared" si="232"/>
        <v>0</v>
      </c>
      <c r="AC1366" s="10">
        <f t="shared" si="233"/>
        <v>0</v>
      </c>
      <c r="AD1366" s="10">
        <f t="shared" si="234"/>
        <v>0</v>
      </c>
      <c r="AE1366" s="10">
        <f t="shared" si="235"/>
        <v>1</v>
      </c>
      <c r="AF1366" s="10">
        <f t="shared" si="236"/>
        <v>0</v>
      </c>
      <c r="AG1366" s="10">
        <f t="shared" si="237"/>
        <v>0</v>
      </c>
      <c r="AH1366" s="10">
        <f t="shared" si="238"/>
        <v>0</v>
      </c>
      <c r="AI1366" s="10">
        <f t="shared" si="239"/>
        <v>0</v>
      </c>
      <c r="AJ1366" s="10">
        <f t="shared" si="240"/>
        <v>4</v>
      </c>
      <c r="AK1366" s="47">
        <v>1</v>
      </c>
      <c r="AL1366" s="29">
        <f t="shared" si="241"/>
        <v>0</v>
      </c>
      <c r="AM1366" s="14"/>
      <c r="AN1366" s="14" t="s">
        <v>68</v>
      </c>
      <c r="AO1366" s="3"/>
      <c r="AP1366" s="19"/>
      <c r="AQ1366" s="19"/>
      <c r="AR1366" s="20"/>
      <c r="AS1366" s="32" t="s">
        <v>15</v>
      </c>
      <c r="AT1366" s="3" t="s">
        <v>65</v>
      </c>
    </row>
    <row r="1367" spans="1:46" s="1" customFormat="1" ht="72" x14ac:dyDescent="0.55000000000000004">
      <c r="A1367" s="14" t="s">
        <v>6</v>
      </c>
      <c r="B1367" s="10" t="s">
        <v>1165</v>
      </c>
      <c r="C1367" s="14" t="s">
        <v>1166</v>
      </c>
      <c r="D1367" s="10">
        <v>302302</v>
      </c>
      <c r="E1367" s="14" t="s">
        <v>1952</v>
      </c>
      <c r="F1367" s="14" t="s">
        <v>1953</v>
      </c>
      <c r="G1367" s="43">
        <v>1</v>
      </c>
      <c r="H1367" s="14">
        <v>1</v>
      </c>
      <c r="I1367" s="44">
        <v>2</v>
      </c>
      <c r="J1367" s="45" t="s">
        <v>64</v>
      </c>
      <c r="K1367" s="46">
        <v>201102.87</v>
      </c>
      <c r="L1367" s="46">
        <v>1</v>
      </c>
      <c r="M1367" s="48">
        <v>200000</v>
      </c>
      <c r="N1367" s="3" t="s">
        <v>65</v>
      </c>
      <c r="O1367" s="47">
        <v>1</v>
      </c>
      <c r="P1367" s="105">
        <v>44194</v>
      </c>
      <c r="Q1367" s="85"/>
      <c r="R1367" s="3"/>
      <c r="S1367" s="3"/>
      <c r="T1367" s="105">
        <v>43997</v>
      </c>
      <c r="U1367" s="105">
        <v>44004</v>
      </c>
      <c r="V1367" s="105">
        <v>44018</v>
      </c>
      <c r="W1367" s="105">
        <v>44057</v>
      </c>
      <c r="X1367" s="105">
        <v>44067</v>
      </c>
      <c r="Y1367" s="14" t="s">
        <v>1914</v>
      </c>
      <c r="Z1367" s="3"/>
      <c r="AA1367" s="10">
        <f t="shared" si="231"/>
        <v>0</v>
      </c>
      <c r="AB1367" s="10">
        <f t="shared" si="232"/>
        <v>0</v>
      </c>
      <c r="AC1367" s="10">
        <f t="shared" si="233"/>
        <v>0</v>
      </c>
      <c r="AD1367" s="10">
        <f t="shared" si="234"/>
        <v>0</v>
      </c>
      <c r="AE1367" s="10">
        <f t="shared" si="235"/>
        <v>1</v>
      </c>
      <c r="AF1367" s="10">
        <f t="shared" si="236"/>
        <v>0</v>
      </c>
      <c r="AG1367" s="10">
        <f t="shared" si="237"/>
        <v>0</v>
      </c>
      <c r="AH1367" s="10">
        <f t="shared" si="238"/>
        <v>0</v>
      </c>
      <c r="AI1367" s="10">
        <f t="shared" si="239"/>
        <v>0</v>
      </c>
      <c r="AJ1367" s="10">
        <f t="shared" si="240"/>
        <v>2</v>
      </c>
      <c r="AK1367" s="47">
        <v>1</v>
      </c>
      <c r="AL1367" s="29">
        <f t="shared" si="241"/>
        <v>0</v>
      </c>
      <c r="AM1367" s="14"/>
      <c r="AN1367" s="14" t="s">
        <v>68</v>
      </c>
      <c r="AO1367" s="3"/>
      <c r="AP1367" s="19"/>
      <c r="AQ1367" s="19"/>
      <c r="AR1367" s="20"/>
      <c r="AS1367" s="32" t="s">
        <v>15</v>
      </c>
      <c r="AT1367" s="3" t="s">
        <v>65</v>
      </c>
    </row>
    <row r="1368" spans="1:46" s="1" customFormat="1" ht="72" x14ac:dyDescent="0.55000000000000004">
      <c r="A1368" s="14" t="s">
        <v>6</v>
      </c>
      <c r="B1368" s="10" t="s">
        <v>1165</v>
      </c>
      <c r="C1368" s="14" t="s">
        <v>1166</v>
      </c>
      <c r="D1368" s="10">
        <v>114902</v>
      </c>
      <c r="E1368" s="14" t="s">
        <v>1954</v>
      </c>
      <c r="F1368" s="14" t="s">
        <v>1953</v>
      </c>
      <c r="G1368" s="43">
        <v>1</v>
      </c>
      <c r="H1368" s="14">
        <v>1</v>
      </c>
      <c r="I1368" s="44">
        <v>5</v>
      </c>
      <c r="J1368" s="45" t="s">
        <v>64</v>
      </c>
      <c r="K1368" s="46">
        <v>2151618.59</v>
      </c>
      <c r="L1368" s="46">
        <v>1</v>
      </c>
      <c r="M1368" s="48">
        <v>1690143.32</v>
      </c>
      <c r="N1368" s="3" t="s">
        <v>65</v>
      </c>
      <c r="O1368" s="47">
        <v>1</v>
      </c>
      <c r="P1368" s="105">
        <v>44194</v>
      </c>
      <c r="Q1368" s="105">
        <v>44274</v>
      </c>
      <c r="R1368" s="3"/>
      <c r="S1368" s="3"/>
      <c r="T1368" s="105">
        <v>44068</v>
      </c>
      <c r="U1368" s="105">
        <v>44075</v>
      </c>
      <c r="V1368" s="105">
        <v>44088</v>
      </c>
      <c r="W1368" s="105">
        <v>44126</v>
      </c>
      <c r="X1368" s="105">
        <v>44147</v>
      </c>
      <c r="Y1368" s="14" t="s">
        <v>1934</v>
      </c>
      <c r="Z1368" s="3"/>
      <c r="AA1368" s="10">
        <f t="shared" si="231"/>
        <v>0</v>
      </c>
      <c r="AB1368" s="10">
        <f t="shared" si="232"/>
        <v>0</v>
      </c>
      <c r="AC1368" s="10">
        <f t="shared" si="233"/>
        <v>0</v>
      </c>
      <c r="AD1368" s="10">
        <f t="shared" si="234"/>
        <v>0</v>
      </c>
      <c r="AE1368" s="10">
        <f t="shared" si="235"/>
        <v>1</v>
      </c>
      <c r="AF1368" s="10">
        <f t="shared" si="236"/>
        <v>0</v>
      </c>
      <c r="AG1368" s="10">
        <f t="shared" si="237"/>
        <v>0</v>
      </c>
      <c r="AH1368" s="10">
        <f t="shared" si="238"/>
        <v>0</v>
      </c>
      <c r="AI1368" s="10">
        <f t="shared" si="239"/>
        <v>0</v>
      </c>
      <c r="AJ1368" s="10">
        <f t="shared" si="240"/>
        <v>5</v>
      </c>
      <c r="AK1368" s="47">
        <v>1</v>
      </c>
      <c r="AL1368" s="29">
        <f t="shared" si="241"/>
        <v>0</v>
      </c>
      <c r="AM1368" s="14"/>
      <c r="AN1368" s="14" t="s">
        <v>68</v>
      </c>
      <c r="AO1368" s="3"/>
      <c r="AP1368" s="19"/>
      <c r="AQ1368" s="19"/>
      <c r="AR1368" s="20"/>
      <c r="AS1368" s="32" t="s">
        <v>15</v>
      </c>
      <c r="AT1368" s="3" t="s">
        <v>65</v>
      </c>
    </row>
    <row r="1369" spans="1:46" s="1" customFormat="1" ht="72" x14ac:dyDescent="0.55000000000000004">
      <c r="A1369" s="14" t="s">
        <v>6</v>
      </c>
      <c r="B1369" s="10" t="s">
        <v>1165</v>
      </c>
      <c r="C1369" s="14" t="s">
        <v>1166</v>
      </c>
      <c r="D1369" s="10">
        <v>114907</v>
      </c>
      <c r="E1369" s="14" t="s">
        <v>1955</v>
      </c>
      <c r="F1369" s="14" t="s">
        <v>1953</v>
      </c>
      <c r="G1369" s="43">
        <v>1</v>
      </c>
      <c r="H1369" s="14">
        <v>1</v>
      </c>
      <c r="I1369" s="44">
        <v>6</v>
      </c>
      <c r="J1369" s="45" t="s">
        <v>64</v>
      </c>
      <c r="K1369" s="46">
        <v>3151041.45</v>
      </c>
      <c r="L1369" s="46">
        <v>1</v>
      </c>
      <c r="M1369" s="48">
        <v>3121202.54</v>
      </c>
      <c r="N1369" s="3" t="s">
        <v>65</v>
      </c>
      <c r="O1369" s="47">
        <v>1</v>
      </c>
      <c r="P1369" s="105">
        <v>44194</v>
      </c>
      <c r="Q1369" s="85"/>
      <c r="R1369" s="3"/>
      <c r="S1369" s="3"/>
      <c r="T1369" s="105">
        <v>43997</v>
      </c>
      <c r="U1369" s="105">
        <v>44004</v>
      </c>
      <c r="V1369" s="105">
        <v>44018</v>
      </c>
      <c r="W1369" s="105">
        <v>44057</v>
      </c>
      <c r="X1369" s="105">
        <v>44067</v>
      </c>
      <c r="Y1369" s="14" t="s">
        <v>1914</v>
      </c>
      <c r="Z1369" s="3"/>
      <c r="AA1369" s="10">
        <f t="shared" si="231"/>
        <v>0</v>
      </c>
      <c r="AB1369" s="10">
        <f t="shared" si="232"/>
        <v>0</v>
      </c>
      <c r="AC1369" s="10">
        <f t="shared" si="233"/>
        <v>0</v>
      </c>
      <c r="AD1369" s="10">
        <f t="shared" si="234"/>
        <v>0</v>
      </c>
      <c r="AE1369" s="10">
        <f t="shared" si="235"/>
        <v>1</v>
      </c>
      <c r="AF1369" s="10">
        <f t="shared" si="236"/>
        <v>0</v>
      </c>
      <c r="AG1369" s="10">
        <f t="shared" si="237"/>
        <v>0</v>
      </c>
      <c r="AH1369" s="10">
        <f t="shared" si="238"/>
        <v>0</v>
      </c>
      <c r="AI1369" s="10">
        <f t="shared" si="239"/>
        <v>0</v>
      </c>
      <c r="AJ1369" s="10">
        <f t="shared" si="240"/>
        <v>6</v>
      </c>
      <c r="AK1369" s="47">
        <v>1</v>
      </c>
      <c r="AL1369" s="29">
        <f t="shared" si="241"/>
        <v>0</v>
      </c>
      <c r="AM1369" s="14"/>
      <c r="AN1369" s="14" t="s">
        <v>68</v>
      </c>
      <c r="AO1369" s="3"/>
      <c r="AP1369" s="19"/>
      <c r="AQ1369" s="19"/>
      <c r="AR1369" s="20"/>
      <c r="AS1369" s="32" t="s">
        <v>15</v>
      </c>
      <c r="AT1369" s="3" t="s">
        <v>65</v>
      </c>
    </row>
    <row r="1370" spans="1:46" s="1" customFormat="1" ht="72" x14ac:dyDescent="0.55000000000000004">
      <c r="A1370" s="14" t="s">
        <v>6</v>
      </c>
      <c r="B1370" s="10" t="s">
        <v>1165</v>
      </c>
      <c r="C1370" s="14" t="s">
        <v>1166</v>
      </c>
      <c r="D1370" s="10">
        <v>302328</v>
      </c>
      <c r="E1370" s="14" t="s">
        <v>1956</v>
      </c>
      <c r="F1370" s="14" t="s">
        <v>1953</v>
      </c>
      <c r="G1370" s="43">
        <v>1</v>
      </c>
      <c r="H1370" s="14">
        <v>1</v>
      </c>
      <c r="I1370" s="44">
        <v>6</v>
      </c>
      <c r="J1370" s="45" t="s">
        <v>64</v>
      </c>
      <c r="K1370" s="46">
        <v>377604.5</v>
      </c>
      <c r="L1370" s="46">
        <v>1</v>
      </c>
      <c r="M1370" s="48">
        <v>373791.79</v>
      </c>
      <c r="N1370" s="3" t="s">
        <v>65</v>
      </c>
      <c r="O1370" s="47">
        <v>1</v>
      </c>
      <c r="P1370" s="105">
        <v>44194</v>
      </c>
      <c r="Q1370" s="85"/>
      <c r="R1370" s="3"/>
      <c r="S1370" s="3"/>
      <c r="T1370" s="105">
        <v>43997</v>
      </c>
      <c r="U1370" s="105">
        <v>44004</v>
      </c>
      <c r="V1370" s="105">
        <v>44018</v>
      </c>
      <c r="W1370" s="105">
        <v>44057</v>
      </c>
      <c r="X1370" s="105">
        <v>44067</v>
      </c>
      <c r="Y1370" s="14" t="s">
        <v>1914</v>
      </c>
      <c r="Z1370" s="3"/>
      <c r="AA1370" s="10">
        <f t="shared" si="231"/>
        <v>0</v>
      </c>
      <c r="AB1370" s="10">
        <f t="shared" si="232"/>
        <v>0</v>
      </c>
      <c r="AC1370" s="10">
        <f t="shared" si="233"/>
        <v>0</v>
      </c>
      <c r="AD1370" s="10">
        <f t="shared" si="234"/>
        <v>0</v>
      </c>
      <c r="AE1370" s="10">
        <f t="shared" si="235"/>
        <v>1</v>
      </c>
      <c r="AF1370" s="10">
        <f t="shared" si="236"/>
        <v>0</v>
      </c>
      <c r="AG1370" s="10">
        <f t="shared" si="237"/>
        <v>0</v>
      </c>
      <c r="AH1370" s="10">
        <f t="shared" si="238"/>
        <v>0</v>
      </c>
      <c r="AI1370" s="10">
        <f t="shared" si="239"/>
        <v>0</v>
      </c>
      <c r="AJ1370" s="10">
        <f t="shared" si="240"/>
        <v>6</v>
      </c>
      <c r="AK1370" s="47">
        <v>1</v>
      </c>
      <c r="AL1370" s="29">
        <f t="shared" si="241"/>
        <v>0</v>
      </c>
      <c r="AM1370" s="14"/>
      <c r="AN1370" s="14" t="s">
        <v>68</v>
      </c>
      <c r="AO1370" s="3"/>
      <c r="AP1370" s="19"/>
      <c r="AQ1370" s="19"/>
      <c r="AR1370" s="20"/>
      <c r="AS1370" s="32" t="s">
        <v>15</v>
      </c>
      <c r="AT1370" s="3" t="s">
        <v>65</v>
      </c>
    </row>
    <row r="1371" spans="1:46" s="1" customFormat="1" ht="72" x14ac:dyDescent="0.55000000000000004">
      <c r="A1371" s="14" t="s">
        <v>6</v>
      </c>
      <c r="B1371" s="10" t="s">
        <v>1165</v>
      </c>
      <c r="C1371" s="14" t="s">
        <v>1166</v>
      </c>
      <c r="D1371" s="10">
        <v>500186</v>
      </c>
      <c r="E1371" s="14" t="s">
        <v>1957</v>
      </c>
      <c r="F1371" s="14" t="s">
        <v>1953</v>
      </c>
      <c r="G1371" s="43">
        <v>1</v>
      </c>
      <c r="H1371" s="14">
        <v>1</v>
      </c>
      <c r="I1371" s="44">
        <v>2</v>
      </c>
      <c r="J1371" s="45" t="s">
        <v>64</v>
      </c>
      <c r="K1371" s="46">
        <v>867507.12</v>
      </c>
      <c r="L1371" s="46">
        <v>1</v>
      </c>
      <c r="M1371" s="48">
        <v>862750</v>
      </c>
      <c r="N1371" s="3" t="s">
        <v>65</v>
      </c>
      <c r="O1371" s="47">
        <v>1</v>
      </c>
      <c r="P1371" s="105">
        <v>44194</v>
      </c>
      <c r="Q1371" s="85"/>
      <c r="R1371" s="3"/>
      <c r="S1371" s="3"/>
      <c r="T1371" s="105">
        <v>43997</v>
      </c>
      <c r="U1371" s="105">
        <v>44004</v>
      </c>
      <c r="V1371" s="105">
        <v>44018</v>
      </c>
      <c r="W1371" s="105">
        <v>44057</v>
      </c>
      <c r="X1371" s="105">
        <v>44067</v>
      </c>
      <c r="Y1371" s="14" t="s">
        <v>1914</v>
      </c>
      <c r="Z1371" s="3"/>
      <c r="AA1371" s="10">
        <f t="shared" si="231"/>
        <v>0</v>
      </c>
      <c r="AB1371" s="10">
        <f t="shared" si="232"/>
        <v>0</v>
      </c>
      <c r="AC1371" s="10">
        <f t="shared" si="233"/>
        <v>0</v>
      </c>
      <c r="AD1371" s="10">
        <f t="shared" si="234"/>
        <v>0</v>
      </c>
      <c r="AE1371" s="10">
        <f t="shared" si="235"/>
        <v>1</v>
      </c>
      <c r="AF1371" s="10">
        <f t="shared" si="236"/>
        <v>0</v>
      </c>
      <c r="AG1371" s="10">
        <f t="shared" si="237"/>
        <v>0</v>
      </c>
      <c r="AH1371" s="10">
        <f t="shared" si="238"/>
        <v>0</v>
      </c>
      <c r="AI1371" s="10">
        <f t="shared" si="239"/>
        <v>0</v>
      </c>
      <c r="AJ1371" s="10">
        <f t="shared" si="240"/>
        <v>2</v>
      </c>
      <c r="AK1371" s="47">
        <v>1</v>
      </c>
      <c r="AL1371" s="29">
        <f t="shared" si="241"/>
        <v>0</v>
      </c>
      <c r="AM1371" s="14"/>
      <c r="AN1371" s="14" t="s">
        <v>68</v>
      </c>
      <c r="AO1371" s="3"/>
      <c r="AP1371" s="19"/>
      <c r="AQ1371" s="19"/>
      <c r="AR1371" s="20"/>
      <c r="AS1371" s="32" t="s">
        <v>15</v>
      </c>
      <c r="AT1371" s="3" t="s">
        <v>65</v>
      </c>
    </row>
    <row r="1372" spans="1:46" s="1" customFormat="1" ht="36" x14ac:dyDescent="0.55000000000000004">
      <c r="A1372" s="14" t="s">
        <v>6</v>
      </c>
      <c r="B1372" s="10" t="s">
        <v>1165</v>
      </c>
      <c r="C1372" s="14" t="s">
        <v>1166</v>
      </c>
      <c r="D1372" s="10">
        <v>114912</v>
      </c>
      <c r="E1372" s="14" t="s">
        <v>1958</v>
      </c>
      <c r="F1372" s="14" t="s">
        <v>1953</v>
      </c>
      <c r="G1372" s="43">
        <v>1</v>
      </c>
      <c r="H1372" s="14">
        <v>1</v>
      </c>
      <c r="I1372" s="44">
        <v>2</v>
      </c>
      <c r="J1372" s="45" t="s">
        <v>64</v>
      </c>
      <c r="K1372" s="46">
        <v>430472.51</v>
      </c>
      <c r="L1372" s="46">
        <v>1</v>
      </c>
      <c r="M1372" s="48">
        <v>416890.59</v>
      </c>
      <c r="N1372" s="3" t="s">
        <v>65</v>
      </c>
      <c r="O1372" s="47">
        <v>1</v>
      </c>
      <c r="P1372" s="105">
        <v>44194</v>
      </c>
      <c r="Q1372" s="85"/>
      <c r="R1372" s="3"/>
      <c r="S1372" s="3"/>
      <c r="T1372" s="105">
        <v>43997</v>
      </c>
      <c r="U1372" s="105">
        <v>44004</v>
      </c>
      <c r="V1372" s="105">
        <v>44018</v>
      </c>
      <c r="W1372" s="105">
        <v>44057</v>
      </c>
      <c r="X1372" s="105">
        <v>44067</v>
      </c>
      <c r="Y1372" s="14" t="s">
        <v>1926</v>
      </c>
      <c r="Z1372" s="3"/>
      <c r="AA1372" s="10">
        <f t="shared" si="231"/>
        <v>0</v>
      </c>
      <c r="AB1372" s="10">
        <f t="shared" si="232"/>
        <v>0</v>
      </c>
      <c r="AC1372" s="10">
        <f t="shared" si="233"/>
        <v>0</v>
      </c>
      <c r="AD1372" s="10">
        <f t="shared" si="234"/>
        <v>0</v>
      </c>
      <c r="AE1372" s="10">
        <f t="shared" si="235"/>
        <v>1</v>
      </c>
      <c r="AF1372" s="10">
        <f t="shared" si="236"/>
        <v>0</v>
      </c>
      <c r="AG1372" s="10">
        <f t="shared" si="237"/>
        <v>0</v>
      </c>
      <c r="AH1372" s="10">
        <f t="shared" si="238"/>
        <v>0</v>
      </c>
      <c r="AI1372" s="10">
        <f t="shared" si="239"/>
        <v>0</v>
      </c>
      <c r="AJ1372" s="10">
        <f t="shared" si="240"/>
        <v>2</v>
      </c>
      <c r="AK1372" s="47">
        <v>1</v>
      </c>
      <c r="AL1372" s="29">
        <f t="shared" si="241"/>
        <v>0</v>
      </c>
      <c r="AM1372" s="14"/>
      <c r="AN1372" s="14" t="s">
        <v>68</v>
      </c>
      <c r="AO1372" s="3"/>
      <c r="AP1372" s="19"/>
      <c r="AQ1372" s="19"/>
      <c r="AR1372" s="20"/>
      <c r="AS1372" s="32" t="s">
        <v>15</v>
      </c>
      <c r="AT1372" s="3" t="s">
        <v>65</v>
      </c>
    </row>
    <row r="1373" spans="1:46" s="1" customFormat="1" ht="36" x14ac:dyDescent="0.55000000000000004">
      <c r="A1373" s="14" t="s">
        <v>6</v>
      </c>
      <c r="B1373" s="10" t="s">
        <v>1165</v>
      </c>
      <c r="C1373" s="14" t="s">
        <v>1166</v>
      </c>
      <c r="D1373" s="10">
        <v>114703</v>
      </c>
      <c r="E1373" s="14" t="s">
        <v>1959</v>
      </c>
      <c r="F1373" s="14" t="s">
        <v>1960</v>
      </c>
      <c r="G1373" s="43">
        <v>2</v>
      </c>
      <c r="H1373" s="14">
        <v>1</v>
      </c>
      <c r="I1373" s="44">
        <v>9</v>
      </c>
      <c r="J1373" s="45" t="s">
        <v>64</v>
      </c>
      <c r="K1373" s="46">
        <v>3987376.05</v>
      </c>
      <c r="L1373" s="46">
        <v>1</v>
      </c>
      <c r="M1373" s="48">
        <v>3980222.31</v>
      </c>
      <c r="N1373" s="3" t="s">
        <v>65</v>
      </c>
      <c r="O1373" s="47">
        <v>1</v>
      </c>
      <c r="P1373" s="105">
        <v>44194</v>
      </c>
      <c r="Q1373" s="85"/>
      <c r="R1373" s="3"/>
      <c r="S1373" s="3"/>
      <c r="T1373" s="105">
        <v>43997</v>
      </c>
      <c r="U1373" s="105">
        <v>44004</v>
      </c>
      <c r="V1373" s="105">
        <v>44018</v>
      </c>
      <c r="W1373" s="105">
        <v>44057</v>
      </c>
      <c r="X1373" s="105">
        <v>44067</v>
      </c>
      <c r="Y1373" s="14" t="s">
        <v>1916</v>
      </c>
      <c r="Z1373" s="3"/>
      <c r="AA1373" s="10">
        <f t="shared" si="231"/>
        <v>0</v>
      </c>
      <c r="AB1373" s="10">
        <f t="shared" si="232"/>
        <v>0</v>
      </c>
      <c r="AC1373" s="10">
        <f t="shared" si="233"/>
        <v>0</v>
      </c>
      <c r="AD1373" s="10">
        <f t="shared" si="234"/>
        <v>0</v>
      </c>
      <c r="AE1373" s="10">
        <f t="shared" si="235"/>
        <v>1</v>
      </c>
      <c r="AF1373" s="10">
        <f t="shared" si="236"/>
        <v>0</v>
      </c>
      <c r="AG1373" s="10">
        <f t="shared" si="237"/>
        <v>0</v>
      </c>
      <c r="AH1373" s="10">
        <f t="shared" si="238"/>
        <v>0</v>
      </c>
      <c r="AI1373" s="10">
        <f t="shared" si="239"/>
        <v>0</v>
      </c>
      <c r="AJ1373" s="10">
        <f t="shared" si="240"/>
        <v>9</v>
      </c>
      <c r="AK1373" s="47">
        <v>1</v>
      </c>
      <c r="AL1373" s="29">
        <f t="shared" si="241"/>
        <v>0</v>
      </c>
      <c r="AM1373" s="14"/>
      <c r="AN1373" s="14" t="s">
        <v>68</v>
      </c>
      <c r="AO1373" s="3"/>
      <c r="AP1373" s="19"/>
      <c r="AQ1373" s="19"/>
      <c r="AR1373" s="20"/>
      <c r="AS1373" s="32" t="s">
        <v>15</v>
      </c>
      <c r="AT1373" s="3" t="s">
        <v>65</v>
      </c>
    </row>
    <row r="1374" spans="1:46" s="1" customFormat="1" ht="36" x14ac:dyDescent="0.55000000000000004">
      <c r="A1374" s="14" t="s">
        <v>6</v>
      </c>
      <c r="B1374" s="10" t="s">
        <v>1165</v>
      </c>
      <c r="C1374" s="14" t="s">
        <v>1166</v>
      </c>
      <c r="D1374" s="10">
        <v>114704</v>
      </c>
      <c r="E1374" s="14" t="s">
        <v>1961</v>
      </c>
      <c r="F1374" s="14" t="s">
        <v>1960</v>
      </c>
      <c r="G1374" s="43">
        <v>2</v>
      </c>
      <c r="H1374" s="14">
        <v>1</v>
      </c>
      <c r="I1374" s="44">
        <v>3</v>
      </c>
      <c r="J1374" s="45" t="s">
        <v>64</v>
      </c>
      <c r="K1374" s="46">
        <v>1678662.91</v>
      </c>
      <c r="L1374" s="46">
        <v>1</v>
      </c>
      <c r="M1374" s="48">
        <v>1398716.73</v>
      </c>
      <c r="N1374" s="3" t="s">
        <v>65</v>
      </c>
      <c r="O1374" s="47">
        <v>1</v>
      </c>
      <c r="P1374" s="105">
        <v>44194</v>
      </c>
      <c r="Q1374" s="85"/>
      <c r="R1374" s="3"/>
      <c r="S1374" s="3"/>
      <c r="T1374" s="105">
        <v>43997</v>
      </c>
      <c r="U1374" s="105">
        <v>44004</v>
      </c>
      <c r="V1374" s="105">
        <v>44018</v>
      </c>
      <c r="W1374" s="105">
        <v>44057</v>
      </c>
      <c r="X1374" s="105">
        <v>44067</v>
      </c>
      <c r="Y1374" s="14" t="s">
        <v>1951</v>
      </c>
      <c r="Z1374" s="3"/>
      <c r="AA1374" s="10">
        <f t="shared" si="231"/>
        <v>0</v>
      </c>
      <c r="AB1374" s="10">
        <f t="shared" si="232"/>
        <v>0</v>
      </c>
      <c r="AC1374" s="10">
        <f t="shared" si="233"/>
        <v>0</v>
      </c>
      <c r="AD1374" s="10">
        <f t="shared" si="234"/>
        <v>0</v>
      </c>
      <c r="AE1374" s="10">
        <f t="shared" si="235"/>
        <v>1</v>
      </c>
      <c r="AF1374" s="10">
        <f t="shared" si="236"/>
        <v>0</v>
      </c>
      <c r="AG1374" s="10">
        <f t="shared" si="237"/>
        <v>0</v>
      </c>
      <c r="AH1374" s="10">
        <f t="shared" si="238"/>
        <v>0</v>
      </c>
      <c r="AI1374" s="10">
        <f t="shared" si="239"/>
        <v>0</v>
      </c>
      <c r="AJ1374" s="10">
        <f t="shared" si="240"/>
        <v>3</v>
      </c>
      <c r="AK1374" s="47">
        <v>1</v>
      </c>
      <c r="AL1374" s="29">
        <f t="shared" si="241"/>
        <v>0</v>
      </c>
      <c r="AM1374" s="14"/>
      <c r="AN1374" s="14" t="s">
        <v>68</v>
      </c>
      <c r="AO1374" s="3"/>
      <c r="AP1374" s="19"/>
      <c r="AQ1374" s="19"/>
      <c r="AR1374" s="20"/>
      <c r="AS1374" s="32" t="s">
        <v>15</v>
      </c>
      <c r="AT1374" s="3" t="s">
        <v>65</v>
      </c>
    </row>
    <row r="1375" spans="1:46" s="1" customFormat="1" ht="72" x14ac:dyDescent="0.55000000000000004">
      <c r="A1375" s="14" t="s">
        <v>6</v>
      </c>
      <c r="B1375" s="10" t="s">
        <v>1165</v>
      </c>
      <c r="C1375" s="14" t="s">
        <v>1166</v>
      </c>
      <c r="D1375" s="10">
        <v>500182</v>
      </c>
      <c r="E1375" s="14" t="s">
        <v>1962</v>
      </c>
      <c r="F1375" s="14" t="s">
        <v>1960</v>
      </c>
      <c r="G1375" s="43">
        <v>2</v>
      </c>
      <c r="H1375" s="14">
        <v>1</v>
      </c>
      <c r="I1375" s="44">
        <v>2</v>
      </c>
      <c r="J1375" s="45" t="s">
        <v>64</v>
      </c>
      <c r="K1375" s="46">
        <v>1304729.83</v>
      </c>
      <c r="L1375" s="46">
        <v>1</v>
      </c>
      <c r="M1375" s="48">
        <v>1291911.6799999999</v>
      </c>
      <c r="N1375" s="3" t="s">
        <v>65</v>
      </c>
      <c r="O1375" s="47">
        <v>1</v>
      </c>
      <c r="P1375" s="105">
        <v>44194</v>
      </c>
      <c r="Q1375" s="85"/>
      <c r="R1375" s="3"/>
      <c r="S1375" s="3"/>
      <c r="T1375" s="105">
        <v>43997</v>
      </c>
      <c r="U1375" s="105">
        <v>44004</v>
      </c>
      <c r="V1375" s="105">
        <v>44018</v>
      </c>
      <c r="W1375" s="105">
        <v>44057</v>
      </c>
      <c r="X1375" s="105">
        <v>44067</v>
      </c>
      <c r="Y1375" s="14" t="s">
        <v>1914</v>
      </c>
      <c r="Z1375" s="3"/>
      <c r="AA1375" s="10">
        <f t="shared" si="231"/>
        <v>0</v>
      </c>
      <c r="AB1375" s="10">
        <f t="shared" si="232"/>
        <v>0</v>
      </c>
      <c r="AC1375" s="10">
        <f t="shared" si="233"/>
        <v>0</v>
      </c>
      <c r="AD1375" s="10">
        <f t="shared" si="234"/>
        <v>0</v>
      </c>
      <c r="AE1375" s="10">
        <f t="shared" si="235"/>
        <v>1</v>
      </c>
      <c r="AF1375" s="10">
        <f t="shared" si="236"/>
        <v>0</v>
      </c>
      <c r="AG1375" s="10">
        <f t="shared" si="237"/>
        <v>0</v>
      </c>
      <c r="AH1375" s="10">
        <f t="shared" si="238"/>
        <v>0</v>
      </c>
      <c r="AI1375" s="10">
        <f t="shared" si="239"/>
        <v>0</v>
      </c>
      <c r="AJ1375" s="10">
        <f t="shared" si="240"/>
        <v>2</v>
      </c>
      <c r="AK1375" s="47">
        <v>1</v>
      </c>
      <c r="AL1375" s="29">
        <f t="shared" si="241"/>
        <v>0</v>
      </c>
      <c r="AM1375" s="14"/>
      <c r="AN1375" s="14" t="s">
        <v>68</v>
      </c>
      <c r="AO1375" s="3"/>
      <c r="AP1375" s="19"/>
      <c r="AQ1375" s="19"/>
      <c r="AR1375" s="20"/>
      <c r="AS1375" s="32" t="s">
        <v>15</v>
      </c>
      <c r="AT1375" s="3" t="s">
        <v>65</v>
      </c>
    </row>
    <row r="1376" spans="1:46" s="1" customFormat="1" ht="36" x14ac:dyDescent="0.55000000000000004">
      <c r="A1376" s="14" t="s">
        <v>6</v>
      </c>
      <c r="B1376" s="10" t="s">
        <v>1165</v>
      </c>
      <c r="C1376" s="14" t="s">
        <v>1166</v>
      </c>
      <c r="D1376" s="10">
        <v>114706</v>
      </c>
      <c r="E1376" s="14" t="s">
        <v>1963</v>
      </c>
      <c r="F1376" s="14" t="s">
        <v>1960</v>
      </c>
      <c r="G1376" s="43">
        <v>2</v>
      </c>
      <c r="H1376" s="14">
        <v>1</v>
      </c>
      <c r="I1376" s="44">
        <v>7</v>
      </c>
      <c r="J1376" s="45" t="s">
        <v>64</v>
      </c>
      <c r="K1376" s="46">
        <v>579650.18000000005</v>
      </c>
      <c r="L1376" s="46">
        <v>1</v>
      </c>
      <c r="M1376" s="48">
        <v>482957.23</v>
      </c>
      <c r="N1376" s="3" t="s">
        <v>65</v>
      </c>
      <c r="O1376" s="47">
        <v>1</v>
      </c>
      <c r="P1376" s="105">
        <v>44194</v>
      </c>
      <c r="Q1376" s="85"/>
      <c r="R1376" s="3"/>
      <c r="S1376" s="3"/>
      <c r="T1376" s="105">
        <v>43997</v>
      </c>
      <c r="U1376" s="105">
        <v>44004</v>
      </c>
      <c r="V1376" s="105">
        <v>44018</v>
      </c>
      <c r="W1376" s="105">
        <v>44057</v>
      </c>
      <c r="X1376" s="105">
        <v>44067</v>
      </c>
      <c r="Y1376" s="14" t="s">
        <v>1951</v>
      </c>
      <c r="Z1376" s="3"/>
      <c r="AA1376" s="10">
        <f t="shared" si="231"/>
        <v>0</v>
      </c>
      <c r="AB1376" s="10">
        <f t="shared" si="232"/>
        <v>0</v>
      </c>
      <c r="AC1376" s="10">
        <f t="shared" si="233"/>
        <v>0</v>
      </c>
      <c r="AD1376" s="10">
        <f t="shared" si="234"/>
        <v>0</v>
      </c>
      <c r="AE1376" s="10">
        <f t="shared" si="235"/>
        <v>1</v>
      </c>
      <c r="AF1376" s="10">
        <f t="shared" si="236"/>
        <v>0</v>
      </c>
      <c r="AG1376" s="10">
        <f t="shared" si="237"/>
        <v>0</v>
      </c>
      <c r="AH1376" s="10">
        <f t="shared" si="238"/>
        <v>0</v>
      </c>
      <c r="AI1376" s="10">
        <f t="shared" si="239"/>
        <v>0</v>
      </c>
      <c r="AJ1376" s="10">
        <f t="shared" si="240"/>
        <v>7</v>
      </c>
      <c r="AK1376" s="47">
        <v>1</v>
      </c>
      <c r="AL1376" s="29">
        <f t="shared" si="241"/>
        <v>0</v>
      </c>
      <c r="AM1376" s="14"/>
      <c r="AN1376" s="14" t="s">
        <v>68</v>
      </c>
      <c r="AO1376" s="3"/>
      <c r="AP1376" s="19"/>
      <c r="AQ1376" s="19"/>
      <c r="AR1376" s="20"/>
      <c r="AS1376" s="32" t="s">
        <v>15</v>
      </c>
      <c r="AT1376" s="3" t="s">
        <v>65</v>
      </c>
    </row>
    <row r="1377" spans="1:46" s="1" customFormat="1" ht="72" x14ac:dyDescent="0.55000000000000004">
      <c r="A1377" s="14" t="s">
        <v>6</v>
      </c>
      <c r="B1377" s="10" t="s">
        <v>1165</v>
      </c>
      <c r="C1377" s="14" t="s">
        <v>1166</v>
      </c>
      <c r="D1377" s="10">
        <v>114708</v>
      </c>
      <c r="E1377" s="14" t="s">
        <v>1964</v>
      </c>
      <c r="F1377" s="14" t="s">
        <v>1960</v>
      </c>
      <c r="G1377" s="43">
        <v>2</v>
      </c>
      <c r="H1377" s="14">
        <v>1</v>
      </c>
      <c r="I1377" s="44">
        <v>5</v>
      </c>
      <c r="J1377" s="45" t="s">
        <v>64</v>
      </c>
      <c r="K1377" s="46">
        <v>2771247.16</v>
      </c>
      <c r="L1377" s="46">
        <v>1</v>
      </c>
      <c r="M1377" s="48">
        <v>2181493.9900000002</v>
      </c>
      <c r="N1377" s="3" t="s">
        <v>65</v>
      </c>
      <c r="O1377" s="47">
        <v>1</v>
      </c>
      <c r="P1377" s="105">
        <v>44194</v>
      </c>
      <c r="Q1377" s="105">
        <v>44274</v>
      </c>
      <c r="R1377" s="3"/>
      <c r="S1377" s="3"/>
      <c r="T1377" s="105">
        <v>44068</v>
      </c>
      <c r="U1377" s="105">
        <v>44075</v>
      </c>
      <c r="V1377" s="105">
        <v>44088</v>
      </c>
      <c r="W1377" s="105">
        <v>44126</v>
      </c>
      <c r="X1377" s="105">
        <v>44147</v>
      </c>
      <c r="Y1377" s="14" t="s">
        <v>1934</v>
      </c>
      <c r="Z1377" s="3"/>
      <c r="AA1377" s="10">
        <f t="shared" si="231"/>
        <v>0</v>
      </c>
      <c r="AB1377" s="10">
        <f t="shared" si="232"/>
        <v>0</v>
      </c>
      <c r="AC1377" s="10">
        <f t="shared" si="233"/>
        <v>0</v>
      </c>
      <c r="AD1377" s="10">
        <f t="shared" si="234"/>
        <v>0</v>
      </c>
      <c r="AE1377" s="10">
        <f t="shared" si="235"/>
        <v>1</v>
      </c>
      <c r="AF1377" s="10">
        <f t="shared" si="236"/>
        <v>0</v>
      </c>
      <c r="AG1377" s="10">
        <f t="shared" si="237"/>
        <v>0</v>
      </c>
      <c r="AH1377" s="10">
        <f t="shared" si="238"/>
        <v>0</v>
      </c>
      <c r="AI1377" s="10">
        <f t="shared" si="239"/>
        <v>0</v>
      </c>
      <c r="AJ1377" s="10">
        <f t="shared" si="240"/>
        <v>5</v>
      </c>
      <c r="AK1377" s="47">
        <v>1</v>
      </c>
      <c r="AL1377" s="29">
        <f t="shared" si="241"/>
        <v>0</v>
      </c>
      <c r="AM1377" s="14"/>
      <c r="AN1377" s="14" t="s">
        <v>68</v>
      </c>
      <c r="AO1377" s="3"/>
      <c r="AP1377" s="19"/>
      <c r="AQ1377" s="19"/>
      <c r="AR1377" s="20"/>
      <c r="AS1377" s="32" t="s">
        <v>15</v>
      </c>
      <c r="AT1377" s="3" t="s">
        <v>65</v>
      </c>
    </row>
    <row r="1378" spans="1:46" s="1" customFormat="1" ht="36" x14ac:dyDescent="0.55000000000000004">
      <c r="A1378" s="14" t="s">
        <v>6</v>
      </c>
      <c r="B1378" s="10" t="s">
        <v>1165</v>
      </c>
      <c r="C1378" s="14" t="s">
        <v>1166</v>
      </c>
      <c r="D1378" s="10">
        <v>114709</v>
      </c>
      <c r="E1378" s="14" t="s">
        <v>1965</v>
      </c>
      <c r="F1378" s="14" t="s">
        <v>1960</v>
      </c>
      <c r="G1378" s="43">
        <v>2</v>
      </c>
      <c r="H1378" s="14">
        <v>1</v>
      </c>
      <c r="I1378" s="44">
        <v>2</v>
      </c>
      <c r="J1378" s="45" t="s">
        <v>64</v>
      </c>
      <c r="K1378" s="46">
        <v>878754.75</v>
      </c>
      <c r="L1378" s="46">
        <v>1</v>
      </c>
      <c r="M1378" s="48">
        <v>723074.43</v>
      </c>
      <c r="N1378" s="3" t="s">
        <v>65</v>
      </c>
      <c r="O1378" s="47">
        <v>1</v>
      </c>
      <c r="P1378" s="105">
        <v>44194</v>
      </c>
      <c r="Q1378" s="85"/>
      <c r="R1378" s="3"/>
      <c r="S1378" s="3"/>
      <c r="T1378" s="105">
        <v>43997</v>
      </c>
      <c r="U1378" s="105">
        <v>44004</v>
      </c>
      <c r="V1378" s="105">
        <v>44018</v>
      </c>
      <c r="W1378" s="105">
        <v>44057</v>
      </c>
      <c r="X1378" s="105">
        <v>44067</v>
      </c>
      <c r="Y1378" s="14" t="s">
        <v>1951</v>
      </c>
      <c r="Z1378" s="3"/>
      <c r="AA1378" s="10">
        <f t="shared" si="231"/>
        <v>0</v>
      </c>
      <c r="AB1378" s="10">
        <f t="shared" si="232"/>
        <v>0</v>
      </c>
      <c r="AC1378" s="10">
        <f t="shared" si="233"/>
        <v>0</v>
      </c>
      <c r="AD1378" s="10">
        <f t="shared" si="234"/>
        <v>0</v>
      </c>
      <c r="AE1378" s="10">
        <f t="shared" si="235"/>
        <v>1</v>
      </c>
      <c r="AF1378" s="10">
        <f t="shared" si="236"/>
        <v>0</v>
      </c>
      <c r="AG1378" s="10">
        <f t="shared" si="237"/>
        <v>0</v>
      </c>
      <c r="AH1378" s="10">
        <f t="shared" si="238"/>
        <v>0</v>
      </c>
      <c r="AI1378" s="10">
        <f t="shared" si="239"/>
        <v>0</v>
      </c>
      <c r="AJ1378" s="10">
        <f t="shared" si="240"/>
        <v>2</v>
      </c>
      <c r="AK1378" s="47">
        <v>1</v>
      </c>
      <c r="AL1378" s="29">
        <f t="shared" si="241"/>
        <v>0</v>
      </c>
      <c r="AM1378" s="14"/>
      <c r="AN1378" s="14" t="s">
        <v>68</v>
      </c>
      <c r="AO1378" s="3"/>
      <c r="AP1378" s="19"/>
      <c r="AQ1378" s="19"/>
      <c r="AR1378" s="20"/>
      <c r="AS1378" s="32" t="s">
        <v>15</v>
      </c>
      <c r="AT1378" s="3" t="s">
        <v>65</v>
      </c>
    </row>
    <row r="1379" spans="1:46" s="1" customFormat="1" ht="72" x14ac:dyDescent="0.55000000000000004">
      <c r="A1379" s="14" t="s">
        <v>6</v>
      </c>
      <c r="B1379" s="10" t="s">
        <v>1165</v>
      </c>
      <c r="C1379" s="14" t="s">
        <v>1166</v>
      </c>
      <c r="D1379" s="10">
        <v>114714</v>
      </c>
      <c r="E1379" s="14" t="s">
        <v>1966</v>
      </c>
      <c r="F1379" s="14" t="s">
        <v>1967</v>
      </c>
      <c r="G1379" s="43">
        <v>2</v>
      </c>
      <c r="H1379" s="14">
        <v>1</v>
      </c>
      <c r="I1379" s="44">
        <v>3</v>
      </c>
      <c r="J1379" s="45" t="s">
        <v>64</v>
      </c>
      <c r="K1379" s="46">
        <v>1413248.63</v>
      </c>
      <c r="L1379" s="46">
        <v>1</v>
      </c>
      <c r="M1379" s="48">
        <v>1044403.63</v>
      </c>
      <c r="N1379" s="3" t="s">
        <v>65</v>
      </c>
      <c r="O1379" s="47">
        <v>1</v>
      </c>
      <c r="P1379" s="105">
        <v>44194</v>
      </c>
      <c r="Q1379" s="105">
        <v>44274</v>
      </c>
      <c r="R1379" s="3"/>
      <c r="S1379" s="3"/>
      <c r="T1379" s="105">
        <v>44068</v>
      </c>
      <c r="U1379" s="105">
        <v>44075</v>
      </c>
      <c r="V1379" s="105">
        <v>44088</v>
      </c>
      <c r="W1379" s="105">
        <v>44126</v>
      </c>
      <c r="X1379" s="105">
        <v>44147</v>
      </c>
      <c r="Y1379" s="14" t="s">
        <v>1934</v>
      </c>
      <c r="Z1379" s="3"/>
      <c r="AA1379" s="10">
        <f t="shared" si="231"/>
        <v>0</v>
      </c>
      <c r="AB1379" s="10">
        <f t="shared" si="232"/>
        <v>0</v>
      </c>
      <c r="AC1379" s="10">
        <f t="shared" si="233"/>
        <v>0</v>
      </c>
      <c r="AD1379" s="10">
        <f t="shared" si="234"/>
        <v>0</v>
      </c>
      <c r="AE1379" s="10">
        <f t="shared" si="235"/>
        <v>1</v>
      </c>
      <c r="AF1379" s="10">
        <f t="shared" si="236"/>
        <v>0</v>
      </c>
      <c r="AG1379" s="10">
        <f t="shared" si="237"/>
        <v>0</v>
      </c>
      <c r="AH1379" s="10">
        <f t="shared" si="238"/>
        <v>0</v>
      </c>
      <c r="AI1379" s="10">
        <f t="shared" si="239"/>
        <v>0</v>
      </c>
      <c r="AJ1379" s="10">
        <f t="shared" si="240"/>
        <v>3</v>
      </c>
      <c r="AK1379" s="47">
        <v>1</v>
      </c>
      <c r="AL1379" s="29">
        <f t="shared" si="241"/>
        <v>0</v>
      </c>
      <c r="AM1379" s="14"/>
      <c r="AN1379" s="14" t="s">
        <v>68</v>
      </c>
      <c r="AO1379" s="3"/>
      <c r="AP1379" s="19"/>
      <c r="AQ1379" s="19"/>
      <c r="AR1379" s="20"/>
      <c r="AS1379" s="32" t="s">
        <v>15</v>
      </c>
      <c r="AT1379" s="3" t="s">
        <v>65</v>
      </c>
    </row>
    <row r="1380" spans="1:46" s="1" customFormat="1" ht="72" x14ac:dyDescent="0.55000000000000004">
      <c r="A1380" s="14" t="s">
        <v>6</v>
      </c>
      <c r="B1380" s="10" t="s">
        <v>1165</v>
      </c>
      <c r="C1380" s="14" t="s">
        <v>1166</v>
      </c>
      <c r="D1380" s="10">
        <v>114716</v>
      </c>
      <c r="E1380" s="14" t="s">
        <v>1968</v>
      </c>
      <c r="F1380" s="14" t="s">
        <v>1967</v>
      </c>
      <c r="G1380" s="43">
        <v>2</v>
      </c>
      <c r="H1380" s="14">
        <v>1</v>
      </c>
      <c r="I1380" s="44">
        <v>3</v>
      </c>
      <c r="J1380" s="45" t="s">
        <v>64</v>
      </c>
      <c r="K1380" s="46">
        <v>1561562.59</v>
      </c>
      <c r="L1380" s="46">
        <v>1</v>
      </c>
      <c r="M1380" s="48">
        <v>1154056.1299999999</v>
      </c>
      <c r="N1380" s="3" t="s">
        <v>65</v>
      </c>
      <c r="O1380" s="47">
        <v>1</v>
      </c>
      <c r="P1380" s="105">
        <v>44194</v>
      </c>
      <c r="Q1380" s="105">
        <v>44274</v>
      </c>
      <c r="R1380" s="3"/>
      <c r="S1380" s="3"/>
      <c r="T1380" s="105">
        <v>44068</v>
      </c>
      <c r="U1380" s="105">
        <v>44075</v>
      </c>
      <c r="V1380" s="105">
        <v>44088</v>
      </c>
      <c r="W1380" s="105">
        <v>44126</v>
      </c>
      <c r="X1380" s="105">
        <v>44147</v>
      </c>
      <c r="Y1380" s="14" t="s">
        <v>1934</v>
      </c>
      <c r="Z1380" s="3"/>
      <c r="AA1380" s="10">
        <f t="shared" si="231"/>
        <v>0</v>
      </c>
      <c r="AB1380" s="10">
        <f t="shared" si="232"/>
        <v>0</v>
      </c>
      <c r="AC1380" s="10">
        <f t="shared" si="233"/>
        <v>0</v>
      </c>
      <c r="AD1380" s="10">
        <f t="shared" si="234"/>
        <v>0</v>
      </c>
      <c r="AE1380" s="10">
        <f t="shared" si="235"/>
        <v>1</v>
      </c>
      <c r="AF1380" s="10">
        <f t="shared" si="236"/>
        <v>0</v>
      </c>
      <c r="AG1380" s="10">
        <f t="shared" si="237"/>
        <v>0</v>
      </c>
      <c r="AH1380" s="10">
        <f t="shared" si="238"/>
        <v>0</v>
      </c>
      <c r="AI1380" s="10">
        <f t="shared" si="239"/>
        <v>0</v>
      </c>
      <c r="AJ1380" s="10">
        <f t="shared" si="240"/>
        <v>3</v>
      </c>
      <c r="AK1380" s="47">
        <v>1</v>
      </c>
      <c r="AL1380" s="29">
        <f t="shared" si="241"/>
        <v>0</v>
      </c>
      <c r="AM1380" s="14"/>
      <c r="AN1380" s="14" t="s">
        <v>68</v>
      </c>
      <c r="AO1380" s="3"/>
      <c r="AP1380" s="19"/>
      <c r="AQ1380" s="19"/>
      <c r="AR1380" s="20"/>
      <c r="AS1380" s="32" t="s">
        <v>15</v>
      </c>
      <c r="AT1380" s="3" t="s">
        <v>65</v>
      </c>
    </row>
    <row r="1381" spans="1:46" s="1" customFormat="1" ht="36" x14ac:dyDescent="0.55000000000000004">
      <c r="A1381" s="14" t="s">
        <v>6</v>
      </c>
      <c r="B1381" s="10" t="s">
        <v>1165</v>
      </c>
      <c r="C1381" s="14" t="s">
        <v>1166</v>
      </c>
      <c r="D1381" s="10">
        <v>114734</v>
      </c>
      <c r="E1381" s="14" t="s">
        <v>1969</v>
      </c>
      <c r="F1381" s="14" t="s">
        <v>1967</v>
      </c>
      <c r="G1381" s="43">
        <v>2</v>
      </c>
      <c r="H1381" s="14">
        <v>1</v>
      </c>
      <c r="I1381" s="44">
        <v>2</v>
      </c>
      <c r="J1381" s="45" t="s">
        <v>64</v>
      </c>
      <c r="K1381" s="46">
        <v>2123435.38</v>
      </c>
      <c r="L1381" s="46">
        <v>1</v>
      </c>
      <c r="M1381" s="48">
        <v>1669611.98</v>
      </c>
      <c r="N1381" s="3" t="s">
        <v>65</v>
      </c>
      <c r="O1381" s="47">
        <v>1</v>
      </c>
      <c r="P1381" s="105">
        <v>44194</v>
      </c>
      <c r="Q1381" s="105">
        <v>44274</v>
      </c>
      <c r="R1381" s="3"/>
      <c r="S1381" s="3"/>
      <c r="T1381" s="105">
        <v>44068</v>
      </c>
      <c r="U1381" s="105">
        <v>44075</v>
      </c>
      <c r="V1381" s="105">
        <v>44088</v>
      </c>
      <c r="W1381" s="105">
        <v>44126</v>
      </c>
      <c r="X1381" s="105">
        <v>44147</v>
      </c>
      <c r="Y1381" s="14" t="s">
        <v>1970</v>
      </c>
      <c r="Z1381" s="3"/>
      <c r="AA1381" s="10">
        <f t="shared" si="231"/>
        <v>0</v>
      </c>
      <c r="AB1381" s="10">
        <f t="shared" si="232"/>
        <v>0</v>
      </c>
      <c r="AC1381" s="10">
        <f t="shared" si="233"/>
        <v>0</v>
      </c>
      <c r="AD1381" s="10">
        <f t="shared" si="234"/>
        <v>0</v>
      </c>
      <c r="AE1381" s="10">
        <f t="shared" si="235"/>
        <v>1</v>
      </c>
      <c r="AF1381" s="10">
        <f t="shared" si="236"/>
        <v>0</v>
      </c>
      <c r="AG1381" s="10">
        <f t="shared" si="237"/>
        <v>0</v>
      </c>
      <c r="AH1381" s="10">
        <f t="shared" si="238"/>
        <v>0</v>
      </c>
      <c r="AI1381" s="10">
        <f t="shared" si="239"/>
        <v>0</v>
      </c>
      <c r="AJ1381" s="10">
        <f t="shared" si="240"/>
        <v>2</v>
      </c>
      <c r="AK1381" s="47">
        <v>1</v>
      </c>
      <c r="AL1381" s="29">
        <f t="shared" si="241"/>
        <v>0</v>
      </c>
      <c r="AM1381" s="14"/>
      <c r="AN1381" s="14" t="s">
        <v>68</v>
      </c>
      <c r="AO1381" s="3"/>
      <c r="AP1381" s="19"/>
      <c r="AQ1381" s="19"/>
      <c r="AR1381" s="20"/>
      <c r="AS1381" s="32" t="s">
        <v>15</v>
      </c>
      <c r="AT1381" s="3" t="s">
        <v>65</v>
      </c>
    </row>
    <row r="1382" spans="1:46" s="1" customFormat="1" ht="36" x14ac:dyDescent="0.55000000000000004">
      <c r="A1382" s="14" t="s">
        <v>6</v>
      </c>
      <c r="B1382" s="10" t="s">
        <v>1165</v>
      </c>
      <c r="C1382" s="14" t="s">
        <v>1166</v>
      </c>
      <c r="D1382" s="10">
        <v>114721</v>
      </c>
      <c r="E1382" s="14" t="s">
        <v>1971</v>
      </c>
      <c r="F1382" s="14" t="s">
        <v>1967</v>
      </c>
      <c r="G1382" s="43">
        <v>2</v>
      </c>
      <c r="H1382" s="14">
        <v>1</v>
      </c>
      <c r="I1382" s="44">
        <v>3</v>
      </c>
      <c r="J1382" s="45" t="s">
        <v>64</v>
      </c>
      <c r="K1382" s="46">
        <v>2659490.62</v>
      </c>
      <c r="L1382" s="46">
        <v>1</v>
      </c>
      <c r="M1382" s="48">
        <v>2639788.5299999998</v>
      </c>
      <c r="N1382" s="3" t="s">
        <v>65</v>
      </c>
      <c r="O1382" s="47">
        <v>1</v>
      </c>
      <c r="P1382" s="105">
        <v>44194</v>
      </c>
      <c r="Q1382" s="85"/>
      <c r="R1382" s="3"/>
      <c r="S1382" s="3"/>
      <c r="T1382" s="105">
        <v>43997</v>
      </c>
      <c r="U1382" s="105">
        <v>44004</v>
      </c>
      <c r="V1382" s="105">
        <v>44018</v>
      </c>
      <c r="W1382" s="105">
        <v>44057</v>
      </c>
      <c r="X1382" s="105">
        <v>44067</v>
      </c>
      <c r="Y1382" s="14" t="s">
        <v>1941</v>
      </c>
      <c r="Z1382" s="3"/>
      <c r="AA1382" s="10">
        <f t="shared" si="231"/>
        <v>0</v>
      </c>
      <c r="AB1382" s="10">
        <f t="shared" si="232"/>
        <v>0</v>
      </c>
      <c r="AC1382" s="10">
        <f t="shared" si="233"/>
        <v>0</v>
      </c>
      <c r="AD1382" s="10">
        <f t="shared" si="234"/>
        <v>0</v>
      </c>
      <c r="AE1382" s="10">
        <f t="shared" si="235"/>
        <v>1</v>
      </c>
      <c r="AF1382" s="10">
        <f t="shared" si="236"/>
        <v>0</v>
      </c>
      <c r="AG1382" s="10">
        <f t="shared" si="237"/>
        <v>0</v>
      </c>
      <c r="AH1382" s="10">
        <f t="shared" si="238"/>
        <v>0</v>
      </c>
      <c r="AI1382" s="10">
        <f t="shared" si="239"/>
        <v>0</v>
      </c>
      <c r="AJ1382" s="10">
        <f t="shared" si="240"/>
        <v>3</v>
      </c>
      <c r="AK1382" s="47">
        <v>1</v>
      </c>
      <c r="AL1382" s="29">
        <f t="shared" si="241"/>
        <v>0</v>
      </c>
      <c r="AM1382" s="14"/>
      <c r="AN1382" s="14" t="s">
        <v>68</v>
      </c>
      <c r="AO1382" s="3"/>
      <c r="AP1382" s="19"/>
      <c r="AQ1382" s="19"/>
      <c r="AR1382" s="20"/>
      <c r="AS1382" s="32" t="s">
        <v>15</v>
      </c>
      <c r="AT1382" s="3" t="s">
        <v>65</v>
      </c>
    </row>
    <row r="1383" spans="1:46" s="1" customFormat="1" ht="36" x14ac:dyDescent="0.55000000000000004">
      <c r="A1383" s="14" t="s">
        <v>6</v>
      </c>
      <c r="B1383" s="10" t="s">
        <v>1165</v>
      </c>
      <c r="C1383" s="14" t="s">
        <v>1166</v>
      </c>
      <c r="D1383" s="10">
        <v>114723</v>
      </c>
      <c r="E1383" s="14" t="s">
        <v>1972</v>
      </c>
      <c r="F1383" s="14" t="s">
        <v>1967</v>
      </c>
      <c r="G1383" s="43">
        <v>2</v>
      </c>
      <c r="H1383" s="14">
        <v>1</v>
      </c>
      <c r="I1383" s="44">
        <v>7</v>
      </c>
      <c r="J1383" s="45" t="s">
        <v>64</v>
      </c>
      <c r="K1383" s="46">
        <v>2879905.95</v>
      </c>
      <c r="L1383" s="46">
        <v>1</v>
      </c>
      <c r="M1383" s="48">
        <v>2871841.25</v>
      </c>
      <c r="N1383" s="3" t="s">
        <v>65</v>
      </c>
      <c r="O1383" s="47">
        <v>1</v>
      </c>
      <c r="P1383" s="105">
        <v>44194</v>
      </c>
      <c r="Q1383" s="85"/>
      <c r="R1383" s="3"/>
      <c r="S1383" s="3"/>
      <c r="T1383" s="105">
        <v>43997</v>
      </c>
      <c r="U1383" s="105">
        <v>44004</v>
      </c>
      <c r="V1383" s="105">
        <v>44018</v>
      </c>
      <c r="W1383" s="105">
        <v>44057</v>
      </c>
      <c r="X1383" s="105">
        <v>44067</v>
      </c>
      <c r="Y1383" s="14" t="s">
        <v>1916</v>
      </c>
      <c r="Z1383" s="3"/>
      <c r="AA1383" s="10">
        <f t="shared" si="231"/>
        <v>0</v>
      </c>
      <c r="AB1383" s="10">
        <f t="shared" si="232"/>
        <v>0</v>
      </c>
      <c r="AC1383" s="10">
        <f t="shared" si="233"/>
        <v>0</v>
      </c>
      <c r="AD1383" s="10">
        <f t="shared" si="234"/>
        <v>0</v>
      </c>
      <c r="AE1383" s="10">
        <f t="shared" si="235"/>
        <v>1</v>
      </c>
      <c r="AF1383" s="10">
        <f t="shared" si="236"/>
        <v>0</v>
      </c>
      <c r="AG1383" s="10">
        <f t="shared" si="237"/>
        <v>0</v>
      </c>
      <c r="AH1383" s="10">
        <f t="shared" si="238"/>
        <v>0</v>
      </c>
      <c r="AI1383" s="10">
        <f t="shared" si="239"/>
        <v>0</v>
      </c>
      <c r="AJ1383" s="10">
        <f t="shared" si="240"/>
        <v>7</v>
      </c>
      <c r="AK1383" s="47">
        <v>1</v>
      </c>
      <c r="AL1383" s="29">
        <f t="shared" si="241"/>
        <v>0</v>
      </c>
      <c r="AM1383" s="14"/>
      <c r="AN1383" s="14" t="s">
        <v>68</v>
      </c>
      <c r="AO1383" s="3"/>
      <c r="AP1383" s="19"/>
      <c r="AQ1383" s="19"/>
      <c r="AR1383" s="20"/>
      <c r="AS1383" s="32" t="s">
        <v>15</v>
      </c>
      <c r="AT1383" s="3" t="s">
        <v>65</v>
      </c>
    </row>
    <row r="1384" spans="1:46" s="1" customFormat="1" ht="72" x14ac:dyDescent="0.55000000000000004">
      <c r="A1384" s="14" t="s">
        <v>6</v>
      </c>
      <c r="B1384" s="10" t="s">
        <v>1165</v>
      </c>
      <c r="C1384" s="14" t="s">
        <v>1166</v>
      </c>
      <c r="D1384" s="10">
        <v>302321</v>
      </c>
      <c r="E1384" s="14" t="s">
        <v>1973</v>
      </c>
      <c r="F1384" s="14" t="s">
        <v>1967</v>
      </c>
      <c r="G1384" s="43">
        <v>2</v>
      </c>
      <c r="H1384" s="14">
        <v>1</v>
      </c>
      <c r="I1384" s="44">
        <v>3</v>
      </c>
      <c r="J1384" s="45" t="s">
        <v>64</v>
      </c>
      <c r="K1384" s="46">
        <v>1335635.25</v>
      </c>
      <c r="L1384" s="46">
        <v>1</v>
      </c>
      <c r="M1384" s="48">
        <v>1039649.38</v>
      </c>
      <c r="N1384" s="3" t="s">
        <v>65</v>
      </c>
      <c r="O1384" s="47">
        <v>1</v>
      </c>
      <c r="P1384" s="105">
        <v>44194</v>
      </c>
      <c r="Q1384" s="105">
        <v>44274</v>
      </c>
      <c r="R1384" s="3"/>
      <c r="S1384" s="3"/>
      <c r="T1384" s="105">
        <v>44068</v>
      </c>
      <c r="U1384" s="105">
        <v>44075</v>
      </c>
      <c r="V1384" s="105">
        <v>44088</v>
      </c>
      <c r="W1384" s="105">
        <v>44126</v>
      </c>
      <c r="X1384" s="105">
        <v>44147</v>
      </c>
      <c r="Y1384" s="14" t="s">
        <v>1934</v>
      </c>
      <c r="Z1384" s="3"/>
      <c r="AA1384" s="10">
        <f t="shared" si="231"/>
        <v>0</v>
      </c>
      <c r="AB1384" s="10">
        <f t="shared" si="232"/>
        <v>0</v>
      </c>
      <c r="AC1384" s="10">
        <f t="shared" si="233"/>
        <v>0</v>
      </c>
      <c r="AD1384" s="10">
        <f t="shared" si="234"/>
        <v>0</v>
      </c>
      <c r="AE1384" s="10">
        <f t="shared" si="235"/>
        <v>1</v>
      </c>
      <c r="AF1384" s="10">
        <f t="shared" si="236"/>
        <v>0</v>
      </c>
      <c r="AG1384" s="10">
        <f t="shared" si="237"/>
        <v>0</v>
      </c>
      <c r="AH1384" s="10">
        <f t="shared" si="238"/>
        <v>0</v>
      </c>
      <c r="AI1384" s="10">
        <f t="shared" si="239"/>
        <v>0</v>
      </c>
      <c r="AJ1384" s="10">
        <f t="shared" si="240"/>
        <v>3</v>
      </c>
      <c r="AK1384" s="47">
        <v>1</v>
      </c>
      <c r="AL1384" s="29">
        <f t="shared" si="241"/>
        <v>0</v>
      </c>
      <c r="AM1384" s="14"/>
      <c r="AN1384" s="14" t="s">
        <v>68</v>
      </c>
      <c r="AO1384" s="3"/>
      <c r="AP1384" s="19"/>
      <c r="AQ1384" s="19"/>
      <c r="AR1384" s="20"/>
      <c r="AS1384" s="32" t="s">
        <v>15</v>
      </c>
      <c r="AT1384" s="3" t="s">
        <v>65</v>
      </c>
    </row>
    <row r="1385" spans="1:46" s="1" customFormat="1" ht="36" x14ac:dyDescent="0.55000000000000004">
      <c r="A1385" s="14" t="s">
        <v>6</v>
      </c>
      <c r="B1385" s="10" t="s">
        <v>1165</v>
      </c>
      <c r="C1385" s="14" t="s">
        <v>1166</v>
      </c>
      <c r="D1385" s="10">
        <v>114724</v>
      </c>
      <c r="E1385" s="14" t="s">
        <v>1974</v>
      </c>
      <c r="F1385" s="14" t="s">
        <v>1967</v>
      </c>
      <c r="G1385" s="43">
        <v>2</v>
      </c>
      <c r="H1385" s="14">
        <v>1</v>
      </c>
      <c r="I1385" s="44">
        <v>2</v>
      </c>
      <c r="J1385" s="45" t="s">
        <v>64</v>
      </c>
      <c r="K1385" s="46">
        <v>832619.75</v>
      </c>
      <c r="L1385" s="46">
        <v>1</v>
      </c>
      <c r="M1385" s="34"/>
      <c r="N1385" s="3" t="s">
        <v>65</v>
      </c>
      <c r="O1385" s="47">
        <v>1</v>
      </c>
      <c r="P1385" s="105">
        <v>44194</v>
      </c>
      <c r="Q1385" s="85"/>
      <c r="R1385" s="3"/>
      <c r="S1385" s="3"/>
      <c r="T1385" s="105">
        <v>43997</v>
      </c>
      <c r="U1385" s="105">
        <v>44004</v>
      </c>
      <c r="V1385" s="105">
        <v>44018</v>
      </c>
      <c r="W1385" s="105">
        <v>44057</v>
      </c>
      <c r="X1385" s="105">
        <v>44067</v>
      </c>
      <c r="Y1385" s="14" t="s">
        <v>1916</v>
      </c>
      <c r="Z1385" s="3"/>
      <c r="AA1385" s="10">
        <f t="shared" si="231"/>
        <v>0</v>
      </c>
      <c r="AB1385" s="10">
        <f t="shared" si="232"/>
        <v>0</v>
      </c>
      <c r="AC1385" s="10">
        <f t="shared" si="233"/>
        <v>0</v>
      </c>
      <c r="AD1385" s="10">
        <f t="shared" si="234"/>
        <v>0</v>
      </c>
      <c r="AE1385" s="10">
        <f t="shared" si="235"/>
        <v>1</v>
      </c>
      <c r="AF1385" s="10">
        <f t="shared" si="236"/>
        <v>0</v>
      </c>
      <c r="AG1385" s="10">
        <f t="shared" si="237"/>
        <v>0</v>
      </c>
      <c r="AH1385" s="10">
        <f t="shared" si="238"/>
        <v>0</v>
      </c>
      <c r="AI1385" s="10">
        <f t="shared" si="239"/>
        <v>0</v>
      </c>
      <c r="AJ1385" s="10">
        <f t="shared" si="240"/>
        <v>2</v>
      </c>
      <c r="AK1385" s="47">
        <v>1</v>
      </c>
      <c r="AL1385" s="29">
        <f t="shared" si="241"/>
        <v>0</v>
      </c>
      <c r="AM1385" s="14"/>
      <c r="AN1385" s="14" t="s">
        <v>68</v>
      </c>
      <c r="AO1385" s="3"/>
      <c r="AP1385" s="19"/>
      <c r="AQ1385" s="19"/>
      <c r="AR1385" s="20"/>
      <c r="AS1385" s="32" t="s">
        <v>15</v>
      </c>
      <c r="AT1385" s="3" t="s">
        <v>65</v>
      </c>
    </row>
    <row r="1386" spans="1:46" s="1" customFormat="1" ht="72" x14ac:dyDescent="0.55000000000000004">
      <c r="A1386" s="14" t="s">
        <v>6</v>
      </c>
      <c r="B1386" s="10" t="s">
        <v>1165</v>
      </c>
      <c r="C1386" s="14" t="s">
        <v>1166</v>
      </c>
      <c r="D1386" s="10">
        <v>114713</v>
      </c>
      <c r="E1386" s="14" t="s">
        <v>1975</v>
      </c>
      <c r="F1386" s="14" t="s">
        <v>1976</v>
      </c>
      <c r="G1386" s="43">
        <v>2</v>
      </c>
      <c r="H1386" s="14">
        <v>1</v>
      </c>
      <c r="I1386" s="44">
        <v>2</v>
      </c>
      <c r="J1386" s="45" t="s">
        <v>64</v>
      </c>
      <c r="K1386" s="46">
        <v>1055552.18</v>
      </c>
      <c r="L1386" s="46">
        <v>1</v>
      </c>
      <c r="M1386" s="48">
        <v>780085.49</v>
      </c>
      <c r="N1386" s="3" t="s">
        <v>65</v>
      </c>
      <c r="O1386" s="47">
        <v>1</v>
      </c>
      <c r="P1386" s="105">
        <v>44194</v>
      </c>
      <c r="Q1386" s="105">
        <v>44274</v>
      </c>
      <c r="R1386" s="3"/>
      <c r="S1386" s="3"/>
      <c r="T1386" s="105">
        <v>44068</v>
      </c>
      <c r="U1386" s="105">
        <v>44075</v>
      </c>
      <c r="V1386" s="105">
        <v>44088</v>
      </c>
      <c r="W1386" s="105">
        <v>44126</v>
      </c>
      <c r="X1386" s="105">
        <v>44147</v>
      </c>
      <c r="Y1386" s="14" t="s">
        <v>1934</v>
      </c>
      <c r="Z1386" s="3"/>
      <c r="AA1386" s="10">
        <f t="shared" si="231"/>
        <v>0</v>
      </c>
      <c r="AB1386" s="10">
        <f t="shared" si="232"/>
        <v>0</v>
      </c>
      <c r="AC1386" s="10">
        <f t="shared" si="233"/>
        <v>0</v>
      </c>
      <c r="AD1386" s="10">
        <f t="shared" si="234"/>
        <v>0</v>
      </c>
      <c r="AE1386" s="10">
        <f t="shared" si="235"/>
        <v>1</v>
      </c>
      <c r="AF1386" s="10">
        <f t="shared" si="236"/>
        <v>0</v>
      </c>
      <c r="AG1386" s="10">
        <f t="shared" si="237"/>
        <v>0</v>
      </c>
      <c r="AH1386" s="10">
        <f t="shared" si="238"/>
        <v>0</v>
      </c>
      <c r="AI1386" s="10">
        <f t="shared" si="239"/>
        <v>0</v>
      </c>
      <c r="AJ1386" s="10">
        <f t="shared" si="240"/>
        <v>2</v>
      </c>
      <c r="AK1386" s="47">
        <v>1</v>
      </c>
      <c r="AL1386" s="29">
        <f t="shared" si="241"/>
        <v>0</v>
      </c>
      <c r="AM1386" s="14"/>
      <c r="AN1386" s="14" t="s">
        <v>68</v>
      </c>
      <c r="AO1386" s="3"/>
      <c r="AP1386" s="19"/>
      <c r="AQ1386" s="19"/>
      <c r="AR1386" s="20"/>
      <c r="AS1386" s="32" t="s">
        <v>15</v>
      </c>
      <c r="AT1386" s="3" t="s">
        <v>65</v>
      </c>
    </row>
    <row r="1387" spans="1:46" s="1" customFormat="1" ht="36" x14ac:dyDescent="0.55000000000000004">
      <c r="A1387" s="14" t="s">
        <v>6</v>
      </c>
      <c r="B1387" s="10" t="s">
        <v>1165</v>
      </c>
      <c r="C1387" s="14" t="s">
        <v>1166</v>
      </c>
      <c r="D1387" s="10">
        <v>114719</v>
      </c>
      <c r="E1387" s="14" t="s">
        <v>1977</v>
      </c>
      <c r="F1387" s="14" t="s">
        <v>1976</v>
      </c>
      <c r="G1387" s="43">
        <v>2</v>
      </c>
      <c r="H1387" s="14">
        <v>1</v>
      </c>
      <c r="I1387" s="44">
        <v>6</v>
      </c>
      <c r="J1387" s="45" t="s">
        <v>64</v>
      </c>
      <c r="K1387" s="46">
        <v>2768795.78</v>
      </c>
      <c r="L1387" s="46">
        <v>1</v>
      </c>
      <c r="M1387" s="48">
        <v>2744654.09</v>
      </c>
      <c r="N1387" s="3" t="s">
        <v>65</v>
      </c>
      <c r="O1387" s="47">
        <v>1</v>
      </c>
      <c r="P1387" s="105">
        <v>44194</v>
      </c>
      <c r="Q1387" s="85"/>
      <c r="R1387" s="3"/>
      <c r="S1387" s="3"/>
      <c r="T1387" s="105">
        <v>43997</v>
      </c>
      <c r="U1387" s="105">
        <v>44004</v>
      </c>
      <c r="V1387" s="105">
        <v>44018</v>
      </c>
      <c r="W1387" s="105">
        <v>44057</v>
      </c>
      <c r="X1387" s="105">
        <v>44067</v>
      </c>
      <c r="Y1387" s="14" t="s">
        <v>1941</v>
      </c>
      <c r="Z1387" s="3"/>
      <c r="AA1387" s="10">
        <f t="shared" si="231"/>
        <v>0</v>
      </c>
      <c r="AB1387" s="10">
        <f t="shared" si="232"/>
        <v>0</v>
      </c>
      <c r="AC1387" s="10">
        <f t="shared" si="233"/>
        <v>0</v>
      </c>
      <c r="AD1387" s="10">
        <f t="shared" si="234"/>
        <v>0</v>
      </c>
      <c r="AE1387" s="10">
        <f t="shared" si="235"/>
        <v>1</v>
      </c>
      <c r="AF1387" s="10">
        <f t="shared" si="236"/>
        <v>0</v>
      </c>
      <c r="AG1387" s="10">
        <f t="shared" si="237"/>
        <v>0</v>
      </c>
      <c r="AH1387" s="10">
        <f t="shared" si="238"/>
        <v>0</v>
      </c>
      <c r="AI1387" s="10">
        <f t="shared" si="239"/>
        <v>0</v>
      </c>
      <c r="AJ1387" s="10">
        <f t="shared" si="240"/>
        <v>6</v>
      </c>
      <c r="AK1387" s="47">
        <v>1</v>
      </c>
      <c r="AL1387" s="29">
        <f t="shared" si="241"/>
        <v>0</v>
      </c>
      <c r="AM1387" s="14"/>
      <c r="AN1387" s="14" t="s">
        <v>68</v>
      </c>
      <c r="AO1387" s="3"/>
      <c r="AP1387" s="19"/>
      <c r="AQ1387" s="19"/>
      <c r="AR1387" s="20"/>
      <c r="AS1387" s="32" t="s">
        <v>15</v>
      </c>
      <c r="AT1387" s="3" t="s">
        <v>65</v>
      </c>
    </row>
    <row r="1388" spans="1:46" s="1" customFormat="1" ht="36" x14ac:dyDescent="0.55000000000000004">
      <c r="A1388" s="14" t="s">
        <v>6</v>
      </c>
      <c r="B1388" s="10" t="s">
        <v>1165</v>
      </c>
      <c r="C1388" s="14" t="s">
        <v>1166</v>
      </c>
      <c r="D1388" s="10">
        <v>114735</v>
      </c>
      <c r="E1388" s="14" t="s">
        <v>1978</v>
      </c>
      <c r="F1388" s="14" t="s">
        <v>1976</v>
      </c>
      <c r="G1388" s="43">
        <v>2</v>
      </c>
      <c r="H1388" s="14">
        <v>1</v>
      </c>
      <c r="I1388" s="44">
        <v>3</v>
      </c>
      <c r="J1388" s="45" t="s">
        <v>64</v>
      </c>
      <c r="K1388" s="46">
        <v>1579132.27</v>
      </c>
      <c r="L1388" s="46">
        <v>1</v>
      </c>
      <c r="M1388" s="48">
        <v>1538358.4</v>
      </c>
      <c r="N1388" s="3" t="s">
        <v>65</v>
      </c>
      <c r="O1388" s="47">
        <v>1</v>
      </c>
      <c r="P1388" s="105">
        <v>44194</v>
      </c>
      <c r="Q1388" s="85"/>
      <c r="R1388" s="3"/>
      <c r="S1388" s="3"/>
      <c r="T1388" s="105">
        <v>43997</v>
      </c>
      <c r="U1388" s="105">
        <v>44004</v>
      </c>
      <c r="V1388" s="105">
        <v>44018</v>
      </c>
      <c r="W1388" s="105">
        <v>44057</v>
      </c>
      <c r="X1388" s="105">
        <v>44067</v>
      </c>
      <c r="Y1388" s="14" t="s">
        <v>1926</v>
      </c>
      <c r="Z1388" s="3"/>
      <c r="AA1388" s="10">
        <f t="shared" si="231"/>
        <v>0</v>
      </c>
      <c r="AB1388" s="10">
        <f t="shared" si="232"/>
        <v>0</v>
      </c>
      <c r="AC1388" s="10">
        <f t="shared" si="233"/>
        <v>0</v>
      </c>
      <c r="AD1388" s="10">
        <f t="shared" si="234"/>
        <v>0</v>
      </c>
      <c r="AE1388" s="10">
        <f t="shared" si="235"/>
        <v>1</v>
      </c>
      <c r="AF1388" s="10">
        <f t="shared" si="236"/>
        <v>0</v>
      </c>
      <c r="AG1388" s="10">
        <f t="shared" si="237"/>
        <v>0</v>
      </c>
      <c r="AH1388" s="10">
        <f t="shared" si="238"/>
        <v>0</v>
      </c>
      <c r="AI1388" s="10">
        <f t="shared" si="239"/>
        <v>0</v>
      </c>
      <c r="AJ1388" s="10">
        <f t="shared" si="240"/>
        <v>3</v>
      </c>
      <c r="AK1388" s="47">
        <v>1</v>
      </c>
      <c r="AL1388" s="29">
        <f t="shared" si="241"/>
        <v>0</v>
      </c>
      <c r="AM1388" s="14"/>
      <c r="AN1388" s="14" t="s">
        <v>68</v>
      </c>
      <c r="AO1388" s="3"/>
      <c r="AP1388" s="19"/>
      <c r="AQ1388" s="19"/>
      <c r="AR1388" s="20"/>
      <c r="AS1388" s="32" t="s">
        <v>15</v>
      </c>
      <c r="AT1388" s="3" t="s">
        <v>65</v>
      </c>
    </row>
    <row r="1389" spans="1:46" s="1" customFormat="1" ht="36" x14ac:dyDescent="0.55000000000000004">
      <c r="A1389" s="14" t="s">
        <v>6</v>
      </c>
      <c r="B1389" s="10" t="s">
        <v>1165</v>
      </c>
      <c r="C1389" s="14" t="s">
        <v>1166</v>
      </c>
      <c r="D1389" s="10">
        <v>114737</v>
      </c>
      <c r="E1389" s="14" t="s">
        <v>1979</v>
      </c>
      <c r="F1389" s="14" t="s">
        <v>1976</v>
      </c>
      <c r="G1389" s="43">
        <v>2</v>
      </c>
      <c r="H1389" s="14">
        <v>1</v>
      </c>
      <c r="I1389" s="44">
        <v>3</v>
      </c>
      <c r="J1389" s="45" t="s">
        <v>64</v>
      </c>
      <c r="K1389" s="46">
        <v>1095503.55</v>
      </c>
      <c r="L1389" s="46">
        <v>1</v>
      </c>
      <c r="M1389" s="48">
        <v>1080493.81</v>
      </c>
      <c r="N1389" s="3" t="s">
        <v>65</v>
      </c>
      <c r="O1389" s="47">
        <v>1</v>
      </c>
      <c r="P1389" s="105">
        <v>44194</v>
      </c>
      <c r="Q1389" s="85"/>
      <c r="R1389" s="3"/>
      <c r="S1389" s="3"/>
      <c r="T1389" s="105">
        <v>43997</v>
      </c>
      <c r="U1389" s="105">
        <v>44004</v>
      </c>
      <c r="V1389" s="105">
        <v>44018</v>
      </c>
      <c r="W1389" s="105">
        <v>44057</v>
      </c>
      <c r="X1389" s="105">
        <v>44067</v>
      </c>
      <c r="Y1389" s="14" t="s">
        <v>1916</v>
      </c>
      <c r="Z1389" s="3"/>
      <c r="AA1389" s="10">
        <f t="shared" si="231"/>
        <v>0</v>
      </c>
      <c r="AB1389" s="10">
        <f t="shared" si="232"/>
        <v>0</v>
      </c>
      <c r="AC1389" s="10">
        <f t="shared" si="233"/>
        <v>0</v>
      </c>
      <c r="AD1389" s="10">
        <f t="shared" si="234"/>
        <v>0</v>
      </c>
      <c r="AE1389" s="10">
        <f t="shared" si="235"/>
        <v>1</v>
      </c>
      <c r="AF1389" s="10">
        <f t="shared" si="236"/>
        <v>0</v>
      </c>
      <c r="AG1389" s="10">
        <f t="shared" si="237"/>
        <v>0</v>
      </c>
      <c r="AH1389" s="10">
        <f t="shared" si="238"/>
        <v>0</v>
      </c>
      <c r="AI1389" s="10">
        <f t="shared" si="239"/>
        <v>0</v>
      </c>
      <c r="AJ1389" s="10">
        <f t="shared" si="240"/>
        <v>3</v>
      </c>
      <c r="AK1389" s="47">
        <v>1</v>
      </c>
      <c r="AL1389" s="29">
        <f t="shared" si="241"/>
        <v>0</v>
      </c>
      <c r="AM1389" s="14"/>
      <c r="AN1389" s="14" t="s">
        <v>68</v>
      </c>
      <c r="AO1389" s="3"/>
      <c r="AP1389" s="19"/>
      <c r="AQ1389" s="19"/>
      <c r="AR1389" s="20"/>
      <c r="AS1389" s="32" t="s">
        <v>15</v>
      </c>
      <c r="AT1389" s="3" t="s">
        <v>65</v>
      </c>
    </row>
    <row r="1390" spans="1:46" s="1" customFormat="1" ht="36" x14ac:dyDescent="0.55000000000000004">
      <c r="A1390" s="14" t="s">
        <v>6</v>
      </c>
      <c r="B1390" s="10" t="s">
        <v>1165</v>
      </c>
      <c r="C1390" s="14" t="s">
        <v>1166</v>
      </c>
      <c r="D1390" s="10">
        <v>114738</v>
      </c>
      <c r="E1390" s="14" t="s">
        <v>1980</v>
      </c>
      <c r="F1390" s="14" t="s">
        <v>1976</v>
      </c>
      <c r="G1390" s="43">
        <v>2</v>
      </c>
      <c r="H1390" s="14">
        <v>1</v>
      </c>
      <c r="I1390" s="44">
        <v>5</v>
      </c>
      <c r="J1390" s="45" t="s">
        <v>64</v>
      </c>
      <c r="K1390" s="46">
        <v>1384182.93</v>
      </c>
      <c r="L1390" s="46">
        <v>1</v>
      </c>
      <c r="M1390" s="48">
        <v>1175337.5</v>
      </c>
      <c r="N1390" s="3" t="s">
        <v>65</v>
      </c>
      <c r="O1390" s="47">
        <v>1</v>
      </c>
      <c r="P1390" s="105">
        <v>44194</v>
      </c>
      <c r="Q1390" s="105">
        <v>44274</v>
      </c>
      <c r="R1390" s="3"/>
      <c r="S1390" s="3"/>
      <c r="T1390" s="105">
        <v>44068</v>
      </c>
      <c r="U1390" s="105">
        <v>44075</v>
      </c>
      <c r="V1390" s="105">
        <v>44088</v>
      </c>
      <c r="W1390" s="105">
        <v>44126</v>
      </c>
      <c r="X1390" s="105">
        <v>44147</v>
      </c>
      <c r="Y1390" s="14" t="s">
        <v>1970</v>
      </c>
      <c r="Z1390" s="3"/>
      <c r="AA1390" s="10">
        <f t="shared" si="231"/>
        <v>0</v>
      </c>
      <c r="AB1390" s="10">
        <f t="shared" si="232"/>
        <v>0</v>
      </c>
      <c r="AC1390" s="10">
        <f t="shared" si="233"/>
        <v>0</v>
      </c>
      <c r="AD1390" s="10">
        <f t="shared" si="234"/>
        <v>0</v>
      </c>
      <c r="AE1390" s="10">
        <f t="shared" si="235"/>
        <v>1</v>
      </c>
      <c r="AF1390" s="10">
        <f t="shared" si="236"/>
        <v>0</v>
      </c>
      <c r="AG1390" s="10">
        <f t="shared" si="237"/>
        <v>0</v>
      </c>
      <c r="AH1390" s="10">
        <f t="shared" si="238"/>
        <v>0</v>
      </c>
      <c r="AI1390" s="10">
        <f t="shared" si="239"/>
        <v>0</v>
      </c>
      <c r="AJ1390" s="10">
        <f t="shared" si="240"/>
        <v>5</v>
      </c>
      <c r="AK1390" s="47">
        <v>1</v>
      </c>
      <c r="AL1390" s="29">
        <f t="shared" si="241"/>
        <v>0</v>
      </c>
      <c r="AM1390" s="14"/>
      <c r="AN1390" s="14" t="s">
        <v>68</v>
      </c>
      <c r="AO1390" s="3"/>
      <c r="AP1390" s="19"/>
      <c r="AQ1390" s="19"/>
      <c r="AR1390" s="20"/>
      <c r="AS1390" s="32" t="s">
        <v>15</v>
      </c>
      <c r="AT1390" s="3" t="s">
        <v>65</v>
      </c>
    </row>
    <row r="1391" spans="1:46" s="1" customFormat="1" ht="72" x14ac:dyDescent="0.55000000000000004">
      <c r="A1391" s="14" t="s">
        <v>6</v>
      </c>
      <c r="B1391" s="10" t="s">
        <v>1165</v>
      </c>
      <c r="C1391" s="14" t="s">
        <v>1166</v>
      </c>
      <c r="D1391" s="10">
        <v>114742</v>
      </c>
      <c r="E1391" s="14" t="s">
        <v>1981</v>
      </c>
      <c r="F1391" s="14" t="s">
        <v>1976</v>
      </c>
      <c r="G1391" s="43">
        <v>2</v>
      </c>
      <c r="H1391" s="14">
        <v>1</v>
      </c>
      <c r="I1391" s="44">
        <v>8</v>
      </c>
      <c r="J1391" s="45" t="s">
        <v>64</v>
      </c>
      <c r="K1391" s="46">
        <v>3664360.37</v>
      </c>
      <c r="L1391" s="46">
        <v>1</v>
      </c>
      <c r="M1391" s="48">
        <v>2885839.73</v>
      </c>
      <c r="N1391" s="3" t="s">
        <v>65</v>
      </c>
      <c r="O1391" s="47">
        <v>1</v>
      </c>
      <c r="P1391" s="105">
        <v>44194</v>
      </c>
      <c r="Q1391" s="85"/>
      <c r="R1391" s="3"/>
      <c r="S1391" s="3"/>
      <c r="T1391" s="105">
        <v>43997</v>
      </c>
      <c r="U1391" s="105">
        <v>44004</v>
      </c>
      <c r="V1391" s="105">
        <v>44018</v>
      </c>
      <c r="W1391" s="105">
        <v>44057</v>
      </c>
      <c r="X1391" s="105">
        <v>44067</v>
      </c>
      <c r="Y1391" s="14" t="s">
        <v>1934</v>
      </c>
      <c r="Z1391" s="3"/>
      <c r="AA1391" s="10">
        <f t="shared" si="231"/>
        <v>0</v>
      </c>
      <c r="AB1391" s="10">
        <f t="shared" si="232"/>
        <v>0</v>
      </c>
      <c r="AC1391" s="10">
        <f t="shared" si="233"/>
        <v>0</v>
      </c>
      <c r="AD1391" s="10">
        <f t="shared" si="234"/>
        <v>0</v>
      </c>
      <c r="AE1391" s="10">
        <f t="shared" si="235"/>
        <v>1</v>
      </c>
      <c r="AF1391" s="10">
        <f t="shared" si="236"/>
        <v>0</v>
      </c>
      <c r="AG1391" s="10">
        <f t="shared" si="237"/>
        <v>0</v>
      </c>
      <c r="AH1391" s="10">
        <f t="shared" si="238"/>
        <v>0</v>
      </c>
      <c r="AI1391" s="10">
        <f t="shared" si="239"/>
        <v>0</v>
      </c>
      <c r="AJ1391" s="10">
        <f t="shared" si="240"/>
        <v>8</v>
      </c>
      <c r="AK1391" s="47">
        <v>1</v>
      </c>
      <c r="AL1391" s="29">
        <f t="shared" si="241"/>
        <v>0</v>
      </c>
      <c r="AM1391" s="14"/>
      <c r="AN1391" s="14" t="s">
        <v>68</v>
      </c>
      <c r="AO1391" s="3"/>
      <c r="AP1391" s="19"/>
      <c r="AQ1391" s="19"/>
      <c r="AR1391" s="20"/>
      <c r="AS1391" s="32" t="s">
        <v>15</v>
      </c>
      <c r="AT1391" s="3" t="s">
        <v>65</v>
      </c>
    </row>
    <row r="1392" spans="1:46" s="1" customFormat="1" ht="72" x14ac:dyDescent="0.55000000000000004">
      <c r="A1392" s="14" t="s">
        <v>6</v>
      </c>
      <c r="B1392" s="10" t="s">
        <v>1165</v>
      </c>
      <c r="C1392" s="14" t="s">
        <v>1166</v>
      </c>
      <c r="D1392" s="10">
        <v>114743</v>
      </c>
      <c r="E1392" s="14" t="s">
        <v>1604</v>
      </c>
      <c r="F1392" s="14" t="s">
        <v>1976</v>
      </c>
      <c r="G1392" s="43">
        <v>2</v>
      </c>
      <c r="H1392" s="14">
        <v>1</v>
      </c>
      <c r="I1392" s="44">
        <v>3</v>
      </c>
      <c r="J1392" s="45" t="s">
        <v>64</v>
      </c>
      <c r="K1392" s="46">
        <v>1235624.75</v>
      </c>
      <c r="L1392" s="46">
        <v>1</v>
      </c>
      <c r="M1392" s="48">
        <v>975978.43</v>
      </c>
      <c r="N1392" s="3" t="s">
        <v>65</v>
      </c>
      <c r="O1392" s="47">
        <v>1</v>
      </c>
      <c r="P1392" s="105">
        <v>44194</v>
      </c>
      <c r="Q1392" s="105">
        <v>44274</v>
      </c>
      <c r="R1392" s="3"/>
      <c r="S1392" s="3"/>
      <c r="T1392" s="105">
        <v>44068</v>
      </c>
      <c r="U1392" s="105">
        <v>44075</v>
      </c>
      <c r="V1392" s="105">
        <v>44088</v>
      </c>
      <c r="W1392" s="105">
        <v>44126</v>
      </c>
      <c r="X1392" s="105">
        <v>44147</v>
      </c>
      <c r="Y1392" s="14" t="s">
        <v>1934</v>
      </c>
      <c r="Z1392" s="3"/>
      <c r="AA1392" s="10">
        <f t="shared" si="231"/>
        <v>0</v>
      </c>
      <c r="AB1392" s="10">
        <f t="shared" si="232"/>
        <v>0</v>
      </c>
      <c r="AC1392" s="10">
        <f t="shared" si="233"/>
        <v>0</v>
      </c>
      <c r="AD1392" s="10">
        <f t="shared" si="234"/>
        <v>0</v>
      </c>
      <c r="AE1392" s="10">
        <f t="shared" si="235"/>
        <v>1</v>
      </c>
      <c r="AF1392" s="10">
        <f t="shared" si="236"/>
        <v>0</v>
      </c>
      <c r="AG1392" s="10">
        <f t="shared" si="237"/>
        <v>0</v>
      </c>
      <c r="AH1392" s="10">
        <f t="shared" si="238"/>
        <v>0</v>
      </c>
      <c r="AI1392" s="10">
        <f t="shared" si="239"/>
        <v>0</v>
      </c>
      <c r="AJ1392" s="10">
        <f t="shared" si="240"/>
        <v>3</v>
      </c>
      <c r="AK1392" s="47">
        <v>1</v>
      </c>
      <c r="AL1392" s="29">
        <f t="shared" si="241"/>
        <v>0</v>
      </c>
      <c r="AM1392" s="14"/>
      <c r="AN1392" s="14" t="s">
        <v>68</v>
      </c>
      <c r="AO1392" s="3"/>
      <c r="AP1392" s="19"/>
      <c r="AQ1392" s="19"/>
      <c r="AR1392" s="20"/>
      <c r="AS1392" s="32" t="s">
        <v>15</v>
      </c>
      <c r="AT1392" s="3" t="s">
        <v>65</v>
      </c>
    </row>
    <row r="1393" spans="1:46" s="1" customFormat="1" ht="72" x14ac:dyDescent="0.55000000000000004">
      <c r="A1393" s="14" t="s">
        <v>6</v>
      </c>
      <c r="B1393" s="10" t="s">
        <v>1165</v>
      </c>
      <c r="C1393" s="14" t="s">
        <v>1166</v>
      </c>
      <c r="D1393" s="10">
        <v>114763</v>
      </c>
      <c r="E1393" s="14" t="s">
        <v>1982</v>
      </c>
      <c r="F1393" s="14" t="s">
        <v>1168</v>
      </c>
      <c r="G1393" s="43">
        <v>2</v>
      </c>
      <c r="H1393" s="14">
        <v>1</v>
      </c>
      <c r="I1393" s="44">
        <v>3</v>
      </c>
      <c r="J1393" s="45" t="s">
        <v>64</v>
      </c>
      <c r="K1393" s="46">
        <v>1124439.2</v>
      </c>
      <c r="L1393" s="46">
        <v>1</v>
      </c>
      <c r="M1393" s="48">
        <v>888059.84</v>
      </c>
      <c r="N1393" s="3" t="s">
        <v>65</v>
      </c>
      <c r="O1393" s="47">
        <v>1</v>
      </c>
      <c r="P1393" s="105">
        <v>44194</v>
      </c>
      <c r="Q1393" s="105">
        <v>44274</v>
      </c>
      <c r="R1393" s="3"/>
      <c r="S1393" s="3"/>
      <c r="T1393" s="105">
        <v>44068</v>
      </c>
      <c r="U1393" s="105">
        <v>44075</v>
      </c>
      <c r="V1393" s="105">
        <v>44088</v>
      </c>
      <c r="W1393" s="105">
        <v>44126</v>
      </c>
      <c r="X1393" s="105">
        <v>44147</v>
      </c>
      <c r="Y1393" s="14" t="s">
        <v>1934</v>
      </c>
      <c r="Z1393" s="3"/>
      <c r="AA1393" s="10">
        <f t="shared" si="231"/>
        <v>0</v>
      </c>
      <c r="AB1393" s="10">
        <f t="shared" si="232"/>
        <v>0</v>
      </c>
      <c r="AC1393" s="10">
        <f t="shared" si="233"/>
        <v>0</v>
      </c>
      <c r="AD1393" s="10">
        <f t="shared" si="234"/>
        <v>0</v>
      </c>
      <c r="AE1393" s="10">
        <f t="shared" si="235"/>
        <v>1</v>
      </c>
      <c r="AF1393" s="10">
        <f t="shared" si="236"/>
        <v>0</v>
      </c>
      <c r="AG1393" s="10">
        <f t="shared" si="237"/>
        <v>0</v>
      </c>
      <c r="AH1393" s="10">
        <f t="shared" si="238"/>
        <v>0</v>
      </c>
      <c r="AI1393" s="10">
        <f t="shared" si="239"/>
        <v>0</v>
      </c>
      <c r="AJ1393" s="10">
        <f t="shared" si="240"/>
        <v>3</v>
      </c>
      <c r="AK1393" s="47">
        <v>1</v>
      </c>
      <c r="AL1393" s="29">
        <f t="shared" si="241"/>
        <v>0</v>
      </c>
      <c r="AM1393" s="14"/>
      <c r="AN1393" s="14" t="s">
        <v>68</v>
      </c>
      <c r="AO1393" s="3"/>
      <c r="AP1393" s="19"/>
      <c r="AQ1393" s="19"/>
      <c r="AR1393" s="20"/>
      <c r="AS1393" s="32" t="s">
        <v>15</v>
      </c>
      <c r="AT1393" s="3" t="s">
        <v>65</v>
      </c>
    </row>
    <row r="1394" spans="1:46" s="1" customFormat="1" ht="36" x14ac:dyDescent="0.55000000000000004">
      <c r="A1394" s="14" t="s">
        <v>6</v>
      </c>
      <c r="B1394" s="10" t="s">
        <v>1165</v>
      </c>
      <c r="C1394" s="14" t="s">
        <v>1166</v>
      </c>
      <c r="D1394" s="10">
        <v>114768</v>
      </c>
      <c r="E1394" s="14" t="s">
        <v>1983</v>
      </c>
      <c r="F1394" s="14" t="s">
        <v>1984</v>
      </c>
      <c r="G1394" s="43">
        <v>2</v>
      </c>
      <c r="H1394" s="14">
        <v>1</v>
      </c>
      <c r="I1394" s="44">
        <v>1</v>
      </c>
      <c r="J1394" s="45" t="s">
        <v>1234</v>
      </c>
      <c r="K1394" s="46">
        <v>470288.37</v>
      </c>
      <c r="L1394" s="46">
        <v>1</v>
      </c>
      <c r="M1394" s="48">
        <v>463525.22</v>
      </c>
      <c r="N1394" s="3" t="s">
        <v>65</v>
      </c>
      <c r="O1394" s="47">
        <v>1</v>
      </c>
      <c r="P1394" s="105">
        <v>44194</v>
      </c>
      <c r="Q1394" s="85"/>
      <c r="R1394" s="3"/>
      <c r="S1394" s="3"/>
      <c r="T1394" s="105">
        <v>43997</v>
      </c>
      <c r="U1394" s="105">
        <v>44004</v>
      </c>
      <c r="V1394" s="105">
        <v>44018</v>
      </c>
      <c r="W1394" s="105">
        <v>44057</v>
      </c>
      <c r="X1394" s="105">
        <v>44067</v>
      </c>
      <c r="Y1394" s="14" t="s">
        <v>1941</v>
      </c>
      <c r="Z1394" s="3"/>
      <c r="AA1394" s="10">
        <f t="shared" si="231"/>
        <v>0</v>
      </c>
      <c r="AB1394" s="10">
        <f t="shared" si="232"/>
        <v>0</v>
      </c>
      <c r="AC1394" s="10">
        <f t="shared" si="233"/>
        <v>0</v>
      </c>
      <c r="AD1394" s="10">
        <f t="shared" si="234"/>
        <v>0</v>
      </c>
      <c r="AE1394" s="10">
        <f t="shared" si="235"/>
        <v>1</v>
      </c>
      <c r="AF1394" s="10">
        <f t="shared" si="236"/>
        <v>0</v>
      </c>
      <c r="AG1394" s="10">
        <f t="shared" si="237"/>
        <v>0</v>
      </c>
      <c r="AH1394" s="10">
        <f t="shared" si="238"/>
        <v>0</v>
      </c>
      <c r="AI1394" s="10">
        <f t="shared" si="239"/>
        <v>0</v>
      </c>
      <c r="AJ1394" s="10">
        <f t="shared" si="240"/>
        <v>1</v>
      </c>
      <c r="AK1394" s="47">
        <v>1</v>
      </c>
      <c r="AL1394" s="29">
        <f t="shared" si="241"/>
        <v>0</v>
      </c>
      <c r="AM1394" s="14"/>
      <c r="AN1394" s="14" t="s">
        <v>68</v>
      </c>
      <c r="AO1394" s="3"/>
      <c r="AP1394" s="19"/>
      <c r="AQ1394" s="19"/>
      <c r="AR1394" s="20"/>
      <c r="AS1394" s="32" t="s">
        <v>15</v>
      </c>
      <c r="AT1394" s="3" t="s">
        <v>65</v>
      </c>
    </row>
    <row r="1395" spans="1:46" s="1" customFormat="1" ht="72" x14ac:dyDescent="0.55000000000000004">
      <c r="A1395" s="14" t="s">
        <v>6</v>
      </c>
      <c r="B1395" s="10" t="s">
        <v>1165</v>
      </c>
      <c r="C1395" s="14" t="s">
        <v>1166</v>
      </c>
      <c r="D1395" s="10">
        <v>114832</v>
      </c>
      <c r="E1395" s="14" t="s">
        <v>1985</v>
      </c>
      <c r="F1395" s="14" t="s">
        <v>1986</v>
      </c>
      <c r="G1395" s="43">
        <v>2</v>
      </c>
      <c r="H1395" s="14">
        <v>1</v>
      </c>
      <c r="I1395" s="44">
        <v>5</v>
      </c>
      <c r="J1395" s="45" t="s">
        <v>64</v>
      </c>
      <c r="K1395" s="46">
        <v>2278330.3199999998</v>
      </c>
      <c r="L1395" s="46">
        <v>1</v>
      </c>
      <c r="M1395" s="48">
        <v>1887044.25</v>
      </c>
      <c r="N1395" s="3" t="s">
        <v>65</v>
      </c>
      <c r="O1395" s="47">
        <v>1</v>
      </c>
      <c r="P1395" s="105">
        <v>44194</v>
      </c>
      <c r="Q1395" s="85"/>
      <c r="R1395" s="3"/>
      <c r="S1395" s="3"/>
      <c r="T1395" s="105">
        <v>43997</v>
      </c>
      <c r="U1395" s="105">
        <v>44004</v>
      </c>
      <c r="V1395" s="105">
        <v>44018</v>
      </c>
      <c r="W1395" s="105">
        <v>44057</v>
      </c>
      <c r="X1395" s="105">
        <v>44067</v>
      </c>
      <c r="Y1395" s="14" t="s">
        <v>1914</v>
      </c>
      <c r="Z1395" s="3"/>
      <c r="AA1395" s="10">
        <f t="shared" si="231"/>
        <v>0</v>
      </c>
      <c r="AB1395" s="10">
        <f t="shared" si="232"/>
        <v>0</v>
      </c>
      <c r="AC1395" s="10">
        <f t="shared" si="233"/>
        <v>0</v>
      </c>
      <c r="AD1395" s="10">
        <f t="shared" si="234"/>
        <v>0</v>
      </c>
      <c r="AE1395" s="10">
        <f t="shared" si="235"/>
        <v>1</v>
      </c>
      <c r="AF1395" s="10">
        <f t="shared" si="236"/>
        <v>0</v>
      </c>
      <c r="AG1395" s="10">
        <f t="shared" si="237"/>
        <v>0</v>
      </c>
      <c r="AH1395" s="10">
        <f t="shared" si="238"/>
        <v>0</v>
      </c>
      <c r="AI1395" s="10">
        <f t="shared" si="239"/>
        <v>0</v>
      </c>
      <c r="AJ1395" s="10">
        <f t="shared" si="240"/>
        <v>5</v>
      </c>
      <c r="AK1395" s="47">
        <v>1</v>
      </c>
      <c r="AL1395" s="29">
        <f t="shared" si="241"/>
        <v>0</v>
      </c>
      <c r="AM1395" s="14"/>
      <c r="AN1395" s="14" t="s">
        <v>68</v>
      </c>
      <c r="AO1395" s="3"/>
      <c r="AP1395" s="19"/>
      <c r="AQ1395" s="19"/>
      <c r="AR1395" s="20"/>
      <c r="AS1395" s="32" t="s">
        <v>15</v>
      </c>
      <c r="AT1395" s="3" t="s">
        <v>65</v>
      </c>
    </row>
    <row r="1396" spans="1:46" s="1" customFormat="1" ht="72" x14ac:dyDescent="0.55000000000000004">
      <c r="A1396" s="14" t="s">
        <v>6</v>
      </c>
      <c r="B1396" s="10" t="s">
        <v>1165</v>
      </c>
      <c r="C1396" s="14" t="s">
        <v>1166</v>
      </c>
      <c r="D1396" s="10">
        <v>114836</v>
      </c>
      <c r="E1396" s="14" t="s">
        <v>1987</v>
      </c>
      <c r="F1396" s="14" t="s">
        <v>1986</v>
      </c>
      <c r="G1396" s="43">
        <v>2</v>
      </c>
      <c r="H1396" s="14">
        <v>1</v>
      </c>
      <c r="I1396" s="44">
        <v>5</v>
      </c>
      <c r="J1396" s="45" t="s">
        <v>64</v>
      </c>
      <c r="K1396" s="46">
        <v>2364341.96</v>
      </c>
      <c r="L1396" s="46">
        <v>1</v>
      </c>
      <c r="M1396" s="48">
        <v>1958360.36</v>
      </c>
      <c r="N1396" s="3" t="s">
        <v>65</v>
      </c>
      <c r="O1396" s="47">
        <v>1</v>
      </c>
      <c r="P1396" s="105">
        <v>44194</v>
      </c>
      <c r="Q1396" s="85"/>
      <c r="R1396" s="3"/>
      <c r="S1396" s="3"/>
      <c r="T1396" s="105">
        <v>43997</v>
      </c>
      <c r="U1396" s="105">
        <v>44004</v>
      </c>
      <c r="V1396" s="105">
        <v>44018</v>
      </c>
      <c r="W1396" s="105">
        <v>44057</v>
      </c>
      <c r="X1396" s="105">
        <v>44067</v>
      </c>
      <c r="Y1396" s="14" t="s">
        <v>1914</v>
      </c>
      <c r="Z1396" s="3"/>
      <c r="AA1396" s="10">
        <f t="shared" si="231"/>
        <v>0</v>
      </c>
      <c r="AB1396" s="10">
        <f t="shared" si="232"/>
        <v>0</v>
      </c>
      <c r="AC1396" s="10">
        <f t="shared" si="233"/>
        <v>0</v>
      </c>
      <c r="AD1396" s="10">
        <f t="shared" si="234"/>
        <v>0</v>
      </c>
      <c r="AE1396" s="10">
        <f t="shared" si="235"/>
        <v>1</v>
      </c>
      <c r="AF1396" s="10">
        <f t="shared" si="236"/>
        <v>0</v>
      </c>
      <c r="AG1396" s="10">
        <f t="shared" si="237"/>
        <v>0</v>
      </c>
      <c r="AH1396" s="10">
        <f t="shared" si="238"/>
        <v>0</v>
      </c>
      <c r="AI1396" s="10">
        <f t="shared" si="239"/>
        <v>0</v>
      </c>
      <c r="AJ1396" s="10">
        <f t="shared" si="240"/>
        <v>5</v>
      </c>
      <c r="AK1396" s="47">
        <v>1</v>
      </c>
      <c r="AL1396" s="29">
        <f t="shared" si="241"/>
        <v>0</v>
      </c>
      <c r="AM1396" s="14"/>
      <c r="AN1396" s="14" t="s">
        <v>68</v>
      </c>
      <c r="AO1396" s="3"/>
      <c r="AP1396" s="19"/>
      <c r="AQ1396" s="19"/>
      <c r="AR1396" s="20"/>
      <c r="AS1396" s="32" t="s">
        <v>15</v>
      </c>
      <c r="AT1396" s="3" t="s">
        <v>65</v>
      </c>
    </row>
    <row r="1397" spans="1:46" s="1" customFormat="1" ht="72" x14ac:dyDescent="0.55000000000000004">
      <c r="A1397" s="14" t="s">
        <v>6</v>
      </c>
      <c r="B1397" s="10" t="s">
        <v>1165</v>
      </c>
      <c r="C1397" s="14" t="s">
        <v>1166</v>
      </c>
      <c r="D1397" s="10">
        <v>114837</v>
      </c>
      <c r="E1397" s="14" t="s">
        <v>1988</v>
      </c>
      <c r="F1397" s="14" t="s">
        <v>1986</v>
      </c>
      <c r="G1397" s="43">
        <v>2</v>
      </c>
      <c r="H1397" s="14">
        <v>1</v>
      </c>
      <c r="I1397" s="44">
        <v>8</v>
      </c>
      <c r="J1397" s="45" t="s">
        <v>64</v>
      </c>
      <c r="K1397" s="46">
        <v>3975645.21</v>
      </c>
      <c r="L1397" s="46">
        <v>1</v>
      </c>
      <c r="M1397" s="48">
        <v>3294339.15</v>
      </c>
      <c r="N1397" s="3" t="s">
        <v>65</v>
      </c>
      <c r="O1397" s="47">
        <v>1</v>
      </c>
      <c r="P1397" s="105">
        <v>44194</v>
      </c>
      <c r="Q1397" s="85"/>
      <c r="R1397" s="3"/>
      <c r="S1397" s="3"/>
      <c r="T1397" s="105">
        <v>43997</v>
      </c>
      <c r="U1397" s="105">
        <v>44004</v>
      </c>
      <c r="V1397" s="105">
        <v>44018</v>
      </c>
      <c r="W1397" s="105">
        <v>44057</v>
      </c>
      <c r="X1397" s="105">
        <v>44067</v>
      </c>
      <c r="Y1397" s="14" t="s">
        <v>1914</v>
      </c>
      <c r="Z1397" s="3"/>
      <c r="AA1397" s="10">
        <f t="shared" si="231"/>
        <v>0</v>
      </c>
      <c r="AB1397" s="10">
        <f t="shared" si="232"/>
        <v>0</v>
      </c>
      <c r="AC1397" s="10">
        <f t="shared" si="233"/>
        <v>0</v>
      </c>
      <c r="AD1397" s="10">
        <f t="shared" si="234"/>
        <v>0</v>
      </c>
      <c r="AE1397" s="10">
        <f t="shared" si="235"/>
        <v>1</v>
      </c>
      <c r="AF1397" s="10">
        <f t="shared" si="236"/>
        <v>0</v>
      </c>
      <c r="AG1397" s="10">
        <f t="shared" si="237"/>
        <v>0</v>
      </c>
      <c r="AH1397" s="10">
        <f t="shared" si="238"/>
        <v>0</v>
      </c>
      <c r="AI1397" s="10">
        <f t="shared" si="239"/>
        <v>0</v>
      </c>
      <c r="AJ1397" s="10">
        <f t="shared" si="240"/>
        <v>8</v>
      </c>
      <c r="AK1397" s="47">
        <v>1</v>
      </c>
      <c r="AL1397" s="29">
        <f t="shared" si="241"/>
        <v>0</v>
      </c>
      <c r="AM1397" s="14"/>
      <c r="AN1397" s="14" t="s">
        <v>68</v>
      </c>
      <c r="AO1397" s="3"/>
      <c r="AP1397" s="19"/>
      <c r="AQ1397" s="19"/>
      <c r="AR1397" s="20"/>
      <c r="AS1397" s="32" t="s">
        <v>15</v>
      </c>
      <c r="AT1397" s="3" t="s">
        <v>65</v>
      </c>
    </row>
    <row r="1398" spans="1:46" s="1" customFormat="1" ht="72" x14ac:dyDescent="0.55000000000000004">
      <c r="A1398" s="14" t="s">
        <v>6</v>
      </c>
      <c r="B1398" s="10" t="s">
        <v>1165</v>
      </c>
      <c r="C1398" s="14" t="s">
        <v>1166</v>
      </c>
      <c r="D1398" s="10">
        <v>114842</v>
      </c>
      <c r="E1398" s="14" t="s">
        <v>1989</v>
      </c>
      <c r="F1398" s="14" t="s">
        <v>1986</v>
      </c>
      <c r="G1398" s="43">
        <v>2</v>
      </c>
      <c r="H1398" s="14">
        <v>1</v>
      </c>
      <c r="I1398" s="44">
        <v>2</v>
      </c>
      <c r="J1398" s="45" t="s">
        <v>64</v>
      </c>
      <c r="K1398" s="46">
        <v>866461.62</v>
      </c>
      <c r="L1398" s="46">
        <v>1</v>
      </c>
      <c r="M1398" s="48">
        <v>682877.77</v>
      </c>
      <c r="N1398" s="3" t="s">
        <v>65</v>
      </c>
      <c r="O1398" s="47">
        <v>1</v>
      </c>
      <c r="P1398" s="105">
        <v>44194</v>
      </c>
      <c r="Q1398" s="105">
        <v>44274</v>
      </c>
      <c r="R1398" s="3"/>
      <c r="S1398" s="3"/>
      <c r="T1398" s="105">
        <v>44068</v>
      </c>
      <c r="U1398" s="105">
        <v>44075</v>
      </c>
      <c r="V1398" s="105">
        <v>44088</v>
      </c>
      <c r="W1398" s="105">
        <v>44126</v>
      </c>
      <c r="X1398" s="105">
        <v>44147</v>
      </c>
      <c r="Y1398" s="14" t="s">
        <v>1934</v>
      </c>
      <c r="Z1398" s="3"/>
      <c r="AA1398" s="10">
        <f t="shared" si="231"/>
        <v>0</v>
      </c>
      <c r="AB1398" s="10">
        <f t="shared" si="232"/>
        <v>0</v>
      </c>
      <c r="AC1398" s="10">
        <f t="shared" si="233"/>
        <v>0</v>
      </c>
      <c r="AD1398" s="10">
        <f t="shared" si="234"/>
        <v>0</v>
      </c>
      <c r="AE1398" s="10">
        <f t="shared" si="235"/>
        <v>1</v>
      </c>
      <c r="AF1398" s="10">
        <f t="shared" si="236"/>
        <v>0</v>
      </c>
      <c r="AG1398" s="10">
        <f t="shared" si="237"/>
        <v>0</v>
      </c>
      <c r="AH1398" s="10">
        <f t="shared" si="238"/>
        <v>0</v>
      </c>
      <c r="AI1398" s="10">
        <f t="shared" si="239"/>
        <v>0</v>
      </c>
      <c r="AJ1398" s="10">
        <f t="shared" si="240"/>
        <v>2</v>
      </c>
      <c r="AK1398" s="47">
        <v>1</v>
      </c>
      <c r="AL1398" s="29">
        <f t="shared" si="241"/>
        <v>0</v>
      </c>
      <c r="AM1398" s="14"/>
      <c r="AN1398" s="14" t="s">
        <v>68</v>
      </c>
      <c r="AO1398" s="3"/>
      <c r="AP1398" s="19"/>
      <c r="AQ1398" s="19"/>
      <c r="AR1398" s="20"/>
      <c r="AS1398" s="32" t="s">
        <v>15</v>
      </c>
      <c r="AT1398" s="3" t="s">
        <v>65</v>
      </c>
    </row>
    <row r="1399" spans="1:46" s="1" customFormat="1" ht="72" x14ac:dyDescent="0.55000000000000004">
      <c r="A1399" s="14" t="s">
        <v>6</v>
      </c>
      <c r="B1399" s="10" t="s">
        <v>1165</v>
      </c>
      <c r="C1399" s="14" t="s">
        <v>1166</v>
      </c>
      <c r="D1399" s="10">
        <v>114845</v>
      </c>
      <c r="E1399" s="14" t="s">
        <v>1990</v>
      </c>
      <c r="F1399" s="14" t="s">
        <v>1991</v>
      </c>
      <c r="G1399" s="43">
        <v>2</v>
      </c>
      <c r="H1399" s="14">
        <v>1</v>
      </c>
      <c r="I1399" s="44">
        <v>4</v>
      </c>
      <c r="J1399" s="45" t="s">
        <v>64</v>
      </c>
      <c r="K1399" s="46">
        <v>2437500.16</v>
      </c>
      <c r="L1399" s="46">
        <v>1</v>
      </c>
      <c r="M1399" s="48">
        <v>1925461.92</v>
      </c>
      <c r="N1399" s="3" t="s">
        <v>65</v>
      </c>
      <c r="O1399" s="47">
        <v>1</v>
      </c>
      <c r="P1399" s="105">
        <v>44194</v>
      </c>
      <c r="Q1399" s="105">
        <v>44274</v>
      </c>
      <c r="R1399" s="3"/>
      <c r="S1399" s="3"/>
      <c r="T1399" s="105">
        <v>44068</v>
      </c>
      <c r="U1399" s="105">
        <v>44075</v>
      </c>
      <c r="V1399" s="105">
        <v>44088</v>
      </c>
      <c r="W1399" s="105">
        <v>44126</v>
      </c>
      <c r="X1399" s="105">
        <v>44147</v>
      </c>
      <c r="Y1399" s="14" t="s">
        <v>1934</v>
      </c>
      <c r="Z1399" s="3"/>
      <c r="AA1399" s="10">
        <f t="shared" si="231"/>
        <v>0</v>
      </c>
      <c r="AB1399" s="10">
        <f t="shared" si="232"/>
        <v>0</v>
      </c>
      <c r="AC1399" s="10">
        <f t="shared" si="233"/>
        <v>0</v>
      </c>
      <c r="AD1399" s="10">
        <f t="shared" si="234"/>
        <v>0</v>
      </c>
      <c r="AE1399" s="10">
        <f t="shared" si="235"/>
        <v>1</v>
      </c>
      <c r="AF1399" s="10">
        <f t="shared" si="236"/>
        <v>0</v>
      </c>
      <c r="AG1399" s="10">
        <f t="shared" si="237"/>
        <v>0</v>
      </c>
      <c r="AH1399" s="10">
        <f t="shared" si="238"/>
        <v>0</v>
      </c>
      <c r="AI1399" s="10">
        <f t="shared" si="239"/>
        <v>0</v>
      </c>
      <c r="AJ1399" s="10">
        <f t="shared" si="240"/>
        <v>4</v>
      </c>
      <c r="AK1399" s="47">
        <v>1</v>
      </c>
      <c r="AL1399" s="29">
        <f t="shared" si="241"/>
        <v>0</v>
      </c>
      <c r="AM1399" s="14"/>
      <c r="AN1399" s="14" t="s">
        <v>68</v>
      </c>
      <c r="AO1399" s="3"/>
      <c r="AP1399" s="19"/>
      <c r="AQ1399" s="19"/>
      <c r="AR1399" s="20"/>
      <c r="AS1399" s="32" t="s">
        <v>15</v>
      </c>
      <c r="AT1399" s="3" t="s">
        <v>65</v>
      </c>
    </row>
    <row r="1400" spans="1:46" s="1" customFormat="1" ht="72" x14ac:dyDescent="0.55000000000000004">
      <c r="A1400" s="14" t="s">
        <v>6</v>
      </c>
      <c r="B1400" s="10" t="s">
        <v>1165</v>
      </c>
      <c r="C1400" s="14" t="s">
        <v>1166</v>
      </c>
      <c r="D1400" s="10">
        <v>114847</v>
      </c>
      <c r="E1400" s="14" t="s">
        <v>1992</v>
      </c>
      <c r="F1400" s="14" t="s">
        <v>1991</v>
      </c>
      <c r="G1400" s="43">
        <v>2</v>
      </c>
      <c r="H1400" s="14">
        <v>1</v>
      </c>
      <c r="I1400" s="44">
        <v>6</v>
      </c>
      <c r="J1400" s="45" t="s">
        <v>64</v>
      </c>
      <c r="K1400" s="46">
        <v>1933938.78</v>
      </c>
      <c r="L1400" s="46">
        <v>1</v>
      </c>
      <c r="M1400" s="48">
        <v>1601796.32</v>
      </c>
      <c r="N1400" s="3" t="s">
        <v>65</v>
      </c>
      <c r="O1400" s="47">
        <v>1</v>
      </c>
      <c r="P1400" s="105">
        <v>44194</v>
      </c>
      <c r="Q1400" s="85"/>
      <c r="R1400" s="3"/>
      <c r="S1400" s="3"/>
      <c r="T1400" s="105">
        <v>43997</v>
      </c>
      <c r="U1400" s="105">
        <v>44004</v>
      </c>
      <c r="V1400" s="105">
        <v>44018</v>
      </c>
      <c r="W1400" s="105">
        <v>44057</v>
      </c>
      <c r="X1400" s="105">
        <v>44067</v>
      </c>
      <c r="Y1400" s="14" t="s">
        <v>1914</v>
      </c>
      <c r="Z1400" s="3"/>
      <c r="AA1400" s="10">
        <f t="shared" si="231"/>
        <v>0</v>
      </c>
      <c r="AB1400" s="10">
        <f t="shared" si="232"/>
        <v>0</v>
      </c>
      <c r="AC1400" s="10">
        <f t="shared" si="233"/>
        <v>0</v>
      </c>
      <c r="AD1400" s="10">
        <f t="shared" si="234"/>
        <v>0</v>
      </c>
      <c r="AE1400" s="10">
        <f t="shared" si="235"/>
        <v>1</v>
      </c>
      <c r="AF1400" s="10">
        <f t="shared" si="236"/>
        <v>0</v>
      </c>
      <c r="AG1400" s="10">
        <f t="shared" si="237"/>
        <v>0</v>
      </c>
      <c r="AH1400" s="10">
        <f t="shared" si="238"/>
        <v>0</v>
      </c>
      <c r="AI1400" s="10">
        <f t="shared" si="239"/>
        <v>0</v>
      </c>
      <c r="AJ1400" s="10">
        <f t="shared" si="240"/>
        <v>6</v>
      </c>
      <c r="AK1400" s="47">
        <v>1</v>
      </c>
      <c r="AL1400" s="29">
        <f t="shared" si="241"/>
        <v>0</v>
      </c>
      <c r="AM1400" s="14"/>
      <c r="AN1400" s="14" t="s">
        <v>68</v>
      </c>
      <c r="AO1400" s="3"/>
      <c r="AP1400" s="19"/>
      <c r="AQ1400" s="19"/>
      <c r="AR1400" s="20"/>
      <c r="AS1400" s="32" t="s">
        <v>15</v>
      </c>
      <c r="AT1400" s="3" t="s">
        <v>65</v>
      </c>
    </row>
    <row r="1401" spans="1:46" s="1" customFormat="1" ht="72" x14ac:dyDescent="0.55000000000000004">
      <c r="A1401" s="14" t="s">
        <v>6</v>
      </c>
      <c r="B1401" s="10" t="s">
        <v>1165</v>
      </c>
      <c r="C1401" s="14" t="s">
        <v>1166</v>
      </c>
      <c r="D1401" s="10">
        <v>114850</v>
      </c>
      <c r="E1401" s="14" t="s">
        <v>1993</v>
      </c>
      <c r="F1401" s="14" t="s">
        <v>1991</v>
      </c>
      <c r="G1401" s="43">
        <v>2</v>
      </c>
      <c r="H1401" s="14">
        <v>1</v>
      </c>
      <c r="I1401" s="44">
        <v>4</v>
      </c>
      <c r="J1401" s="45" t="s">
        <v>64</v>
      </c>
      <c r="K1401" s="46">
        <v>2179109.4300000002</v>
      </c>
      <c r="L1401" s="46">
        <v>1</v>
      </c>
      <c r="M1401" s="48">
        <v>1804928.08</v>
      </c>
      <c r="N1401" s="3" t="s">
        <v>65</v>
      </c>
      <c r="O1401" s="47">
        <v>1</v>
      </c>
      <c r="P1401" s="105">
        <v>44194</v>
      </c>
      <c r="Q1401" s="85"/>
      <c r="R1401" s="3"/>
      <c r="S1401" s="3"/>
      <c r="T1401" s="105">
        <v>43997</v>
      </c>
      <c r="U1401" s="105">
        <v>44004</v>
      </c>
      <c r="V1401" s="105">
        <v>44018</v>
      </c>
      <c r="W1401" s="105">
        <v>44057</v>
      </c>
      <c r="X1401" s="105">
        <v>44067</v>
      </c>
      <c r="Y1401" s="14" t="s">
        <v>1914</v>
      </c>
      <c r="Z1401" s="3"/>
      <c r="AA1401" s="10">
        <f t="shared" si="231"/>
        <v>0</v>
      </c>
      <c r="AB1401" s="10">
        <f t="shared" si="232"/>
        <v>0</v>
      </c>
      <c r="AC1401" s="10">
        <f t="shared" si="233"/>
        <v>0</v>
      </c>
      <c r="AD1401" s="10">
        <f t="shared" si="234"/>
        <v>0</v>
      </c>
      <c r="AE1401" s="10">
        <f t="shared" si="235"/>
        <v>1</v>
      </c>
      <c r="AF1401" s="10">
        <f t="shared" si="236"/>
        <v>0</v>
      </c>
      <c r="AG1401" s="10">
        <f t="shared" si="237"/>
        <v>0</v>
      </c>
      <c r="AH1401" s="10">
        <f t="shared" si="238"/>
        <v>0</v>
      </c>
      <c r="AI1401" s="10">
        <f t="shared" si="239"/>
        <v>0</v>
      </c>
      <c r="AJ1401" s="10">
        <f t="shared" si="240"/>
        <v>4</v>
      </c>
      <c r="AK1401" s="47">
        <v>1</v>
      </c>
      <c r="AL1401" s="29">
        <f t="shared" si="241"/>
        <v>0</v>
      </c>
      <c r="AM1401" s="14"/>
      <c r="AN1401" s="14" t="s">
        <v>68</v>
      </c>
      <c r="AO1401" s="3"/>
      <c r="AP1401" s="19"/>
      <c r="AQ1401" s="19"/>
      <c r="AR1401" s="20"/>
      <c r="AS1401" s="32" t="s">
        <v>15</v>
      </c>
      <c r="AT1401" s="3" t="s">
        <v>65</v>
      </c>
    </row>
    <row r="1402" spans="1:46" s="1" customFormat="1" ht="72" x14ac:dyDescent="0.55000000000000004">
      <c r="A1402" s="14" t="s">
        <v>6</v>
      </c>
      <c r="B1402" s="10" t="s">
        <v>1165</v>
      </c>
      <c r="C1402" s="14" t="s">
        <v>1166</v>
      </c>
      <c r="D1402" s="10">
        <v>114851</v>
      </c>
      <c r="E1402" s="14" t="s">
        <v>1994</v>
      </c>
      <c r="F1402" s="14" t="s">
        <v>1991</v>
      </c>
      <c r="G1402" s="43">
        <v>2</v>
      </c>
      <c r="H1402" s="14">
        <v>1</v>
      </c>
      <c r="I1402" s="44">
        <v>4</v>
      </c>
      <c r="J1402" s="45" t="s">
        <v>64</v>
      </c>
      <c r="K1402" s="46">
        <v>1004012.2</v>
      </c>
      <c r="L1402" s="46">
        <v>1</v>
      </c>
      <c r="M1402" s="48">
        <v>831595.39</v>
      </c>
      <c r="N1402" s="3" t="s">
        <v>65</v>
      </c>
      <c r="O1402" s="47">
        <v>1</v>
      </c>
      <c r="P1402" s="105">
        <v>44194</v>
      </c>
      <c r="Q1402" s="85"/>
      <c r="R1402" s="3"/>
      <c r="S1402" s="3"/>
      <c r="T1402" s="105">
        <v>43997</v>
      </c>
      <c r="U1402" s="105">
        <v>44004</v>
      </c>
      <c r="V1402" s="105">
        <v>44018</v>
      </c>
      <c r="W1402" s="105">
        <v>44057</v>
      </c>
      <c r="X1402" s="105">
        <v>44067</v>
      </c>
      <c r="Y1402" s="14" t="s">
        <v>1914</v>
      </c>
      <c r="Z1402" s="3"/>
      <c r="AA1402" s="10">
        <f t="shared" si="231"/>
        <v>0</v>
      </c>
      <c r="AB1402" s="10">
        <f t="shared" si="232"/>
        <v>0</v>
      </c>
      <c r="AC1402" s="10">
        <f t="shared" si="233"/>
        <v>0</v>
      </c>
      <c r="AD1402" s="10">
        <f t="shared" si="234"/>
        <v>0</v>
      </c>
      <c r="AE1402" s="10">
        <f t="shared" si="235"/>
        <v>1</v>
      </c>
      <c r="AF1402" s="10">
        <f t="shared" si="236"/>
        <v>0</v>
      </c>
      <c r="AG1402" s="10">
        <f t="shared" si="237"/>
        <v>0</v>
      </c>
      <c r="AH1402" s="10">
        <f t="shared" si="238"/>
        <v>0</v>
      </c>
      <c r="AI1402" s="10">
        <f t="shared" si="239"/>
        <v>0</v>
      </c>
      <c r="AJ1402" s="10">
        <f t="shared" si="240"/>
        <v>4</v>
      </c>
      <c r="AK1402" s="47">
        <v>1</v>
      </c>
      <c r="AL1402" s="29">
        <f t="shared" si="241"/>
        <v>0</v>
      </c>
      <c r="AM1402" s="14"/>
      <c r="AN1402" s="14" t="s">
        <v>68</v>
      </c>
      <c r="AO1402" s="3"/>
      <c r="AP1402" s="19"/>
      <c r="AQ1402" s="19"/>
      <c r="AR1402" s="20"/>
      <c r="AS1402" s="32" t="s">
        <v>15</v>
      </c>
      <c r="AT1402" s="3" t="s">
        <v>65</v>
      </c>
    </row>
    <row r="1403" spans="1:46" s="1" customFormat="1" ht="72" x14ac:dyDescent="0.55000000000000004">
      <c r="A1403" s="14" t="s">
        <v>6</v>
      </c>
      <c r="B1403" s="10" t="s">
        <v>1165</v>
      </c>
      <c r="C1403" s="14" t="s">
        <v>1166</v>
      </c>
      <c r="D1403" s="10">
        <v>114857</v>
      </c>
      <c r="E1403" s="14" t="s">
        <v>1995</v>
      </c>
      <c r="F1403" s="14" t="s">
        <v>1996</v>
      </c>
      <c r="G1403" s="43">
        <v>2</v>
      </c>
      <c r="H1403" s="14">
        <v>1</v>
      </c>
      <c r="I1403" s="44">
        <v>4</v>
      </c>
      <c r="J1403" s="45" t="s">
        <v>64</v>
      </c>
      <c r="K1403" s="46">
        <v>2262269.17</v>
      </c>
      <c r="L1403" s="46">
        <v>1</v>
      </c>
      <c r="M1403" s="48">
        <v>1786373.21</v>
      </c>
      <c r="N1403" s="3" t="s">
        <v>65</v>
      </c>
      <c r="O1403" s="47">
        <v>1</v>
      </c>
      <c r="P1403" s="105">
        <v>44194</v>
      </c>
      <c r="Q1403" s="105">
        <v>44274</v>
      </c>
      <c r="R1403" s="3"/>
      <c r="S1403" s="3"/>
      <c r="T1403" s="105">
        <v>44068</v>
      </c>
      <c r="U1403" s="105">
        <v>44075</v>
      </c>
      <c r="V1403" s="105">
        <v>44088</v>
      </c>
      <c r="W1403" s="105">
        <v>44126</v>
      </c>
      <c r="X1403" s="105">
        <v>44147</v>
      </c>
      <c r="Y1403" s="14" t="s">
        <v>1934</v>
      </c>
      <c r="Z1403" s="3"/>
      <c r="AA1403" s="10">
        <f t="shared" si="231"/>
        <v>0</v>
      </c>
      <c r="AB1403" s="10">
        <f t="shared" si="232"/>
        <v>0</v>
      </c>
      <c r="AC1403" s="10">
        <f t="shared" si="233"/>
        <v>0</v>
      </c>
      <c r="AD1403" s="10">
        <f t="shared" si="234"/>
        <v>0</v>
      </c>
      <c r="AE1403" s="10">
        <f t="shared" si="235"/>
        <v>1</v>
      </c>
      <c r="AF1403" s="10">
        <f t="shared" si="236"/>
        <v>0</v>
      </c>
      <c r="AG1403" s="10">
        <f t="shared" si="237"/>
        <v>0</v>
      </c>
      <c r="AH1403" s="10">
        <f t="shared" si="238"/>
        <v>0</v>
      </c>
      <c r="AI1403" s="10">
        <f t="shared" si="239"/>
        <v>0</v>
      </c>
      <c r="AJ1403" s="10">
        <f t="shared" si="240"/>
        <v>4</v>
      </c>
      <c r="AK1403" s="47">
        <v>1</v>
      </c>
      <c r="AL1403" s="29">
        <f t="shared" si="241"/>
        <v>0</v>
      </c>
      <c r="AM1403" s="14"/>
      <c r="AN1403" s="14" t="s">
        <v>68</v>
      </c>
      <c r="AO1403" s="3"/>
      <c r="AP1403" s="19"/>
      <c r="AQ1403" s="19"/>
      <c r="AR1403" s="20"/>
      <c r="AS1403" s="32" t="s">
        <v>15</v>
      </c>
      <c r="AT1403" s="3" t="s">
        <v>65</v>
      </c>
    </row>
    <row r="1404" spans="1:46" s="1" customFormat="1" ht="72" x14ac:dyDescent="0.55000000000000004">
      <c r="A1404" s="14" t="s">
        <v>6</v>
      </c>
      <c r="B1404" s="10" t="s">
        <v>1165</v>
      </c>
      <c r="C1404" s="14" t="s">
        <v>1166</v>
      </c>
      <c r="D1404" s="10">
        <v>114864</v>
      </c>
      <c r="E1404" s="14" t="s">
        <v>1997</v>
      </c>
      <c r="F1404" s="14" t="s">
        <v>1996</v>
      </c>
      <c r="G1404" s="43">
        <v>2</v>
      </c>
      <c r="H1404" s="14">
        <v>1</v>
      </c>
      <c r="I1404" s="44">
        <v>1</v>
      </c>
      <c r="J1404" s="45" t="s">
        <v>1234</v>
      </c>
      <c r="K1404" s="46">
        <v>820342.19</v>
      </c>
      <c r="L1404" s="46">
        <v>1</v>
      </c>
      <c r="M1404" s="48">
        <v>647054.13</v>
      </c>
      <c r="N1404" s="3" t="s">
        <v>65</v>
      </c>
      <c r="O1404" s="47">
        <v>1</v>
      </c>
      <c r="P1404" s="105">
        <v>44194</v>
      </c>
      <c r="Q1404" s="105">
        <v>44274</v>
      </c>
      <c r="R1404" s="3"/>
      <c r="S1404" s="3"/>
      <c r="T1404" s="105">
        <v>44068</v>
      </c>
      <c r="U1404" s="105">
        <v>44075</v>
      </c>
      <c r="V1404" s="105">
        <v>44088</v>
      </c>
      <c r="W1404" s="105">
        <v>44126</v>
      </c>
      <c r="X1404" s="105">
        <v>44147</v>
      </c>
      <c r="Y1404" s="14" t="s">
        <v>1934</v>
      </c>
      <c r="Z1404" s="3"/>
      <c r="AA1404" s="10">
        <f t="shared" si="231"/>
        <v>0</v>
      </c>
      <c r="AB1404" s="10">
        <f t="shared" si="232"/>
        <v>0</v>
      </c>
      <c r="AC1404" s="10">
        <f t="shared" si="233"/>
        <v>0</v>
      </c>
      <c r="AD1404" s="10">
        <f t="shared" si="234"/>
        <v>0</v>
      </c>
      <c r="AE1404" s="10">
        <f t="shared" si="235"/>
        <v>1</v>
      </c>
      <c r="AF1404" s="10">
        <f t="shared" si="236"/>
        <v>0</v>
      </c>
      <c r="AG1404" s="10">
        <f t="shared" si="237"/>
        <v>0</v>
      </c>
      <c r="AH1404" s="10">
        <f t="shared" si="238"/>
        <v>0</v>
      </c>
      <c r="AI1404" s="10">
        <f t="shared" si="239"/>
        <v>0</v>
      </c>
      <c r="AJ1404" s="10">
        <f t="shared" si="240"/>
        <v>1</v>
      </c>
      <c r="AK1404" s="47">
        <v>1</v>
      </c>
      <c r="AL1404" s="29">
        <f t="shared" si="241"/>
        <v>0</v>
      </c>
      <c r="AM1404" s="14"/>
      <c r="AN1404" s="14" t="s">
        <v>68</v>
      </c>
      <c r="AO1404" s="3"/>
      <c r="AP1404" s="19"/>
      <c r="AQ1404" s="19"/>
      <c r="AR1404" s="20"/>
      <c r="AS1404" s="32" t="s">
        <v>15</v>
      </c>
      <c r="AT1404" s="3" t="s">
        <v>65</v>
      </c>
    </row>
    <row r="1405" spans="1:46" s="1" customFormat="1" ht="72" x14ac:dyDescent="0.55000000000000004">
      <c r="A1405" s="14" t="s">
        <v>6</v>
      </c>
      <c r="B1405" s="10" t="s">
        <v>1165</v>
      </c>
      <c r="C1405" s="14" t="s">
        <v>1166</v>
      </c>
      <c r="D1405" s="10">
        <v>302312</v>
      </c>
      <c r="E1405" s="14" t="s">
        <v>1998</v>
      </c>
      <c r="F1405" s="14" t="s">
        <v>1996</v>
      </c>
      <c r="G1405" s="43">
        <v>2</v>
      </c>
      <c r="H1405" s="14">
        <v>1</v>
      </c>
      <c r="I1405" s="44">
        <v>4</v>
      </c>
      <c r="J1405" s="45" t="s">
        <v>64</v>
      </c>
      <c r="K1405" s="46">
        <v>488089.1</v>
      </c>
      <c r="L1405" s="46">
        <v>1</v>
      </c>
      <c r="M1405" s="48">
        <v>385349.33</v>
      </c>
      <c r="N1405" s="3" t="s">
        <v>65</v>
      </c>
      <c r="O1405" s="47">
        <v>1</v>
      </c>
      <c r="P1405" s="105">
        <v>44194</v>
      </c>
      <c r="Q1405" s="105">
        <v>44274</v>
      </c>
      <c r="R1405" s="3"/>
      <c r="S1405" s="3"/>
      <c r="T1405" s="105">
        <v>44068</v>
      </c>
      <c r="U1405" s="105">
        <v>44075</v>
      </c>
      <c r="V1405" s="105">
        <v>44088</v>
      </c>
      <c r="W1405" s="105">
        <v>44126</v>
      </c>
      <c r="X1405" s="105">
        <v>44147</v>
      </c>
      <c r="Y1405" s="14" t="s">
        <v>1934</v>
      </c>
      <c r="Z1405" s="3"/>
      <c r="AA1405" s="10">
        <f t="shared" si="231"/>
        <v>0</v>
      </c>
      <c r="AB1405" s="10">
        <f t="shared" si="232"/>
        <v>0</v>
      </c>
      <c r="AC1405" s="10">
        <f t="shared" si="233"/>
        <v>0</v>
      </c>
      <c r="AD1405" s="10">
        <f t="shared" si="234"/>
        <v>0</v>
      </c>
      <c r="AE1405" s="10">
        <f t="shared" si="235"/>
        <v>1</v>
      </c>
      <c r="AF1405" s="10">
        <f t="shared" si="236"/>
        <v>0</v>
      </c>
      <c r="AG1405" s="10">
        <f t="shared" si="237"/>
        <v>0</v>
      </c>
      <c r="AH1405" s="10">
        <f t="shared" si="238"/>
        <v>0</v>
      </c>
      <c r="AI1405" s="10">
        <f t="shared" si="239"/>
        <v>0</v>
      </c>
      <c r="AJ1405" s="10">
        <f t="shared" si="240"/>
        <v>4</v>
      </c>
      <c r="AK1405" s="47">
        <v>1</v>
      </c>
      <c r="AL1405" s="29">
        <f t="shared" si="241"/>
        <v>0</v>
      </c>
      <c r="AM1405" s="14"/>
      <c r="AN1405" s="14" t="s">
        <v>68</v>
      </c>
      <c r="AO1405" s="3"/>
      <c r="AP1405" s="19"/>
      <c r="AQ1405" s="19"/>
      <c r="AR1405" s="20"/>
      <c r="AS1405" s="32" t="s">
        <v>15</v>
      </c>
      <c r="AT1405" s="3" t="s">
        <v>65</v>
      </c>
    </row>
    <row r="1406" spans="1:46" s="1" customFormat="1" ht="72" x14ac:dyDescent="0.55000000000000004">
      <c r="A1406" s="14" t="s">
        <v>6</v>
      </c>
      <c r="B1406" s="10" t="s">
        <v>1165</v>
      </c>
      <c r="C1406" s="14" t="s">
        <v>1166</v>
      </c>
      <c r="D1406" s="10">
        <v>302319</v>
      </c>
      <c r="E1406" s="14" t="s">
        <v>1999</v>
      </c>
      <c r="F1406" s="14" t="s">
        <v>1996</v>
      </c>
      <c r="G1406" s="43">
        <v>2</v>
      </c>
      <c r="H1406" s="14">
        <v>1</v>
      </c>
      <c r="I1406" s="44">
        <v>8</v>
      </c>
      <c r="J1406" s="45" t="s">
        <v>64</v>
      </c>
      <c r="K1406" s="46">
        <v>2505469.69</v>
      </c>
      <c r="L1406" s="46">
        <v>1</v>
      </c>
      <c r="M1406" s="48">
        <v>1979260.19</v>
      </c>
      <c r="N1406" s="3" t="s">
        <v>65</v>
      </c>
      <c r="O1406" s="47">
        <v>1</v>
      </c>
      <c r="P1406" s="105">
        <v>44194</v>
      </c>
      <c r="Q1406" s="105">
        <v>44274</v>
      </c>
      <c r="R1406" s="3"/>
      <c r="S1406" s="3"/>
      <c r="T1406" s="105">
        <v>44068</v>
      </c>
      <c r="U1406" s="105">
        <v>44075</v>
      </c>
      <c r="V1406" s="105">
        <v>44088</v>
      </c>
      <c r="W1406" s="105">
        <v>44126</v>
      </c>
      <c r="X1406" s="105">
        <v>44147</v>
      </c>
      <c r="Y1406" s="14" t="s">
        <v>1934</v>
      </c>
      <c r="Z1406" s="3"/>
      <c r="AA1406" s="10">
        <f t="shared" si="231"/>
        <v>0</v>
      </c>
      <c r="AB1406" s="10">
        <f t="shared" si="232"/>
        <v>0</v>
      </c>
      <c r="AC1406" s="10">
        <f t="shared" si="233"/>
        <v>0</v>
      </c>
      <c r="AD1406" s="10">
        <f t="shared" si="234"/>
        <v>0</v>
      </c>
      <c r="AE1406" s="10">
        <f t="shared" si="235"/>
        <v>1</v>
      </c>
      <c r="AF1406" s="10">
        <f t="shared" si="236"/>
        <v>0</v>
      </c>
      <c r="AG1406" s="10">
        <f t="shared" si="237"/>
        <v>0</v>
      </c>
      <c r="AH1406" s="10">
        <f t="shared" si="238"/>
        <v>0</v>
      </c>
      <c r="AI1406" s="10">
        <f t="shared" si="239"/>
        <v>0</v>
      </c>
      <c r="AJ1406" s="10">
        <f t="shared" si="240"/>
        <v>8</v>
      </c>
      <c r="AK1406" s="47">
        <v>1</v>
      </c>
      <c r="AL1406" s="29">
        <f t="shared" si="241"/>
        <v>0</v>
      </c>
      <c r="AM1406" s="14"/>
      <c r="AN1406" s="14" t="s">
        <v>68</v>
      </c>
      <c r="AO1406" s="3"/>
      <c r="AP1406" s="19"/>
      <c r="AQ1406" s="19"/>
      <c r="AR1406" s="20"/>
      <c r="AS1406" s="32" t="s">
        <v>15</v>
      </c>
      <c r="AT1406" s="3" t="s">
        <v>65</v>
      </c>
    </row>
    <row r="1407" spans="1:46" s="1" customFormat="1" ht="72" x14ac:dyDescent="0.55000000000000004">
      <c r="A1407" s="14" t="s">
        <v>6</v>
      </c>
      <c r="B1407" s="10" t="s">
        <v>1165</v>
      </c>
      <c r="C1407" s="14" t="s">
        <v>1166</v>
      </c>
      <c r="D1407" s="10">
        <v>114871</v>
      </c>
      <c r="E1407" s="14" t="s">
        <v>2000</v>
      </c>
      <c r="F1407" s="14" t="s">
        <v>1996</v>
      </c>
      <c r="G1407" s="43">
        <v>2</v>
      </c>
      <c r="H1407" s="14">
        <v>1</v>
      </c>
      <c r="I1407" s="44">
        <v>4</v>
      </c>
      <c r="J1407" s="45" t="s">
        <v>64</v>
      </c>
      <c r="K1407" s="46">
        <v>1845590.17</v>
      </c>
      <c r="L1407" s="46">
        <v>1</v>
      </c>
      <c r="M1407" s="48">
        <v>1456761.06</v>
      </c>
      <c r="N1407" s="3" t="s">
        <v>65</v>
      </c>
      <c r="O1407" s="47">
        <v>1</v>
      </c>
      <c r="P1407" s="105">
        <v>44194</v>
      </c>
      <c r="Q1407" s="105">
        <v>44274</v>
      </c>
      <c r="R1407" s="3"/>
      <c r="S1407" s="3"/>
      <c r="T1407" s="105">
        <v>44068</v>
      </c>
      <c r="U1407" s="105">
        <v>44075</v>
      </c>
      <c r="V1407" s="105">
        <v>44088</v>
      </c>
      <c r="W1407" s="105">
        <v>44126</v>
      </c>
      <c r="X1407" s="105">
        <v>44147</v>
      </c>
      <c r="Y1407" s="14" t="s">
        <v>1934</v>
      </c>
      <c r="Z1407" s="3"/>
      <c r="AA1407" s="10">
        <f t="shared" si="231"/>
        <v>0</v>
      </c>
      <c r="AB1407" s="10">
        <f t="shared" si="232"/>
        <v>0</v>
      </c>
      <c r="AC1407" s="10">
        <f t="shared" si="233"/>
        <v>0</v>
      </c>
      <c r="AD1407" s="10">
        <f t="shared" si="234"/>
        <v>0</v>
      </c>
      <c r="AE1407" s="10">
        <f t="shared" si="235"/>
        <v>1</v>
      </c>
      <c r="AF1407" s="10">
        <f t="shared" si="236"/>
        <v>0</v>
      </c>
      <c r="AG1407" s="10">
        <f t="shared" si="237"/>
        <v>0</v>
      </c>
      <c r="AH1407" s="10">
        <f t="shared" si="238"/>
        <v>0</v>
      </c>
      <c r="AI1407" s="10">
        <f t="shared" si="239"/>
        <v>0</v>
      </c>
      <c r="AJ1407" s="10">
        <f t="shared" si="240"/>
        <v>4</v>
      </c>
      <c r="AK1407" s="47">
        <v>1</v>
      </c>
      <c r="AL1407" s="29">
        <f t="shared" si="241"/>
        <v>0</v>
      </c>
      <c r="AM1407" s="14"/>
      <c r="AN1407" s="14" t="s">
        <v>68</v>
      </c>
      <c r="AO1407" s="3"/>
      <c r="AP1407" s="19"/>
      <c r="AQ1407" s="19"/>
      <c r="AR1407" s="20"/>
      <c r="AS1407" s="32" t="s">
        <v>15</v>
      </c>
      <c r="AT1407" s="3" t="s">
        <v>65</v>
      </c>
    </row>
    <row r="1408" spans="1:46" s="1" customFormat="1" ht="36" x14ac:dyDescent="0.55000000000000004">
      <c r="A1408" s="14" t="s">
        <v>6</v>
      </c>
      <c r="B1408" s="10" t="s">
        <v>1165</v>
      </c>
      <c r="C1408" s="14" t="s">
        <v>1166</v>
      </c>
      <c r="D1408" s="10">
        <v>500643</v>
      </c>
      <c r="E1408" s="14" t="s">
        <v>2001</v>
      </c>
      <c r="F1408" s="14" t="s">
        <v>1996</v>
      </c>
      <c r="G1408" s="43">
        <v>2</v>
      </c>
      <c r="H1408" s="14">
        <v>1</v>
      </c>
      <c r="I1408" s="44">
        <v>8</v>
      </c>
      <c r="J1408" s="45" t="s">
        <v>64</v>
      </c>
      <c r="K1408" s="46">
        <v>3007858.2</v>
      </c>
      <c r="L1408" s="46">
        <v>1</v>
      </c>
      <c r="M1408" s="48">
        <v>2930000</v>
      </c>
      <c r="N1408" s="3" t="s">
        <v>65</v>
      </c>
      <c r="O1408" s="47">
        <v>1</v>
      </c>
      <c r="P1408" s="105">
        <v>44194</v>
      </c>
      <c r="Q1408" s="85"/>
      <c r="R1408" s="3"/>
      <c r="S1408" s="3"/>
      <c r="T1408" s="105">
        <v>43997</v>
      </c>
      <c r="U1408" s="105">
        <v>44004</v>
      </c>
      <c r="V1408" s="105">
        <v>44018</v>
      </c>
      <c r="W1408" s="105">
        <v>44057</v>
      </c>
      <c r="X1408" s="105">
        <v>44067</v>
      </c>
      <c r="Y1408" s="14" t="s">
        <v>1951</v>
      </c>
      <c r="Z1408" s="3"/>
      <c r="AA1408" s="10">
        <f t="shared" si="231"/>
        <v>0</v>
      </c>
      <c r="AB1408" s="10">
        <f t="shared" si="232"/>
        <v>0</v>
      </c>
      <c r="AC1408" s="10">
        <f t="shared" si="233"/>
        <v>0</v>
      </c>
      <c r="AD1408" s="10">
        <f t="shared" si="234"/>
        <v>0</v>
      </c>
      <c r="AE1408" s="10">
        <f t="shared" si="235"/>
        <v>1</v>
      </c>
      <c r="AF1408" s="10">
        <f t="shared" si="236"/>
        <v>0</v>
      </c>
      <c r="AG1408" s="10">
        <f t="shared" si="237"/>
        <v>0</v>
      </c>
      <c r="AH1408" s="10">
        <f t="shared" si="238"/>
        <v>0</v>
      </c>
      <c r="AI1408" s="10">
        <f t="shared" si="239"/>
        <v>0</v>
      </c>
      <c r="AJ1408" s="10">
        <f t="shared" si="240"/>
        <v>8</v>
      </c>
      <c r="AK1408" s="47">
        <v>1</v>
      </c>
      <c r="AL1408" s="29">
        <f t="shared" si="241"/>
        <v>0</v>
      </c>
      <c r="AM1408" s="14"/>
      <c r="AN1408" s="14" t="s">
        <v>68</v>
      </c>
      <c r="AO1408" s="3"/>
      <c r="AP1408" s="19"/>
      <c r="AQ1408" s="19"/>
      <c r="AR1408" s="20"/>
      <c r="AS1408" s="32" t="s">
        <v>15</v>
      </c>
      <c r="AT1408" s="3" t="s">
        <v>65</v>
      </c>
    </row>
    <row r="1409" spans="1:46" s="1" customFormat="1" ht="72" x14ac:dyDescent="0.55000000000000004">
      <c r="A1409" s="14" t="s">
        <v>6</v>
      </c>
      <c r="B1409" s="10" t="s">
        <v>1165</v>
      </c>
      <c r="C1409" s="14" t="s">
        <v>1166</v>
      </c>
      <c r="D1409" s="10">
        <v>114881</v>
      </c>
      <c r="E1409" s="14" t="s">
        <v>2002</v>
      </c>
      <c r="F1409" s="14" t="s">
        <v>2003</v>
      </c>
      <c r="G1409" s="43">
        <v>2</v>
      </c>
      <c r="H1409" s="14">
        <v>1</v>
      </c>
      <c r="I1409" s="44">
        <v>7</v>
      </c>
      <c r="J1409" s="45" t="s">
        <v>64</v>
      </c>
      <c r="K1409" s="46">
        <v>3575685.96</v>
      </c>
      <c r="L1409" s="46">
        <v>1</v>
      </c>
      <c r="M1409" s="48">
        <v>2809380.39</v>
      </c>
      <c r="N1409" s="3" t="s">
        <v>65</v>
      </c>
      <c r="O1409" s="47">
        <v>1</v>
      </c>
      <c r="P1409" s="105">
        <v>44194</v>
      </c>
      <c r="Q1409" s="105">
        <v>44274</v>
      </c>
      <c r="R1409" s="3"/>
      <c r="S1409" s="3"/>
      <c r="T1409" s="105">
        <v>44068</v>
      </c>
      <c r="U1409" s="105">
        <v>44075</v>
      </c>
      <c r="V1409" s="105">
        <v>44088</v>
      </c>
      <c r="W1409" s="105">
        <v>44126</v>
      </c>
      <c r="X1409" s="105">
        <v>44147</v>
      </c>
      <c r="Y1409" s="14" t="s">
        <v>1934</v>
      </c>
      <c r="Z1409" s="3"/>
      <c r="AA1409" s="10">
        <f t="shared" si="231"/>
        <v>0</v>
      </c>
      <c r="AB1409" s="10">
        <f t="shared" si="232"/>
        <v>0</v>
      </c>
      <c r="AC1409" s="10">
        <f t="shared" si="233"/>
        <v>0</v>
      </c>
      <c r="AD1409" s="10">
        <f t="shared" si="234"/>
        <v>0</v>
      </c>
      <c r="AE1409" s="10">
        <f t="shared" si="235"/>
        <v>1</v>
      </c>
      <c r="AF1409" s="10">
        <f t="shared" si="236"/>
        <v>0</v>
      </c>
      <c r="AG1409" s="10">
        <f t="shared" si="237"/>
        <v>0</v>
      </c>
      <c r="AH1409" s="10">
        <f t="shared" si="238"/>
        <v>0</v>
      </c>
      <c r="AI1409" s="10">
        <f t="shared" si="239"/>
        <v>0</v>
      </c>
      <c r="AJ1409" s="10">
        <f t="shared" si="240"/>
        <v>7</v>
      </c>
      <c r="AK1409" s="47">
        <v>1</v>
      </c>
      <c r="AL1409" s="29">
        <f t="shared" si="241"/>
        <v>0</v>
      </c>
      <c r="AM1409" s="14"/>
      <c r="AN1409" s="14" t="s">
        <v>68</v>
      </c>
      <c r="AO1409" s="3"/>
      <c r="AP1409" s="19"/>
      <c r="AQ1409" s="19"/>
      <c r="AR1409" s="20"/>
      <c r="AS1409" s="32" t="s">
        <v>15</v>
      </c>
      <c r="AT1409" s="3" t="s">
        <v>65</v>
      </c>
    </row>
    <row r="1410" spans="1:46" s="1" customFormat="1" ht="36" x14ac:dyDescent="0.55000000000000004">
      <c r="A1410" s="14" t="s">
        <v>6</v>
      </c>
      <c r="B1410" s="10" t="s">
        <v>1165</v>
      </c>
      <c r="C1410" s="14" t="s">
        <v>1166</v>
      </c>
      <c r="D1410" s="10">
        <v>114895</v>
      </c>
      <c r="E1410" s="14" t="s">
        <v>2004</v>
      </c>
      <c r="F1410" s="14" t="s">
        <v>2003</v>
      </c>
      <c r="G1410" s="43">
        <v>2</v>
      </c>
      <c r="H1410" s="14">
        <v>1</v>
      </c>
      <c r="I1410" s="44">
        <v>11</v>
      </c>
      <c r="J1410" s="45" t="s">
        <v>64</v>
      </c>
      <c r="K1410" s="46">
        <v>5243622.5199999996</v>
      </c>
      <c r="L1410" s="46">
        <v>1</v>
      </c>
      <c r="M1410" s="48">
        <v>4114844.56</v>
      </c>
      <c r="N1410" s="3" t="s">
        <v>65</v>
      </c>
      <c r="O1410" s="47">
        <v>1</v>
      </c>
      <c r="P1410" s="105">
        <v>44194</v>
      </c>
      <c r="Q1410" s="105">
        <v>44274</v>
      </c>
      <c r="R1410" s="3"/>
      <c r="S1410" s="3"/>
      <c r="T1410" s="105">
        <v>44068</v>
      </c>
      <c r="U1410" s="105">
        <v>44075</v>
      </c>
      <c r="V1410" s="105">
        <v>44088</v>
      </c>
      <c r="W1410" s="105">
        <v>44126</v>
      </c>
      <c r="X1410" s="105">
        <v>44147</v>
      </c>
      <c r="Y1410" s="14" t="s">
        <v>2005</v>
      </c>
      <c r="Z1410" s="3"/>
      <c r="AA1410" s="10">
        <f t="shared" ref="AA1410:AA1473" si="242">IF($N1410="Reverted",1,0)</f>
        <v>0</v>
      </c>
      <c r="AB1410" s="10">
        <f t="shared" ref="AB1410:AB1473" si="243">IF($N1410="Not yet started",1,0)</f>
        <v>0</v>
      </c>
      <c r="AC1410" s="10">
        <f t="shared" ref="AC1410:AC1473" si="244">IF($N1410="Under procurement",1,0)</f>
        <v>0</v>
      </c>
      <c r="AD1410" s="10">
        <f t="shared" ref="AD1410:AD1473" si="245">IF($N1410="ongoing",1,0)</f>
        <v>0</v>
      </c>
      <c r="AE1410" s="10">
        <f t="shared" ref="AE1410:AE1473" si="246">IF($N1410="Completed",1,0)</f>
        <v>1</v>
      </c>
      <c r="AF1410" s="10">
        <f t="shared" ref="AF1410:AF1473" si="247">IF($AA1410=1,$I1410,0)</f>
        <v>0</v>
      </c>
      <c r="AG1410" s="10">
        <f t="shared" ref="AG1410:AG1473" si="248">IF($AB1410=1,$I1410,0)</f>
        <v>0</v>
      </c>
      <c r="AH1410" s="10">
        <f t="shared" ref="AH1410:AH1473" si="249">IF($AC1410=1,$I1410,0)</f>
        <v>0</v>
      </c>
      <c r="AI1410" s="10">
        <f t="shared" ref="AI1410:AI1473" si="250">IF($AD1410=1,$I1410,0)</f>
        <v>0</v>
      </c>
      <c r="AJ1410" s="10">
        <f t="shared" ref="AJ1410:AJ1473" si="251">IF($AE1410=1,$I1410,0)</f>
        <v>11</v>
      </c>
      <c r="AK1410" s="47">
        <v>1</v>
      </c>
      <c r="AL1410" s="29">
        <f t="shared" ref="AL1410:AL1473" si="252">O1410-AK1410</f>
        <v>0</v>
      </c>
      <c r="AM1410" s="14"/>
      <c r="AN1410" s="14" t="s">
        <v>68</v>
      </c>
      <c r="AO1410" s="3"/>
      <c r="AP1410" s="19"/>
      <c r="AQ1410" s="19"/>
      <c r="AR1410" s="20"/>
      <c r="AS1410" s="32" t="s">
        <v>15</v>
      </c>
      <c r="AT1410" s="3" t="s">
        <v>65</v>
      </c>
    </row>
    <row r="1411" spans="1:46" s="1" customFormat="1" ht="36" x14ac:dyDescent="0.55000000000000004">
      <c r="A1411" s="14" t="s">
        <v>6</v>
      </c>
      <c r="B1411" s="10" t="s">
        <v>1165</v>
      </c>
      <c r="C1411" s="14" t="s">
        <v>1166</v>
      </c>
      <c r="D1411" s="10">
        <v>302340</v>
      </c>
      <c r="E1411" s="14" t="s">
        <v>2006</v>
      </c>
      <c r="F1411" s="14" t="s">
        <v>2003</v>
      </c>
      <c r="G1411" s="43">
        <v>2</v>
      </c>
      <c r="H1411" s="14">
        <v>1</v>
      </c>
      <c r="I1411" s="44">
        <v>8</v>
      </c>
      <c r="J1411" s="45" t="s">
        <v>64</v>
      </c>
      <c r="K1411" s="46">
        <v>3979019.97</v>
      </c>
      <c r="L1411" s="46">
        <v>1</v>
      </c>
      <c r="M1411" s="48">
        <v>3969473.61</v>
      </c>
      <c r="N1411" s="3" t="s">
        <v>65</v>
      </c>
      <c r="O1411" s="47">
        <v>1</v>
      </c>
      <c r="P1411" s="105">
        <v>44194</v>
      </c>
      <c r="Q1411" s="85"/>
      <c r="R1411" s="3"/>
      <c r="S1411" s="3"/>
      <c r="T1411" s="105">
        <v>43997</v>
      </c>
      <c r="U1411" s="105">
        <v>44004</v>
      </c>
      <c r="V1411" s="105">
        <v>44018</v>
      </c>
      <c r="W1411" s="105">
        <v>44057</v>
      </c>
      <c r="X1411" s="105">
        <v>44067</v>
      </c>
      <c r="Y1411" s="14" t="s">
        <v>1926</v>
      </c>
      <c r="Z1411" s="3"/>
      <c r="AA1411" s="10">
        <f t="shared" si="242"/>
        <v>0</v>
      </c>
      <c r="AB1411" s="10">
        <f t="shared" si="243"/>
        <v>0</v>
      </c>
      <c r="AC1411" s="10">
        <f t="shared" si="244"/>
        <v>0</v>
      </c>
      <c r="AD1411" s="10">
        <f t="shared" si="245"/>
        <v>0</v>
      </c>
      <c r="AE1411" s="10">
        <f t="shared" si="246"/>
        <v>1</v>
      </c>
      <c r="AF1411" s="10">
        <f t="shared" si="247"/>
        <v>0</v>
      </c>
      <c r="AG1411" s="10">
        <f t="shared" si="248"/>
        <v>0</v>
      </c>
      <c r="AH1411" s="10">
        <f t="shared" si="249"/>
        <v>0</v>
      </c>
      <c r="AI1411" s="10">
        <f t="shared" si="250"/>
        <v>0</v>
      </c>
      <c r="AJ1411" s="10">
        <f t="shared" si="251"/>
        <v>8</v>
      </c>
      <c r="AK1411" s="47">
        <v>1</v>
      </c>
      <c r="AL1411" s="29">
        <f t="shared" si="252"/>
        <v>0</v>
      </c>
      <c r="AM1411" s="14"/>
      <c r="AN1411" s="14" t="s">
        <v>68</v>
      </c>
      <c r="AO1411" s="3"/>
      <c r="AP1411" s="19"/>
      <c r="AQ1411" s="19"/>
      <c r="AR1411" s="20"/>
      <c r="AS1411" s="32" t="s">
        <v>15</v>
      </c>
      <c r="AT1411" s="3" t="s">
        <v>65</v>
      </c>
    </row>
    <row r="1412" spans="1:46" s="1" customFormat="1" ht="72" x14ac:dyDescent="0.55000000000000004">
      <c r="A1412" s="14" t="s">
        <v>6</v>
      </c>
      <c r="B1412" s="10" t="s">
        <v>1165</v>
      </c>
      <c r="C1412" s="14" t="s">
        <v>1166</v>
      </c>
      <c r="D1412" s="10">
        <v>114884</v>
      </c>
      <c r="E1412" s="14" t="s">
        <v>2007</v>
      </c>
      <c r="F1412" s="14" t="s">
        <v>2008</v>
      </c>
      <c r="G1412" s="43">
        <v>2</v>
      </c>
      <c r="H1412" s="14">
        <v>1</v>
      </c>
      <c r="I1412" s="44">
        <v>3</v>
      </c>
      <c r="J1412" s="45" t="s">
        <v>64</v>
      </c>
      <c r="K1412" s="46">
        <v>1338285.52</v>
      </c>
      <c r="L1412" s="46">
        <v>1</v>
      </c>
      <c r="M1412" s="48">
        <v>1330500</v>
      </c>
      <c r="N1412" s="3" t="s">
        <v>65</v>
      </c>
      <c r="O1412" s="47">
        <v>1</v>
      </c>
      <c r="P1412" s="105">
        <v>44194</v>
      </c>
      <c r="Q1412" s="85"/>
      <c r="R1412" s="3"/>
      <c r="S1412" s="3"/>
      <c r="T1412" s="105">
        <v>43997</v>
      </c>
      <c r="U1412" s="105">
        <v>44004</v>
      </c>
      <c r="V1412" s="105">
        <v>44018</v>
      </c>
      <c r="W1412" s="105">
        <v>44057</v>
      </c>
      <c r="X1412" s="105">
        <v>44067</v>
      </c>
      <c r="Y1412" s="14" t="s">
        <v>1914</v>
      </c>
      <c r="Z1412" s="3"/>
      <c r="AA1412" s="10">
        <f t="shared" si="242"/>
        <v>0</v>
      </c>
      <c r="AB1412" s="10">
        <f t="shared" si="243"/>
        <v>0</v>
      </c>
      <c r="AC1412" s="10">
        <f t="shared" si="244"/>
        <v>0</v>
      </c>
      <c r="AD1412" s="10">
        <f t="shared" si="245"/>
        <v>0</v>
      </c>
      <c r="AE1412" s="10">
        <f t="shared" si="246"/>
        <v>1</v>
      </c>
      <c r="AF1412" s="10">
        <f t="shared" si="247"/>
        <v>0</v>
      </c>
      <c r="AG1412" s="10">
        <f t="shared" si="248"/>
        <v>0</v>
      </c>
      <c r="AH1412" s="10">
        <f t="shared" si="249"/>
        <v>0</v>
      </c>
      <c r="AI1412" s="10">
        <f t="shared" si="250"/>
        <v>0</v>
      </c>
      <c r="AJ1412" s="10">
        <f t="shared" si="251"/>
        <v>3</v>
      </c>
      <c r="AK1412" s="47">
        <v>1</v>
      </c>
      <c r="AL1412" s="29">
        <f t="shared" si="252"/>
        <v>0</v>
      </c>
      <c r="AM1412" s="14"/>
      <c r="AN1412" s="14" t="s">
        <v>68</v>
      </c>
      <c r="AO1412" s="3"/>
      <c r="AP1412" s="19"/>
      <c r="AQ1412" s="19"/>
      <c r="AR1412" s="20"/>
      <c r="AS1412" s="32" t="s">
        <v>15</v>
      </c>
      <c r="AT1412" s="3" t="s">
        <v>65</v>
      </c>
    </row>
    <row r="1413" spans="1:46" s="1" customFormat="1" ht="72" x14ac:dyDescent="0.55000000000000004">
      <c r="A1413" s="14" t="s">
        <v>6</v>
      </c>
      <c r="B1413" s="10" t="s">
        <v>1165</v>
      </c>
      <c r="C1413" s="14" t="s">
        <v>1166</v>
      </c>
      <c r="D1413" s="10">
        <v>114888</v>
      </c>
      <c r="E1413" s="14" t="s">
        <v>2009</v>
      </c>
      <c r="F1413" s="14" t="s">
        <v>2008</v>
      </c>
      <c r="G1413" s="43">
        <v>2</v>
      </c>
      <c r="H1413" s="14">
        <v>1</v>
      </c>
      <c r="I1413" s="44">
        <v>7</v>
      </c>
      <c r="J1413" s="45" t="s">
        <v>64</v>
      </c>
      <c r="K1413" s="46">
        <v>2426859.98</v>
      </c>
      <c r="L1413" s="46">
        <v>1</v>
      </c>
      <c r="M1413" s="48">
        <v>2412000</v>
      </c>
      <c r="N1413" s="3" t="s">
        <v>65</v>
      </c>
      <c r="O1413" s="47">
        <v>1</v>
      </c>
      <c r="P1413" s="105">
        <v>44194</v>
      </c>
      <c r="Q1413" s="85"/>
      <c r="R1413" s="3"/>
      <c r="S1413" s="3"/>
      <c r="T1413" s="105">
        <v>43997</v>
      </c>
      <c r="U1413" s="105">
        <v>44004</v>
      </c>
      <c r="V1413" s="105">
        <v>44018</v>
      </c>
      <c r="W1413" s="105">
        <v>44057</v>
      </c>
      <c r="X1413" s="105">
        <v>44067</v>
      </c>
      <c r="Y1413" s="14" t="s">
        <v>1914</v>
      </c>
      <c r="Z1413" s="3"/>
      <c r="AA1413" s="10">
        <f t="shared" si="242"/>
        <v>0</v>
      </c>
      <c r="AB1413" s="10">
        <f t="shared" si="243"/>
        <v>0</v>
      </c>
      <c r="AC1413" s="10">
        <f t="shared" si="244"/>
        <v>0</v>
      </c>
      <c r="AD1413" s="10">
        <f t="shared" si="245"/>
        <v>0</v>
      </c>
      <c r="AE1413" s="10">
        <f t="shared" si="246"/>
        <v>1</v>
      </c>
      <c r="AF1413" s="10">
        <f t="shared" si="247"/>
        <v>0</v>
      </c>
      <c r="AG1413" s="10">
        <f t="shared" si="248"/>
        <v>0</v>
      </c>
      <c r="AH1413" s="10">
        <f t="shared" si="249"/>
        <v>0</v>
      </c>
      <c r="AI1413" s="10">
        <f t="shared" si="250"/>
        <v>0</v>
      </c>
      <c r="AJ1413" s="10">
        <f t="shared" si="251"/>
        <v>7</v>
      </c>
      <c r="AK1413" s="47">
        <v>1</v>
      </c>
      <c r="AL1413" s="29">
        <f t="shared" si="252"/>
        <v>0</v>
      </c>
      <c r="AM1413" s="14"/>
      <c r="AN1413" s="14" t="s">
        <v>68</v>
      </c>
      <c r="AO1413" s="3"/>
      <c r="AP1413" s="19"/>
      <c r="AQ1413" s="19"/>
      <c r="AR1413" s="20"/>
      <c r="AS1413" s="32" t="s">
        <v>15</v>
      </c>
      <c r="AT1413" s="3" t="s">
        <v>65</v>
      </c>
    </row>
    <row r="1414" spans="1:46" s="1" customFormat="1" ht="36" x14ac:dyDescent="0.55000000000000004">
      <c r="A1414" s="14" t="s">
        <v>6</v>
      </c>
      <c r="B1414" s="10" t="s">
        <v>1165</v>
      </c>
      <c r="C1414" s="14" t="s">
        <v>1166</v>
      </c>
      <c r="D1414" s="10">
        <v>114891</v>
      </c>
      <c r="E1414" s="14" t="s">
        <v>1981</v>
      </c>
      <c r="F1414" s="14" t="s">
        <v>2008</v>
      </c>
      <c r="G1414" s="43">
        <v>2</v>
      </c>
      <c r="H1414" s="14">
        <v>1</v>
      </c>
      <c r="I1414" s="44">
        <v>5</v>
      </c>
      <c r="J1414" s="45" t="s">
        <v>64</v>
      </c>
      <c r="K1414" s="46">
        <v>2278337.19</v>
      </c>
      <c r="L1414" s="46">
        <v>1</v>
      </c>
      <c r="M1414" s="48">
        <v>2269712.29</v>
      </c>
      <c r="N1414" s="3" t="s">
        <v>65</v>
      </c>
      <c r="O1414" s="47">
        <v>1</v>
      </c>
      <c r="P1414" s="105">
        <v>44194</v>
      </c>
      <c r="Q1414" s="105">
        <v>44274</v>
      </c>
      <c r="R1414" s="3"/>
      <c r="S1414" s="3"/>
      <c r="T1414" s="105">
        <v>44068</v>
      </c>
      <c r="U1414" s="105">
        <v>44075</v>
      </c>
      <c r="V1414" s="105">
        <v>44088</v>
      </c>
      <c r="W1414" s="105">
        <v>44126</v>
      </c>
      <c r="X1414" s="105">
        <v>44147</v>
      </c>
      <c r="Y1414" s="14" t="s">
        <v>2010</v>
      </c>
      <c r="Z1414" s="3"/>
      <c r="AA1414" s="10">
        <f t="shared" si="242"/>
        <v>0</v>
      </c>
      <c r="AB1414" s="10">
        <f t="shared" si="243"/>
        <v>0</v>
      </c>
      <c r="AC1414" s="10">
        <f t="shared" si="244"/>
        <v>0</v>
      </c>
      <c r="AD1414" s="10">
        <f t="shared" si="245"/>
        <v>0</v>
      </c>
      <c r="AE1414" s="10">
        <f t="shared" si="246"/>
        <v>1</v>
      </c>
      <c r="AF1414" s="10">
        <f t="shared" si="247"/>
        <v>0</v>
      </c>
      <c r="AG1414" s="10">
        <f t="shared" si="248"/>
        <v>0</v>
      </c>
      <c r="AH1414" s="10">
        <f t="shared" si="249"/>
        <v>0</v>
      </c>
      <c r="AI1414" s="10">
        <f t="shared" si="250"/>
        <v>0</v>
      </c>
      <c r="AJ1414" s="10">
        <f t="shared" si="251"/>
        <v>5</v>
      </c>
      <c r="AK1414" s="47">
        <v>1</v>
      </c>
      <c r="AL1414" s="29">
        <f t="shared" si="252"/>
        <v>0</v>
      </c>
      <c r="AM1414" s="14"/>
      <c r="AN1414" s="14" t="s">
        <v>68</v>
      </c>
      <c r="AO1414" s="3"/>
      <c r="AP1414" s="19"/>
      <c r="AQ1414" s="19"/>
      <c r="AR1414" s="20"/>
      <c r="AS1414" s="32" t="s">
        <v>15</v>
      </c>
      <c r="AT1414" s="3" t="s">
        <v>65</v>
      </c>
    </row>
    <row r="1415" spans="1:46" s="1" customFormat="1" ht="36" x14ac:dyDescent="0.55000000000000004">
      <c r="A1415" s="14" t="s">
        <v>6</v>
      </c>
      <c r="B1415" s="10" t="s">
        <v>1165</v>
      </c>
      <c r="C1415" s="14" t="s">
        <v>1166</v>
      </c>
      <c r="D1415" s="10">
        <v>114892</v>
      </c>
      <c r="E1415" s="14" t="s">
        <v>2011</v>
      </c>
      <c r="F1415" s="14" t="s">
        <v>2008</v>
      </c>
      <c r="G1415" s="43">
        <v>2</v>
      </c>
      <c r="H1415" s="14">
        <v>1</v>
      </c>
      <c r="I1415" s="44">
        <v>6</v>
      </c>
      <c r="J1415" s="45" t="s">
        <v>64</v>
      </c>
      <c r="K1415" s="46">
        <v>3147061.55</v>
      </c>
      <c r="L1415" s="46">
        <v>1</v>
      </c>
      <c r="M1415" s="48">
        <v>3109689.56</v>
      </c>
      <c r="N1415" s="3" t="s">
        <v>65</v>
      </c>
      <c r="O1415" s="47">
        <v>1</v>
      </c>
      <c r="P1415" s="105">
        <v>44194</v>
      </c>
      <c r="Q1415" s="85"/>
      <c r="R1415" s="3"/>
      <c r="S1415" s="3"/>
      <c r="T1415" s="105">
        <v>43997</v>
      </c>
      <c r="U1415" s="105">
        <v>44004</v>
      </c>
      <c r="V1415" s="105">
        <v>44018</v>
      </c>
      <c r="W1415" s="105">
        <v>44057</v>
      </c>
      <c r="X1415" s="105">
        <v>44067</v>
      </c>
      <c r="Y1415" s="14" t="s">
        <v>1941</v>
      </c>
      <c r="Z1415" s="3"/>
      <c r="AA1415" s="10">
        <f t="shared" si="242"/>
        <v>0</v>
      </c>
      <c r="AB1415" s="10">
        <f t="shared" si="243"/>
        <v>0</v>
      </c>
      <c r="AC1415" s="10">
        <f t="shared" si="244"/>
        <v>0</v>
      </c>
      <c r="AD1415" s="10">
        <f t="shared" si="245"/>
        <v>0</v>
      </c>
      <c r="AE1415" s="10">
        <f t="shared" si="246"/>
        <v>1</v>
      </c>
      <c r="AF1415" s="10">
        <f t="shared" si="247"/>
        <v>0</v>
      </c>
      <c r="AG1415" s="10">
        <f t="shared" si="248"/>
        <v>0</v>
      </c>
      <c r="AH1415" s="10">
        <f t="shared" si="249"/>
        <v>0</v>
      </c>
      <c r="AI1415" s="10">
        <f t="shared" si="250"/>
        <v>0</v>
      </c>
      <c r="AJ1415" s="10">
        <f t="shared" si="251"/>
        <v>6</v>
      </c>
      <c r="AK1415" s="47">
        <v>1</v>
      </c>
      <c r="AL1415" s="29">
        <f t="shared" si="252"/>
        <v>0</v>
      </c>
      <c r="AM1415" s="14"/>
      <c r="AN1415" s="14" t="s">
        <v>68</v>
      </c>
      <c r="AO1415" s="3"/>
      <c r="AP1415" s="19"/>
      <c r="AQ1415" s="19"/>
      <c r="AR1415" s="20"/>
      <c r="AS1415" s="32" t="s">
        <v>15</v>
      </c>
      <c r="AT1415" s="3" t="s">
        <v>65</v>
      </c>
    </row>
    <row r="1416" spans="1:46" s="1" customFormat="1" ht="72" x14ac:dyDescent="0.55000000000000004">
      <c r="A1416" s="14" t="s">
        <v>6</v>
      </c>
      <c r="B1416" s="10" t="s">
        <v>1165</v>
      </c>
      <c r="C1416" s="14" t="s">
        <v>1166</v>
      </c>
      <c r="D1416" s="10">
        <v>302337</v>
      </c>
      <c r="E1416" s="14" t="s">
        <v>2012</v>
      </c>
      <c r="F1416" s="14" t="s">
        <v>2008</v>
      </c>
      <c r="G1416" s="43">
        <v>2</v>
      </c>
      <c r="H1416" s="14">
        <v>1</v>
      </c>
      <c r="I1416" s="44">
        <v>10</v>
      </c>
      <c r="J1416" s="45" t="s">
        <v>64</v>
      </c>
      <c r="K1416" s="46">
        <v>802530.39</v>
      </c>
      <c r="L1416" s="46">
        <v>1</v>
      </c>
      <c r="M1416" s="48">
        <v>633756.4</v>
      </c>
      <c r="N1416" s="3" t="s">
        <v>65</v>
      </c>
      <c r="O1416" s="47">
        <v>1</v>
      </c>
      <c r="P1416" s="105">
        <v>44194</v>
      </c>
      <c r="Q1416" s="105">
        <v>44274</v>
      </c>
      <c r="R1416" s="3"/>
      <c r="S1416" s="3"/>
      <c r="T1416" s="105">
        <v>44068</v>
      </c>
      <c r="U1416" s="105">
        <v>44075</v>
      </c>
      <c r="V1416" s="105">
        <v>44088</v>
      </c>
      <c r="W1416" s="105">
        <v>44126</v>
      </c>
      <c r="X1416" s="105">
        <v>44147</v>
      </c>
      <c r="Y1416" s="14" t="s">
        <v>1934</v>
      </c>
      <c r="Z1416" s="3"/>
      <c r="AA1416" s="10">
        <f t="shared" si="242"/>
        <v>0</v>
      </c>
      <c r="AB1416" s="10">
        <f t="shared" si="243"/>
        <v>0</v>
      </c>
      <c r="AC1416" s="10">
        <f t="shared" si="244"/>
        <v>0</v>
      </c>
      <c r="AD1416" s="10">
        <f t="shared" si="245"/>
        <v>0</v>
      </c>
      <c r="AE1416" s="10">
        <f t="shared" si="246"/>
        <v>1</v>
      </c>
      <c r="AF1416" s="10">
        <f t="shared" si="247"/>
        <v>0</v>
      </c>
      <c r="AG1416" s="10">
        <f t="shared" si="248"/>
        <v>0</v>
      </c>
      <c r="AH1416" s="10">
        <f t="shared" si="249"/>
        <v>0</v>
      </c>
      <c r="AI1416" s="10">
        <f t="shared" si="250"/>
        <v>0</v>
      </c>
      <c r="AJ1416" s="10">
        <f t="shared" si="251"/>
        <v>10</v>
      </c>
      <c r="AK1416" s="47">
        <v>1</v>
      </c>
      <c r="AL1416" s="29">
        <f t="shared" si="252"/>
        <v>0</v>
      </c>
      <c r="AM1416" s="14"/>
      <c r="AN1416" s="14" t="s">
        <v>68</v>
      </c>
      <c r="AO1416" s="3"/>
      <c r="AP1416" s="19"/>
      <c r="AQ1416" s="19"/>
      <c r="AR1416" s="20"/>
      <c r="AS1416" s="32" t="s">
        <v>15</v>
      </c>
      <c r="AT1416" s="3" t="s">
        <v>65</v>
      </c>
    </row>
    <row r="1417" spans="1:46" s="1" customFormat="1" ht="36" x14ac:dyDescent="0.55000000000000004">
      <c r="A1417" s="14" t="s">
        <v>6</v>
      </c>
      <c r="B1417" s="10" t="s">
        <v>1165</v>
      </c>
      <c r="C1417" s="14" t="s">
        <v>1166</v>
      </c>
      <c r="D1417" s="10">
        <v>114896</v>
      </c>
      <c r="E1417" s="14" t="s">
        <v>2013</v>
      </c>
      <c r="F1417" s="14" t="s">
        <v>2008</v>
      </c>
      <c r="G1417" s="43">
        <v>2</v>
      </c>
      <c r="H1417" s="14">
        <v>1</v>
      </c>
      <c r="I1417" s="44">
        <v>1</v>
      </c>
      <c r="J1417" s="45" t="s">
        <v>1234</v>
      </c>
      <c r="K1417" s="46">
        <v>613868.81000000006</v>
      </c>
      <c r="L1417" s="46">
        <v>1</v>
      </c>
      <c r="M1417" s="48">
        <v>594893.21</v>
      </c>
      <c r="N1417" s="3" t="s">
        <v>65</v>
      </c>
      <c r="O1417" s="47">
        <v>1</v>
      </c>
      <c r="P1417" s="105">
        <v>44194</v>
      </c>
      <c r="Q1417" s="85"/>
      <c r="R1417" s="3"/>
      <c r="S1417" s="3"/>
      <c r="T1417" s="105">
        <v>43997</v>
      </c>
      <c r="U1417" s="105">
        <v>44004</v>
      </c>
      <c r="V1417" s="105">
        <v>44018</v>
      </c>
      <c r="W1417" s="105">
        <v>44057</v>
      </c>
      <c r="X1417" s="105">
        <v>44067</v>
      </c>
      <c r="Y1417" s="14" t="s">
        <v>1941</v>
      </c>
      <c r="Z1417" s="3"/>
      <c r="AA1417" s="10">
        <f t="shared" si="242"/>
        <v>0</v>
      </c>
      <c r="AB1417" s="10">
        <f t="shared" si="243"/>
        <v>0</v>
      </c>
      <c r="AC1417" s="10">
        <f t="shared" si="244"/>
        <v>0</v>
      </c>
      <c r="AD1417" s="10">
        <f t="shared" si="245"/>
        <v>0</v>
      </c>
      <c r="AE1417" s="10">
        <f t="shared" si="246"/>
        <v>1</v>
      </c>
      <c r="AF1417" s="10">
        <f t="shared" si="247"/>
        <v>0</v>
      </c>
      <c r="AG1417" s="10">
        <f t="shared" si="248"/>
        <v>0</v>
      </c>
      <c r="AH1417" s="10">
        <f t="shared" si="249"/>
        <v>0</v>
      </c>
      <c r="AI1417" s="10">
        <f t="shared" si="250"/>
        <v>0</v>
      </c>
      <c r="AJ1417" s="10">
        <f t="shared" si="251"/>
        <v>1</v>
      </c>
      <c r="AK1417" s="47">
        <v>1</v>
      </c>
      <c r="AL1417" s="29">
        <f t="shared" si="252"/>
        <v>0</v>
      </c>
      <c r="AM1417" s="14"/>
      <c r="AN1417" s="14" t="s">
        <v>68</v>
      </c>
      <c r="AO1417" s="3"/>
      <c r="AP1417" s="19"/>
      <c r="AQ1417" s="19"/>
      <c r="AR1417" s="20"/>
      <c r="AS1417" s="32" t="s">
        <v>15</v>
      </c>
      <c r="AT1417" s="3" t="s">
        <v>65</v>
      </c>
    </row>
    <row r="1418" spans="1:46" s="1" customFormat="1" ht="36" x14ac:dyDescent="0.55000000000000004">
      <c r="A1418" s="14" t="s">
        <v>6</v>
      </c>
      <c r="B1418" s="10" t="s">
        <v>1165</v>
      </c>
      <c r="C1418" s="14" t="s">
        <v>1166</v>
      </c>
      <c r="D1418" s="10">
        <v>114915</v>
      </c>
      <c r="E1418" s="14" t="s">
        <v>2014</v>
      </c>
      <c r="F1418" s="14" t="s">
        <v>2015</v>
      </c>
      <c r="G1418" s="43">
        <v>2</v>
      </c>
      <c r="H1418" s="14">
        <v>1</v>
      </c>
      <c r="I1418" s="44">
        <v>3</v>
      </c>
      <c r="J1418" s="45" t="s">
        <v>64</v>
      </c>
      <c r="K1418" s="46">
        <v>1677639.66</v>
      </c>
      <c r="L1418" s="46">
        <v>1</v>
      </c>
      <c r="M1418" s="48">
        <v>1670421.19</v>
      </c>
      <c r="N1418" s="3" t="s">
        <v>65</v>
      </c>
      <c r="O1418" s="47">
        <v>1</v>
      </c>
      <c r="P1418" s="105">
        <v>44194</v>
      </c>
      <c r="Q1418" s="85"/>
      <c r="R1418" s="3"/>
      <c r="S1418" s="3"/>
      <c r="T1418" s="105">
        <v>43997</v>
      </c>
      <c r="U1418" s="105">
        <v>44004</v>
      </c>
      <c r="V1418" s="105">
        <v>44018</v>
      </c>
      <c r="W1418" s="105">
        <v>44057</v>
      </c>
      <c r="X1418" s="105">
        <v>44067</v>
      </c>
      <c r="Y1418" s="14" t="s">
        <v>2010</v>
      </c>
      <c r="Z1418" s="3"/>
      <c r="AA1418" s="10">
        <f t="shared" si="242"/>
        <v>0</v>
      </c>
      <c r="AB1418" s="10">
        <f t="shared" si="243"/>
        <v>0</v>
      </c>
      <c r="AC1418" s="10">
        <f t="shared" si="244"/>
        <v>0</v>
      </c>
      <c r="AD1418" s="10">
        <f t="shared" si="245"/>
        <v>0</v>
      </c>
      <c r="AE1418" s="10">
        <f t="shared" si="246"/>
        <v>1</v>
      </c>
      <c r="AF1418" s="10">
        <f t="shared" si="247"/>
        <v>0</v>
      </c>
      <c r="AG1418" s="10">
        <f t="shared" si="248"/>
        <v>0</v>
      </c>
      <c r="AH1418" s="10">
        <f t="shared" si="249"/>
        <v>0</v>
      </c>
      <c r="AI1418" s="10">
        <f t="shared" si="250"/>
        <v>0</v>
      </c>
      <c r="AJ1418" s="10">
        <f t="shared" si="251"/>
        <v>3</v>
      </c>
      <c r="AK1418" s="47">
        <v>1</v>
      </c>
      <c r="AL1418" s="29">
        <f t="shared" si="252"/>
        <v>0</v>
      </c>
      <c r="AM1418" s="14"/>
      <c r="AN1418" s="14" t="s">
        <v>68</v>
      </c>
      <c r="AO1418" s="3"/>
      <c r="AP1418" s="19"/>
      <c r="AQ1418" s="19"/>
      <c r="AR1418" s="20"/>
      <c r="AS1418" s="32" t="s">
        <v>15</v>
      </c>
      <c r="AT1418" s="3" t="s">
        <v>65</v>
      </c>
    </row>
    <row r="1419" spans="1:46" s="1" customFormat="1" ht="72" x14ac:dyDescent="0.55000000000000004">
      <c r="A1419" s="14" t="s">
        <v>6</v>
      </c>
      <c r="B1419" s="10" t="s">
        <v>1165</v>
      </c>
      <c r="C1419" s="14" t="s">
        <v>1166</v>
      </c>
      <c r="D1419" s="10">
        <v>500639</v>
      </c>
      <c r="E1419" s="14" t="s">
        <v>2016</v>
      </c>
      <c r="F1419" s="14" t="s">
        <v>2015</v>
      </c>
      <c r="G1419" s="43">
        <v>2</v>
      </c>
      <c r="H1419" s="14">
        <v>1</v>
      </c>
      <c r="I1419" s="44">
        <v>4</v>
      </c>
      <c r="J1419" s="45" t="s">
        <v>64</v>
      </c>
      <c r="K1419" s="46">
        <v>1693989.76</v>
      </c>
      <c r="L1419" s="46">
        <v>1</v>
      </c>
      <c r="M1419" s="48">
        <v>1338879.56</v>
      </c>
      <c r="N1419" s="3" t="s">
        <v>65</v>
      </c>
      <c r="O1419" s="47">
        <v>1</v>
      </c>
      <c r="P1419" s="105">
        <v>44194</v>
      </c>
      <c r="Q1419" s="105">
        <v>44274</v>
      </c>
      <c r="R1419" s="3"/>
      <c r="S1419" s="3"/>
      <c r="T1419" s="105">
        <v>44068</v>
      </c>
      <c r="U1419" s="105">
        <v>44075</v>
      </c>
      <c r="V1419" s="105">
        <v>44088</v>
      </c>
      <c r="W1419" s="105">
        <v>44126</v>
      </c>
      <c r="X1419" s="105">
        <v>44147</v>
      </c>
      <c r="Y1419" s="14" t="s">
        <v>1934</v>
      </c>
      <c r="Z1419" s="3"/>
      <c r="AA1419" s="10">
        <f t="shared" si="242"/>
        <v>0</v>
      </c>
      <c r="AB1419" s="10">
        <f t="shared" si="243"/>
        <v>0</v>
      </c>
      <c r="AC1419" s="10">
        <f t="shared" si="244"/>
        <v>0</v>
      </c>
      <c r="AD1419" s="10">
        <f t="shared" si="245"/>
        <v>0</v>
      </c>
      <c r="AE1419" s="10">
        <f t="shared" si="246"/>
        <v>1</v>
      </c>
      <c r="AF1419" s="10">
        <f t="shared" si="247"/>
        <v>0</v>
      </c>
      <c r="AG1419" s="10">
        <f t="shared" si="248"/>
        <v>0</v>
      </c>
      <c r="AH1419" s="10">
        <f t="shared" si="249"/>
        <v>0</v>
      </c>
      <c r="AI1419" s="10">
        <f t="shared" si="250"/>
        <v>0</v>
      </c>
      <c r="AJ1419" s="10">
        <f t="shared" si="251"/>
        <v>4</v>
      </c>
      <c r="AK1419" s="47">
        <v>1</v>
      </c>
      <c r="AL1419" s="29">
        <f t="shared" si="252"/>
        <v>0</v>
      </c>
      <c r="AM1419" s="14"/>
      <c r="AN1419" s="14" t="s">
        <v>68</v>
      </c>
      <c r="AO1419" s="3"/>
      <c r="AP1419" s="19"/>
      <c r="AQ1419" s="19"/>
      <c r="AR1419" s="20"/>
      <c r="AS1419" s="32" t="s">
        <v>15</v>
      </c>
      <c r="AT1419" s="3" t="s">
        <v>65</v>
      </c>
    </row>
    <row r="1420" spans="1:46" s="1" customFormat="1" ht="36" x14ac:dyDescent="0.55000000000000004">
      <c r="A1420" s="14" t="s">
        <v>6</v>
      </c>
      <c r="B1420" s="10" t="s">
        <v>1165</v>
      </c>
      <c r="C1420" s="14" t="s">
        <v>1166</v>
      </c>
      <c r="D1420" s="10">
        <v>500035</v>
      </c>
      <c r="E1420" s="14" t="s">
        <v>2017</v>
      </c>
      <c r="F1420" s="14" t="s">
        <v>2015</v>
      </c>
      <c r="G1420" s="43">
        <v>2</v>
      </c>
      <c r="H1420" s="14">
        <v>1</v>
      </c>
      <c r="I1420" s="44">
        <v>2</v>
      </c>
      <c r="J1420" s="45" t="s">
        <v>64</v>
      </c>
      <c r="K1420" s="46">
        <v>907335.74</v>
      </c>
      <c r="L1420" s="46">
        <v>1</v>
      </c>
      <c r="M1420" s="48">
        <v>897505.98</v>
      </c>
      <c r="N1420" s="3" t="s">
        <v>65</v>
      </c>
      <c r="O1420" s="47">
        <v>1</v>
      </c>
      <c r="P1420" s="105">
        <v>44194</v>
      </c>
      <c r="Q1420" s="85"/>
      <c r="R1420" s="3"/>
      <c r="S1420" s="3"/>
      <c r="T1420" s="105">
        <v>43997</v>
      </c>
      <c r="U1420" s="105">
        <v>44004</v>
      </c>
      <c r="V1420" s="105">
        <v>44018</v>
      </c>
      <c r="W1420" s="105">
        <v>44057</v>
      </c>
      <c r="X1420" s="105">
        <v>44067</v>
      </c>
      <c r="Y1420" s="14" t="s">
        <v>2010</v>
      </c>
      <c r="Z1420" s="3"/>
      <c r="AA1420" s="10">
        <f t="shared" si="242"/>
        <v>0</v>
      </c>
      <c r="AB1420" s="10">
        <f t="shared" si="243"/>
        <v>0</v>
      </c>
      <c r="AC1420" s="10">
        <f t="shared" si="244"/>
        <v>0</v>
      </c>
      <c r="AD1420" s="10">
        <f t="shared" si="245"/>
        <v>0</v>
      </c>
      <c r="AE1420" s="10">
        <f t="shared" si="246"/>
        <v>1</v>
      </c>
      <c r="AF1420" s="10">
        <f t="shared" si="247"/>
        <v>0</v>
      </c>
      <c r="AG1420" s="10">
        <f t="shared" si="248"/>
        <v>0</v>
      </c>
      <c r="AH1420" s="10">
        <f t="shared" si="249"/>
        <v>0</v>
      </c>
      <c r="AI1420" s="10">
        <f t="shared" si="250"/>
        <v>0</v>
      </c>
      <c r="AJ1420" s="10">
        <f t="shared" si="251"/>
        <v>2</v>
      </c>
      <c r="AK1420" s="47">
        <v>1</v>
      </c>
      <c r="AL1420" s="29">
        <f t="shared" si="252"/>
        <v>0</v>
      </c>
      <c r="AM1420" s="14"/>
      <c r="AN1420" s="14" t="s">
        <v>68</v>
      </c>
      <c r="AO1420" s="3"/>
      <c r="AP1420" s="19"/>
      <c r="AQ1420" s="19"/>
      <c r="AR1420" s="20"/>
      <c r="AS1420" s="32" t="s">
        <v>15</v>
      </c>
      <c r="AT1420" s="3" t="s">
        <v>65</v>
      </c>
    </row>
    <row r="1421" spans="1:46" s="1" customFormat="1" ht="72" x14ac:dyDescent="0.55000000000000004">
      <c r="A1421" s="14" t="s">
        <v>6</v>
      </c>
      <c r="B1421" s="10" t="s">
        <v>1165</v>
      </c>
      <c r="C1421" s="14" t="s">
        <v>1166</v>
      </c>
      <c r="D1421" s="10">
        <v>302327</v>
      </c>
      <c r="E1421" s="14" t="s">
        <v>2018</v>
      </c>
      <c r="F1421" s="14" t="s">
        <v>2015</v>
      </c>
      <c r="G1421" s="43">
        <v>2</v>
      </c>
      <c r="H1421" s="14">
        <v>1</v>
      </c>
      <c r="I1421" s="44">
        <v>13</v>
      </c>
      <c r="J1421" s="45" t="s">
        <v>64</v>
      </c>
      <c r="K1421" s="46">
        <v>619521.73</v>
      </c>
      <c r="L1421" s="46">
        <v>1</v>
      </c>
      <c r="M1421" s="48">
        <v>489318.45</v>
      </c>
      <c r="N1421" s="3" t="s">
        <v>65</v>
      </c>
      <c r="O1421" s="47">
        <v>1</v>
      </c>
      <c r="P1421" s="105">
        <v>44194</v>
      </c>
      <c r="Q1421" s="105">
        <v>44274</v>
      </c>
      <c r="R1421" s="3"/>
      <c r="S1421" s="3"/>
      <c r="T1421" s="105">
        <v>44068</v>
      </c>
      <c r="U1421" s="105">
        <v>44075</v>
      </c>
      <c r="V1421" s="105">
        <v>44088</v>
      </c>
      <c r="W1421" s="105">
        <v>44126</v>
      </c>
      <c r="X1421" s="105">
        <v>44147</v>
      </c>
      <c r="Y1421" s="14" t="s">
        <v>1934</v>
      </c>
      <c r="Z1421" s="3"/>
      <c r="AA1421" s="10">
        <f t="shared" si="242"/>
        <v>0</v>
      </c>
      <c r="AB1421" s="10">
        <f t="shared" si="243"/>
        <v>0</v>
      </c>
      <c r="AC1421" s="10">
        <f t="shared" si="244"/>
        <v>0</v>
      </c>
      <c r="AD1421" s="10">
        <f t="shared" si="245"/>
        <v>0</v>
      </c>
      <c r="AE1421" s="10">
        <f t="shared" si="246"/>
        <v>1</v>
      </c>
      <c r="AF1421" s="10">
        <f t="shared" si="247"/>
        <v>0</v>
      </c>
      <c r="AG1421" s="10">
        <f t="shared" si="248"/>
        <v>0</v>
      </c>
      <c r="AH1421" s="10">
        <f t="shared" si="249"/>
        <v>0</v>
      </c>
      <c r="AI1421" s="10">
        <f t="shared" si="250"/>
        <v>0</v>
      </c>
      <c r="AJ1421" s="10">
        <f t="shared" si="251"/>
        <v>13</v>
      </c>
      <c r="AK1421" s="47">
        <v>1</v>
      </c>
      <c r="AL1421" s="29">
        <f t="shared" si="252"/>
        <v>0</v>
      </c>
      <c r="AM1421" s="14"/>
      <c r="AN1421" s="14" t="s">
        <v>68</v>
      </c>
      <c r="AO1421" s="3"/>
      <c r="AP1421" s="19"/>
      <c r="AQ1421" s="19"/>
      <c r="AR1421" s="20"/>
      <c r="AS1421" s="32" t="s">
        <v>15</v>
      </c>
      <c r="AT1421" s="3" t="s">
        <v>65</v>
      </c>
    </row>
    <row r="1422" spans="1:46" s="1" customFormat="1" ht="36" x14ac:dyDescent="0.55000000000000004">
      <c r="A1422" s="14" t="s">
        <v>6</v>
      </c>
      <c r="B1422" s="10" t="s">
        <v>1165</v>
      </c>
      <c r="C1422" s="14" t="s">
        <v>1166</v>
      </c>
      <c r="D1422" s="10">
        <v>114933</v>
      </c>
      <c r="E1422" s="14" t="s">
        <v>2019</v>
      </c>
      <c r="F1422" s="14" t="s">
        <v>2020</v>
      </c>
      <c r="G1422" s="43">
        <v>2</v>
      </c>
      <c r="H1422" s="14">
        <v>1</v>
      </c>
      <c r="I1422" s="44">
        <v>4</v>
      </c>
      <c r="J1422" s="45" t="s">
        <v>64</v>
      </c>
      <c r="K1422" s="46">
        <v>1826628</v>
      </c>
      <c r="L1422" s="46">
        <v>1</v>
      </c>
      <c r="M1422" s="48">
        <v>1527563.59</v>
      </c>
      <c r="N1422" s="3" t="s">
        <v>65</v>
      </c>
      <c r="O1422" s="47">
        <v>1</v>
      </c>
      <c r="P1422" s="105">
        <v>44194</v>
      </c>
      <c r="Q1422" s="105">
        <v>44274</v>
      </c>
      <c r="R1422" s="3"/>
      <c r="S1422" s="3"/>
      <c r="T1422" s="105">
        <v>44068</v>
      </c>
      <c r="U1422" s="105">
        <v>44075</v>
      </c>
      <c r="V1422" s="105">
        <v>44088</v>
      </c>
      <c r="W1422" s="105">
        <v>44126</v>
      </c>
      <c r="X1422" s="105">
        <v>44147</v>
      </c>
      <c r="Y1422" s="14" t="s">
        <v>1970</v>
      </c>
      <c r="Z1422" s="3"/>
      <c r="AA1422" s="10">
        <f t="shared" si="242"/>
        <v>0</v>
      </c>
      <c r="AB1422" s="10">
        <f t="shared" si="243"/>
        <v>0</v>
      </c>
      <c r="AC1422" s="10">
        <f t="shared" si="244"/>
        <v>0</v>
      </c>
      <c r="AD1422" s="10">
        <f t="shared" si="245"/>
        <v>0</v>
      </c>
      <c r="AE1422" s="10">
        <f t="shared" si="246"/>
        <v>1</v>
      </c>
      <c r="AF1422" s="10">
        <f t="shared" si="247"/>
        <v>0</v>
      </c>
      <c r="AG1422" s="10">
        <f t="shared" si="248"/>
        <v>0</v>
      </c>
      <c r="AH1422" s="10">
        <f t="shared" si="249"/>
        <v>0</v>
      </c>
      <c r="AI1422" s="10">
        <f t="shared" si="250"/>
        <v>0</v>
      </c>
      <c r="AJ1422" s="10">
        <f t="shared" si="251"/>
        <v>4</v>
      </c>
      <c r="AK1422" s="47">
        <v>1</v>
      </c>
      <c r="AL1422" s="29">
        <f t="shared" si="252"/>
        <v>0</v>
      </c>
      <c r="AM1422" s="14"/>
      <c r="AN1422" s="14" t="s">
        <v>68</v>
      </c>
      <c r="AO1422" s="3"/>
      <c r="AP1422" s="19"/>
      <c r="AQ1422" s="19"/>
      <c r="AR1422" s="20"/>
      <c r="AS1422" s="32" t="s">
        <v>15</v>
      </c>
      <c r="AT1422" s="3" t="s">
        <v>65</v>
      </c>
    </row>
    <row r="1423" spans="1:46" s="1" customFormat="1" ht="36" x14ac:dyDescent="0.55000000000000004">
      <c r="A1423" s="14" t="s">
        <v>6</v>
      </c>
      <c r="B1423" s="10" t="s">
        <v>1165</v>
      </c>
      <c r="C1423" s="14" t="s">
        <v>1166</v>
      </c>
      <c r="D1423" s="10">
        <v>500173</v>
      </c>
      <c r="E1423" s="14" t="s">
        <v>2021</v>
      </c>
      <c r="F1423" s="14" t="s">
        <v>2020</v>
      </c>
      <c r="G1423" s="43">
        <v>2</v>
      </c>
      <c r="H1423" s="14">
        <v>1</v>
      </c>
      <c r="I1423" s="44">
        <v>3</v>
      </c>
      <c r="J1423" s="45" t="s">
        <v>64</v>
      </c>
      <c r="K1423" s="46">
        <v>808936.62</v>
      </c>
      <c r="L1423" s="46">
        <v>1</v>
      </c>
      <c r="M1423" s="48">
        <v>768000</v>
      </c>
      <c r="N1423" s="3" t="s">
        <v>65</v>
      </c>
      <c r="O1423" s="47">
        <v>1</v>
      </c>
      <c r="P1423" s="105">
        <v>44194</v>
      </c>
      <c r="Q1423" s="85"/>
      <c r="R1423" s="3"/>
      <c r="S1423" s="3"/>
      <c r="T1423" s="105">
        <v>43997</v>
      </c>
      <c r="U1423" s="105">
        <v>44004</v>
      </c>
      <c r="V1423" s="105">
        <v>44018</v>
      </c>
      <c r="W1423" s="105">
        <v>44057</v>
      </c>
      <c r="X1423" s="105">
        <v>44067</v>
      </c>
      <c r="Y1423" s="14" t="s">
        <v>1951</v>
      </c>
      <c r="Z1423" s="3"/>
      <c r="AA1423" s="10">
        <f t="shared" si="242"/>
        <v>0</v>
      </c>
      <c r="AB1423" s="10">
        <f t="shared" si="243"/>
        <v>0</v>
      </c>
      <c r="AC1423" s="10">
        <f t="shared" si="244"/>
        <v>0</v>
      </c>
      <c r="AD1423" s="10">
        <f t="shared" si="245"/>
        <v>0</v>
      </c>
      <c r="AE1423" s="10">
        <f t="shared" si="246"/>
        <v>1</v>
      </c>
      <c r="AF1423" s="10">
        <f t="shared" si="247"/>
        <v>0</v>
      </c>
      <c r="AG1423" s="10">
        <f t="shared" si="248"/>
        <v>0</v>
      </c>
      <c r="AH1423" s="10">
        <f t="shared" si="249"/>
        <v>0</v>
      </c>
      <c r="AI1423" s="10">
        <f t="shared" si="250"/>
        <v>0</v>
      </c>
      <c r="AJ1423" s="10">
        <f t="shared" si="251"/>
        <v>3</v>
      </c>
      <c r="AK1423" s="47">
        <v>1</v>
      </c>
      <c r="AL1423" s="29">
        <f t="shared" si="252"/>
        <v>0</v>
      </c>
      <c r="AM1423" s="14"/>
      <c r="AN1423" s="14" t="s">
        <v>68</v>
      </c>
      <c r="AO1423" s="3"/>
      <c r="AP1423" s="19"/>
      <c r="AQ1423" s="19"/>
      <c r="AR1423" s="20"/>
      <c r="AS1423" s="32" t="s">
        <v>15</v>
      </c>
      <c r="AT1423" s="3" t="s">
        <v>65</v>
      </c>
    </row>
    <row r="1424" spans="1:46" s="1" customFormat="1" ht="36" x14ac:dyDescent="0.55000000000000004">
      <c r="A1424" s="14" t="s">
        <v>6</v>
      </c>
      <c r="B1424" s="10" t="s">
        <v>1165</v>
      </c>
      <c r="C1424" s="14" t="s">
        <v>1166</v>
      </c>
      <c r="D1424" s="10">
        <v>302336</v>
      </c>
      <c r="E1424" s="14" t="s">
        <v>2022</v>
      </c>
      <c r="F1424" s="14" t="s">
        <v>2020</v>
      </c>
      <c r="G1424" s="43">
        <v>2</v>
      </c>
      <c r="H1424" s="14">
        <v>1</v>
      </c>
      <c r="I1424" s="44">
        <v>11</v>
      </c>
      <c r="J1424" s="45" t="s">
        <v>64</v>
      </c>
      <c r="K1424" s="46">
        <v>5052738.08</v>
      </c>
      <c r="L1424" s="46">
        <v>1</v>
      </c>
      <c r="M1424" s="48">
        <v>4977000</v>
      </c>
      <c r="N1424" s="3" t="s">
        <v>65</v>
      </c>
      <c r="O1424" s="47">
        <v>1</v>
      </c>
      <c r="P1424" s="105">
        <v>44194</v>
      </c>
      <c r="Q1424" s="85"/>
      <c r="R1424" s="3"/>
      <c r="S1424" s="3"/>
      <c r="T1424" s="105">
        <v>43997</v>
      </c>
      <c r="U1424" s="105">
        <v>44004</v>
      </c>
      <c r="V1424" s="105">
        <v>44018</v>
      </c>
      <c r="W1424" s="105">
        <v>44057</v>
      </c>
      <c r="X1424" s="105">
        <v>44067</v>
      </c>
      <c r="Y1424" s="14" t="s">
        <v>1951</v>
      </c>
      <c r="Z1424" s="3"/>
      <c r="AA1424" s="10">
        <f t="shared" si="242"/>
        <v>0</v>
      </c>
      <c r="AB1424" s="10">
        <f t="shared" si="243"/>
        <v>0</v>
      </c>
      <c r="AC1424" s="10">
        <f t="shared" si="244"/>
        <v>0</v>
      </c>
      <c r="AD1424" s="10">
        <f t="shared" si="245"/>
        <v>0</v>
      </c>
      <c r="AE1424" s="10">
        <f t="shared" si="246"/>
        <v>1</v>
      </c>
      <c r="AF1424" s="10">
        <f t="shared" si="247"/>
        <v>0</v>
      </c>
      <c r="AG1424" s="10">
        <f t="shared" si="248"/>
        <v>0</v>
      </c>
      <c r="AH1424" s="10">
        <f t="shared" si="249"/>
        <v>0</v>
      </c>
      <c r="AI1424" s="10">
        <f t="shared" si="250"/>
        <v>0</v>
      </c>
      <c r="AJ1424" s="10">
        <f t="shared" si="251"/>
        <v>11</v>
      </c>
      <c r="AK1424" s="47">
        <v>1</v>
      </c>
      <c r="AL1424" s="29">
        <f t="shared" si="252"/>
        <v>0</v>
      </c>
      <c r="AM1424" s="14"/>
      <c r="AN1424" s="14" t="s">
        <v>68</v>
      </c>
      <c r="AO1424" s="3"/>
      <c r="AP1424" s="19"/>
      <c r="AQ1424" s="19"/>
      <c r="AR1424" s="20"/>
      <c r="AS1424" s="32" t="s">
        <v>15</v>
      </c>
      <c r="AT1424" s="3" t="s">
        <v>65</v>
      </c>
    </row>
    <row r="1425" spans="1:46" s="1" customFormat="1" ht="234" customHeight="1" x14ac:dyDescent="0.55000000000000004">
      <c r="A1425" s="14" t="s">
        <v>6</v>
      </c>
      <c r="B1425" s="10" t="s">
        <v>1165</v>
      </c>
      <c r="C1425" s="14" t="s">
        <v>2023</v>
      </c>
      <c r="D1425" s="10">
        <v>115003</v>
      </c>
      <c r="E1425" s="14" t="s">
        <v>2024</v>
      </c>
      <c r="F1425" s="14" t="s">
        <v>2025</v>
      </c>
      <c r="G1425" s="43">
        <v>0</v>
      </c>
      <c r="H1425" s="14">
        <v>1</v>
      </c>
      <c r="I1425" s="44">
        <v>4</v>
      </c>
      <c r="J1425" s="45" t="s">
        <v>64</v>
      </c>
      <c r="K1425" s="46">
        <v>1169609.29</v>
      </c>
      <c r="L1425" s="46">
        <v>1</v>
      </c>
      <c r="M1425" s="34"/>
      <c r="N1425" s="3" t="s">
        <v>65</v>
      </c>
      <c r="O1425" s="47">
        <v>1</v>
      </c>
      <c r="P1425" s="105">
        <v>44864</v>
      </c>
      <c r="Q1425" s="85"/>
      <c r="R1425" s="3"/>
      <c r="S1425" s="14" t="s">
        <v>2026</v>
      </c>
      <c r="T1425" s="105" t="s">
        <v>2027</v>
      </c>
      <c r="U1425" s="105" t="s">
        <v>2028</v>
      </c>
      <c r="V1425" s="105" t="s">
        <v>2029</v>
      </c>
      <c r="W1425" s="105" t="s">
        <v>2030</v>
      </c>
      <c r="X1425" s="105" t="s">
        <v>2031</v>
      </c>
      <c r="Y1425" s="14" t="s">
        <v>2032</v>
      </c>
      <c r="Z1425" s="3" t="s">
        <v>2033</v>
      </c>
      <c r="AA1425" s="10">
        <f t="shared" si="242"/>
        <v>0</v>
      </c>
      <c r="AB1425" s="10">
        <f t="shared" si="243"/>
        <v>0</v>
      </c>
      <c r="AC1425" s="10">
        <f t="shared" si="244"/>
        <v>0</v>
      </c>
      <c r="AD1425" s="10">
        <f t="shared" si="245"/>
        <v>0</v>
      </c>
      <c r="AE1425" s="10">
        <f t="shared" si="246"/>
        <v>1</v>
      </c>
      <c r="AF1425" s="10">
        <f t="shared" si="247"/>
        <v>0</v>
      </c>
      <c r="AG1425" s="10">
        <f t="shared" si="248"/>
        <v>0</v>
      </c>
      <c r="AH1425" s="10">
        <f t="shared" si="249"/>
        <v>0</v>
      </c>
      <c r="AI1425" s="10">
        <f t="shared" si="250"/>
        <v>0</v>
      </c>
      <c r="AJ1425" s="10">
        <f t="shared" si="251"/>
        <v>4</v>
      </c>
      <c r="AK1425" s="47">
        <v>1</v>
      </c>
      <c r="AL1425" s="29">
        <f t="shared" si="252"/>
        <v>0</v>
      </c>
      <c r="AM1425" s="52">
        <v>44927</v>
      </c>
      <c r="AN1425" s="14">
        <v>5.23</v>
      </c>
      <c r="AO1425" s="3"/>
      <c r="AP1425" s="19"/>
      <c r="AQ1425" s="19"/>
      <c r="AR1425" s="20"/>
      <c r="AS1425" s="32" t="s">
        <v>15</v>
      </c>
      <c r="AT1425" s="3" t="s">
        <v>65</v>
      </c>
    </row>
    <row r="1426" spans="1:46" s="1" customFormat="1" ht="234" customHeight="1" x14ac:dyDescent="0.55000000000000004">
      <c r="A1426" s="14" t="s">
        <v>6</v>
      </c>
      <c r="B1426" s="10" t="s">
        <v>1165</v>
      </c>
      <c r="C1426" s="14" t="s">
        <v>2023</v>
      </c>
      <c r="D1426" s="10">
        <v>115004</v>
      </c>
      <c r="E1426" s="14" t="s">
        <v>1626</v>
      </c>
      <c r="F1426" s="14" t="s">
        <v>2025</v>
      </c>
      <c r="G1426" s="43">
        <v>0</v>
      </c>
      <c r="H1426" s="14">
        <v>1</v>
      </c>
      <c r="I1426" s="44">
        <v>4</v>
      </c>
      <c r="J1426" s="45" t="s">
        <v>64</v>
      </c>
      <c r="K1426" s="46">
        <v>2244175.2400000002</v>
      </c>
      <c r="L1426" s="46">
        <v>1</v>
      </c>
      <c r="M1426" s="34"/>
      <c r="N1426" s="3" t="s">
        <v>65</v>
      </c>
      <c r="O1426" s="47">
        <v>1</v>
      </c>
      <c r="P1426" s="105">
        <v>44834</v>
      </c>
      <c r="Q1426" s="85"/>
      <c r="R1426" s="3"/>
      <c r="S1426" s="14" t="s">
        <v>2034</v>
      </c>
      <c r="T1426" s="105" t="s">
        <v>2027</v>
      </c>
      <c r="U1426" s="105" t="s">
        <v>2028</v>
      </c>
      <c r="V1426" s="105" t="s">
        <v>2029</v>
      </c>
      <c r="W1426" s="105" t="s">
        <v>2030</v>
      </c>
      <c r="X1426" s="105" t="s">
        <v>2031</v>
      </c>
      <c r="Y1426" s="14" t="s">
        <v>2032</v>
      </c>
      <c r="Z1426" s="3" t="s">
        <v>2033</v>
      </c>
      <c r="AA1426" s="10">
        <f t="shared" si="242"/>
        <v>0</v>
      </c>
      <c r="AB1426" s="10">
        <f t="shared" si="243"/>
        <v>0</v>
      </c>
      <c r="AC1426" s="10">
        <f t="shared" si="244"/>
        <v>0</v>
      </c>
      <c r="AD1426" s="10">
        <f t="shared" si="245"/>
        <v>0</v>
      </c>
      <c r="AE1426" s="10">
        <f t="shared" si="246"/>
        <v>1</v>
      </c>
      <c r="AF1426" s="10">
        <f t="shared" si="247"/>
        <v>0</v>
      </c>
      <c r="AG1426" s="10">
        <f t="shared" si="248"/>
        <v>0</v>
      </c>
      <c r="AH1426" s="10">
        <f t="shared" si="249"/>
        <v>0</v>
      </c>
      <c r="AI1426" s="10">
        <f t="shared" si="250"/>
        <v>0</v>
      </c>
      <c r="AJ1426" s="10">
        <f t="shared" si="251"/>
        <v>4</v>
      </c>
      <c r="AK1426" s="47">
        <v>1</v>
      </c>
      <c r="AL1426" s="29">
        <f t="shared" si="252"/>
        <v>0</v>
      </c>
      <c r="AM1426" s="52">
        <v>44927</v>
      </c>
      <c r="AN1426" s="14">
        <v>5.23</v>
      </c>
      <c r="AO1426" s="3"/>
      <c r="AP1426" s="19"/>
      <c r="AQ1426" s="19"/>
      <c r="AR1426" s="20"/>
      <c r="AS1426" s="32" t="s">
        <v>15</v>
      </c>
      <c r="AT1426" s="3" t="s">
        <v>65</v>
      </c>
    </row>
    <row r="1427" spans="1:46" s="1" customFormat="1" ht="54" x14ac:dyDescent="0.55000000000000004">
      <c r="A1427" s="14" t="s">
        <v>6</v>
      </c>
      <c r="B1427" s="10" t="s">
        <v>1165</v>
      </c>
      <c r="C1427" s="14" t="s">
        <v>2023</v>
      </c>
      <c r="D1427" s="10">
        <v>115005</v>
      </c>
      <c r="E1427" s="14" t="s">
        <v>2035</v>
      </c>
      <c r="F1427" s="14" t="s">
        <v>2025</v>
      </c>
      <c r="G1427" s="43">
        <v>0</v>
      </c>
      <c r="H1427" s="14">
        <v>1</v>
      </c>
      <c r="I1427" s="44">
        <v>9</v>
      </c>
      <c r="J1427" s="45" t="s">
        <v>64</v>
      </c>
      <c r="K1427" s="46">
        <v>4702937.78</v>
      </c>
      <c r="L1427" s="46">
        <v>1</v>
      </c>
      <c r="M1427" s="34"/>
      <c r="N1427" s="3" t="s">
        <v>65</v>
      </c>
      <c r="O1427" s="47">
        <v>1</v>
      </c>
      <c r="P1427" s="105" t="s">
        <v>2036</v>
      </c>
      <c r="Q1427" s="85"/>
      <c r="R1427" s="3"/>
      <c r="S1427" s="14" t="s">
        <v>2037</v>
      </c>
      <c r="T1427" s="105" t="s">
        <v>2027</v>
      </c>
      <c r="U1427" s="105" t="s">
        <v>2028</v>
      </c>
      <c r="V1427" s="105" t="s">
        <v>2029</v>
      </c>
      <c r="W1427" s="105" t="s">
        <v>2030</v>
      </c>
      <c r="X1427" s="105" t="s">
        <v>2031</v>
      </c>
      <c r="Y1427" s="14" t="s">
        <v>1926</v>
      </c>
      <c r="Z1427" s="3"/>
      <c r="AA1427" s="10">
        <f t="shared" si="242"/>
        <v>0</v>
      </c>
      <c r="AB1427" s="10">
        <f t="shared" si="243"/>
        <v>0</v>
      </c>
      <c r="AC1427" s="10">
        <f t="shared" si="244"/>
        <v>0</v>
      </c>
      <c r="AD1427" s="10">
        <f t="shared" si="245"/>
        <v>0</v>
      </c>
      <c r="AE1427" s="10">
        <f t="shared" si="246"/>
        <v>1</v>
      </c>
      <c r="AF1427" s="10">
        <f t="shared" si="247"/>
        <v>0</v>
      </c>
      <c r="AG1427" s="10">
        <f t="shared" si="248"/>
        <v>0</v>
      </c>
      <c r="AH1427" s="10">
        <f t="shared" si="249"/>
        <v>0</v>
      </c>
      <c r="AI1427" s="10">
        <f t="shared" si="250"/>
        <v>0</v>
      </c>
      <c r="AJ1427" s="10">
        <f t="shared" si="251"/>
        <v>9</v>
      </c>
      <c r="AK1427" s="47">
        <v>1</v>
      </c>
      <c r="AL1427" s="29">
        <f t="shared" si="252"/>
        <v>0</v>
      </c>
      <c r="AM1427" s="14"/>
      <c r="AN1427" s="14" t="s">
        <v>68</v>
      </c>
      <c r="AO1427" s="3"/>
      <c r="AP1427" s="19"/>
      <c r="AQ1427" s="19"/>
      <c r="AR1427" s="20"/>
      <c r="AS1427" s="32" t="s">
        <v>15</v>
      </c>
      <c r="AT1427" s="3" t="s">
        <v>65</v>
      </c>
    </row>
    <row r="1428" spans="1:46" s="1" customFormat="1" ht="54" x14ac:dyDescent="0.55000000000000004">
      <c r="A1428" s="14" t="s">
        <v>6</v>
      </c>
      <c r="B1428" s="10" t="s">
        <v>1165</v>
      </c>
      <c r="C1428" s="14" t="s">
        <v>2023</v>
      </c>
      <c r="D1428" s="10">
        <v>115006</v>
      </c>
      <c r="E1428" s="14" t="s">
        <v>2038</v>
      </c>
      <c r="F1428" s="14" t="s">
        <v>2025</v>
      </c>
      <c r="G1428" s="43">
        <v>0</v>
      </c>
      <c r="H1428" s="14">
        <v>1</v>
      </c>
      <c r="I1428" s="44">
        <v>9</v>
      </c>
      <c r="J1428" s="45" t="s">
        <v>64</v>
      </c>
      <c r="K1428" s="46">
        <v>3945027</v>
      </c>
      <c r="L1428" s="46">
        <v>1</v>
      </c>
      <c r="M1428" s="34"/>
      <c r="N1428" s="3" t="s">
        <v>65</v>
      </c>
      <c r="O1428" s="47">
        <v>1</v>
      </c>
      <c r="P1428" s="105" t="s">
        <v>2039</v>
      </c>
      <c r="Q1428" s="105" t="s">
        <v>2040</v>
      </c>
      <c r="R1428" s="3"/>
      <c r="S1428" s="14" t="s">
        <v>2034</v>
      </c>
      <c r="T1428" s="105" t="s">
        <v>2027</v>
      </c>
      <c r="U1428" s="105" t="s">
        <v>2028</v>
      </c>
      <c r="V1428" s="105" t="s">
        <v>2029</v>
      </c>
      <c r="W1428" s="105" t="s">
        <v>2030</v>
      </c>
      <c r="X1428" s="105" t="s">
        <v>2031</v>
      </c>
      <c r="Y1428" s="14" t="s">
        <v>2005</v>
      </c>
      <c r="Z1428" s="3"/>
      <c r="AA1428" s="10">
        <f t="shared" si="242"/>
        <v>0</v>
      </c>
      <c r="AB1428" s="10">
        <f t="shared" si="243"/>
        <v>0</v>
      </c>
      <c r="AC1428" s="10">
        <f t="shared" si="244"/>
        <v>0</v>
      </c>
      <c r="AD1428" s="10">
        <f t="shared" si="245"/>
        <v>0</v>
      </c>
      <c r="AE1428" s="10">
        <f t="shared" si="246"/>
        <v>1</v>
      </c>
      <c r="AF1428" s="10">
        <f t="shared" si="247"/>
        <v>0</v>
      </c>
      <c r="AG1428" s="10">
        <f t="shared" si="248"/>
        <v>0</v>
      </c>
      <c r="AH1428" s="10">
        <f t="shared" si="249"/>
        <v>0</v>
      </c>
      <c r="AI1428" s="10">
        <f t="shared" si="250"/>
        <v>0</v>
      </c>
      <c r="AJ1428" s="10">
        <f t="shared" si="251"/>
        <v>9</v>
      </c>
      <c r="AK1428" s="47">
        <v>1</v>
      </c>
      <c r="AL1428" s="29">
        <f t="shared" si="252"/>
        <v>0</v>
      </c>
      <c r="AM1428" s="14"/>
      <c r="AN1428" s="14" t="s">
        <v>68</v>
      </c>
      <c r="AO1428" s="3"/>
      <c r="AP1428" s="19"/>
      <c r="AQ1428" s="19"/>
      <c r="AR1428" s="20"/>
      <c r="AS1428" s="32" t="s">
        <v>15</v>
      </c>
      <c r="AT1428" s="3" t="s">
        <v>65</v>
      </c>
    </row>
    <row r="1429" spans="1:46" s="1" customFormat="1" ht="54" x14ac:dyDescent="0.55000000000000004">
      <c r="A1429" s="14" t="s">
        <v>6</v>
      </c>
      <c r="B1429" s="10" t="s">
        <v>1165</v>
      </c>
      <c r="C1429" s="14" t="s">
        <v>2023</v>
      </c>
      <c r="D1429" s="10">
        <v>115007</v>
      </c>
      <c r="E1429" s="14" t="s">
        <v>2041</v>
      </c>
      <c r="F1429" s="14" t="s">
        <v>2025</v>
      </c>
      <c r="G1429" s="43">
        <v>0</v>
      </c>
      <c r="H1429" s="14">
        <v>1</v>
      </c>
      <c r="I1429" s="44">
        <v>12</v>
      </c>
      <c r="J1429" s="45" t="s">
        <v>64</v>
      </c>
      <c r="K1429" s="46">
        <v>6760487.5199999996</v>
      </c>
      <c r="L1429" s="46">
        <v>1</v>
      </c>
      <c r="M1429" s="34"/>
      <c r="N1429" s="3" t="s">
        <v>65</v>
      </c>
      <c r="O1429" s="47">
        <v>1</v>
      </c>
      <c r="P1429" s="105" t="s">
        <v>2036</v>
      </c>
      <c r="Q1429" s="85"/>
      <c r="R1429" s="3"/>
      <c r="S1429" s="14" t="s">
        <v>2042</v>
      </c>
      <c r="T1429" s="105" t="s">
        <v>2027</v>
      </c>
      <c r="U1429" s="105" t="s">
        <v>2028</v>
      </c>
      <c r="V1429" s="105" t="s">
        <v>2029</v>
      </c>
      <c r="W1429" s="105" t="s">
        <v>2030</v>
      </c>
      <c r="X1429" s="105" t="s">
        <v>2031</v>
      </c>
      <c r="Y1429" s="14" t="s">
        <v>2043</v>
      </c>
      <c r="Z1429" s="3"/>
      <c r="AA1429" s="10">
        <f t="shared" si="242"/>
        <v>0</v>
      </c>
      <c r="AB1429" s="10">
        <f t="shared" si="243"/>
        <v>0</v>
      </c>
      <c r="AC1429" s="10">
        <f t="shared" si="244"/>
        <v>0</v>
      </c>
      <c r="AD1429" s="10">
        <f t="shared" si="245"/>
        <v>0</v>
      </c>
      <c r="AE1429" s="10">
        <f t="shared" si="246"/>
        <v>1</v>
      </c>
      <c r="AF1429" s="10">
        <f t="shared" si="247"/>
        <v>0</v>
      </c>
      <c r="AG1429" s="10">
        <f t="shared" si="248"/>
        <v>0</v>
      </c>
      <c r="AH1429" s="10">
        <f t="shared" si="249"/>
        <v>0</v>
      </c>
      <c r="AI1429" s="10">
        <f t="shared" si="250"/>
        <v>0</v>
      </c>
      <c r="AJ1429" s="10">
        <f t="shared" si="251"/>
        <v>12</v>
      </c>
      <c r="AK1429" s="47">
        <v>1</v>
      </c>
      <c r="AL1429" s="29">
        <f t="shared" si="252"/>
        <v>0</v>
      </c>
      <c r="AM1429" s="14"/>
      <c r="AN1429" s="14" t="s">
        <v>68</v>
      </c>
      <c r="AO1429" s="3"/>
      <c r="AP1429" s="19"/>
      <c r="AQ1429" s="19"/>
      <c r="AR1429" s="20"/>
      <c r="AS1429" s="32" t="s">
        <v>15</v>
      </c>
      <c r="AT1429" s="3" t="s">
        <v>65</v>
      </c>
    </row>
    <row r="1430" spans="1:46" s="1" customFormat="1" ht="54" x14ac:dyDescent="0.55000000000000004">
      <c r="A1430" s="14" t="s">
        <v>6</v>
      </c>
      <c r="B1430" s="10" t="s">
        <v>1165</v>
      </c>
      <c r="C1430" s="14" t="s">
        <v>2023</v>
      </c>
      <c r="D1430" s="10">
        <v>302350</v>
      </c>
      <c r="E1430" s="14" t="s">
        <v>2044</v>
      </c>
      <c r="F1430" s="14" t="s">
        <v>2025</v>
      </c>
      <c r="G1430" s="43">
        <v>0</v>
      </c>
      <c r="H1430" s="14">
        <v>1</v>
      </c>
      <c r="I1430" s="44">
        <v>6</v>
      </c>
      <c r="J1430" s="45" t="s">
        <v>64</v>
      </c>
      <c r="K1430" s="46">
        <v>2145761.69</v>
      </c>
      <c r="L1430" s="46">
        <v>1</v>
      </c>
      <c r="M1430" s="34"/>
      <c r="N1430" s="3" t="s">
        <v>65</v>
      </c>
      <c r="O1430" s="47">
        <v>1</v>
      </c>
      <c r="P1430" s="105" t="s">
        <v>2036</v>
      </c>
      <c r="Q1430" s="85"/>
      <c r="R1430" s="3"/>
      <c r="S1430" s="14" t="s">
        <v>2042</v>
      </c>
      <c r="T1430" s="105" t="s">
        <v>2027</v>
      </c>
      <c r="U1430" s="105" t="s">
        <v>2028</v>
      </c>
      <c r="V1430" s="105" t="s">
        <v>2029</v>
      </c>
      <c r="W1430" s="105" t="s">
        <v>2030</v>
      </c>
      <c r="X1430" s="105" t="s">
        <v>2031</v>
      </c>
      <c r="Y1430" s="14" t="s">
        <v>2043</v>
      </c>
      <c r="Z1430" s="3"/>
      <c r="AA1430" s="10">
        <f t="shared" si="242"/>
        <v>0</v>
      </c>
      <c r="AB1430" s="10">
        <f t="shared" si="243"/>
        <v>0</v>
      </c>
      <c r="AC1430" s="10">
        <f t="shared" si="244"/>
        <v>0</v>
      </c>
      <c r="AD1430" s="10">
        <f t="shared" si="245"/>
        <v>0</v>
      </c>
      <c r="AE1430" s="10">
        <f t="shared" si="246"/>
        <v>1</v>
      </c>
      <c r="AF1430" s="10">
        <f t="shared" si="247"/>
        <v>0</v>
      </c>
      <c r="AG1430" s="10">
        <f t="shared" si="248"/>
        <v>0</v>
      </c>
      <c r="AH1430" s="10">
        <f t="shared" si="249"/>
        <v>0</v>
      </c>
      <c r="AI1430" s="10">
        <f t="shared" si="250"/>
        <v>0</v>
      </c>
      <c r="AJ1430" s="10">
        <f t="shared" si="251"/>
        <v>6</v>
      </c>
      <c r="AK1430" s="47">
        <v>1</v>
      </c>
      <c r="AL1430" s="29">
        <f t="shared" si="252"/>
        <v>0</v>
      </c>
      <c r="AM1430" s="14"/>
      <c r="AN1430" s="14" t="s">
        <v>68</v>
      </c>
      <c r="AO1430" s="3"/>
      <c r="AP1430" s="19"/>
      <c r="AQ1430" s="19"/>
      <c r="AR1430" s="20"/>
      <c r="AS1430" s="32" t="s">
        <v>15</v>
      </c>
      <c r="AT1430" s="3" t="s">
        <v>65</v>
      </c>
    </row>
    <row r="1431" spans="1:46" s="1" customFormat="1" ht="234" customHeight="1" x14ac:dyDescent="0.55000000000000004">
      <c r="A1431" s="14" t="s">
        <v>6</v>
      </c>
      <c r="B1431" s="10" t="s">
        <v>1165</v>
      </c>
      <c r="C1431" s="14" t="s">
        <v>2023</v>
      </c>
      <c r="D1431" s="10">
        <v>115009</v>
      </c>
      <c r="E1431" s="14" t="s">
        <v>2045</v>
      </c>
      <c r="F1431" s="14" t="s">
        <v>2025</v>
      </c>
      <c r="G1431" s="43">
        <v>0</v>
      </c>
      <c r="H1431" s="14">
        <v>1</v>
      </c>
      <c r="I1431" s="44">
        <v>4</v>
      </c>
      <c r="J1431" s="45" t="s">
        <v>64</v>
      </c>
      <c r="K1431" s="46">
        <v>2682474.88</v>
      </c>
      <c r="L1431" s="46">
        <v>1</v>
      </c>
      <c r="M1431" s="34"/>
      <c r="N1431" s="3" t="s">
        <v>65</v>
      </c>
      <c r="O1431" s="47">
        <v>1</v>
      </c>
      <c r="P1431" s="105">
        <v>44864</v>
      </c>
      <c r="Q1431" s="85"/>
      <c r="R1431" s="3"/>
      <c r="S1431" s="14" t="s">
        <v>2034</v>
      </c>
      <c r="T1431" s="105" t="s">
        <v>2027</v>
      </c>
      <c r="U1431" s="105" t="s">
        <v>2028</v>
      </c>
      <c r="V1431" s="105" t="s">
        <v>2029</v>
      </c>
      <c r="W1431" s="105" t="s">
        <v>2030</v>
      </c>
      <c r="X1431" s="105" t="s">
        <v>2031</v>
      </c>
      <c r="Y1431" s="14" t="s">
        <v>2032</v>
      </c>
      <c r="Z1431" s="3" t="s">
        <v>2033</v>
      </c>
      <c r="AA1431" s="10">
        <f t="shared" si="242"/>
        <v>0</v>
      </c>
      <c r="AB1431" s="10">
        <f t="shared" si="243"/>
        <v>0</v>
      </c>
      <c r="AC1431" s="10">
        <f t="shared" si="244"/>
        <v>0</v>
      </c>
      <c r="AD1431" s="10">
        <f t="shared" si="245"/>
        <v>0</v>
      </c>
      <c r="AE1431" s="10">
        <f t="shared" si="246"/>
        <v>1</v>
      </c>
      <c r="AF1431" s="10">
        <f t="shared" si="247"/>
        <v>0</v>
      </c>
      <c r="AG1431" s="10">
        <f t="shared" si="248"/>
        <v>0</v>
      </c>
      <c r="AH1431" s="10">
        <f t="shared" si="249"/>
        <v>0</v>
      </c>
      <c r="AI1431" s="10">
        <f t="shared" si="250"/>
        <v>0</v>
      </c>
      <c r="AJ1431" s="10">
        <f t="shared" si="251"/>
        <v>4</v>
      </c>
      <c r="AK1431" s="47">
        <v>1</v>
      </c>
      <c r="AL1431" s="29">
        <f t="shared" si="252"/>
        <v>0</v>
      </c>
      <c r="AM1431" s="52">
        <v>44927</v>
      </c>
      <c r="AN1431" s="14">
        <v>5.23</v>
      </c>
      <c r="AO1431" s="3"/>
      <c r="AP1431" s="19"/>
      <c r="AQ1431" s="19"/>
      <c r="AR1431" s="20"/>
      <c r="AS1431" s="32" t="s">
        <v>15</v>
      </c>
      <c r="AT1431" s="3" t="s">
        <v>65</v>
      </c>
    </row>
    <row r="1432" spans="1:46" s="1" customFormat="1" ht="234" customHeight="1" x14ac:dyDescent="0.55000000000000004">
      <c r="A1432" s="14" t="s">
        <v>6</v>
      </c>
      <c r="B1432" s="10" t="s">
        <v>1165</v>
      </c>
      <c r="C1432" s="14" t="s">
        <v>2023</v>
      </c>
      <c r="D1432" s="10">
        <v>115010</v>
      </c>
      <c r="E1432" s="14" t="s">
        <v>2046</v>
      </c>
      <c r="F1432" s="14" t="s">
        <v>2025</v>
      </c>
      <c r="G1432" s="43">
        <v>0</v>
      </c>
      <c r="H1432" s="14">
        <v>1</v>
      </c>
      <c r="I1432" s="44">
        <v>7</v>
      </c>
      <c r="J1432" s="45" t="s">
        <v>64</v>
      </c>
      <c r="K1432" s="46">
        <v>4089461.89</v>
      </c>
      <c r="L1432" s="46">
        <v>1</v>
      </c>
      <c r="M1432" s="34"/>
      <c r="N1432" s="3" t="s">
        <v>65</v>
      </c>
      <c r="O1432" s="47">
        <v>1</v>
      </c>
      <c r="P1432" s="105">
        <v>44834</v>
      </c>
      <c r="Q1432" s="85"/>
      <c r="R1432" s="3"/>
      <c r="S1432" s="14" t="s">
        <v>2034</v>
      </c>
      <c r="T1432" s="105" t="s">
        <v>2027</v>
      </c>
      <c r="U1432" s="105" t="s">
        <v>2028</v>
      </c>
      <c r="V1432" s="105" t="s">
        <v>2029</v>
      </c>
      <c r="W1432" s="105" t="s">
        <v>2030</v>
      </c>
      <c r="X1432" s="105" t="s">
        <v>2031</v>
      </c>
      <c r="Y1432" s="14" t="s">
        <v>2032</v>
      </c>
      <c r="Z1432" s="3" t="s">
        <v>2033</v>
      </c>
      <c r="AA1432" s="10">
        <f t="shared" si="242"/>
        <v>0</v>
      </c>
      <c r="AB1432" s="10">
        <f t="shared" si="243"/>
        <v>0</v>
      </c>
      <c r="AC1432" s="10">
        <f t="shared" si="244"/>
        <v>0</v>
      </c>
      <c r="AD1432" s="10">
        <f t="shared" si="245"/>
        <v>0</v>
      </c>
      <c r="AE1432" s="10">
        <f t="shared" si="246"/>
        <v>1</v>
      </c>
      <c r="AF1432" s="10">
        <f t="shared" si="247"/>
        <v>0</v>
      </c>
      <c r="AG1432" s="10">
        <f t="shared" si="248"/>
        <v>0</v>
      </c>
      <c r="AH1432" s="10">
        <f t="shared" si="249"/>
        <v>0</v>
      </c>
      <c r="AI1432" s="10">
        <f t="shared" si="250"/>
        <v>0</v>
      </c>
      <c r="AJ1432" s="10">
        <f t="shared" si="251"/>
        <v>7</v>
      </c>
      <c r="AK1432" s="47">
        <v>1</v>
      </c>
      <c r="AL1432" s="29">
        <f t="shared" si="252"/>
        <v>0</v>
      </c>
      <c r="AM1432" s="52">
        <v>44927</v>
      </c>
      <c r="AN1432" s="14">
        <v>5.23</v>
      </c>
      <c r="AO1432" s="3"/>
      <c r="AP1432" s="19"/>
      <c r="AQ1432" s="19"/>
      <c r="AR1432" s="20"/>
      <c r="AS1432" s="32" t="s">
        <v>15</v>
      </c>
      <c r="AT1432" s="3" t="s">
        <v>65</v>
      </c>
    </row>
    <row r="1433" spans="1:46" s="1" customFormat="1" ht="54" x14ac:dyDescent="0.55000000000000004">
      <c r="A1433" s="14" t="s">
        <v>6</v>
      </c>
      <c r="B1433" s="10" t="s">
        <v>1165</v>
      </c>
      <c r="C1433" s="14" t="s">
        <v>2023</v>
      </c>
      <c r="D1433" s="10">
        <v>115011</v>
      </c>
      <c r="E1433" s="14" t="s">
        <v>2047</v>
      </c>
      <c r="F1433" s="14" t="s">
        <v>2025</v>
      </c>
      <c r="G1433" s="43">
        <v>0</v>
      </c>
      <c r="H1433" s="14">
        <v>1</v>
      </c>
      <c r="I1433" s="44">
        <v>5</v>
      </c>
      <c r="J1433" s="45" t="s">
        <v>64</v>
      </c>
      <c r="K1433" s="46">
        <v>1792265.18</v>
      </c>
      <c r="L1433" s="46">
        <v>1</v>
      </c>
      <c r="M1433" s="34"/>
      <c r="N1433" s="3" t="s">
        <v>65</v>
      </c>
      <c r="O1433" s="47">
        <v>1</v>
      </c>
      <c r="P1433" s="105" t="s">
        <v>2036</v>
      </c>
      <c r="Q1433" s="85"/>
      <c r="R1433" s="3"/>
      <c r="S1433" s="14" t="s">
        <v>2048</v>
      </c>
      <c r="T1433" s="105" t="s">
        <v>2027</v>
      </c>
      <c r="U1433" s="105" t="s">
        <v>2028</v>
      </c>
      <c r="V1433" s="105" t="s">
        <v>2029</v>
      </c>
      <c r="W1433" s="105" t="s">
        <v>2030</v>
      </c>
      <c r="X1433" s="105" t="s">
        <v>2031</v>
      </c>
      <c r="Y1433" s="14" t="s">
        <v>2032</v>
      </c>
      <c r="Z1433" s="3"/>
      <c r="AA1433" s="10">
        <f t="shared" si="242"/>
        <v>0</v>
      </c>
      <c r="AB1433" s="10">
        <f t="shared" si="243"/>
        <v>0</v>
      </c>
      <c r="AC1433" s="10">
        <f t="shared" si="244"/>
        <v>0</v>
      </c>
      <c r="AD1433" s="10">
        <f t="shared" si="245"/>
        <v>0</v>
      </c>
      <c r="AE1433" s="10">
        <f t="shared" si="246"/>
        <v>1</v>
      </c>
      <c r="AF1433" s="10">
        <f t="shared" si="247"/>
        <v>0</v>
      </c>
      <c r="AG1433" s="10">
        <f t="shared" si="248"/>
        <v>0</v>
      </c>
      <c r="AH1433" s="10">
        <f t="shared" si="249"/>
        <v>0</v>
      </c>
      <c r="AI1433" s="10">
        <f t="shared" si="250"/>
        <v>0</v>
      </c>
      <c r="AJ1433" s="10">
        <f t="shared" si="251"/>
        <v>5</v>
      </c>
      <c r="AK1433" s="47">
        <v>1</v>
      </c>
      <c r="AL1433" s="29">
        <f t="shared" si="252"/>
        <v>0</v>
      </c>
      <c r="AM1433" s="14"/>
      <c r="AN1433" s="14" t="s">
        <v>68</v>
      </c>
      <c r="AO1433" s="3"/>
      <c r="AP1433" s="19"/>
      <c r="AQ1433" s="19"/>
      <c r="AR1433" s="20"/>
      <c r="AS1433" s="32" t="s">
        <v>15</v>
      </c>
      <c r="AT1433" s="3" t="s">
        <v>65</v>
      </c>
    </row>
    <row r="1434" spans="1:46" s="1" customFormat="1" ht="54" x14ac:dyDescent="0.55000000000000004">
      <c r="A1434" s="14" t="s">
        <v>6</v>
      </c>
      <c r="B1434" s="10" t="s">
        <v>1165</v>
      </c>
      <c r="C1434" s="14" t="s">
        <v>2023</v>
      </c>
      <c r="D1434" s="10">
        <v>115014</v>
      </c>
      <c r="E1434" s="14" t="s">
        <v>2049</v>
      </c>
      <c r="F1434" s="14" t="s">
        <v>2025</v>
      </c>
      <c r="G1434" s="43">
        <v>0</v>
      </c>
      <c r="H1434" s="14">
        <v>1</v>
      </c>
      <c r="I1434" s="44">
        <v>2</v>
      </c>
      <c r="J1434" s="45" t="s">
        <v>64</v>
      </c>
      <c r="K1434" s="46">
        <v>1314074.6599999999</v>
      </c>
      <c r="L1434" s="46">
        <v>1</v>
      </c>
      <c r="M1434" s="34"/>
      <c r="N1434" s="3" t="s">
        <v>65</v>
      </c>
      <c r="O1434" s="47">
        <v>1</v>
      </c>
      <c r="P1434" s="105" t="s">
        <v>2039</v>
      </c>
      <c r="Q1434" s="85"/>
      <c r="R1434" s="3"/>
      <c r="S1434" s="14" t="s">
        <v>2050</v>
      </c>
      <c r="T1434" s="105" t="s">
        <v>2027</v>
      </c>
      <c r="U1434" s="105" t="s">
        <v>2028</v>
      </c>
      <c r="V1434" s="105" t="s">
        <v>2029</v>
      </c>
      <c r="W1434" s="105" t="s">
        <v>2030</v>
      </c>
      <c r="X1434" s="105" t="s">
        <v>2031</v>
      </c>
      <c r="Y1434" s="14" t="s">
        <v>1926</v>
      </c>
      <c r="Z1434" s="3"/>
      <c r="AA1434" s="10">
        <f t="shared" si="242"/>
        <v>0</v>
      </c>
      <c r="AB1434" s="10">
        <f t="shared" si="243"/>
        <v>0</v>
      </c>
      <c r="AC1434" s="10">
        <f t="shared" si="244"/>
        <v>0</v>
      </c>
      <c r="AD1434" s="10">
        <f t="shared" si="245"/>
        <v>0</v>
      </c>
      <c r="AE1434" s="10">
        <f t="shared" si="246"/>
        <v>1</v>
      </c>
      <c r="AF1434" s="10">
        <f t="shared" si="247"/>
        <v>0</v>
      </c>
      <c r="AG1434" s="10">
        <f t="shared" si="248"/>
        <v>0</v>
      </c>
      <c r="AH1434" s="10">
        <f t="shared" si="249"/>
        <v>0</v>
      </c>
      <c r="AI1434" s="10">
        <f t="shared" si="250"/>
        <v>0</v>
      </c>
      <c r="AJ1434" s="10">
        <f t="shared" si="251"/>
        <v>2</v>
      </c>
      <c r="AK1434" s="47">
        <v>1</v>
      </c>
      <c r="AL1434" s="29">
        <f t="shared" si="252"/>
        <v>0</v>
      </c>
      <c r="AM1434" s="14"/>
      <c r="AN1434" s="14" t="s">
        <v>68</v>
      </c>
      <c r="AO1434" s="3"/>
      <c r="AP1434" s="19"/>
      <c r="AQ1434" s="19"/>
      <c r="AR1434" s="20"/>
      <c r="AS1434" s="32" t="s">
        <v>15</v>
      </c>
      <c r="AT1434" s="3" t="s">
        <v>65</v>
      </c>
    </row>
    <row r="1435" spans="1:46" s="1" customFormat="1" ht="54" x14ac:dyDescent="0.55000000000000004">
      <c r="A1435" s="14" t="s">
        <v>6</v>
      </c>
      <c r="B1435" s="10" t="s">
        <v>1165</v>
      </c>
      <c r="C1435" s="14" t="s">
        <v>2023</v>
      </c>
      <c r="D1435" s="10">
        <v>115015</v>
      </c>
      <c r="E1435" s="14" t="s">
        <v>2051</v>
      </c>
      <c r="F1435" s="14" t="s">
        <v>2025</v>
      </c>
      <c r="G1435" s="43">
        <v>0</v>
      </c>
      <c r="H1435" s="14">
        <v>1</v>
      </c>
      <c r="I1435" s="44">
        <v>11</v>
      </c>
      <c r="J1435" s="45" t="s">
        <v>64</v>
      </c>
      <c r="K1435" s="46">
        <v>7057906.8600000003</v>
      </c>
      <c r="L1435" s="46">
        <v>1</v>
      </c>
      <c r="M1435" s="34"/>
      <c r="N1435" s="3" t="s">
        <v>65</v>
      </c>
      <c r="O1435" s="47">
        <v>1</v>
      </c>
      <c r="P1435" s="105" t="s">
        <v>2036</v>
      </c>
      <c r="Q1435" s="85"/>
      <c r="R1435" s="3"/>
      <c r="S1435" s="14" t="s">
        <v>2048</v>
      </c>
      <c r="T1435" s="105" t="s">
        <v>2027</v>
      </c>
      <c r="U1435" s="105" t="s">
        <v>2028</v>
      </c>
      <c r="V1435" s="105" t="s">
        <v>2029</v>
      </c>
      <c r="W1435" s="105" t="s">
        <v>2030</v>
      </c>
      <c r="X1435" s="105" t="s">
        <v>2031</v>
      </c>
      <c r="Y1435" s="14" t="s">
        <v>2032</v>
      </c>
      <c r="Z1435" s="3"/>
      <c r="AA1435" s="10">
        <f t="shared" si="242"/>
        <v>0</v>
      </c>
      <c r="AB1435" s="10">
        <f t="shared" si="243"/>
        <v>0</v>
      </c>
      <c r="AC1435" s="10">
        <f t="shared" si="244"/>
        <v>0</v>
      </c>
      <c r="AD1435" s="10">
        <f t="shared" si="245"/>
        <v>0</v>
      </c>
      <c r="AE1435" s="10">
        <f t="shared" si="246"/>
        <v>1</v>
      </c>
      <c r="AF1435" s="10">
        <f t="shared" si="247"/>
        <v>0</v>
      </c>
      <c r="AG1435" s="10">
        <f t="shared" si="248"/>
        <v>0</v>
      </c>
      <c r="AH1435" s="10">
        <f t="shared" si="249"/>
        <v>0</v>
      </c>
      <c r="AI1435" s="10">
        <f t="shared" si="250"/>
        <v>0</v>
      </c>
      <c r="AJ1435" s="10">
        <f t="shared" si="251"/>
        <v>11</v>
      </c>
      <c r="AK1435" s="47">
        <v>1</v>
      </c>
      <c r="AL1435" s="29">
        <f t="shared" si="252"/>
        <v>0</v>
      </c>
      <c r="AM1435" s="14"/>
      <c r="AN1435" s="14" t="s">
        <v>68</v>
      </c>
      <c r="AO1435" s="3"/>
      <c r="AP1435" s="19"/>
      <c r="AQ1435" s="19"/>
      <c r="AR1435" s="20"/>
      <c r="AS1435" s="32" t="s">
        <v>15</v>
      </c>
      <c r="AT1435" s="3" t="s">
        <v>65</v>
      </c>
    </row>
    <row r="1436" spans="1:46" s="1" customFormat="1" ht="54" x14ac:dyDescent="0.55000000000000004">
      <c r="A1436" s="14" t="s">
        <v>6</v>
      </c>
      <c r="B1436" s="10" t="s">
        <v>1165</v>
      </c>
      <c r="C1436" s="14" t="s">
        <v>2023</v>
      </c>
      <c r="D1436" s="10">
        <v>115016</v>
      </c>
      <c r="E1436" s="14" t="s">
        <v>2052</v>
      </c>
      <c r="F1436" s="14" t="s">
        <v>2025</v>
      </c>
      <c r="G1436" s="43">
        <v>0</v>
      </c>
      <c r="H1436" s="14">
        <v>1</v>
      </c>
      <c r="I1436" s="44">
        <v>3</v>
      </c>
      <c r="J1436" s="45" t="s">
        <v>64</v>
      </c>
      <c r="K1436" s="46">
        <v>726124.73</v>
      </c>
      <c r="L1436" s="46">
        <v>1</v>
      </c>
      <c r="M1436" s="34"/>
      <c r="N1436" s="3" t="s">
        <v>65</v>
      </c>
      <c r="O1436" s="47">
        <v>1</v>
      </c>
      <c r="P1436" s="105" t="s">
        <v>2036</v>
      </c>
      <c r="Q1436" s="85"/>
      <c r="R1436" s="3"/>
      <c r="S1436" s="14" t="s">
        <v>2042</v>
      </c>
      <c r="T1436" s="105" t="s">
        <v>2027</v>
      </c>
      <c r="U1436" s="105" t="s">
        <v>2028</v>
      </c>
      <c r="V1436" s="105" t="s">
        <v>2029</v>
      </c>
      <c r="W1436" s="105" t="s">
        <v>2030</v>
      </c>
      <c r="X1436" s="105" t="s">
        <v>2031</v>
      </c>
      <c r="Y1436" s="14" t="s">
        <v>2043</v>
      </c>
      <c r="Z1436" s="3"/>
      <c r="AA1436" s="10">
        <f t="shared" si="242"/>
        <v>0</v>
      </c>
      <c r="AB1436" s="10">
        <f t="shared" si="243"/>
        <v>0</v>
      </c>
      <c r="AC1436" s="10">
        <f t="shared" si="244"/>
        <v>0</v>
      </c>
      <c r="AD1436" s="10">
        <f t="shared" si="245"/>
        <v>0</v>
      </c>
      <c r="AE1436" s="10">
        <f t="shared" si="246"/>
        <v>1</v>
      </c>
      <c r="AF1436" s="10">
        <f t="shared" si="247"/>
        <v>0</v>
      </c>
      <c r="AG1436" s="10">
        <f t="shared" si="248"/>
        <v>0</v>
      </c>
      <c r="AH1436" s="10">
        <f t="shared" si="249"/>
        <v>0</v>
      </c>
      <c r="AI1436" s="10">
        <f t="shared" si="250"/>
        <v>0</v>
      </c>
      <c r="AJ1436" s="10">
        <f t="shared" si="251"/>
        <v>3</v>
      </c>
      <c r="AK1436" s="47">
        <v>1</v>
      </c>
      <c r="AL1436" s="29">
        <f t="shared" si="252"/>
        <v>0</v>
      </c>
      <c r="AM1436" s="14"/>
      <c r="AN1436" s="14" t="s">
        <v>68</v>
      </c>
      <c r="AO1436" s="3"/>
      <c r="AP1436" s="19"/>
      <c r="AQ1436" s="19"/>
      <c r="AR1436" s="20"/>
      <c r="AS1436" s="32" t="s">
        <v>15</v>
      </c>
      <c r="AT1436" s="3" t="s">
        <v>65</v>
      </c>
    </row>
    <row r="1437" spans="1:46" s="1" customFormat="1" ht="54" x14ac:dyDescent="0.55000000000000004">
      <c r="A1437" s="14" t="s">
        <v>6</v>
      </c>
      <c r="B1437" s="10" t="s">
        <v>1165</v>
      </c>
      <c r="C1437" s="14" t="s">
        <v>2023</v>
      </c>
      <c r="D1437" s="10">
        <v>115018</v>
      </c>
      <c r="E1437" s="14" t="s">
        <v>2053</v>
      </c>
      <c r="F1437" s="14" t="s">
        <v>2025</v>
      </c>
      <c r="G1437" s="43">
        <v>0</v>
      </c>
      <c r="H1437" s="14">
        <v>1</v>
      </c>
      <c r="I1437" s="44">
        <v>3</v>
      </c>
      <c r="J1437" s="45" t="s">
        <v>64</v>
      </c>
      <c r="K1437" s="46">
        <v>624416.96</v>
      </c>
      <c r="L1437" s="46">
        <v>1</v>
      </c>
      <c r="M1437" s="34"/>
      <c r="N1437" s="3" t="s">
        <v>65</v>
      </c>
      <c r="O1437" s="47">
        <v>1</v>
      </c>
      <c r="P1437" s="105" t="s">
        <v>2036</v>
      </c>
      <c r="Q1437" s="85"/>
      <c r="R1437" s="3"/>
      <c r="S1437" s="14" t="s">
        <v>2048</v>
      </c>
      <c r="T1437" s="105" t="s">
        <v>2027</v>
      </c>
      <c r="U1437" s="105" t="s">
        <v>2028</v>
      </c>
      <c r="V1437" s="105" t="s">
        <v>2029</v>
      </c>
      <c r="W1437" s="105" t="s">
        <v>2030</v>
      </c>
      <c r="X1437" s="105" t="s">
        <v>2031</v>
      </c>
      <c r="Y1437" s="14" t="s">
        <v>2032</v>
      </c>
      <c r="Z1437" s="3"/>
      <c r="AA1437" s="10">
        <f t="shared" si="242"/>
        <v>0</v>
      </c>
      <c r="AB1437" s="10">
        <f t="shared" si="243"/>
        <v>0</v>
      </c>
      <c r="AC1437" s="10">
        <f t="shared" si="244"/>
        <v>0</v>
      </c>
      <c r="AD1437" s="10">
        <f t="shared" si="245"/>
        <v>0</v>
      </c>
      <c r="AE1437" s="10">
        <f t="shared" si="246"/>
        <v>1</v>
      </c>
      <c r="AF1437" s="10">
        <f t="shared" si="247"/>
        <v>0</v>
      </c>
      <c r="AG1437" s="10">
        <f t="shared" si="248"/>
        <v>0</v>
      </c>
      <c r="AH1437" s="10">
        <f t="shared" si="249"/>
        <v>0</v>
      </c>
      <c r="AI1437" s="10">
        <f t="shared" si="250"/>
        <v>0</v>
      </c>
      <c r="AJ1437" s="10">
        <f t="shared" si="251"/>
        <v>3</v>
      </c>
      <c r="AK1437" s="47">
        <v>1</v>
      </c>
      <c r="AL1437" s="29">
        <f t="shared" si="252"/>
        <v>0</v>
      </c>
      <c r="AM1437" s="14"/>
      <c r="AN1437" s="14" t="s">
        <v>68</v>
      </c>
      <c r="AO1437" s="3"/>
      <c r="AP1437" s="19"/>
      <c r="AQ1437" s="19"/>
      <c r="AR1437" s="20"/>
      <c r="AS1437" s="32" t="s">
        <v>15</v>
      </c>
      <c r="AT1437" s="3" t="s">
        <v>65</v>
      </c>
    </row>
    <row r="1438" spans="1:46" s="1" customFormat="1" ht="54" x14ac:dyDescent="0.55000000000000004">
      <c r="A1438" s="14" t="s">
        <v>6</v>
      </c>
      <c r="B1438" s="10" t="s">
        <v>1165</v>
      </c>
      <c r="C1438" s="14" t="s">
        <v>2023</v>
      </c>
      <c r="D1438" s="10">
        <v>115019</v>
      </c>
      <c r="E1438" s="14" t="s">
        <v>2054</v>
      </c>
      <c r="F1438" s="14" t="s">
        <v>2025</v>
      </c>
      <c r="G1438" s="43">
        <v>0</v>
      </c>
      <c r="H1438" s="14">
        <v>1</v>
      </c>
      <c r="I1438" s="44">
        <v>27</v>
      </c>
      <c r="J1438" s="45" t="s">
        <v>64</v>
      </c>
      <c r="K1438" s="46">
        <v>4395797.1500000004</v>
      </c>
      <c r="L1438" s="46">
        <v>1</v>
      </c>
      <c r="M1438" s="34"/>
      <c r="N1438" s="3" t="s">
        <v>65</v>
      </c>
      <c r="O1438" s="47">
        <v>1</v>
      </c>
      <c r="P1438" s="105" t="s">
        <v>2039</v>
      </c>
      <c r="Q1438" s="85"/>
      <c r="R1438" s="3"/>
      <c r="S1438" s="14" t="s">
        <v>2050</v>
      </c>
      <c r="T1438" s="105" t="s">
        <v>2027</v>
      </c>
      <c r="U1438" s="105" t="s">
        <v>2028</v>
      </c>
      <c r="V1438" s="105" t="s">
        <v>2029</v>
      </c>
      <c r="W1438" s="105" t="s">
        <v>2030</v>
      </c>
      <c r="X1438" s="105" t="s">
        <v>2031</v>
      </c>
      <c r="Y1438" s="14" t="s">
        <v>1926</v>
      </c>
      <c r="Z1438" s="3"/>
      <c r="AA1438" s="10">
        <f t="shared" si="242"/>
        <v>0</v>
      </c>
      <c r="AB1438" s="10">
        <f t="shared" si="243"/>
        <v>0</v>
      </c>
      <c r="AC1438" s="10">
        <f t="shared" si="244"/>
        <v>0</v>
      </c>
      <c r="AD1438" s="10">
        <f t="shared" si="245"/>
        <v>0</v>
      </c>
      <c r="AE1438" s="10">
        <f t="shared" si="246"/>
        <v>1</v>
      </c>
      <c r="AF1438" s="10">
        <f t="shared" si="247"/>
        <v>0</v>
      </c>
      <c r="AG1438" s="10">
        <f t="shared" si="248"/>
        <v>0</v>
      </c>
      <c r="AH1438" s="10">
        <f t="shared" si="249"/>
        <v>0</v>
      </c>
      <c r="AI1438" s="10">
        <f t="shared" si="250"/>
        <v>0</v>
      </c>
      <c r="AJ1438" s="10">
        <f t="shared" si="251"/>
        <v>27</v>
      </c>
      <c r="AK1438" s="47">
        <v>1</v>
      </c>
      <c r="AL1438" s="29">
        <f t="shared" si="252"/>
        <v>0</v>
      </c>
      <c r="AM1438" s="14"/>
      <c r="AN1438" s="14" t="s">
        <v>68</v>
      </c>
      <c r="AO1438" s="3"/>
      <c r="AP1438" s="19"/>
      <c r="AQ1438" s="19"/>
      <c r="AR1438" s="20"/>
      <c r="AS1438" s="32" t="s">
        <v>15</v>
      </c>
      <c r="AT1438" s="3" t="s">
        <v>65</v>
      </c>
    </row>
    <row r="1439" spans="1:46" s="1" customFormat="1" ht="54" x14ac:dyDescent="0.55000000000000004">
      <c r="A1439" s="14" t="s">
        <v>6</v>
      </c>
      <c r="B1439" s="10" t="s">
        <v>1165</v>
      </c>
      <c r="C1439" s="14" t="s">
        <v>2023</v>
      </c>
      <c r="D1439" s="10">
        <v>310705</v>
      </c>
      <c r="E1439" s="14" t="s">
        <v>2055</v>
      </c>
      <c r="F1439" s="14" t="s">
        <v>2025</v>
      </c>
      <c r="G1439" s="43">
        <v>0</v>
      </c>
      <c r="H1439" s="14">
        <v>1</v>
      </c>
      <c r="I1439" s="44">
        <v>30</v>
      </c>
      <c r="J1439" s="45" t="s">
        <v>64</v>
      </c>
      <c r="K1439" s="46">
        <v>2396467.2000000002</v>
      </c>
      <c r="L1439" s="46">
        <v>1</v>
      </c>
      <c r="M1439" s="34"/>
      <c r="N1439" s="3" t="s">
        <v>65</v>
      </c>
      <c r="O1439" s="47">
        <v>1</v>
      </c>
      <c r="P1439" s="105" t="s">
        <v>2039</v>
      </c>
      <c r="Q1439" s="85"/>
      <c r="R1439" s="3"/>
      <c r="S1439" s="14" t="s">
        <v>2050</v>
      </c>
      <c r="T1439" s="105" t="s">
        <v>2027</v>
      </c>
      <c r="U1439" s="105" t="s">
        <v>2028</v>
      </c>
      <c r="V1439" s="105" t="s">
        <v>2029</v>
      </c>
      <c r="W1439" s="105" t="s">
        <v>2030</v>
      </c>
      <c r="X1439" s="105" t="s">
        <v>2031</v>
      </c>
      <c r="Y1439" s="14" t="s">
        <v>1926</v>
      </c>
      <c r="Z1439" s="3"/>
      <c r="AA1439" s="10">
        <f t="shared" si="242"/>
        <v>0</v>
      </c>
      <c r="AB1439" s="10">
        <f t="shared" si="243"/>
        <v>0</v>
      </c>
      <c r="AC1439" s="10">
        <f t="shared" si="244"/>
        <v>0</v>
      </c>
      <c r="AD1439" s="10">
        <f t="shared" si="245"/>
        <v>0</v>
      </c>
      <c r="AE1439" s="10">
        <f t="shared" si="246"/>
        <v>1</v>
      </c>
      <c r="AF1439" s="10">
        <f t="shared" si="247"/>
        <v>0</v>
      </c>
      <c r="AG1439" s="10">
        <f t="shared" si="248"/>
        <v>0</v>
      </c>
      <c r="AH1439" s="10">
        <f t="shared" si="249"/>
        <v>0</v>
      </c>
      <c r="AI1439" s="10">
        <f t="shared" si="250"/>
        <v>0</v>
      </c>
      <c r="AJ1439" s="10">
        <f t="shared" si="251"/>
        <v>30</v>
      </c>
      <c r="AK1439" s="47">
        <v>1</v>
      </c>
      <c r="AL1439" s="29">
        <f t="shared" si="252"/>
        <v>0</v>
      </c>
      <c r="AM1439" s="14"/>
      <c r="AN1439" s="14" t="s">
        <v>68</v>
      </c>
      <c r="AO1439" s="3"/>
      <c r="AP1439" s="19"/>
      <c r="AQ1439" s="19"/>
      <c r="AR1439" s="20"/>
      <c r="AS1439" s="32" t="s">
        <v>15</v>
      </c>
      <c r="AT1439" s="3" t="s">
        <v>65</v>
      </c>
    </row>
    <row r="1440" spans="1:46" s="1" customFormat="1" ht="54" x14ac:dyDescent="0.55000000000000004">
      <c r="A1440" s="14" t="s">
        <v>6</v>
      </c>
      <c r="B1440" s="10" t="s">
        <v>1165</v>
      </c>
      <c r="C1440" s="14" t="s">
        <v>2023</v>
      </c>
      <c r="D1440" s="10">
        <v>115021</v>
      </c>
      <c r="E1440" s="14" t="s">
        <v>2056</v>
      </c>
      <c r="F1440" s="14" t="s">
        <v>2025</v>
      </c>
      <c r="G1440" s="43">
        <v>0</v>
      </c>
      <c r="H1440" s="14">
        <v>1</v>
      </c>
      <c r="I1440" s="44">
        <v>13</v>
      </c>
      <c r="J1440" s="45" t="s">
        <v>64</v>
      </c>
      <c r="K1440" s="46">
        <v>7148019.21</v>
      </c>
      <c r="L1440" s="46">
        <v>1</v>
      </c>
      <c r="M1440" s="34"/>
      <c r="N1440" s="3" t="s">
        <v>65</v>
      </c>
      <c r="O1440" s="47">
        <v>1</v>
      </c>
      <c r="P1440" s="105" t="s">
        <v>2036</v>
      </c>
      <c r="Q1440" s="85"/>
      <c r="R1440" s="3"/>
      <c r="S1440" s="14" t="s">
        <v>2037</v>
      </c>
      <c r="T1440" s="105" t="s">
        <v>2027</v>
      </c>
      <c r="U1440" s="105" t="s">
        <v>2028</v>
      </c>
      <c r="V1440" s="105" t="s">
        <v>2029</v>
      </c>
      <c r="W1440" s="105" t="s">
        <v>2030</v>
      </c>
      <c r="X1440" s="105" t="s">
        <v>2031</v>
      </c>
      <c r="Y1440" s="14" t="s">
        <v>1926</v>
      </c>
      <c r="Z1440" s="3"/>
      <c r="AA1440" s="10">
        <f t="shared" si="242"/>
        <v>0</v>
      </c>
      <c r="AB1440" s="10">
        <f t="shared" si="243"/>
        <v>0</v>
      </c>
      <c r="AC1440" s="10">
        <f t="shared" si="244"/>
        <v>0</v>
      </c>
      <c r="AD1440" s="10">
        <f t="shared" si="245"/>
        <v>0</v>
      </c>
      <c r="AE1440" s="10">
        <f t="shared" si="246"/>
        <v>1</v>
      </c>
      <c r="AF1440" s="10">
        <f t="shared" si="247"/>
        <v>0</v>
      </c>
      <c r="AG1440" s="10">
        <f t="shared" si="248"/>
        <v>0</v>
      </c>
      <c r="AH1440" s="10">
        <f t="shared" si="249"/>
        <v>0</v>
      </c>
      <c r="AI1440" s="10">
        <f t="shared" si="250"/>
        <v>0</v>
      </c>
      <c r="AJ1440" s="10">
        <f t="shared" si="251"/>
        <v>13</v>
      </c>
      <c r="AK1440" s="47">
        <v>1</v>
      </c>
      <c r="AL1440" s="29">
        <f t="shared" si="252"/>
        <v>0</v>
      </c>
      <c r="AM1440" s="14"/>
      <c r="AN1440" s="14" t="s">
        <v>68</v>
      </c>
      <c r="AO1440" s="3"/>
      <c r="AP1440" s="19"/>
      <c r="AQ1440" s="19"/>
      <c r="AR1440" s="20"/>
      <c r="AS1440" s="32" t="s">
        <v>15</v>
      </c>
      <c r="AT1440" s="3" t="s">
        <v>65</v>
      </c>
    </row>
    <row r="1441" spans="1:46" s="1" customFormat="1" ht="54" x14ac:dyDescent="0.55000000000000004">
      <c r="A1441" s="14" t="s">
        <v>6</v>
      </c>
      <c r="B1441" s="10" t="s">
        <v>1165</v>
      </c>
      <c r="C1441" s="14" t="s">
        <v>2023</v>
      </c>
      <c r="D1441" s="10">
        <v>115022</v>
      </c>
      <c r="E1441" s="14" t="s">
        <v>2057</v>
      </c>
      <c r="F1441" s="14" t="s">
        <v>2025</v>
      </c>
      <c r="G1441" s="43">
        <v>0</v>
      </c>
      <c r="H1441" s="14">
        <v>1</v>
      </c>
      <c r="I1441" s="44">
        <v>8</v>
      </c>
      <c r="J1441" s="45" t="s">
        <v>64</v>
      </c>
      <c r="K1441" s="46">
        <v>3095973.97</v>
      </c>
      <c r="L1441" s="46">
        <v>1</v>
      </c>
      <c r="M1441" s="34"/>
      <c r="N1441" s="3" t="s">
        <v>65</v>
      </c>
      <c r="O1441" s="47">
        <v>1</v>
      </c>
      <c r="P1441" s="105" t="s">
        <v>2039</v>
      </c>
      <c r="Q1441" s="105" t="s">
        <v>2040</v>
      </c>
      <c r="R1441" s="3"/>
      <c r="S1441" s="14" t="s">
        <v>2034</v>
      </c>
      <c r="T1441" s="105" t="s">
        <v>2027</v>
      </c>
      <c r="U1441" s="105" t="s">
        <v>2028</v>
      </c>
      <c r="V1441" s="105" t="s">
        <v>2029</v>
      </c>
      <c r="W1441" s="105" t="s">
        <v>2030</v>
      </c>
      <c r="X1441" s="105" t="s">
        <v>2031</v>
      </c>
      <c r="Y1441" s="14" t="s">
        <v>2005</v>
      </c>
      <c r="Z1441" s="3"/>
      <c r="AA1441" s="10">
        <f t="shared" si="242"/>
        <v>0</v>
      </c>
      <c r="AB1441" s="10">
        <f t="shared" si="243"/>
        <v>0</v>
      </c>
      <c r="AC1441" s="10">
        <f t="shared" si="244"/>
        <v>0</v>
      </c>
      <c r="AD1441" s="10">
        <f t="shared" si="245"/>
        <v>0</v>
      </c>
      <c r="AE1441" s="10">
        <f t="shared" si="246"/>
        <v>1</v>
      </c>
      <c r="AF1441" s="10">
        <f t="shared" si="247"/>
        <v>0</v>
      </c>
      <c r="AG1441" s="10">
        <f t="shared" si="248"/>
        <v>0</v>
      </c>
      <c r="AH1441" s="10">
        <f t="shared" si="249"/>
        <v>0</v>
      </c>
      <c r="AI1441" s="10">
        <f t="shared" si="250"/>
        <v>0</v>
      </c>
      <c r="AJ1441" s="10">
        <f t="shared" si="251"/>
        <v>8</v>
      </c>
      <c r="AK1441" s="47">
        <v>1</v>
      </c>
      <c r="AL1441" s="29">
        <f t="shared" si="252"/>
        <v>0</v>
      </c>
      <c r="AM1441" s="14"/>
      <c r="AN1441" s="14" t="s">
        <v>68</v>
      </c>
      <c r="AO1441" s="3"/>
      <c r="AP1441" s="19"/>
      <c r="AQ1441" s="19"/>
      <c r="AR1441" s="20"/>
      <c r="AS1441" s="32" t="s">
        <v>15</v>
      </c>
      <c r="AT1441" s="3" t="s">
        <v>65</v>
      </c>
    </row>
    <row r="1442" spans="1:46" s="1" customFormat="1" ht="54" x14ac:dyDescent="0.55000000000000004">
      <c r="A1442" s="14" t="s">
        <v>6</v>
      </c>
      <c r="B1442" s="10" t="s">
        <v>1165</v>
      </c>
      <c r="C1442" s="14" t="s">
        <v>2023</v>
      </c>
      <c r="D1442" s="10">
        <v>310706</v>
      </c>
      <c r="E1442" s="14" t="s">
        <v>2058</v>
      </c>
      <c r="F1442" s="14" t="s">
        <v>2025</v>
      </c>
      <c r="G1442" s="43">
        <v>0</v>
      </c>
      <c r="H1442" s="14">
        <v>1</v>
      </c>
      <c r="I1442" s="44">
        <v>12</v>
      </c>
      <c r="J1442" s="45" t="s">
        <v>64</v>
      </c>
      <c r="K1442" s="46">
        <v>4977373.62</v>
      </c>
      <c r="L1442" s="46">
        <v>1</v>
      </c>
      <c r="M1442" s="34"/>
      <c r="N1442" s="3" t="s">
        <v>65</v>
      </c>
      <c r="O1442" s="47">
        <v>1</v>
      </c>
      <c r="P1442" s="105" t="s">
        <v>2039</v>
      </c>
      <c r="Q1442" s="105" t="s">
        <v>2059</v>
      </c>
      <c r="R1442" s="3"/>
      <c r="S1442" s="14" t="s">
        <v>2034</v>
      </c>
      <c r="T1442" s="105" t="s">
        <v>2027</v>
      </c>
      <c r="U1442" s="105" t="s">
        <v>2028</v>
      </c>
      <c r="V1442" s="105" t="s">
        <v>2029</v>
      </c>
      <c r="W1442" s="105" t="s">
        <v>2030</v>
      </c>
      <c r="X1442" s="105" t="s">
        <v>2031</v>
      </c>
      <c r="Y1442" s="14" t="s">
        <v>2005</v>
      </c>
      <c r="Z1442" s="3"/>
      <c r="AA1442" s="10">
        <f t="shared" si="242"/>
        <v>0</v>
      </c>
      <c r="AB1442" s="10">
        <f t="shared" si="243"/>
        <v>0</v>
      </c>
      <c r="AC1442" s="10">
        <f t="shared" si="244"/>
        <v>0</v>
      </c>
      <c r="AD1442" s="10">
        <f t="shared" si="245"/>
        <v>0</v>
      </c>
      <c r="AE1442" s="10">
        <f t="shared" si="246"/>
        <v>1</v>
      </c>
      <c r="AF1442" s="10">
        <f t="shared" si="247"/>
        <v>0</v>
      </c>
      <c r="AG1442" s="10">
        <f t="shared" si="248"/>
        <v>0</v>
      </c>
      <c r="AH1442" s="10">
        <f t="shared" si="249"/>
        <v>0</v>
      </c>
      <c r="AI1442" s="10">
        <f t="shared" si="250"/>
        <v>0</v>
      </c>
      <c r="AJ1442" s="10">
        <f t="shared" si="251"/>
        <v>12</v>
      </c>
      <c r="AK1442" s="47">
        <v>1</v>
      </c>
      <c r="AL1442" s="29">
        <f t="shared" si="252"/>
        <v>0</v>
      </c>
      <c r="AM1442" s="14"/>
      <c r="AN1442" s="14" t="s">
        <v>68</v>
      </c>
      <c r="AO1442" s="3"/>
      <c r="AP1442" s="19"/>
      <c r="AQ1442" s="19"/>
      <c r="AR1442" s="20"/>
      <c r="AS1442" s="32" t="s">
        <v>15</v>
      </c>
      <c r="AT1442" s="3" t="s">
        <v>65</v>
      </c>
    </row>
    <row r="1443" spans="1:46" s="1" customFormat="1" ht="54" x14ac:dyDescent="0.55000000000000004">
      <c r="A1443" s="14" t="s">
        <v>6</v>
      </c>
      <c r="B1443" s="10" t="s">
        <v>1165</v>
      </c>
      <c r="C1443" s="14" t="s">
        <v>2023</v>
      </c>
      <c r="D1443" s="10">
        <v>115023</v>
      </c>
      <c r="E1443" s="14" t="s">
        <v>2060</v>
      </c>
      <c r="F1443" s="14" t="s">
        <v>2025</v>
      </c>
      <c r="G1443" s="43">
        <v>0</v>
      </c>
      <c r="H1443" s="14">
        <v>1</v>
      </c>
      <c r="I1443" s="44">
        <v>7</v>
      </c>
      <c r="J1443" s="45" t="s">
        <v>64</v>
      </c>
      <c r="K1443" s="46">
        <v>4728747.3</v>
      </c>
      <c r="L1443" s="46">
        <v>1</v>
      </c>
      <c r="M1443" s="34"/>
      <c r="N1443" s="3" t="s">
        <v>65</v>
      </c>
      <c r="O1443" s="47">
        <v>1</v>
      </c>
      <c r="P1443" s="105" t="s">
        <v>2039</v>
      </c>
      <c r="Q1443" s="85"/>
      <c r="R1443" s="3"/>
      <c r="S1443" s="14" t="s">
        <v>2050</v>
      </c>
      <c r="T1443" s="105" t="s">
        <v>2027</v>
      </c>
      <c r="U1443" s="105" t="s">
        <v>2028</v>
      </c>
      <c r="V1443" s="105" t="s">
        <v>2029</v>
      </c>
      <c r="W1443" s="105" t="s">
        <v>2030</v>
      </c>
      <c r="X1443" s="105" t="s">
        <v>2031</v>
      </c>
      <c r="Y1443" s="14" t="s">
        <v>1926</v>
      </c>
      <c r="Z1443" s="3"/>
      <c r="AA1443" s="10">
        <f t="shared" si="242"/>
        <v>0</v>
      </c>
      <c r="AB1443" s="10">
        <f t="shared" si="243"/>
        <v>0</v>
      </c>
      <c r="AC1443" s="10">
        <f t="shared" si="244"/>
        <v>0</v>
      </c>
      <c r="AD1443" s="10">
        <f t="shared" si="245"/>
        <v>0</v>
      </c>
      <c r="AE1443" s="10">
        <f t="shared" si="246"/>
        <v>1</v>
      </c>
      <c r="AF1443" s="10">
        <f t="shared" si="247"/>
        <v>0</v>
      </c>
      <c r="AG1443" s="10">
        <f t="shared" si="248"/>
        <v>0</v>
      </c>
      <c r="AH1443" s="10">
        <f t="shared" si="249"/>
        <v>0</v>
      </c>
      <c r="AI1443" s="10">
        <f t="shared" si="250"/>
        <v>0</v>
      </c>
      <c r="AJ1443" s="10">
        <f t="shared" si="251"/>
        <v>7</v>
      </c>
      <c r="AK1443" s="47">
        <v>1</v>
      </c>
      <c r="AL1443" s="29">
        <f t="shared" si="252"/>
        <v>0</v>
      </c>
      <c r="AM1443" s="14"/>
      <c r="AN1443" s="14" t="s">
        <v>68</v>
      </c>
      <c r="AO1443" s="3"/>
      <c r="AP1443" s="19"/>
      <c r="AQ1443" s="19"/>
      <c r="AR1443" s="20"/>
      <c r="AS1443" s="32" t="s">
        <v>15</v>
      </c>
      <c r="AT1443" s="3" t="s">
        <v>65</v>
      </c>
    </row>
    <row r="1444" spans="1:46" s="1" customFormat="1" ht="234" customHeight="1" x14ac:dyDescent="0.55000000000000004">
      <c r="A1444" s="14" t="s">
        <v>6</v>
      </c>
      <c r="B1444" s="10" t="s">
        <v>1165</v>
      </c>
      <c r="C1444" s="14" t="s">
        <v>2023</v>
      </c>
      <c r="D1444" s="10">
        <v>115025</v>
      </c>
      <c r="E1444" s="14" t="s">
        <v>2061</v>
      </c>
      <c r="F1444" s="14" t="s">
        <v>2025</v>
      </c>
      <c r="G1444" s="43">
        <v>0</v>
      </c>
      <c r="H1444" s="14">
        <v>1</v>
      </c>
      <c r="I1444" s="44">
        <v>4</v>
      </c>
      <c r="J1444" s="45" t="s">
        <v>64</v>
      </c>
      <c r="K1444" s="46">
        <v>2997956.14</v>
      </c>
      <c r="L1444" s="46">
        <v>1</v>
      </c>
      <c r="M1444" s="34"/>
      <c r="N1444" s="3" t="s">
        <v>65</v>
      </c>
      <c r="O1444" s="47">
        <v>1</v>
      </c>
      <c r="P1444" s="105">
        <v>44864</v>
      </c>
      <c r="Q1444" s="85"/>
      <c r="R1444" s="3"/>
      <c r="S1444" s="14" t="s">
        <v>2026</v>
      </c>
      <c r="T1444" s="105" t="s">
        <v>2027</v>
      </c>
      <c r="U1444" s="105" t="s">
        <v>2028</v>
      </c>
      <c r="V1444" s="105" t="s">
        <v>2029</v>
      </c>
      <c r="W1444" s="105" t="s">
        <v>2030</v>
      </c>
      <c r="X1444" s="105" t="s">
        <v>2031</v>
      </c>
      <c r="Y1444" s="14" t="s">
        <v>2032</v>
      </c>
      <c r="Z1444" s="3" t="s">
        <v>2033</v>
      </c>
      <c r="AA1444" s="10">
        <f t="shared" si="242"/>
        <v>0</v>
      </c>
      <c r="AB1444" s="10">
        <f t="shared" si="243"/>
        <v>0</v>
      </c>
      <c r="AC1444" s="10">
        <f t="shared" si="244"/>
        <v>0</v>
      </c>
      <c r="AD1444" s="10">
        <f t="shared" si="245"/>
        <v>0</v>
      </c>
      <c r="AE1444" s="10">
        <f t="shared" si="246"/>
        <v>1</v>
      </c>
      <c r="AF1444" s="10">
        <f t="shared" si="247"/>
        <v>0</v>
      </c>
      <c r="AG1444" s="10">
        <f t="shared" si="248"/>
        <v>0</v>
      </c>
      <c r="AH1444" s="10">
        <f t="shared" si="249"/>
        <v>0</v>
      </c>
      <c r="AI1444" s="10">
        <f t="shared" si="250"/>
        <v>0</v>
      </c>
      <c r="AJ1444" s="10">
        <f t="shared" si="251"/>
        <v>4</v>
      </c>
      <c r="AK1444" s="47">
        <v>1</v>
      </c>
      <c r="AL1444" s="29">
        <f t="shared" si="252"/>
        <v>0</v>
      </c>
      <c r="AM1444" s="52">
        <v>44927</v>
      </c>
      <c r="AN1444" s="3">
        <v>2.23</v>
      </c>
      <c r="AO1444" s="3"/>
      <c r="AP1444" s="19"/>
      <c r="AQ1444" s="19"/>
      <c r="AR1444" s="20"/>
      <c r="AS1444" s="32" t="s">
        <v>15</v>
      </c>
      <c r="AT1444" s="3" t="s">
        <v>65</v>
      </c>
    </row>
    <row r="1445" spans="1:46" s="1" customFormat="1" ht="234" customHeight="1" x14ac:dyDescent="0.55000000000000004">
      <c r="A1445" s="14" t="s">
        <v>6</v>
      </c>
      <c r="B1445" s="10" t="s">
        <v>1165</v>
      </c>
      <c r="C1445" s="14" t="s">
        <v>2023</v>
      </c>
      <c r="D1445" s="10">
        <v>302382</v>
      </c>
      <c r="E1445" s="14" t="s">
        <v>2062</v>
      </c>
      <c r="F1445" s="14" t="s">
        <v>2025</v>
      </c>
      <c r="G1445" s="43">
        <v>0</v>
      </c>
      <c r="H1445" s="14">
        <v>1</v>
      </c>
      <c r="I1445" s="44">
        <v>6</v>
      </c>
      <c r="J1445" s="45" t="s">
        <v>64</v>
      </c>
      <c r="K1445" s="46">
        <v>1670487.61</v>
      </c>
      <c r="L1445" s="46">
        <v>1</v>
      </c>
      <c r="M1445" s="34"/>
      <c r="N1445" s="3" t="s">
        <v>65</v>
      </c>
      <c r="O1445" s="47">
        <v>1</v>
      </c>
      <c r="P1445" s="105">
        <v>44864</v>
      </c>
      <c r="Q1445" s="85"/>
      <c r="R1445" s="3"/>
      <c r="S1445" s="14" t="s">
        <v>2026</v>
      </c>
      <c r="T1445" s="105" t="s">
        <v>2027</v>
      </c>
      <c r="U1445" s="105" t="s">
        <v>2028</v>
      </c>
      <c r="V1445" s="105" t="s">
        <v>2029</v>
      </c>
      <c r="W1445" s="105" t="s">
        <v>2030</v>
      </c>
      <c r="X1445" s="105" t="s">
        <v>2031</v>
      </c>
      <c r="Y1445" s="14" t="s">
        <v>2032</v>
      </c>
      <c r="Z1445" s="3" t="s">
        <v>2033</v>
      </c>
      <c r="AA1445" s="10">
        <f t="shared" si="242"/>
        <v>0</v>
      </c>
      <c r="AB1445" s="10">
        <f t="shared" si="243"/>
        <v>0</v>
      </c>
      <c r="AC1445" s="10">
        <f t="shared" si="244"/>
        <v>0</v>
      </c>
      <c r="AD1445" s="10">
        <f t="shared" si="245"/>
        <v>0</v>
      </c>
      <c r="AE1445" s="10">
        <f t="shared" si="246"/>
        <v>1</v>
      </c>
      <c r="AF1445" s="10">
        <f t="shared" si="247"/>
        <v>0</v>
      </c>
      <c r="AG1445" s="10">
        <f t="shared" si="248"/>
        <v>0</v>
      </c>
      <c r="AH1445" s="10">
        <f t="shared" si="249"/>
        <v>0</v>
      </c>
      <c r="AI1445" s="10">
        <f t="shared" si="250"/>
        <v>0</v>
      </c>
      <c r="AJ1445" s="10">
        <f t="shared" si="251"/>
        <v>6</v>
      </c>
      <c r="AK1445" s="47">
        <v>1</v>
      </c>
      <c r="AL1445" s="29">
        <f t="shared" si="252"/>
        <v>0</v>
      </c>
      <c r="AM1445" s="52">
        <v>44927</v>
      </c>
      <c r="AN1445" s="3">
        <v>2.23</v>
      </c>
      <c r="AO1445" s="3"/>
      <c r="AP1445" s="19"/>
      <c r="AQ1445" s="19"/>
      <c r="AR1445" s="20"/>
      <c r="AS1445" s="32" t="s">
        <v>15</v>
      </c>
      <c r="AT1445" s="3" t="s">
        <v>65</v>
      </c>
    </row>
    <row r="1446" spans="1:46" s="1" customFormat="1" ht="234" customHeight="1" x14ac:dyDescent="0.55000000000000004">
      <c r="A1446" s="14" t="s">
        <v>6</v>
      </c>
      <c r="B1446" s="10" t="s">
        <v>1165</v>
      </c>
      <c r="C1446" s="14" t="s">
        <v>2023</v>
      </c>
      <c r="D1446" s="10">
        <v>115026</v>
      </c>
      <c r="E1446" s="14" t="s">
        <v>2063</v>
      </c>
      <c r="F1446" s="14" t="s">
        <v>2025</v>
      </c>
      <c r="G1446" s="43">
        <v>0</v>
      </c>
      <c r="H1446" s="14">
        <v>1</v>
      </c>
      <c r="I1446" s="44">
        <v>12</v>
      </c>
      <c r="J1446" s="45" t="s">
        <v>64</v>
      </c>
      <c r="K1446" s="46">
        <v>2605244.65</v>
      </c>
      <c r="L1446" s="46">
        <v>1</v>
      </c>
      <c r="M1446" s="34"/>
      <c r="N1446" s="3" t="s">
        <v>65</v>
      </c>
      <c r="O1446" s="47">
        <v>1</v>
      </c>
      <c r="P1446" s="105">
        <v>44864</v>
      </c>
      <c r="Q1446" s="85"/>
      <c r="R1446" s="3"/>
      <c r="S1446" s="14" t="s">
        <v>2026</v>
      </c>
      <c r="T1446" s="105" t="s">
        <v>2027</v>
      </c>
      <c r="U1446" s="105" t="s">
        <v>2028</v>
      </c>
      <c r="V1446" s="105" t="s">
        <v>2029</v>
      </c>
      <c r="W1446" s="105" t="s">
        <v>2030</v>
      </c>
      <c r="X1446" s="105" t="s">
        <v>2031</v>
      </c>
      <c r="Y1446" s="14" t="s">
        <v>2032</v>
      </c>
      <c r="Z1446" s="3" t="s">
        <v>2033</v>
      </c>
      <c r="AA1446" s="10">
        <f t="shared" si="242"/>
        <v>0</v>
      </c>
      <c r="AB1446" s="10">
        <f t="shared" si="243"/>
        <v>0</v>
      </c>
      <c r="AC1446" s="10">
        <f t="shared" si="244"/>
        <v>0</v>
      </c>
      <c r="AD1446" s="10">
        <f t="shared" si="245"/>
        <v>0</v>
      </c>
      <c r="AE1446" s="10">
        <f t="shared" si="246"/>
        <v>1</v>
      </c>
      <c r="AF1446" s="10">
        <f t="shared" si="247"/>
        <v>0</v>
      </c>
      <c r="AG1446" s="10">
        <f t="shared" si="248"/>
        <v>0</v>
      </c>
      <c r="AH1446" s="10">
        <f t="shared" si="249"/>
        <v>0</v>
      </c>
      <c r="AI1446" s="10">
        <f t="shared" si="250"/>
        <v>0</v>
      </c>
      <c r="AJ1446" s="10">
        <f t="shared" si="251"/>
        <v>12</v>
      </c>
      <c r="AK1446" s="47">
        <v>1</v>
      </c>
      <c r="AL1446" s="29">
        <f t="shared" si="252"/>
        <v>0</v>
      </c>
      <c r="AM1446" s="52">
        <v>44927</v>
      </c>
      <c r="AN1446" s="3">
        <v>2.23</v>
      </c>
      <c r="AO1446" s="3"/>
      <c r="AP1446" s="19"/>
      <c r="AQ1446" s="19"/>
      <c r="AR1446" s="20"/>
      <c r="AS1446" s="32" t="s">
        <v>15</v>
      </c>
      <c r="AT1446" s="3" t="s">
        <v>65</v>
      </c>
    </row>
    <row r="1447" spans="1:46" s="1" customFormat="1" ht="54" x14ac:dyDescent="0.55000000000000004">
      <c r="A1447" s="14" t="s">
        <v>6</v>
      </c>
      <c r="B1447" s="10" t="s">
        <v>1165</v>
      </c>
      <c r="C1447" s="14" t="s">
        <v>2023</v>
      </c>
      <c r="D1447" s="10">
        <v>302363</v>
      </c>
      <c r="E1447" s="14" t="s">
        <v>2064</v>
      </c>
      <c r="F1447" s="14" t="s">
        <v>2065</v>
      </c>
      <c r="G1447" s="43">
        <v>0</v>
      </c>
      <c r="H1447" s="14">
        <v>1</v>
      </c>
      <c r="I1447" s="44">
        <v>21</v>
      </c>
      <c r="J1447" s="45" t="s">
        <v>64</v>
      </c>
      <c r="K1447" s="46">
        <v>9725143.3200000003</v>
      </c>
      <c r="L1447" s="46">
        <v>1</v>
      </c>
      <c r="M1447" s="34"/>
      <c r="N1447" s="3" t="s">
        <v>65</v>
      </c>
      <c r="O1447" s="47">
        <v>1</v>
      </c>
      <c r="P1447" s="105" t="s">
        <v>2039</v>
      </c>
      <c r="Q1447" s="85"/>
      <c r="R1447" s="3"/>
      <c r="S1447" s="14" t="s">
        <v>2066</v>
      </c>
      <c r="T1447" s="105" t="s">
        <v>2027</v>
      </c>
      <c r="U1447" s="105" t="s">
        <v>2028</v>
      </c>
      <c r="V1447" s="105" t="s">
        <v>2029</v>
      </c>
      <c r="W1447" s="105" t="s">
        <v>2030</v>
      </c>
      <c r="X1447" s="105" t="s">
        <v>2031</v>
      </c>
      <c r="Y1447" s="14" t="s">
        <v>2067</v>
      </c>
      <c r="Z1447" s="3"/>
      <c r="AA1447" s="10">
        <f t="shared" si="242"/>
        <v>0</v>
      </c>
      <c r="AB1447" s="10">
        <f t="shared" si="243"/>
        <v>0</v>
      </c>
      <c r="AC1447" s="10">
        <f t="shared" si="244"/>
        <v>0</v>
      </c>
      <c r="AD1447" s="10">
        <f t="shared" si="245"/>
        <v>0</v>
      </c>
      <c r="AE1447" s="10">
        <f t="shared" si="246"/>
        <v>1</v>
      </c>
      <c r="AF1447" s="10">
        <f t="shared" si="247"/>
        <v>0</v>
      </c>
      <c r="AG1447" s="10">
        <f t="shared" si="248"/>
        <v>0</v>
      </c>
      <c r="AH1447" s="10">
        <f t="shared" si="249"/>
        <v>0</v>
      </c>
      <c r="AI1447" s="10">
        <f t="shared" si="250"/>
        <v>0</v>
      </c>
      <c r="AJ1447" s="10">
        <f t="shared" si="251"/>
        <v>21</v>
      </c>
      <c r="AK1447" s="47">
        <v>1</v>
      </c>
      <c r="AL1447" s="29">
        <f t="shared" si="252"/>
        <v>0</v>
      </c>
      <c r="AM1447" s="14"/>
      <c r="AN1447" s="14" t="s">
        <v>68</v>
      </c>
      <c r="AO1447" s="3"/>
      <c r="AP1447" s="19"/>
      <c r="AQ1447" s="19"/>
      <c r="AR1447" s="20"/>
      <c r="AS1447" s="32" t="s">
        <v>15</v>
      </c>
      <c r="AT1447" s="3" t="s">
        <v>65</v>
      </c>
    </row>
    <row r="1448" spans="1:46" s="1" customFormat="1" ht="54" x14ac:dyDescent="0.55000000000000004">
      <c r="A1448" s="14" t="s">
        <v>6</v>
      </c>
      <c r="B1448" s="10" t="s">
        <v>1165</v>
      </c>
      <c r="C1448" s="14" t="s">
        <v>2023</v>
      </c>
      <c r="D1448" s="10">
        <v>115133</v>
      </c>
      <c r="E1448" s="14" t="s">
        <v>2068</v>
      </c>
      <c r="F1448" s="14" t="s">
        <v>2065</v>
      </c>
      <c r="G1448" s="43">
        <v>0</v>
      </c>
      <c r="H1448" s="14">
        <v>1</v>
      </c>
      <c r="I1448" s="44">
        <v>6</v>
      </c>
      <c r="J1448" s="45" t="s">
        <v>64</v>
      </c>
      <c r="K1448" s="46">
        <v>1478555.46</v>
      </c>
      <c r="L1448" s="46">
        <v>1</v>
      </c>
      <c r="M1448" s="34"/>
      <c r="N1448" s="3" t="s">
        <v>65</v>
      </c>
      <c r="O1448" s="47">
        <v>1</v>
      </c>
      <c r="P1448" s="105" t="s">
        <v>2039</v>
      </c>
      <c r="Q1448" s="105" t="s">
        <v>2069</v>
      </c>
      <c r="R1448" s="3"/>
      <c r="S1448" s="14" t="s">
        <v>2066</v>
      </c>
      <c r="T1448" s="105" t="s">
        <v>2027</v>
      </c>
      <c r="U1448" s="105" t="s">
        <v>2028</v>
      </c>
      <c r="V1448" s="105" t="s">
        <v>2029</v>
      </c>
      <c r="W1448" s="105" t="s">
        <v>2030</v>
      </c>
      <c r="X1448" s="105" t="s">
        <v>2031</v>
      </c>
      <c r="Y1448" s="14" t="s">
        <v>2067</v>
      </c>
      <c r="Z1448" s="3"/>
      <c r="AA1448" s="10">
        <f t="shared" si="242"/>
        <v>0</v>
      </c>
      <c r="AB1448" s="10">
        <f t="shared" si="243"/>
        <v>0</v>
      </c>
      <c r="AC1448" s="10">
        <f t="shared" si="244"/>
        <v>0</v>
      </c>
      <c r="AD1448" s="10">
        <f t="shared" si="245"/>
        <v>0</v>
      </c>
      <c r="AE1448" s="10">
        <f t="shared" si="246"/>
        <v>1</v>
      </c>
      <c r="AF1448" s="10">
        <f t="shared" si="247"/>
        <v>0</v>
      </c>
      <c r="AG1448" s="10">
        <f t="shared" si="248"/>
        <v>0</v>
      </c>
      <c r="AH1448" s="10">
        <f t="shared" si="249"/>
        <v>0</v>
      </c>
      <c r="AI1448" s="10">
        <f t="shared" si="250"/>
        <v>0</v>
      </c>
      <c r="AJ1448" s="10">
        <f t="shared" si="251"/>
        <v>6</v>
      </c>
      <c r="AK1448" s="47">
        <v>1</v>
      </c>
      <c r="AL1448" s="29">
        <f t="shared" si="252"/>
        <v>0</v>
      </c>
      <c r="AM1448" s="14"/>
      <c r="AN1448" s="14" t="s">
        <v>68</v>
      </c>
      <c r="AO1448" s="3"/>
      <c r="AP1448" s="19"/>
      <c r="AQ1448" s="19"/>
      <c r="AR1448" s="20"/>
      <c r="AS1448" s="32" t="s">
        <v>15</v>
      </c>
      <c r="AT1448" s="3" t="s">
        <v>65</v>
      </c>
    </row>
    <row r="1449" spans="1:46" s="1" customFormat="1" ht="54" x14ac:dyDescent="0.55000000000000004">
      <c r="A1449" s="14" t="s">
        <v>6</v>
      </c>
      <c r="B1449" s="10" t="s">
        <v>1165</v>
      </c>
      <c r="C1449" s="14" t="s">
        <v>2023</v>
      </c>
      <c r="D1449" s="10">
        <v>115137</v>
      </c>
      <c r="E1449" s="14" t="s">
        <v>2070</v>
      </c>
      <c r="F1449" s="14" t="s">
        <v>2065</v>
      </c>
      <c r="G1449" s="43">
        <v>0</v>
      </c>
      <c r="H1449" s="14">
        <v>1</v>
      </c>
      <c r="I1449" s="44">
        <v>7</v>
      </c>
      <c r="J1449" s="45" t="s">
        <v>64</v>
      </c>
      <c r="K1449" s="46">
        <v>755799.61</v>
      </c>
      <c r="L1449" s="46">
        <v>1</v>
      </c>
      <c r="M1449" s="34"/>
      <c r="N1449" s="3" t="s">
        <v>65</v>
      </c>
      <c r="O1449" s="47">
        <v>1</v>
      </c>
      <c r="P1449" s="105" t="s">
        <v>2039</v>
      </c>
      <c r="Q1449" s="105" t="s">
        <v>2059</v>
      </c>
      <c r="R1449" s="3"/>
      <c r="S1449" s="14" t="s">
        <v>2066</v>
      </c>
      <c r="T1449" s="105" t="s">
        <v>2027</v>
      </c>
      <c r="U1449" s="105" t="s">
        <v>2028</v>
      </c>
      <c r="V1449" s="105" t="s">
        <v>2029</v>
      </c>
      <c r="W1449" s="105" t="s">
        <v>2030</v>
      </c>
      <c r="X1449" s="105" t="s">
        <v>2031</v>
      </c>
      <c r="Y1449" s="14" t="s">
        <v>2067</v>
      </c>
      <c r="Z1449" s="3"/>
      <c r="AA1449" s="10">
        <f t="shared" si="242"/>
        <v>0</v>
      </c>
      <c r="AB1449" s="10">
        <f t="shared" si="243"/>
        <v>0</v>
      </c>
      <c r="AC1449" s="10">
        <f t="shared" si="244"/>
        <v>0</v>
      </c>
      <c r="AD1449" s="10">
        <f t="shared" si="245"/>
        <v>0</v>
      </c>
      <c r="AE1449" s="10">
        <f t="shared" si="246"/>
        <v>1</v>
      </c>
      <c r="AF1449" s="10">
        <f t="shared" si="247"/>
        <v>0</v>
      </c>
      <c r="AG1449" s="10">
        <f t="shared" si="248"/>
        <v>0</v>
      </c>
      <c r="AH1449" s="10">
        <f t="shared" si="249"/>
        <v>0</v>
      </c>
      <c r="AI1449" s="10">
        <f t="shared" si="250"/>
        <v>0</v>
      </c>
      <c r="AJ1449" s="10">
        <f t="shared" si="251"/>
        <v>7</v>
      </c>
      <c r="AK1449" s="47">
        <v>1</v>
      </c>
      <c r="AL1449" s="29">
        <f t="shared" si="252"/>
        <v>0</v>
      </c>
      <c r="AM1449" s="14"/>
      <c r="AN1449" s="14" t="s">
        <v>68</v>
      </c>
      <c r="AO1449" s="3"/>
      <c r="AP1449" s="19"/>
      <c r="AQ1449" s="19"/>
      <c r="AR1449" s="20"/>
      <c r="AS1449" s="32" t="s">
        <v>15</v>
      </c>
      <c r="AT1449" s="3" t="s">
        <v>65</v>
      </c>
    </row>
    <row r="1450" spans="1:46" s="1" customFormat="1" ht="54" x14ac:dyDescent="0.55000000000000004">
      <c r="A1450" s="14" t="s">
        <v>6</v>
      </c>
      <c r="B1450" s="10" t="s">
        <v>1165</v>
      </c>
      <c r="C1450" s="14" t="s">
        <v>2023</v>
      </c>
      <c r="D1450" s="10">
        <v>302383</v>
      </c>
      <c r="E1450" s="14" t="s">
        <v>2071</v>
      </c>
      <c r="F1450" s="14" t="s">
        <v>2065</v>
      </c>
      <c r="G1450" s="43">
        <v>0</v>
      </c>
      <c r="H1450" s="14">
        <v>1</v>
      </c>
      <c r="I1450" s="44">
        <v>4</v>
      </c>
      <c r="J1450" s="45" t="s">
        <v>64</v>
      </c>
      <c r="K1450" s="46">
        <v>420473.56</v>
      </c>
      <c r="L1450" s="46">
        <v>1</v>
      </c>
      <c r="M1450" s="34"/>
      <c r="N1450" s="3" t="s">
        <v>65</v>
      </c>
      <c r="O1450" s="47">
        <v>1</v>
      </c>
      <c r="P1450" s="105" t="s">
        <v>2039</v>
      </c>
      <c r="Q1450" s="85"/>
      <c r="R1450" s="3"/>
      <c r="S1450" s="14" t="s">
        <v>2066</v>
      </c>
      <c r="T1450" s="105" t="s">
        <v>2027</v>
      </c>
      <c r="U1450" s="105" t="s">
        <v>2028</v>
      </c>
      <c r="V1450" s="105" t="s">
        <v>2029</v>
      </c>
      <c r="W1450" s="105" t="s">
        <v>2030</v>
      </c>
      <c r="X1450" s="105" t="s">
        <v>2031</v>
      </c>
      <c r="Y1450" s="14" t="s">
        <v>2067</v>
      </c>
      <c r="Z1450" s="3"/>
      <c r="AA1450" s="10">
        <f t="shared" si="242"/>
        <v>0</v>
      </c>
      <c r="AB1450" s="10">
        <f t="shared" si="243"/>
        <v>0</v>
      </c>
      <c r="AC1450" s="10">
        <f t="shared" si="244"/>
        <v>0</v>
      </c>
      <c r="AD1450" s="10">
        <f t="shared" si="245"/>
        <v>0</v>
      </c>
      <c r="AE1450" s="10">
        <f t="shared" si="246"/>
        <v>1</v>
      </c>
      <c r="AF1450" s="10">
        <f t="shared" si="247"/>
        <v>0</v>
      </c>
      <c r="AG1450" s="10">
        <f t="shared" si="248"/>
        <v>0</v>
      </c>
      <c r="AH1450" s="10">
        <f t="shared" si="249"/>
        <v>0</v>
      </c>
      <c r="AI1450" s="10">
        <f t="shared" si="250"/>
        <v>0</v>
      </c>
      <c r="AJ1450" s="10">
        <f t="shared" si="251"/>
        <v>4</v>
      </c>
      <c r="AK1450" s="47">
        <v>1</v>
      </c>
      <c r="AL1450" s="29">
        <f t="shared" si="252"/>
        <v>0</v>
      </c>
      <c r="AM1450" s="14"/>
      <c r="AN1450" s="14" t="s">
        <v>68</v>
      </c>
      <c r="AO1450" s="3"/>
      <c r="AP1450" s="19"/>
      <c r="AQ1450" s="19"/>
      <c r="AR1450" s="20"/>
      <c r="AS1450" s="32" t="s">
        <v>15</v>
      </c>
      <c r="AT1450" s="3" t="s">
        <v>65</v>
      </c>
    </row>
    <row r="1451" spans="1:46" s="1" customFormat="1" ht="54" x14ac:dyDescent="0.55000000000000004">
      <c r="A1451" s="14" t="s">
        <v>6</v>
      </c>
      <c r="B1451" s="10" t="s">
        <v>1165</v>
      </c>
      <c r="C1451" s="14" t="s">
        <v>2023</v>
      </c>
      <c r="D1451" s="10">
        <v>115141</v>
      </c>
      <c r="E1451" s="14" t="s">
        <v>2072</v>
      </c>
      <c r="F1451" s="14" t="s">
        <v>2073</v>
      </c>
      <c r="G1451" s="43">
        <v>0</v>
      </c>
      <c r="H1451" s="14">
        <v>1</v>
      </c>
      <c r="I1451" s="44">
        <v>2</v>
      </c>
      <c r="J1451" s="45" t="s">
        <v>64</v>
      </c>
      <c r="K1451" s="46">
        <v>243256.8</v>
      </c>
      <c r="L1451" s="46">
        <v>1</v>
      </c>
      <c r="M1451" s="34"/>
      <c r="N1451" s="3" t="s">
        <v>65</v>
      </c>
      <c r="O1451" s="47">
        <v>1</v>
      </c>
      <c r="P1451" s="105" t="s">
        <v>2039</v>
      </c>
      <c r="Q1451" s="85"/>
      <c r="R1451" s="3"/>
      <c r="S1451" s="14" t="s">
        <v>2074</v>
      </c>
      <c r="T1451" s="105" t="s">
        <v>2027</v>
      </c>
      <c r="U1451" s="105" t="s">
        <v>2028</v>
      </c>
      <c r="V1451" s="105" t="s">
        <v>2029</v>
      </c>
      <c r="W1451" s="105" t="s">
        <v>2030</v>
      </c>
      <c r="X1451" s="105" t="s">
        <v>2031</v>
      </c>
      <c r="Y1451" s="14" t="s">
        <v>2067</v>
      </c>
      <c r="Z1451" s="3"/>
      <c r="AA1451" s="10">
        <f t="shared" si="242"/>
        <v>0</v>
      </c>
      <c r="AB1451" s="10">
        <f t="shared" si="243"/>
        <v>0</v>
      </c>
      <c r="AC1451" s="10">
        <f t="shared" si="244"/>
        <v>0</v>
      </c>
      <c r="AD1451" s="10">
        <f t="shared" si="245"/>
        <v>0</v>
      </c>
      <c r="AE1451" s="10">
        <f t="shared" si="246"/>
        <v>1</v>
      </c>
      <c r="AF1451" s="10">
        <f t="shared" si="247"/>
        <v>0</v>
      </c>
      <c r="AG1451" s="10">
        <f t="shared" si="248"/>
        <v>0</v>
      </c>
      <c r="AH1451" s="10">
        <f t="shared" si="249"/>
        <v>0</v>
      </c>
      <c r="AI1451" s="10">
        <f t="shared" si="250"/>
        <v>0</v>
      </c>
      <c r="AJ1451" s="10">
        <f t="shared" si="251"/>
        <v>2</v>
      </c>
      <c r="AK1451" s="47">
        <v>1</v>
      </c>
      <c r="AL1451" s="29">
        <f t="shared" si="252"/>
        <v>0</v>
      </c>
      <c r="AM1451" s="14"/>
      <c r="AN1451" s="14" t="s">
        <v>68</v>
      </c>
      <c r="AO1451" s="3"/>
      <c r="AP1451" s="19"/>
      <c r="AQ1451" s="19"/>
      <c r="AR1451" s="20"/>
      <c r="AS1451" s="32" t="s">
        <v>15</v>
      </c>
      <c r="AT1451" s="3" t="s">
        <v>65</v>
      </c>
    </row>
    <row r="1452" spans="1:46" s="1" customFormat="1" ht="54" x14ac:dyDescent="0.55000000000000004">
      <c r="A1452" s="14" t="s">
        <v>6</v>
      </c>
      <c r="B1452" s="10" t="s">
        <v>1165</v>
      </c>
      <c r="C1452" s="14" t="s">
        <v>2023</v>
      </c>
      <c r="D1452" s="10">
        <v>115146</v>
      </c>
      <c r="E1452" s="14" t="s">
        <v>2075</v>
      </c>
      <c r="F1452" s="14" t="s">
        <v>2073</v>
      </c>
      <c r="G1452" s="43">
        <v>0</v>
      </c>
      <c r="H1452" s="14">
        <v>1</v>
      </c>
      <c r="I1452" s="44">
        <v>4</v>
      </c>
      <c r="J1452" s="45" t="s">
        <v>64</v>
      </c>
      <c r="K1452" s="46">
        <v>2152026.9700000002</v>
      </c>
      <c r="L1452" s="46">
        <v>1</v>
      </c>
      <c r="M1452" s="34"/>
      <c r="N1452" s="3" t="s">
        <v>65</v>
      </c>
      <c r="O1452" s="47">
        <v>1</v>
      </c>
      <c r="P1452" s="105" t="s">
        <v>2039</v>
      </c>
      <c r="Q1452" s="85"/>
      <c r="R1452" s="3"/>
      <c r="S1452" s="14" t="s">
        <v>2074</v>
      </c>
      <c r="T1452" s="105" t="s">
        <v>2027</v>
      </c>
      <c r="U1452" s="105" t="s">
        <v>2028</v>
      </c>
      <c r="V1452" s="105" t="s">
        <v>2029</v>
      </c>
      <c r="W1452" s="105" t="s">
        <v>2030</v>
      </c>
      <c r="X1452" s="105" t="s">
        <v>2031</v>
      </c>
      <c r="Y1452" s="14" t="s">
        <v>2067</v>
      </c>
      <c r="Z1452" s="3"/>
      <c r="AA1452" s="10">
        <f t="shared" si="242"/>
        <v>0</v>
      </c>
      <c r="AB1452" s="10">
        <f t="shared" si="243"/>
        <v>0</v>
      </c>
      <c r="AC1452" s="10">
        <f t="shared" si="244"/>
        <v>0</v>
      </c>
      <c r="AD1452" s="10">
        <f t="shared" si="245"/>
        <v>0</v>
      </c>
      <c r="AE1452" s="10">
        <f t="shared" si="246"/>
        <v>1</v>
      </c>
      <c r="AF1452" s="10">
        <f t="shared" si="247"/>
        <v>0</v>
      </c>
      <c r="AG1452" s="10">
        <f t="shared" si="248"/>
        <v>0</v>
      </c>
      <c r="AH1452" s="10">
        <f t="shared" si="249"/>
        <v>0</v>
      </c>
      <c r="AI1452" s="10">
        <f t="shared" si="250"/>
        <v>0</v>
      </c>
      <c r="AJ1452" s="10">
        <f t="shared" si="251"/>
        <v>4</v>
      </c>
      <c r="AK1452" s="47">
        <v>1</v>
      </c>
      <c r="AL1452" s="29">
        <f t="shared" si="252"/>
        <v>0</v>
      </c>
      <c r="AM1452" s="14"/>
      <c r="AN1452" s="14" t="s">
        <v>68</v>
      </c>
      <c r="AO1452" s="3"/>
      <c r="AP1452" s="19"/>
      <c r="AQ1452" s="19"/>
      <c r="AR1452" s="20"/>
      <c r="AS1452" s="32" t="s">
        <v>15</v>
      </c>
      <c r="AT1452" s="3" t="s">
        <v>65</v>
      </c>
    </row>
    <row r="1453" spans="1:46" s="1" customFormat="1" ht="54" x14ac:dyDescent="0.55000000000000004">
      <c r="A1453" s="14" t="s">
        <v>6</v>
      </c>
      <c r="B1453" s="10" t="s">
        <v>1165</v>
      </c>
      <c r="C1453" s="14" t="s">
        <v>2023</v>
      </c>
      <c r="D1453" s="10">
        <v>115147</v>
      </c>
      <c r="E1453" s="14" t="s">
        <v>2076</v>
      </c>
      <c r="F1453" s="14" t="s">
        <v>2073</v>
      </c>
      <c r="G1453" s="43">
        <v>0</v>
      </c>
      <c r="H1453" s="14">
        <v>1</v>
      </c>
      <c r="I1453" s="44">
        <v>4</v>
      </c>
      <c r="J1453" s="45" t="s">
        <v>64</v>
      </c>
      <c r="K1453" s="46">
        <v>301687.19</v>
      </c>
      <c r="L1453" s="46">
        <v>1</v>
      </c>
      <c r="M1453" s="34"/>
      <c r="N1453" s="3" t="s">
        <v>65</v>
      </c>
      <c r="O1453" s="47">
        <v>1</v>
      </c>
      <c r="P1453" s="105" t="s">
        <v>2039</v>
      </c>
      <c r="Q1453" s="85"/>
      <c r="R1453" s="3"/>
      <c r="S1453" s="14" t="s">
        <v>2074</v>
      </c>
      <c r="T1453" s="105" t="s">
        <v>2027</v>
      </c>
      <c r="U1453" s="105" t="s">
        <v>2028</v>
      </c>
      <c r="V1453" s="105" t="s">
        <v>2029</v>
      </c>
      <c r="W1453" s="105" t="s">
        <v>2030</v>
      </c>
      <c r="X1453" s="105" t="s">
        <v>2031</v>
      </c>
      <c r="Y1453" s="14" t="s">
        <v>2067</v>
      </c>
      <c r="Z1453" s="3"/>
      <c r="AA1453" s="10">
        <f t="shared" si="242"/>
        <v>0</v>
      </c>
      <c r="AB1453" s="10">
        <f t="shared" si="243"/>
        <v>0</v>
      </c>
      <c r="AC1453" s="10">
        <f t="shared" si="244"/>
        <v>0</v>
      </c>
      <c r="AD1453" s="10">
        <f t="shared" si="245"/>
        <v>0</v>
      </c>
      <c r="AE1453" s="10">
        <f t="shared" si="246"/>
        <v>1</v>
      </c>
      <c r="AF1453" s="10">
        <f t="shared" si="247"/>
        <v>0</v>
      </c>
      <c r="AG1453" s="10">
        <f t="shared" si="248"/>
        <v>0</v>
      </c>
      <c r="AH1453" s="10">
        <f t="shared" si="249"/>
        <v>0</v>
      </c>
      <c r="AI1453" s="10">
        <f t="shared" si="250"/>
        <v>0</v>
      </c>
      <c r="AJ1453" s="10">
        <f t="shared" si="251"/>
        <v>4</v>
      </c>
      <c r="AK1453" s="47">
        <v>1</v>
      </c>
      <c r="AL1453" s="29">
        <f t="shared" si="252"/>
        <v>0</v>
      </c>
      <c r="AM1453" s="14"/>
      <c r="AN1453" s="14" t="s">
        <v>68</v>
      </c>
      <c r="AO1453" s="3"/>
      <c r="AP1453" s="19"/>
      <c r="AQ1453" s="19"/>
      <c r="AR1453" s="20"/>
      <c r="AS1453" s="32" t="s">
        <v>15</v>
      </c>
      <c r="AT1453" s="3" t="s">
        <v>65</v>
      </c>
    </row>
    <row r="1454" spans="1:46" s="1" customFormat="1" ht="54" x14ac:dyDescent="0.55000000000000004">
      <c r="A1454" s="14" t="s">
        <v>6</v>
      </c>
      <c r="B1454" s="10" t="s">
        <v>1165</v>
      </c>
      <c r="C1454" s="14" t="s">
        <v>2023</v>
      </c>
      <c r="D1454" s="10">
        <v>115149</v>
      </c>
      <c r="E1454" s="14" t="s">
        <v>2077</v>
      </c>
      <c r="F1454" s="14" t="s">
        <v>2073</v>
      </c>
      <c r="G1454" s="43">
        <v>0</v>
      </c>
      <c r="H1454" s="14">
        <v>1</v>
      </c>
      <c r="I1454" s="44">
        <v>5</v>
      </c>
      <c r="J1454" s="45" t="s">
        <v>64</v>
      </c>
      <c r="K1454" s="46">
        <v>1951904.87</v>
      </c>
      <c r="L1454" s="46">
        <v>1</v>
      </c>
      <c r="M1454" s="34"/>
      <c r="N1454" s="3" t="s">
        <v>65</v>
      </c>
      <c r="O1454" s="47">
        <v>1</v>
      </c>
      <c r="P1454" s="105" t="s">
        <v>2039</v>
      </c>
      <c r="Q1454" s="85"/>
      <c r="R1454" s="3"/>
      <c r="S1454" s="14" t="s">
        <v>2074</v>
      </c>
      <c r="T1454" s="105" t="s">
        <v>2027</v>
      </c>
      <c r="U1454" s="105" t="s">
        <v>2028</v>
      </c>
      <c r="V1454" s="105" t="s">
        <v>2029</v>
      </c>
      <c r="W1454" s="105" t="s">
        <v>2030</v>
      </c>
      <c r="X1454" s="105" t="s">
        <v>2031</v>
      </c>
      <c r="Y1454" s="14" t="s">
        <v>2067</v>
      </c>
      <c r="Z1454" s="3"/>
      <c r="AA1454" s="10">
        <f t="shared" si="242"/>
        <v>0</v>
      </c>
      <c r="AB1454" s="10">
        <f t="shared" si="243"/>
        <v>0</v>
      </c>
      <c r="AC1454" s="10">
        <f t="shared" si="244"/>
        <v>0</v>
      </c>
      <c r="AD1454" s="10">
        <f t="shared" si="245"/>
        <v>0</v>
      </c>
      <c r="AE1454" s="10">
        <f t="shared" si="246"/>
        <v>1</v>
      </c>
      <c r="AF1454" s="10">
        <f t="shared" si="247"/>
        <v>0</v>
      </c>
      <c r="AG1454" s="10">
        <f t="shared" si="248"/>
        <v>0</v>
      </c>
      <c r="AH1454" s="10">
        <f t="shared" si="249"/>
        <v>0</v>
      </c>
      <c r="AI1454" s="10">
        <f t="shared" si="250"/>
        <v>0</v>
      </c>
      <c r="AJ1454" s="10">
        <f t="shared" si="251"/>
        <v>5</v>
      </c>
      <c r="AK1454" s="47">
        <v>1</v>
      </c>
      <c r="AL1454" s="29">
        <f t="shared" si="252"/>
        <v>0</v>
      </c>
      <c r="AM1454" s="14"/>
      <c r="AN1454" s="14" t="s">
        <v>68</v>
      </c>
      <c r="AO1454" s="3"/>
      <c r="AP1454" s="19"/>
      <c r="AQ1454" s="19"/>
      <c r="AR1454" s="20"/>
      <c r="AS1454" s="32" t="s">
        <v>15</v>
      </c>
      <c r="AT1454" s="3" t="s">
        <v>65</v>
      </c>
    </row>
    <row r="1455" spans="1:46" s="1" customFormat="1" ht="54" x14ac:dyDescent="0.55000000000000004">
      <c r="A1455" s="14" t="s">
        <v>6</v>
      </c>
      <c r="B1455" s="10" t="s">
        <v>1165</v>
      </c>
      <c r="C1455" s="14" t="s">
        <v>2023</v>
      </c>
      <c r="D1455" s="10">
        <v>115152</v>
      </c>
      <c r="E1455" s="14" t="s">
        <v>2078</v>
      </c>
      <c r="F1455" s="14" t="s">
        <v>2073</v>
      </c>
      <c r="G1455" s="43">
        <v>0</v>
      </c>
      <c r="H1455" s="14">
        <v>1</v>
      </c>
      <c r="I1455" s="44">
        <v>10</v>
      </c>
      <c r="J1455" s="45" t="s">
        <v>64</v>
      </c>
      <c r="K1455" s="46">
        <v>2289937.5</v>
      </c>
      <c r="L1455" s="46">
        <v>1</v>
      </c>
      <c r="M1455" s="34"/>
      <c r="N1455" s="3" t="s">
        <v>65</v>
      </c>
      <c r="O1455" s="47">
        <v>1</v>
      </c>
      <c r="P1455" s="105" t="s">
        <v>2039</v>
      </c>
      <c r="Q1455" s="85"/>
      <c r="R1455" s="3"/>
      <c r="S1455" s="14" t="s">
        <v>2074</v>
      </c>
      <c r="T1455" s="105" t="s">
        <v>2027</v>
      </c>
      <c r="U1455" s="105" t="s">
        <v>2028</v>
      </c>
      <c r="V1455" s="105" t="s">
        <v>2029</v>
      </c>
      <c r="W1455" s="105" t="s">
        <v>2030</v>
      </c>
      <c r="X1455" s="105" t="s">
        <v>2031</v>
      </c>
      <c r="Y1455" s="14" t="s">
        <v>2067</v>
      </c>
      <c r="Z1455" s="3"/>
      <c r="AA1455" s="10">
        <f t="shared" si="242"/>
        <v>0</v>
      </c>
      <c r="AB1455" s="10">
        <f t="shared" si="243"/>
        <v>0</v>
      </c>
      <c r="AC1455" s="10">
        <f t="shared" si="244"/>
        <v>0</v>
      </c>
      <c r="AD1455" s="10">
        <f t="shared" si="245"/>
        <v>0</v>
      </c>
      <c r="AE1455" s="10">
        <f t="shared" si="246"/>
        <v>1</v>
      </c>
      <c r="AF1455" s="10">
        <f t="shared" si="247"/>
        <v>0</v>
      </c>
      <c r="AG1455" s="10">
        <f t="shared" si="248"/>
        <v>0</v>
      </c>
      <c r="AH1455" s="10">
        <f t="shared" si="249"/>
        <v>0</v>
      </c>
      <c r="AI1455" s="10">
        <f t="shared" si="250"/>
        <v>0</v>
      </c>
      <c r="AJ1455" s="10">
        <f t="shared" si="251"/>
        <v>10</v>
      </c>
      <c r="AK1455" s="47">
        <v>1</v>
      </c>
      <c r="AL1455" s="29">
        <f t="shared" si="252"/>
        <v>0</v>
      </c>
      <c r="AM1455" s="14"/>
      <c r="AN1455" s="14" t="s">
        <v>68</v>
      </c>
      <c r="AO1455" s="3"/>
      <c r="AP1455" s="19"/>
      <c r="AQ1455" s="19"/>
      <c r="AR1455" s="20"/>
      <c r="AS1455" s="32" t="s">
        <v>15</v>
      </c>
      <c r="AT1455" s="3" t="s">
        <v>65</v>
      </c>
    </row>
    <row r="1456" spans="1:46" s="1" customFormat="1" ht="54" x14ac:dyDescent="0.55000000000000004">
      <c r="A1456" s="14" t="s">
        <v>6</v>
      </c>
      <c r="B1456" s="10" t="s">
        <v>1165</v>
      </c>
      <c r="C1456" s="14" t="s">
        <v>2023</v>
      </c>
      <c r="D1456" s="10">
        <v>302365</v>
      </c>
      <c r="E1456" s="14" t="s">
        <v>2079</v>
      </c>
      <c r="F1456" s="14" t="s">
        <v>2073</v>
      </c>
      <c r="G1456" s="43">
        <v>0</v>
      </c>
      <c r="H1456" s="14">
        <v>1</v>
      </c>
      <c r="I1456" s="44">
        <v>12</v>
      </c>
      <c r="J1456" s="45" t="s">
        <v>64</v>
      </c>
      <c r="K1456" s="46">
        <v>67617.78</v>
      </c>
      <c r="L1456" s="46">
        <v>1</v>
      </c>
      <c r="M1456" s="34"/>
      <c r="N1456" s="3" t="s">
        <v>65</v>
      </c>
      <c r="O1456" s="47">
        <v>1</v>
      </c>
      <c r="P1456" s="105" t="s">
        <v>2039</v>
      </c>
      <c r="Q1456" s="85"/>
      <c r="R1456" s="3"/>
      <c r="S1456" s="14" t="s">
        <v>2074</v>
      </c>
      <c r="T1456" s="105" t="s">
        <v>2027</v>
      </c>
      <c r="U1456" s="105" t="s">
        <v>2028</v>
      </c>
      <c r="V1456" s="105" t="s">
        <v>2029</v>
      </c>
      <c r="W1456" s="105" t="s">
        <v>2030</v>
      </c>
      <c r="X1456" s="105" t="s">
        <v>2031</v>
      </c>
      <c r="Y1456" s="14" t="s">
        <v>2067</v>
      </c>
      <c r="Z1456" s="3"/>
      <c r="AA1456" s="10">
        <f t="shared" si="242"/>
        <v>0</v>
      </c>
      <c r="AB1456" s="10">
        <f t="shared" si="243"/>
        <v>0</v>
      </c>
      <c r="AC1456" s="10">
        <f t="shared" si="244"/>
        <v>0</v>
      </c>
      <c r="AD1456" s="10">
        <f t="shared" si="245"/>
        <v>0</v>
      </c>
      <c r="AE1456" s="10">
        <f t="shared" si="246"/>
        <v>1</v>
      </c>
      <c r="AF1456" s="10">
        <f t="shared" si="247"/>
        <v>0</v>
      </c>
      <c r="AG1456" s="10">
        <f t="shared" si="248"/>
        <v>0</v>
      </c>
      <c r="AH1456" s="10">
        <f t="shared" si="249"/>
        <v>0</v>
      </c>
      <c r="AI1456" s="10">
        <f t="shared" si="250"/>
        <v>0</v>
      </c>
      <c r="AJ1456" s="10">
        <f t="shared" si="251"/>
        <v>12</v>
      </c>
      <c r="AK1456" s="47">
        <v>1</v>
      </c>
      <c r="AL1456" s="29">
        <f t="shared" si="252"/>
        <v>0</v>
      </c>
      <c r="AM1456" s="14"/>
      <c r="AN1456" s="14" t="s">
        <v>68</v>
      </c>
      <c r="AO1456" s="3"/>
      <c r="AP1456" s="19"/>
      <c r="AQ1456" s="19"/>
      <c r="AR1456" s="20"/>
      <c r="AS1456" s="32" t="s">
        <v>15</v>
      </c>
      <c r="AT1456" s="3" t="s">
        <v>65</v>
      </c>
    </row>
    <row r="1457" spans="1:46" s="1" customFormat="1" ht="54" x14ac:dyDescent="0.55000000000000004">
      <c r="A1457" s="14" t="s">
        <v>6</v>
      </c>
      <c r="B1457" s="10" t="s">
        <v>1165</v>
      </c>
      <c r="C1457" s="14" t="s">
        <v>2023</v>
      </c>
      <c r="D1457" s="10">
        <v>115161</v>
      </c>
      <c r="E1457" s="14" t="s">
        <v>2080</v>
      </c>
      <c r="F1457" s="14" t="s">
        <v>2073</v>
      </c>
      <c r="G1457" s="43">
        <v>0</v>
      </c>
      <c r="H1457" s="14">
        <v>1</v>
      </c>
      <c r="I1457" s="44">
        <v>11</v>
      </c>
      <c r="J1457" s="45" t="s">
        <v>64</v>
      </c>
      <c r="K1457" s="46">
        <v>72002.460000000006</v>
      </c>
      <c r="L1457" s="46">
        <v>1</v>
      </c>
      <c r="M1457" s="34"/>
      <c r="N1457" s="3" t="s">
        <v>65</v>
      </c>
      <c r="O1457" s="47">
        <v>1</v>
      </c>
      <c r="P1457" s="105" t="s">
        <v>2039</v>
      </c>
      <c r="Q1457" s="85"/>
      <c r="R1457" s="3"/>
      <c r="S1457" s="14" t="s">
        <v>2074</v>
      </c>
      <c r="T1457" s="105" t="s">
        <v>2027</v>
      </c>
      <c r="U1457" s="105" t="s">
        <v>2028</v>
      </c>
      <c r="V1457" s="105" t="s">
        <v>2029</v>
      </c>
      <c r="W1457" s="105" t="s">
        <v>2030</v>
      </c>
      <c r="X1457" s="105" t="s">
        <v>2031</v>
      </c>
      <c r="Y1457" s="14" t="s">
        <v>2067</v>
      </c>
      <c r="Z1457" s="3"/>
      <c r="AA1457" s="10">
        <f t="shared" si="242"/>
        <v>0</v>
      </c>
      <c r="AB1457" s="10">
        <f t="shared" si="243"/>
        <v>0</v>
      </c>
      <c r="AC1457" s="10">
        <f t="shared" si="244"/>
        <v>0</v>
      </c>
      <c r="AD1457" s="10">
        <f t="shared" si="245"/>
        <v>0</v>
      </c>
      <c r="AE1457" s="10">
        <f t="shared" si="246"/>
        <v>1</v>
      </c>
      <c r="AF1457" s="10">
        <f t="shared" si="247"/>
        <v>0</v>
      </c>
      <c r="AG1457" s="10">
        <f t="shared" si="248"/>
        <v>0</v>
      </c>
      <c r="AH1457" s="10">
        <f t="shared" si="249"/>
        <v>0</v>
      </c>
      <c r="AI1457" s="10">
        <f t="shared" si="250"/>
        <v>0</v>
      </c>
      <c r="AJ1457" s="10">
        <f t="shared" si="251"/>
        <v>11</v>
      </c>
      <c r="AK1457" s="47">
        <v>1</v>
      </c>
      <c r="AL1457" s="29">
        <f t="shared" si="252"/>
        <v>0</v>
      </c>
      <c r="AM1457" s="14"/>
      <c r="AN1457" s="14" t="s">
        <v>68</v>
      </c>
      <c r="AO1457" s="3"/>
      <c r="AP1457" s="19"/>
      <c r="AQ1457" s="19"/>
      <c r="AR1457" s="20"/>
      <c r="AS1457" s="32" t="s">
        <v>15</v>
      </c>
      <c r="AT1457" s="3" t="s">
        <v>65</v>
      </c>
    </row>
    <row r="1458" spans="1:46" s="1" customFormat="1" ht="54" x14ac:dyDescent="0.55000000000000004">
      <c r="A1458" s="14" t="s">
        <v>6</v>
      </c>
      <c r="B1458" s="10" t="s">
        <v>1165</v>
      </c>
      <c r="C1458" s="14" t="s">
        <v>2023</v>
      </c>
      <c r="D1458" s="10">
        <v>115169</v>
      </c>
      <c r="E1458" s="14" t="s">
        <v>2081</v>
      </c>
      <c r="F1458" s="14" t="s">
        <v>2073</v>
      </c>
      <c r="G1458" s="43">
        <v>0</v>
      </c>
      <c r="H1458" s="14">
        <v>1</v>
      </c>
      <c r="I1458" s="44">
        <v>2</v>
      </c>
      <c r="J1458" s="45" t="s">
        <v>64</v>
      </c>
      <c r="K1458" s="46">
        <v>902382.95</v>
      </c>
      <c r="L1458" s="46">
        <v>1</v>
      </c>
      <c r="M1458" s="34"/>
      <c r="N1458" s="3" t="s">
        <v>65</v>
      </c>
      <c r="O1458" s="47">
        <v>1</v>
      </c>
      <c r="P1458" s="105" t="s">
        <v>2039</v>
      </c>
      <c r="Q1458" s="85"/>
      <c r="R1458" s="3"/>
      <c r="S1458" s="14" t="s">
        <v>2074</v>
      </c>
      <c r="T1458" s="105" t="s">
        <v>2027</v>
      </c>
      <c r="U1458" s="105" t="s">
        <v>2028</v>
      </c>
      <c r="V1458" s="105" t="s">
        <v>2029</v>
      </c>
      <c r="W1458" s="105" t="s">
        <v>2030</v>
      </c>
      <c r="X1458" s="105" t="s">
        <v>2031</v>
      </c>
      <c r="Y1458" s="14" t="s">
        <v>2067</v>
      </c>
      <c r="Z1458" s="3"/>
      <c r="AA1458" s="10">
        <f t="shared" si="242"/>
        <v>0</v>
      </c>
      <c r="AB1458" s="10">
        <f t="shared" si="243"/>
        <v>0</v>
      </c>
      <c r="AC1458" s="10">
        <f t="shared" si="244"/>
        <v>0</v>
      </c>
      <c r="AD1458" s="10">
        <f t="shared" si="245"/>
        <v>0</v>
      </c>
      <c r="AE1458" s="10">
        <f t="shared" si="246"/>
        <v>1</v>
      </c>
      <c r="AF1458" s="10">
        <f t="shared" si="247"/>
        <v>0</v>
      </c>
      <c r="AG1458" s="10">
        <f t="shared" si="248"/>
        <v>0</v>
      </c>
      <c r="AH1458" s="10">
        <f t="shared" si="249"/>
        <v>0</v>
      </c>
      <c r="AI1458" s="10">
        <f t="shared" si="250"/>
        <v>0</v>
      </c>
      <c r="AJ1458" s="10">
        <f t="shared" si="251"/>
        <v>2</v>
      </c>
      <c r="AK1458" s="47">
        <v>1</v>
      </c>
      <c r="AL1458" s="29">
        <f t="shared" si="252"/>
        <v>0</v>
      </c>
      <c r="AM1458" s="14"/>
      <c r="AN1458" s="14" t="s">
        <v>68</v>
      </c>
      <c r="AO1458" s="3"/>
      <c r="AP1458" s="19"/>
      <c r="AQ1458" s="19"/>
      <c r="AR1458" s="20"/>
      <c r="AS1458" s="32" t="s">
        <v>15</v>
      </c>
      <c r="AT1458" s="3" t="s">
        <v>65</v>
      </c>
    </row>
    <row r="1459" spans="1:46" s="1" customFormat="1" ht="54" x14ac:dyDescent="0.55000000000000004">
      <c r="A1459" s="14" t="s">
        <v>6</v>
      </c>
      <c r="B1459" s="10" t="s">
        <v>1165</v>
      </c>
      <c r="C1459" s="14" t="s">
        <v>2023</v>
      </c>
      <c r="D1459" s="10">
        <v>115170</v>
      </c>
      <c r="E1459" s="14" t="s">
        <v>710</v>
      </c>
      <c r="F1459" s="14" t="s">
        <v>2073</v>
      </c>
      <c r="G1459" s="43">
        <v>0</v>
      </c>
      <c r="H1459" s="14">
        <v>1</v>
      </c>
      <c r="I1459" s="44">
        <v>4</v>
      </c>
      <c r="J1459" s="45" t="s">
        <v>64</v>
      </c>
      <c r="K1459" s="46">
        <v>302048.99</v>
      </c>
      <c r="L1459" s="46">
        <v>1</v>
      </c>
      <c r="M1459" s="34"/>
      <c r="N1459" s="3" t="s">
        <v>65</v>
      </c>
      <c r="O1459" s="47">
        <v>1</v>
      </c>
      <c r="P1459" s="105" t="s">
        <v>2039</v>
      </c>
      <c r="Q1459" s="85"/>
      <c r="R1459" s="3"/>
      <c r="S1459" s="14" t="s">
        <v>2074</v>
      </c>
      <c r="T1459" s="105" t="s">
        <v>2027</v>
      </c>
      <c r="U1459" s="105" t="s">
        <v>2028</v>
      </c>
      <c r="V1459" s="105" t="s">
        <v>2029</v>
      </c>
      <c r="W1459" s="105" t="s">
        <v>2030</v>
      </c>
      <c r="X1459" s="105" t="s">
        <v>2031</v>
      </c>
      <c r="Y1459" s="14" t="s">
        <v>2067</v>
      </c>
      <c r="Z1459" s="3"/>
      <c r="AA1459" s="10">
        <f t="shared" si="242"/>
        <v>0</v>
      </c>
      <c r="AB1459" s="10">
        <f t="shared" si="243"/>
        <v>0</v>
      </c>
      <c r="AC1459" s="10">
        <f t="shared" si="244"/>
        <v>0</v>
      </c>
      <c r="AD1459" s="10">
        <f t="shared" si="245"/>
        <v>0</v>
      </c>
      <c r="AE1459" s="10">
        <f t="shared" si="246"/>
        <v>1</v>
      </c>
      <c r="AF1459" s="10">
        <f t="shared" si="247"/>
        <v>0</v>
      </c>
      <c r="AG1459" s="10">
        <f t="shared" si="248"/>
        <v>0</v>
      </c>
      <c r="AH1459" s="10">
        <f t="shared" si="249"/>
        <v>0</v>
      </c>
      <c r="AI1459" s="10">
        <f t="shared" si="250"/>
        <v>0</v>
      </c>
      <c r="AJ1459" s="10">
        <f t="shared" si="251"/>
        <v>4</v>
      </c>
      <c r="AK1459" s="47">
        <v>1</v>
      </c>
      <c r="AL1459" s="29">
        <f t="shared" si="252"/>
        <v>0</v>
      </c>
      <c r="AM1459" s="14"/>
      <c r="AN1459" s="14" t="s">
        <v>68</v>
      </c>
      <c r="AO1459" s="3"/>
      <c r="AP1459" s="19"/>
      <c r="AQ1459" s="19"/>
      <c r="AR1459" s="20"/>
      <c r="AS1459" s="32" t="s">
        <v>15</v>
      </c>
      <c r="AT1459" s="3" t="s">
        <v>65</v>
      </c>
    </row>
    <row r="1460" spans="1:46" s="1" customFormat="1" ht="54" x14ac:dyDescent="0.55000000000000004">
      <c r="A1460" s="14" t="s">
        <v>6</v>
      </c>
      <c r="B1460" s="10" t="s">
        <v>1165</v>
      </c>
      <c r="C1460" s="14" t="s">
        <v>2023</v>
      </c>
      <c r="D1460" s="10">
        <v>115172</v>
      </c>
      <c r="E1460" s="14" t="s">
        <v>2082</v>
      </c>
      <c r="F1460" s="14" t="s">
        <v>2073</v>
      </c>
      <c r="G1460" s="43">
        <v>0</v>
      </c>
      <c r="H1460" s="14">
        <v>1</v>
      </c>
      <c r="I1460" s="44">
        <v>2</v>
      </c>
      <c r="J1460" s="45" t="s">
        <v>64</v>
      </c>
      <c r="K1460" s="46">
        <v>351019.46</v>
      </c>
      <c r="L1460" s="46">
        <v>1</v>
      </c>
      <c r="M1460" s="34"/>
      <c r="N1460" s="3" t="s">
        <v>65</v>
      </c>
      <c r="O1460" s="47">
        <v>1</v>
      </c>
      <c r="P1460" s="105" t="s">
        <v>2039</v>
      </c>
      <c r="Q1460" s="85"/>
      <c r="R1460" s="3"/>
      <c r="S1460" s="14" t="s">
        <v>2074</v>
      </c>
      <c r="T1460" s="105" t="s">
        <v>2027</v>
      </c>
      <c r="U1460" s="105" t="s">
        <v>2028</v>
      </c>
      <c r="V1460" s="105" t="s">
        <v>2029</v>
      </c>
      <c r="W1460" s="105" t="s">
        <v>2030</v>
      </c>
      <c r="X1460" s="105" t="s">
        <v>2031</v>
      </c>
      <c r="Y1460" s="14" t="s">
        <v>2067</v>
      </c>
      <c r="Z1460" s="3"/>
      <c r="AA1460" s="10">
        <f t="shared" si="242"/>
        <v>0</v>
      </c>
      <c r="AB1460" s="10">
        <f t="shared" si="243"/>
        <v>0</v>
      </c>
      <c r="AC1460" s="10">
        <f t="shared" si="244"/>
        <v>0</v>
      </c>
      <c r="AD1460" s="10">
        <f t="shared" si="245"/>
        <v>0</v>
      </c>
      <c r="AE1460" s="10">
        <f t="shared" si="246"/>
        <v>1</v>
      </c>
      <c r="AF1460" s="10">
        <f t="shared" si="247"/>
        <v>0</v>
      </c>
      <c r="AG1460" s="10">
        <f t="shared" si="248"/>
        <v>0</v>
      </c>
      <c r="AH1460" s="10">
        <f t="shared" si="249"/>
        <v>0</v>
      </c>
      <c r="AI1460" s="10">
        <f t="shared" si="250"/>
        <v>0</v>
      </c>
      <c r="AJ1460" s="10">
        <f t="shared" si="251"/>
        <v>2</v>
      </c>
      <c r="AK1460" s="47">
        <v>1</v>
      </c>
      <c r="AL1460" s="29">
        <f t="shared" si="252"/>
        <v>0</v>
      </c>
      <c r="AM1460" s="14"/>
      <c r="AN1460" s="14" t="s">
        <v>68</v>
      </c>
      <c r="AO1460" s="3"/>
      <c r="AP1460" s="19"/>
      <c r="AQ1460" s="19"/>
      <c r="AR1460" s="20"/>
      <c r="AS1460" s="32" t="s">
        <v>15</v>
      </c>
      <c r="AT1460" s="3" t="s">
        <v>65</v>
      </c>
    </row>
    <row r="1461" spans="1:46" s="1" customFormat="1" ht="54" x14ac:dyDescent="0.55000000000000004">
      <c r="A1461" s="14" t="s">
        <v>6</v>
      </c>
      <c r="B1461" s="10" t="s">
        <v>1165</v>
      </c>
      <c r="C1461" s="14" t="s">
        <v>2023</v>
      </c>
      <c r="D1461" s="10">
        <v>115173</v>
      </c>
      <c r="E1461" s="14" t="s">
        <v>2083</v>
      </c>
      <c r="F1461" s="14" t="s">
        <v>2073</v>
      </c>
      <c r="G1461" s="43">
        <v>0</v>
      </c>
      <c r="H1461" s="14">
        <v>1</v>
      </c>
      <c r="I1461" s="44">
        <v>5</v>
      </c>
      <c r="J1461" s="45" t="s">
        <v>64</v>
      </c>
      <c r="K1461" s="46">
        <v>363055.76</v>
      </c>
      <c r="L1461" s="46">
        <v>1</v>
      </c>
      <c r="M1461" s="34"/>
      <c r="N1461" s="3" t="s">
        <v>65</v>
      </c>
      <c r="O1461" s="47">
        <v>1</v>
      </c>
      <c r="P1461" s="105" t="s">
        <v>2039</v>
      </c>
      <c r="Q1461" s="85"/>
      <c r="R1461" s="3"/>
      <c r="S1461" s="14" t="s">
        <v>2074</v>
      </c>
      <c r="T1461" s="105" t="s">
        <v>2027</v>
      </c>
      <c r="U1461" s="105" t="s">
        <v>2028</v>
      </c>
      <c r="V1461" s="105" t="s">
        <v>2029</v>
      </c>
      <c r="W1461" s="105" t="s">
        <v>2030</v>
      </c>
      <c r="X1461" s="105" t="s">
        <v>2031</v>
      </c>
      <c r="Y1461" s="14" t="s">
        <v>2067</v>
      </c>
      <c r="Z1461" s="3"/>
      <c r="AA1461" s="10">
        <f t="shared" si="242"/>
        <v>0</v>
      </c>
      <c r="AB1461" s="10">
        <f t="shared" si="243"/>
        <v>0</v>
      </c>
      <c r="AC1461" s="10">
        <f t="shared" si="244"/>
        <v>0</v>
      </c>
      <c r="AD1461" s="10">
        <f t="shared" si="245"/>
        <v>0</v>
      </c>
      <c r="AE1461" s="10">
        <f t="shared" si="246"/>
        <v>1</v>
      </c>
      <c r="AF1461" s="10">
        <f t="shared" si="247"/>
        <v>0</v>
      </c>
      <c r="AG1461" s="10">
        <f t="shared" si="248"/>
        <v>0</v>
      </c>
      <c r="AH1461" s="10">
        <f t="shared" si="249"/>
        <v>0</v>
      </c>
      <c r="AI1461" s="10">
        <f t="shared" si="250"/>
        <v>0</v>
      </c>
      <c r="AJ1461" s="10">
        <f t="shared" si="251"/>
        <v>5</v>
      </c>
      <c r="AK1461" s="47">
        <v>1</v>
      </c>
      <c r="AL1461" s="29">
        <f t="shared" si="252"/>
        <v>0</v>
      </c>
      <c r="AM1461" s="14"/>
      <c r="AN1461" s="14" t="s">
        <v>68</v>
      </c>
      <c r="AO1461" s="3"/>
      <c r="AP1461" s="19"/>
      <c r="AQ1461" s="19"/>
      <c r="AR1461" s="20"/>
      <c r="AS1461" s="32" t="s">
        <v>15</v>
      </c>
      <c r="AT1461" s="3" t="s">
        <v>65</v>
      </c>
    </row>
    <row r="1462" spans="1:46" s="1" customFormat="1" ht="36" x14ac:dyDescent="0.55000000000000004">
      <c r="A1462" s="14" t="s">
        <v>6</v>
      </c>
      <c r="B1462" s="10" t="s">
        <v>1165</v>
      </c>
      <c r="C1462" s="14" t="s">
        <v>2084</v>
      </c>
      <c r="D1462" s="10">
        <v>501089</v>
      </c>
      <c r="E1462" s="14" t="s">
        <v>2085</v>
      </c>
      <c r="F1462" s="14" t="s">
        <v>2086</v>
      </c>
      <c r="G1462" s="43">
        <v>1</v>
      </c>
      <c r="H1462" s="14">
        <v>1</v>
      </c>
      <c r="I1462" s="44">
        <v>4</v>
      </c>
      <c r="J1462" s="45" t="s">
        <v>64</v>
      </c>
      <c r="K1462" s="46">
        <v>1179035.3700000001</v>
      </c>
      <c r="L1462" s="46">
        <v>1</v>
      </c>
      <c r="M1462" s="48">
        <v>953272.0763868771</v>
      </c>
      <c r="N1462" s="3" t="s">
        <v>65</v>
      </c>
      <c r="O1462" s="47">
        <v>1</v>
      </c>
      <c r="P1462" s="85"/>
      <c r="Q1462" s="85"/>
      <c r="R1462" s="3"/>
      <c r="S1462" s="3"/>
      <c r="T1462" s="85"/>
      <c r="U1462" s="85"/>
      <c r="V1462" s="85"/>
      <c r="W1462" s="85"/>
      <c r="X1462" s="85"/>
      <c r="Y1462" s="3"/>
      <c r="Z1462" s="3"/>
      <c r="AA1462" s="10">
        <f t="shared" si="242"/>
        <v>0</v>
      </c>
      <c r="AB1462" s="10">
        <f t="shared" si="243"/>
        <v>0</v>
      </c>
      <c r="AC1462" s="10">
        <f t="shared" si="244"/>
        <v>0</v>
      </c>
      <c r="AD1462" s="10">
        <f t="shared" si="245"/>
        <v>0</v>
      </c>
      <c r="AE1462" s="10">
        <f t="shared" si="246"/>
        <v>1</v>
      </c>
      <c r="AF1462" s="10">
        <f t="shared" si="247"/>
        <v>0</v>
      </c>
      <c r="AG1462" s="10">
        <f t="shared" si="248"/>
        <v>0</v>
      </c>
      <c r="AH1462" s="10">
        <f t="shared" si="249"/>
        <v>0</v>
      </c>
      <c r="AI1462" s="10">
        <f t="shared" si="250"/>
        <v>0</v>
      </c>
      <c r="AJ1462" s="10">
        <f t="shared" si="251"/>
        <v>4</v>
      </c>
      <c r="AK1462" s="47">
        <v>1</v>
      </c>
      <c r="AL1462" s="29">
        <f t="shared" si="252"/>
        <v>0</v>
      </c>
      <c r="AM1462" s="14"/>
      <c r="AN1462" s="14" t="s">
        <v>68</v>
      </c>
      <c r="AO1462" s="3"/>
      <c r="AP1462" s="19"/>
      <c r="AQ1462" s="19"/>
      <c r="AR1462" s="20"/>
      <c r="AS1462" s="32" t="s">
        <v>15</v>
      </c>
      <c r="AT1462" s="3" t="s">
        <v>65</v>
      </c>
    </row>
    <row r="1463" spans="1:46" s="1" customFormat="1" ht="36" x14ac:dyDescent="0.55000000000000004">
      <c r="A1463" s="14" t="s">
        <v>6</v>
      </c>
      <c r="B1463" s="10" t="s">
        <v>1165</v>
      </c>
      <c r="C1463" s="14" t="s">
        <v>2084</v>
      </c>
      <c r="D1463" s="10">
        <v>115635</v>
      </c>
      <c r="E1463" s="14" t="s">
        <v>2087</v>
      </c>
      <c r="F1463" s="14" t="s">
        <v>2086</v>
      </c>
      <c r="G1463" s="43">
        <v>1</v>
      </c>
      <c r="H1463" s="14">
        <v>1</v>
      </c>
      <c r="I1463" s="44">
        <v>1</v>
      </c>
      <c r="J1463" s="45" t="s">
        <v>1234</v>
      </c>
      <c r="K1463" s="46">
        <v>348429.7</v>
      </c>
      <c r="L1463" s="46">
        <v>1</v>
      </c>
      <c r="M1463" s="48">
        <v>281711.90627320233</v>
      </c>
      <c r="N1463" s="3" t="s">
        <v>65</v>
      </c>
      <c r="O1463" s="47">
        <v>1</v>
      </c>
      <c r="P1463" s="85"/>
      <c r="Q1463" s="85"/>
      <c r="R1463" s="3"/>
      <c r="S1463" s="3"/>
      <c r="T1463" s="85"/>
      <c r="U1463" s="85"/>
      <c r="V1463" s="85"/>
      <c r="W1463" s="85"/>
      <c r="X1463" s="85"/>
      <c r="Y1463" s="3"/>
      <c r="Z1463" s="3"/>
      <c r="AA1463" s="10">
        <f t="shared" si="242"/>
        <v>0</v>
      </c>
      <c r="AB1463" s="10">
        <f t="shared" si="243"/>
        <v>0</v>
      </c>
      <c r="AC1463" s="10">
        <f t="shared" si="244"/>
        <v>0</v>
      </c>
      <c r="AD1463" s="10">
        <f t="shared" si="245"/>
        <v>0</v>
      </c>
      <c r="AE1463" s="10">
        <f t="shared" si="246"/>
        <v>1</v>
      </c>
      <c r="AF1463" s="10">
        <f t="shared" si="247"/>
        <v>0</v>
      </c>
      <c r="AG1463" s="10">
        <f t="shared" si="248"/>
        <v>0</v>
      </c>
      <c r="AH1463" s="10">
        <f t="shared" si="249"/>
        <v>0</v>
      </c>
      <c r="AI1463" s="10">
        <f t="shared" si="250"/>
        <v>0</v>
      </c>
      <c r="AJ1463" s="10">
        <f t="shared" si="251"/>
        <v>1</v>
      </c>
      <c r="AK1463" s="47">
        <v>1</v>
      </c>
      <c r="AL1463" s="29">
        <f t="shared" si="252"/>
        <v>0</v>
      </c>
      <c r="AM1463" s="14"/>
      <c r="AN1463" s="14" t="s">
        <v>68</v>
      </c>
      <c r="AO1463" s="3"/>
      <c r="AP1463" s="19"/>
      <c r="AQ1463" s="19"/>
      <c r="AR1463" s="20"/>
      <c r="AS1463" s="32" t="s">
        <v>15</v>
      </c>
      <c r="AT1463" s="3" t="s">
        <v>65</v>
      </c>
    </row>
    <row r="1464" spans="1:46" s="1" customFormat="1" ht="36" x14ac:dyDescent="0.55000000000000004">
      <c r="A1464" s="14" t="s">
        <v>6</v>
      </c>
      <c r="B1464" s="10" t="s">
        <v>1165</v>
      </c>
      <c r="C1464" s="14" t="s">
        <v>2084</v>
      </c>
      <c r="D1464" s="10">
        <v>500429</v>
      </c>
      <c r="E1464" s="14" t="s">
        <v>2088</v>
      </c>
      <c r="F1464" s="14" t="s">
        <v>1845</v>
      </c>
      <c r="G1464" s="43">
        <v>1</v>
      </c>
      <c r="H1464" s="14">
        <v>1</v>
      </c>
      <c r="I1464" s="44"/>
      <c r="J1464" s="45" t="s">
        <v>1197</v>
      </c>
      <c r="K1464" s="46">
        <v>2340265.98</v>
      </c>
      <c r="L1464" s="46">
        <v>1</v>
      </c>
      <c r="M1464" s="48">
        <v>1899238.0662164381</v>
      </c>
      <c r="N1464" s="3" t="s">
        <v>65</v>
      </c>
      <c r="O1464" s="47">
        <v>1</v>
      </c>
      <c r="P1464" s="85"/>
      <c r="Q1464" s="85"/>
      <c r="R1464" s="3"/>
      <c r="S1464" s="3"/>
      <c r="T1464" s="85"/>
      <c r="U1464" s="85"/>
      <c r="V1464" s="85"/>
      <c r="W1464" s="85"/>
      <c r="X1464" s="85"/>
      <c r="Y1464" s="3"/>
      <c r="Z1464" s="3"/>
      <c r="AA1464" s="10">
        <f t="shared" si="242"/>
        <v>0</v>
      </c>
      <c r="AB1464" s="10">
        <f t="shared" si="243"/>
        <v>0</v>
      </c>
      <c r="AC1464" s="10">
        <f t="shared" si="244"/>
        <v>0</v>
      </c>
      <c r="AD1464" s="10">
        <f t="shared" si="245"/>
        <v>0</v>
      </c>
      <c r="AE1464" s="10">
        <f t="shared" si="246"/>
        <v>1</v>
      </c>
      <c r="AF1464" s="10">
        <f t="shared" si="247"/>
        <v>0</v>
      </c>
      <c r="AG1464" s="10">
        <f t="shared" si="248"/>
        <v>0</v>
      </c>
      <c r="AH1464" s="10">
        <f t="shared" si="249"/>
        <v>0</v>
      </c>
      <c r="AI1464" s="10">
        <f t="shared" si="250"/>
        <v>0</v>
      </c>
      <c r="AJ1464" s="10">
        <f t="shared" si="251"/>
        <v>0</v>
      </c>
      <c r="AK1464" s="47">
        <v>1</v>
      </c>
      <c r="AL1464" s="29">
        <f t="shared" si="252"/>
        <v>0</v>
      </c>
      <c r="AM1464" s="14"/>
      <c r="AN1464" s="14" t="s">
        <v>68</v>
      </c>
      <c r="AO1464" s="3"/>
      <c r="AP1464" s="19"/>
      <c r="AQ1464" s="19"/>
      <c r="AR1464" s="20"/>
      <c r="AS1464" s="32" t="s">
        <v>17</v>
      </c>
      <c r="AT1464" s="3" t="s">
        <v>65</v>
      </c>
    </row>
    <row r="1465" spans="1:46" s="1" customFormat="1" ht="36" x14ac:dyDescent="0.55000000000000004">
      <c r="A1465" s="14" t="s">
        <v>6</v>
      </c>
      <c r="B1465" s="10" t="s">
        <v>1165</v>
      </c>
      <c r="C1465" s="14" t="s">
        <v>2084</v>
      </c>
      <c r="D1465" s="10">
        <v>115692</v>
      </c>
      <c r="E1465" s="14" t="s">
        <v>2089</v>
      </c>
      <c r="F1465" s="14" t="s">
        <v>1845</v>
      </c>
      <c r="G1465" s="43">
        <v>1</v>
      </c>
      <c r="H1465" s="14">
        <v>1</v>
      </c>
      <c r="I1465" s="44">
        <v>3</v>
      </c>
      <c r="J1465" s="45" t="s">
        <v>64</v>
      </c>
      <c r="K1465" s="46">
        <v>1332449.0900000001</v>
      </c>
      <c r="L1465" s="46">
        <v>1</v>
      </c>
      <c r="M1465" s="48">
        <v>1009892.2482236749</v>
      </c>
      <c r="N1465" s="3" t="s">
        <v>65</v>
      </c>
      <c r="O1465" s="47">
        <v>1</v>
      </c>
      <c r="P1465" s="85"/>
      <c r="Q1465" s="85"/>
      <c r="R1465" s="3"/>
      <c r="S1465" s="3"/>
      <c r="T1465" s="85"/>
      <c r="U1465" s="85"/>
      <c r="V1465" s="85"/>
      <c r="W1465" s="85"/>
      <c r="X1465" s="85"/>
      <c r="Y1465" s="3"/>
      <c r="Z1465" s="3"/>
      <c r="AA1465" s="10">
        <f t="shared" si="242"/>
        <v>0</v>
      </c>
      <c r="AB1465" s="10">
        <f t="shared" si="243"/>
        <v>0</v>
      </c>
      <c r="AC1465" s="10">
        <f t="shared" si="244"/>
        <v>0</v>
      </c>
      <c r="AD1465" s="10">
        <f t="shared" si="245"/>
        <v>0</v>
      </c>
      <c r="AE1465" s="10">
        <f t="shared" si="246"/>
        <v>1</v>
      </c>
      <c r="AF1465" s="10">
        <f t="shared" si="247"/>
        <v>0</v>
      </c>
      <c r="AG1465" s="10">
        <f t="shared" si="248"/>
        <v>0</v>
      </c>
      <c r="AH1465" s="10">
        <f t="shared" si="249"/>
        <v>0</v>
      </c>
      <c r="AI1465" s="10">
        <f t="shared" si="250"/>
        <v>0</v>
      </c>
      <c r="AJ1465" s="10">
        <f t="shared" si="251"/>
        <v>3</v>
      </c>
      <c r="AK1465" s="47">
        <v>1</v>
      </c>
      <c r="AL1465" s="29">
        <f t="shared" si="252"/>
        <v>0</v>
      </c>
      <c r="AM1465" s="14"/>
      <c r="AN1465" s="14" t="s">
        <v>68</v>
      </c>
      <c r="AO1465" s="3"/>
      <c r="AP1465" s="19"/>
      <c r="AQ1465" s="19"/>
      <c r="AR1465" s="20"/>
      <c r="AS1465" s="32" t="s">
        <v>15</v>
      </c>
      <c r="AT1465" s="3" t="s">
        <v>65</v>
      </c>
    </row>
    <row r="1466" spans="1:46" s="1" customFormat="1" ht="36" x14ac:dyDescent="0.55000000000000004">
      <c r="A1466" s="14" t="s">
        <v>6</v>
      </c>
      <c r="B1466" s="10" t="s">
        <v>1165</v>
      </c>
      <c r="C1466" s="14" t="s">
        <v>2084</v>
      </c>
      <c r="D1466" s="10">
        <v>115670</v>
      </c>
      <c r="E1466" s="14" t="s">
        <v>2090</v>
      </c>
      <c r="F1466" s="14" t="s">
        <v>1845</v>
      </c>
      <c r="G1466" s="43">
        <v>1</v>
      </c>
      <c r="H1466" s="14">
        <v>1</v>
      </c>
      <c r="I1466" s="44">
        <v>3</v>
      </c>
      <c r="J1466" s="45" t="s">
        <v>64</v>
      </c>
      <c r="K1466" s="46">
        <v>1284078.81</v>
      </c>
      <c r="L1466" s="46">
        <v>1</v>
      </c>
      <c r="M1466" s="48">
        <v>1038201.6573399205</v>
      </c>
      <c r="N1466" s="3" t="s">
        <v>65</v>
      </c>
      <c r="O1466" s="47">
        <v>1</v>
      </c>
      <c r="P1466" s="85"/>
      <c r="Q1466" s="85"/>
      <c r="R1466" s="3"/>
      <c r="S1466" s="3"/>
      <c r="T1466" s="85"/>
      <c r="U1466" s="85"/>
      <c r="V1466" s="85"/>
      <c r="W1466" s="85"/>
      <c r="X1466" s="85"/>
      <c r="Y1466" s="3"/>
      <c r="Z1466" s="3"/>
      <c r="AA1466" s="10">
        <f t="shared" si="242"/>
        <v>0</v>
      </c>
      <c r="AB1466" s="10">
        <f t="shared" si="243"/>
        <v>0</v>
      </c>
      <c r="AC1466" s="10">
        <f t="shared" si="244"/>
        <v>0</v>
      </c>
      <c r="AD1466" s="10">
        <f t="shared" si="245"/>
        <v>0</v>
      </c>
      <c r="AE1466" s="10">
        <f t="shared" si="246"/>
        <v>1</v>
      </c>
      <c r="AF1466" s="10">
        <f t="shared" si="247"/>
        <v>0</v>
      </c>
      <c r="AG1466" s="10">
        <f t="shared" si="248"/>
        <v>0</v>
      </c>
      <c r="AH1466" s="10">
        <f t="shared" si="249"/>
        <v>0</v>
      </c>
      <c r="AI1466" s="10">
        <f t="shared" si="250"/>
        <v>0</v>
      </c>
      <c r="AJ1466" s="10">
        <f t="shared" si="251"/>
        <v>3</v>
      </c>
      <c r="AK1466" s="47">
        <v>1</v>
      </c>
      <c r="AL1466" s="29">
        <f t="shared" si="252"/>
        <v>0</v>
      </c>
      <c r="AM1466" s="14"/>
      <c r="AN1466" s="14" t="s">
        <v>68</v>
      </c>
      <c r="AO1466" s="3"/>
      <c r="AP1466" s="19"/>
      <c r="AQ1466" s="19"/>
      <c r="AR1466" s="20"/>
      <c r="AS1466" s="32" t="s">
        <v>15</v>
      </c>
      <c r="AT1466" s="3" t="s">
        <v>65</v>
      </c>
    </row>
    <row r="1467" spans="1:46" s="1" customFormat="1" ht="36" x14ac:dyDescent="0.55000000000000004">
      <c r="A1467" s="14" t="s">
        <v>6</v>
      </c>
      <c r="B1467" s="10" t="s">
        <v>1165</v>
      </c>
      <c r="C1467" s="14" t="s">
        <v>2084</v>
      </c>
      <c r="D1467" s="10">
        <v>302400</v>
      </c>
      <c r="E1467" s="14" t="s">
        <v>2091</v>
      </c>
      <c r="F1467" s="14" t="s">
        <v>1845</v>
      </c>
      <c r="G1467" s="43">
        <v>1</v>
      </c>
      <c r="H1467" s="14">
        <v>1</v>
      </c>
      <c r="I1467" s="44"/>
      <c r="J1467" s="45" t="s">
        <v>2092</v>
      </c>
      <c r="K1467" s="46">
        <v>1227585.69</v>
      </c>
      <c r="L1467" s="46">
        <v>1</v>
      </c>
      <c r="M1467" s="48">
        <v>930413.98703119869</v>
      </c>
      <c r="N1467" s="3" t="s">
        <v>65</v>
      </c>
      <c r="O1467" s="47">
        <v>1</v>
      </c>
      <c r="P1467" s="85"/>
      <c r="Q1467" s="85"/>
      <c r="R1467" s="3"/>
      <c r="S1467" s="3"/>
      <c r="T1467" s="85"/>
      <c r="U1467" s="85"/>
      <c r="V1467" s="85"/>
      <c r="W1467" s="85"/>
      <c r="X1467" s="85"/>
      <c r="Y1467" s="3"/>
      <c r="Z1467" s="3"/>
      <c r="AA1467" s="10">
        <f t="shared" si="242"/>
        <v>0</v>
      </c>
      <c r="AB1467" s="10">
        <f t="shared" si="243"/>
        <v>0</v>
      </c>
      <c r="AC1467" s="10">
        <f t="shared" si="244"/>
        <v>0</v>
      </c>
      <c r="AD1467" s="10">
        <f t="shared" si="245"/>
        <v>0</v>
      </c>
      <c r="AE1467" s="10">
        <f t="shared" si="246"/>
        <v>1</v>
      </c>
      <c r="AF1467" s="10">
        <f t="shared" si="247"/>
        <v>0</v>
      </c>
      <c r="AG1467" s="10">
        <f t="shared" si="248"/>
        <v>0</v>
      </c>
      <c r="AH1467" s="10">
        <f t="shared" si="249"/>
        <v>0</v>
      </c>
      <c r="AI1467" s="10">
        <f t="shared" si="250"/>
        <v>0</v>
      </c>
      <c r="AJ1467" s="10">
        <f t="shared" si="251"/>
        <v>0</v>
      </c>
      <c r="AK1467" s="47">
        <v>1</v>
      </c>
      <c r="AL1467" s="29">
        <f t="shared" si="252"/>
        <v>0</v>
      </c>
      <c r="AM1467" s="14"/>
      <c r="AN1467" s="14" t="s">
        <v>68</v>
      </c>
      <c r="AO1467" s="3"/>
      <c r="AP1467" s="19"/>
      <c r="AQ1467" s="19"/>
      <c r="AR1467" s="20"/>
      <c r="AS1467" s="32" t="s">
        <v>14</v>
      </c>
      <c r="AT1467" s="3" t="s">
        <v>65</v>
      </c>
    </row>
    <row r="1468" spans="1:46" s="1" customFormat="1" ht="36" x14ac:dyDescent="0.55000000000000004">
      <c r="A1468" s="14" t="s">
        <v>6</v>
      </c>
      <c r="B1468" s="10" t="s">
        <v>1165</v>
      </c>
      <c r="C1468" s="14" t="s">
        <v>2084</v>
      </c>
      <c r="D1468" s="10">
        <v>115675</v>
      </c>
      <c r="E1468" s="14" t="s">
        <v>2093</v>
      </c>
      <c r="F1468" s="14" t="s">
        <v>1106</v>
      </c>
      <c r="G1468" s="43">
        <v>1</v>
      </c>
      <c r="H1468" s="14">
        <v>1</v>
      </c>
      <c r="I1468" s="44">
        <v>11</v>
      </c>
      <c r="J1468" s="45" t="s">
        <v>64</v>
      </c>
      <c r="K1468" s="46">
        <v>4704973.6900000004</v>
      </c>
      <c r="L1468" s="46">
        <v>1</v>
      </c>
      <c r="M1468" s="48">
        <v>3550572.91</v>
      </c>
      <c r="N1468" s="3" t="s">
        <v>65</v>
      </c>
      <c r="O1468" s="47">
        <v>1</v>
      </c>
      <c r="P1468" s="85"/>
      <c r="Q1468" s="85"/>
      <c r="R1468" s="3"/>
      <c r="S1468" s="3"/>
      <c r="T1468" s="85"/>
      <c r="U1468" s="85"/>
      <c r="V1468" s="85"/>
      <c r="W1468" s="85"/>
      <c r="X1468" s="85"/>
      <c r="Y1468" s="3"/>
      <c r="Z1468" s="3"/>
      <c r="AA1468" s="10">
        <f t="shared" si="242"/>
        <v>0</v>
      </c>
      <c r="AB1468" s="10">
        <f t="shared" si="243"/>
        <v>0</v>
      </c>
      <c r="AC1468" s="10">
        <f t="shared" si="244"/>
        <v>0</v>
      </c>
      <c r="AD1468" s="10">
        <f t="shared" si="245"/>
        <v>0</v>
      </c>
      <c r="AE1468" s="10">
        <f t="shared" si="246"/>
        <v>1</v>
      </c>
      <c r="AF1468" s="10">
        <f t="shared" si="247"/>
        <v>0</v>
      </c>
      <c r="AG1468" s="10">
        <f t="shared" si="248"/>
        <v>0</v>
      </c>
      <c r="AH1468" s="10">
        <f t="shared" si="249"/>
        <v>0</v>
      </c>
      <c r="AI1468" s="10">
        <f t="shared" si="250"/>
        <v>0</v>
      </c>
      <c r="AJ1468" s="10">
        <f t="shared" si="251"/>
        <v>11</v>
      </c>
      <c r="AK1468" s="47">
        <v>1</v>
      </c>
      <c r="AL1468" s="29">
        <f t="shared" si="252"/>
        <v>0</v>
      </c>
      <c r="AM1468" s="14"/>
      <c r="AN1468" s="14" t="s">
        <v>68</v>
      </c>
      <c r="AO1468" s="3"/>
      <c r="AP1468" s="19"/>
      <c r="AQ1468" s="19"/>
      <c r="AR1468" s="20"/>
      <c r="AS1468" s="32" t="s">
        <v>15</v>
      </c>
      <c r="AT1468" s="3" t="s">
        <v>65</v>
      </c>
    </row>
    <row r="1469" spans="1:46" s="1" customFormat="1" ht="36" x14ac:dyDescent="0.55000000000000004">
      <c r="A1469" s="14" t="s">
        <v>6</v>
      </c>
      <c r="B1469" s="10" t="s">
        <v>1165</v>
      </c>
      <c r="C1469" s="14" t="s">
        <v>2084</v>
      </c>
      <c r="D1469" s="10">
        <v>115678</v>
      </c>
      <c r="E1469" s="14" t="s">
        <v>2094</v>
      </c>
      <c r="F1469" s="14" t="s">
        <v>1106</v>
      </c>
      <c r="G1469" s="43">
        <v>1</v>
      </c>
      <c r="H1469" s="14">
        <v>1</v>
      </c>
      <c r="I1469" s="44">
        <v>3</v>
      </c>
      <c r="J1469" s="45" t="s">
        <v>64</v>
      </c>
      <c r="K1469" s="46">
        <v>1136198.18</v>
      </c>
      <c r="L1469" s="46">
        <v>1</v>
      </c>
      <c r="M1469" s="48">
        <v>829362.50968152494</v>
      </c>
      <c r="N1469" s="3" t="s">
        <v>65</v>
      </c>
      <c r="O1469" s="47">
        <v>1</v>
      </c>
      <c r="P1469" s="85"/>
      <c r="Q1469" s="85"/>
      <c r="R1469" s="3"/>
      <c r="S1469" s="3"/>
      <c r="T1469" s="85"/>
      <c r="U1469" s="85"/>
      <c r="V1469" s="85"/>
      <c r="W1469" s="85"/>
      <c r="X1469" s="85"/>
      <c r="Y1469" s="3"/>
      <c r="Z1469" s="3"/>
      <c r="AA1469" s="10">
        <f t="shared" si="242"/>
        <v>0</v>
      </c>
      <c r="AB1469" s="10">
        <f t="shared" si="243"/>
        <v>0</v>
      </c>
      <c r="AC1469" s="10">
        <f t="shared" si="244"/>
        <v>0</v>
      </c>
      <c r="AD1469" s="10">
        <f t="shared" si="245"/>
        <v>0</v>
      </c>
      <c r="AE1469" s="10">
        <f t="shared" si="246"/>
        <v>1</v>
      </c>
      <c r="AF1469" s="10">
        <f t="shared" si="247"/>
        <v>0</v>
      </c>
      <c r="AG1469" s="10">
        <f t="shared" si="248"/>
        <v>0</v>
      </c>
      <c r="AH1469" s="10">
        <f t="shared" si="249"/>
        <v>0</v>
      </c>
      <c r="AI1469" s="10">
        <f t="shared" si="250"/>
        <v>0</v>
      </c>
      <c r="AJ1469" s="10">
        <f t="shared" si="251"/>
        <v>3</v>
      </c>
      <c r="AK1469" s="47">
        <v>1</v>
      </c>
      <c r="AL1469" s="29">
        <f t="shared" si="252"/>
        <v>0</v>
      </c>
      <c r="AM1469" s="14"/>
      <c r="AN1469" s="14" t="s">
        <v>68</v>
      </c>
      <c r="AO1469" s="3"/>
      <c r="AP1469" s="19"/>
      <c r="AQ1469" s="19"/>
      <c r="AR1469" s="20"/>
      <c r="AS1469" s="32" t="s">
        <v>15</v>
      </c>
      <c r="AT1469" s="3" t="s">
        <v>65</v>
      </c>
    </row>
    <row r="1470" spans="1:46" s="1" customFormat="1" ht="36" x14ac:dyDescent="0.55000000000000004">
      <c r="A1470" s="14" t="s">
        <v>6</v>
      </c>
      <c r="B1470" s="10" t="s">
        <v>1165</v>
      </c>
      <c r="C1470" s="14" t="s">
        <v>2084</v>
      </c>
      <c r="D1470" s="10">
        <v>115681</v>
      </c>
      <c r="E1470" s="14" t="s">
        <v>1524</v>
      </c>
      <c r="F1470" s="14" t="s">
        <v>1845</v>
      </c>
      <c r="G1470" s="43">
        <v>1</v>
      </c>
      <c r="H1470" s="14">
        <v>1</v>
      </c>
      <c r="I1470" s="44">
        <v>3</v>
      </c>
      <c r="J1470" s="45" t="s">
        <v>64</v>
      </c>
      <c r="K1470" s="46">
        <v>1058455.29</v>
      </c>
      <c r="L1470" s="46">
        <v>1</v>
      </c>
      <c r="M1470" s="48">
        <v>772614.4503184749</v>
      </c>
      <c r="N1470" s="3" t="s">
        <v>65</v>
      </c>
      <c r="O1470" s="47">
        <v>1</v>
      </c>
      <c r="P1470" s="85"/>
      <c r="Q1470" s="85"/>
      <c r="R1470" s="3"/>
      <c r="S1470" s="3"/>
      <c r="T1470" s="85"/>
      <c r="U1470" s="85"/>
      <c r="V1470" s="85"/>
      <c r="W1470" s="85"/>
      <c r="X1470" s="85"/>
      <c r="Y1470" s="3"/>
      <c r="Z1470" s="3"/>
      <c r="AA1470" s="10">
        <f t="shared" si="242"/>
        <v>0</v>
      </c>
      <c r="AB1470" s="10">
        <f t="shared" si="243"/>
        <v>0</v>
      </c>
      <c r="AC1470" s="10">
        <f t="shared" si="244"/>
        <v>0</v>
      </c>
      <c r="AD1470" s="10">
        <f t="shared" si="245"/>
        <v>0</v>
      </c>
      <c r="AE1470" s="10">
        <f t="shared" si="246"/>
        <v>1</v>
      </c>
      <c r="AF1470" s="10">
        <f t="shared" si="247"/>
        <v>0</v>
      </c>
      <c r="AG1470" s="10">
        <f t="shared" si="248"/>
        <v>0</v>
      </c>
      <c r="AH1470" s="10">
        <f t="shared" si="249"/>
        <v>0</v>
      </c>
      <c r="AI1470" s="10">
        <f t="shared" si="250"/>
        <v>0</v>
      </c>
      <c r="AJ1470" s="10">
        <f t="shared" si="251"/>
        <v>3</v>
      </c>
      <c r="AK1470" s="47">
        <v>1</v>
      </c>
      <c r="AL1470" s="29">
        <f t="shared" si="252"/>
        <v>0</v>
      </c>
      <c r="AM1470" s="14"/>
      <c r="AN1470" s="14" t="s">
        <v>68</v>
      </c>
      <c r="AO1470" s="3"/>
      <c r="AP1470" s="19"/>
      <c r="AQ1470" s="19"/>
      <c r="AR1470" s="20"/>
      <c r="AS1470" s="32" t="s">
        <v>15</v>
      </c>
      <c r="AT1470" s="3" t="s">
        <v>65</v>
      </c>
    </row>
    <row r="1471" spans="1:46" s="1" customFormat="1" ht="36" x14ac:dyDescent="0.55000000000000004">
      <c r="A1471" s="14" t="s">
        <v>6</v>
      </c>
      <c r="B1471" s="10" t="s">
        <v>1165</v>
      </c>
      <c r="C1471" s="14" t="s">
        <v>2084</v>
      </c>
      <c r="D1471" s="10">
        <v>115684</v>
      </c>
      <c r="E1471" s="14" t="s">
        <v>2095</v>
      </c>
      <c r="F1471" s="14" t="s">
        <v>1845</v>
      </c>
      <c r="G1471" s="43">
        <v>1</v>
      </c>
      <c r="H1471" s="14">
        <v>1</v>
      </c>
      <c r="I1471" s="44">
        <v>12</v>
      </c>
      <c r="J1471" s="45" t="s">
        <v>64</v>
      </c>
      <c r="K1471" s="46">
        <v>4288748.4400000004</v>
      </c>
      <c r="L1471" s="46">
        <v>1</v>
      </c>
      <c r="M1471" s="48">
        <v>2895129.98</v>
      </c>
      <c r="N1471" s="3" t="s">
        <v>65</v>
      </c>
      <c r="O1471" s="47">
        <v>1</v>
      </c>
      <c r="P1471" s="85"/>
      <c r="Q1471" s="85"/>
      <c r="R1471" s="3"/>
      <c r="S1471" s="3"/>
      <c r="T1471" s="85"/>
      <c r="U1471" s="85"/>
      <c r="V1471" s="85"/>
      <c r="W1471" s="85"/>
      <c r="X1471" s="85"/>
      <c r="Y1471" s="3"/>
      <c r="Z1471" s="3"/>
      <c r="AA1471" s="10">
        <f t="shared" si="242"/>
        <v>0</v>
      </c>
      <c r="AB1471" s="10">
        <f t="shared" si="243"/>
        <v>0</v>
      </c>
      <c r="AC1471" s="10">
        <f t="shared" si="244"/>
        <v>0</v>
      </c>
      <c r="AD1471" s="10">
        <f t="shared" si="245"/>
        <v>0</v>
      </c>
      <c r="AE1471" s="10">
        <f t="shared" si="246"/>
        <v>1</v>
      </c>
      <c r="AF1471" s="10">
        <f t="shared" si="247"/>
        <v>0</v>
      </c>
      <c r="AG1471" s="10">
        <f t="shared" si="248"/>
        <v>0</v>
      </c>
      <c r="AH1471" s="10">
        <f t="shared" si="249"/>
        <v>0</v>
      </c>
      <c r="AI1471" s="10">
        <f t="shared" si="250"/>
        <v>0</v>
      </c>
      <c r="AJ1471" s="10">
        <f t="shared" si="251"/>
        <v>12</v>
      </c>
      <c r="AK1471" s="47">
        <v>1</v>
      </c>
      <c r="AL1471" s="29">
        <f t="shared" si="252"/>
        <v>0</v>
      </c>
      <c r="AM1471" s="14"/>
      <c r="AN1471" s="14" t="s">
        <v>68</v>
      </c>
      <c r="AO1471" s="3"/>
      <c r="AP1471" s="19"/>
      <c r="AQ1471" s="19"/>
      <c r="AR1471" s="20"/>
      <c r="AS1471" s="32" t="s">
        <v>15</v>
      </c>
      <c r="AT1471" s="3" t="s">
        <v>65</v>
      </c>
    </row>
    <row r="1472" spans="1:46" s="1" customFormat="1" ht="36" x14ac:dyDescent="0.55000000000000004">
      <c r="A1472" s="14" t="s">
        <v>6</v>
      </c>
      <c r="B1472" s="10" t="s">
        <v>1165</v>
      </c>
      <c r="C1472" s="14" t="s">
        <v>2084</v>
      </c>
      <c r="D1472" s="10">
        <v>310811</v>
      </c>
      <c r="E1472" s="14" t="s">
        <v>2096</v>
      </c>
      <c r="F1472" s="14" t="s">
        <v>1845</v>
      </c>
      <c r="G1472" s="43">
        <v>1</v>
      </c>
      <c r="H1472" s="14">
        <v>1</v>
      </c>
      <c r="I1472" s="44">
        <v>5</v>
      </c>
      <c r="J1472" s="45" t="s">
        <v>64</v>
      </c>
      <c r="K1472" s="46">
        <v>710522.61</v>
      </c>
      <c r="L1472" s="46">
        <v>1</v>
      </c>
      <c r="M1472" s="48">
        <v>538520.59474512667</v>
      </c>
      <c r="N1472" s="3" t="s">
        <v>65</v>
      </c>
      <c r="O1472" s="47">
        <v>1</v>
      </c>
      <c r="P1472" s="85"/>
      <c r="Q1472" s="85"/>
      <c r="R1472" s="3"/>
      <c r="S1472" s="3"/>
      <c r="T1472" s="85"/>
      <c r="U1472" s="85"/>
      <c r="V1472" s="85"/>
      <c r="W1472" s="85"/>
      <c r="X1472" s="85"/>
      <c r="Y1472" s="3"/>
      <c r="Z1472" s="3"/>
      <c r="AA1472" s="10">
        <f t="shared" si="242"/>
        <v>0</v>
      </c>
      <c r="AB1472" s="10">
        <f t="shared" si="243"/>
        <v>0</v>
      </c>
      <c r="AC1472" s="10">
        <f t="shared" si="244"/>
        <v>0</v>
      </c>
      <c r="AD1472" s="10">
        <f t="shared" si="245"/>
        <v>0</v>
      </c>
      <c r="AE1472" s="10">
        <f t="shared" si="246"/>
        <v>1</v>
      </c>
      <c r="AF1472" s="10">
        <f t="shared" si="247"/>
        <v>0</v>
      </c>
      <c r="AG1472" s="10">
        <f t="shared" si="248"/>
        <v>0</v>
      </c>
      <c r="AH1472" s="10">
        <f t="shared" si="249"/>
        <v>0</v>
      </c>
      <c r="AI1472" s="10">
        <f t="shared" si="250"/>
        <v>0</v>
      </c>
      <c r="AJ1472" s="10">
        <f t="shared" si="251"/>
        <v>5</v>
      </c>
      <c r="AK1472" s="47">
        <v>1</v>
      </c>
      <c r="AL1472" s="29">
        <f t="shared" si="252"/>
        <v>0</v>
      </c>
      <c r="AM1472" s="14"/>
      <c r="AN1472" s="14" t="s">
        <v>68</v>
      </c>
      <c r="AO1472" s="3"/>
      <c r="AP1472" s="19"/>
      <c r="AQ1472" s="19"/>
      <c r="AR1472" s="20"/>
      <c r="AS1472" s="32" t="s">
        <v>15</v>
      </c>
      <c r="AT1472" s="3" t="s">
        <v>65</v>
      </c>
    </row>
    <row r="1473" spans="1:46" s="1" customFormat="1" ht="36" x14ac:dyDescent="0.55000000000000004">
      <c r="A1473" s="14" t="s">
        <v>6</v>
      </c>
      <c r="B1473" s="10" t="s">
        <v>1165</v>
      </c>
      <c r="C1473" s="14" t="s">
        <v>2084</v>
      </c>
      <c r="D1473" s="10">
        <v>115688</v>
      </c>
      <c r="E1473" s="14" t="s">
        <v>2097</v>
      </c>
      <c r="F1473" s="14" t="s">
        <v>2098</v>
      </c>
      <c r="G1473" s="43">
        <v>1</v>
      </c>
      <c r="H1473" s="14">
        <v>1</v>
      </c>
      <c r="I1473" s="44">
        <v>2</v>
      </c>
      <c r="J1473" s="45" t="s">
        <v>64</v>
      </c>
      <c r="K1473" s="46">
        <v>802415.74</v>
      </c>
      <c r="L1473" s="46">
        <v>1</v>
      </c>
      <c r="M1473" s="48">
        <v>604471.05255106906</v>
      </c>
      <c r="N1473" s="3" t="s">
        <v>65</v>
      </c>
      <c r="O1473" s="47">
        <v>1</v>
      </c>
      <c r="P1473" s="85"/>
      <c r="Q1473" s="85"/>
      <c r="R1473" s="3"/>
      <c r="S1473" s="3"/>
      <c r="T1473" s="85"/>
      <c r="U1473" s="85"/>
      <c r="V1473" s="85"/>
      <c r="W1473" s="85"/>
      <c r="X1473" s="85"/>
      <c r="Y1473" s="3"/>
      <c r="Z1473" s="3"/>
      <c r="AA1473" s="10">
        <f t="shared" si="242"/>
        <v>0</v>
      </c>
      <c r="AB1473" s="10">
        <f t="shared" si="243"/>
        <v>0</v>
      </c>
      <c r="AC1473" s="10">
        <f t="shared" si="244"/>
        <v>0</v>
      </c>
      <c r="AD1473" s="10">
        <f t="shared" si="245"/>
        <v>0</v>
      </c>
      <c r="AE1473" s="10">
        <f t="shared" si="246"/>
        <v>1</v>
      </c>
      <c r="AF1473" s="10">
        <f t="shared" si="247"/>
        <v>0</v>
      </c>
      <c r="AG1473" s="10">
        <f t="shared" si="248"/>
        <v>0</v>
      </c>
      <c r="AH1473" s="10">
        <f t="shared" si="249"/>
        <v>0</v>
      </c>
      <c r="AI1473" s="10">
        <f t="shared" si="250"/>
        <v>0</v>
      </c>
      <c r="AJ1473" s="10">
        <f t="shared" si="251"/>
        <v>2</v>
      </c>
      <c r="AK1473" s="47">
        <v>1</v>
      </c>
      <c r="AL1473" s="29">
        <f t="shared" si="252"/>
        <v>0</v>
      </c>
      <c r="AM1473" s="14"/>
      <c r="AN1473" s="14" t="s">
        <v>68</v>
      </c>
      <c r="AO1473" s="3"/>
      <c r="AP1473" s="19"/>
      <c r="AQ1473" s="19"/>
      <c r="AR1473" s="20"/>
      <c r="AS1473" s="32" t="s">
        <v>15</v>
      </c>
      <c r="AT1473" s="3" t="s">
        <v>65</v>
      </c>
    </row>
    <row r="1474" spans="1:46" s="1" customFormat="1" ht="36" x14ac:dyDescent="0.55000000000000004">
      <c r="A1474" s="14" t="s">
        <v>6</v>
      </c>
      <c r="B1474" s="10" t="s">
        <v>1165</v>
      </c>
      <c r="C1474" s="14" t="s">
        <v>2084</v>
      </c>
      <c r="D1474" s="10">
        <v>115698</v>
      </c>
      <c r="E1474" s="14" t="s">
        <v>2099</v>
      </c>
      <c r="F1474" s="14" t="s">
        <v>2100</v>
      </c>
      <c r="G1474" s="43">
        <v>1</v>
      </c>
      <c r="H1474" s="14">
        <v>1</v>
      </c>
      <c r="I1474" s="44">
        <v>3</v>
      </c>
      <c r="J1474" s="45" t="s">
        <v>64</v>
      </c>
      <c r="K1474" s="46">
        <v>489070.33</v>
      </c>
      <c r="L1474" s="46">
        <v>1</v>
      </c>
      <c r="M1474" s="48">
        <v>368423.55744893098</v>
      </c>
      <c r="N1474" s="3" t="s">
        <v>65</v>
      </c>
      <c r="O1474" s="47">
        <v>1</v>
      </c>
      <c r="P1474" s="85"/>
      <c r="Q1474" s="85"/>
      <c r="R1474" s="3"/>
      <c r="S1474" s="3"/>
      <c r="T1474" s="85"/>
      <c r="U1474" s="85"/>
      <c r="V1474" s="85"/>
      <c r="W1474" s="85"/>
      <c r="X1474" s="85"/>
      <c r="Y1474" s="3"/>
      <c r="Z1474" s="3"/>
      <c r="AA1474" s="10">
        <f t="shared" ref="AA1474:AA1537" si="253">IF($N1474="Reverted",1,0)</f>
        <v>0</v>
      </c>
      <c r="AB1474" s="10">
        <f t="shared" ref="AB1474:AB1537" si="254">IF($N1474="Not yet started",1,0)</f>
        <v>0</v>
      </c>
      <c r="AC1474" s="10">
        <f t="shared" ref="AC1474:AC1537" si="255">IF($N1474="Under procurement",1,0)</f>
        <v>0</v>
      </c>
      <c r="AD1474" s="10">
        <f t="shared" ref="AD1474:AD1537" si="256">IF($N1474="ongoing",1,0)</f>
        <v>0</v>
      </c>
      <c r="AE1474" s="10">
        <f t="shared" ref="AE1474:AE1537" si="257">IF($N1474="Completed",1,0)</f>
        <v>1</v>
      </c>
      <c r="AF1474" s="10">
        <f t="shared" ref="AF1474:AF1537" si="258">IF($AA1474=1,$I1474,0)</f>
        <v>0</v>
      </c>
      <c r="AG1474" s="10">
        <f t="shared" ref="AG1474:AG1537" si="259">IF($AB1474=1,$I1474,0)</f>
        <v>0</v>
      </c>
      <c r="AH1474" s="10">
        <f t="shared" ref="AH1474:AH1537" si="260">IF($AC1474=1,$I1474,0)</f>
        <v>0</v>
      </c>
      <c r="AI1474" s="10">
        <f t="shared" ref="AI1474:AI1537" si="261">IF($AD1474=1,$I1474,0)</f>
        <v>0</v>
      </c>
      <c r="AJ1474" s="10">
        <f t="shared" ref="AJ1474:AJ1537" si="262">IF($AE1474=1,$I1474,0)</f>
        <v>3</v>
      </c>
      <c r="AK1474" s="47">
        <v>1</v>
      </c>
      <c r="AL1474" s="29">
        <f t="shared" ref="AL1474:AL1537" si="263">O1474-AK1474</f>
        <v>0</v>
      </c>
      <c r="AM1474" s="14"/>
      <c r="AN1474" s="14" t="s">
        <v>68</v>
      </c>
      <c r="AO1474" s="3"/>
      <c r="AP1474" s="19"/>
      <c r="AQ1474" s="19"/>
      <c r="AR1474" s="20"/>
      <c r="AS1474" s="32" t="s">
        <v>15</v>
      </c>
      <c r="AT1474" s="3" t="s">
        <v>65</v>
      </c>
    </row>
    <row r="1475" spans="1:46" s="1" customFormat="1" ht="36" x14ac:dyDescent="0.55000000000000004">
      <c r="A1475" s="14" t="s">
        <v>6</v>
      </c>
      <c r="B1475" s="10" t="s">
        <v>1165</v>
      </c>
      <c r="C1475" s="14" t="s">
        <v>2084</v>
      </c>
      <c r="D1475" s="10">
        <v>115704</v>
      </c>
      <c r="E1475" s="14" t="s">
        <v>2101</v>
      </c>
      <c r="F1475" s="14" t="s">
        <v>2100</v>
      </c>
      <c r="G1475" s="43">
        <v>1</v>
      </c>
      <c r="H1475" s="14">
        <v>1</v>
      </c>
      <c r="I1475" s="44">
        <v>11</v>
      </c>
      <c r="J1475" s="45" t="s">
        <v>64</v>
      </c>
      <c r="K1475" s="46">
        <v>3412083.95</v>
      </c>
      <c r="L1475" s="46">
        <v>1</v>
      </c>
      <c r="M1475" s="48">
        <v>2487450.02</v>
      </c>
      <c r="N1475" s="3" t="s">
        <v>65</v>
      </c>
      <c r="O1475" s="47">
        <v>1</v>
      </c>
      <c r="P1475" s="85"/>
      <c r="Q1475" s="85"/>
      <c r="R1475" s="3"/>
      <c r="S1475" s="3"/>
      <c r="T1475" s="85"/>
      <c r="U1475" s="85"/>
      <c r="V1475" s="85"/>
      <c r="W1475" s="85"/>
      <c r="X1475" s="85"/>
      <c r="Y1475" s="3"/>
      <c r="Z1475" s="3"/>
      <c r="AA1475" s="10">
        <f t="shared" si="253"/>
        <v>0</v>
      </c>
      <c r="AB1475" s="10">
        <f t="shared" si="254"/>
        <v>0</v>
      </c>
      <c r="AC1475" s="10">
        <f t="shared" si="255"/>
        <v>0</v>
      </c>
      <c r="AD1475" s="10">
        <f t="shared" si="256"/>
        <v>0</v>
      </c>
      <c r="AE1475" s="10">
        <f t="shared" si="257"/>
        <v>1</v>
      </c>
      <c r="AF1475" s="10">
        <f t="shared" si="258"/>
        <v>0</v>
      </c>
      <c r="AG1475" s="10">
        <f t="shared" si="259"/>
        <v>0</v>
      </c>
      <c r="AH1475" s="10">
        <f t="shared" si="260"/>
        <v>0</v>
      </c>
      <c r="AI1475" s="10">
        <f t="shared" si="261"/>
        <v>0</v>
      </c>
      <c r="AJ1475" s="10">
        <f t="shared" si="262"/>
        <v>11</v>
      </c>
      <c r="AK1475" s="47">
        <v>1</v>
      </c>
      <c r="AL1475" s="29">
        <f t="shared" si="263"/>
        <v>0</v>
      </c>
      <c r="AM1475" s="14"/>
      <c r="AN1475" s="14" t="s">
        <v>68</v>
      </c>
      <c r="AO1475" s="3"/>
      <c r="AP1475" s="19"/>
      <c r="AQ1475" s="19"/>
      <c r="AR1475" s="20"/>
      <c r="AS1475" s="32" t="s">
        <v>15</v>
      </c>
      <c r="AT1475" s="3" t="s">
        <v>65</v>
      </c>
    </row>
    <row r="1476" spans="1:46" s="1" customFormat="1" ht="36" x14ac:dyDescent="0.55000000000000004">
      <c r="A1476" s="14" t="s">
        <v>6</v>
      </c>
      <c r="B1476" s="10" t="s">
        <v>1165</v>
      </c>
      <c r="C1476" s="14" t="s">
        <v>2084</v>
      </c>
      <c r="D1476" s="10">
        <v>310804</v>
      </c>
      <c r="E1476" s="14" t="s">
        <v>2102</v>
      </c>
      <c r="F1476" s="14" t="s">
        <v>2103</v>
      </c>
      <c r="G1476" s="43">
        <v>2</v>
      </c>
      <c r="H1476" s="14">
        <v>1</v>
      </c>
      <c r="I1476" s="44"/>
      <c r="J1476" s="45" t="s">
        <v>2104</v>
      </c>
      <c r="K1476" s="46">
        <v>9596206.7400000002</v>
      </c>
      <c r="L1476" s="46">
        <v>1</v>
      </c>
      <c r="M1476" s="48">
        <v>5940052.7400000002</v>
      </c>
      <c r="N1476" s="3" t="s">
        <v>65</v>
      </c>
      <c r="O1476" s="47">
        <v>1</v>
      </c>
      <c r="P1476" s="85"/>
      <c r="Q1476" s="85"/>
      <c r="R1476" s="3"/>
      <c r="S1476" s="3"/>
      <c r="T1476" s="85"/>
      <c r="U1476" s="85"/>
      <c r="V1476" s="85"/>
      <c r="W1476" s="85"/>
      <c r="X1476" s="85"/>
      <c r="Y1476" s="3"/>
      <c r="Z1476" s="3"/>
      <c r="AA1476" s="10">
        <f t="shared" si="253"/>
        <v>0</v>
      </c>
      <c r="AB1476" s="10">
        <f t="shared" si="254"/>
        <v>0</v>
      </c>
      <c r="AC1476" s="10">
        <f t="shared" si="255"/>
        <v>0</v>
      </c>
      <c r="AD1476" s="10">
        <f t="shared" si="256"/>
        <v>0</v>
      </c>
      <c r="AE1476" s="10">
        <f t="shared" si="257"/>
        <v>1</v>
      </c>
      <c r="AF1476" s="10">
        <f t="shared" si="258"/>
        <v>0</v>
      </c>
      <c r="AG1476" s="10">
        <f t="shared" si="259"/>
        <v>0</v>
      </c>
      <c r="AH1476" s="10">
        <f t="shared" si="260"/>
        <v>0</v>
      </c>
      <c r="AI1476" s="10">
        <f t="shared" si="261"/>
        <v>0</v>
      </c>
      <c r="AJ1476" s="10">
        <f t="shared" si="262"/>
        <v>0</v>
      </c>
      <c r="AK1476" s="47">
        <v>1</v>
      </c>
      <c r="AL1476" s="29">
        <f t="shared" si="263"/>
        <v>0</v>
      </c>
      <c r="AM1476" s="14"/>
      <c r="AN1476" s="14" t="s">
        <v>68</v>
      </c>
      <c r="AO1476" s="3"/>
      <c r="AP1476" s="19"/>
      <c r="AQ1476" s="19"/>
      <c r="AR1476" s="20"/>
      <c r="AS1476" s="32" t="s">
        <v>14</v>
      </c>
      <c r="AT1476" s="3" t="s">
        <v>65</v>
      </c>
    </row>
    <row r="1477" spans="1:46" s="1" customFormat="1" ht="36" x14ac:dyDescent="0.55000000000000004">
      <c r="A1477" s="14" t="s">
        <v>6</v>
      </c>
      <c r="B1477" s="10" t="s">
        <v>1165</v>
      </c>
      <c r="C1477" s="14" t="s">
        <v>2084</v>
      </c>
      <c r="D1477" s="10">
        <v>115464</v>
      </c>
      <c r="E1477" s="14" t="s">
        <v>734</v>
      </c>
      <c r="F1477" s="14" t="s">
        <v>2105</v>
      </c>
      <c r="G1477" s="43">
        <v>2</v>
      </c>
      <c r="H1477" s="14">
        <v>1</v>
      </c>
      <c r="I1477" s="44"/>
      <c r="J1477" s="45" t="s">
        <v>1197</v>
      </c>
      <c r="K1477" s="46">
        <v>102008.98</v>
      </c>
      <c r="L1477" s="46">
        <v>1</v>
      </c>
      <c r="M1477" s="48">
        <v>82785.17595033464</v>
      </c>
      <c r="N1477" s="3" t="s">
        <v>65</v>
      </c>
      <c r="O1477" s="47">
        <v>1</v>
      </c>
      <c r="P1477" s="85"/>
      <c r="Q1477" s="85"/>
      <c r="R1477" s="3"/>
      <c r="S1477" s="3"/>
      <c r="T1477" s="85"/>
      <c r="U1477" s="85"/>
      <c r="V1477" s="85"/>
      <c r="W1477" s="85"/>
      <c r="X1477" s="85"/>
      <c r="Y1477" s="3"/>
      <c r="Z1477" s="3"/>
      <c r="AA1477" s="10">
        <f t="shared" si="253"/>
        <v>0</v>
      </c>
      <c r="AB1477" s="10">
        <f t="shared" si="254"/>
        <v>0</v>
      </c>
      <c r="AC1477" s="10">
        <f t="shared" si="255"/>
        <v>0</v>
      </c>
      <c r="AD1477" s="10">
        <f t="shared" si="256"/>
        <v>0</v>
      </c>
      <c r="AE1477" s="10">
        <f t="shared" si="257"/>
        <v>1</v>
      </c>
      <c r="AF1477" s="10">
        <f t="shared" si="258"/>
        <v>0</v>
      </c>
      <c r="AG1477" s="10">
        <f t="shared" si="259"/>
        <v>0</v>
      </c>
      <c r="AH1477" s="10">
        <f t="shared" si="260"/>
        <v>0</v>
      </c>
      <c r="AI1477" s="10">
        <f t="shared" si="261"/>
        <v>0</v>
      </c>
      <c r="AJ1477" s="10">
        <f t="shared" si="262"/>
        <v>0</v>
      </c>
      <c r="AK1477" s="47">
        <v>1</v>
      </c>
      <c r="AL1477" s="29">
        <f t="shared" si="263"/>
        <v>0</v>
      </c>
      <c r="AM1477" s="14"/>
      <c r="AN1477" s="14" t="s">
        <v>68</v>
      </c>
      <c r="AO1477" s="3"/>
      <c r="AP1477" s="19"/>
      <c r="AQ1477" s="19"/>
      <c r="AR1477" s="20"/>
      <c r="AS1477" s="32" t="s">
        <v>17</v>
      </c>
      <c r="AT1477" s="3" t="s">
        <v>65</v>
      </c>
    </row>
    <row r="1478" spans="1:46" s="1" customFormat="1" ht="36" x14ac:dyDescent="0.55000000000000004">
      <c r="A1478" s="14" t="s">
        <v>6</v>
      </c>
      <c r="B1478" s="10" t="s">
        <v>1165</v>
      </c>
      <c r="C1478" s="14" t="s">
        <v>2084</v>
      </c>
      <c r="D1478" s="10">
        <v>302406</v>
      </c>
      <c r="E1478" s="14" t="s">
        <v>2106</v>
      </c>
      <c r="F1478" s="14" t="s">
        <v>2107</v>
      </c>
      <c r="G1478" s="43">
        <v>2</v>
      </c>
      <c r="H1478" s="14">
        <v>1</v>
      </c>
      <c r="I1478" s="44">
        <v>4</v>
      </c>
      <c r="J1478" s="45" t="s">
        <v>64</v>
      </c>
      <c r="K1478" s="46">
        <v>1178987.33</v>
      </c>
      <c r="L1478" s="46">
        <v>1</v>
      </c>
      <c r="M1478" s="48">
        <v>853021.95684275019</v>
      </c>
      <c r="N1478" s="3" t="s">
        <v>65</v>
      </c>
      <c r="O1478" s="47">
        <v>1</v>
      </c>
      <c r="P1478" s="85"/>
      <c r="Q1478" s="85"/>
      <c r="R1478" s="3"/>
      <c r="S1478" s="3"/>
      <c r="T1478" s="85"/>
      <c r="U1478" s="85"/>
      <c r="V1478" s="85"/>
      <c r="W1478" s="85"/>
      <c r="X1478" s="85"/>
      <c r="Y1478" s="3"/>
      <c r="Z1478" s="3"/>
      <c r="AA1478" s="10">
        <f t="shared" si="253"/>
        <v>0</v>
      </c>
      <c r="AB1478" s="10">
        <f t="shared" si="254"/>
        <v>0</v>
      </c>
      <c r="AC1478" s="10">
        <f t="shared" si="255"/>
        <v>0</v>
      </c>
      <c r="AD1478" s="10">
        <f t="shared" si="256"/>
        <v>0</v>
      </c>
      <c r="AE1478" s="10">
        <f t="shared" si="257"/>
        <v>1</v>
      </c>
      <c r="AF1478" s="10">
        <f t="shared" si="258"/>
        <v>0</v>
      </c>
      <c r="AG1478" s="10">
        <f t="shared" si="259"/>
        <v>0</v>
      </c>
      <c r="AH1478" s="10">
        <f t="shared" si="260"/>
        <v>0</v>
      </c>
      <c r="AI1478" s="10">
        <f t="shared" si="261"/>
        <v>0</v>
      </c>
      <c r="AJ1478" s="10">
        <f t="shared" si="262"/>
        <v>4</v>
      </c>
      <c r="AK1478" s="47">
        <v>1</v>
      </c>
      <c r="AL1478" s="29">
        <f t="shared" si="263"/>
        <v>0</v>
      </c>
      <c r="AM1478" s="14"/>
      <c r="AN1478" s="14" t="s">
        <v>68</v>
      </c>
      <c r="AO1478" s="3"/>
      <c r="AP1478" s="19"/>
      <c r="AQ1478" s="19"/>
      <c r="AR1478" s="20"/>
      <c r="AS1478" s="32" t="s">
        <v>15</v>
      </c>
      <c r="AT1478" s="3" t="s">
        <v>65</v>
      </c>
    </row>
    <row r="1479" spans="1:46" s="1" customFormat="1" ht="36" x14ac:dyDescent="0.55000000000000004">
      <c r="A1479" s="14" t="s">
        <v>6</v>
      </c>
      <c r="B1479" s="10" t="s">
        <v>1165</v>
      </c>
      <c r="C1479" s="14" t="s">
        <v>2084</v>
      </c>
      <c r="D1479" s="10">
        <v>115579</v>
      </c>
      <c r="E1479" s="14" t="s">
        <v>2108</v>
      </c>
      <c r="F1479" s="14" t="s">
        <v>2109</v>
      </c>
      <c r="G1479" s="43">
        <v>2</v>
      </c>
      <c r="H1479" s="14">
        <v>1</v>
      </c>
      <c r="I1479" s="44">
        <v>2</v>
      </c>
      <c r="J1479" s="45" t="s">
        <v>64</v>
      </c>
      <c r="K1479" s="46">
        <v>735104.19</v>
      </c>
      <c r="L1479" s="46">
        <v>1</v>
      </c>
      <c r="M1479" s="48">
        <v>531863.23315724975</v>
      </c>
      <c r="N1479" s="3" t="s">
        <v>65</v>
      </c>
      <c r="O1479" s="47">
        <v>1</v>
      </c>
      <c r="P1479" s="85"/>
      <c r="Q1479" s="85"/>
      <c r="R1479" s="3"/>
      <c r="S1479" s="3"/>
      <c r="T1479" s="85"/>
      <c r="U1479" s="85"/>
      <c r="V1479" s="85"/>
      <c r="W1479" s="85"/>
      <c r="X1479" s="85"/>
      <c r="Y1479" s="3"/>
      <c r="Z1479" s="3"/>
      <c r="AA1479" s="10">
        <f t="shared" si="253"/>
        <v>0</v>
      </c>
      <c r="AB1479" s="10">
        <f t="shared" si="254"/>
        <v>0</v>
      </c>
      <c r="AC1479" s="10">
        <f t="shared" si="255"/>
        <v>0</v>
      </c>
      <c r="AD1479" s="10">
        <f t="shared" si="256"/>
        <v>0</v>
      </c>
      <c r="AE1479" s="10">
        <f t="shared" si="257"/>
        <v>1</v>
      </c>
      <c r="AF1479" s="10">
        <f t="shared" si="258"/>
        <v>0</v>
      </c>
      <c r="AG1479" s="10">
        <f t="shared" si="259"/>
        <v>0</v>
      </c>
      <c r="AH1479" s="10">
        <f t="shared" si="260"/>
        <v>0</v>
      </c>
      <c r="AI1479" s="10">
        <f t="shared" si="261"/>
        <v>0</v>
      </c>
      <c r="AJ1479" s="10">
        <f t="shared" si="262"/>
        <v>2</v>
      </c>
      <c r="AK1479" s="47">
        <v>1</v>
      </c>
      <c r="AL1479" s="29">
        <f t="shared" si="263"/>
        <v>0</v>
      </c>
      <c r="AM1479" s="14"/>
      <c r="AN1479" s="14" t="s">
        <v>68</v>
      </c>
      <c r="AO1479" s="3"/>
      <c r="AP1479" s="19"/>
      <c r="AQ1479" s="19"/>
      <c r="AR1479" s="20"/>
      <c r="AS1479" s="32" t="s">
        <v>15</v>
      </c>
      <c r="AT1479" s="3" t="s">
        <v>65</v>
      </c>
    </row>
    <row r="1480" spans="1:46" s="1" customFormat="1" ht="36" x14ac:dyDescent="0.55000000000000004">
      <c r="A1480" s="14" t="s">
        <v>6</v>
      </c>
      <c r="B1480" s="10" t="s">
        <v>1165</v>
      </c>
      <c r="C1480" s="14" t="s">
        <v>2084</v>
      </c>
      <c r="D1480" s="10">
        <v>501095</v>
      </c>
      <c r="E1480" s="14" t="s">
        <v>2110</v>
      </c>
      <c r="F1480" s="14" t="s">
        <v>2111</v>
      </c>
      <c r="G1480" s="43">
        <v>2</v>
      </c>
      <c r="H1480" s="14">
        <v>1</v>
      </c>
      <c r="I1480" s="44"/>
      <c r="J1480" s="45" t="s">
        <v>1197</v>
      </c>
      <c r="K1480" s="46">
        <v>532436.57999999996</v>
      </c>
      <c r="L1480" s="46">
        <v>1</v>
      </c>
      <c r="M1480" s="48">
        <v>432097.81783322734</v>
      </c>
      <c r="N1480" s="3" t="s">
        <v>65</v>
      </c>
      <c r="O1480" s="47">
        <v>1</v>
      </c>
      <c r="P1480" s="85"/>
      <c r="Q1480" s="85"/>
      <c r="R1480" s="3"/>
      <c r="S1480" s="3"/>
      <c r="T1480" s="85"/>
      <c r="U1480" s="85"/>
      <c r="V1480" s="85"/>
      <c r="W1480" s="85"/>
      <c r="X1480" s="85"/>
      <c r="Y1480" s="3"/>
      <c r="Z1480" s="3"/>
      <c r="AA1480" s="10">
        <f t="shared" si="253"/>
        <v>0</v>
      </c>
      <c r="AB1480" s="10">
        <f t="shared" si="254"/>
        <v>0</v>
      </c>
      <c r="AC1480" s="10">
        <f t="shared" si="255"/>
        <v>0</v>
      </c>
      <c r="AD1480" s="10">
        <f t="shared" si="256"/>
        <v>0</v>
      </c>
      <c r="AE1480" s="10">
        <f t="shared" si="257"/>
        <v>1</v>
      </c>
      <c r="AF1480" s="10">
        <f t="shared" si="258"/>
        <v>0</v>
      </c>
      <c r="AG1480" s="10">
        <f t="shared" si="259"/>
        <v>0</v>
      </c>
      <c r="AH1480" s="10">
        <f t="shared" si="260"/>
        <v>0</v>
      </c>
      <c r="AI1480" s="10">
        <f t="shared" si="261"/>
        <v>0</v>
      </c>
      <c r="AJ1480" s="10">
        <f t="shared" si="262"/>
        <v>0</v>
      </c>
      <c r="AK1480" s="47">
        <v>1</v>
      </c>
      <c r="AL1480" s="29">
        <f t="shared" si="263"/>
        <v>0</v>
      </c>
      <c r="AM1480" s="14"/>
      <c r="AN1480" s="14" t="s">
        <v>68</v>
      </c>
      <c r="AO1480" s="3"/>
      <c r="AP1480" s="19"/>
      <c r="AQ1480" s="19"/>
      <c r="AR1480" s="20"/>
      <c r="AS1480" s="32" t="s">
        <v>17</v>
      </c>
      <c r="AT1480" s="3" t="s">
        <v>65</v>
      </c>
    </row>
    <row r="1481" spans="1:46" s="1" customFormat="1" ht="54" x14ac:dyDescent="0.55000000000000004">
      <c r="A1481" s="14" t="s">
        <v>6</v>
      </c>
      <c r="B1481" s="10" t="s">
        <v>1165</v>
      </c>
      <c r="C1481" s="14" t="s">
        <v>2112</v>
      </c>
      <c r="D1481" s="10">
        <v>116118</v>
      </c>
      <c r="E1481" s="14" t="s">
        <v>2113</v>
      </c>
      <c r="F1481" s="14" t="s">
        <v>2114</v>
      </c>
      <c r="G1481" s="43">
        <v>3</v>
      </c>
      <c r="H1481" s="14">
        <v>1</v>
      </c>
      <c r="I1481" s="44">
        <v>2</v>
      </c>
      <c r="J1481" s="45" t="s">
        <v>64</v>
      </c>
      <c r="K1481" s="46">
        <v>913825.86</v>
      </c>
      <c r="L1481" s="46">
        <v>1</v>
      </c>
      <c r="M1481" s="48">
        <v>892785.23</v>
      </c>
      <c r="N1481" s="3" t="s">
        <v>65</v>
      </c>
      <c r="O1481" s="47">
        <v>1</v>
      </c>
      <c r="P1481" s="105">
        <v>44222</v>
      </c>
      <c r="Q1481" s="105">
        <v>44363</v>
      </c>
      <c r="R1481" s="14" t="s">
        <v>2115</v>
      </c>
      <c r="S1481" s="3"/>
      <c r="T1481" s="105" t="s">
        <v>2116</v>
      </c>
      <c r="U1481" s="105" t="s">
        <v>2027</v>
      </c>
      <c r="V1481" s="105" t="s">
        <v>1305</v>
      </c>
      <c r="W1481" s="105">
        <v>44077</v>
      </c>
      <c r="X1481" s="105">
        <v>44095</v>
      </c>
      <c r="Y1481" s="14" t="s">
        <v>2117</v>
      </c>
      <c r="Z1481" s="3"/>
      <c r="AA1481" s="10">
        <f t="shared" si="253"/>
        <v>0</v>
      </c>
      <c r="AB1481" s="10">
        <f t="shared" si="254"/>
        <v>0</v>
      </c>
      <c r="AC1481" s="10">
        <f t="shared" si="255"/>
        <v>0</v>
      </c>
      <c r="AD1481" s="10">
        <f t="shared" si="256"/>
        <v>0</v>
      </c>
      <c r="AE1481" s="10">
        <f t="shared" si="257"/>
        <v>1</v>
      </c>
      <c r="AF1481" s="10">
        <f t="shared" si="258"/>
        <v>0</v>
      </c>
      <c r="AG1481" s="10">
        <f t="shared" si="259"/>
        <v>0</v>
      </c>
      <c r="AH1481" s="10">
        <f t="shared" si="260"/>
        <v>0</v>
      </c>
      <c r="AI1481" s="10">
        <f t="shared" si="261"/>
        <v>0</v>
      </c>
      <c r="AJ1481" s="10">
        <f t="shared" si="262"/>
        <v>2</v>
      </c>
      <c r="AK1481" s="47">
        <v>1</v>
      </c>
      <c r="AL1481" s="29">
        <f t="shared" si="263"/>
        <v>0</v>
      </c>
      <c r="AM1481" s="14"/>
      <c r="AN1481" s="14" t="s">
        <v>68</v>
      </c>
      <c r="AO1481" s="3"/>
      <c r="AP1481" s="19"/>
      <c r="AQ1481" s="19"/>
      <c r="AR1481" s="20"/>
      <c r="AS1481" s="32" t="s">
        <v>15</v>
      </c>
      <c r="AT1481" s="3" t="s">
        <v>65</v>
      </c>
    </row>
    <row r="1482" spans="1:46" s="1" customFormat="1" ht="54" x14ac:dyDescent="0.55000000000000004">
      <c r="A1482" s="14" t="s">
        <v>6</v>
      </c>
      <c r="B1482" s="10" t="s">
        <v>1165</v>
      </c>
      <c r="C1482" s="14" t="s">
        <v>2112</v>
      </c>
      <c r="D1482" s="10">
        <v>116010</v>
      </c>
      <c r="E1482" s="14" t="s">
        <v>2118</v>
      </c>
      <c r="F1482" s="14" t="s">
        <v>2119</v>
      </c>
      <c r="G1482" s="43">
        <v>5</v>
      </c>
      <c r="H1482" s="14">
        <v>1</v>
      </c>
      <c r="I1482" s="44">
        <v>2</v>
      </c>
      <c r="J1482" s="45" t="s">
        <v>64</v>
      </c>
      <c r="K1482" s="46">
        <v>957041.07</v>
      </c>
      <c r="L1482" s="46">
        <v>1</v>
      </c>
      <c r="M1482" s="48">
        <v>813307.76100000006</v>
      </c>
      <c r="N1482" s="3" t="s">
        <v>65</v>
      </c>
      <c r="O1482" s="47">
        <v>1</v>
      </c>
      <c r="P1482" s="105">
        <v>44223</v>
      </c>
      <c r="Q1482" s="105">
        <v>44505</v>
      </c>
      <c r="R1482" s="14" t="s">
        <v>2120</v>
      </c>
      <c r="S1482" s="3"/>
      <c r="T1482" s="105" t="s">
        <v>2116</v>
      </c>
      <c r="U1482" s="105" t="s">
        <v>2027</v>
      </c>
      <c r="V1482" s="105" t="s">
        <v>1305</v>
      </c>
      <c r="W1482" s="105">
        <v>44077</v>
      </c>
      <c r="X1482" s="105">
        <v>44096</v>
      </c>
      <c r="Y1482" s="14" t="s">
        <v>2121</v>
      </c>
      <c r="Z1482" s="3"/>
      <c r="AA1482" s="10">
        <f t="shared" si="253"/>
        <v>0</v>
      </c>
      <c r="AB1482" s="10">
        <f t="shared" si="254"/>
        <v>0</v>
      </c>
      <c r="AC1482" s="10">
        <f t="shared" si="255"/>
        <v>0</v>
      </c>
      <c r="AD1482" s="10">
        <f t="shared" si="256"/>
        <v>0</v>
      </c>
      <c r="AE1482" s="10">
        <f t="shared" si="257"/>
        <v>1</v>
      </c>
      <c r="AF1482" s="10">
        <f t="shared" si="258"/>
        <v>0</v>
      </c>
      <c r="AG1482" s="10">
        <f t="shared" si="259"/>
        <v>0</v>
      </c>
      <c r="AH1482" s="10">
        <f t="shared" si="260"/>
        <v>0</v>
      </c>
      <c r="AI1482" s="10">
        <f t="shared" si="261"/>
        <v>0</v>
      </c>
      <c r="AJ1482" s="10">
        <f t="shared" si="262"/>
        <v>2</v>
      </c>
      <c r="AK1482" s="47">
        <v>1</v>
      </c>
      <c r="AL1482" s="29">
        <f t="shared" si="263"/>
        <v>0</v>
      </c>
      <c r="AM1482" s="14"/>
      <c r="AN1482" s="14" t="s">
        <v>68</v>
      </c>
      <c r="AO1482" s="3"/>
      <c r="AP1482" s="19"/>
      <c r="AQ1482" s="19"/>
      <c r="AR1482" s="20"/>
      <c r="AS1482" s="32" t="s">
        <v>15</v>
      </c>
      <c r="AT1482" s="3" t="s">
        <v>65</v>
      </c>
    </row>
    <row r="1483" spans="1:46" s="1" customFormat="1" ht="54" x14ac:dyDescent="0.55000000000000004">
      <c r="A1483" s="14" t="s">
        <v>6</v>
      </c>
      <c r="B1483" s="10" t="s">
        <v>1165</v>
      </c>
      <c r="C1483" s="14" t="s">
        <v>2112</v>
      </c>
      <c r="D1483" s="10">
        <v>116012</v>
      </c>
      <c r="E1483" s="14" t="s">
        <v>2122</v>
      </c>
      <c r="F1483" s="14" t="s">
        <v>2119</v>
      </c>
      <c r="G1483" s="43">
        <v>5</v>
      </c>
      <c r="H1483" s="14">
        <v>1</v>
      </c>
      <c r="I1483" s="44">
        <v>12</v>
      </c>
      <c r="J1483" s="45" t="s">
        <v>64</v>
      </c>
      <c r="K1483" s="46">
        <v>1585598.25</v>
      </c>
      <c r="L1483" s="46">
        <v>1</v>
      </c>
      <c r="M1483" s="48">
        <v>1347497.97</v>
      </c>
      <c r="N1483" s="3" t="s">
        <v>65</v>
      </c>
      <c r="O1483" s="47">
        <v>1</v>
      </c>
      <c r="P1483" s="105">
        <v>44223</v>
      </c>
      <c r="Q1483" s="105">
        <v>44505</v>
      </c>
      <c r="R1483" s="14" t="s">
        <v>2120</v>
      </c>
      <c r="S1483" s="3"/>
      <c r="T1483" s="105" t="s">
        <v>2116</v>
      </c>
      <c r="U1483" s="105" t="s">
        <v>2027</v>
      </c>
      <c r="V1483" s="105" t="s">
        <v>1305</v>
      </c>
      <c r="W1483" s="105">
        <v>44077</v>
      </c>
      <c r="X1483" s="105">
        <v>44096</v>
      </c>
      <c r="Y1483" s="14" t="s">
        <v>2121</v>
      </c>
      <c r="Z1483" s="3"/>
      <c r="AA1483" s="10">
        <f t="shared" si="253"/>
        <v>0</v>
      </c>
      <c r="AB1483" s="10">
        <f t="shared" si="254"/>
        <v>0</v>
      </c>
      <c r="AC1483" s="10">
        <f t="shared" si="255"/>
        <v>0</v>
      </c>
      <c r="AD1483" s="10">
        <f t="shared" si="256"/>
        <v>0</v>
      </c>
      <c r="AE1483" s="10">
        <f t="shared" si="257"/>
        <v>1</v>
      </c>
      <c r="AF1483" s="10">
        <f t="shared" si="258"/>
        <v>0</v>
      </c>
      <c r="AG1483" s="10">
        <f t="shared" si="259"/>
        <v>0</v>
      </c>
      <c r="AH1483" s="10">
        <f t="shared" si="260"/>
        <v>0</v>
      </c>
      <c r="AI1483" s="10">
        <f t="shared" si="261"/>
        <v>0</v>
      </c>
      <c r="AJ1483" s="10">
        <f t="shared" si="262"/>
        <v>12</v>
      </c>
      <c r="AK1483" s="47">
        <v>1</v>
      </c>
      <c r="AL1483" s="29">
        <f t="shared" si="263"/>
        <v>0</v>
      </c>
      <c r="AM1483" s="14"/>
      <c r="AN1483" s="14" t="s">
        <v>68</v>
      </c>
      <c r="AO1483" s="3"/>
      <c r="AP1483" s="19"/>
      <c r="AQ1483" s="19"/>
      <c r="AR1483" s="20"/>
      <c r="AS1483" s="32" t="s">
        <v>15</v>
      </c>
      <c r="AT1483" s="3" t="s">
        <v>65</v>
      </c>
    </row>
    <row r="1484" spans="1:46" s="1" customFormat="1" ht="54" x14ac:dyDescent="0.55000000000000004">
      <c r="A1484" s="14" t="s">
        <v>6</v>
      </c>
      <c r="B1484" s="10" t="s">
        <v>1165</v>
      </c>
      <c r="C1484" s="14" t="s">
        <v>2112</v>
      </c>
      <c r="D1484" s="10">
        <v>302454</v>
      </c>
      <c r="E1484" s="14" t="s">
        <v>2123</v>
      </c>
      <c r="F1484" s="14" t="s">
        <v>2119</v>
      </c>
      <c r="G1484" s="43">
        <v>5</v>
      </c>
      <c r="H1484" s="14">
        <v>1</v>
      </c>
      <c r="I1484" s="44">
        <v>42</v>
      </c>
      <c r="J1484" s="45" t="s">
        <v>64</v>
      </c>
      <c r="K1484" s="46">
        <v>2841359.36</v>
      </c>
      <c r="L1484" s="46">
        <v>1</v>
      </c>
      <c r="M1484" s="48">
        <v>2045727.76</v>
      </c>
      <c r="N1484" s="3" t="s">
        <v>65</v>
      </c>
      <c r="O1484" s="47">
        <v>1</v>
      </c>
      <c r="P1484" s="105">
        <v>44222</v>
      </c>
      <c r="Q1484" s="105">
        <v>44550</v>
      </c>
      <c r="R1484" s="14" t="s">
        <v>2124</v>
      </c>
      <c r="S1484" s="3"/>
      <c r="T1484" s="105" t="s">
        <v>2116</v>
      </c>
      <c r="U1484" s="105" t="s">
        <v>2027</v>
      </c>
      <c r="V1484" s="105" t="s">
        <v>1305</v>
      </c>
      <c r="W1484" s="105">
        <v>44077</v>
      </c>
      <c r="X1484" s="105">
        <v>44095</v>
      </c>
      <c r="Y1484" s="14" t="s">
        <v>2125</v>
      </c>
      <c r="Z1484" s="3"/>
      <c r="AA1484" s="10">
        <f t="shared" si="253"/>
        <v>0</v>
      </c>
      <c r="AB1484" s="10">
        <f t="shared" si="254"/>
        <v>0</v>
      </c>
      <c r="AC1484" s="10">
        <f t="shared" si="255"/>
        <v>0</v>
      </c>
      <c r="AD1484" s="10">
        <f t="shared" si="256"/>
        <v>0</v>
      </c>
      <c r="AE1484" s="10">
        <f t="shared" si="257"/>
        <v>1</v>
      </c>
      <c r="AF1484" s="10">
        <f t="shared" si="258"/>
        <v>0</v>
      </c>
      <c r="AG1484" s="10">
        <f t="shared" si="259"/>
        <v>0</v>
      </c>
      <c r="AH1484" s="10">
        <f t="shared" si="260"/>
        <v>0</v>
      </c>
      <c r="AI1484" s="10">
        <f t="shared" si="261"/>
        <v>0</v>
      </c>
      <c r="AJ1484" s="10">
        <f t="shared" si="262"/>
        <v>42</v>
      </c>
      <c r="AK1484" s="47">
        <v>1</v>
      </c>
      <c r="AL1484" s="29">
        <f t="shared" si="263"/>
        <v>0</v>
      </c>
      <c r="AM1484" s="14"/>
      <c r="AN1484" s="14" t="s">
        <v>68</v>
      </c>
      <c r="AO1484" s="3"/>
      <c r="AP1484" s="19"/>
      <c r="AQ1484" s="19"/>
      <c r="AR1484" s="20"/>
      <c r="AS1484" s="32" t="s">
        <v>15</v>
      </c>
      <c r="AT1484" s="3" t="s">
        <v>65</v>
      </c>
    </row>
    <row r="1485" spans="1:46" s="1" customFormat="1" ht="54" x14ac:dyDescent="0.55000000000000004">
      <c r="A1485" s="14" t="s">
        <v>6</v>
      </c>
      <c r="B1485" s="10" t="s">
        <v>1165</v>
      </c>
      <c r="C1485" s="14" t="s">
        <v>2112</v>
      </c>
      <c r="D1485" s="10">
        <v>116013</v>
      </c>
      <c r="E1485" s="14" t="s">
        <v>2126</v>
      </c>
      <c r="F1485" s="14" t="s">
        <v>2119</v>
      </c>
      <c r="G1485" s="43">
        <v>5</v>
      </c>
      <c r="H1485" s="14">
        <v>1</v>
      </c>
      <c r="I1485" s="44">
        <v>5</v>
      </c>
      <c r="J1485" s="45" t="s">
        <v>64</v>
      </c>
      <c r="K1485" s="46">
        <v>686237.07</v>
      </c>
      <c r="L1485" s="46">
        <v>1</v>
      </c>
      <c r="M1485" s="48">
        <v>582880.42000000004</v>
      </c>
      <c r="N1485" s="3" t="s">
        <v>65</v>
      </c>
      <c r="O1485" s="47">
        <v>1</v>
      </c>
      <c r="P1485" s="105">
        <v>44223</v>
      </c>
      <c r="Q1485" s="105">
        <v>44505</v>
      </c>
      <c r="R1485" s="14" t="s">
        <v>2120</v>
      </c>
      <c r="S1485" s="3"/>
      <c r="T1485" s="105" t="s">
        <v>2116</v>
      </c>
      <c r="U1485" s="105" t="s">
        <v>2027</v>
      </c>
      <c r="V1485" s="105" t="s">
        <v>1305</v>
      </c>
      <c r="W1485" s="105">
        <v>44077</v>
      </c>
      <c r="X1485" s="105">
        <v>44096</v>
      </c>
      <c r="Y1485" s="14" t="s">
        <v>2121</v>
      </c>
      <c r="Z1485" s="3"/>
      <c r="AA1485" s="10">
        <f t="shared" si="253"/>
        <v>0</v>
      </c>
      <c r="AB1485" s="10">
        <f t="shared" si="254"/>
        <v>0</v>
      </c>
      <c r="AC1485" s="10">
        <f t="shared" si="255"/>
        <v>0</v>
      </c>
      <c r="AD1485" s="10">
        <f t="shared" si="256"/>
        <v>0</v>
      </c>
      <c r="AE1485" s="10">
        <f t="shared" si="257"/>
        <v>1</v>
      </c>
      <c r="AF1485" s="10">
        <f t="shared" si="258"/>
        <v>0</v>
      </c>
      <c r="AG1485" s="10">
        <f t="shared" si="259"/>
        <v>0</v>
      </c>
      <c r="AH1485" s="10">
        <f t="shared" si="260"/>
        <v>0</v>
      </c>
      <c r="AI1485" s="10">
        <f t="shared" si="261"/>
        <v>0</v>
      </c>
      <c r="AJ1485" s="10">
        <f t="shared" si="262"/>
        <v>5</v>
      </c>
      <c r="AK1485" s="47">
        <v>1</v>
      </c>
      <c r="AL1485" s="29">
        <f t="shared" si="263"/>
        <v>0</v>
      </c>
      <c r="AM1485" s="14"/>
      <c r="AN1485" s="14" t="s">
        <v>68</v>
      </c>
      <c r="AO1485" s="3"/>
      <c r="AP1485" s="19"/>
      <c r="AQ1485" s="19"/>
      <c r="AR1485" s="20"/>
      <c r="AS1485" s="32" t="s">
        <v>15</v>
      </c>
      <c r="AT1485" s="3" t="s">
        <v>65</v>
      </c>
    </row>
    <row r="1486" spans="1:46" s="1" customFormat="1" ht="54" x14ac:dyDescent="0.55000000000000004">
      <c r="A1486" s="14" t="s">
        <v>6</v>
      </c>
      <c r="B1486" s="10" t="s">
        <v>1165</v>
      </c>
      <c r="C1486" s="14" t="s">
        <v>2112</v>
      </c>
      <c r="D1486" s="10">
        <v>116015</v>
      </c>
      <c r="E1486" s="14" t="s">
        <v>2127</v>
      </c>
      <c r="F1486" s="14" t="s">
        <v>2119</v>
      </c>
      <c r="G1486" s="43">
        <v>5</v>
      </c>
      <c r="H1486" s="14">
        <v>1</v>
      </c>
      <c r="I1486" s="44">
        <v>2</v>
      </c>
      <c r="J1486" s="45" t="s">
        <v>64</v>
      </c>
      <c r="K1486" s="46">
        <v>769455.5</v>
      </c>
      <c r="L1486" s="46">
        <v>1</v>
      </c>
      <c r="M1486" s="48">
        <v>653804.98</v>
      </c>
      <c r="N1486" s="3" t="s">
        <v>65</v>
      </c>
      <c r="O1486" s="47">
        <v>1</v>
      </c>
      <c r="P1486" s="105">
        <v>44223</v>
      </c>
      <c r="Q1486" s="105">
        <v>44505</v>
      </c>
      <c r="R1486" s="14" t="s">
        <v>2120</v>
      </c>
      <c r="S1486" s="3"/>
      <c r="T1486" s="105" t="s">
        <v>2116</v>
      </c>
      <c r="U1486" s="105" t="s">
        <v>2027</v>
      </c>
      <c r="V1486" s="105" t="s">
        <v>1305</v>
      </c>
      <c r="W1486" s="105">
        <v>44077</v>
      </c>
      <c r="X1486" s="105">
        <v>44096</v>
      </c>
      <c r="Y1486" s="14" t="s">
        <v>2121</v>
      </c>
      <c r="Z1486" s="3"/>
      <c r="AA1486" s="10">
        <f t="shared" si="253"/>
        <v>0</v>
      </c>
      <c r="AB1486" s="10">
        <f t="shared" si="254"/>
        <v>0</v>
      </c>
      <c r="AC1486" s="10">
        <f t="shared" si="255"/>
        <v>0</v>
      </c>
      <c r="AD1486" s="10">
        <f t="shared" si="256"/>
        <v>0</v>
      </c>
      <c r="AE1486" s="10">
        <f t="shared" si="257"/>
        <v>1</v>
      </c>
      <c r="AF1486" s="10">
        <f t="shared" si="258"/>
        <v>0</v>
      </c>
      <c r="AG1486" s="10">
        <f t="shared" si="259"/>
        <v>0</v>
      </c>
      <c r="AH1486" s="10">
        <f t="shared" si="260"/>
        <v>0</v>
      </c>
      <c r="AI1486" s="10">
        <f t="shared" si="261"/>
        <v>0</v>
      </c>
      <c r="AJ1486" s="10">
        <f t="shared" si="262"/>
        <v>2</v>
      </c>
      <c r="AK1486" s="47">
        <v>1</v>
      </c>
      <c r="AL1486" s="29">
        <f t="shared" si="263"/>
        <v>0</v>
      </c>
      <c r="AM1486" s="14"/>
      <c r="AN1486" s="14" t="s">
        <v>68</v>
      </c>
      <c r="AO1486" s="3"/>
      <c r="AP1486" s="19"/>
      <c r="AQ1486" s="19"/>
      <c r="AR1486" s="20"/>
      <c r="AS1486" s="32" t="s">
        <v>15</v>
      </c>
      <c r="AT1486" s="3" t="s">
        <v>65</v>
      </c>
    </row>
    <row r="1487" spans="1:46" s="1" customFormat="1" ht="54" x14ac:dyDescent="0.55000000000000004">
      <c r="A1487" s="14" t="s">
        <v>6</v>
      </c>
      <c r="B1487" s="10" t="s">
        <v>1165</v>
      </c>
      <c r="C1487" s="14" t="s">
        <v>2112</v>
      </c>
      <c r="D1487" s="10">
        <v>116016</v>
      </c>
      <c r="E1487" s="14" t="s">
        <v>2128</v>
      </c>
      <c r="F1487" s="14" t="s">
        <v>2119</v>
      </c>
      <c r="G1487" s="43">
        <v>5</v>
      </c>
      <c r="H1487" s="14">
        <v>1</v>
      </c>
      <c r="I1487" s="44">
        <v>6</v>
      </c>
      <c r="J1487" s="45" t="s">
        <v>64</v>
      </c>
      <c r="K1487" s="46">
        <v>2264359.0099999998</v>
      </c>
      <c r="L1487" s="46">
        <v>1</v>
      </c>
      <c r="M1487" s="48">
        <v>1639543.32</v>
      </c>
      <c r="N1487" s="3" t="s">
        <v>65</v>
      </c>
      <c r="O1487" s="47">
        <v>1</v>
      </c>
      <c r="P1487" s="105">
        <v>44222</v>
      </c>
      <c r="Q1487" s="105">
        <v>44505</v>
      </c>
      <c r="R1487" s="14" t="s">
        <v>2129</v>
      </c>
      <c r="S1487" s="3"/>
      <c r="T1487" s="105" t="s">
        <v>2116</v>
      </c>
      <c r="U1487" s="105" t="s">
        <v>2027</v>
      </c>
      <c r="V1487" s="105" t="s">
        <v>1305</v>
      </c>
      <c r="W1487" s="105">
        <v>44077</v>
      </c>
      <c r="X1487" s="105">
        <v>44095</v>
      </c>
      <c r="Y1487" s="14" t="s">
        <v>2130</v>
      </c>
      <c r="Z1487" s="3"/>
      <c r="AA1487" s="10">
        <f t="shared" si="253"/>
        <v>0</v>
      </c>
      <c r="AB1487" s="10">
        <f t="shared" si="254"/>
        <v>0</v>
      </c>
      <c r="AC1487" s="10">
        <f t="shared" si="255"/>
        <v>0</v>
      </c>
      <c r="AD1487" s="10">
        <f t="shared" si="256"/>
        <v>0</v>
      </c>
      <c r="AE1487" s="10">
        <f t="shared" si="257"/>
        <v>1</v>
      </c>
      <c r="AF1487" s="10">
        <f t="shared" si="258"/>
        <v>0</v>
      </c>
      <c r="AG1487" s="10">
        <f t="shared" si="259"/>
        <v>0</v>
      </c>
      <c r="AH1487" s="10">
        <f t="shared" si="260"/>
        <v>0</v>
      </c>
      <c r="AI1487" s="10">
        <f t="shared" si="261"/>
        <v>0</v>
      </c>
      <c r="AJ1487" s="10">
        <f t="shared" si="262"/>
        <v>6</v>
      </c>
      <c r="AK1487" s="47">
        <v>1</v>
      </c>
      <c r="AL1487" s="29">
        <f t="shared" si="263"/>
        <v>0</v>
      </c>
      <c r="AM1487" s="14"/>
      <c r="AN1487" s="14" t="s">
        <v>68</v>
      </c>
      <c r="AO1487" s="3"/>
      <c r="AP1487" s="19"/>
      <c r="AQ1487" s="19"/>
      <c r="AR1487" s="20"/>
      <c r="AS1487" s="32" t="s">
        <v>15</v>
      </c>
      <c r="AT1487" s="3" t="s">
        <v>65</v>
      </c>
    </row>
    <row r="1488" spans="1:46" s="1" customFormat="1" ht="54" x14ac:dyDescent="0.55000000000000004">
      <c r="A1488" s="14" t="s">
        <v>6</v>
      </c>
      <c r="B1488" s="10" t="s">
        <v>1165</v>
      </c>
      <c r="C1488" s="14" t="s">
        <v>2112</v>
      </c>
      <c r="D1488" s="10">
        <v>116018</v>
      </c>
      <c r="E1488" s="14" t="s">
        <v>2131</v>
      </c>
      <c r="F1488" s="14" t="s">
        <v>2119</v>
      </c>
      <c r="G1488" s="43">
        <v>5</v>
      </c>
      <c r="H1488" s="14">
        <v>1</v>
      </c>
      <c r="I1488" s="44">
        <v>7</v>
      </c>
      <c r="J1488" s="45" t="s">
        <v>64</v>
      </c>
      <c r="K1488" s="46">
        <v>2898061.78</v>
      </c>
      <c r="L1488" s="46">
        <v>1</v>
      </c>
      <c r="M1488" s="48">
        <v>2097510.66</v>
      </c>
      <c r="N1488" s="3" t="s">
        <v>65</v>
      </c>
      <c r="O1488" s="47">
        <v>1</v>
      </c>
      <c r="P1488" s="105">
        <v>44222</v>
      </c>
      <c r="Q1488" s="105">
        <v>44505</v>
      </c>
      <c r="R1488" s="14" t="s">
        <v>2129</v>
      </c>
      <c r="S1488" s="3"/>
      <c r="T1488" s="105" t="s">
        <v>2116</v>
      </c>
      <c r="U1488" s="105" t="s">
        <v>2027</v>
      </c>
      <c r="V1488" s="105" t="s">
        <v>1305</v>
      </c>
      <c r="W1488" s="105">
        <v>44077</v>
      </c>
      <c r="X1488" s="105">
        <v>44095</v>
      </c>
      <c r="Y1488" s="14" t="s">
        <v>2130</v>
      </c>
      <c r="Z1488" s="3"/>
      <c r="AA1488" s="10">
        <f t="shared" si="253"/>
        <v>0</v>
      </c>
      <c r="AB1488" s="10">
        <f t="shared" si="254"/>
        <v>0</v>
      </c>
      <c r="AC1488" s="10">
        <f t="shared" si="255"/>
        <v>0</v>
      </c>
      <c r="AD1488" s="10">
        <f t="shared" si="256"/>
        <v>0</v>
      </c>
      <c r="AE1488" s="10">
        <f t="shared" si="257"/>
        <v>1</v>
      </c>
      <c r="AF1488" s="10">
        <f t="shared" si="258"/>
        <v>0</v>
      </c>
      <c r="AG1488" s="10">
        <f t="shared" si="259"/>
        <v>0</v>
      </c>
      <c r="AH1488" s="10">
        <f t="shared" si="260"/>
        <v>0</v>
      </c>
      <c r="AI1488" s="10">
        <f t="shared" si="261"/>
        <v>0</v>
      </c>
      <c r="AJ1488" s="10">
        <f t="shared" si="262"/>
        <v>7</v>
      </c>
      <c r="AK1488" s="47">
        <v>1</v>
      </c>
      <c r="AL1488" s="29">
        <f t="shared" si="263"/>
        <v>0</v>
      </c>
      <c r="AM1488" s="14"/>
      <c r="AN1488" s="14" t="s">
        <v>68</v>
      </c>
      <c r="AO1488" s="3"/>
      <c r="AP1488" s="19"/>
      <c r="AQ1488" s="19"/>
      <c r="AR1488" s="20"/>
      <c r="AS1488" s="32" t="s">
        <v>15</v>
      </c>
      <c r="AT1488" s="3" t="s">
        <v>65</v>
      </c>
    </row>
    <row r="1489" spans="1:46" s="1" customFormat="1" ht="54" x14ac:dyDescent="0.55000000000000004">
      <c r="A1489" s="14" t="s">
        <v>6</v>
      </c>
      <c r="B1489" s="10" t="s">
        <v>1165</v>
      </c>
      <c r="C1489" s="14" t="s">
        <v>2112</v>
      </c>
      <c r="D1489" s="10">
        <v>180030</v>
      </c>
      <c r="E1489" s="14" t="s">
        <v>2132</v>
      </c>
      <c r="F1489" s="14" t="s">
        <v>2119</v>
      </c>
      <c r="G1489" s="43">
        <v>5</v>
      </c>
      <c r="H1489" s="14">
        <v>1</v>
      </c>
      <c r="I1489" s="44">
        <v>1</v>
      </c>
      <c r="J1489" s="45" t="s">
        <v>1234</v>
      </c>
      <c r="K1489" s="46">
        <v>321035.62</v>
      </c>
      <c r="L1489" s="46">
        <v>1</v>
      </c>
      <c r="M1489" s="48">
        <v>272527.2</v>
      </c>
      <c r="N1489" s="3" t="s">
        <v>65</v>
      </c>
      <c r="O1489" s="47">
        <v>1</v>
      </c>
      <c r="P1489" s="105">
        <v>44223</v>
      </c>
      <c r="Q1489" s="105">
        <v>44505</v>
      </c>
      <c r="R1489" s="14" t="s">
        <v>2120</v>
      </c>
      <c r="S1489" s="3"/>
      <c r="T1489" s="105" t="s">
        <v>2116</v>
      </c>
      <c r="U1489" s="105" t="s">
        <v>2027</v>
      </c>
      <c r="V1489" s="105" t="s">
        <v>1305</v>
      </c>
      <c r="W1489" s="105">
        <v>44077</v>
      </c>
      <c r="X1489" s="105">
        <v>44096</v>
      </c>
      <c r="Y1489" s="14" t="s">
        <v>2121</v>
      </c>
      <c r="Z1489" s="3"/>
      <c r="AA1489" s="10">
        <f t="shared" si="253"/>
        <v>0</v>
      </c>
      <c r="AB1489" s="10">
        <f t="shared" si="254"/>
        <v>0</v>
      </c>
      <c r="AC1489" s="10">
        <f t="shared" si="255"/>
        <v>0</v>
      </c>
      <c r="AD1489" s="10">
        <f t="shared" si="256"/>
        <v>0</v>
      </c>
      <c r="AE1489" s="10">
        <f t="shared" si="257"/>
        <v>1</v>
      </c>
      <c r="AF1489" s="10">
        <f t="shared" si="258"/>
        <v>0</v>
      </c>
      <c r="AG1489" s="10">
        <f t="shared" si="259"/>
        <v>0</v>
      </c>
      <c r="AH1489" s="10">
        <f t="shared" si="260"/>
        <v>0</v>
      </c>
      <c r="AI1489" s="10">
        <f t="shared" si="261"/>
        <v>0</v>
      </c>
      <c r="AJ1489" s="10">
        <f t="shared" si="262"/>
        <v>1</v>
      </c>
      <c r="AK1489" s="47">
        <v>1</v>
      </c>
      <c r="AL1489" s="29">
        <f t="shared" si="263"/>
        <v>0</v>
      </c>
      <c r="AM1489" s="14"/>
      <c r="AN1489" s="14" t="s">
        <v>68</v>
      </c>
      <c r="AO1489" s="3"/>
      <c r="AP1489" s="19"/>
      <c r="AQ1489" s="19"/>
      <c r="AR1489" s="20"/>
      <c r="AS1489" s="32" t="s">
        <v>15</v>
      </c>
      <c r="AT1489" s="3" t="s">
        <v>65</v>
      </c>
    </row>
    <row r="1490" spans="1:46" s="1" customFormat="1" ht="54" x14ac:dyDescent="0.55000000000000004">
      <c r="A1490" s="14" t="s">
        <v>6</v>
      </c>
      <c r="B1490" s="10" t="s">
        <v>1165</v>
      </c>
      <c r="C1490" s="14" t="s">
        <v>2112</v>
      </c>
      <c r="D1490" s="10">
        <v>116020</v>
      </c>
      <c r="E1490" s="14" t="s">
        <v>2133</v>
      </c>
      <c r="F1490" s="14" t="s">
        <v>2119</v>
      </c>
      <c r="G1490" s="43">
        <v>5</v>
      </c>
      <c r="H1490" s="14">
        <v>1</v>
      </c>
      <c r="I1490" s="44">
        <v>5</v>
      </c>
      <c r="J1490" s="45" t="s">
        <v>64</v>
      </c>
      <c r="K1490" s="46">
        <v>1973278.4</v>
      </c>
      <c r="L1490" s="46">
        <v>1</v>
      </c>
      <c r="M1490" s="48">
        <v>1996126.5</v>
      </c>
      <c r="N1490" s="3" t="s">
        <v>65</v>
      </c>
      <c r="O1490" s="47">
        <v>1</v>
      </c>
      <c r="P1490" s="105">
        <v>44222</v>
      </c>
      <c r="Q1490" s="105">
        <v>44505</v>
      </c>
      <c r="R1490" s="14" t="s">
        <v>2134</v>
      </c>
      <c r="S1490" s="3"/>
      <c r="T1490" s="105" t="s">
        <v>2116</v>
      </c>
      <c r="U1490" s="105" t="s">
        <v>2027</v>
      </c>
      <c r="V1490" s="105" t="s">
        <v>1305</v>
      </c>
      <c r="W1490" s="105">
        <v>44077</v>
      </c>
      <c r="X1490" s="105">
        <v>44095</v>
      </c>
      <c r="Y1490" s="14" t="s">
        <v>2130</v>
      </c>
      <c r="Z1490" s="3"/>
      <c r="AA1490" s="10">
        <f t="shared" si="253"/>
        <v>0</v>
      </c>
      <c r="AB1490" s="10">
        <f t="shared" si="254"/>
        <v>0</v>
      </c>
      <c r="AC1490" s="10">
        <f t="shared" si="255"/>
        <v>0</v>
      </c>
      <c r="AD1490" s="10">
        <f t="shared" si="256"/>
        <v>0</v>
      </c>
      <c r="AE1490" s="10">
        <f t="shared" si="257"/>
        <v>1</v>
      </c>
      <c r="AF1490" s="10">
        <f t="shared" si="258"/>
        <v>0</v>
      </c>
      <c r="AG1490" s="10">
        <f t="shared" si="259"/>
        <v>0</v>
      </c>
      <c r="AH1490" s="10">
        <f t="shared" si="260"/>
        <v>0</v>
      </c>
      <c r="AI1490" s="10">
        <f t="shared" si="261"/>
        <v>0</v>
      </c>
      <c r="AJ1490" s="10">
        <f t="shared" si="262"/>
        <v>5</v>
      </c>
      <c r="AK1490" s="47">
        <v>1</v>
      </c>
      <c r="AL1490" s="29">
        <f t="shared" si="263"/>
        <v>0</v>
      </c>
      <c r="AM1490" s="14"/>
      <c r="AN1490" s="14" t="s">
        <v>68</v>
      </c>
      <c r="AO1490" s="3"/>
      <c r="AP1490" s="19"/>
      <c r="AQ1490" s="19"/>
      <c r="AR1490" s="20"/>
      <c r="AS1490" s="32" t="s">
        <v>15</v>
      </c>
      <c r="AT1490" s="3" t="s">
        <v>65</v>
      </c>
    </row>
    <row r="1491" spans="1:46" s="1" customFormat="1" ht="54" x14ac:dyDescent="0.55000000000000004">
      <c r="A1491" s="14" t="s">
        <v>6</v>
      </c>
      <c r="B1491" s="10" t="s">
        <v>1165</v>
      </c>
      <c r="C1491" s="14" t="s">
        <v>2112</v>
      </c>
      <c r="D1491" s="10">
        <v>116021</v>
      </c>
      <c r="E1491" s="14" t="s">
        <v>2135</v>
      </c>
      <c r="F1491" s="14" t="s">
        <v>2119</v>
      </c>
      <c r="G1491" s="43">
        <v>5</v>
      </c>
      <c r="H1491" s="14">
        <v>1</v>
      </c>
      <c r="I1491" s="44">
        <v>2</v>
      </c>
      <c r="J1491" s="45" t="s">
        <v>64</v>
      </c>
      <c r="K1491" s="46">
        <v>769455.5</v>
      </c>
      <c r="L1491" s="46">
        <v>1</v>
      </c>
      <c r="M1491" s="48">
        <v>653394.43000000005</v>
      </c>
      <c r="N1491" s="3" t="s">
        <v>65</v>
      </c>
      <c r="O1491" s="47">
        <v>1</v>
      </c>
      <c r="P1491" s="105">
        <v>44223</v>
      </c>
      <c r="Q1491" s="105">
        <v>44505</v>
      </c>
      <c r="R1491" s="14" t="s">
        <v>2120</v>
      </c>
      <c r="S1491" s="3"/>
      <c r="T1491" s="105" t="s">
        <v>2116</v>
      </c>
      <c r="U1491" s="105" t="s">
        <v>2027</v>
      </c>
      <c r="V1491" s="105" t="s">
        <v>1305</v>
      </c>
      <c r="W1491" s="105">
        <v>44077</v>
      </c>
      <c r="X1491" s="105">
        <v>44096</v>
      </c>
      <c r="Y1491" s="14" t="s">
        <v>2121</v>
      </c>
      <c r="Z1491" s="3"/>
      <c r="AA1491" s="10">
        <f t="shared" si="253"/>
        <v>0</v>
      </c>
      <c r="AB1491" s="10">
        <f t="shared" si="254"/>
        <v>0</v>
      </c>
      <c r="AC1491" s="10">
        <f t="shared" si="255"/>
        <v>0</v>
      </c>
      <c r="AD1491" s="10">
        <f t="shared" si="256"/>
        <v>0</v>
      </c>
      <c r="AE1491" s="10">
        <f t="shared" si="257"/>
        <v>1</v>
      </c>
      <c r="AF1491" s="10">
        <f t="shared" si="258"/>
        <v>0</v>
      </c>
      <c r="AG1491" s="10">
        <f t="shared" si="259"/>
        <v>0</v>
      </c>
      <c r="AH1491" s="10">
        <f t="shared" si="260"/>
        <v>0</v>
      </c>
      <c r="AI1491" s="10">
        <f t="shared" si="261"/>
        <v>0</v>
      </c>
      <c r="AJ1491" s="10">
        <f t="shared" si="262"/>
        <v>2</v>
      </c>
      <c r="AK1491" s="47">
        <v>1</v>
      </c>
      <c r="AL1491" s="29">
        <f t="shared" si="263"/>
        <v>0</v>
      </c>
      <c r="AM1491" s="14"/>
      <c r="AN1491" s="14" t="s">
        <v>68</v>
      </c>
      <c r="AO1491" s="3"/>
      <c r="AP1491" s="19"/>
      <c r="AQ1491" s="19"/>
      <c r="AR1491" s="20"/>
      <c r="AS1491" s="32" t="s">
        <v>15</v>
      </c>
      <c r="AT1491" s="3" t="s">
        <v>65</v>
      </c>
    </row>
    <row r="1492" spans="1:46" s="1" customFormat="1" ht="54" x14ac:dyDescent="0.55000000000000004">
      <c r="A1492" s="14" t="s">
        <v>6</v>
      </c>
      <c r="B1492" s="10" t="s">
        <v>1165</v>
      </c>
      <c r="C1492" s="14" t="s">
        <v>2112</v>
      </c>
      <c r="D1492" s="10">
        <v>116025</v>
      </c>
      <c r="E1492" s="14" t="s">
        <v>2136</v>
      </c>
      <c r="F1492" s="14" t="s">
        <v>2119</v>
      </c>
      <c r="G1492" s="43">
        <v>5</v>
      </c>
      <c r="H1492" s="14">
        <v>1</v>
      </c>
      <c r="I1492" s="44">
        <v>10</v>
      </c>
      <c r="J1492" s="45" t="s">
        <v>64</v>
      </c>
      <c r="K1492" s="46">
        <v>2759380.9</v>
      </c>
      <c r="L1492" s="46">
        <v>1</v>
      </c>
      <c r="M1492" s="48">
        <v>1439412.98</v>
      </c>
      <c r="N1492" s="3" t="s">
        <v>65</v>
      </c>
      <c r="O1492" s="47">
        <v>1</v>
      </c>
      <c r="P1492" s="105">
        <v>44222</v>
      </c>
      <c r="Q1492" s="105">
        <v>44505</v>
      </c>
      <c r="R1492" s="14" t="s">
        <v>2134</v>
      </c>
      <c r="S1492" s="3"/>
      <c r="T1492" s="105" t="s">
        <v>2116</v>
      </c>
      <c r="U1492" s="105" t="s">
        <v>2027</v>
      </c>
      <c r="V1492" s="105" t="s">
        <v>1305</v>
      </c>
      <c r="W1492" s="105">
        <v>44077</v>
      </c>
      <c r="X1492" s="105">
        <v>44095</v>
      </c>
      <c r="Y1492" s="14" t="s">
        <v>2130</v>
      </c>
      <c r="Z1492" s="3"/>
      <c r="AA1492" s="10">
        <f t="shared" si="253"/>
        <v>0</v>
      </c>
      <c r="AB1492" s="10">
        <f t="shared" si="254"/>
        <v>0</v>
      </c>
      <c r="AC1492" s="10">
        <f t="shared" si="255"/>
        <v>0</v>
      </c>
      <c r="AD1492" s="10">
        <f t="shared" si="256"/>
        <v>0</v>
      </c>
      <c r="AE1492" s="10">
        <f t="shared" si="257"/>
        <v>1</v>
      </c>
      <c r="AF1492" s="10">
        <f t="shared" si="258"/>
        <v>0</v>
      </c>
      <c r="AG1492" s="10">
        <f t="shared" si="259"/>
        <v>0</v>
      </c>
      <c r="AH1492" s="10">
        <f t="shared" si="260"/>
        <v>0</v>
      </c>
      <c r="AI1492" s="10">
        <f t="shared" si="261"/>
        <v>0</v>
      </c>
      <c r="AJ1492" s="10">
        <f t="shared" si="262"/>
        <v>10</v>
      </c>
      <c r="AK1492" s="47">
        <v>1</v>
      </c>
      <c r="AL1492" s="29">
        <f t="shared" si="263"/>
        <v>0</v>
      </c>
      <c r="AM1492" s="14"/>
      <c r="AN1492" s="14" t="s">
        <v>68</v>
      </c>
      <c r="AO1492" s="3"/>
      <c r="AP1492" s="19"/>
      <c r="AQ1492" s="19"/>
      <c r="AR1492" s="20"/>
      <c r="AS1492" s="32" t="s">
        <v>15</v>
      </c>
      <c r="AT1492" s="3" t="s">
        <v>65</v>
      </c>
    </row>
    <row r="1493" spans="1:46" s="1" customFormat="1" ht="54" x14ac:dyDescent="0.55000000000000004">
      <c r="A1493" s="14" t="s">
        <v>6</v>
      </c>
      <c r="B1493" s="10" t="s">
        <v>1165</v>
      </c>
      <c r="C1493" s="14" t="s">
        <v>2112</v>
      </c>
      <c r="D1493" s="10">
        <v>116093</v>
      </c>
      <c r="E1493" s="14" t="s">
        <v>2137</v>
      </c>
      <c r="F1493" s="14" t="s">
        <v>2138</v>
      </c>
      <c r="G1493" s="43">
        <v>5</v>
      </c>
      <c r="H1493" s="14">
        <v>1</v>
      </c>
      <c r="I1493" s="44">
        <v>6</v>
      </c>
      <c r="J1493" s="45" t="s">
        <v>64</v>
      </c>
      <c r="K1493" s="46">
        <v>937111.78</v>
      </c>
      <c r="L1493" s="46">
        <v>1</v>
      </c>
      <c r="M1493" s="48">
        <v>702530.625</v>
      </c>
      <c r="N1493" s="3" t="s">
        <v>65</v>
      </c>
      <c r="O1493" s="47">
        <v>1</v>
      </c>
      <c r="P1493" s="105">
        <v>44223</v>
      </c>
      <c r="Q1493" s="105">
        <v>44505</v>
      </c>
      <c r="R1493" s="14" t="s">
        <v>2139</v>
      </c>
      <c r="S1493" s="3"/>
      <c r="T1493" s="105" t="s">
        <v>2116</v>
      </c>
      <c r="U1493" s="105" t="s">
        <v>2027</v>
      </c>
      <c r="V1493" s="105" t="s">
        <v>1305</v>
      </c>
      <c r="W1493" s="105">
        <v>44077</v>
      </c>
      <c r="X1493" s="105">
        <v>44096</v>
      </c>
      <c r="Y1493" s="14" t="s">
        <v>2121</v>
      </c>
      <c r="Z1493" s="3"/>
      <c r="AA1493" s="10">
        <f t="shared" si="253"/>
        <v>0</v>
      </c>
      <c r="AB1493" s="10">
        <f t="shared" si="254"/>
        <v>0</v>
      </c>
      <c r="AC1493" s="10">
        <f t="shared" si="255"/>
        <v>0</v>
      </c>
      <c r="AD1493" s="10">
        <f t="shared" si="256"/>
        <v>0</v>
      </c>
      <c r="AE1493" s="10">
        <f t="shared" si="257"/>
        <v>1</v>
      </c>
      <c r="AF1493" s="10">
        <f t="shared" si="258"/>
        <v>0</v>
      </c>
      <c r="AG1493" s="10">
        <f t="shared" si="259"/>
        <v>0</v>
      </c>
      <c r="AH1493" s="10">
        <f t="shared" si="260"/>
        <v>0</v>
      </c>
      <c r="AI1493" s="10">
        <f t="shared" si="261"/>
        <v>0</v>
      </c>
      <c r="AJ1493" s="10">
        <f t="shared" si="262"/>
        <v>6</v>
      </c>
      <c r="AK1493" s="47">
        <v>1</v>
      </c>
      <c r="AL1493" s="29">
        <f t="shared" si="263"/>
        <v>0</v>
      </c>
      <c r="AM1493" s="14"/>
      <c r="AN1493" s="14" t="s">
        <v>68</v>
      </c>
      <c r="AO1493" s="3"/>
      <c r="AP1493" s="19"/>
      <c r="AQ1493" s="19"/>
      <c r="AR1493" s="20"/>
      <c r="AS1493" s="32" t="s">
        <v>15</v>
      </c>
      <c r="AT1493" s="3" t="s">
        <v>65</v>
      </c>
    </row>
    <row r="1494" spans="1:46" s="1" customFormat="1" ht="54" x14ac:dyDescent="0.55000000000000004">
      <c r="A1494" s="14" t="s">
        <v>6</v>
      </c>
      <c r="B1494" s="10" t="s">
        <v>1165</v>
      </c>
      <c r="C1494" s="14" t="s">
        <v>2112</v>
      </c>
      <c r="D1494" s="10">
        <v>116095</v>
      </c>
      <c r="E1494" s="14" t="s">
        <v>2140</v>
      </c>
      <c r="F1494" s="14" t="s">
        <v>2138</v>
      </c>
      <c r="G1494" s="43">
        <v>5</v>
      </c>
      <c r="H1494" s="14">
        <v>1</v>
      </c>
      <c r="I1494" s="44">
        <v>3</v>
      </c>
      <c r="J1494" s="45" t="s">
        <v>64</v>
      </c>
      <c r="K1494" s="46">
        <v>380482.45</v>
      </c>
      <c r="L1494" s="46">
        <v>1</v>
      </c>
      <c r="M1494" s="48">
        <v>285081.69750000001</v>
      </c>
      <c r="N1494" s="3" t="s">
        <v>65</v>
      </c>
      <c r="O1494" s="47">
        <v>1</v>
      </c>
      <c r="P1494" s="105">
        <v>44223</v>
      </c>
      <c r="Q1494" s="105">
        <v>44505</v>
      </c>
      <c r="R1494" s="14" t="s">
        <v>2139</v>
      </c>
      <c r="S1494" s="3"/>
      <c r="T1494" s="105" t="s">
        <v>2116</v>
      </c>
      <c r="U1494" s="105" t="s">
        <v>2027</v>
      </c>
      <c r="V1494" s="105" t="s">
        <v>1305</v>
      </c>
      <c r="W1494" s="105">
        <v>44077</v>
      </c>
      <c r="X1494" s="105">
        <v>44096</v>
      </c>
      <c r="Y1494" s="14" t="s">
        <v>2121</v>
      </c>
      <c r="Z1494" s="3"/>
      <c r="AA1494" s="10">
        <f t="shared" si="253"/>
        <v>0</v>
      </c>
      <c r="AB1494" s="10">
        <f t="shared" si="254"/>
        <v>0</v>
      </c>
      <c r="AC1494" s="10">
        <f t="shared" si="255"/>
        <v>0</v>
      </c>
      <c r="AD1494" s="10">
        <f t="shared" si="256"/>
        <v>0</v>
      </c>
      <c r="AE1494" s="10">
        <f t="shared" si="257"/>
        <v>1</v>
      </c>
      <c r="AF1494" s="10">
        <f t="shared" si="258"/>
        <v>0</v>
      </c>
      <c r="AG1494" s="10">
        <f t="shared" si="259"/>
        <v>0</v>
      </c>
      <c r="AH1494" s="10">
        <f t="shared" si="260"/>
        <v>0</v>
      </c>
      <c r="AI1494" s="10">
        <f t="shared" si="261"/>
        <v>0</v>
      </c>
      <c r="AJ1494" s="10">
        <f t="shared" si="262"/>
        <v>3</v>
      </c>
      <c r="AK1494" s="47">
        <v>1</v>
      </c>
      <c r="AL1494" s="29">
        <f t="shared" si="263"/>
        <v>0</v>
      </c>
      <c r="AM1494" s="14"/>
      <c r="AN1494" s="14" t="s">
        <v>68</v>
      </c>
      <c r="AO1494" s="3"/>
      <c r="AP1494" s="19"/>
      <c r="AQ1494" s="19"/>
      <c r="AR1494" s="20"/>
      <c r="AS1494" s="32" t="s">
        <v>15</v>
      </c>
      <c r="AT1494" s="3" t="s">
        <v>65</v>
      </c>
    </row>
    <row r="1495" spans="1:46" s="1" customFormat="1" ht="54" x14ac:dyDescent="0.55000000000000004">
      <c r="A1495" s="14" t="s">
        <v>6</v>
      </c>
      <c r="B1495" s="10" t="s">
        <v>1165</v>
      </c>
      <c r="C1495" s="14" t="s">
        <v>2112</v>
      </c>
      <c r="D1495" s="10">
        <v>116099</v>
      </c>
      <c r="E1495" s="14" t="s">
        <v>2141</v>
      </c>
      <c r="F1495" s="14" t="s">
        <v>2138</v>
      </c>
      <c r="G1495" s="43">
        <v>5</v>
      </c>
      <c r="H1495" s="14">
        <v>1</v>
      </c>
      <c r="I1495" s="44">
        <v>5</v>
      </c>
      <c r="J1495" s="45" t="s">
        <v>64</v>
      </c>
      <c r="K1495" s="46">
        <v>1974140.79</v>
      </c>
      <c r="L1495" s="46">
        <v>1</v>
      </c>
      <c r="M1495" s="48">
        <v>1480217.7975000001</v>
      </c>
      <c r="N1495" s="3" t="s">
        <v>65</v>
      </c>
      <c r="O1495" s="47">
        <v>1</v>
      </c>
      <c r="P1495" s="105">
        <v>44223</v>
      </c>
      <c r="Q1495" s="105">
        <v>44505</v>
      </c>
      <c r="R1495" s="14" t="s">
        <v>2139</v>
      </c>
      <c r="S1495" s="3"/>
      <c r="T1495" s="105" t="s">
        <v>2116</v>
      </c>
      <c r="U1495" s="105" t="s">
        <v>2027</v>
      </c>
      <c r="V1495" s="105" t="s">
        <v>1305</v>
      </c>
      <c r="W1495" s="105">
        <v>44077</v>
      </c>
      <c r="X1495" s="105">
        <v>44096</v>
      </c>
      <c r="Y1495" s="14" t="s">
        <v>2121</v>
      </c>
      <c r="Z1495" s="3"/>
      <c r="AA1495" s="10">
        <f t="shared" si="253"/>
        <v>0</v>
      </c>
      <c r="AB1495" s="10">
        <f t="shared" si="254"/>
        <v>0</v>
      </c>
      <c r="AC1495" s="10">
        <f t="shared" si="255"/>
        <v>0</v>
      </c>
      <c r="AD1495" s="10">
        <f t="shared" si="256"/>
        <v>0</v>
      </c>
      <c r="AE1495" s="10">
        <f t="shared" si="257"/>
        <v>1</v>
      </c>
      <c r="AF1495" s="10">
        <f t="shared" si="258"/>
        <v>0</v>
      </c>
      <c r="AG1495" s="10">
        <f t="shared" si="259"/>
        <v>0</v>
      </c>
      <c r="AH1495" s="10">
        <f t="shared" si="260"/>
        <v>0</v>
      </c>
      <c r="AI1495" s="10">
        <f t="shared" si="261"/>
        <v>0</v>
      </c>
      <c r="AJ1495" s="10">
        <f t="shared" si="262"/>
        <v>5</v>
      </c>
      <c r="AK1495" s="47">
        <v>1</v>
      </c>
      <c r="AL1495" s="29">
        <f t="shared" si="263"/>
        <v>0</v>
      </c>
      <c r="AM1495" s="14"/>
      <c r="AN1495" s="14" t="s">
        <v>68</v>
      </c>
      <c r="AO1495" s="3"/>
      <c r="AP1495" s="19"/>
      <c r="AQ1495" s="19"/>
      <c r="AR1495" s="20"/>
      <c r="AS1495" s="32" t="s">
        <v>15</v>
      </c>
      <c r="AT1495" s="3" t="s">
        <v>65</v>
      </c>
    </row>
    <row r="1496" spans="1:46" s="1" customFormat="1" ht="54" x14ac:dyDescent="0.55000000000000004">
      <c r="A1496" s="14" t="s">
        <v>6</v>
      </c>
      <c r="B1496" s="10" t="s">
        <v>1165</v>
      </c>
      <c r="C1496" s="14" t="s">
        <v>2112</v>
      </c>
      <c r="D1496" s="10">
        <v>116100</v>
      </c>
      <c r="E1496" s="14" t="s">
        <v>2142</v>
      </c>
      <c r="F1496" s="14" t="s">
        <v>2138</v>
      </c>
      <c r="G1496" s="43">
        <v>5</v>
      </c>
      <c r="H1496" s="14">
        <v>1</v>
      </c>
      <c r="I1496" s="44">
        <v>1</v>
      </c>
      <c r="J1496" s="45" t="s">
        <v>1234</v>
      </c>
      <c r="K1496" s="46">
        <v>399175.07</v>
      </c>
      <c r="L1496" s="46">
        <v>1</v>
      </c>
      <c r="M1496" s="48">
        <v>298937.76</v>
      </c>
      <c r="N1496" s="3" t="s">
        <v>65</v>
      </c>
      <c r="O1496" s="47">
        <v>1</v>
      </c>
      <c r="P1496" s="105">
        <v>44223</v>
      </c>
      <c r="Q1496" s="105">
        <v>44505</v>
      </c>
      <c r="R1496" s="14" t="s">
        <v>2139</v>
      </c>
      <c r="S1496" s="3"/>
      <c r="T1496" s="105" t="s">
        <v>2116</v>
      </c>
      <c r="U1496" s="105" t="s">
        <v>2027</v>
      </c>
      <c r="V1496" s="105" t="s">
        <v>1305</v>
      </c>
      <c r="W1496" s="105">
        <v>44077</v>
      </c>
      <c r="X1496" s="105">
        <v>44096</v>
      </c>
      <c r="Y1496" s="14" t="s">
        <v>2121</v>
      </c>
      <c r="Z1496" s="3"/>
      <c r="AA1496" s="10">
        <f t="shared" si="253"/>
        <v>0</v>
      </c>
      <c r="AB1496" s="10">
        <f t="shared" si="254"/>
        <v>0</v>
      </c>
      <c r="AC1496" s="10">
        <f t="shared" si="255"/>
        <v>0</v>
      </c>
      <c r="AD1496" s="10">
        <f t="shared" si="256"/>
        <v>0</v>
      </c>
      <c r="AE1496" s="10">
        <f t="shared" si="257"/>
        <v>1</v>
      </c>
      <c r="AF1496" s="10">
        <f t="shared" si="258"/>
        <v>0</v>
      </c>
      <c r="AG1496" s="10">
        <f t="shared" si="259"/>
        <v>0</v>
      </c>
      <c r="AH1496" s="10">
        <f t="shared" si="260"/>
        <v>0</v>
      </c>
      <c r="AI1496" s="10">
        <f t="shared" si="261"/>
        <v>0</v>
      </c>
      <c r="AJ1496" s="10">
        <f t="shared" si="262"/>
        <v>1</v>
      </c>
      <c r="AK1496" s="47">
        <v>1</v>
      </c>
      <c r="AL1496" s="29">
        <f t="shared" si="263"/>
        <v>0</v>
      </c>
      <c r="AM1496" s="14"/>
      <c r="AN1496" s="14" t="s">
        <v>68</v>
      </c>
      <c r="AO1496" s="3"/>
      <c r="AP1496" s="19"/>
      <c r="AQ1496" s="19"/>
      <c r="AR1496" s="20"/>
      <c r="AS1496" s="32" t="s">
        <v>15</v>
      </c>
      <c r="AT1496" s="3" t="s">
        <v>65</v>
      </c>
    </row>
    <row r="1497" spans="1:46" s="1" customFormat="1" ht="54" x14ac:dyDescent="0.55000000000000004">
      <c r="A1497" s="14" t="s">
        <v>6</v>
      </c>
      <c r="B1497" s="10" t="s">
        <v>1165</v>
      </c>
      <c r="C1497" s="14" t="s">
        <v>2112</v>
      </c>
      <c r="D1497" s="10">
        <v>180021</v>
      </c>
      <c r="E1497" s="14" t="s">
        <v>2143</v>
      </c>
      <c r="F1497" s="14" t="s">
        <v>2138</v>
      </c>
      <c r="G1497" s="43">
        <v>5</v>
      </c>
      <c r="H1497" s="14">
        <v>1</v>
      </c>
      <c r="I1497" s="44">
        <v>3</v>
      </c>
      <c r="J1497" s="45" t="s">
        <v>64</v>
      </c>
      <c r="K1497" s="46">
        <v>835117.01</v>
      </c>
      <c r="L1497" s="46">
        <v>1</v>
      </c>
      <c r="M1497" s="48">
        <v>830383.64</v>
      </c>
      <c r="N1497" s="3" t="s">
        <v>65</v>
      </c>
      <c r="O1497" s="47">
        <v>1</v>
      </c>
      <c r="P1497" s="105">
        <v>44211</v>
      </c>
      <c r="Q1497" s="105">
        <v>44186</v>
      </c>
      <c r="R1497" s="14" t="s">
        <v>2144</v>
      </c>
      <c r="S1497" s="3"/>
      <c r="T1497" s="105" t="s">
        <v>2116</v>
      </c>
      <c r="U1497" s="105" t="s">
        <v>2027</v>
      </c>
      <c r="V1497" s="105" t="s">
        <v>1305</v>
      </c>
      <c r="W1497" s="105">
        <v>44077</v>
      </c>
      <c r="X1497" s="105">
        <v>44084</v>
      </c>
      <c r="Y1497" s="14" t="s">
        <v>2145</v>
      </c>
      <c r="Z1497" s="3"/>
      <c r="AA1497" s="10">
        <f t="shared" si="253"/>
        <v>0</v>
      </c>
      <c r="AB1497" s="10">
        <f t="shared" si="254"/>
        <v>0</v>
      </c>
      <c r="AC1497" s="10">
        <f t="shared" si="255"/>
        <v>0</v>
      </c>
      <c r="AD1497" s="10">
        <f t="shared" si="256"/>
        <v>0</v>
      </c>
      <c r="AE1497" s="10">
        <f t="shared" si="257"/>
        <v>1</v>
      </c>
      <c r="AF1497" s="10">
        <f t="shared" si="258"/>
        <v>0</v>
      </c>
      <c r="AG1497" s="10">
        <f t="shared" si="259"/>
        <v>0</v>
      </c>
      <c r="AH1497" s="10">
        <f t="shared" si="260"/>
        <v>0</v>
      </c>
      <c r="AI1497" s="10">
        <f t="shared" si="261"/>
        <v>0</v>
      </c>
      <c r="AJ1497" s="10">
        <f t="shared" si="262"/>
        <v>3</v>
      </c>
      <c r="AK1497" s="47">
        <v>1</v>
      </c>
      <c r="AL1497" s="29">
        <f t="shared" si="263"/>
        <v>0</v>
      </c>
      <c r="AM1497" s="14"/>
      <c r="AN1497" s="14" t="s">
        <v>68</v>
      </c>
      <c r="AO1497" s="3"/>
      <c r="AP1497" s="19"/>
      <c r="AQ1497" s="19"/>
      <c r="AR1497" s="20"/>
      <c r="AS1497" s="32" t="s">
        <v>15</v>
      </c>
      <c r="AT1497" s="3" t="s">
        <v>65</v>
      </c>
    </row>
    <row r="1498" spans="1:46" s="1" customFormat="1" ht="54" x14ac:dyDescent="0.55000000000000004">
      <c r="A1498" s="14" t="s">
        <v>6</v>
      </c>
      <c r="B1498" s="10" t="s">
        <v>1165</v>
      </c>
      <c r="C1498" s="14" t="s">
        <v>2112</v>
      </c>
      <c r="D1498" s="10">
        <v>311001</v>
      </c>
      <c r="E1498" s="14" t="s">
        <v>2146</v>
      </c>
      <c r="F1498" s="14" t="s">
        <v>2138</v>
      </c>
      <c r="G1498" s="43">
        <v>5</v>
      </c>
      <c r="H1498" s="14">
        <v>1</v>
      </c>
      <c r="I1498" s="44">
        <v>12</v>
      </c>
      <c r="J1498" s="45" t="s">
        <v>64</v>
      </c>
      <c r="K1498" s="46">
        <v>725529.38</v>
      </c>
      <c r="L1498" s="46">
        <v>1</v>
      </c>
      <c r="M1498" s="48">
        <v>720235.49</v>
      </c>
      <c r="N1498" s="3" t="s">
        <v>65</v>
      </c>
      <c r="O1498" s="47">
        <v>1</v>
      </c>
      <c r="P1498" s="105">
        <v>44211</v>
      </c>
      <c r="Q1498" s="105">
        <v>44186</v>
      </c>
      <c r="R1498" s="14" t="s">
        <v>2144</v>
      </c>
      <c r="S1498" s="3"/>
      <c r="T1498" s="105" t="s">
        <v>2116</v>
      </c>
      <c r="U1498" s="105" t="s">
        <v>2027</v>
      </c>
      <c r="V1498" s="105" t="s">
        <v>1305</v>
      </c>
      <c r="W1498" s="105">
        <v>44077</v>
      </c>
      <c r="X1498" s="105">
        <v>44084</v>
      </c>
      <c r="Y1498" s="14" t="s">
        <v>2145</v>
      </c>
      <c r="Z1498" s="3"/>
      <c r="AA1498" s="10">
        <f t="shared" si="253"/>
        <v>0</v>
      </c>
      <c r="AB1498" s="10">
        <f t="shared" si="254"/>
        <v>0</v>
      </c>
      <c r="AC1498" s="10">
        <f t="shared" si="255"/>
        <v>0</v>
      </c>
      <c r="AD1498" s="10">
        <f t="shared" si="256"/>
        <v>0</v>
      </c>
      <c r="AE1498" s="10">
        <f t="shared" si="257"/>
        <v>1</v>
      </c>
      <c r="AF1498" s="10">
        <f t="shared" si="258"/>
        <v>0</v>
      </c>
      <c r="AG1498" s="10">
        <f t="shared" si="259"/>
        <v>0</v>
      </c>
      <c r="AH1498" s="10">
        <f t="shared" si="260"/>
        <v>0</v>
      </c>
      <c r="AI1498" s="10">
        <f t="shared" si="261"/>
        <v>0</v>
      </c>
      <c r="AJ1498" s="10">
        <f t="shared" si="262"/>
        <v>12</v>
      </c>
      <c r="AK1498" s="47">
        <v>1</v>
      </c>
      <c r="AL1498" s="29">
        <f t="shared" si="263"/>
        <v>0</v>
      </c>
      <c r="AM1498" s="14"/>
      <c r="AN1498" s="14" t="s">
        <v>68</v>
      </c>
      <c r="AO1498" s="3"/>
      <c r="AP1498" s="19"/>
      <c r="AQ1498" s="19"/>
      <c r="AR1498" s="20"/>
      <c r="AS1498" s="32" t="s">
        <v>15</v>
      </c>
      <c r="AT1498" s="3" t="s">
        <v>65</v>
      </c>
    </row>
    <row r="1499" spans="1:46" s="1" customFormat="1" ht="54" x14ac:dyDescent="0.55000000000000004">
      <c r="A1499" s="14" t="s">
        <v>6</v>
      </c>
      <c r="B1499" s="10" t="s">
        <v>1165</v>
      </c>
      <c r="C1499" s="14" t="s">
        <v>2112</v>
      </c>
      <c r="D1499" s="10">
        <v>116199</v>
      </c>
      <c r="E1499" s="14" t="s">
        <v>2147</v>
      </c>
      <c r="F1499" s="14" t="s">
        <v>2114</v>
      </c>
      <c r="G1499" s="43">
        <v>5</v>
      </c>
      <c r="H1499" s="14">
        <v>1</v>
      </c>
      <c r="I1499" s="44">
        <v>4</v>
      </c>
      <c r="J1499" s="45" t="s">
        <v>64</v>
      </c>
      <c r="K1499" s="46">
        <v>1427101.42</v>
      </c>
      <c r="L1499" s="46">
        <v>1</v>
      </c>
      <c r="M1499" s="48">
        <v>1394341.17</v>
      </c>
      <c r="N1499" s="3" t="s">
        <v>65</v>
      </c>
      <c r="O1499" s="47">
        <v>1</v>
      </c>
      <c r="P1499" s="105">
        <v>44222</v>
      </c>
      <c r="Q1499" s="105">
        <v>44363</v>
      </c>
      <c r="R1499" s="14" t="s">
        <v>2115</v>
      </c>
      <c r="S1499" s="3"/>
      <c r="T1499" s="105" t="s">
        <v>2116</v>
      </c>
      <c r="U1499" s="105" t="s">
        <v>2027</v>
      </c>
      <c r="V1499" s="105" t="s">
        <v>1305</v>
      </c>
      <c r="W1499" s="105">
        <v>44077</v>
      </c>
      <c r="X1499" s="105">
        <v>44095</v>
      </c>
      <c r="Y1499" s="14" t="s">
        <v>2117</v>
      </c>
      <c r="Z1499" s="3"/>
      <c r="AA1499" s="10">
        <f t="shared" si="253"/>
        <v>0</v>
      </c>
      <c r="AB1499" s="10">
        <f t="shared" si="254"/>
        <v>0</v>
      </c>
      <c r="AC1499" s="10">
        <f t="shared" si="255"/>
        <v>0</v>
      </c>
      <c r="AD1499" s="10">
        <f t="shared" si="256"/>
        <v>0</v>
      </c>
      <c r="AE1499" s="10">
        <f t="shared" si="257"/>
        <v>1</v>
      </c>
      <c r="AF1499" s="10">
        <f t="shared" si="258"/>
        <v>0</v>
      </c>
      <c r="AG1499" s="10">
        <f t="shared" si="259"/>
        <v>0</v>
      </c>
      <c r="AH1499" s="10">
        <f t="shared" si="260"/>
        <v>0</v>
      </c>
      <c r="AI1499" s="10">
        <f t="shared" si="261"/>
        <v>0</v>
      </c>
      <c r="AJ1499" s="10">
        <f t="shared" si="262"/>
        <v>4</v>
      </c>
      <c r="AK1499" s="47">
        <v>1</v>
      </c>
      <c r="AL1499" s="29">
        <f t="shared" si="263"/>
        <v>0</v>
      </c>
      <c r="AM1499" s="14"/>
      <c r="AN1499" s="14" t="s">
        <v>68</v>
      </c>
      <c r="AO1499" s="3"/>
      <c r="AP1499" s="19"/>
      <c r="AQ1499" s="19"/>
      <c r="AR1499" s="20"/>
      <c r="AS1499" s="32" t="s">
        <v>15</v>
      </c>
      <c r="AT1499" s="3" t="s">
        <v>65</v>
      </c>
    </row>
    <row r="1500" spans="1:46" s="1" customFormat="1" ht="54" x14ac:dyDescent="0.55000000000000004">
      <c r="A1500" s="14" t="s">
        <v>6</v>
      </c>
      <c r="B1500" s="10" t="s">
        <v>1165</v>
      </c>
      <c r="C1500" s="14" t="s">
        <v>2112</v>
      </c>
      <c r="D1500" s="10">
        <v>116200</v>
      </c>
      <c r="E1500" s="14" t="s">
        <v>2148</v>
      </c>
      <c r="F1500" s="14" t="s">
        <v>2114</v>
      </c>
      <c r="G1500" s="43">
        <v>5</v>
      </c>
      <c r="H1500" s="14">
        <v>1</v>
      </c>
      <c r="I1500" s="44">
        <v>7</v>
      </c>
      <c r="J1500" s="45" t="s">
        <v>64</v>
      </c>
      <c r="K1500" s="46">
        <v>1806457.34</v>
      </c>
      <c r="L1500" s="46">
        <v>1</v>
      </c>
      <c r="M1500" s="48">
        <v>1800266.79</v>
      </c>
      <c r="N1500" s="3" t="s">
        <v>65</v>
      </c>
      <c r="O1500" s="47">
        <v>1</v>
      </c>
      <c r="P1500" s="105">
        <v>44223</v>
      </c>
      <c r="Q1500" s="105">
        <v>44216</v>
      </c>
      <c r="R1500" s="14" t="s">
        <v>2149</v>
      </c>
      <c r="S1500" s="3"/>
      <c r="T1500" s="105" t="s">
        <v>2116</v>
      </c>
      <c r="U1500" s="105" t="s">
        <v>2027</v>
      </c>
      <c r="V1500" s="105" t="s">
        <v>1305</v>
      </c>
      <c r="W1500" s="105">
        <v>44077</v>
      </c>
      <c r="X1500" s="105">
        <v>44096</v>
      </c>
      <c r="Y1500" s="14" t="s">
        <v>2150</v>
      </c>
      <c r="Z1500" s="3"/>
      <c r="AA1500" s="10">
        <f t="shared" si="253"/>
        <v>0</v>
      </c>
      <c r="AB1500" s="10">
        <f t="shared" si="254"/>
        <v>0</v>
      </c>
      <c r="AC1500" s="10">
        <f t="shared" si="255"/>
        <v>0</v>
      </c>
      <c r="AD1500" s="10">
        <f t="shared" si="256"/>
        <v>0</v>
      </c>
      <c r="AE1500" s="10">
        <f t="shared" si="257"/>
        <v>1</v>
      </c>
      <c r="AF1500" s="10">
        <f t="shared" si="258"/>
        <v>0</v>
      </c>
      <c r="AG1500" s="10">
        <f t="shared" si="259"/>
        <v>0</v>
      </c>
      <c r="AH1500" s="10">
        <f t="shared" si="260"/>
        <v>0</v>
      </c>
      <c r="AI1500" s="10">
        <f t="shared" si="261"/>
        <v>0</v>
      </c>
      <c r="AJ1500" s="10">
        <f t="shared" si="262"/>
        <v>7</v>
      </c>
      <c r="AK1500" s="47">
        <v>1</v>
      </c>
      <c r="AL1500" s="29">
        <f t="shared" si="263"/>
        <v>0</v>
      </c>
      <c r="AM1500" s="14"/>
      <c r="AN1500" s="14" t="s">
        <v>68</v>
      </c>
      <c r="AO1500" s="3"/>
      <c r="AP1500" s="19"/>
      <c r="AQ1500" s="19"/>
      <c r="AR1500" s="20"/>
      <c r="AS1500" s="32" t="s">
        <v>15</v>
      </c>
      <c r="AT1500" s="3" t="s">
        <v>65</v>
      </c>
    </row>
    <row r="1501" spans="1:46" s="1" customFormat="1" ht="54" x14ac:dyDescent="0.55000000000000004">
      <c r="A1501" s="14" t="s">
        <v>6</v>
      </c>
      <c r="B1501" s="10" t="s">
        <v>1165</v>
      </c>
      <c r="C1501" s="14" t="s">
        <v>2112</v>
      </c>
      <c r="D1501" s="10">
        <v>116236</v>
      </c>
      <c r="E1501" s="14" t="s">
        <v>2151</v>
      </c>
      <c r="F1501" s="14" t="s">
        <v>2114</v>
      </c>
      <c r="G1501" s="43">
        <v>5</v>
      </c>
      <c r="H1501" s="14">
        <v>1</v>
      </c>
      <c r="I1501" s="44">
        <v>2</v>
      </c>
      <c r="J1501" s="45" t="s">
        <v>64</v>
      </c>
      <c r="K1501" s="46">
        <v>1048842.02</v>
      </c>
      <c r="L1501" s="46">
        <v>1</v>
      </c>
      <c r="M1501" s="48">
        <v>1017173.44</v>
      </c>
      <c r="N1501" s="3" t="s">
        <v>65</v>
      </c>
      <c r="O1501" s="47">
        <v>1</v>
      </c>
      <c r="P1501" s="105">
        <v>44222</v>
      </c>
      <c r="Q1501" s="105">
        <v>44363</v>
      </c>
      <c r="R1501" s="14" t="s">
        <v>2152</v>
      </c>
      <c r="S1501" s="3"/>
      <c r="T1501" s="105" t="s">
        <v>2116</v>
      </c>
      <c r="U1501" s="105" t="s">
        <v>2027</v>
      </c>
      <c r="V1501" s="105" t="s">
        <v>1305</v>
      </c>
      <c r="W1501" s="105">
        <v>44077</v>
      </c>
      <c r="X1501" s="105">
        <v>44095</v>
      </c>
      <c r="Y1501" s="14" t="s">
        <v>2117</v>
      </c>
      <c r="Z1501" s="3"/>
      <c r="AA1501" s="10">
        <f t="shared" si="253"/>
        <v>0</v>
      </c>
      <c r="AB1501" s="10">
        <f t="shared" si="254"/>
        <v>0</v>
      </c>
      <c r="AC1501" s="10">
        <f t="shared" si="255"/>
        <v>0</v>
      </c>
      <c r="AD1501" s="10">
        <f t="shared" si="256"/>
        <v>0</v>
      </c>
      <c r="AE1501" s="10">
        <f t="shared" si="257"/>
        <v>1</v>
      </c>
      <c r="AF1501" s="10">
        <f t="shared" si="258"/>
        <v>0</v>
      </c>
      <c r="AG1501" s="10">
        <f t="shared" si="259"/>
        <v>0</v>
      </c>
      <c r="AH1501" s="10">
        <f t="shared" si="260"/>
        <v>0</v>
      </c>
      <c r="AI1501" s="10">
        <f t="shared" si="261"/>
        <v>0</v>
      </c>
      <c r="AJ1501" s="10">
        <f t="shared" si="262"/>
        <v>2</v>
      </c>
      <c r="AK1501" s="47">
        <v>1</v>
      </c>
      <c r="AL1501" s="29">
        <f t="shared" si="263"/>
        <v>0</v>
      </c>
      <c r="AM1501" s="14"/>
      <c r="AN1501" s="14" t="s">
        <v>68</v>
      </c>
      <c r="AO1501" s="3"/>
      <c r="AP1501" s="19"/>
      <c r="AQ1501" s="19"/>
      <c r="AR1501" s="20"/>
      <c r="AS1501" s="32" t="s">
        <v>15</v>
      </c>
      <c r="AT1501" s="3" t="s">
        <v>65</v>
      </c>
    </row>
    <row r="1502" spans="1:46" s="1" customFormat="1" ht="54" x14ac:dyDescent="0.55000000000000004">
      <c r="A1502" s="14" t="s">
        <v>6</v>
      </c>
      <c r="B1502" s="10" t="s">
        <v>1165</v>
      </c>
      <c r="C1502" s="14" t="s">
        <v>2112</v>
      </c>
      <c r="D1502" s="10">
        <v>501492</v>
      </c>
      <c r="E1502" s="14" t="s">
        <v>2153</v>
      </c>
      <c r="F1502" s="14" t="s">
        <v>2114</v>
      </c>
      <c r="G1502" s="43">
        <v>5</v>
      </c>
      <c r="H1502" s="14">
        <v>1</v>
      </c>
      <c r="I1502" s="44">
        <v>4</v>
      </c>
      <c r="J1502" s="45" t="s">
        <v>64</v>
      </c>
      <c r="K1502" s="46">
        <v>492461.58</v>
      </c>
      <c r="L1502" s="46">
        <v>1</v>
      </c>
      <c r="M1502" s="48">
        <v>476727.2</v>
      </c>
      <c r="N1502" s="3" t="s">
        <v>65</v>
      </c>
      <c r="O1502" s="47">
        <v>1</v>
      </c>
      <c r="P1502" s="105">
        <v>44222</v>
      </c>
      <c r="Q1502" s="105">
        <v>44363</v>
      </c>
      <c r="R1502" s="14" t="s">
        <v>2152</v>
      </c>
      <c r="S1502" s="3"/>
      <c r="T1502" s="105" t="s">
        <v>2116</v>
      </c>
      <c r="U1502" s="105" t="s">
        <v>2027</v>
      </c>
      <c r="V1502" s="105" t="s">
        <v>1305</v>
      </c>
      <c r="W1502" s="105">
        <v>44077</v>
      </c>
      <c r="X1502" s="105">
        <v>44095</v>
      </c>
      <c r="Y1502" s="14" t="s">
        <v>2117</v>
      </c>
      <c r="Z1502" s="3"/>
      <c r="AA1502" s="10">
        <f t="shared" si="253"/>
        <v>0</v>
      </c>
      <c r="AB1502" s="10">
        <f t="shared" si="254"/>
        <v>0</v>
      </c>
      <c r="AC1502" s="10">
        <f t="shared" si="255"/>
        <v>0</v>
      </c>
      <c r="AD1502" s="10">
        <f t="shared" si="256"/>
        <v>0</v>
      </c>
      <c r="AE1502" s="10">
        <f t="shared" si="257"/>
        <v>1</v>
      </c>
      <c r="AF1502" s="10">
        <f t="shared" si="258"/>
        <v>0</v>
      </c>
      <c r="AG1502" s="10">
        <f t="shared" si="259"/>
        <v>0</v>
      </c>
      <c r="AH1502" s="10">
        <f t="shared" si="260"/>
        <v>0</v>
      </c>
      <c r="AI1502" s="10">
        <f t="shared" si="261"/>
        <v>0</v>
      </c>
      <c r="AJ1502" s="10">
        <f t="shared" si="262"/>
        <v>4</v>
      </c>
      <c r="AK1502" s="47">
        <v>1</v>
      </c>
      <c r="AL1502" s="29">
        <f t="shared" si="263"/>
        <v>0</v>
      </c>
      <c r="AM1502" s="14"/>
      <c r="AN1502" s="14" t="s">
        <v>68</v>
      </c>
      <c r="AO1502" s="3"/>
      <c r="AP1502" s="19"/>
      <c r="AQ1502" s="19"/>
      <c r="AR1502" s="20"/>
      <c r="AS1502" s="32" t="s">
        <v>15</v>
      </c>
      <c r="AT1502" s="3" t="s">
        <v>65</v>
      </c>
    </row>
    <row r="1503" spans="1:46" s="1" customFormat="1" ht="54" x14ac:dyDescent="0.55000000000000004">
      <c r="A1503" s="14" t="s">
        <v>6</v>
      </c>
      <c r="B1503" s="10" t="s">
        <v>1165</v>
      </c>
      <c r="C1503" s="14" t="s">
        <v>2112</v>
      </c>
      <c r="D1503" s="10">
        <v>180045</v>
      </c>
      <c r="E1503" s="14" t="s">
        <v>2154</v>
      </c>
      <c r="F1503" s="14" t="s">
        <v>2114</v>
      </c>
      <c r="G1503" s="43">
        <v>5</v>
      </c>
      <c r="H1503" s="14">
        <v>1</v>
      </c>
      <c r="I1503" s="44">
        <v>6</v>
      </c>
      <c r="J1503" s="45" t="s">
        <v>64</v>
      </c>
      <c r="K1503" s="46">
        <v>1102610.6499999999</v>
      </c>
      <c r="L1503" s="46">
        <v>1</v>
      </c>
      <c r="M1503" s="48">
        <v>1094247</v>
      </c>
      <c r="N1503" s="3" t="s">
        <v>65</v>
      </c>
      <c r="O1503" s="47">
        <v>1</v>
      </c>
      <c r="P1503" s="105">
        <v>44210</v>
      </c>
      <c r="Q1503" s="105">
        <v>44202</v>
      </c>
      <c r="R1503" s="14" t="s">
        <v>2155</v>
      </c>
      <c r="S1503" s="3"/>
      <c r="T1503" s="105" t="s">
        <v>2116</v>
      </c>
      <c r="U1503" s="105" t="s">
        <v>2027</v>
      </c>
      <c r="V1503" s="105" t="s">
        <v>1305</v>
      </c>
      <c r="W1503" s="105">
        <v>44077</v>
      </c>
      <c r="X1503" s="105">
        <v>44083</v>
      </c>
      <c r="Y1503" s="14" t="s">
        <v>2156</v>
      </c>
      <c r="Z1503" s="3"/>
      <c r="AA1503" s="10">
        <f t="shared" si="253"/>
        <v>0</v>
      </c>
      <c r="AB1503" s="10">
        <f t="shared" si="254"/>
        <v>0</v>
      </c>
      <c r="AC1503" s="10">
        <f t="shared" si="255"/>
        <v>0</v>
      </c>
      <c r="AD1503" s="10">
        <f t="shared" si="256"/>
        <v>0</v>
      </c>
      <c r="AE1503" s="10">
        <f t="shared" si="257"/>
        <v>1</v>
      </c>
      <c r="AF1503" s="10">
        <f t="shared" si="258"/>
        <v>0</v>
      </c>
      <c r="AG1503" s="10">
        <f t="shared" si="259"/>
        <v>0</v>
      </c>
      <c r="AH1503" s="10">
        <f t="shared" si="260"/>
        <v>0</v>
      </c>
      <c r="AI1503" s="10">
        <f t="shared" si="261"/>
        <v>0</v>
      </c>
      <c r="AJ1503" s="10">
        <f t="shared" si="262"/>
        <v>6</v>
      </c>
      <c r="AK1503" s="47">
        <v>1</v>
      </c>
      <c r="AL1503" s="29">
        <f t="shared" si="263"/>
        <v>0</v>
      </c>
      <c r="AM1503" s="14"/>
      <c r="AN1503" s="14" t="s">
        <v>68</v>
      </c>
      <c r="AO1503" s="3"/>
      <c r="AP1503" s="19"/>
      <c r="AQ1503" s="19"/>
      <c r="AR1503" s="20"/>
      <c r="AS1503" s="32" t="s">
        <v>15</v>
      </c>
      <c r="AT1503" s="3" t="s">
        <v>65</v>
      </c>
    </row>
    <row r="1504" spans="1:46" s="1" customFormat="1" ht="54" x14ac:dyDescent="0.55000000000000004">
      <c r="A1504" s="14" t="s">
        <v>6</v>
      </c>
      <c r="B1504" s="10" t="s">
        <v>1165</v>
      </c>
      <c r="C1504" s="14" t="s">
        <v>2112</v>
      </c>
      <c r="D1504" s="10">
        <v>501493</v>
      </c>
      <c r="E1504" s="14" t="s">
        <v>2157</v>
      </c>
      <c r="F1504" s="14" t="s">
        <v>2114</v>
      </c>
      <c r="G1504" s="43">
        <v>5</v>
      </c>
      <c r="H1504" s="14">
        <v>1</v>
      </c>
      <c r="I1504" s="44">
        <v>15</v>
      </c>
      <c r="J1504" s="45" t="s">
        <v>64</v>
      </c>
      <c r="K1504" s="46">
        <v>3240027.28</v>
      </c>
      <c r="L1504" s="46">
        <v>1</v>
      </c>
      <c r="M1504" s="48">
        <v>3233722.48</v>
      </c>
      <c r="N1504" s="3" t="s">
        <v>65</v>
      </c>
      <c r="O1504" s="47">
        <v>1</v>
      </c>
      <c r="P1504" s="105">
        <v>44211</v>
      </c>
      <c r="Q1504" s="105">
        <v>44186</v>
      </c>
      <c r="R1504" s="14" t="s">
        <v>2152</v>
      </c>
      <c r="S1504" s="3"/>
      <c r="T1504" s="105" t="s">
        <v>2116</v>
      </c>
      <c r="U1504" s="105" t="s">
        <v>2027</v>
      </c>
      <c r="V1504" s="105" t="s">
        <v>1305</v>
      </c>
      <c r="W1504" s="105">
        <v>44077</v>
      </c>
      <c r="X1504" s="105">
        <v>44084</v>
      </c>
      <c r="Y1504" s="14" t="s">
        <v>2145</v>
      </c>
      <c r="Z1504" s="3"/>
      <c r="AA1504" s="10">
        <f t="shared" si="253"/>
        <v>0</v>
      </c>
      <c r="AB1504" s="10">
        <f t="shared" si="254"/>
        <v>0</v>
      </c>
      <c r="AC1504" s="10">
        <f t="shared" si="255"/>
        <v>0</v>
      </c>
      <c r="AD1504" s="10">
        <f t="shared" si="256"/>
        <v>0</v>
      </c>
      <c r="AE1504" s="10">
        <f t="shared" si="257"/>
        <v>1</v>
      </c>
      <c r="AF1504" s="10">
        <f t="shared" si="258"/>
        <v>0</v>
      </c>
      <c r="AG1504" s="10">
        <f t="shared" si="259"/>
        <v>0</v>
      </c>
      <c r="AH1504" s="10">
        <f t="shared" si="260"/>
        <v>0</v>
      </c>
      <c r="AI1504" s="10">
        <f t="shared" si="261"/>
        <v>0</v>
      </c>
      <c r="AJ1504" s="10">
        <f t="shared" si="262"/>
        <v>15</v>
      </c>
      <c r="AK1504" s="47">
        <v>1</v>
      </c>
      <c r="AL1504" s="29">
        <f t="shared" si="263"/>
        <v>0</v>
      </c>
      <c r="AM1504" s="14"/>
      <c r="AN1504" s="14" t="s">
        <v>68</v>
      </c>
      <c r="AO1504" s="3"/>
      <c r="AP1504" s="19"/>
      <c r="AQ1504" s="19"/>
      <c r="AR1504" s="20"/>
      <c r="AS1504" s="32" t="s">
        <v>15</v>
      </c>
      <c r="AT1504" s="3" t="s">
        <v>65</v>
      </c>
    </row>
    <row r="1505" spans="1:46" s="1" customFormat="1" ht="54" x14ac:dyDescent="0.55000000000000004">
      <c r="A1505" s="14" t="s">
        <v>6</v>
      </c>
      <c r="B1505" s="10" t="s">
        <v>1165</v>
      </c>
      <c r="C1505" s="14" t="s">
        <v>2112</v>
      </c>
      <c r="D1505" s="10">
        <v>116206</v>
      </c>
      <c r="E1505" s="14" t="s">
        <v>2158</v>
      </c>
      <c r="F1505" s="14" t="s">
        <v>2114</v>
      </c>
      <c r="G1505" s="43">
        <v>5</v>
      </c>
      <c r="H1505" s="14">
        <v>1</v>
      </c>
      <c r="I1505" s="44">
        <v>11</v>
      </c>
      <c r="J1505" s="45" t="s">
        <v>64</v>
      </c>
      <c r="K1505" s="46">
        <v>1435144.38</v>
      </c>
      <c r="L1505" s="46">
        <v>1</v>
      </c>
      <c r="M1505" s="48">
        <v>1402165.76</v>
      </c>
      <c r="N1505" s="3" t="s">
        <v>65</v>
      </c>
      <c r="O1505" s="47">
        <v>1</v>
      </c>
      <c r="P1505" s="105">
        <v>44222</v>
      </c>
      <c r="Q1505" s="105">
        <v>44363</v>
      </c>
      <c r="R1505" s="14" t="s">
        <v>2115</v>
      </c>
      <c r="S1505" s="3"/>
      <c r="T1505" s="105" t="s">
        <v>2116</v>
      </c>
      <c r="U1505" s="105" t="s">
        <v>2027</v>
      </c>
      <c r="V1505" s="105" t="s">
        <v>1305</v>
      </c>
      <c r="W1505" s="105">
        <v>44077</v>
      </c>
      <c r="X1505" s="105">
        <v>44095</v>
      </c>
      <c r="Y1505" s="14" t="s">
        <v>2117</v>
      </c>
      <c r="Z1505" s="3"/>
      <c r="AA1505" s="10">
        <f t="shared" si="253"/>
        <v>0</v>
      </c>
      <c r="AB1505" s="10">
        <f t="shared" si="254"/>
        <v>0</v>
      </c>
      <c r="AC1505" s="10">
        <f t="shared" si="255"/>
        <v>0</v>
      </c>
      <c r="AD1505" s="10">
        <f t="shared" si="256"/>
        <v>0</v>
      </c>
      <c r="AE1505" s="10">
        <f t="shared" si="257"/>
        <v>1</v>
      </c>
      <c r="AF1505" s="10">
        <f t="shared" si="258"/>
        <v>0</v>
      </c>
      <c r="AG1505" s="10">
        <f t="shared" si="259"/>
        <v>0</v>
      </c>
      <c r="AH1505" s="10">
        <f t="shared" si="260"/>
        <v>0</v>
      </c>
      <c r="AI1505" s="10">
        <f t="shared" si="261"/>
        <v>0</v>
      </c>
      <c r="AJ1505" s="10">
        <f t="shared" si="262"/>
        <v>11</v>
      </c>
      <c r="AK1505" s="47">
        <v>1</v>
      </c>
      <c r="AL1505" s="29">
        <f t="shared" si="263"/>
        <v>0</v>
      </c>
      <c r="AM1505" s="14"/>
      <c r="AN1505" s="14" t="s">
        <v>68</v>
      </c>
      <c r="AO1505" s="3"/>
      <c r="AP1505" s="19"/>
      <c r="AQ1505" s="19"/>
      <c r="AR1505" s="20"/>
      <c r="AS1505" s="32" t="s">
        <v>15</v>
      </c>
      <c r="AT1505" s="3" t="s">
        <v>65</v>
      </c>
    </row>
    <row r="1506" spans="1:46" s="1" customFormat="1" ht="54" x14ac:dyDescent="0.55000000000000004">
      <c r="A1506" s="14" t="s">
        <v>6</v>
      </c>
      <c r="B1506" s="10" t="s">
        <v>1165</v>
      </c>
      <c r="C1506" s="14" t="s">
        <v>2112</v>
      </c>
      <c r="D1506" s="10">
        <v>116207</v>
      </c>
      <c r="E1506" s="14" t="s">
        <v>2159</v>
      </c>
      <c r="F1506" s="14" t="s">
        <v>2114</v>
      </c>
      <c r="G1506" s="43">
        <v>5</v>
      </c>
      <c r="H1506" s="14">
        <v>1</v>
      </c>
      <c r="I1506" s="44">
        <v>8</v>
      </c>
      <c r="J1506" s="45" t="s">
        <v>64</v>
      </c>
      <c r="K1506" s="46">
        <v>3275062.51</v>
      </c>
      <c r="L1506" s="46">
        <v>1</v>
      </c>
      <c r="M1506" s="48">
        <v>3270118.63</v>
      </c>
      <c r="N1506" s="3" t="s">
        <v>65</v>
      </c>
      <c r="O1506" s="47">
        <v>1</v>
      </c>
      <c r="P1506" s="105">
        <v>44223</v>
      </c>
      <c r="Q1506" s="105">
        <v>44216</v>
      </c>
      <c r="R1506" s="14" t="s">
        <v>2160</v>
      </c>
      <c r="S1506" s="3"/>
      <c r="T1506" s="105" t="s">
        <v>2116</v>
      </c>
      <c r="U1506" s="105" t="s">
        <v>2027</v>
      </c>
      <c r="V1506" s="105" t="s">
        <v>1305</v>
      </c>
      <c r="W1506" s="105">
        <v>44077</v>
      </c>
      <c r="X1506" s="105">
        <v>44096</v>
      </c>
      <c r="Y1506" s="14" t="s">
        <v>2150</v>
      </c>
      <c r="Z1506" s="3"/>
      <c r="AA1506" s="10">
        <f t="shared" si="253"/>
        <v>0</v>
      </c>
      <c r="AB1506" s="10">
        <f t="shared" si="254"/>
        <v>0</v>
      </c>
      <c r="AC1506" s="10">
        <f t="shared" si="255"/>
        <v>0</v>
      </c>
      <c r="AD1506" s="10">
        <f t="shared" si="256"/>
        <v>0</v>
      </c>
      <c r="AE1506" s="10">
        <f t="shared" si="257"/>
        <v>1</v>
      </c>
      <c r="AF1506" s="10">
        <f t="shared" si="258"/>
        <v>0</v>
      </c>
      <c r="AG1506" s="10">
        <f t="shared" si="259"/>
        <v>0</v>
      </c>
      <c r="AH1506" s="10">
        <f t="shared" si="260"/>
        <v>0</v>
      </c>
      <c r="AI1506" s="10">
        <f t="shared" si="261"/>
        <v>0</v>
      </c>
      <c r="AJ1506" s="10">
        <f t="shared" si="262"/>
        <v>8</v>
      </c>
      <c r="AK1506" s="47">
        <v>1</v>
      </c>
      <c r="AL1506" s="29">
        <f t="shared" si="263"/>
        <v>0</v>
      </c>
      <c r="AM1506" s="14"/>
      <c r="AN1506" s="14" t="s">
        <v>68</v>
      </c>
      <c r="AO1506" s="3"/>
      <c r="AP1506" s="19"/>
      <c r="AQ1506" s="19"/>
      <c r="AR1506" s="20"/>
      <c r="AS1506" s="32" t="s">
        <v>15</v>
      </c>
      <c r="AT1506" s="3" t="s">
        <v>65</v>
      </c>
    </row>
    <row r="1507" spans="1:46" s="1" customFormat="1" ht="54" x14ac:dyDescent="0.55000000000000004">
      <c r="A1507" s="14" t="s">
        <v>6</v>
      </c>
      <c r="B1507" s="10" t="s">
        <v>1165</v>
      </c>
      <c r="C1507" s="14" t="s">
        <v>2112</v>
      </c>
      <c r="D1507" s="10">
        <v>501486</v>
      </c>
      <c r="E1507" s="14" t="s">
        <v>2161</v>
      </c>
      <c r="F1507" s="14" t="s">
        <v>2114</v>
      </c>
      <c r="G1507" s="43">
        <v>5</v>
      </c>
      <c r="H1507" s="14">
        <v>1</v>
      </c>
      <c r="I1507" s="44">
        <v>8</v>
      </c>
      <c r="J1507" s="45" t="s">
        <v>64</v>
      </c>
      <c r="K1507" s="46">
        <v>2053364.11</v>
      </c>
      <c r="L1507" s="46">
        <v>1</v>
      </c>
      <c r="M1507" s="48">
        <v>2003815.47</v>
      </c>
      <c r="N1507" s="3" t="s">
        <v>65</v>
      </c>
      <c r="O1507" s="47">
        <v>1</v>
      </c>
      <c r="P1507" s="105">
        <v>44222</v>
      </c>
      <c r="Q1507" s="105">
        <v>44363</v>
      </c>
      <c r="R1507" s="14" t="s">
        <v>2162</v>
      </c>
      <c r="S1507" s="3"/>
      <c r="T1507" s="105" t="s">
        <v>2116</v>
      </c>
      <c r="U1507" s="105" t="s">
        <v>2027</v>
      </c>
      <c r="V1507" s="105" t="s">
        <v>1305</v>
      </c>
      <c r="W1507" s="105">
        <v>44077</v>
      </c>
      <c r="X1507" s="105">
        <v>44095</v>
      </c>
      <c r="Y1507" s="14" t="s">
        <v>2117</v>
      </c>
      <c r="Z1507" s="3"/>
      <c r="AA1507" s="10">
        <f t="shared" si="253"/>
        <v>0</v>
      </c>
      <c r="AB1507" s="10">
        <f t="shared" si="254"/>
        <v>0</v>
      </c>
      <c r="AC1507" s="10">
        <f t="shared" si="255"/>
        <v>0</v>
      </c>
      <c r="AD1507" s="10">
        <f t="shared" si="256"/>
        <v>0</v>
      </c>
      <c r="AE1507" s="10">
        <f t="shared" si="257"/>
        <v>1</v>
      </c>
      <c r="AF1507" s="10">
        <f t="shared" si="258"/>
        <v>0</v>
      </c>
      <c r="AG1507" s="10">
        <f t="shared" si="259"/>
        <v>0</v>
      </c>
      <c r="AH1507" s="10">
        <f t="shared" si="260"/>
        <v>0</v>
      </c>
      <c r="AI1507" s="10">
        <f t="shared" si="261"/>
        <v>0</v>
      </c>
      <c r="AJ1507" s="10">
        <f t="shared" si="262"/>
        <v>8</v>
      </c>
      <c r="AK1507" s="47">
        <v>1</v>
      </c>
      <c r="AL1507" s="29">
        <f t="shared" si="263"/>
        <v>0</v>
      </c>
      <c r="AM1507" s="14"/>
      <c r="AN1507" s="14" t="s">
        <v>68</v>
      </c>
      <c r="AO1507" s="3"/>
      <c r="AP1507" s="19"/>
      <c r="AQ1507" s="19"/>
      <c r="AR1507" s="20"/>
      <c r="AS1507" s="32" t="s">
        <v>15</v>
      </c>
      <c r="AT1507" s="3" t="s">
        <v>65</v>
      </c>
    </row>
    <row r="1508" spans="1:46" s="1" customFormat="1" ht="54" x14ac:dyDescent="0.55000000000000004">
      <c r="A1508" s="14" t="s">
        <v>6</v>
      </c>
      <c r="B1508" s="10" t="s">
        <v>1165</v>
      </c>
      <c r="C1508" s="14" t="s">
        <v>2112</v>
      </c>
      <c r="D1508" s="10">
        <v>116211</v>
      </c>
      <c r="E1508" s="14" t="s">
        <v>2163</v>
      </c>
      <c r="F1508" s="14" t="s">
        <v>2114</v>
      </c>
      <c r="G1508" s="43">
        <v>5</v>
      </c>
      <c r="H1508" s="14">
        <v>1</v>
      </c>
      <c r="I1508" s="44">
        <v>1</v>
      </c>
      <c r="J1508" s="45" t="s">
        <v>1234</v>
      </c>
      <c r="K1508" s="46">
        <v>561671.57999999996</v>
      </c>
      <c r="L1508" s="46">
        <v>1</v>
      </c>
      <c r="M1508" s="48">
        <v>548307.84</v>
      </c>
      <c r="N1508" s="3" t="s">
        <v>65</v>
      </c>
      <c r="O1508" s="47">
        <v>1</v>
      </c>
      <c r="P1508" s="105">
        <v>44222</v>
      </c>
      <c r="Q1508" s="105">
        <v>44363</v>
      </c>
      <c r="R1508" s="14" t="s">
        <v>2115</v>
      </c>
      <c r="S1508" s="3"/>
      <c r="T1508" s="105" t="s">
        <v>2116</v>
      </c>
      <c r="U1508" s="105" t="s">
        <v>2027</v>
      </c>
      <c r="V1508" s="105" t="s">
        <v>1305</v>
      </c>
      <c r="W1508" s="105">
        <v>44077</v>
      </c>
      <c r="X1508" s="105">
        <v>44095</v>
      </c>
      <c r="Y1508" s="14" t="s">
        <v>2117</v>
      </c>
      <c r="Z1508" s="3"/>
      <c r="AA1508" s="10">
        <f t="shared" si="253"/>
        <v>0</v>
      </c>
      <c r="AB1508" s="10">
        <f t="shared" si="254"/>
        <v>0</v>
      </c>
      <c r="AC1508" s="10">
        <f t="shared" si="255"/>
        <v>0</v>
      </c>
      <c r="AD1508" s="10">
        <f t="shared" si="256"/>
        <v>0</v>
      </c>
      <c r="AE1508" s="10">
        <f t="shared" si="257"/>
        <v>1</v>
      </c>
      <c r="AF1508" s="10">
        <f t="shared" si="258"/>
        <v>0</v>
      </c>
      <c r="AG1508" s="10">
        <f t="shared" si="259"/>
        <v>0</v>
      </c>
      <c r="AH1508" s="10">
        <f t="shared" si="260"/>
        <v>0</v>
      </c>
      <c r="AI1508" s="10">
        <f t="shared" si="261"/>
        <v>0</v>
      </c>
      <c r="AJ1508" s="10">
        <f t="shared" si="262"/>
        <v>1</v>
      </c>
      <c r="AK1508" s="47">
        <v>1</v>
      </c>
      <c r="AL1508" s="29">
        <f t="shared" si="263"/>
        <v>0</v>
      </c>
      <c r="AM1508" s="14"/>
      <c r="AN1508" s="14" t="s">
        <v>68</v>
      </c>
      <c r="AO1508" s="3"/>
      <c r="AP1508" s="19"/>
      <c r="AQ1508" s="19"/>
      <c r="AR1508" s="20"/>
      <c r="AS1508" s="32" t="s">
        <v>15</v>
      </c>
      <c r="AT1508" s="3" t="s">
        <v>65</v>
      </c>
    </row>
    <row r="1509" spans="1:46" s="1" customFormat="1" ht="54" x14ac:dyDescent="0.55000000000000004">
      <c r="A1509" s="14" t="s">
        <v>6</v>
      </c>
      <c r="B1509" s="10" t="s">
        <v>1165</v>
      </c>
      <c r="C1509" s="14" t="s">
        <v>2112</v>
      </c>
      <c r="D1509" s="10">
        <v>116213</v>
      </c>
      <c r="E1509" s="14" t="s">
        <v>1874</v>
      </c>
      <c r="F1509" s="14" t="s">
        <v>2114</v>
      </c>
      <c r="G1509" s="43">
        <v>5</v>
      </c>
      <c r="H1509" s="14">
        <v>1</v>
      </c>
      <c r="I1509" s="44">
        <v>7</v>
      </c>
      <c r="J1509" s="45" t="s">
        <v>64</v>
      </c>
      <c r="K1509" s="46">
        <v>2354426.17</v>
      </c>
      <c r="L1509" s="46">
        <v>1</v>
      </c>
      <c r="M1509" s="48">
        <v>1695466.3</v>
      </c>
      <c r="N1509" s="3" t="s">
        <v>65</v>
      </c>
      <c r="O1509" s="47">
        <v>1</v>
      </c>
      <c r="P1509" s="105">
        <v>44222</v>
      </c>
      <c r="Q1509" s="105">
        <v>44550</v>
      </c>
      <c r="R1509" s="14" t="s">
        <v>2124</v>
      </c>
      <c r="S1509" s="3"/>
      <c r="T1509" s="105" t="s">
        <v>2116</v>
      </c>
      <c r="U1509" s="105" t="s">
        <v>2027</v>
      </c>
      <c r="V1509" s="105" t="s">
        <v>1305</v>
      </c>
      <c r="W1509" s="105">
        <v>44077</v>
      </c>
      <c r="X1509" s="105">
        <v>44095</v>
      </c>
      <c r="Y1509" s="14" t="s">
        <v>2125</v>
      </c>
      <c r="Z1509" s="3"/>
      <c r="AA1509" s="10">
        <f t="shared" si="253"/>
        <v>0</v>
      </c>
      <c r="AB1509" s="10">
        <f t="shared" si="254"/>
        <v>0</v>
      </c>
      <c r="AC1509" s="10">
        <f t="shared" si="255"/>
        <v>0</v>
      </c>
      <c r="AD1509" s="10">
        <f t="shared" si="256"/>
        <v>0</v>
      </c>
      <c r="AE1509" s="10">
        <f t="shared" si="257"/>
        <v>1</v>
      </c>
      <c r="AF1509" s="10">
        <f t="shared" si="258"/>
        <v>0</v>
      </c>
      <c r="AG1509" s="10">
        <f t="shared" si="259"/>
        <v>0</v>
      </c>
      <c r="AH1509" s="10">
        <f t="shared" si="260"/>
        <v>0</v>
      </c>
      <c r="AI1509" s="10">
        <f t="shared" si="261"/>
        <v>0</v>
      </c>
      <c r="AJ1509" s="10">
        <f t="shared" si="262"/>
        <v>7</v>
      </c>
      <c r="AK1509" s="47">
        <v>1</v>
      </c>
      <c r="AL1509" s="29">
        <f t="shared" si="263"/>
        <v>0</v>
      </c>
      <c r="AM1509" s="14"/>
      <c r="AN1509" s="14" t="s">
        <v>68</v>
      </c>
      <c r="AO1509" s="3"/>
      <c r="AP1509" s="19"/>
      <c r="AQ1509" s="19"/>
      <c r="AR1509" s="20"/>
      <c r="AS1509" s="32" t="s">
        <v>15</v>
      </c>
      <c r="AT1509" s="3" t="s">
        <v>65</v>
      </c>
    </row>
    <row r="1510" spans="1:46" s="1" customFormat="1" ht="54" x14ac:dyDescent="0.55000000000000004">
      <c r="A1510" s="14" t="s">
        <v>6</v>
      </c>
      <c r="B1510" s="10" t="s">
        <v>1165</v>
      </c>
      <c r="C1510" s="14" t="s">
        <v>2112</v>
      </c>
      <c r="D1510" s="10">
        <v>302482</v>
      </c>
      <c r="E1510" s="14" t="s">
        <v>2164</v>
      </c>
      <c r="F1510" s="14" t="s">
        <v>2114</v>
      </c>
      <c r="G1510" s="43">
        <v>5</v>
      </c>
      <c r="H1510" s="14">
        <v>1</v>
      </c>
      <c r="I1510" s="44">
        <v>13</v>
      </c>
      <c r="J1510" s="45" t="s">
        <v>64</v>
      </c>
      <c r="K1510" s="46">
        <v>1394637.96</v>
      </c>
      <c r="L1510" s="46">
        <v>1</v>
      </c>
      <c r="M1510" s="48">
        <v>1004170.48</v>
      </c>
      <c r="N1510" s="3" t="s">
        <v>65</v>
      </c>
      <c r="O1510" s="47">
        <v>1</v>
      </c>
      <c r="P1510" s="105">
        <v>44222</v>
      </c>
      <c r="Q1510" s="105">
        <v>44550</v>
      </c>
      <c r="R1510" s="14" t="s">
        <v>2124</v>
      </c>
      <c r="S1510" s="3"/>
      <c r="T1510" s="105" t="s">
        <v>2116</v>
      </c>
      <c r="U1510" s="105" t="s">
        <v>2027</v>
      </c>
      <c r="V1510" s="105" t="s">
        <v>1305</v>
      </c>
      <c r="W1510" s="105">
        <v>44077</v>
      </c>
      <c r="X1510" s="105">
        <v>44095</v>
      </c>
      <c r="Y1510" s="14" t="s">
        <v>2125</v>
      </c>
      <c r="Z1510" s="3"/>
      <c r="AA1510" s="10">
        <f t="shared" si="253"/>
        <v>0</v>
      </c>
      <c r="AB1510" s="10">
        <f t="shared" si="254"/>
        <v>0</v>
      </c>
      <c r="AC1510" s="10">
        <f t="shared" si="255"/>
        <v>0</v>
      </c>
      <c r="AD1510" s="10">
        <f t="shared" si="256"/>
        <v>0</v>
      </c>
      <c r="AE1510" s="10">
        <f t="shared" si="257"/>
        <v>1</v>
      </c>
      <c r="AF1510" s="10">
        <f t="shared" si="258"/>
        <v>0</v>
      </c>
      <c r="AG1510" s="10">
        <f t="shared" si="259"/>
        <v>0</v>
      </c>
      <c r="AH1510" s="10">
        <f t="shared" si="260"/>
        <v>0</v>
      </c>
      <c r="AI1510" s="10">
        <f t="shared" si="261"/>
        <v>0</v>
      </c>
      <c r="AJ1510" s="10">
        <f t="shared" si="262"/>
        <v>13</v>
      </c>
      <c r="AK1510" s="47">
        <v>1</v>
      </c>
      <c r="AL1510" s="29">
        <f t="shared" si="263"/>
        <v>0</v>
      </c>
      <c r="AM1510" s="14"/>
      <c r="AN1510" s="14" t="s">
        <v>68</v>
      </c>
      <c r="AO1510" s="3"/>
      <c r="AP1510" s="19"/>
      <c r="AQ1510" s="19"/>
      <c r="AR1510" s="20"/>
      <c r="AS1510" s="32" t="s">
        <v>15</v>
      </c>
      <c r="AT1510" s="3" t="s">
        <v>65</v>
      </c>
    </row>
    <row r="1511" spans="1:46" s="1" customFormat="1" ht="54" x14ac:dyDescent="0.55000000000000004">
      <c r="A1511" s="14" t="s">
        <v>6</v>
      </c>
      <c r="B1511" s="10" t="s">
        <v>1165</v>
      </c>
      <c r="C1511" s="14" t="s">
        <v>2112</v>
      </c>
      <c r="D1511" s="10">
        <v>302494</v>
      </c>
      <c r="E1511" s="14" t="s">
        <v>2165</v>
      </c>
      <c r="F1511" s="14" t="s">
        <v>2114</v>
      </c>
      <c r="G1511" s="43">
        <v>5</v>
      </c>
      <c r="H1511" s="14">
        <v>1</v>
      </c>
      <c r="I1511" s="44">
        <v>3</v>
      </c>
      <c r="J1511" s="45" t="s">
        <v>64</v>
      </c>
      <c r="K1511" s="46">
        <v>380482.45</v>
      </c>
      <c r="L1511" s="46">
        <v>1</v>
      </c>
      <c r="M1511" s="48">
        <v>2554599.41</v>
      </c>
      <c r="N1511" s="3" t="s">
        <v>65</v>
      </c>
      <c r="O1511" s="47">
        <v>1</v>
      </c>
      <c r="P1511" s="105">
        <v>44210</v>
      </c>
      <c r="Q1511" s="105">
        <v>44512</v>
      </c>
      <c r="R1511" s="14" t="s">
        <v>2166</v>
      </c>
      <c r="S1511" s="3"/>
      <c r="T1511" s="105" t="s">
        <v>2116</v>
      </c>
      <c r="U1511" s="105" t="s">
        <v>2027</v>
      </c>
      <c r="V1511" s="105" t="s">
        <v>1305</v>
      </c>
      <c r="W1511" s="105">
        <v>44077</v>
      </c>
      <c r="X1511" s="105">
        <v>44083</v>
      </c>
      <c r="Y1511" s="14" t="s">
        <v>2167</v>
      </c>
      <c r="Z1511" s="3"/>
      <c r="AA1511" s="10">
        <f t="shared" si="253"/>
        <v>0</v>
      </c>
      <c r="AB1511" s="10">
        <f t="shared" si="254"/>
        <v>0</v>
      </c>
      <c r="AC1511" s="10">
        <f t="shared" si="255"/>
        <v>0</v>
      </c>
      <c r="AD1511" s="10">
        <f t="shared" si="256"/>
        <v>0</v>
      </c>
      <c r="AE1511" s="10">
        <f t="shared" si="257"/>
        <v>1</v>
      </c>
      <c r="AF1511" s="10">
        <f t="shared" si="258"/>
        <v>0</v>
      </c>
      <c r="AG1511" s="10">
        <f t="shared" si="259"/>
        <v>0</v>
      </c>
      <c r="AH1511" s="10">
        <f t="shared" si="260"/>
        <v>0</v>
      </c>
      <c r="AI1511" s="10">
        <f t="shared" si="261"/>
        <v>0</v>
      </c>
      <c r="AJ1511" s="10">
        <f t="shared" si="262"/>
        <v>3</v>
      </c>
      <c r="AK1511" s="47">
        <v>1</v>
      </c>
      <c r="AL1511" s="29">
        <f t="shared" si="263"/>
        <v>0</v>
      </c>
      <c r="AM1511" s="14"/>
      <c r="AN1511" s="14" t="s">
        <v>68</v>
      </c>
      <c r="AO1511" s="3"/>
      <c r="AP1511" s="19"/>
      <c r="AQ1511" s="19"/>
      <c r="AR1511" s="20"/>
      <c r="AS1511" s="32" t="s">
        <v>15</v>
      </c>
      <c r="AT1511" s="3" t="s">
        <v>65</v>
      </c>
    </row>
    <row r="1512" spans="1:46" s="1" customFormat="1" ht="54" x14ac:dyDescent="0.55000000000000004">
      <c r="A1512" s="14" t="s">
        <v>6</v>
      </c>
      <c r="B1512" s="10" t="s">
        <v>1165</v>
      </c>
      <c r="C1512" s="14" t="s">
        <v>2112</v>
      </c>
      <c r="D1512" s="10">
        <v>116217</v>
      </c>
      <c r="E1512" s="14" t="s">
        <v>2168</v>
      </c>
      <c r="F1512" s="14" t="s">
        <v>2114</v>
      </c>
      <c r="G1512" s="43">
        <v>5</v>
      </c>
      <c r="H1512" s="14">
        <v>1</v>
      </c>
      <c r="I1512" s="44">
        <v>6</v>
      </c>
      <c r="J1512" s="45" t="s">
        <v>64</v>
      </c>
      <c r="K1512" s="46">
        <v>930705.26</v>
      </c>
      <c r="L1512" s="46">
        <v>1</v>
      </c>
      <c r="M1512" s="48">
        <v>919886.46</v>
      </c>
      <c r="N1512" s="3" t="s">
        <v>65</v>
      </c>
      <c r="O1512" s="47">
        <v>1</v>
      </c>
      <c r="P1512" s="105">
        <v>44223</v>
      </c>
      <c r="Q1512" s="105">
        <v>44216</v>
      </c>
      <c r="R1512" s="14" t="s">
        <v>2149</v>
      </c>
      <c r="S1512" s="3"/>
      <c r="T1512" s="105" t="s">
        <v>2116</v>
      </c>
      <c r="U1512" s="105" t="s">
        <v>2027</v>
      </c>
      <c r="V1512" s="105" t="s">
        <v>1305</v>
      </c>
      <c r="W1512" s="105">
        <v>44077</v>
      </c>
      <c r="X1512" s="105">
        <v>44096</v>
      </c>
      <c r="Y1512" s="14" t="s">
        <v>2150</v>
      </c>
      <c r="Z1512" s="3"/>
      <c r="AA1512" s="10">
        <f t="shared" si="253"/>
        <v>0</v>
      </c>
      <c r="AB1512" s="10">
        <f t="shared" si="254"/>
        <v>0</v>
      </c>
      <c r="AC1512" s="10">
        <f t="shared" si="255"/>
        <v>0</v>
      </c>
      <c r="AD1512" s="10">
        <f t="shared" si="256"/>
        <v>0</v>
      </c>
      <c r="AE1512" s="10">
        <f t="shared" si="257"/>
        <v>1</v>
      </c>
      <c r="AF1512" s="10">
        <f t="shared" si="258"/>
        <v>0</v>
      </c>
      <c r="AG1512" s="10">
        <f t="shared" si="259"/>
        <v>0</v>
      </c>
      <c r="AH1512" s="10">
        <f t="shared" si="260"/>
        <v>0</v>
      </c>
      <c r="AI1512" s="10">
        <f t="shared" si="261"/>
        <v>0</v>
      </c>
      <c r="AJ1512" s="10">
        <f t="shared" si="262"/>
        <v>6</v>
      </c>
      <c r="AK1512" s="47">
        <v>1</v>
      </c>
      <c r="AL1512" s="29">
        <f t="shared" si="263"/>
        <v>0</v>
      </c>
      <c r="AM1512" s="14"/>
      <c r="AN1512" s="14" t="s">
        <v>68</v>
      </c>
      <c r="AO1512" s="3"/>
      <c r="AP1512" s="19"/>
      <c r="AQ1512" s="19"/>
      <c r="AR1512" s="20"/>
      <c r="AS1512" s="32" t="s">
        <v>15</v>
      </c>
      <c r="AT1512" s="3" t="s">
        <v>65</v>
      </c>
    </row>
    <row r="1513" spans="1:46" s="1" customFormat="1" ht="54" x14ac:dyDescent="0.55000000000000004">
      <c r="A1513" s="14" t="s">
        <v>6</v>
      </c>
      <c r="B1513" s="10" t="s">
        <v>1165</v>
      </c>
      <c r="C1513" s="14" t="s">
        <v>2112</v>
      </c>
      <c r="D1513" s="10">
        <v>302505</v>
      </c>
      <c r="E1513" s="14" t="s">
        <v>2169</v>
      </c>
      <c r="F1513" s="14" t="s">
        <v>2114</v>
      </c>
      <c r="G1513" s="43">
        <v>5</v>
      </c>
      <c r="H1513" s="14">
        <v>1</v>
      </c>
      <c r="I1513" s="44">
        <v>5</v>
      </c>
      <c r="J1513" s="45" t="s">
        <v>64</v>
      </c>
      <c r="K1513" s="46">
        <v>1023901.19</v>
      </c>
      <c r="L1513" s="46">
        <v>1</v>
      </c>
      <c r="M1513" s="48">
        <v>1015313.69</v>
      </c>
      <c r="N1513" s="3" t="s">
        <v>65</v>
      </c>
      <c r="O1513" s="47">
        <v>1</v>
      </c>
      <c r="P1513" s="105">
        <v>44223</v>
      </c>
      <c r="Q1513" s="105">
        <v>44216</v>
      </c>
      <c r="R1513" s="14" t="s">
        <v>2149</v>
      </c>
      <c r="S1513" s="3"/>
      <c r="T1513" s="105" t="s">
        <v>2116</v>
      </c>
      <c r="U1513" s="105" t="s">
        <v>2027</v>
      </c>
      <c r="V1513" s="105" t="s">
        <v>1305</v>
      </c>
      <c r="W1513" s="105">
        <v>44077</v>
      </c>
      <c r="X1513" s="105">
        <v>44096</v>
      </c>
      <c r="Y1513" s="14" t="s">
        <v>2150</v>
      </c>
      <c r="Z1513" s="3"/>
      <c r="AA1513" s="10">
        <f t="shared" si="253"/>
        <v>0</v>
      </c>
      <c r="AB1513" s="10">
        <f t="shared" si="254"/>
        <v>0</v>
      </c>
      <c r="AC1513" s="10">
        <f t="shared" si="255"/>
        <v>0</v>
      </c>
      <c r="AD1513" s="10">
        <f t="shared" si="256"/>
        <v>0</v>
      </c>
      <c r="AE1513" s="10">
        <f t="shared" si="257"/>
        <v>1</v>
      </c>
      <c r="AF1513" s="10">
        <f t="shared" si="258"/>
        <v>0</v>
      </c>
      <c r="AG1513" s="10">
        <f t="shared" si="259"/>
        <v>0</v>
      </c>
      <c r="AH1513" s="10">
        <f t="shared" si="260"/>
        <v>0</v>
      </c>
      <c r="AI1513" s="10">
        <f t="shared" si="261"/>
        <v>0</v>
      </c>
      <c r="AJ1513" s="10">
        <f t="shared" si="262"/>
        <v>5</v>
      </c>
      <c r="AK1513" s="47">
        <v>1</v>
      </c>
      <c r="AL1513" s="29">
        <f t="shared" si="263"/>
        <v>0</v>
      </c>
      <c r="AM1513" s="14"/>
      <c r="AN1513" s="14" t="s">
        <v>68</v>
      </c>
      <c r="AO1513" s="3"/>
      <c r="AP1513" s="19"/>
      <c r="AQ1513" s="19"/>
      <c r="AR1513" s="20"/>
      <c r="AS1513" s="32" t="s">
        <v>15</v>
      </c>
      <c r="AT1513" s="3" t="s">
        <v>65</v>
      </c>
    </row>
    <row r="1514" spans="1:46" s="1" customFormat="1" ht="54" x14ac:dyDescent="0.55000000000000004">
      <c r="A1514" s="14" t="s">
        <v>6</v>
      </c>
      <c r="B1514" s="10" t="s">
        <v>1165</v>
      </c>
      <c r="C1514" s="14" t="s">
        <v>2112</v>
      </c>
      <c r="D1514" s="10">
        <v>311009</v>
      </c>
      <c r="E1514" s="14" t="s">
        <v>2170</v>
      </c>
      <c r="F1514" s="14" t="s">
        <v>2114</v>
      </c>
      <c r="G1514" s="43">
        <v>5</v>
      </c>
      <c r="H1514" s="14">
        <v>1</v>
      </c>
      <c r="I1514" s="44">
        <v>20</v>
      </c>
      <c r="J1514" s="45" t="s">
        <v>64</v>
      </c>
      <c r="K1514" s="46">
        <v>3096850.34</v>
      </c>
      <c r="L1514" s="46">
        <v>1</v>
      </c>
      <c r="M1514" s="48">
        <v>2996800</v>
      </c>
      <c r="N1514" s="3" t="s">
        <v>65</v>
      </c>
      <c r="O1514" s="47">
        <v>1</v>
      </c>
      <c r="P1514" s="105">
        <v>44222</v>
      </c>
      <c r="Q1514" s="105">
        <v>44363</v>
      </c>
      <c r="R1514" s="14" t="s">
        <v>2171</v>
      </c>
      <c r="S1514" s="3"/>
      <c r="T1514" s="105" t="s">
        <v>2116</v>
      </c>
      <c r="U1514" s="105" t="s">
        <v>2027</v>
      </c>
      <c r="V1514" s="105" t="s">
        <v>1305</v>
      </c>
      <c r="W1514" s="105">
        <v>44077</v>
      </c>
      <c r="X1514" s="105">
        <v>44095</v>
      </c>
      <c r="Y1514" s="14" t="s">
        <v>2117</v>
      </c>
      <c r="Z1514" s="3"/>
      <c r="AA1514" s="10">
        <f t="shared" si="253"/>
        <v>0</v>
      </c>
      <c r="AB1514" s="10">
        <f t="shared" si="254"/>
        <v>0</v>
      </c>
      <c r="AC1514" s="10">
        <f t="shared" si="255"/>
        <v>0</v>
      </c>
      <c r="AD1514" s="10">
        <f t="shared" si="256"/>
        <v>0</v>
      </c>
      <c r="AE1514" s="10">
        <f t="shared" si="257"/>
        <v>1</v>
      </c>
      <c r="AF1514" s="10">
        <f t="shared" si="258"/>
        <v>0</v>
      </c>
      <c r="AG1514" s="10">
        <f t="shared" si="259"/>
        <v>0</v>
      </c>
      <c r="AH1514" s="10">
        <f t="shared" si="260"/>
        <v>0</v>
      </c>
      <c r="AI1514" s="10">
        <f t="shared" si="261"/>
        <v>0</v>
      </c>
      <c r="AJ1514" s="10">
        <f t="shared" si="262"/>
        <v>20</v>
      </c>
      <c r="AK1514" s="47">
        <v>1</v>
      </c>
      <c r="AL1514" s="29">
        <f t="shared" si="263"/>
        <v>0</v>
      </c>
      <c r="AM1514" s="14"/>
      <c r="AN1514" s="14" t="s">
        <v>68</v>
      </c>
      <c r="AO1514" s="3"/>
      <c r="AP1514" s="19"/>
      <c r="AQ1514" s="19"/>
      <c r="AR1514" s="20"/>
      <c r="AS1514" s="32" t="s">
        <v>15</v>
      </c>
      <c r="AT1514" s="3" t="s">
        <v>65</v>
      </c>
    </row>
    <row r="1515" spans="1:46" s="1" customFormat="1" ht="54" x14ac:dyDescent="0.55000000000000004">
      <c r="A1515" s="14" t="s">
        <v>6</v>
      </c>
      <c r="B1515" s="10" t="s">
        <v>1165</v>
      </c>
      <c r="C1515" s="14" t="s">
        <v>2112</v>
      </c>
      <c r="D1515" s="10">
        <v>116219</v>
      </c>
      <c r="E1515" s="14" t="s">
        <v>2172</v>
      </c>
      <c r="F1515" s="14" t="s">
        <v>2114</v>
      </c>
      <c r="G1515" s="43">
        <v>5</v>
      </c>
      <c r="H1515" s="14">
        <v>1</v>
      </c>
      <c r="I1515" s="44">
        <v>18</v>
      </c>
      <c r="J1515" s="45" t="s">
        <v>64</v>
      </c>
      <c r="K1515" s="46">
        <v>6256169.7300000004</v>
      </c>
      <c r="L1515" s="46">
        <v>1</v>
      </c>
      <c r="M1515" s="48">
        <v>6213161.8899999997</v>
      </c>
      <c r="N1515" s="3" t="s">
        <v>65</v>
      </c>
      <c r="O1515" s="47">
        <v>1</v>
      </c>
      <c r="P1515" s="105">
        <v>44210</v>
      </c>
      <c r="Q1515" s="105">
        <v>44204</v>
      </c>
      <c r="R1515" s="14" t="s">
        <v>2173</v>
      </c>
      <c r="S1515" s="3"/>
      <c r="T1515" s="105" t="s">
        <v>2116</v>
      </c>
      <c r="U1515" s="105" t="s">
        <v>2027</v>
      </c>
      <c r="V1515" s="105" t="s">
        <v>1305</v>
      </c>
      <c r="W1515" s="105">
        <v>44077</v>
      </c>
      <c r="X1515" s="105">
        <v>44083</v>
      </c>
      <c r="Y1515" s="14" t="s">
        <v>2156</v>
      </c>
      <c r="Z1515" s="3"/>
      <c r="AA1515" s="10">
        <f t="shared" si="253"/>
        <v>0</v>
      </c>
      <c r="AB1515" s="10">
        <f t="shared" si="254"/>
        <v>0</v>
      </c>
      <c r="AC1515" s="10">
        <f t="shared" si="255"/>
        <v>0</v>
      </c>
      <c r="AD1515" s="10">
        <f t="shared" si="256"/>
        <v>0</v>
      </c>
      <c r="AE1515" s="10">
        <f t="shared" si="257"/>
        <v>1</v>
      </c>
      <c r="AF1515" s="10">
        <f t="shared" si="258"/>
        <v>0</v>
      </c>
      <c r="AG1515" s="10">
        <f t="shared" si="259"/>
        <v>0</v>
      </c>
      <c r="AH1515" s="10">
        <f t="shared" si="260"/>
        <v>0</v>
      </c>
      <c r="AI1515" s="10">
        <f t="shared" si="261"/>
        <v>0</v>
      </c>
      <c r="AJ1515" s="10">
        <f t="shared" si="262"/>
        <v>18</v>
      </c>
      <c r="AK1515" s="47">
        <v>1</v>
      </c>
      <c r="AL1515" s="29">
        <f t="shared" si="263"/>
        <v>0</v>
      </c>
      <c r="AM1515" s="14"/>
      <c r="AN1515" s="14" t="s">
        <v>68</v>
      </c>
      <c r="AO1515" s="3"/>
      <c r="AP1515" s="19"/>
      <c r="AQ1515" s="19"/>
      <c r="AR1515" s="20"/>
      <c r="AS1515" s="32" t="s">
        <v>15</v>
      </c>
      <c r="AT1515" s="3" t="s">
        <v>65</v>
      </c>
    </row>
    <row r="1516" spans="1:46" s="1" customFormat="1" ht="54" x14ac:dyDescent="0.55000000000000004">
      <c r="A1516" s="14" t="s">
        <v>6</v>
      </c>
      <c r="B1516" s="10" t="s">
        <v>1165</v>
      </c>
      <c r="C1516" s="14" t="s">
        <v>2112</v>
      </c>
      <c r="D1516" s="10">
        <v>501489</v>
      </c>
      <c r="E1516" s="14" t="s">
        <v>2174</v>
      </c>
      <c r="F1516" s="14" t="s">
        <v>2114</v>
      </c>
      <c r="G1516" s="43">
        <v>5</v>
      </c>
      <c r="H1516" s="14">
        <v>1</v>
      </c>
      <c r="I1516" s="44">
        <v>7</v>
      </c>
      <c r="J1516" s="45" t="s">
        <v>64</v>
      </c>
      <c r="K1516" s="46">
        <v>1777067.09</v>
      </c>
      <c r="L1516" s="46">
        <v>1</v>
      </c>
      <c r="M1516" s="48">
        <v>1724299.36</v>
      </c>
      <c r="N1516" s="3" t="s">
        <v>65</v>
      </c>
      <c r="O1516" s="47">
        <v>1</v>
      </c>
      <c r="P1516" s="105">
        <v>44222</v>
      </c>
      <c r="Q1516" s="105">
        <v>44363</v>
      </c>
      <c r="R1516" s="14" t="s">
        <v>2152</v>
      </c>
      <c r="S1516" s="3"/>
      <c r="T1516" s="105" t="s">
        <v>2116</v>
      </c>
      <c r="U1516" s="105" t="s">
        <v>2027</v>
      </c>
      <c r="V1516" s="105" t="s">
        <v>1305</v>
      </c>
      <c r="W1516" s="105">
        <v>44077</v>
      </c>
      <c r="X1516" s="105">
        <v>44095</v>
      </c>
      <c r="Y1516" s="14" t="s">
        <v>2117</v>
      </c>
      <c r="Z1516" s="3"/>
      <c r="AA1516" s="10">
        <f t="shared" si="253"/>
        <v>0</v>
      </c>
      <c r="AB1516" s="10">
        <f t="shared" si="254"/>
        <v>0</v>
      </c>
      <c r="AC1516" s="10">
        <f t="shared" si="255"/>
        <v>0</v>
      </c>
      <c r="AD1516" s="10">
        <f t="shared" si="256"/>
        <v>0</v>
      </c>
      <c r="AE1516" s="10">
        <f t="shared" si="257"/>
        <v>1</v>
      </c>
      <c r="AF1516" s="10">
        <f t="shared" si="258"/>
        <v>0</v>
      </c>
      <c r="AG1516" s="10">
        <f t="shared" si="259"/>
        <v>0</v>
      </c>
      <c r="AH1516" s="10">
        <f t="shared" si="260"/>
        <v>0</v>
      </c>
      <c r="AI1516" s="10">
        <f t="shared" si="261"/>
        <v>0</v>
      </c>
      <c r="AJ1516" s="10">
        <f t="shared" si="262"/>
        <v>7</v>
      </c>
      <c r="AK1516" s="47">
        <v>1</v>
      </c>
      <c r="AL1516" s="29">
        <f t="shared" si="263"/>
        <v>0</v>
      </c>
      <c r="AM1516" s="14"/>
      <c r="AN1516" s="14" t="s">
        <v>68</v>
      </c>
      <c r="AO1516" s="3"/>
      <c r="AP1516" s="19"/>
      <c r="AQ1516" s="19"/>
      <c r="AR1516" s="20"/>
      <c r="AS1516" s="32" t="s">
        <v>15</v>
      </c>
      <c r="AT1516" s="3" t="s">
        <v>65</v>
      </c>
    </row>
    <row r="1517" spans="1:46" s="1" customFormat="1" ht="54" x14ac:dyDescent="0.55000000000000004">
      <c r="A1517" s="14" t="s">
        <v>6</v>
      </c>
      <c r="B1517" s="10" t="s">
        <v>1165</v>
      </c>
      <c r="C1517" s="14" t="s">
        <v>2112</v>
      </c>
      <c r="D1517" s="10">
        <v>116255</v>
      </c>
      <c r="E1517" s="14" t="s">
        <v>2175</v>
      </c>
      <c r="F1517" s="14" t="s">
        <v>2114</v>
      </c>
      <c r="G1517" s="43">
        <v>5</v>
      </c>
      <c r="H1517" s="14">
        <v>1</v>
      </c>
      <c r="I1517" s="44">
        <v>8</v>
      </c>
      <c r="J1517" s="45" t="s">
        <v>64</v>
      </c>
      <c r="K1517" s="46">
        <v>3526759.03</v>
      </c>
      <c r="L1517" s="46">
        <v>1</v>
      </c>
      <c r="M1517" s="48">
        <v>2965893.11</v>
      </c>
      <c r="N1517" s="3" t="s">
        <v>65</v>
      </c>
      <c r="O1517" s="47">
        <v>1</v>
      </c>
      <c r="P1517" s="105">
        <v>44210</v>
      </c>
      <c r="Q1517" s="105">
        <v>44204</v>
      </c>
      <c r="R1517" s="14" t="s">
        <v>2176</v>
      </c>
      <c r="S1517" s="3"/>
      <c r="T1517" s="105" t="s">
        <v>2116</v>
      </c>
      <c r="U1517" s="105" t="s">
        <v>2027</v>
      </c>
      <c r="V1517" s="105" t="s">
        <v>1305</v>
      </c>
      <c r="W1517" s="105">
        <v>44077</v>
      </c>
      <c r="X1517" s="105">
        <v>44083</v>
      </c>
      <c r="Y1517" s="14" t="s">
        <v>2156</v>
      </c>
      <c r="Z1517" s="3"/>
      <c r="AA1517" s="10">
        <f t="shared" si="253"/>
        <v>0</v>
      </c>
      <c r="AB1517" s="10">
        <f t="shared" si="254"/>
        <v>0</v>
      </c>
      <c r="AC1517" s="10">
        <f t="shared" si="255"/>
        <v>0</v>
      </c>
      <c r="AD1517" s="10">
        <f t="shared" si="256"/>
        <v>0</v>
      </c>
      <c r="AE1517" s="10">
        <f t="shared" si="257"/>
        <v>1</v>
      </c>
      <c r="AF1517" s="10">
        <f t="shared" si="258"/>
        <v>0</v>
      </c>
      <c r="AG1517" s="10">
        <f t="shared" si="259"/>
        <v>0</v>
      </c>
      <c r="AH1517" s="10">
        <f t="shared" si="260"/>
        <v>0</v>
      </c>
      <c r="AI1517" s="10">
        <f t="shared" si="261"/>
        <v>0</v>
      </c>
      <c r="AJ1517" s="10">
        <f t="shared" si="262"/>
        <v>8</v>
      </c>
      <c r="AK1517" s="47">
        <v>1</v>
      </c>
      <c r="AL1517" s="29">
        <f t="shared" si="263"/>
        <v>0</v>
      </c>
      <c r="AM1517" s="14"/>
      <c r="AN1517" s="14" t="s">
        <v>68</v>
      </c>
      <c r="AO1517" s="3"/>
      <c r="AP1517" s="19"/>
      <c r="AQ1517" s="19"/>
      <c r="AR1517" s="20"/>
      <c r="AS1517" s="32" t="s">
        <v>15</v>
      </c>
      <c r="AT1517" s="3" t="s">
        <v>65</v>
      </c>
    </row>
    <row r="1518" spans="1:46" s="1" customFormat="1" ht="54" x14ac:dyDescent="0.55000000000000004">
      <c r="A1518" s="14" t="s">
        <v>6</v>
      </c>
      <c r="B1518" s="10" t="s">
        <v>1165</v>
      </c>
      <c r="C1518" s="14" t="s">
        <v>2112</v>
      </c>
      <c r="D1518" s="10">
        <v>116221</v>
      </c>
      <c r="E1518" s="14" t="s">
        <v>2177</v>
      </c>
      <c r="F1518" s="14" t="s">
        <v>2114</v>
      </c>
      <c r="G1518" s="43">
        <v>5</v>
      </c>
      <c r="H1518" s="14">
        <v>1</v>
      </c>
      <c r="I1518" s="44">
        <v>8</v>
      </c>
      <c r="J1518" s="45" t="s">
        <v>64</v>
      </c>
      <c r="K1518" s="46">
        <v>2410394.5</v>
      </c>
      <c r="L1518" s="46">
        <v>1</v>
      </c>
      <c r="M1518" s="48">
        <v>2397198.59</v>
      </c>
      <c r="N1518" s="3" t="s">
        <v>65</v>
      </c>
      <c r="O1518" s="47">
        <v>1</v>
      </c>
      <c r="P1518" s="105">
        <v>44211</v>
      </c>
      <c r="Q1518" s="105">
        <v>44216</v>
      </c>
      <c r="R1518" s="14" t="s">
        <v>2178</v>
      </c>
      <c r="S1518" s="3"/>
      <c r="T1518" s="105" t="s">
        <v>2116</v>
      </c>
      <c r="U1518" s="105" t="s">
        <v>2027</v>
      </c>
      <c r="V1518" s="105" t="s">
        <v>1305</v>
      </c>
      <c r="W1518" s="105">
        <v>44077</v>
      </c>
      <c r="X1518" s="105">
        <v>44084</v>
      </c>
      <c r="Y1518" s="14" t="s">
        <v>2179</v>
      </c>
      <c r="Z1518" s="3"/>
      <c r="AA1518" s="10">
        <f t="shared" si="253"/>
        <v>0</v>
      </c>
      <c r="AB1518" s="10">
        <f t="shared" si="254"/>
        <v>0</v>
      </c>
      <c r="AC1518" s="10">
        <f t="shared" si="255"/>
        <v>0</v>
      </c>
      <c r="AD1518" s="10">
        <f t="shared" si="256"/>
        <v>0</v>
      </c>
      <c r="AE1518" s="10">
        <f t="shared" si="257"/>
        <v>1</v>
      </c>
      <c r="AF1518" s="10">
        <f t="shared" si="258"/>
        <v>0</v>
      </c>
      <c r="AG1518" s="10">
        <f t="shared" si="259"/>
        <v>0</v>
      </c>
      <c r="AH1518" s="10">
        <f t="shared" si="260"/>
        <v>0</v>
      </c>
      <c r="AI1518" s="10">
        <f t="shared" si="261"/>
        <v>0</v>
      </c>
      <c r="AJ1518" s="10">
        <f t="shared" si="262"/>
        <v>8</v>
      </c>
      <c r="AK1518" s="47">
        <v>1</v>
      </c>
      <c r="AL1518" s="29">
        <f t="shared" si="263"/>
        <v>0</v>
      </c>
      <c r="AM1518" s="14"/>
      <c r="AN1518" s="14" t="s">
        <v>68</v>
      </c>
      <c r="AO1518" s="3"/>
      <c r="AP1518" s="19"/>
      <c r="AQ1518" s="19"/>
      <c r="AR1518" s="20"/>
      <c r="AS1518" s="32" t="s">
        <v>15</v>
      </c>
      <c r="AT1518" s="3" t="s">
        <v>65</v>
      </c>
    </row>
    <row r="1519" spans="1:46" s="1" customFormat="1" ht="54" x14ac:dyDescent="0.55000000000000004">
      <c r="A1519" s="14" t="s">
        <v>6</v>
      </c>
      <c r="B1519" s="10" t="s">
        <v>1165</v>
      </c>
      <c r="C1519" s="14" t="s">
        <v>2112</v>
      </c>
      <c r="D1519" s="10">
        <v>116222</v>
      </c>
      <c r="E1519" s="14" t="s">
        <v>2180</v>
      </c>
      <c r="F1519" s="14" t="s">
        <v>2114</v>
      </c>
      <c r="G1519" s="43">
        <v>5</v>
      </c>
      <c r="H1519" s="14">
        <v>1</v>
      </c>
      <c r="I1519" s="44">
        <v>6</v>
      </c>
      <c r="J1519" s="45" t="s">
        <v>64</v>
      </c>
      <c r="K1519" s="46">
        <v>2721365.52</v>
      </c>
      <c r="L1519" s="46">
        <v>1</v>
      </c>
      <c r="M1519" s="48">
        <v>2695355.31</v>
      </c>
      <c r="N1519" s="3" t="s">
        <v>65</v>
      </c>
      <c r="O1519" s="47">
        <v>1</v>
      </c>
      <c r="P1519" s="105">
        <v>44211</v>
      </c>
      <c r="Q1519" s="105">
        <v>44216</v>
      </c>
      <c r="R1519" s="14" t="s">
        <v>2178</v>
      </c>
      <c r="S1519" s="3"/>
      <c r="T1519" s="105" t="s">
        <v>2116</v>
      </c>
      <c r="U1519" s="105" t="s">
        <v>2027</v>
      </c>
      <c r="V1519" s="105" t="s">
        <v>1305</v>
      </c>
      <c r="W1519" s="105">
        <v>44077</v>
      </c>
      <c r="X1519" s="105">
        <v>44084</v>
      </c>
      <c r="Y1519" s="14" t="s">
        <v>2179</v>
      </c>
      <c r="Z1519" s="3"/>
      <c r="AA1519" s="10">
        <f t="shared" si="253"/>
        <v>0</v>
      </c>
      <c r="AB1519" s="10">
        <f t="shared" si="254"/>
        <v>0</v>
      </c>
      <c r="AC1519" s="10">
        <f t="shared" si="255"/>
        <v>0</v>
      </c>
      <c r="AD1519" s="10">
        <f t="shared" si="256"/>
        <v>0</v>
      </c>
      <c r="AE1519" s="10">
        <f t="shared" si="257"/>
        <v>1</v>
      </c>
      <c r="AF1519" s="10">
        <f t="shared" si="258"/>
        <v>0</v>
      </c>
      <c r="AG1519" s="10">
        <f t="shared" si="259"/>
        <v>0</v>
      </c>
      <c r="AH1519" s="10">
        <f t="shared" si="260"/>
        <v>0</v>
      </c>
      <c r="AI1519" s="10">
        <f t="shared" si="261"/>
        <v>0</v>
      </c>
      <c r="AJ1519" s="10">
        <f t="shared" si="262"/>
        <v>6</v>
      </c>
      <c r="AK1519" s="47">
        <v>1</v>
      </c>
      <c r="AL1519" s="29">
        <f t="shared" si="263"/>
        <v>0</v>
      </c>
      <c r="AM1519" s="14"/>
      <c r="AN1519" s="14" t="s">
        <v>68</v>
      </c>
      <c r="AO1519" s="3"/>
      <c r="AP1519" s="19"/>
      <c r="AQ1519" s="19"/>
      <c r="AR1519" s="20"/>
      <c r="AS1519" s="32" t="s">
        <v>15</v>
      </c>
      <c r="AT1519" s="3" t="s">
        <v>65</v>
      </c>
    </row>
    <row r="1520" spans="1:46" s="1" customFormat="1" ht="54" x14ac:dyDescent="0.55000000000000004">
      <c r="A1520" s="14" t="s">
        <v>6</v>
      </c>
      <c r="B1520" s="10" t="s">
        <v>1165</v>
      </c>
      <c r="C1520" s="14" t="s">
        <v>2112</v>
      </c>
      <c r="D1520" s="10">
        <v>116223</v>
      </c>
      <c r="E1520" s="14" t="s">
        <v>2181</v>
      </c>
      <c r="F1520" s="14" t="s">
        <v>2114</v>
      </c>
      <c r="G1520" s="43">
        <v>5</v>
      </c>
      <c r="H1520" s="14">
        <v>1</v>
      </c>
      <c r="I1520" s="44">
        <v>4</v>
      </c>
      <c r="J1520" s="45" t="s">
        <v>64</v>
      </c>
      <c r="K1520" s="46">
        <v>482775.42</v>
      </c>
      <c r="L1520" s="46">
        <v>1</v>
      </c>
      <c r="M1520" s="48">
        <v>476106.93</v>
      </c>
      <c r="N1520" s="3" t="s">
        <v>65</v>
      </c>
      <c r="O1520" s="47">
        <v>1</v>
      </c>
      <c r="P1520" s="105">
        <v>44223</v>
      </c>
      <c r="Q1520" s="105">
        <v>44216</v>
      </c>
      <c r="R1520" s="14" t="s">
        <v>2149</v>
      </c>
      <c r="S1520" s="3"/>
      <c r="T1520" s="105" t="s">
        <v>2116</v>
      </c>
      <c r="U1520" s="105" t="s">
        <v>2027</v>
      </c>
      <c r="V1520" s="105" t="s">
        <v>1305</v>
      </c>
      <c r="W1520" s="105">
        <v>44077</v>
      </c>
      <c r="X1520" s="105">
        <v>44096</v>
      </c>
      <c r="Y1520" s="14" t="s">
        <v>2150</v>
      </c>
      <c r="Z1520" s="3"/>
      <c r="AA1520" s="10">
        <f t="shared" si="253"/>
        <v>0</v>
      </c>
      <c r="AB1520" s="10">
        <f t="shared" si="254"/>
        <v>0</v>
      </c>
      <c r="AC1520" s="10">
        <f t="shared" si="255"/>
        <v>0</v>
      </c>
      <c r="AD1520" s="10">
        <f t="shared" si="256"/>
        <v>0</v>
      </c>
      <c r="AE1520" s="10">
        <f t="shared" si="257"/>
        <v>1</v>
      </c>
      <c r="AF1520" s="10">
        <f t="shared" si="258"/>
        <v>0</v>
      </c>
      <c r="AG1520" s="10">
        <f t="shared" si="259"/>
        <v>0</v>
      </c>
      <c r="AH1520" s="10">
        <f t="shared" si="260"/>
        <v>0</v>
      </c>
      <c r="AI1520" s="10">
        <f t="shared" si="261"/>
        <v>0</v>
      </c>
      <c r="AJ1520" s="10">
        <f t="shared" si="262"/>
        <v>4</v>
      </c>
      <c r="AK1520" s="47">
        <v>1</v>
      </c>
      <c r="AL1520" s="29">
        <f t="shared" si="263"/>
        <v>0</v>
      </c>
      <c r="AM1520" s="14"/>
      <c r="AN1520" s="14" t="s">
        <v>68</v>
      </c>
      <c r="AO1520" s="3"/>
      <c r="AP1520" s="19"/>
      <c r="AQ1520" s="19"/>
      <c r="AR1520" s="20"/>
      <c r="AS1520" s="32" t="s">
        <v>15</v>
      </c>
      <c r="AT1520" s="3" t="s">
        <v>65</v>
      </c>
    </row>
    <row r="1521" spans="1:46" s="1" customFormat="1" ht="54" x14ac:dyDescent="0.55000000000000004">
      <c r="A1521" s="14" t="s">
        <v>6</v>
      </c>
      <c r="B1521" s="10" t="s">
        <v>1165</v>
      </c>
      <c r="C1521" s="14" t="s">
        <v>2112</v>
      </c>
      <c r="D1521" s="10">
        <v>116225</v>
      </c>
      <c r="E1521" s="14" t="s">
        <v>2182</v>
      </c>
      <c r="F1521" s="14" t="s">
        <v>2114</v>
      </c>
      <c r="G1521" s="43">
        <v>5</v>
      </c>
      <c r="H1521" s="14">
        <v>1</v>
      </c>
      <c r="I1521" s="44">
        <v>4</v>
      </c>
      <c r="J1521" s="45" t="s">
        <v>64</v>
      </c>
      <c r="K1521" s="46">
        <v>1751891.33</v>
      </c>
      <c r="L1521" s="46">
        <v>1</v>
      </c>
      <c r="M1521" s="48">
        <v>1740873.46</v>
      </c>
      <c r="N1521" s="3" t="s">
        <v>65</v>
      </c>
      <c r="O1521" s="47">
        <v>1</v>
      </c>
      <c r="P1521" s="105">
        <v>44223</v>
      </c>
      <c r="Q1521" s="105">
        <v>44216</v>
      </c>
      <c r="R1521" s="14" t="s">
        <v>2183</v>
      </c>
      <c r="S1521" s="3"/>
      <c r="T1521" s="105" t="s">
        <v>2116</v>
      </c>
      <c r="U1521" s="105" t="s">
        <v>2027</v>
      </c>
      <c r="V1521" s="105" t="s">
        <v>1305</v>
      </c>
      <c r="W1521" s="105">
        <v>44077</v>
      </c>
      <c r="X1521" s="105">
        <v>44096</v>
      </c>
      <c r="Y1521" s="14" t="s">
        <v>2150</v>
      </c>
      <c r="Z1521" s="3"/>
      <c r="AA1521" s="10">
        <f t="shared" si="253"/>
        <v>0</v>
      </c>
      <c r="AB1521" s="10">
        <f t="shared" si="254"/>
        <v>0</v>
      </c>
      <c r="AC1521" s="10">
        <f t="shared" si="255"/>
        <v>0</v>
      </c>
      <c r="AD1521" s="10">
        <f t="shared" si="256"/>
        <v>0</v>
      </c>
      <c r="AE1521" s="10">
        <f t="shared" si="257"/>
        <v>1</v>
      </c>
      <c r="AF1521" s="10">
        <f t="shared" si="258"/>
        <v>0</v>
      </c>
      <c r="AG1521" s="10">
        <f t="shared" si="259"/>
        <v>0</v>
      </c>
      <c r="AH1521" s="10">
        <f t="shared" si="260"/>
        <v>0</v>
      </c>
      <c r="AI1521" s="10">
        <f t="shared" si="261"/>
        <v>0</v>
      </c>
      <c r="AJ1521" s="10">
        <f t="shared" si="262"/>
        <v>4</v>
      </c>
      <c r="AK1521" s="47">
        <v>1</v>
      </c>
      <c r="AL1521" s="29">
        <f t="shared" si="263"/>
        <v>0</v>
      </c>
      <c r="AM1521" s="14"/>
      <c r="AN1521" s="14" t="s">
        <v>68</v>
      </c>
      <c r="AO1521" s="3"/>
      <c r="AP1521" s="19"/>
      <c r="AQ1521" s="19"/>
      <c r="AR1521" s="20"/>
      <c r="AS1521" s="32" t="s">
        <v>15</v>
      </c>
      <c r="AT1521" s="3" t="s">
        <v>65</v>
      </c>
    </row>
    <row r="1522" spans="1:46" s="1" customFormat="1" ht="54" x14ac:dyDescent="0.55000000000000004">
      <c r="A1522" s="14" t="s">
        <v>6</v>
      </c>
      <c r="B1522" s="10" t="s">
        <v>1165</v>
      </c>
      <c r="C1522" s="14" t="s">
        <v>2112</v>
      </c>
      <c r="D1522" s="10">
        <v>501487</v>
      </c>
      <c r="E1522" s="14" t="s">
        <v>2184</v>
      </c>
      <c r="F1522" s="14" t="s">
        <v>2114</v>
      </c>
      <c r="G1522" s="43">
        <v>5</v>
      </c>
      <c r="H1522" s="14">
        <v>1</v>
      </c>
      <c r="I1522" s="44">
        <v>8</v>
      </c>
      <c r="J1522" s="45" t="s">
        <v>64</v>
      </c>
      <c r="K1522" s="46">
        <v>2098301.4</v>
      </c>
      <c r="L1522" s="46">
        <v>1</v>
      </c>
      <c r="M1522" s="48">
        <v>2047784.52</v>
      </c>
      <c r="N1522" s="3" t="s">
        <v>65</v>
      </c>
      <c r="O1522" s="47">
        <v>1</v>
      </c>
      <c r="P1522" s="105"/>
      <c r="Q1522" s="105">
        <v>44363</v>
      </c>
      <c r="R1522" s="14" t="s">
        <v>2162</v>
      </c>
      <c r="S1522" s="3"/>
      <c r="T1522" s="105" t="s">
        <v>2116</v>
      </c>
      <c r="U1522" s="105" t="s">
        <v>2027</v>
      </c>
      <c r="V1522" s="105" t="s">
        <v>1305</v>
      </c>
      <c r="W1522" s="105">
        <v>44077</v>
      </c>
      <c r="X1522" s="85"/>
      <c r="Y1522" s="14" t="s">
        <v>2117</v>
      </c>
      <c r="Z1522" s="3"/>
      <c r="AA1522" s="10">
        <f t="shared" si="253"/>
        <v>0</v>
      </c>
      <c r="AB1522" s="10">
        <f t="shared" si="254"/>
        <v>0</v>
      </c>
      <c r="AC1522" s="10">
        <f t="shared" si="255"/>
        <v>0</v>
      </c>
      <c r="AD1522" s="10">
        <f t="shared" si="256"/>
        <v>0</v>
      </c>
      <c r="AE1522" s="10">
        <f t="shared" si="257"/>
        <v>1</v>
      </c>
      <c r="AF1522" s="10">
        <f t="shared" si="258"/>
        <v>0</v>
      </c>
      <c r="AG1522" s="10">
        <f t="shared" si="259"/>
        <v>0</v>
      </c>
      <c r="AH1522" s="10">
        <f t="shared" si="260"/>
        <v>0</v>
      </c>
      <c r="AI1522" s="10">
        <f t="shared" si="261"/>
        <v>0</v>
      </c>
      <c r="AJ1522" s="10">
        <f t="shared" si="262"/>
        <v>8</v>
      </c>
      <c r="AK1522" s="47">
        <v>1</v>
      </c>
      <c r="AL1522" s="29">
        <f t="shared" si="263"/>
        <v>0</v>
      </c>
      <c r="AM1522" s="14"/>
      <c r="AN1522" s="14" t="s">
        <v>68</v>
      </c>
      <c r="AO1522" s="3"/>
      <c r="AP1522" s="19"/>
      <c r="AQ1522" s="19"/>
      <c r="AR1522" s="20"/>
      <c r="AS1522" s="32" t="s">
        <v>15</v>
      </c>
      <c r="AT1522" s="3" t="s">
        <v>65</v>
      </c>
    </row>
    <row r="1523" spans="1:46" s="1" customFormat="1" ht="54" x14ac:dyDescent="0.55000000000000004">
      <c r="A1523" s="14" t="s">
        <v>6</v>
      </c>
      <c r="B1523" s="10" t="s">
        <v>1165</v>
      </c>
      <c r="C1523" s="14" t="s">
        <v>2112</v>
      </c>
      <c r="D1523" s="10">
        <v>116227</v>
      </c>
      <c r="E1523" s="14" t="s">
        <v>2185</v>
      </c>
      <c r="F1523" s="14" t="s">
        <v>2114</v>
      </c>
      <c r="G1523" s="43">
        <v>5</v>
      </c>
      <c r="H1523" s="14">
        <v>1</v>
      </c>
      <c r="I1523" s="44">
        <v>9</v>
      </c>
      <c r="J1523" s="45" t="s">
        <v>64</v>
      </c>
      <c r="K1523" s="46">
        <v>4413345.79</v>
      </c>
      <c r="L1523" s="46">
        <v>1</v>
      </c>
      <c r="M1523" s="48">
        <v>4364729.8899999997</v>
      </c>
      <c r="N1523" s="3" t="s">
        <v>65</v>
      </c>
      <c r="O1523" s="47">
        <v>1</v>
      </c>
      <c r="P1523" s="105">
        <v>44223</v>
      </c>
      <c r="Q1523" s="105">
        <v>44216</v>
      </c>
      <c r="R1523" s="14" t="s">
        <v>2183</v>
      </c>
      <c r="S1523" s="3"/>
      <c r="T1523" s="105" t="s">
        <v>2116</v>
      </c>
      <c r="U1523" s="105" t="s">
        <v>2027</v>
      </c>
      <c r="V1523" s="105" t="s">
        <v>1305</v>
      </c>
      <c r="W1523" s="105">
        <v>44077</v>
      </c>
      <c r="X1523" s="105">
        <v>44096</v>
      </c>
      <c r="Y1523" s="14" t="s">
        <v>2150</v>
      </c>
      <c r="Z1523" s="3"/>
      <c r="AA1523" s="10">
        <f t="shared" si="253"/>
        <v>0</v>
      </c>
      <c r="AB1523" s="10">
        <f t="shared" si="254"/>
        <v>0</v>
      </c>
      <c r="AC1523" s="10">
        <f t="shared" si="255"/>
        <v>0</v>
      </c>
      <c r="AD1523" s="10">
        <f t="shared" si="256"/>
        <v>0</v>
      </c>
      <c r="AE1523" s="10">
        <f t="shared" si="257"/>
        <v>1</v>
      </c>
      <c r="AF1523" s="10">
        <f t="shared" si="258"/>
        <v>0</v>
      </c>
      <c r="AG1523" s="10">
        <f t="shared" si="259"/>
        <v>0</v>
      </c>
      <c r="AH1523" s="10">
        <f t="shared" si="260"/>
        <v>0</v>
      </c>
      <c r="AI1523" s="10">
        <f t="shared" si="261"/>
        <v>0</v>
      </c>
      <c r="AJ1523" s="10">
        <f t="shared" si="262"/>
        <v>9</v>
      </c>
      <c r="AK1523" s="47">
        <v>1</v>
      </c>
      <c r="AL1523" s="29">
        <f t="shared" si="263"/>
        <v>0</v>
      </c>
      <c r="AM1523" s="14"/>
      <c r="AN1523" s="14" t="s">
        <v>68</v>
      </c>
      <c r="AO1523" s="3"/>
      <c r="AP1523" s="19"/>
      <c r="AQ1523" s="19"/>
      <c r="AR1523" s="20"/>
      <c r="AS1523" s="32" t="s">
        <v>15</v>
      </c>
      <c r="AT1523" s="3" t="s">
        <v>65</v>
      </c>
    </row>
    <row r="1524" spans="1:46" s="1" customFormat="1" ht="54" x14ac:dyDescent="0.55000000000000004">
      <c r="A1524" s="14" t="s">
        <v>6</v>
      </c>
      <c r="B1524" s="10" t="s">
        <v>1165</v>
      </c>
      <c r="C1524" s="14" t="s">
        <v>2112</v>
      </c>
      <c r="D1524" s="10">
        <v>302577</v>
      </c>
      <c r="E1524" s="14" t="s">
        <v>2186</v>
      </c>
      <c r="F1524" s="14" t="s">
        <v>2114</v>
      </c>
      <c r="G1524" s="43">
        <v>5</v>
      </c>
      <c r="H1524" s="14">
        <v>1</v>
      </c>
      <c r="I1524" s="44">
        <v>14</v>
      </c>
      <c r="J1524" s="45" t="s">
        <v>64</v>
      </c>
      <c r="K1524" s="46">
        <v>5020686.68</v>
      </c>
      <c r="L1524" s="46">
        <v>1</v>
      </c>
      <c r="M1524" s="48">
        <v>4994871.08</v>
      </c>
      <c r="N1524" s="3" t="s">
        <v>65</v>
      </c>
      <c r="O1524" s="47">
        <v>1</v>
      </c>
      <c r="P1524" s="105">
        <v>44210</v>
      </c>
      <c r="Q1524" s="105">
        <v>44204</v>
      </c>
      <c r="R1524" s="14" t="s">
        <v>2187</v>
      </c>
      <c r="S1524" s="3"/>
      <c r="T1524" s="105" t="s">
        <v>2116</v>
      </c>
      <c r="U1524" s="105" t="s">
        <v>2027</v>
      </c>
      <c r="V1524" s="105" t="s">
        <v>1305</v>
      </c>
      <c r="W1524" s="105">
        <v>44077</v>
      </c>
      <c r="X1524" s="105">
        <v>44083</v>
      </c>
      <c r="Y1524" s="14" t="s">
        <v>2156</v>
      </c>
      <c r="Z1524" s="3"/>
      <c r="AA1524" s="10">
        <f t="shared" si="253"/>
        <v>0</v>
      </c>
      <c r="AB1524" s="10">
        <f t="shared" si="254"/>
        <v>0</v>
      </c>
      <c r="AC1524" s="10">
        <f t="shared" si="255"/>
        <v>0</v>
      </c>
      <c r="AD1524" s="10">
        <f t="shared" si="256"/>
        <v>0</v>
      </c>
      <c r="AE1524" s="10">
        <f t="shared" si="257"/>
        <v>1</v>
      </c>
      <c r="AF1524" s="10">
        <f t="shared" si="258"/>
        <v>0</v>
      </c>
      <c r="AG1524" s="10">
        <f t="shared" si="259"/>
        <v>0</v>
      </c>
      <c r="AH1524" s="10">
        <f t="shared" si="260"/>
        <v>0</v>
      </c>
      <c r="AI1524" s="10">
        <f t="shared" si="261"/>
        <v>0</v>
      </c>
      <c r="AJ1524" s="10">
        <f t="shared" si="262"/>
        <v>14</v>
      </c>
      <c r="AK1524" s="47">
        <v>1</v>
      </c>
      <c r="AL1524" s="29">
        <f t="shared" si="263"/>
        <v>0</v>
      </c>
      <c r="AM1524" s="14"/>
      <c r="AN1524" s="14" t="s">
        <v>68</v>
      </c>
      <c r="AO1524" s="3"/>
      <c r="AP1524" s="19"/>
      <c r="AQ1524" s="19"/>
      <c r="AR1524" s="20"/>
      <c r="AS1524" s="32" t="s">
        <v>15</v>
      </c>
      <c r="AT1524" s="3" t="s">
        <v>65</v>
      </c>
    </row>
    <row r="1525" spans="1:46" s="1" customFormat="1" ht="54" x14ac:dyDescent="0.55000000000000004">
      <c r="A1525" s="14" t="s">
        <v>6</v>
      </c>
      <c r="B1525" s="10" t="s">
        <v>1165</v>
      </c>
      <c r="C1525" s="14" t="s">
        <v>2112</v>
      </c>
      <c r="D1525" s="10">
        <v>116228</v>
      </c>
      <c r="E1525" s="14" t="s">
        <v>2188</v>
      </c>
      <c r="F1525" s="14" t="s">
        <v>2114</v>
      </c>
      <c r="G1525" s="43">
        <v>5</v>
      </c>
      <c r="H1525" s="14">
        <v>1</v>
      </c>
      <c r="I1525" s="44">
        <v>9</v>
      </c>
      <c r="J1525" s="45" t="s">
        <v>64</v>
      </c>
      <c r="K1525" s="46">
        <v>2733580.58</v>
      </c>
      <c r="L1525" s="46">
        <v>1</v>
      </c>
      <c r="M1525" s="48">
        <v>2312185.38</v>
      </c>
      <c r="N1525" s="3" t="s">
        <v>65</v>
      </c>
      <c r="O1525" s="47">
        <v>1</v>
      </c>
      <c r="P1525" s="105">
        <v>44210</v>
      </c>
      <c r="Q1525" s="105">
        <v>44204</v>
      </c>
      <c r="R1525" s="14" t="s">
        <v>2176</v>
      </c>
      <c r="S1525" s="3"/>
      <c r="T1525" s="105" t="s">
        <v>2116</v>
      </c>
      <c r="U1525" s="105" t="s">
        <v>2027</v>
      </c>
      <c r="V1525" s="105" t="s">
        <v>1305</v>
      </c>
      <c r="W1525" s="105">
        <v>44077</v>
      </c>
      <c r="X1525" s="105">
        <v>44083</v>
      </c>
      <c r="Y1525" s="14" t="s">
        <v>2156</v>
      </c>
      <c r="Z1525" s="3"/>
      <c r="AA1525" s="10">
        <f t="shared" si="253"/>
        <v>0</v>
      </c>
      <c r="AB1525" s="10">
        <f t="shared" si="254"/>
        <v>0</v>
      </c>
      <c r="AC1525" s="10">
        <f t="shared" si="255"/>
        <v>0</v>
      </c>
      <c r="AD1525" s="10">
        <f t="shared" si="256"/>
        <v>0</v>
      </c>
      <c r="AE1525" s="10">
        <f t="shared" si="257"/>
        <v>1</v>
      </c>
      <c r="AF1525" s="10">
        <f t="shared" si="258"/>
        <v>0</v>
      </c>
      <c r="AG1525" s="10">
        <f t="shared" si="259"/>
        <v>0</v>
      </c>
      <c r="AH1525" s="10">
        <f t="shared" si="260"/>
        <v>0</v>
      </c>
      <c r="AI1525" s="10">
        <f t="shared" si="261"/>
        <v>0</v>
      </c>
      <c r="AJ1525" s="10">
        <f t="shared" si="262"/>
        <v>9</v>
      </c>
      <c r="AK1525" s="47">
        <v>1</v>
      </c>
      <c r="AL1525" s="29">
        <f t="shared" si="263"/>
        <v>0</v>
      </c>
      <c r="AM1525" s="14"/>
      <c r="AN1525" s="14" t="s">
        <v>68</v>
      </c>
      <c r="AO1525" s="3"/>
      <c r="AP1525" s="19"/>
      <c r="AQ1525" s="19"/>
      <c r="AR1525" s="20"/>
      <c r="AS1525" s="32" t="s">
        <v>15</v>
      </c>
      <c r="AT1525" s="3" t="s">
        <v>65</v>
      </c>
    </row>
    <row r="1526" spans="1:46" s="1" customFormat="1" ht="54" x14ac:dyDescent="0.55000000000000004">
      <c r="A1526" s="14" t="s">
        <v>6</v>
      </c>
      <c r="B1526" s="10" t="s">
        <v>1165</v>
      </c>
      <c r="C1526" s="14" t="s">
        <v>2112</v>
      </c>
      <c r="D1526" s="10">
        <v>116229</v>
      </c>
      <c r="E1526" s="14" t="s">
        <v>2189</v>
      </c>
      <c r="F1526" s="14" t="s">
        <v>2114</v>
      </c>
      <c r="G1526" s="43">
        <v>5</v>
      </c>
      <c r="H1526" s="14">
        <v>1</v>
      </c>
      <c r="I1526" s="44">
        <v>2</v>
      </c>
      <c r="J1526" s="45" t="s">
        <v>64</v>
      </c>
      <c r="K1526" s="46">
        <v>727158.47</v>
      </c>
      <c r="L1526" s="46">
        <v>1</v>
      </c>
      <c r="M1526" s="48">
        <v>722474.15</v>
      </c>
      <c r="N1526" s="3" t="s">
        <v>65</v>
      </c>
      <c r="O1526" s="47">
        <v>1</v>
      </c>
      <c r="P1526" s="105">
        <v>44210</v>
      </c>
      <c r="Q1526" s="105">
        <v>44202</v>
      </c>
      <c r="R1526" s="14" t="s">
        <v>2155</v>
      </c>
      <c r="S1526" s="3"/>
      <c r="T1526" s="105" t="s">
        <v>2116</v>
      </c>
      <c r="U1526" s="105" t="s">
        <v>2027</v>
      </c>
      <c r="V1526" s="105" t="s">
        <v>1305</v>
      </c>
      <c r="W1526" s="105">
        <v>44077</v>
      </c>
      <c r="X1526" s="105">
        <v>44083</v>
      </c>
      <c r="Y1526" s="14" t="s">
        <v>2156</v>
      </c>
      <c r="Z1526" s="3"/>
      <c r="AA1526" s="10">
        <f t="shared" si="253"/>
        <v>0</v>
      </c>
      <c r="AB1526" s="10">
        <f t="shared" si="254"/>
        <v>0</v>
      </c>
      <c r="AC1526" s="10">
        <f t="shared" si="255"/>
        <v>0</v>
      </c>
      <c r="AD1526" s="10">
        <f t="shared" si="256"/>
        <v>0</v>
      </c>
      <c r="AE1526" s="10">
        <f t="shared" si="257"/>
        <v>1</v>
      </c>
      <c r="AF1526" s="10">
        <f t="shared" si="258"/>
        <v>0</v>
      </c>
      <c r="AG1526" s="10">
        <f t="shared" si="259"/>
        <v>0</v>
      </c>
      <c r="AH1526" s="10">
        <f t="shared" si="260"/>
        <v>0</v>
      </c>
      <c r="AI1526" s="10">
        <f t="shared" si="261"/>
        <v>0</v>
      </c>
      <c r="AJ1526" s="10">
        <f t="shared" si="262"/>
        <v>2</v>
      </c>
      <c r="AK1526" s="47">
        <v>1</v>
      </c>
      <c r="AL1526" s="29">
        <f t="shared" si="263"/>
        <v>0</v>
      </c>
      <c r="AM1526" s="14"/>
      <c r="AN1526" s="14" t="s">
        <v>68</v>
      </c>
      <c r="AO1526" s="3"/>
      <c r="AP1526" s="19"/>
      <c r="AQ1526" s="19"/>
      <c r="AR1526" s="20"/>
      <c r="AS1526" s="32" t="s">
        <v>15</v>
      </c>
      <c r="AT1526" s="3" t="s">
        <v>65</v>
      </c>
    </row>
    <row r="1527" spans="1:46" s="1" customFormat="1" ht="54" x14ac:dyDescent="0.55000000000000004">
      <c r="A1527" s="14" t="s">
        <v>6</v>
      </c>
      <c r="B1527" s="10" t="s">
        <v>1165</v>
      </c>
      <c r="C1527" s="14" t="s">
        <v>2112</v>
      </c>
      <c r="D1527" s="10">
        <v>116230</v>
      </c>
      <c r="E1527" s="14" t="s">
        <v>2190</v>
      </c>
      <c r="F1527" s="14" t="s">
        <v>2114</v>
      </c>
      <c r="G1527" s="43">
        <v>5</v>
      </c>
      <c r="H1527" s="14">
        <v>1</v>
      </c>
      <c r="I1527" s="44">
        <v>2</v>
      </c>
      <c r="J1527" s="45" t="s">
        <v>64</v>
      </c>
      <c r="K1527" s="46">
        <v>1665686.79</v>
      </c>
      <c r="L1527" s="46">
        <v>1</v>
      </c>
      <c r="M1527" s="48">
        <v>1658730.72</v>
      </c>
      <c r="N1527" s="3" t="s">
        <v>65</v>
      </c>
      <c r="O1527" s="47">
        <v>1</v>
      </c>
      <c r="P1527" s="105">
        <v>44210</v>
      </c>
      <c r="Q1527" s="105">
        <v>44202</v>
      </c>
      <c r="R1527" s="14" t="s">
        <v>2155</v>
      </c>
      <c r="S1527" s="3"/>
      <c r="T1527" s="105" t="s">
        <v>2116</v>
      </c>
      <c r="U1527" s="105" t="s">
        <v>2027</v>
      </c>
      <c r="V1527" s="105" t="s">
        <v>1305</v>
      </c>
      <c r="W1527" s="105">
        <v>44077</v>
      </c>
      <c r="X1527" s="105">
        <v>44083</v>
      </c>
      <c r="Y1527" s="14" t="s">
        <v>2156</v>
      </c>
      <c r="Z1527" s="3"/>
      <c r="AA1527" s="10">
        <f t="shared" si="253"/>
        <v>0</v>
      </c>
      <c r="AB1527" s="10">
        <f t="shared" si="254"/>
        <v>0</v>
      </c>
      <c r="AC1527" s="10">
        <f t="shared" si="255"/>
        <v>0</v>
      </c>
      <c r="AD1527" s="10">
        <f t="shared" si="256"/>
        <v>0</v>
      </c>
      <c r="AE1527" s="10">
        <f t="shared" si="257"/>
        <v>1</v>
      </c>
      <c r="AF1527" s="10">
        <f t="shared" si="258"/>
        <v>0</v>
      </c>
      <c r="AG1527" s="10">
        <f t="shared" si="259"/>
        <v>0</v>
      </c>
      <c r="AH1527" s="10">
        <f t="shared" si="260"/>
        <v>0</v>
      </c>
      <c r="AI1527" s="10">
        <f t="shared" si="261"/>
        <v>0</v>
      </c>
      <c r="AJ1527" s="10">
        <f t="shared" si="262"/>
        <v>2</v>
      </c>
      <c r="AK1527" s="47">
        <v>1</v>
      </c>
      <c r="AL1527" s="29">
        <f t="shared" si="263"/>
        <v>0</v>
      </c>
      <c r="AM1527" s="14"/>
      <c r="AN1527" s="14" t="s">
        <v>68</v>
      </c>
      <c r="AO1527" s="3"/>
      <c r="AP1527" s="19"/>
      <c r="AQ1527" s="19"/>
      <c r="AR1527" s="20"/>
      <c r="AS1527" s="32" t="s">
        <v>15</v>
      </c>
      <c r="AT1527" s="3" t="s">
        <v>65</v>
      </c>
    </row>
    <row r="1528" spans="1:46" s="1" customFormat="1" ht="54" x14ac:dyDescent="0.55000000000000004">
      <c r="A1528" s="14" t="s">
        <v>6</v>
      </c>
      <c r="B1528" s="10" t="s">
        <v>1165</v>
      </c>
      <c r="C1528" s="14" t="s">
        <v>2112</v>
      </c>
      <c r="D1528" s="10">
        <v>116233</v>
      </c>
      <c r="E1528" s="14" t="s">
        <v>2191</v>
      </c>
      <c r="F1528" s="14" t="s">
        <v>2114</v>
      </c>
      <c r="G1528" s="43">
        <v>5</v>
      </c>
      <c r="H1528" s="14">
        <v>1</v>
      </c>
      <c r="I1528" s="44">
        <v>7</v>
      </c>
      <c r="J1528" s="45" t="s">
        <v>64</v>
      </c>
      <c r="K1528" s="46">
        <v>2683766.38</v>
      </c>
      <c r="L1528" s="46">
        <v>1</v>
      </c>
      <c r="M1528" s="48">
        <v>2626964.41</v>
      </c>
      <c r="N1528" s="3" t="s">
        <v>65</v>
      </c>
      <c r="O1528" s="47">
        <v>1</v>
      </c>
      <c r="P1528" s="105">
        <v>44223</v>
      </c>
      <c r="Q1528" s="105">
        <v>44216</v>
      </c>
      <c r="R1528" s="14" t="s">
        <v>2160</v>
      </c>
      <c r="S1528" s="3"/>
      <c r="T1528" s="105" t="s">
        <v>2116</v>
      </c>
      <c r="U1528" s="105" t="s">
        <v>2027</v>
      </c>
      <c r="V1528" s="105" t="s">
        <v>1305</v>
      </c>
      <c r="W1528" s="105">
        <v>44077</v>
      </c>
      <c r="X1528" s="105">
        <v>44096</v>
      </c>
      <c r="Y1528" s="14" t="s">
        <v>2150</v>
      </c>
      <c r="Z1528" s="3"/>
      <c r="AA1528" s="10">
        <f t="shared" si="253"/>
        <v>0</v>
      </c>
      <c r="AB1528" s="10">
        <f t="shared" si="254"/>
        <v>0</v>
      </c>
      <c r="AC1528" s="10">
        <f t="shared" si="255"/>
        <v>0</v>
      </c>
      <c r="AD1528" s="10">
        <f t="shared" si="256"/>
        <v>0</v>
      </c>
      <c r="AE1528" s="10">
        <f t="shared" si="257"/>
        <v>1</v>
      </c>
      <c r="AF1528" s="10">
        <f t="shared" si="258"/>
        <v>0</v>
      </c>
      <c r="AG1528" s="10">
        <f t="shared" si="259"/>
        <v>0</v>
      </c>
      <c r="AH1528" s="10">
        <f t="shared" si="260"/>
        <v>0</v>
      </c>
      <c r="AI1528" s="10">
        <f t="shared" si="261"/>
        <v>0</v>
      </c>
      <c r="AJ1528" s="10">
        <f t="shared" si="262"/>
        <v>7</v>
      </c>
      <c r="AK1528" s="47">
        <v>1</v>
      </c>
      <c r="AL1528" s="29">
        <f t="shared" si="263"/>
        <v>0</v>
      </c>
      <c r="AM1528" s="14"/>
      <c r="AN1528" s="14" t="s">
        <v>68</v>
      </c>
      <c r="AO1528" s="3"/>
      <c r="AP1528" s="19"/>
      <c r="AQ1528" s="19"/>
      <c r="AR1528" s="20"/>
      <c r="AS1528" s="32" t="s">
        <v>15</v>
      </c>
      <c r="AT1528" s="3" t="s">
        <v>65</v>
      </c>
    </row>
    <row r="1529" spans="1:46" s="1" customFormat="1" ht="54" x14ac:dyDescent="0.55000000000000004">
      <c r="A1529" s="14" t="s">
        <v>6</v>
      </c>
      <c r="B1529" s="10" t="s">
        <v>1165</v>
      </c>
      <c r="C1529" s="14" t="s">
        <v>2112</v>
      </c>
      <c r="D1529" s="10">
        <v>116263</v>
      </c>
      <c r="E1529" s="14" t="s">
        <v>2192</v>
      </c>
      <c r="F1529" s="14" t="s">
        <v>2193</v>
      </c>
      <c r="G1529" s="43">
        <v>5</v>
      </c>
      <c r="H1529" s="14">
        <v>1</v>
      </c>
      <c r="I1529" s="44">
        <v>6</v>
      </c>
      <c r="J1529" s="45" t="s">
        <v>64</v>
      </c>
      <c r="K1529" s="46">
        <v>2385019.62</v>
      </c>
      <c r="L1529" s="46">
        <v>1</v>
      </c>
      <c r="M1529" s="48">
        <v>2380331.98</v>
      </c>
      <c r="N1529" s="3" t="s">
        <v>65</v>
      </c>
      <c r="O1529" s="47">
        <v>1</v>
      </c>
      <c r="P1529" s="105">
        <v>44211</v>
      </c>
      <c r="Q1529" s="105">
        <v>44186</v>
      </c>
      <c r="R1529" s="14" t="s">
        <v>2144</v>
      </c>
      <c r="S1529" s="3"/>
      <c r="T1529" s="105" t="s">
        <v>2116</v>
      </c>
      <c r="U1529" s="105" t="s">
        <v>2027</v>
      </c>
      <c r="V1529" s="105" t="s">
        <v>1305</v>
      </c>
      <c r="W1529" s="105">
        <v>44077</v>
      </c>
      <c r="X1529" s="105">
        <v>44084</v>
      </c>
      <c r="Y1529" s="14" t="s">
        <v>2145</v>
      </c>
      <c r="Z1529" s="3"/>
      <c r="AA1529" s="10">
        <f t="shared" si="253"/>
        <v>0</v>
      </c>
      <c r="AB1529" s="10">
        <f t="shared" si="254"/>
        <v>0</v>
      </c>
      <c r="AC1529" s="10">
        <f t="shared" si="255"/>
        <v>0</v>
      </c>
      <c r="AD1529" s="10">
        <f t="shared" si="256"/>
        <v>0</v>
      </c>
      <c r="AE1529" s="10">
        <f t="shared" si="257"/>
        <v>1</v>
      </c>
      <c r="AF1529" s="10">
        <f t="shared" si="258"/>
        <v>0</v>
      </c>
      <c r="AG1529" s="10">
        <f t="shared" si="259"/>
        <v>0</v>
      </c>
      <c r="AH1529" s="10">
        <f t="shared" si="260"/>
        <v>0</v>
      </c>
      <c r="AI1529" s="10">
        <f t="shared" si="261"/>
        <v>0</v>
      </c>
      <c r="AJ1529" s="10">
        <f t="shared" si="262"/>
        <v>6</v>
      </c>
      <c r="AK1529" s="47">
        <v>1</v>
      </c>
      <c r="AL1529" s="29">
        <f t="shared" si="263"/>
        <v>0</v>
      </c>
      <c r="AM1529" s="14"/>
      <c r="AN1529" s="14" t="s">
        <v>68</v>
      </c>
      <c r="AO1529" s="3"/>
      <c r="AP1529" s="19"/>
      <c r="AQ1529" s="19"/>
      <c r="AR1529" s="20"/>
      <c r="AS1529" s="32" t="s">
        <v>15</v>
      </c>
      <c r="AT1529" s="3" t="s">
        <v>65</v>
      </c>
    </row>
    <row r="1530" spans="1:46" s="1" customFormat="1" ht="54" x14ac:dyDescent="0.55000000000000004">
      <c r="A1530" s="14" t="s">
        <v>6</v>
      </c>
      <c r="B1530" s="10" t="s">
        <v>1165</v>
      </c>
      <c r="C1530" s="14" t="s">
        <v>2112</v>
      </c>
      <c r="D1530" s="10">
        <v>116346</v>
      </c>
      <c r="E1530" s="14" t="s">
        <v>2194</v>
      </c>
      <c r="F1530" s="14" t="s">
        <v>2195</v>
      </c>
      <c r="G1530" s="43">
        <v>5</v>
      </c>
      <c r="H1530" s="14">
        <v>1</v>
      </c>
      <c r="I1530" s="44">
        <v>18</v>
      </c>
      <c r="J1530" s="45" t="s">
        <v>64</v>
      </c>
      <c r="K1530" s="46">
        <v>4769183.8499999996</v>
      </c>
      <c r="L1530" s="46">
        <v>1</v>
      </c>
      <c r="M1530" s="48">
        <v>4752274.32</v>
      </c>
      <c r="N1530" s="3" t="s">
        <v>65</v>
      </c>
      <c r="O1530" s="47">
        <v>1</v>
      </c>
      <c r="P1530" s="105">
        <v>44211</v>
      </c>
      <c r="Q1530" s="105">
        <v>44216</v>
      </c>
      <c r="R1530" s="14" t="s">
        <v>2196</v>
      </c>
      <c r="S1530" s="3"/>
      <c r="T1530" s="105" t="s">
        <v>2116</v>
      </c>
      <c r="U1530" s="105" t="s">
        <v>2027</v>
      </c>
      <c r="V1530" s="105" t="s">
        <v>1305</v>
      </c>
      <c r="W1530" s="105">
        <v>44077</v>
      </c>
      <c r="X1530" s="105">
        <v>44084</v>
      </c>
      <c r="Y1530" s="14" t="s">
        <v>2179</v>
      </c>
      <c r="Z1530" s="3"/>
      <c r="AA1530" s="10">
        <f t="shared" si="253"/>
        <v>0</v>
      </c>
      <c r="AB1530" s="10">
        <f t="shared" si="254"/>
        <v>0</v>
      </c>
      <c r="AC1530" s="10">
        <f t="shared" si="255"/>
        <v>0</v>
      </c>
      <c r="AD1530" s="10">
        <f t="shared" si="256"/>
        <v>0</v>
      </c>
      <c r="AE1530" s="10">
        <f t="shared" si="257"/>
        <v>1</v>
      </c>
      <c r="AF1530" s="10">
        <f t="shared" si="258"/>
        <v>0</v>
      </c>
      <c r="AG1530" s="10">
        <f t="shared" si="259"/>
        <v>0</v>
      </c>
      <c r="AH1530" s="10">
        <f t="shared" si="260"/>
        <v>0</v>
      </c>
      <c r="AI1530" s="10">
        <f t="shared" si="261"/>
        <v>0</v>
      </c>
      <c r="AJ1530" s="10">
        <f t="shared" si="262"/>
        <v>18</v>
      </c>
      <c r="AK1530" s="47">
        <v>1</v>
      </c>
      <c r="AL1530" s="29">
        <f t="shared" si="263"/>
        <v>0</v>
      </c>
      <c r="AM1530" s="14"/>
      <c r="AN1530" s="14" t="s">
        <v>68</v>
      </c>
      <c r="AO1530" s="3"/>
      <c r="AP1530" s="19"/>
      <c r="AQ1530" s="19"/>
      <c r="AR1530" s="20"/>
      <c r="AS1530" s="32" t="s">
        <v>15</v>
      </c>
      <c r="AT1530" s="3" t="s">
        <v>65</v>
      </c>
    </row>
    <row r="1531" spans="1:46" s="1" customFormat="1" ht="54" x14ac:dyDescent="0.55000000000000004">
      <c r="A1531" s="14" t="s">
        <v>6</v>
      </c>
      <c r="B1531" s="10" t="s">
        <v>1165</v>
      </c>
      <c r="C1531" s="14" t="s">
        <v>2112</v>
      </c>
      <c r="D1531" s="10">
        <v>302462</v>
      </c>
      <c r="E1531" s="14" t="s">
        <v>2197</v>
      </c>
      <c r="F1531" s="14" t="s">
        <v>2195</v>
      </c>
      <c r="G1531" s="43">
        <v>5</v>
      </c>
      <c r="H1531" s="14">
        <v>1</v>
      </c>
      <c r="I1531" s="44">
        <v>6</v>
      </c>
      <c r="J1531" s="45" t="s">
        <v>64</v>
      </c>
      <c r="K1531" s="46">
        <v>338763.96</v>
      </c>
      <c r="L1531" s="46">
        <v>1</v>
      </c>
      <c r="M1531" s="48">
        <v>329090.38</v>
      </c>
      <c r="N1531" s="3" t="s">
        <v>65</v>
      </c>
      <c r="O1531" s="47">
        <v>1</v>
      </c>
      <c r="P1531" s="105">
        <v>44211</v>
      </c>
      <c r="Q1531" s="105">
        <v>44216</v>
      </c>
      <c r="R1531" s="14" t="s">
        <v>2196</v>
      </c>
      <c r="S1531" s="3"/>
      <c r="T1531" s="105" t="s">
        <v>2116</v>
      </c>
      <c r="U1531" s="105" t="s">
        <v>2027</v>
      </c>
      <c r="V1531" s="105" t="s">
        <v>1305</v>
      </c>
      <c r="W1531" s="105">
        <v>44077</v>
      </c>
      <c r="X1531" s="105">
        <v>44084</v>
      </c>
      <c r="Y1531" s="14" t="s">
        <v>2179</v>
      </c>
      <c r="Z1531" s="3"/>
      <c r="AA1531" s="10">
        <f t="shared" si="253"/>
        <v>0</v>
      </c>
      <c r="AB1531" s="10">
        <f t="shared" si="254"/>
        <v>0</v>
      </c>
      <c r="AC1531" s="10">
        <f t="shared" si="255"/>
        <v>0</v>
      </c>
      <c r="AD1531" s="10">
        <f t="shared" si="256"/>
        <v>0</v>
      </c>
      <c r="AE1531" s="10">
        <f t="shared" si="257"/>
        <v>1</v>
      </c>
      <c r="AF1531" s="10">
        <f t="shared" si="258"/>
        <v>0</v>
      </c>
      <c r="AG1531" s="10">
        <f t="shared" si="259"/>
        <v>0</v>
      </c>
      <c r="AH1531" s="10">
        <f t="shared" si="260"/>
        <v>0</v>
      </c>
      <c r="AI1531" s="10">
        <f t="shared" si="261"/>
        <v>0</v>
      </c>
      <c r="AJ1531" s="10">
        <f t="shared" si="262"/>
        <v>6</v>
      </c>
      <c r="AK1531" s="47">
        <v>1</v>
      </c>
      <c r="AL1531" s="29">
        <f t="shared" si="263"/>
        <v>0</v>
      </c>
      <c r="AM1531" s="14"/>
      <c r="AN1531" s="14" t="s">
        <v>68</v>
      </c>
      <c r="AO1531" s="3"/>
      <c r="AP1531" s="19"/>
      <c r="AQ1531" s="19"/>
      <c r="AR1531" s="20"/>
      <c r="AS1531" s="32" t="s">
        <v>15</v>
      </c>
      <c r="AT1531" s="3" t="s">
        <v>65</v>
      </c>
    </row>
    <row r="1532" spans="1:46" s="1" customFormat="1" ht="54" x14ac:dyDescent="0.55000000000000004">
      <c r="A1532" s="14" t="s">
        <v>6</v>
      </c>
      <c r="B1532" s="10" t="s">
        <v>1165</v>
      </c>
      <c r="C1532" s="14" t="s">
        <v>2112</v>
      </c>
      <c r="D1532" s="10">
        <v>116347</v>
      </c>
      <c r="E1532" s="14" t="s">
        <v>2198</v>
      </c>
      <c r="F1532" s="14" t="s">
        <v>2195</v>
      </c>
      <c r="G1532" s="43">
        <v>5</v>
      </c>
      <c r="H1532" s="14">
        <v>1</v>
      </c>
      <c r="I1532" s="44">
        <v>7</v>
      </c>
      <c r="J1532" s="45" t="s">
        <v>64</v>
      </c>
      <c r="K1532" s="46">
        <v>1995704.07</v>
      </c>
      <c r="L1532" s="46">
        <v>1</v>
      </c>
      <c r="M1532" s="48">
        <v>1410628.26</v>
      </c>
      <c r="N1532" s="3" t="s">
        <v>65</v>
      </c>
      <c r="O1532" s="47">
        <v>1</v>
      </c>
      <c r="P1532" s="105">
        <v>44222</v>
      </c>
      <c r="Q1532" s="105">
        <v>44543</v>
      </c>
      <c r="R1532" s="14" t="s">
        <v>2199</v>
      </c>
      <c r="S1532" s="3"/>
      <c r="T1532" s="105" t="s">
        <v>2116</v>
      </c>
      <c r="U1532" s="105" t="s">
        <v>2027</v>
      </c>
      <c r="V1532" s="105" t="s">
        <v>1305</v>
      </c>
      <c r="W1532" s="105">
        <v>44077</v>
      </c>
      <c r="X1532" s="105">
        <v>44095</v>
      </c>
      <c r="Y1532" s="14" t="s">
        <v>2130</v>
      </c>
      <c r="Z1532" s="3"/>
      <c r="AA1532" s="10">
        <f t="shared" si="253"/>
        <v>0</v>
      </c>
      <c r="AB1532" s="10">
        <f t="shared" si="254"/>
        <v>0</v>
      </c>
      <c r="AC1532" s="10">
        <f t="shared" si="255"/>
        <v>0</v>
      </c>
      <c r="AD1532" s="10">
        <f t="shared" si="256"/>
        <v>0</v>
      </c>
      <c r="AE1532" s="10">
        <f t="shared" si="257"/>
        <v>1</v>
      </c>
      <c r="AF1532" s="10">
        <f t="shared" si="258"/>
        <v>0</v>
      </c>
      <c r="AG1532" s="10">
        <f t="shared" si="259"/>
        <v>0</v>
      </c>
      <c r="AH1532" s="10">
        <f t="shared" si="260"/>
        <v>0</v>
      </c>
      <c r="AI1532" s="10">
        <f t="shared" si="261"/>
        <v>0</v>
      </c>
      <c r="AJ1532" s="10">
        <f t="shared" si="262"/>
        <v>7</v>
      </c>
      <c r="AK1532" s="47">
        <v>1</v>
      </c>
      <c r="AL1532" s="29">
        <f t="shared" si="263"/>
        <v>0</v>
      </c>
      <c r="AM1532" s="14"/>
      <c r="AN1532" s="14" t="s">
        <v>68</v>
      </c>
      <c r="AO1532" s="3"/>
      <c r="AP1532" s="19"/>
      <c r="AQ1532" s="19"/>
      <c r="AR1532" s="20"/>
      <c r="AS1532" s="32" t="s">
        <v>15</v>
      </c>
      <c r="AT1532" s="3" t="s">
        <v>65</v>
      </c>
    </row>
    <row r="1533" spans="1:46" s="1" customFormat="1" ht="54" x14ac:dyDescent="0.55000000000000004">
      <c r="A1533" s="14" t="s">
        <v>6</v>
      </c>
      <c r="B1533" s="10" t="s">
        <v>1165</v>
      </c>
      <c r="C1533" s="14" t="s">
        <v>2112</v>
      </c>
      <c r="D1533" s="10">
        <v>116349</v>
      </c>
      <c r="E1533" s="14" t="s">
        <v>2200</v>
      </c>
      <c r="F1533" s="14" t="s">
        <v>2195</v>
      </c>
      <c r="G1533" s="43">
        <v>5</v>
      </c>
      <c r="H1533" s="14">
        <v>1</v>
      </c>
      <c r="I1533" s="44">
        <v>10</v>
      </c>
      <c r="J1533" s="45" t="s">
        <v>64</v>
      </c>
      <c r="K1533" s="46">
        <v>3132916.19</v>
      </c>
      <c r="L1533" s="46">
        <v>1</v>
      </c>
      <c r="M1533" s="48">
        <v>2175718.12</v>
      </c>
      <c r="N1533" s="3" t="s">
        <v>65</v>
      </c>
      <c r="O1533" s="47">
        <v>1</v>
      </c>
      <c r="P1533" s="105">
        <v>44222</v>
      </c>
      <c r="Q1533" s="105">
        <v>44543</v>
      </c>
      <c r="R1533" s="14" t="s">
        <v>2199</v>
      </c>
      <c r="S1533" s="3"/>
      <c r="T1533" s="105" t="s">
        <v>2116</v>
      </c>
      <c r="U1533" s="105" t="s">
        <v>2027</v>
      </c>
      <c r="V1533" s="105" t="s">
        <v>1305</v>
      </c>
      <c r="W1533" s="105">
        <v>44077</v>
      </c>
      <c r="X1533" s="105">
        <v>44095</v>
      </c>
      <c r="Y1533" s="14" t="s">
        <v>2130</v>
      </c>
      <c r="Z1533" s="3"/>
      <c r="AA1533" s="10">
        <f t="shared" si="253"/>
        <v>0</v>
      </c>
      <c r="AB1533" s="10">
        <f t="shared" si="254"/>
        <v>0</v>
      </c>
      <c r="AC1533" s="10">
        <f t="shared" si="255"/>
        <v>0</v>
      </c>
      <c r="AD1533" s="10">
        <f t="shared" si="256"/>
        <v>0</v>
      </c>
      <c r="AE1533" s="10">
        <f t="shared" si="257"/>
        <v>1</v>
      </c>
      <c r="AF1533" s="10">
        <f t="shared" si="258"/>
        <v>0</v>
      </c>
      <c r="AG1533" s="10">
        <f t="shared" si="259"/>
        <v>0</v>
      </c>
      <c r="AH1533" s="10">
        <f t="shared" si="260"/>
        <v>0</v>
      </c>
      <c r="AI1533" s="10">
        <f t="shared" si="261"/>
        <v>0</v>
      </c>
      <c r="AJ1533" s="10">
        <f t="shared" si="262"/>
        <v>10</v>
      </c>
      <c r="AK1533" s="47">
        <v>1</v>
      </c>
      <c r="AL1533" s="29">
        <f t="shared" si="263"/>
        <v>0</v>
      </c>
      <c r="AM1533" s="14"/>
      <c r="AN1533" s="14" t="s">
        <v>68</v>
      </c>
      <c r="AO1533" s="3"/>
      <c r="AP1533" s="19"/>
      <c r="AQ1533" s="19"/>
      <c r="AR1533" s="20"/>
      <c r="AS1533" s="32" t="s">
        <v>15</v>
      </c>
      <c r="AT1533" s="3" t="s">
        <v>65</v>
      </c>
    </row>
    <row r="1534" spans="1:46" s="1" customFormat="1" ht="54" x14ac:dyDescent="0.55000000000000004">
      <c r="A1534" s="14" t="s">
        <v>6</v>
      </c>
      <c r="B1534" s="10" t="s">
        <v>1165</v>
      </c>
      <c r="C1534" s="14" t="s">
        <v>2112</v>
      </c>
      <c r="D1534" s="10">
        <v>302500</v>
      </c>
      <c r="E1534" s="14" t="s">
        <v>2201</v>
      </c>
      <c r="F1534" s="14" t="s">
        <v>2195</v>
      </c>
      <c r="G1534" s="43">
        <v>5</v>
      </c>
      <c r="H1534" s="14">
        <v>1</v>
      </c>
      <c r="I1534" s="44">
        <v>18</v>
      </c>
      <c r="J1534" s="45" t="s">
        <v>64</v>
      </c>
      <c r="K1534" s="46">
        <v>3500000</v>
      </c>
      <c r="L1534" s="46">
        <v>1</v>
      </c>
      <c r="M1534" s="48">
        <v>227810.58</v>
      </c>
      <c r="N1534" s="3" t="s">
        <v>65</v>
      </c>
      <c r="O1534" s="47">
        <v>1</v>
      </c>
      <c r="P1534" s="105">
        <v>44211</v>
      </c>
      <c r="Q1534" s="105">
        <v>44512</v>
      </c>
      <c r="R1534" s="14" t="s">
        <v>2166</v>
      </c>
      <c r="S1534" s="3"/>
      <c r="T1534" s="105" t="s">
        <v>2116</v>
      </c>
      <c r="U1534" s="105" t="s">
        <v>2027</v>
      </c>
      <c r="V1534" s="105" t="s">
        <v>1305</v>
      </c>
      <c r="W1534" s="105">
        <v>44077</v>
      </c>
      <c r="X1534" s="105">
        <v>44084</v>
      </c>
      <c r="Y1534" s="14" t="s">
        <v>2167</v>
      </c>
      <c r="Z1534" s="3"/>
      <c r="AA1534" s="10">
        <f t="shared" si="253"/>
        <v>0</v>
      </c>
      <c r="AB1534" s="10">
        <f t="shared" si="254"/>
        <v>0</v>
      </c>
      <c r="AC1534" s="10">
        <f t="shared" si="255"/>
        <v>0</v>
      </c>
      <c r="AD1534" s="10">
        <f t="shared" si="256"/>
        <v>0</v>
      </c>
      <c r="AE1534" s="10">
        <f t="shared" si="257"/>
        <v>1</v>
      </c>
      <c r="AF1534" s="10">
        <f t="shared" si="258"/>
        <v>0</v>
      </c>
      <c r="AG1534" s="10">
        <f t="shared" si="259"/>
        <v>0</v>
      </c>
      <c r="AH1534" s="10">
        <f t="shared" si="260"/>
        <v>0</v>
      </c>
      <c r="AI1534" s="10">
        <f t="shared" si="261"/>
        <v>0</v>
      </c>
      <c r="AJ1534" s="10">
        <f t="shared" si="262"/>
        <v>18</v>
      </c>
      <c r="AK1534" s="47">
        <v>1</v>
      </c>
      <c r="AL1534" s="29">
        <f t="shared" si="263"/>
        <v>0</v>
      </c>
      <c r="AM1534" s="14"/>
      <c r="AN1534" s="14" t="s">
        <v>68</v>
      </c>
      <c r="AO1534" s="3"/>
      <c r="AP1534" s="19"/>
      <c r="AQ1534" s="19"/>
      <c r="AR1534" s="20"/>
      <c r="AS1534" s="32" t="s">
        <v>15</v>
      </c>
      <c r="AT1534" s="3" t="s">
        <v>65</v>
      </c>
    </row>
    <row r="1535" spans="1:46" s="1" customFormat="1" ht="54" x14ac:dyDescent="0.55000000000000004">
      <c r="A1535" s="14" t="s">
        <v>6</v>
      </c>
      <c r="B1535" s="10" t="s">
        <v>1165</v>
      </c>
      <c r="C1535" s="14" t="s">
        <v>2112</v>
      </c>
      <c r="D1535" s="10">
        <v>116351</v>
      </c>
      <c r="E1535" s="14" t="s">
        <v>2202</v>
      </c>
      <c r="F1535" s="14" t="s">
        <v>2195</v>
      </c>
      <c r="G1535" s="43">
        <v>5</v>
      </c>
      <c r="H1535" s="14">
        <v>1</v>
      </c>
      <c r="I1535" s="44">
        <v>4</v>
      </c>
      <c r="J1535" s="45" t="s">
        <v>64</v>
      </c>
      <c r="K1535" s="46">
        <v>838104.79</v>
      </c>
      <c r="L1535" s="46">
        <v>1</v>
      </c>
      <c r="M1535" s="48">
        <v>832213.44</v>
      </c>
      <c r="N1535" s="3" t="s">
        <v>65</v>
      </c>
      <c r="O1535" s="47">
        <v>1</v>
      </c>
      <c r="P1535" s="105">
        <v>44211</v>
      </c>
      <c r="Q1535" s="105">
        <v>44216</v>
      </c>
      <c r="R1535" s="14" t="s">
        <v>2196</v>
      </c>
      <c r="S1535" s="3"/>
      <c r="T1535" s="105" t="s">
        <v>2116</v>
      </c>
      <c r="U1535" s="105" t="s">
        <v>2027</v>
      </c>
      <c r="V1535" s="105" t="s">
        <v>1305</v>
      </c>
      <c r="W1535" s="105">
        <v>44077</v>
      </c>
      <c r="X1535" s="105">
        <v>44084</v>
      </c>
      <c r="Y1535" s="14" t="s">
        <v>2179</v>
      </c>
      <c r="Z1535" s="3"/>
      <c r="AA1535" s="10">
        <f t="shared" si="253"/>
        <v>0</v>
      </c>
      <c r="AB1535" s="10">
        <f t="shared" si="254"/>
        <v>0</v>
      </c>
      <c r="AC1535" s="10">
        <f t="shared" si="255"/>
        <v>0</v>
      </c>
      <c r="AD1535" s="10">
        <f t="shared" si="256"/>
        <v>0</v>
      </c>
      <c r="AE1535" s="10">
        <f t="shared" si="257"/>
        <v>1</v>
      </c>
      <c r="AF1535" s="10">
        <f t="shared" si="258"/>
        <v>0</v>
      </c>
      <c r="AG1535" s="10">
        <f t="shared" si="259"/>
        <v>0</v>
      </c>
      <c r="AH1535" s="10">
        <f t="shared" si="260"/>
        <v>0</v>
      </c>
      <c r="AI1535" s="10">
        <f t="shared" si="261"/>
        <v>0</v>
      </c>
      <c r="AJ1535" s="10">
        <f t="shared" si="262"/>
        <v>4</v>
      </c>
      <c r="AK1535" s="47">
        <v>1</v>
      </c>
      <c r="AL1535" s="29">
        <f t="shared" si="263"/>
        <v>0</v>
      </c>
      <c r="AM1535" s="14"/>
      <c r="AN1535" s="14" t="s">
        <v>68</v>
      </c>
      <c r="AO1535" s="3"/>
      <c r="AP1535" s="19"/>
      <c r="AQ1535" s="19"/>
      <c r="AR1535" s="20"/>
      <c r="AS1535" s="32" t="s">
        <v>15</v>
      </c>
      <c r="AT1535" s="3" t="s">
        <v>65</v>
      </c>
    </row>
    <row r="1536" spans="1:46" s="1" customFormat="1" ht="54" x14ac:dyDescent="0.55000000000000004">
      <c r="A1536" s="14" t="s">
        <v>6</v>
      </c>
      <c r="B1536" s="10" t="s">
        <v>1165</v>
      </c>
      <c r="C1536" s="14" t="s">
        <v>2112</v>
      </c>
      <c r="D1536" s="10">
        <v>116355</v>
      </c>
      <c r="E1536" s="14" t="s">
        <v>2203</v>
      </c>
      <c r="F1536" s="14" t="s">
        <v>2195</v>
      </c>
      <c r="G1536" s="43">
        <v>5</v>
      </c>
      <c r="H1536" s="14">
        <v>1</v>
      </c>
      <c r="I1536" s="44">
        <v>4</v>
      </c>
      <c r="J1536" s="45" t="s">
        <v>64</v>
      </c>
      <c r="K1536" s="46">
        <v>2217169.9900000002</v>
      </c>
      <c r="L1536" s="46">
        <v>1</v>
      </c>
      <c r="M1536" s="48">
        <v>1706805.64</v>
      </c>
      <c r="N1536" s="3" t="s">
        <v>65</v>
      </c>
      <c r="O1536" s="47">
        <v>1</v>
      </c>
      <c r="P1536" s="105">
        <v>44223</v>
      </c>
      <c r="Q1536" s="105">
        <v>44505</v>
      </c>
      <c r="R1536" s="14" t="s">
        <v>2204</v>
      </c>
      <c r="S1536" s="3"/>
      <c r="T1536" s="105" t="s">
        <v>2116</v>
      </c>
      <c r="U1536" s="105" t="s">
        <v>2027</v>
      </c>
      <c r="V1536" s="105" t="s">
        <v>1305</v>
      </c>
      <c r="W1536" s="105">
        <v>44077</v>
      </c>
      <c r="X1536" s="105">
        <v>44096</v>
      </c>
      <c r="Y1536" s="14" t="s">
        <v>2121</v>
      </c>
      <c r="Z1536" s="3"/>
      <c r="AA1536" s="10">
        <f t="shared" si="253"/>
        <v>0</v>
      </c>
      <c r="AB1536" s="10">
        <f t="shared" si="254"/>
        <v>0</v>
      </c>
      <c r="AC1536" s="10">
        <f t="shared" si="255"/>
        <v>0</v>
      </c>
      <c r="AD1536" s="10">
        <f t="shared" si="256"/>
        <v>0</v>
      </c>
      <c r="AE1536" s="10">
        <f t="shared" si="257"/>
        <v>1</v>
      </c>
      <c r="AF1536" s="10">
        <f t="shared" si="258"/>
        <v>0</v>
      </c>
      <c r="AG1536" s="10">
        <f t="shared" si="259"/>
        <v>0</v>
      </c>
      <c r="AH1536" s="10">
        <f t="shared" si="260"/>
        <v>0</v>
      </c>
      <c r="AI1536" s="10">
        <f t="shared" si="261"/>
        <v>0</v>
      </c>
      <c r="AJ1536" s="10">
        <f t="shared" si="262"/>
        <v>4</v>
      </c>
      <c r="AK1536" s="47">
        <v>1</v>
      </c>
      <c r="AL1536" s="29">
        <f t="shared" si="263"/>
        <v>0</v>
      </c>
      <c r="AM1536" s="14"/>
      <c r="AN1536" s="14" t="s">
        <v>68</v>
      </c>
      <c r="AO1536" s="3"/>
      <c r="AP1536" s="19"/>
      <c r="AQ1536" s="19"/>
      <c r="AR1536" s="20"/>
      <c r="AS1536" s="32" t="s">
        <v>15</v>
      </c>
      <c r="AT1536" s="3" t="s">
        <v>65</v>
      </c>
    </row>
    <row r="1537" spans="1:46" s="1" customFormat="1" ht="54" x14ac:dyDescent="0.55000000000000004">
      <c r="A1537" s="14" t="s">
        <v>6</v>
      </c>
      <c r="B1537" s="10" t="s">
        <v>1165</v>
      </c>
      <c r="C1537" s="14" t="s">
        <v>2112</v>
      </c>
      <c r="D1537" s="10">
        <v>116356</v>
      </c>
      <c r="E1537" s="14" t="s">
        <v>2205</v>
      </c>
      <c r="F1537" s="14" t="s">
        <v>2195</v>
      </c>
      <c r="G1537" s="43">
        <v>5</v>
      </c>
      <c r="H1537" s="14">
        <v>1</v>
      </c>
      <c r="I1537" s="44">
        <v>14</v>
      </c>
      <c r="J1537" s="45" t="s">
        <v>64</v>
      </c>
      <c r="K1537" s="46">
        <v>2789328.5</v>
      </c>
      <c r="L1537" s="46">
        <v>1</v>
      </c>
      <c r="M1537" s="48">
        <v>2146498.7400000002</v>
      </c>
      <c r="N1537" s="3" t="s">
        <v>65</v>
      </c>
      <c r="O1537" s="47">
        <v>1</v>
      </c>
      <c r="P1537" s="105">
        <v>44223</v>
      </c>
      <c r="Q1537" s="105">
        <v>44505</v>
      </c>
      <c r="R1537" s="14" t="s">
        <v>2204</v>
      </c>
      <c r="S1537" s="3"/>
      <c r="T1537" s="105" t="s">
        <v>2116</v>
      </c>
      <c r="U1537" s="105" t="s">
        <v>2027</v>
      </c>
      <c r="V1537" s="105" t="s">
        <v>1305</v>
      </c>
      <c r="W1537" s="105">
        <v>44077</v>
      </c>
      <c r="X1537" s="105">
        <v>44096</v>
      </c>
      <c r="Y1537" s="14" t="s">
        <v>2121</v>
      </c>
      <c r="Z1537" s="3"/>
      <c r="AA1537" s="10">
        <f t="shared" si="253"/>
        <v>0</v>
      </c>
      <c r="AB1537" s="10">
        <f t="shared" si="254"/>
        <v>0</v>
      </c>
      <c r="AC1537" s="10">
        <f t="shared" si="255"/>
        <v>0</v>
      </c>
      <c r="AD1537" s="10">
        <f t="shared" si="256"/>
        <v>0</v>
      </c>
      <c r="AE1537" s="10">
        <f t="shared" si="257"/>
        <v>1</v>
      </c>
      <c r="AF1537" s="10">
        <f t="shared" si="258"/>
        <v>0</v>
      </c>
      <c r="AG1537" s="10">
        <f t="shared" si="259"/>
        <v>0</v>
      </c>
      <c r="AH1537" s="10">
        <f t="shared" si="260"/>
        <v>0</v>
      </c>
      <c r="AI1537" s="10">
        <f t="shared" si="261"/>
        <v>0</v>
      </c>
      <c r="AJ1537" s="10">
        <f t="shared" si="262"/>
        <v>14</v>
      </c>
      <c r="AK1537" s="47">
        <v>1</v>
      </c>
      <c r="AL1537" s="29">
        <f t="shared" si="263"/>
        <v>0</v>
      </c>
      <c r="AM1537" s="14"/>
      <c r="AN1537" s="14" t="s">
        <v>68</v>
      </c>
      <c r="AO1537" s="3"/>
      <c r="AP1537" s="19"/>
      <c r="AQ1537" s="19"/>
      <c r="AR1537" s="20"/>
      <c r="AS1537" s="32" t="s">
        <v>15</v>
      </c>
      <c r="AT1537" s="3" t="s">
        <v>65</v>
      </c>
    </row>
    <row r="1538" spans="1:46" s="1" customFormat="1" ht="54" x14ac:dyDescent="0.55000000000000004">
      <c r="A1538" s="14" t="s">
        <v>6</v>
      </c>
      <c r="B1538" s="10" t="s">
        <v>1165</v>
      </c>
      <c r="C1538" s="14" t="s">
        <v>2112</v>
      </c>
      <c r="D1538" s="10">
        <v>116675</v>
      </c>
      <c r="E1538" s="14" t="s">
        <v>2206</v>
      </c>
      <c r="F1538" s="14" t="s">
        <v>2207</v>
      </c>
      <c r="G1538" s="43">
        <v>5</v>
      </c>
      <c r="H1538" s="14">
        <v>1</v>
      </c>
      <c r="I1538" s="44">
        <v>1</v>
      </c>
      <c r="J1538" s="45" t="s">
        <v>1234</v>
      </c>
      <c r="K1538" s="46">
        <v>434642.77</v>
      </c>
      <c r="L1538" s="46">
        <v>1</v>
      </c>
      <c r="M1538" s="48">
        <v>431061.92</v>
      </c>
      <c r="N1538" s="3" t="s">
        <v>65</v>
      </c>
      <c r="O1538" s="47">
        <v>1</v>
      </c>
      <c r="P1538" s="105">
        <v>44211</v>
      </c>
      <c r="Q1538" s="105">
        <v>44186</v>
      </c>
      <c r="R1538" s="14" t="s">
        <v>2144</v>
      </c>
      <c r="S1538" s="3"/>
      <c r="T1538" s="105" t="s">
        <v>2116</v>
      </c>
      <c r="U1538" s="105" t="s">
        <v>2027</v>
      </c>
      <c r="V1538" s="105" t="s">
        <v>1305</v>
      </c>
      <c r="W1538" s="105">
        <v>44077</v>
      </c>
      <c r="X1538" s="105">
        <v>44084</v>
      </c>
      <c r="Y1538" s="14" t="s">
        <v>2145</v>
      </c>
      <c r="Z1538" s="3"/>
      <c r="AA1538" s="10">
        <f t="shared" ref="AA1538:AA1601" si="264">IF($N1538="Reverted",1,0)</f>
        <v>0</v>
      </c>
      <c r="AB1538" s="10">
        <f t="shared" ref="AB1538:AB1601" si="265">IF($N1538="Not yet started",1,0)</f>
        <v>0</v>
      </c>
      <c r="AC1538" s="10">
        <f t="shared" ref="AC1538:AC1601" si="266">IF($N1538="Under procurement",1,0)</f>
        <v>0</v>
      </c>
      <c r="AD1538" s="10">
        <f t="shared" ref="AD1538:AD1601" si="267">IF($N1538="ongoing",1,0)</f>
        <v>0</v>
      </c>
      <c r="AE1538" s="10">
        <f t="shared" ref="AE1538:AE1601" si="268">IF($N1538="Completed",1,0)</f>
        <v>1</v>
      </c>
      <c r="AF1538" s="10">
        <f t="shared" ref="AF1538:AF1601" si="269">IF($AA1538=1,$I1538,0)</f>
        <v>0</v>
      </c>
      <c r="AG1538" s="10">
        <f t="shared" ref="AG1538:AG1601" si="270">IF($AB1538=1,$I1538,0)</f>
        <v>0</v>
      </c>
      <c r="AH1538" s="10">
        <f t="shared" ref="AH1538:AH1601" si="271">IF($AC1538=1,$I1538,0)</f>
        <v>0</v>
      </c>
      <c r="AI1538" s="10">
        <f t="shared" ref="AI1538:AI1601" si="272">IF($AD1538=1,$I1538,0)</f>
        <v>0</v>
      </c>
      <c r="AJ1538" s="10">
        <f t="shared" ref="AJ1538:AJ1601" si="273">IF($AE1538=1,$I1538,0)</f>
        <v>1</v>
      </c>
      <c r="AK1538" s="47">
        <v>1</v>
      </c>
      <c r="AL1538" s="29">
        <f t="shared" ref="AL1538:AL1601" si="274">O1538-AK1538</f>
        <v>0</v>
      </c>
      <c r="AM1538" s="14"/>
      <c r="AN1538" s="14" t="s">
        <v>68</v>
      </c>
      <c r="AO1538" s="3"/>
      <c r="AP1538" s="19"/>
      <c r="AQ1538" s="19"/>
      <c r="AR1538" s="20"/>
      <c r="AS1538" s="32" t="s">
        <v>15</v>
      </c>
      <c r="AT1538" s="3" t="s">
        <v>65</v>
      </c>
    </row>
    <row r="1539" spans="1:46" s="1" customFormat="1" ht="54" x14ac:dyDescent="0.55000000000000004">
      <c r="A1539" s="14" t="s">
        <v>6</v>
      </c>
      <c r="B1539" s="10" t="s">
        <v>1165</v>
      </c>
      <c r="C1539" s="14" t="s">
        <v>2112</v>
      </c>
      <c r="D1539" s="10">
        <v>116684</v>
      </c>
      <c r="E1539" s="14" t="s">
        <v>2208</v>
      </c>
      <c r="F1539" s="14" t="s">
        <v>2207</v>
      </c>
      <c r="G1539" s="43">
        <v>5</v>
      </c>
      <c r="H1539" s="14">
        <v>1</v>
      </c>
      <c r="I1539" s="44">
        <v>2</v>
      </c>
      <c r="J1539" s="45" t="s">
        <v>64</v>
      </c>
      <c r="K1539" s="46">
        <v>697640.13</v>
      </c>
      <c r="L1539" s="46">
        <v>1</v>
      </c>
      <c r="M1539" s="48">
        <v>692861.87</v>
      </c>
      <c r="N1539" s="3" t="s">
        <v>65</v>
      </c>
      <c r="O1539" s="47">
        <v>1</v>
      </c>
      <c r="P1539" s="105">
        <v>44211</v>
      </c>
      <c r="Q1539" s="105">
        <v>44186</v>
      </c>
      <c r="R1539" s="14" t="s">
        <v>2144</v>
      </c>
      <c r="S1539" s="3"/>
      <c r="T1539" s="105" t="s">
        <v>2116</v>
      </c>
      <c r="U1539" s="105" t="s">
        <v>2027</v>
      </c>
      <c r="V1539" s="105" t="s">
        <v>1305</v>
      </c>
      <c r="W1539" s="105">
        <v>44077</v>
      </c>
      <c r="X1539" s="105">
        <v>44084</v>
      </c>
      <c r="Y1539" s="14" t="s">
        <v>2145</v>
      </c>
      <c r="Z1539" s="3"/>
      <c r="AA1539" s="10">
        <f t="shared" si="264"/>
        <v>0</v>
      </c>
      <c r="AB1539" s="10">
        <f t="shared" si="265"/>
        <v>0</v>
      </c>
      <c r="AC1539" s="10">
        <f t="shared" si="266"/>
        <v>0</v>
      </c>
      <c r="AD1539" s="10">
        <f t="shared" si="267"/>
        <v>0</v>
      </c>
      <c r="AE1539" s="10">
        <f t="shared" si="268"/>
        <v>1</v>
      </c>
      <c r="AF1539" s="10">
        <f t="shared" si="269"/>
        <v>0</v>
      </c>
      <c r="AG1539" s="10">
        <f t="shared" si="270"/>
        <v>0</v>
      </c>
      <c r="AH1539" s="10">
        <f t="shared" si="271"/>
        <v>0</v>
      </c>
      <c r="AI1539" s="10">
        <f t="shared" si="272"/>
        <v>0</v>
      </c>
      <c r="AJ1539" s="10">
        <f t="shared" si="273"/>
        <v>2</v>
      </c>
      <c r="AK1539" s="47">
        <v>1</v>
      </c>
      <c r="AL1539" s="29">
        <f t="shared" si="274"/>
        <v>0</v>
      </c>
      <c r="AM1539" s="14"/>
      <c r="AN1539" s="14" t="s">
        <v>68</v>
      </c>
      <c r="AO1539" s="3"/>
      <c r="AP1539" s="19"/>
      <c r="AQ1539" s="19"/>
      <c r="AR1539" s="20"/>
      <c r="AS1539" s="32" t="s">
        <v>15</v>
      </c>
      <c r="AT1539" s="3" t="s">
        <v>65</v>
      </c>
    </row>
    <row r="1540" spans="1:46" s="1" customFormat="1" ht="54" x14ac:dyDescent="0.55000000000000004">
      <c r="A1540" s="14" t="s">
        <v>6</v>
      </c>
      <c r="B1540" s="10" t="s">
        <v>1165</v>
      </c>
      <c r="C1540" s="14" t="s">
        <v>2112</v>
      </c>
      <c r="D1540" s="10">
        <v>116685</v>
      </c>
      <c r="E1540" s="14" t="s">
        <v>2209</v>
      </c>
      <c r="F1540" s="14" t="s">
        <v>2210</v>
      </c>
      <c r="G1540" s="43">
        <v>5</v>
      </c>
      <c r="H1540" s="14">
        <v>1</v>
      </c>
      <c r="I1540" s="44">
        <v>1</v>
      </c>
      <c r="J1540" s="45" t="s">
        <v>1234</v>
      </c>
      <c r="K1540" s="46">
        <v>508286.01</v>
      </c>
      <c r="L1540" s="46">
        <v>1</v>
      </c>
      <c r="M1540" s="48">
        <v>504739.84000000003</v>
      </c>
      <c r="N1540" s="3" t="s">
        <v>65</v>
      </c>
      <c r="O1540" s="47">
        <v>1</v>
      </c>
      <c r="P1540" s="105">
        <v>44211</v>
      </c>
      <c r="Q1540" s="105">
        <v>44186</v>
      </c>
      <c r="R1540" s="14" t="s">
        <v>2144</v>
      </c>
      <c r="S1540" s="3"/>
      <c r="T1540" s="105" t="s">
        <v>2116</v>
      </c>
      <c r="U1540" s="105" t="s">
        <v>2027</v>
      </c>
      <c r="V1540" s="105" t="s">
        <v>1305</v>
      </c>
      <c r="W1540" s="105">
        <v>44077</v>
      </c>
      <c r="X1540" s="105">
        <v>44084</v>
      </c>
      <c r="Y1540" s="14" t="s">
        <v>2145</v>
      </c>
      <c r="Z1540" s="3"/>
      <c r="AA1540" s="10">
        <f t="shared" si="264"/>
        <v>0</v>
      </c>
      <c r="AB1540" s="10">
        <f t="shared" si="265"/>
        <v>0</v>
      </c>
      <c r="AC1540" s="10">
        <f t="shared" si="266"/>
        <v>0</v>
      </c>
      <c r="AD1540" s="10">
        <f t="shared" si="267"/>
        <v>0</v>
      </c>
      <c r="AE1540" s="10">
        <f t="shared" si="268"/>
        <v>1</v>
      </c>
      <c r="AF1540" s="10">
        <f t="shared" si="269"/>
        <v>0</v>
      </c>
      <c r="AG1540" s="10">
        <f t="shared" si="270"/>
        <v>0</v>
      </c>
      <c r="AH1540" s="10">
        <f t="shared" si="271"/>
        <v>0</v>
      </c>
      <c r="AI1540" s="10">
        <f t="shared" si="272"/>
        <v>0</v>
      </c>
      <c r="AJ1540" s="10">
        <f t="shared" si="273"/>
        <v>1</v>
      </c>
      <c r="AK1540" s="47">
        <v>1</v>
      </c>
      <c r="AL1540" s="29">
        <f t="shared" si="274"/>
        <v>0</v>
      </c>
      <c r="AM1540" s="14"/>
      <c r="AN1540" s="14" t="s">
        <v>68</v>
      </c>
      <c r="AO1540" s="3"/>
      <c r="AP1540" s="19"/>
      <c r="AQ1540" s="19"/>
      <c r="AR1540" s="20"/>
      <c r="AS1540" s="32" t="s">
        <v>15</v>
      </c>
      <c r="AT1540" s="3" t="s">
        <v>65</v>
      </c>
    </row>
    <row r="1541" spans="1:46" s="1" customFormat="1" ht="36" x14ac:dyDescent="0.55000000000000004">
      <c r="A1541" s="14" t="s">
        <v>6</v>
      </c>
      <c r="B1541" s="10" t="s">
        <v>1165</v>
      </c>
      <c r="C1541" s="14" t="s">
        <v>2211</v>
      </c>
      <c r="D1541" s="10">
        <v>302756</v>
      </c>
      <c r="E1541" s="14" t="s">
        <v>2212</v>
      </c>
      <c r="F1541" s="14" t="s">
        <v>2211</v>
      </c>
      <c r="G1541" s="43">
        <v>1</v>
      </c>
      <c r="H1541" s="14">
        <v>1</v>
      </c>
      <c r="I1541" s="44">
        <v>2</v>
      </c>
      <c r="J1541" s="45" t="s">
        <v>64</v>
      </c>
      <c r="K1541" s="46">
        <v>249849.27</v>
      </c>
      <c r="L1541" s="46">
        <v>1</v>
      </c>
      <c r="M1541" s="48">
        <v>230989.57</v>
      </c>
      <c r="N1541" s="3" t="s">
        <v>65</v>
      </c>
      <c r="O1541" s="47">
        <v>1</v>
      </c>
      <c r="P1541" s="105">
        <v>44240</v>
      </c>
      <c r="Q1541" s="105">
        <v>44145</v>
      </c>
      <c r="R1541" s="3"/>
      <c r="S1541" s="14" t="s">
        <v>2213</v>
      </c>
      <c r="T1541" s="85"/>
      <c r="U1541" s="85"/>
      <c r="V1541" s="85"/>
      <c r="W1541" s="105">
        <v>44087</v>
      </c>
      <c r="X1541" s="105">
        <v>44109</v>
      </c>
      <c r="Y1541" s="14" t="s">
        <v>2214</v>
      </c>
      <c r="Z1541" s="3"/>
      <c r="AA1541" s="10">
        <f t="shared" si="264"/>
        <v>0</v>
      </c>
      <c r="AB1541" s="10">
        <f t="shared" si="265"/>
        <v>0</v>
      </c>
      <c r="AC1541" s="10">
        <f t="shared" si="266"/>
        <v>0</v>
      </c>
      <c r="AD1541" s="10">
        <f t="shared" si="267"/>
        <v>0</v>
      </c>
      <c r="AE1541" s="10">
        <f t="shared" si="268"/>
        <v>1</v>
      </c>
      <c r="AF1541" s="10">
        <f t="shared" si="269"/>
        <v>0</v>
      </c>
      <c r="AG1541" s="10">
        <f t="shared" si="270"/>
        <v>0</v>
      </c>
      <c r="AH1541" s="10">
        <f t="shared" si="271"/>
        <v>0</v>
      </c>
      <c r="AI1541" s="10">
        <f t="shared" si="272"/>
        <v>0</v>
      </c>
      <c r="AJ1541" s="10">
        <f t="shared" si="273"/>
        <v>2</v>
      </c>
      <c r="AK1541" s="47">
        <v>1</v>
      </c>
      <c r="AL1541" s="29">
        <f t="shared" si="274"/>
        <v>0</v>
      </c>
      <c r="AM1541" s="14"/>
      <c r="AN1541" s="14" t="s">
        <v>68</v>
      </c>
      <c r="AO1541" s="3"/>
      <c r="AP1541" s="19"/>
      <c r="AQ1541" s="19"/>
      <c r="AR1541" s="20"/>
      <c r="AS1541" s="32" t="s">
        <v>15</v>
      </c>
      <c r="AT1541" s="3" t="s">
        <v>65</v>
      </c>
    </row>
    <row r="1542" spans="1:46" s="1" customFormat="1" ht="54" customHeight="1" x14ac:dyDescent="0.55000000000000004">
      <c r="A1542" s="14" t="s">
        <v>6</v>
      </c>
      <c r="B1542" s="10" t="s">
        <v>1165</v>
      </c>
      <c r="C1542" s="14" t="s">
        <v>2211</v>
      </c>
      <c r="D1542" s="10">
        <v>117681</v>
      </c>
      <c r="E1542" s="14" t="s">
        <v>2215</v>
      </c>
      <c r="F1542" s="14" t="s">
        <v>2211</v>
      </c>
      <c r="G1542" s="43">
        <v>1</v>
      </c>
      <c r="H1542" s="14">
        <v>1</v>
      </c>
      <c r="I1542" s="44">
        <v>4</v>
      </c>
      <c r="J1542" s="45" t="s">
        <v>64</v>
      </c>
      <c r="K1542" s="46">
        <v>267455.2</v>
      </c>
      <c r="L1542" s="46">
        <v>1</v>
      </c>
      <c r="M1542" s="48">
        <v>234618.83</v>
      </c>
      <c r="N1542" s="3" t="s">
        <v>65</v>
      </c>
      <c r="O1542" s="47">
        <v>1</v>
      </c>
      <c r="P1542" s="105">
        <v>44240</v>
      </c>
      <c r="Q1542" s="105">
        <v>44152</v>
      </c>
      <c r="R1542" s="3"/>
      <c r="S1542" s="14" t="s">
        <v>2216</v>
      </c>
      <c r="T1542" s="85"/>
      <c r="U1542" s="85"/>
      <c r="V1542" s="85"/>
      <c r="W1542" s="105">
        <v>44087</v>
      </c>
      <c r="X1542" s="105">
        <v>44109</v>
      </c>
      <c r="Y1542" s="14" t="s">
        <v>2217</v>
      </c>
      <c r="Z1542" s="3"/>
      <c r="AA1542" s="10">
        <f t="shared" si="264"/>
        <v>0</v>
      </c>
      <c r="AB1542" s="10">
        <f t="shared" si="265"/>
        <v>0</v>
      </c>
      <c r="AC1542" s="10">
        <f t="shared" si="266"/>
        <v>0</v>
      </c>
      <c r="AD1542" s="10">
        <f t="shared" si="267"/>
        <v>0</v>
      </c>
      <c r="AE1542" s="10">
        <f t="shared" si="268"/>
        <v>1</v>
      </c>
      <c r="AF1542" s="10">
        <f t="shared" si="269"/>
        <v>0</v>
      </c>
      <c r="AG1542" s="10">
        <f t="shared" si="270"/>
        <v>0</v>
      </c>
      <c r="AH1542" s="10">
        <f t="shared" si="271"/>
        <v>0</v>
      </c>
      <c r="AI1542" s="10">
        <f t="shared" si="272"/>
        <v>0</v>
      </c>
      <c r="AJ1542" s="10">
        <f t="shared" si="273"/>
        <v>4</v>
      </c>
      <c r="AK1542" s="47">
        <v>1</v>
      </c>
      <c r="AL1542" s="29">
        <f t="shared" si="274"/>
        <v>0</v>
      </c>
      <c r="AM1542" s="14"/>
      <c r="AN1542" s="14" t="s">
        <v>68</v>
      </c>
      <c r="AO1542" s="3"/>
      <c r="AP1542" s="19"/>
      <c r="AQ1542" s="19"/>
      <c r="AR1542" s="20"/>
      <c r="AS1542" s="32" t="s">
        <v>15</v>
      </c>
      <c r="AT1542" s="3" t="s">
        <v>65</v>
      </c>
    </row>
    <row r="1543" spans="1:46" s="1" customFormat="1" ht="36" x14ac:dyDescent="0.55000000000000004">
      <c r="A1543" s="14" t="s">
        <v>6</v>
      </c>
      <c r="B1543" s="10" t="s">
        <v>1165</v>
      </c>
      <c r="C1543" s="14" t="s">
        <v>2211</v>
      </c>
      <c r="D1543" s="10">
        <v>117657</v>
      </c>
      <c r="E1543" s="14" t="s">
        <v>2218</v>
      </c>
      <c r="F1543" s="14" t="s">
        <v>2211</v>
      </c>
      <c r="G1543" s="43">
        <v>1</v>
      </c>
      <c r="H1543" s="14">
        <v>1</v>
      </c>
      <c r="I1543" s="44">
        <v>5</v>
      </c>
      <c r="J1543" s="45" t="s">
        <v>64</v>
      </c>
      <c r="K1543" s="46">
        <v>649479.19999999995</v>
      </c>
      <c r="L1543" s="46">
        <v>1</v>
      </c>
      <c r="M1543" s="48">
        <v>590706.37</v>
      </c>
      <c r="N1543" s="3" t="s">
        <v>65</v>
      </c>
      <c r="O1543" s="47">
        <v>1</v>
      </c>
      <c r="P1543" s="105">
        <v>44240</v>
      </c>
      <c r="Q1543" s="105">
        <v>44158</v>
      </c>
      <c r="R1543" s="3"/>
      <c r="S1543" s="14" t="s">
        <v>2219</v>
      </c>
      <c r="T1543" s="85"/>
      <c r="U1543" s="85"/>
      <c r="V1543" s="85"/>
      <c r="W1543" s="105">
        <v>44087</v>
      </c>
      <c r="X1543" s="105">
        <v>44109</v>
      </c>
      <c r="Y1543" s="14" t="s">
        <v>2214</v>
      </c>
      <c r="Z1543" s="3"/>
      <c r="AA1543" s="10">
        <f t="shared" si="264"/>
        <v>0</v>
      </c>
      <c r="AB1543" s="10">
        <f t="shared" si="265"/>
        <v>0</v>
      </c>
      <c r="AC1543" s="10">
        <f t="shared" si="266"/>
        <v>0</v>
      </c>
      <c r="AD1543" s="10">
        <f t="shared" si="267"/>
        <v>0</v>
      </c>
      <c r="AE1543" s="10">
        <f t="shared" si="268"/>
        <v>1</v>
      </c>
      <c r="AF1543" s="10">
        <f t="shared" si="269"/>
        <v>0</v>
      </c>
      <c r="AG1543" s="10">
        <f t="shared" si="270"/>
        <v>0</v>
      </c>
      <c r="AH1543" s="10">
        <f t="shared" si="271"/>
        <v>0</v>
      </c>
      <c r="AI1543" s="10">
        <f t="shared" si="272"/>
        <v>0</v>
      </c>
      <c r="AJ1543" s="10">
        <f t="shared" si="273"/>
        <v>5</v>
      </c>
      <c r="AK1543" s="47">
        <v>1</v>
      </c>
      <c r="AL1543" s="29">
        <f t="shared" si="274"/>
        <v>0</v>
      </c>
      <c r="AM1543" s="14"/>
      <c r="AN1543" s="14" t="s">
        <v>68</v>
      </c>
      <c r="AO1543" s="3"/>
      <c r="AP1543" s="19"/>
      <c r="AQ1543" s="19"/>
      <c r="AR1543" s="20"/>
      <c r="AS1543" s="32" t="s">
        <v>15</v>
      </c>
      <c r="AT1543" s="3" t="s">
        <v>65</v>
      </c>
    </row>
    <row r="1544" spans="1:46" s="1" customFormat="1" ht="36" x14ac:dyDescent="0.55000000000000004">
      <c r="A1544" s="14" t="s">
        <v>6</v>
      </c>
      <c r="B1544" s="10" t="s">
        <v>1165</v>
      </c>
      <c r="C1544" s="14" t="s">
        <v>2211</v>
      </c>
      <c r="D1544" s="10">
        <v>302760</v>
      </c>
      <c r="E1544" s="14" t="s">
        <v>2220</v>
      </c>
      <c r="F1544" s="14" t="s">
        <v>2211</v>
      </c>
      <c r="G1544" s="43">
        <v>1</v>
      </c>
      <c r="H1544" s="14">
        <v>1</v>
      </c>
      <c r="I1544" s="44">
        <v>4</v>
      </c>
      <c r="J1544" s="45" t="s">
        <v>64</v>
      </c>
      <c r="K1544" s="46">
        <v>227053.34</v>
      </c>
      <c r="L1544" s="46">
        <v>1</v>
      </c>
      <c r="M1544" s="48">
        <v>204225.29</v>
      </c>
      <c r="N1544" s="3" t="s">
        <v>65</v>
      </c>
      <c r="O1544" s="47">
        <v>1</v>
      </c>
      <c r="P1544" s="105">
        <v>44240</v>
      </c>
      <c r="Q1544" s="105">
        <v>44145</v>
      </c>
      <c r="R1544" s="3"/>
      <c r="S1544" s="14" t="s">
        <v>2221</v>
      </c>
      <c r="T1544" s="85"/>
      <c r="U1544" s="85"/>
      <c r="V1544" s="85"/>
      <c r="W1544" s="105">
        <v>44087</v>
      </c>
      <c r="X1544" s="105">
        <v>44109</v>
      </c>
      <c r="Y1544" s="14" t="s">
        <v>2214</v>
      </c>
      <c r="Z1544" s="3"/>
      <c r="AA1544" s="10">
        <f t="shared" si="264"/>
        <v>0</v>
      </c>
      <c r="AB1544" s="10">
        <f t="shared" si="265"/>
        <v>0</v>
      </c>
      <c r="AC1544" s="10">
        <f t="shared" si="266"/>
        <v>0</v>
      </c>
      <c r="AD1544" s="10">
        <f t="shared" si="267"/>
        <v>0</v>
      </c>
      <c r="AE1544" s="10">
        <f t="shared" si="268"/>
        <v>1</v>
      </c>
      <c r="AF1544" s="10">
        <f t="shared" si="269"/>
        <v>0</v>
      </c>
      <c r="AG1544" s="10">
        <f t="shared" si="270"/>
        <v>0</v>
      </c>
      <c r="AH1544" s="10">
        <f t="shared" si="271"/>
        <v>0</v>
      </c>
      <c r="AI1544" s="10">
        <f t="shared" si="272"/>
        <v>0</v>
      </c>
      <c r="AJ1544" s="10">
        <f t="shared" si="273"/>
        <v>4</v>
      </c>
      <c r="AK1544" s="47">
        <v>1</v>
      </c>
      <c r="AL1544" s="29">
        <f t="shared" si="274"/>
        <v>0</v>
      </c>
      <c r="AM1544" s="14"/>
      <c r="AN1544" s="14" t="s">
        <v>68</v>
      </c>
      <c r="AO1544" s="3"/>
      <c r="AP1544" s="19"/>
      <c r="AQ1544" s="19"/>
      <c r="AR1544" s="20"/>
      <c r="AS1544" s="32" t="s">
        <v>15</v>
      </c>
      <c r="AT1544" s="3" t="s">
        <v>65</v>
      </c>
    </row>
    <row r="1545" spans="1:46" s="1" customFormat="1" ht="36" x14ac:dyDescent="0.55000000000000004">
      <c r="A1545" s="14" t="s">
        <v>6</v>
      </c>
      <c r="B1545" s="10" t="s">
        <v>1183</v>
      </c>
      <c r="C1545" s="14" t="s">
        <v>2222</v>
      </c>
      <c r="D1545" s="10">
        <v>120777</v>
      </c>
      <c r="E1545" s="14" t="s">
        <v>2223</v>
      </c>
      <c r="F1545" s="14" t="s">
        <v>2224</v>
      </c>
      <c r="G1545" s="43">
        <v>0</v>
      </c>
      <c r="H1545" s="14">
        <v>1</v>
      </c>
      <c r="I1545" s="44">
        <v>3</v>
      </c>
      <c r="J1545" s="45" t="s">
        <v>64</v>
      </c>
      <c r="K1545" s="46">
        <v>1323658.3999999999</v>
      </c>
      <c r="L1545" s="46">
        <v>1</v>
      </c>
      <c r="M1545" s="34"/>
      <c r="N1545" s="3" t="s">
        <v>65</v>
      </c>
      <c r="O1545" s="47">
        <v>1</v>
      </c>
      <c r="P1545" s="85"/>
      <c r="Q1545" s="85"/>
      <c r="R1545" s="3"/>
      <c r="S1545" s="3"/>
      <c r="T1545" s="85"/>
      <c r="U1545" s="85"/>
      <c r="V1545" s="85"/>
      <c r="W1545" s="85"/>
      <c r="X1545" s="85"/>
      <c r="Y1545" s="3"/>
      <c r="Z1545" s="3"/>
      <c r="AA1545" s="10">
        <f t="shared" si="264"/>
        <v>0</v>
      </c>
      <c r="AB1545" s="10">
        <f t="shared" si="265"/>
        <v>0</v>
      </c>
      <c r="AC1545" s="10">
        <f t="shared" si="266"/>
        <v>0</v>
      </c>
      <c r="AD1545" s="10">
        <f t="shared" si="267"/>
        <v>0</v>
      </c>
      <c r="AE1545" s="10">
        <f t="shared" si="268"/>
        <v>1</v>
      </c>
      <c r="AF1545" s="10">
        <f t="shared" si="269"/>
        <v>0</v>
      </c>
      <c r="AG1545" s="10">
        <f t="shared" si="270"/>
        <v>0</v>
      </c>
      <c r="AH1545" s="10">
        <f t="shared" si="271"/>
        <v>0</v>
      </c>
      <c r="AI1545" s="10">
        <f t="shared" si="272"/>
        <v>0</v>
      </c>
      <c r="AJ1545" s="10">
        <f t="shared" si="273"/>
        <v>3</v>
      </c>
      <c r="AK1545" s="47">
        <v>1</v>
      </c>
      <c r="AL1545" s="29">
        <f t="shared" si="274"/>
        <v>0</v>
      </c>
      <c r="AM1545" s="14"/>
      <c r="AN1545" s="14" t="s">
        <v>68</v>
      </c>
      <c r="AO1545" s="3"/>
      <c r="AP1545" s="19"/>
      <c r="AQ1545" s="19"/>
      <c r="AR1545" s="20"/>
      <c r="AS1545" s="32" t="s">
        <v>15</v>
      </c>
      <c r="AT1545" s="3" t="s">
        <v>65</v>
      </c>
    </row>
    <row r="1546" spans="1:46" s="1" customFormat="1" ht="36" x14ac:dyDescent="0.55000000000000004">
      <c r="A1546" s="14" t="s">
        <v>6</v>
      </c>
      <c r="B1546" s="10" t="s">
        <v>1183</v>
      </c>
      <c r="C1546" s="14" t="s">
        <v>2222</v>
      </c>
      <c r="D1546" s="10">
        <v>120814</v>
      </c>
      <c r="E1546" s="14" t="s">
        <v>2225</v>
      </c>
      <c r="F1546" s="14" t="s">
        <v>2226</v>
      </c>
      <c r="G1546" s="43">
        <v>0</v>
      </c>
      <c r="H1546" s="14">
        <v>1</v>
      </c>
      <c r="I1546" s="44">
        <v>5</v>
      </c>
      <c r="J1546" s="45" t="s">
        <v>64</v>
      </c>
      <c r="K1546" s="46">
        <v>1798169.42</v>
      </c>
      <c r="L1546" s="46">
        <v>1</v>
      </c>
      <c r="M1546" s="34"/>
      <c r="N1546" s="3" t="s">
        <v>65</v>
      </c>
      <c r="O1546" s="47">
        <v>1</v>
      </c>
      <c r="P1546" s="85"/>
      <c r="Q1546" s="85"/>
      <c r="R1546" s="3"/>
      <c r="S1546" s="3"/>
      <c r="T1546" s="85"/>
      <c r="U1546" s="85"/>
      <c r="V1546" s="85"/>
      <c r="W1546" s="85"/>
      <c r="X1546" s="85"/>
      <c r="Y1546" s="3"/>
      <c r="Z1546" s="3"/>
      <c r="AA1546" s="10">
        <f t="shared" si="264"/>
        <v>0</v>
      </c>
      <c r="AB1546" s="10">
        <f t="shared" si="265"/>
        <v>0</v>
      </c>
      <c r="AC1546" s="10">
        <f t="shared" si="266"/>
        <v>0</v>
      </c>
      <c r="AD1546" s="10">
        <f t="shared" si="267"/>
        <v>0</v>
      </c>
      <c r="AE1546" s="10">
        <f t="shared" si="268"/>
        <v>1</v>
      </c>
      <c r="AF1546" s="10">
        <f t="shared" si="269"/>
        <v>0</v>
      </c>
      <c r="AG1546" s="10">
        <f t="shared" si="270"/>
        <v>0</v>
      </c>
      <c r="AH1546" s="10">
        <f t="shared" si="271"/>
        <v>0</v>
      </c>
      <c r="AI1546" s="10">
        <f t="shared" si="272"/>
        <v>0</v>
      </c>
      <c r="AJ1546" s="10">
        <f t="shared" si="273"/>
        <v>5</v>
      </c>
      <c r="AK1546" s="47">
        <v>1</v>
      </c>
      <c r="AL1546" s="29">
        <f t="shared" si="274"/>
        <v>0</v>
      </c>
      <c r="AM1546" s="14"/>
      <c r="AN1546" s="14" t="s">
        <v>68</v>
      </c>
      <c r="AO1546" s="3"/>
      <c r="AP1546" s="19"/>
      <c r="AQ1546" s="19"/>
      <c r="AR1546" s="20"/>
      <c r="AS1546" s="32" t="s">
        <v>15</v>
      </c>
      <c r="AT1546" s="3" t="s">
        <v>65</v>
      </c>
    </row>
    <row r="1547" spans="1:46" s="1" customFormat="1" ht="108" x14ac:dyDescent="0.55000000000000004">
      <c r="A1547" s="14" t="s">
        <v>6</v>
      </c>
      <c r="B1547" s="10" t="s">
        <v>1183</v>
      </c>
      <c r="C1547" s="14" t="s">
        <v>2222</v>
      </c>
      <c r="D1547" s="10">
        <v>120815</v>
      </c>
      <c r="E1547" s="14" t="s">
        <v>2227</v>
      </c>
      <c r="F1547" s="14" t="s">
        <v>2228</v>
      </c>
      <c r="G1547" s="43">
        <v>0</v>
      </c>
      <c r="H1547" s="14">
        <v>1</v>
      </c>
      <c r="I1547" s="44"/>
      <c r="J1547" s="45" t="s">
        <v>1197</v>
      </c>
      <c r="K1547" s="46">
        <v>1057517.75</v>
      </c>
      <c r="L1547" s="46">
        <v>1</v>
      </c>
      <c r="M1547" s="34"/>
      <c r="N1547" s="3" t="s">
        <v>65</v>
      </c>
      <c r="O1547" s="47">
        <v>1</v>
      </c>
      <c r="P1547" s="85"/>
      <c r="Q1547" s="85"/>
      <c r="R1547" s="3"/>
      <c r="S1547" s="3"/>
      <c r="T1547" s="85"/>
      <c r="U1547" s="85"/>
      <c r="V1547" s="85"/>
      <c r="W1547" s="85"/>
      <c r="X1547" s="85"/>
      <c r="Y1547" s="3"/>
      <c r="Z1547" s="3" t="s">
        <v>2229</v>
      </c>
      <c r="AA1547" s="10">
        <f t="shared" si="264"/>
        <v>0</v>
      </c>
      <c r="AB1547" s="10">
        <f t="shared" si="265"/>
        <v>0</v>
      </c>
      <c r="AC1547" s="10">
        <f t="shared" si="266"/>
        <v>0</v>
      </c>
      <c r="AD1547" s="10">
        <f t="shared" si="267"/>
        <v>0</v>
      </c>
      <c r="AE1547" s="10">
        <f t="shared" si="268"/>
        <v>1</v>
      </c>
      <c r="AF1547" s="10">
        <f t="shared" si="269"/>
        <v>0</v>
      </c>
      <c r="AG1547" s="10">
        <f t="shared" si="270"/>
        <v>0</v>
      </c>
      <c r="AH1547" s="10">
        <f t="shared" si="271"/>
        <v>0</v>
      </c>
      <c r="AI1547" s="10">
        <f t="shared" si="272"/>
        <v>0</v>
      </c>
      <c r="AJ1547" s="10">
        <f t="shared" si="273"/>
        <v>0</v>
      </c>
      <c r="AK1547" s="47">
        <v>1</v>
      </c>
      <c r="AL1547" s="29">
        <f t="shared" si="274"/>
        <v>0</v>
      </c>
      <c r="AM1547" s="14"/>
      <c r="AN1547" s="14" t="s">
        <v>68</v>
      </c>
      <c r="AO1547" s="3"/>
      <c r="AP1547" s="19"/>
      <c r="AQ1547" s="19"/>
      <c r="AR1547" s="20"/>
      <c r="AS1547" s="32" t="s">
        <v>17</v>
      </c>
      <c r="AT1547" s="3" t="s">
        <v>65</v>
      </c>
    </row>
    <row r="1548" spans="1:46" s="1" customFormat="1" ht="36" x14ac:dyDescent="0.55000000000000004">
      <c r="A1548" s="14" t="s">
        <v>6</v>
      </c>
      <c r="B1548" s="10" t="s">
        <v>1183</v>
      </c>
      <c r="C1548" s="14" t="s">
        <v>2222</v>
      </c>
      <c r="D1548" s="10">
        <v>303326</v>
      </c>
      <c r="E1548" s="14" t="s">
        <v>2230</v>
      </c>
      <c r="F1548" s="14" t="s">
        <v>2231</v>
      </c>
      <c r="G1548" s="43">
        <v>0</v>
      </c>
      <c r="H1548" s="14">
        <v>1</v>
      </c>
      <c r="I1548" s="44">
        <v>17</v>
      </c>
      <c r="J1548" s="45" t="s">
        <v>64</v>
      </c>
      <c r="K1548" s="46">
        <v>5657769.8200000003</v>
      </c>
      <c r="L1548" s="46">
        <v>1</v>
      </c>
      <c r="M1548" s="34"/>
      <c r="N1548" s="3" t="s">
        <v>65</v>
      </c>
      <c r="O1548" s="47">
        <v>1</v>
      </c>
      <c r="P1548" s="85"/>
      <c r="Q1548" s="85"/>
      <c r="R1548" s="3"/>
      <c r="S1548" s="3"/>
      <c r="T1548" s="85"/>
      <c r="U1548" s="85"/>
      <c r="V1548" s="85"/>
      <c r="W1548" s="85"/>
      <c r="X1548" s="85"/>
      <c r="Y1548" s="3"/>
      <c r="Z1548" s="3"/>
      <c r="AA1548" s="10">
        <f t="shared" si="264"/>
        <v>0</v>
      </c>
      <c r="AB1548" s="10">
        <f t="shared" si="265"/>
        <v>0</v>
      </c>
      <c r="AC1548" s="10">
        <f t="shared" si="266"/>
        <v>0</v>
      </c>
      <c r="AD1548" s="10">
        <f t="shared" si="267"/>
        <v>0</v>
      </c>
      <c r="AE1548" s="10">
        <f t="shared" si="268"/>
        <v>1</v>
      </c>
      <c r="AF1548" s="10">
        <f t="shared" si="269"/>
        <v>0</v>
      </c>
      <c r="AG1548" s="10">
        <f t="shared" si="270"/>
        <v>0</v>
      </c>
      <c r="AH1548" s="10">
        <f t="shared" si="271"/>
        <v>0</v>
      </c>
      <c r="AI1548" s="10">
        <f t="shared" si="272"/>
        <v>0</v>
      </c>
      <c r="AJ1548" s="10">
        <f t="shared" si="273"/>
        <v>17</v>
      </c>
      <c r="AK1548" s="47">
        <v>1</v>
      </c>
      <c r="AL1548" s="29">
        <f t="shared" si="274"/>
        <v>0</v>
      </c>
      <c r="AM1548" s="14"/>
      <c r="AN1548" s="14" t="s">
        <v>68</v>
      </c>
      <c r="AO1548" s="3"/>
      <c r="AP1548" s="19"/>
      <c r="AQ1548" s="19"/>
      <c r="AR1548" s="20"/>
      <c r="AS1548" s="32" t="s">
        <v>15</v>
      </c>
      <c r="AT1548" s="3" t="s">
        <v>65</v>
      </c>
    </row>
    <row r="1549" spans="1:46" s="1" customFormat="1" ht="36" x14ac:dyDescent="0.55000000000000004">
      <c r="A1549" s="14" t="s">
        <v>6</v>
      </c>
      <c r="B1549" s="10" t="s">
        <v>1183</v>
      </c>
      <c r="C1549" s="14" t="s">
        <v>2222</v>
      </c>
      <c r="D1549" s="10">
        <v>120843</v>
      </c>
      <c r="E1549" s="14" t="s">
        <v>2232</v>
      </c>
      <c r="F1549" s="14" t="s">
        <v>2231</v>
      </c>
      <c r="G1549" s="43">
        <v>0</v>
      </c>
      <c r="H1549" s="14">
        <v>1</v>
      </c>
      <c r="I1549" s="44">
        <v>12</v>
      </c>
      <c r="J1549" s="45" t="s">
        <v>64</v>
      </c>
      <c r="K1549" s="46">
        <v>4066702.83</v>
      </c>
      <c r="L1549" s="46">
        <v>1</v>
      </c>
      <c r="M1549" s="34"/>
      <c r="N1549" s="3" t="s">
        <v>65</v>
      </c>
      <c r="O1549" s="47">
        <v>1</v>
      </c>
      <c r="P1549" s="85"/>
      <c r="Q1549" s="85"/>
      <c r="R1549" s="3"/>
      <c r="S1549" s="3"/>
      <c r="T1549" s="85"/>
      <c r="U1549" s="85"/>
      <c r="V1549" s="85"/>
      <c r="W1549" s="85"/>
      <c r="X1549" s="85"/>
      <c r="Y1549" s="3"/>
      <c r="Z1549" s="3"/>
      <c r="AA1549" s="10">
        <f t="shared" si="264"/>
        <v>0</v>
      </c>
      <c r="AB1549" s="10">
        <f t="shared" si="265"/>
        <v>0</v>
      </c>
      <c r="AC1549" s="10">
        <f t="shared" si="266"/>
        <v>0</v>
      </c>
      <c r="AD1549" s="10">
        <f t="shared" si="267"/>
        <v>0</v>
      </c>
      <c r="AE1549" s="10">
        <f t="shared" si="268"/>
        <v>1</v>
      </c>
      <c r="AF1549" s="10">
        <f t="shared" si="269"/>
        <v>0</v>
      </c>
      <c r="AG1549" s="10">
        <f t="shared" si="270"/>
        <v>0</v>
      </c>
      <c r="AH1549" s="10">
        <f t="shared" si="271"/>
        <v>0</v>
      </c>
      <c r="AI1549" s="10">
        <f t="shared" si="272"/>
        <v>0</v>
      </c>
      <c r="AJ1549" s="10">
        <f t="shared" si="273"/>
        <v>12</v>
      </c>
      <c r="AK1549" s="47">
        <v>1</v>
      </c>
      <c r="AL1549" s="29">
        <f t="shared" si="274"/>
        <v>0</v>
      </c>
      <c r="AM1549" s="14"/>
      <c r="AN1549" s="14" t="s">
        <v>68</v>
      </c>
      <c r="AO1549" s="3"/>
      <c r="AP1549" s="19"/>
      <c r="AQ1549" s="19"/>
      <c r="AR1549" s="20"/>
      <c r="AS1549" s="32" t="s">
        <v>15</v>
      </c>
      <c r="AT1549" s="3" t="s">
        <v>65</v>
      </c>
    </row>
    <row r="1550" spans="1:46" s="1" customFormat="1" ht="36" x14ac:dyDescent="0.55000000000000004">
      <c r="A1550" s="14" t="s">
        <v>6</v>
      </c>
      <c r="B1550" s="10" t="s">
        <v>1183</v>
      </c>
      <c r="C1550" s="14" t="s">
        <v>2222</v>
      </c>
      <c r="D1550" s="10">
        <v>120868</v>
      </c>
      <c r="E1550" s="14" t="s">
        <v>2233</v>
      </c>
      <c r="F1550" s="14" t="s">
        <v>2234</v>
      </c>
      <c r="G1550" s="43">
        <v>0</v>
      </c>
      <c r="H1550" s="14">
        <v>1</v>
      </c>
      <c r="I1550" s="44">
        <v>3</v>
      </c>
      <c r="J1550" s="45" t="s">
        <v>64</v>
      </c>
      <c r="K1550" s="46">
        <v>1154531.45</v>
      </c>
      <c r="L1550" s="46">
        <v>1</v>
      </c>
      <c r="M1550" s="34"/>
      <c r="N1550" s="3" t="s">
        <v>65</v>
      </c>
      <c r="O1550" s="47">
        <v>1</v>
      </c>
      <c r="P1550" s="85"/>
      <c r="Q1550" s="85"/>
      <c r="R1550" s="3"/>
      <c r="S1550" s="3"/>
      <c r="T1550" s="85"/>
      <c r="U1550" s="85"/>
      <c r="V1550" s="85"/>
      <c r="W1550" s="85"/>
      <c r="X1550" s="85"/>
      <c r="Y1550" s="3"/>
      <c r="Z1550" s="3"/>
      <c r="AA1550" s="10">
        <f t="shared" si="264"/>
        <v>0</v>
      </c>
      <c r="AB1550" s="10">
        <f t="shared" si="265"/>
        <v>0</v>
      </c>
      <c r="AC1550" s="10">
        <f t="shared" si="266"/>
        <v>0</v>
      </c>
      <c r="AD1550" s="10">
        <f t="shared" si="267"/>
        <v>0</v>
      </c>
      <c r="AE1550" s="10">
        <f t="shared" si="268"/>
        <v>1</v>
      </c>
      <c r="AF1550" s="10">
        <f t="shared" si="269"/>
        <v>0</v>
      </c>
      <c r="AG1550" s="10">
        <f t="shared" si="270"/>
        <v>0</v>
      </c>
      <c r="AH1550" s="10">
        <f t="shared" si="271"/>
        <v>0</v>
      </c>
      <c r="AI1550" s="10">
        <f t="shared" si="272"/>
        <v>0</v>
      </c>
      <c r="AJ1550" s="10">
        <f t="shared" si="273"/>
        <v>3</v>
      </c>
      <c r="AK1550" s="47">
        <v>1</v>
      </c>
      <c r="AL1550" s="29">
        <f t="shared" si="274"/>
        <v>0</v>
      </c>
      <c r="AM1550" s="14"/>
      <c r="AN1550" s="14" t="s">
        <v>68</v>
      </c>
      <c r="AO1550" s="3"/>
      <c r="AP1550" s="19"/>
      <c r="AQ1550" s="19"/>
      <c r="AR1550" s="20"/>
      <c r="AS1550" s="32" t="s">
        <v>15</v>
      </c>
      <c r="AT1550" s="3" t="s">
        <v>65</v>
      </c>
    </row>
    <row r="1551" spans="1:46" s="1" customFormat="1" ht="36" x14ac:dyDescent="0.55000000000000004">
      <c r="A1551" s="14" t="s">
        <v>6</v>
      </c>
      <c r="B1551" s="10" t="s">
        <v>1183</v>
      </c>
      <c r="C1551" s="14" t="s">
        <v>2222</v>
      </c>
      <c r="D1551" s="10">
        <v>120859</v>
      </c>
      <c r="E1551" s="14" t="s">
        <v>2235</v>
      </c>
      <c r="F1551" s="14" t="s">
        <v>2234</v>
      </c>
      <c r="G1551" s="43">
        <v>0</v>
      </c>
      <c r="H1551" s="14">
        <v>1</v>
      </c>
      <c r="I1551" s="44">
        <v>7</v>
      </c>
      <c r="J1551" s="45" t="s">
        <v>64</v>
      </c>
      <c r="K1551" s="46">
        <v>2301989.2000000002</v>
      </c>
      <c r="L1551" s="46">
        <v>1</v>
      </c>
      <c r="M1551" s="34"/>
      <c r="N1551" s="3" t="s">
        <v>65</v>
      </c>
      <c r="O1551" s="47">
        <v>1</v>
      </c>
      <c r="P1551" s="85"/>
      <c r="Q1551" s="85"/>
      <c r="R1551" s="3"/>
      <c r="S1551" s="3"/>
      <c r="T1551" s="85"/>
      <c r="U1551" s="85"/>
      <c r="V1551" s="85"/>
      <c r="W1551" s="85"/>
      <c r="X1551" s="85"/>
      <c r="Y1551" s="3"/>
      <c r="Z1551" s="3"/>
      <c r="AA1551" s="10">
        <f t="shared" si="264"/>
        <v>0</v>
      </c>
      <c r="AB1551" s="10">
        <f t="shared" si="265"/>
        <v>0</v>
      </c>
      <c r="AC1551" s="10">
        <f t="shared" si="266"/>
        <v>0</v>
      </c>
      <c r="AD1551" s="10">
        <f t="shared" si="267"/>
        <v>0</v>
      </c>
      <c r="AE1551" s="10">
        <f t="shared" si="268"/>
        <v>1</v>
      </c>
      <c r="AF1551" s="10">
        <f t="shared" si="269"/>
        <v>0</v>
      </c>
      <c r="AG1551" s="10">
        <f t="shared" si="270"/>
        <v>0</v>
      </c>
      <c r="AH1551" s="10">
        <f t="shared" si="271"/>
        <v>0</v>
      </c>
      <c r="AI1551" s="10">
        <f t="shared" si="272"/>
        <v>0</v>
      </c>
      <c r="AJ1551" s="10">
        <f t="shared" si="273"/>
        <v>7</v>
      </c>
      <c r="AK1551" s="47">
        <v>1</v>
      </c>
      <c r="AL1551" s="29">
        <f t="shared" si="274"/>
        <v>0</v>
      </c>
      <c r="AM1551" s="14"/>
      <c r="AN1551" s="14" t="s">
        <v>68</v>
      </c>
      <c r="AO1551" s="3"/>
      <c r="AP1551" s="19"/>
      <c r="AQ1551" s="19"/>
      <c r="AR1551" s="20"/>
      <c r="AS1551" s="32" t="s">
        <v>15</v>
      </c>
      <c r="AT1551" s="3" t="s">
        <v>65</v>
      </c>
    </row>
    <row r="1552" spans="1:46" s="1" customFormat="1" ht="36" x14ac:dyDescent="0.55000000000000004">
      <c r="A1552" s="14" t="s">
        <v>6</v>
      </c>
      <c r="B1552" s="10" t="s">
        <v>1183</v>
      </c>
      <c r="C1552" s="14" t="s">
        <v>2236</v>
      </c>
      <c r="D1552" s="10">
        <v>122393</v>
      </c>
      <c r="E1552" s="14" t="s">
        <v>2237</v>
      </c>
      <c r="F1552" s="14" t="s">
        <v>2238</v>
      </c>
      <c r="G1552" s="43">
        <v>0</v>
      </c>
      <c r="H1552" s="14">
        <v>1</v>
      </c>
      <c r="I1552" s="44">
        <v>8</v>
      </c>
      <c r="J1552" s="45" t="s">
        <v>64</v>
      </c>
      <c r="K1552" s="46">
        <v>2698984.53</v>
      </c>
      <c r="L1552" s="46">
        <v>1</v>
      </c>
      <c r="M1552" s="48">
        <v>2697984.88</v>
      </c>
      <c r="N1552" s="3" t="s">
        <v>65</v>
      </c>
      <c r="O1552" s="47">
        <v>1</v>
      </c>
      <c r="P1552" s="85"/>
      <c r="Q1552" s="85"/>
      <c r="R1552" s="3"/>
      <c r="S1552" s="3"/>
      <c r="T1552" s="85"/>
      <c r="U1552" s="85"/>
      <c r="V1552" s="85"/>
      <c r="W1552" s="85"/>
      <c r="X1552" s="85"/>
      <c r="Y1552" s="3"/>
      <c r="Z1552" s="3"/>
      <c r="AA1552" s="10">
        <f t="shared" si="264"/>
        <v>0</v>
      </c>
      <c r="AB1552" s="10">
        <f t="shared" si="265"/>
        <v>0</v>
      </c>
      <c r="AC1552" s="10">
        <f t="shared" si="266"/>
        <v>0</v>
      </c>
      <c r="AD1552" s="10">
        <f t="shared" si="267"/>
        <v>0</v>
      </c>
      <c r="AE1552" s="10">
        <f t="shared" si="268"/>
        <v>1</v>
      </c>
      <c r="AF1552" s="10">
        <f t="shared" si="269"/>
        <v>0</v>
      </c>
      <c r="AG1552" s="10">
        <f t="shared" si="270"/>
        <v>0</v>
      </c>
      <c r="AH1552" s="10">
        <f t="shared" si="271"/>
        <v>0</v>
      </c>
      <c r="AI1552" s="10">
        <f t="shared" si="272"/>
        <v>0</v>
      </c>
      <c r="AJ1552" s="10">
        <f t="shared" si="273"/>
        <v>8</v>
      </c>
      <c r="AK1552" s="47">
        <v>1</v>
      </c>
      <c r="AL1552" s="29">
        <f t="shared" si="274"/>
        <v>0</v>
      </c>
      <c r="AM1552" s="14"/>
      <c r="AN1552" s="14" t="s">
        <v>68</v>
      </c>
      <c r="AO1552" s="3"/>
      <c r="AP1552" s="19"/>
      <c r="AQ1552" s="19"/>
      <c r="AR1552" s="20"/>
      <c r="AS1552" s="32" t="s">
        <v>15</v>
      </c>
      <c r="AT1552" s="3" t="s">
        <v>65</v>
      </c>
    </row>
    <row r="1553" spans="1:46" s="1" customFormat="1" ht="36" x14ac:dyDescent="0.55000000000000004">
      <c r="A1553" s="14" t="s">
        <v>6</v>
      </c>
      <c r="B1553" s="10" t="s">
        <v>1183</v>
      </c>
      <c r="C1553" s="14" t="s">
        <v>2236</v>
      </c>
      <c r="D1553" s="10">
        <v>122356</v>
      </c>
      <c r="E1553" s="14" t="s">
        <v>2239</v>
      </c>
      <c r="F1553" s="14" t="s">
        <v>2238</v>
      </c>
      <c r="G1553" s="43">
        <v>0</v>
      </c>
      <c r="H1553" s="14">
        <v>1</v>
      </c>
      <c r="I1553" s="44">
        <v>15</v>
      </c>
      <c r="J1553" s="45" t="s">
        <v>64</v>
      </c>
      <c r="K1553" s="46">
        <v>4641631.5</v>
      </c>
      <c r="L1553" s="46">
        <v>1</v>
      </c>
      <c r="M1553" s="48">
        <v>4630626.7</v>
      </c>
      <c r="N1553" s="3" t="s">
        <v>65</v>
      </c>
      <c r="O1553" s="47">
        <v>1</v>
      </c>
      <c r="P1553" s="85"/>
      <c r="Q1553" s="85"/>
      <c r="R1553" s="3"/>
      <c r="S1553" s="3"/>
      <c r="T1553" s="85"/>
      <c r="U1553" s="85"/>
      <c r="V1553" s="85"/>
      <c r="W1553" s="85"/>
      <c r="X1553" s="85"/>
      <c r="Y1553" s="3"/>
      <c r="Z1553" s="3"/>
      <c r="AA1553" s="10">
        <f t="shared" si="264"/>
        <v>0</v>
      </c>
      <c r="AB1553" s="10">
        <f t="shared" si="265"/>
        <v>0</v>
      </c>
      <c r="AC1553" s="10">
        <f t="shared" si="266"/>
        <v>0</v>
      </c>
      <c r="AD1553" s="10">
        <f t="shared" si="267"/>
        <v>0</v>
      </c>
      <c r="AE1553" s="10">
        <f t="shared" si="268"/>
        <v>1</v>
      </c>
      <c r="AF1553" s="10">
        <f t="shared" si="269"/>
        <v>0</v>
      </c>
      <c r="AG1553" s="10">
        <f t="shared" si="270"/>
        <v>0</v>
      </c>
      <c r="AH1553" s="10">
        <f t="shared" si="271"/>
        <v>0</v>
      </c>
      <c r="AI1553" s="10">
        <f t="shared" si="272"/>
        <v>0</v>
      </c>
      <c r="AJ1553" s="10">
        <f t="shared" si="273"/>
        <v>15</v>
      </c>
      <c r="AK1553" s="47">
        <v>1</v>
      </c>
      <c r="AL1553" s="29">
        <f t="shared" si="274"/>
        <v>0</v>
      </c>
      <c r="AM1553" s="14"/>
      <c r="AN1553" s="14" t="s">
        <v>68</v>
      </c>
      <c r="AO1553" s="3"/>
      <c r="AP1553" s="19"/>
      <c r="AQ1553" s="19"/>
      <c r="AR1553" s="20"/>
      <c r="AS1553" s="32" t="s">
        <v>15</v>
      </c>
      <c r="AT1553" s="3" t="s">
        <v>65</v>
      </c>
    </row>
    <row r="1554" spans="1:46" s="1" customFormat="1" ht="36" x14ac:dyDescent="0.55000000000000004">
      <c r="A1554" s="14" t="s">
        <v>6</v>
      </c>
      <c r="B1554" s="10" t="s">
        <v>1183</v>
      </c>
      <c r="C1554" s="14" t="s">
        <v>2236</v>
      </c>
      <c r="D1554" s="10">
        <v>303500</v>
      </c>
      <c r="E1554" s="14" t="s">
        <v>2240</v>
      </c>
      <c r="F1554" s="14" t="s">
        <v>2238</v>
      </c>
      <c r="G1554" s="43">
        <v>0</v>
      </c>
      <c r="H1554" s="14">
        <v>1</v>
      </c>
      <c r="I1554" s="44">
        <v>20</v>
      </c>
      <c r="J1554" s="45" t="s">
        <v>64</v>
      </c>
      <c r="K1554" s="46">
        <v>7012642.2999999998</v>
      </c>
      <c r="L1554" s="46">
        <v>1</v>
      </c>
      <c r="M1554" s="48">
        <v>7007776.7000000002</v>
      </c>
      <c r="N1554" s="3" t="s">
        <v>65</v>
      </c>
      <c r="O1554" s="47">
        <v>1</v>
      </c>
      <c r="P1554" s="85"/>
      <c r="Q1554" s="85"/>
      <c r="R1554" s="3"/>
      <c r="S1554" s="3"/>
      <c r="T1554" s="85"/>
      <c r="U1554" s="85"/>
      <c r="V1554" s="85"/>
      <c r="W1554" s="85"/>
      <c r="X1554" s="85"/>
      <c r="Y1554" s="3"/>
      <c r="Z1554" s="3"/>
      <c r="AA1554" s="10">
        <f t="shared" si="264"/>
        <v>0</v>
      </c>
      <c r="AB1554" s="10">
        <f t="shared" si="265"/>
        <v>0</v>
      </c>
      <c r="AC1554" s="10">
        <f t="shared" si="266"/>
        <v>0</v>
      </c>
      <c r="AD1554" s="10">
        <f t="shared" si="267"/>
        <v>0</v>
      </c>
      <c r="AE1554" s="10">
        <f t="shared" si="268"/>
        <v>1</v>
      </c>
      <c r="AF1554" s="10">
        <f t="shared" si="269"/>
        <v>0</v>
      </c>
      <c r="AG1554" s="10">
        <f t="shared" si="270"/>
        <v>0</v>
      </c>
      <c r="AH1554" s="10">
        <f t="shared" si="271"/>
        <v>0</v>
      </c>
      <c r="AI1554" s="10">
        <f t="shared" si="272"/>
        <v>0</v>
      </c>
      <c r="AJ1554" s="10">
        <f t="shared" si="273"/>
        <v>20</v>
      </c>
      <c r="AK1554" s="47">
        <v>1</v>
      </c>
      <c r="AL1554" s="29">
        <f t="shared" si="274"/>
        <v>0</v>
      </c>
      <c r="AM1554" s="14"/>
      <c r="AN1554" s="14" t="s">
        <v>68</v>
      </c>
      <c r="AO1554" s="3"/>
      <c r="AP1554" s="19"/>
      <c r="AQ1554" s="19"/>
      <c r="AR1554" s="20"/>
      <c r="AS1554" s="32" t="s">
        <v>15</v>
      </c>
      <c r="AT1554" s="3" t="s">
        <v>65</v>
      </c>
    </row>
    <row r="1555" spans="1:46" s="1" customFormat="1" ht="36" x14ac:dyDescent="0.55000000000000004">
      <c r="A1555" s="14" t="s">
        <v>6</v>
      </c>
      <c r="B1555" s="10" t="s">
        <v>1183</v>
      </c>
      <c r="C1555" s="14" t="s">
        <v>2236</v>
      </c>
      <c r="D1555" s="10">
        <v>122403</v>
      </c>
      <c r="E1555" s="14" t="s">
        <v>2241</v>
      </c>
      <c r="F1555" s="14" t="s">
        <v>2238</v>
      </c>
      <c r="G1555" s="43">
        <v>0</v>
      </c>
      <c r="H1555" s="14">
        <v>1</v>
      </c>
      <c r="I1555" s="44">
        <v>6</v>
      </c>
      <c r="J1555" s="45" t="s">
        <v>64</v>
      </c>
      <c r="K1555" s="46">
        <v>2107991.37</v>
      </c>
      <c r="L1555" s="46">
        <v>1</v>
      </c>
      <c r="M1555" s="48">
        <v>2095000</v>
      </c>
      <c r="N1555" s="3" t="s">
        <v>65</v>
      </c>
      <c r="O1555" s="47">
        <v>1</v>
      </c>
      <c r="P1555" s="85"/>
      <c r="Q1555" s="85"/>
      <c r="R1555" s="3"/>
      <c r="S1555" s="3"/>
      <c r="T1555" s="85"/>
      <c r="U1555" s="85"/>
      <c r="V1555" s="85"/>
      <c r="W1555" s="85"/>
      <c r="X1555" s="85"/>
      <c r="Y1555" s="3"/>
      <c r="Z1555" s="3"/>
      <c r="AA1555" s="10">
        <f t="shared" si="264"/>
        <v>0</v>
      </c>
      <c r="AB1555" s="10">
        <f t="shared" si="265"/>
        <v>0</v>
      </c>
      <c r="AC1555" s="10">
        <f t="shared" si="266"/>
        <v>0</v>
      </c>
      <c r="AD1555" s="10">
        <f t="shared" si="267"/>
        <v>0</v>
      </c>
      <c r="AE1555" s="10">
        <f t="shared" si="268"/>
        <v>1</v>
      </c>
      <c r="AF1555" s="10">
        <f t="shared" si="269"/>
        <v>0</v>
      </c>
      <c r="AG1555" s="10">
        <f t="shared" si="270"/>
        <v>0</v>
      </c>
      <c r="AH1555" s="10">
        <f t="shared" si="271"/>
        <v>0</v>
      </c>
      <c r="AI1555" s="10">
        <f t="shared" si="272"/>
        <v>0</v>
      </c>
      <c r="AJ1555" s="10">
        <f t="shared" si="273"/>
        <v>6</v>
      </c>
      <c r="AK1555" s="47">
        <v>1</v>
      </c>
      <c r="AL1555" s="29">
        <f t="shared" si="274"/>
        <v>0</v>
      </c>
      <c r="AM1555" s="14"/>
      <c r="AN1555" s="14" t="s">
        <v>68</v>
      </c>
      <c r="AO1555" s="3"/>
      <c r="AP1555" s="19"/>
      <c r="AQ1555" s="19"/>
      <c r="AR1555" s="20"/>
      <c r="AS1555" s="32" t="s">
        <v>15</v>
      </c>
      <c r="AT1555" s="3" t="s">
        <v>65</v>
      </c>
    </row>
    <row r="1556" spans="1:46" s="1" customFormat="1" ht="36" x14ac:dyDescent="0.55000000000000004">
      <c r="A1556" s="14" t="s">
        <v>6</v>
      </c>
      <c r="B1556" s="10" t="s">
        <v>1183</v>
      </c>
      <c r="C1556" s="14" t="s">
        <v>2242</v>
      </c>
      <c r="D1556" s="10">
        <v>124118</v>
      </c>
      <c r="E1556" s="14" t="s">
        <v>2243</v>
      </c>
      <c r="F1556" s="14" t="s">
        <v>2244</v>
      </c>
      <c r="G1556" s="43">
        <v>1</v>
      </c>
      <c r="H1556" s="14">
        <v>1</v>
      </c>
      <c r="I1556" s="44">
        <v>4</v>
      </c>
      <c r="J1556" s="45" t="s">
        <v>64</v>
      </c>
      <c r="K1556" s="46">
        <v>1436793.56</v>
      </c>
      <c r="L1556" s="46">
        <v>1</v>
      </c>
      <c r="M1556" s="34"/>
      <c r="N1556" s="3" t="s">
        <v>65</v>
      </c>
      <c r="O1556" s="47">
        <v>1</v>
      </c>
      <c r="P1556" s="85"/>
      <c r="Q1556" s="85"/>
      <c r="R1556" s="3"/>
      <c r="S1556" s="3"/>
      <c r="T1556" s="85"/>
      <c r="U1556" s="85"/>
      <c r="V1556" s="85"/>
      <c r="W1556" s="85"/>
      <c r="X1556" s="85"/>
      <c r="Y1556" s="3"/>
      <c r="Z1556" s="3"/>
      <c r="AA1556" s="10">
        <f t="shared" si="264"/>
        <v>0</v>
      </c>
      <c r="AB1556" s="10">
        <f t="shared" si="265"/>
        <v>0</v>
      </c>
      <c r="AC1556" s="10">
        <f t="shared" si="266"/>
        <v>0</v>
      </c>
      <c r="AD1556" s="10">
        <f t="shared" si="267"/>
        <v>0</v>
      </c>
      <c r="AE1556" s="10">
        <f t="shared" si="268"/>
        <v>1</v>
      </c>
      <c r="AF1556" s="10">
        <f t="shared" si="269"/>
        <v>0</v>
      </c>
      <c r="AG1556" s="10">
        <f t="shared" si="270"/>
        <v>0</v>
      </c>
      <c r="AH1556" s="10">
        <f t="shared" si="271"/>
        <v>0</v>
      </c>
      <c r="AI1556" s="10">
        <f t="shared" si="272"/>
        <v>0</v>
      </c>
      <c r="AJ1556" s="10">
        <f t="shared" si="273"/>
        <v>4</v>
      </c>
      <c r="AK1556" s="47">
        <v>1</v>
      </c>
      <c r="AL1556" s="29">
        <f t="shared" si="274"/>
        <v>0</v>
      </c>
      <c r="AM1556" s="14"/>
      <c r="AN1556" s="14" t="s">
        <v>68</v>
      </c>
      <c r="AO1556" s="3"/>
      <c r="AP1556" s="19"/>
      <c r="AQ1556" s="19"/>
      <c r="AR1556" s="20"/>
      <c r="AS1556" s="32" t="s">
        <v>15</v>
      </c>
      <c r="AT1556" s="3" t="s">
        <v>65</v>
      </c>
    </row>
    <row r="1557" spans="1:46" s="1" customFormat="1" ht="36" x14ac:dyDescent="0.55000000000000004">
      <c r="A1557" s="14" t="s">
        <v>6</v>
      </c>
      <c r="B1557" s="10" t="s">
        <v>1183</v>
      </c>
      <c r="C1557" s="14" t="s">
        <v>2242</v>
      </c>
      <c r="D1557" s="10">
        <v>124120</v>
      </c>
      <c r="E1557" s="14" t="s">
        <v>2245</v>
      </c>
      <c r="F1557" s="14" t="s">
        <v>2244</v>
      </c>
      <c r="G1557" s="43">
        <v>1</v>
      </c>
      <c r="H1557" s="14">
        <v>1</v>
      </c>
      <c r="I1557" s="44">
        <v>2</v>
      </c>
      <c r="J1557" s="45" t="s">
        <v>64</v>
      </c>
      <c r="K1557" s="46">
        <v>721753.77</v>
      </c>
      <c r="L1557" s="46">
        <v>1</v>
      </c>
      <c r="M1557" s="34"/>
      <c r="N1557" s="3" t="s">
        <v>65</v>
      </c>
      <c r="O1557" s="47">
        <v>1</v>
      </c>
      <c r="P1557" s="85"/>
      <c r="Q1557" s="85"/>
      <c r="R1557" s="3"/>
      <c r="S1557" s="3"/>
      <c r="T1557" s="85"/>
      <c r="U1557" s="85"/>
      <c r="V1557" s="85"/>
      <c r="W1557" s="85"/>
      <c r="X1557" s="85"/>
      <c r="Y1557" s="3"/>
      <c r="Z1557" s="3"/>
      <c r="AA1557" s="10">
        <f t="shared" si="264"/>
        <v>0</v>
      </c>
      <c r="AB1557" s="10">
        <f t="shared" si="265"/>
        <v>0</v>
      </c>
      <c r="AC1557" s="10">
        <f t="shared" si="266"/>
        <v>0</v>
      </c>
      <c r="AD1557" s="10">
        <f t="shared" si="267"/>
        <v>0</v>
      </c>
      <c r="AE1557" s="10">
        <f t="shared" si="268"/>
        <v>1</v>
      </c>
      <c r="AF1557" s="10">
        <f t="shared" si="269"/>
        <v>0</v>
      </c>
      <c r="AG1557" s="10">
        <f t="shared" si="270"/>
        <v>0</v>
      </c>
      <c r="AH1557" s="10">
        <f t="shared" si="271"/>
        <v>0</v>
      </c>
      <c r="AI1557" s="10">
        <f t="shared" si="272"/>
        <v>0</v>
      </c>
      <c r="AJ1557" s="10">
        <f t="shared" si="273"/>
        <v>2</v>
      </c>
      <c r="AK1557" s="47">
        <v>1</v>
      </c>
      <c r="AL1557" s="29">
        <f t="shared" si="274"/>
        <v>0</v>
      </c>
      <c r="AM1557" s="14"/>
      <c r="AN1557" s="14" t="s">
        <v>68</v>
      </c>
      <c r="AO1557" s="3"/>
      <c r="AP1557" s="19"/>
      <c r="AQ1557" s="19"/>
      <c r="AR1557" s="20"/>
      <c r="AS1557" s="32" t="s">
        <v>15</v>
      </c>
      <c r="AT1557" s="3" t="s">
        <v>65</v>
      </c>
    </row>
    <row r="1558" spans="1:46" s="1" customFormat="1" ht="36" x14ac:dyDescent="0.55000000000000004">
      <c r="A1558" s="14" t="s">
        <v>6</v>
      </c>
      <c r="B1558" s="10" t="s">
        <v>1183</v>
      </c>
      <c r="C1558" s="14" t="s">
        <v>2242</v>
      </c>
      <c r="D1558" s="10">
        <v>124081</v>
      </c>
      <c r="E1558" s="14" t="s">
        <v>2246</v>
      </c>
      <c r="F1558" s="14" t="s">
        <v>2244</v>
      </c>
      <c r="G1558" s="43">
        <v>1</v>
      </c>
      <c r="H1558" s="14">
        <v>1</v>
      </c>
      <c r="I1558" s="44">
        <v>2</v>
      </c>
      <c r="J1558" s="45" t="s">
        <v>64</v>
      </c>
      <c r="K1558" s="46">
        <v>705939.96</v>
      </c>
      <c r="L1558" s="46">
        <v>1</v>
      </c>
      <c r="M1558" s="34"/>
      <c r="N1558" s="3" t="s">
        <v>65</v>
      </c>
      <c r="O1558" s="47">
        <v>1</v>
      </c>
      <c r="P1558" s="85"/>
      <c r="Q1558" s="85"/>
      <c r="R1558" s="3"/>
      <c r="S1558" s="3"/>
      <c r="T1558" s="85"/>
      <c r="U1558" s="85"/>
      <c r="V1558" s="85"/>
      <c r="W1558" s="85"/>
      <c r="X1558" s="85"/>
      <c r="Y1558" s="3"/>
      <c r="Z1558" s="3"/>
      <c r="AA1558" s="10">
        <f t="shared" si="264"/>
        <v>0</v>
      </c>
      <c r="AB1558" s="10">
        <f t="shared" si="265"/>
        <v>0</v>
      </c>
      <c r="AC1558" s="10">
        <f t="shared" si="266"/>
        <v>0</v>
      </c>
      <c r="AD1558" s="10">
        <f t="shared" si="267"/>
        <v>0</v>
      </c>
      <c r="AE1558" s="10">
        <f t="shared" si="268"/>
        <v>1</v>
      </c>
      <c r="AF1558" s="10">
        <f t="shared" si="269"/>
        <v>0</v>
      </c>
      <c r="AG1558" s="10">
        <f t="shared" si="270"/>
        <v>0</v>
      </c>
      <c r="AH1558" s="10">
        <f t="shared" si="271"/>
        <v>0</v>
      </c>
      <c r="AI1558" s="10">
        <f t="shared" si="272"/>
        <v>0</v>
      </c>
      <c r="AJ1558" s="10">
        <f t="shared" si="273"/>
        <v>2</v>
      </c>
      <c r="AK1558" s="47">
        <v>1</v>
      </c>
      <c r="AL1558" s="29">
        <f t="shared" si="274"/>
        <v>0</v>
      </c>
      <c r="AM1558" s="14"/>
      <c r="AN1558" s="14" t="s">
        <v>68</v>
      </c>
      <c r="AO1558" s="3"/>
      <c r="AP1558" s="19"/>
      <c r="AQ1558" s="19"/>
      <c r="AR1558" s="20"/>
      <c r="AS1558" s="32" t="s">
        <v>15</v>
      </c>
      <c r="AT1558" s="3" t="s">
        <v>65</v>
      </c>
    </row>
    <row r="1559" spans="1:46" s="1" customFormat="1" ht="36" x14ac:dyDescent="0.55000000000000004">
      <c r="A1559" s="14" t="s">
        <v>6</v>
      </c>
      <c r="B1559" s="10" t="s">
        <v>1183</v>
      </c>
      <c r="C1559" s="14" t="s">
        <v>2242</v>
      </c>
      <c r="D1559" s="10">
        <v>124131</v>
      </c>
      <c r="E1559" s="14" t="s">
        <v>2247</v>
      </c>
      <c r="F1559" s="14" t="s">
        <v>2244</v>
      </c>
      <c r="G1559" s="43">
        <v>1</v>
      </c>
      <c r="H1559" s="14">
        <v>1</v>
      </c>
      <c r="I1559" s="44">
        <v>9</v>
      </c>
      <c r="J1559" s="45" t="s">
        <v>64</v>
      </c>
      <c r="K1559" s="46">
        <v>3184345.08</v>
      </c>
      <c r="L1559" s="46">
        <v>1</v>
      </c>
      <c r="M1559" s="34"/>
      <c r="N1559" s="3" t="s">
        <v>65</v>
      </c>
      <c r="O1559" s="47">
        <v>1</v>
      </c>
      <c r="P1559" s="85"/>
      <c r="Q1559" s="85"/>
      <c r="R1559" s="3"/>
      <c r="S1559" s="3"/>
      <c r="T1559" s="85"/>
      <c r="U1559" s="85"/>
      <c r="V1559" s="85"/>
      <c r="W1559" s="85"/>
      <c r="X1559" s="85"/>
      <c r="Y1559" s="3"/>
      <c r="Z1559" s="3"/>
      <c r="AA1559" s="10">
        <f t="shared" si="264"/>
        <v>0</v>
      </c>
      <c r="AB1559" s="10">
        <f t="shared" si="265"/>
        <v>0</v>
      </c>
      <c r="AC1559" s="10">
        <f t="shared" si="266"/>
        <v>0</v>
      </c>
      <c r="AD1559" s="10">
        <f t="shared" si="267"/>
        <v>0</v>
      </c>
      <c r="AE1559" s="10">
        <f t="shared" si="268"/>
        <v>1</v>
      </c>
      <c r="AF1559" s="10">
        <f t="shared" si="269"/>
        <v>0</v>
      </c>
      <c r="AG1559" s="10">
        <f t="shared" si="270"/>
        <v>0</v>
      </c>
      <c r="AH1559" s="10">
        <f t="shared" si="271"/>
        <v>0</v>
      </c>
      <c r="AI1559" s="10">
        <f t="shared" si="272"/>
        <v>0</v>
      </c>
      <c r="AJ1559" s="10">
        <f t="shared" si="273"/>
        <v>9</v>
      </c>
      <c r="AK1559" s="47">
        <v>1</v>
      </c>
      <c r="AL1559" s="29">
        <f t="shared" si="274"/>
        <v>0</v>
      </c>
      <c r="AM1559" s="14"/>
      <c r="AN1559" s="14" t="s">
        <v>68</v>
      </c>
      <c r="AO1559" s="3"/>
      <c r="AP1559" s="19"/>
      <c r="AQ1559" s="19"/>
      <c r="AR1559" s="20"/>
      <c r="AS1559" s="32" t="s">
        <v>15</v>
      </c>
      <c r="AT1559" s="3" t="s">
        <v>65</v>
      </c>
    </row>
    <row r="1560" spans="1:46" s="1" customFormat="1" ht="36" x14ac:dyDescent="0.55000000000000004">
      <c r="A1560" s="14" t="s">
        <v>6</v>
      </c>
      <c r="B1560" s="10" t="s">
        <v>1183</v>
      </c>
      <c r="C1560" s="14" t="s">
        <v>2242</v>
      </c>
      <c r="D1560" s="10">
        <v>124130</v>
      </c>
      <c r="E1560" s="14" t="s">
        <v>2248</v>
      </c>
      <c r="F1560" s="14" t="s">
        <v>2244</v>
      </c>
      <c r="G1560" s="43">
        <v>1</v>
      </c>
      <c r="H1560" s="14">
        <v>1</v>
      </c>
      <c r="I1560" s="44">
        <v>2</v>
      </c>
      <c r="J1560" s="45" t="s">
        <v>64</v>
      </c>
      <c r="K1560" s="46">
        <v>682674.94</v>
      </c>
      <c r="L1560" s="46">
        <v>1</v>
      </c>
      <c r="M1560" s="34"/>
      <c r="N1560" s="3" t="s">
        <v>65</v>
      </c>
      <c r="O1560" s="47">
        <v>1</v>
      </c>
      <c r="P1560" s="85"/>
      <c r="Q1560" s="85"/>
      <c r="R1560" s="3"/>
      <c r="S1560" s="3"/>
      <c r="T1560" s="85"/>
      <c r="U1560" s="85"/>
      <c r="V1560" s="85"/>
      <c r="W1560" s="85"/>
      <c r="X1560" s="85"/>
      <c r="Y1560" s="3"/>
      <c r="Z1560" s="3"/>
      <c r="AA1560" s="10">
        <f t="shared" si="264"/>
        <v>0</v>
      </c>
      <c r="AB1560" s="10">
        <f t="shared" si="265"/>
        <v>0</v>
      </c>
      <c r="AC1560" s="10">
        <f t="shared" si="266"/>
        <v>0</v>
      </c>
      <c r="AD1560" s="10">
        <f t="shared" si="267"/>
        <v>0</v>
      </c>
      <c r="AE1560" s="10">
        <f t="shared" si="268"/>
        <v>1</v>
      </c>
      <c r="AF1560" s="10">
        <f t="shared" si="269"/>
        <v>0</v>
      </c>
      <c r="AG1560" s="10">
        <f t="shared" si="270"/>
        <v>0</v>
      </c>
      <c r="AH1560" s="10">
        <f t="shared" si="271"/>
        <v>0</v>
      </c>
      <c r="AI1560" s="10">
        <f t="shared" si="272"/>
        <v>0</v>
      </c>
      <c r="AJ1560" s="10">
        <f t="shared" si="273"/>
        <v>2</v>
      </c>
      <c r="AK1560" s="47">
        <v>1</v>
      </c>
      <c r="AL1560" s="29">
        <f t="shared" si="274"/>
        <v>0</v>
      </c>
      <c r="AM1560" s="14"/>
      <c r="AN1560" s="14" t="s">
        <v>68</v>
      </c>
      <c r="AO1560" s="3"/>
      <c r="AP1560" s="19"/>
      <c r="AQ1560" s="19"/>
      <c r="AR1560" s="20"/>
      <c r="AS1560" s="32" t="s">
        <v>15</v>
      </c>
      <c r="AT1560" s="3" t="s">
        <v>65</v>
      </c>
    </row>
    <row r="1561" spans="1:46" s="1" customFormat="1" ht="36" x14ac:dyDescent="0.55000000000000004">
      <c r="A1561" s="14" t="s">
        <v>6</v>
      </c>
      <c r="B1561" s="10" t="s">
        <v>1183</v>
      </c>
      <c r="C1561" s="14" t="s">
        <v>2242</v>
      </c>
      <c r="D1561" s="10">
        <v>123989</v>
      </c>
      <c r="E1561" s="14" t="s">
        <v>2249</v>
      </c>
      <c r="F1561" s="14" t="s">
        <v>2244</v>
      </c>
      <c r="G1561" s="43">
        <v>1</v>
      </c>
      <c r="H1561" s="14">
        <v>1</v>
      </c>
      <c r="I1561" s="44">
        <v>10</v>
      </c>
      <c r="J1561" s="45" t="s">
        <v>64</v>
      </c>
      <c r="K1561" s="46">
        <v>3359829.67</v>
      </c>
      <c r="L1561" s="46">
        <v>1</v>
      </c>
      <c r="M1561" s="34"/>
      <c r="N1561" s="3" t="s">
        <v>65</v>
      </c>
      <c r="O1561" s="47">
        <v>1</v>
      </c>
      <c r="P1561" s="85"/>
      <c r="Q1561" s="85"/>
      <c r="R1561" s="3"/>
      <c r="S1561" s="3"/>
      <c r="T1561" s="85"/>
      <c r="U1561" s="85"/>
      <c r="V1561" s="85"/>
      <c r="W1561" s="85"/>
      <c r="X1561" s="85"/>
      <c r="Y1561" s="3"/>
      <c r="Z1561" s="3"/>
      <c r="AA1561" s="10">
        <f t="shared" si="264"/>
        <v>0</v>
      </c>
      <c r="AB1561" s="10">
        <f t="shared" si="265"/>
        <v>0</v>
      </c>
      <c r="AC1561" s="10">
        <f t="shared" si="266"/>
        <v>0</v>
      </c>
      <c r="AD1561" s="10">
        <f t="shared" si="267"/>
        <v>0</v>
      </c>
      <c r="AE1561" s="10">
        <f t="shared" si="268"/>
        <v>1</v>
      </c>
      <c r="AF1561" s="10">
        <f t="shared" si="269"/>
        <v>0</v>
      </c>
      <c r="AG1561" s="10">
        <f t="shared" si="270"/>
        <v>0</v>
      </c>
      <c r="AH1561" s="10">
        <f t="shared" si="271"/>
        <v>0</v>
      </c>
      <c r="AI1561" s="10">
        <f t="shared" si="272"/>
        <v>0</v>
      </c>
      <c r="AJ1561" s="10">
        <f t="shared" si="273"/>
        <v>10</v>
      </c>
      <c r="AK1561" s="47">
        <v>1</v>
      </c>
      <c r="AL1561" s="29">
        <f t="shared" si="274"/>
        <v>0</v>
      </c>
      <c r="AM1561" s="14"/>
      <c r="AN1561" s="14" t="s">
        <v>68</v>
      </c>
      <c r="AO1561" s="3"/>
      <c r="AP1561" s="19"/>
      <c r="AQ1561" s="19"/>
      <c r="AR1561" s="20"/>
      <c r="AS1561" s="32" t="s">
        <v>15</v>
      </c>
      <c r="AT1561" s="3" t="s">
        <v>65</v>
      </c>
    </row>
    <row r="1562" spans="1:46" s="1" customFormat="1" ht="36" x14ac:dyDescent="0.55000000000000004">
      <c r="A1562" s="14" t="s">
        <v>6</v>
      </c>
      <c r="B1562" s="10" t="s">
        <v>1183</v>
      </c>
      <c r="C1562" s="14" t="s">
        <v>2242</v>
      </c>
      <c r="D1562" s="10">
        <v>124008</v>
      </c>
      <c r="E1562" s="14" t="s">
        <v>2250</v>
      </c>
      <c r="F1562" s="14" t="s">
        <v>2244</v>
      </c>
      <c r="G1562" s="43">
        <v>1</v>
      </c>
      <c r="H1562" s="14">
        <v>1</v>
      </c>
      <c r="I1562" s="44">
        <v>6</v>
      </c>
      <c r="J1562" s="45" t="s">
        <v>64</v>
      </c>
      <c r="K1562" s="46">
        <v>2110000.16</v>
      </c>
      <c r="L1562" s="46">
        <v>1</v>
      </c>
      <c r="M1562" s="34"/>
      <c r="N1562" s="3" t="s">
        <v>65</v>
      </c>
      <c r="O1562" s="47">
        <v>1</v>
      </c>
      <c r="P1562" s="85"/>
      <c r="Q1562" s="85"/>
      <c r="R1562" s="3"/>
      <c r="S1562" s="3"/>
      <c r="T1562" s="85"/>
      <c r="U1562" s="85"/>
      <c r="V1562" s="85"/>
      <c r="W1562" s="85"/>
      <c r="X1562" s="85"/>
      <c r="Y1562" s="3"/>
      <c r="Z1562" s="3"/>
      <c r="AA1562" s="10">
        <f t="shared" si="264"/>
        <v>0</v>
      </c>
      <c r="AB1562" s="10">
        <f t="shared" si="265"/>
        <v>0</v>
      </c>
      <c r="AC1562" s="10">
        <f t="shared" si="266"/>
        <v>0</v>
      </c>
      <c r="AD1562" s="10">
        <f t="shared" si="267"/>
        <v>0</v>
      </c>
      <c r="AE1562" s="10">
        <f t="shared" si="268"/>
        <v>1</v>
      </c>
      <c r="AF1562" s="10">
        <f t="shared" si="269"/>
        <v>0</v>
      </c>
      <c r="AG1562" s="10">
        <f t="shared" si="270"/>
        <v>0</v>
      </c>
      <c r="AH1562" s="10">
        <f t="shared" si="271"/>
        <v>0</v>
      </c>
      <c r="AI1562" s="10">
        <f t="shared" si="272"/>
        <v>0</v>
      </c>
      <c r="AJ1562" s="10">
        <f t="shared" si="273"/>
        <v>6</v>
      </c>
      <c r="AK1562" s="47">
        <v>1</v>
      </c>
      <c r="AL1562" s="29">
        <f t="shared" si="274"/>
        <v>0</v>
      </c>
      <c r="AM1562" s="14"/>
      <c r="AN1562" s="14" t="s">
        <v>68</v>
      </c>
      <c r="AO1562" s="3"/>
      <c r="AP1562" s="19"/>
      <c r="AQ1562" s="19"/>
      <c r="AR1562" s="20"/>
      <c r="AS1562" s="32" t="s">
        <v>15</v>
      </c>
      <c r="AT1562" s="3" t="s">
        <v>65</v>
      </c>
    </row>
    <row r="1563" spans="1:46" s="1" customFormat="1" ht="36" x14ac:dyDescent="0.55000000000000004">
      <c r="A1563" s="14" t="s">
        <v>6</v>
      </c>
      <c r="B1563" s="10" t="s">
        <v>1183</v>
      </c>
      <c r="C1563" s="14" t="s">
        <v>2242</v>
      </c>
      <c r="D1563" s="10">
        <v>124090</v>
      </c>
      <c r="E1563" s="14" t="s">
        <v>2251</v>
      </c>
      <c r="F1563" s="14" t="s">
        <v>2244</v>
      </c>
      <c r="G1563" s="43">
        <v>1</v>
      </c>
      <c r="H1563" s="14">
        <v>1</v>
      </c>
      <c r="I1563" s="44">
        <v>2</v>
      </c>
      <c r="J1563" s="45" t="s">
        <v>64</v>
      </c>
      <c r="K1563" s="46">
        <v>721349.96</v>
      </c>
      <c r="L1563" s="46">
        <v>1</v>
      </c>
      <c r="M1563" s="34"/>
      <c r="N1563" s="3" t="s">
        <v>65</v>
      </c>
      <c r="O1563" s="47">
        <v>1</v>
      </c>
      <c r="P1563" s="85"/>
      <c r="Q1563" s="85"/>
      <c r="R1563" s="3"/>
      <c r="S1563" s="3"/>
      <c r="T1563" s="85"/>
      <c r="U1563" s="85"/>
      <c r="V1563" s="85"/>
      <c r="W1563" s="85"/>
      <c r="X1563" s="85"/>
      <c r="Y1563" s="3"/>
      <c r="Z1563" s="3"/>
      <c r="AA1563" s="10">
        <f t="shared" si="264"/>
        <v>0</v>
      </c>
      <c r="AB1563" s="10">
        <f t="shared" si="265"/>
        <v>0</v>
      </c>
      <c r="AC1563" s="10">
        <f t="shared" si="266"/>
        <v>0</v>
      </c>
      <c r="AD1563" s="10">
        <f t="shared" si="267"/>
        <v>0</v>
      </c>
      <c r="AE1563" s="10">
        <f t="shared" si="268"/>
        <v>1</v>
      </c>
      <c r="AF1563" s="10">
        <f t="shared" si="269"/>
        <v>0</v>
      </c>
      <c r="AG1563" s="10">
        <f t="shared" si="270"/>
        <v>0</v>
      </c>
      <c r="AH1563" s="10">
        <f t="shared" si="271"/>
        <v>0</v>
      </c>
      <c r="AI1563" s="10">
        <f t="shared" si="272"/>
        <v>0</v>
      </c>
      <c r="AJ1563" s="10">
        <f t="shared" si="273"/>
        <v>2</v>
      </c>
      <c r="AK1563" s="47">
        <v>1</v>
      </c>
      <c r="AL1563" s="29">
        <f t="shared" si="274"/>
        <v>0</v>
      </c>
      <c r="AM1563" s="14"/>
      <c r="AN1563" s="14" t="s">
        <v>68</v>
      </c>
      <c r="AO1563" s="3"/>
      <c r="AP1563" s="19"/>
      <c r="AQ1563" s="19"/>
      <c r="AR1563" s="20"/>
      <c r="AS1563" s="32" t="s">
        <v>15</v>
      </c>
      <c r="AT1563" s="3" t="s">
        <v>65</v>
      </c>
    </row>
    <row r="1564" spans="1:46" s="1" customFormat="1" ht="36" x14ac:dyDescent="0.55000000000000004">
      <c r="A1564" s="14" t="s">
        <v>6</v>
      </c>
      <c r="B1564" s="10" t="s">
        <v>1183</v>
      </c>
      <c r="C1564" s="14" t="s">
        <v>2242</v>
      </c>
      <c r="D1564" s="10">
        <v>124061</v>
      </c>
      <c r="E1564" s="14" t="s">
        <v>2252</v>
      </c>
      <c r="F1564" s="14" t="s">
        <v>2244</v>
      </c>
      <c r="G1564" s="43">
        <v>1</v>
      </c>
      <c r="H1564" s="14">
        <v>1</v>
      </c>
      <c r="I1564" s="44">
        <v>1</v>
      </c>
      <c r="J1564" s="45" t="s">
        <v>1234</v>
      </c>
      <c r="K1564" s="46">
        <v>351051.41</v>
      </c>
      <c r="L1564" s="46">
        <v>1</v>
      </c>
      <c r="M1564" s="34"/>
      <c r="N1564" s="3" t="s">
        <v>65</v>
      </c>
      <c r="O1564" s="47">
        <v>1</v>
      </c>
      <c r="P1564" s="85"/>
      <c r="Q1564" s="85"/>
      <c r="R1564" s="3"/>
      <c r="S1564" s="3"/>
      <c r="T1564" s="85"/>
      <c r="U1564" s="85"/>
      <c r="V1564" s="85"/>
      <c r="W1564" s="85"/>
      <c r="X1564" s="85"/>
      <c r="Y1564" s="3"/>
      <c r="Z1564" s="3"/>
      <c r="AA1564" s="10">
        <f t="shared" si="264"/>
        <v>0</v>
      </c>
      <c r="AB1564" s="10">
        <f t="shared" si="265"/>
        <v>0</v>
      </c>
      <c r="AC1564" s="10">
        <f t="shared" si="266"/>
        <v>0</v>
      </c>
      <c r="AD1564" s="10">
        <f t="shared" si="267"/>
        <v>0</v>
      </c>
      <c r="AE1564" s="10">
        <f t="shared" si="268"/>
        <v>1</v>
      </c>
      <c r="AF1564" s="10">
        <f t="shared" si="269"/>
        <v>0</v>
      </c>
      <c r="AG1564" s="10">
        <f t="shared" si="270"/>
        <v>0</v>
      </c>
      <c r="AH1564" s="10">
        <f t="shared" si="271"/>
        <v>0</v>
      </c>
      <c r="AI1564" s="10">
        <f t="shared" si="272"/>
        <v>0</v>
      </c>
      <c r="AJ1564" s="10">
        <f t="shared" si="273"/>
        <v>1</v>
      </c>
      <c r="AK1564" s="47">
        <v>1</v>
      </c>
      <c r="AL1564" s="29">
        <f t="shared" si="274"/>
        <v>0</v>
      </c>
      <c r="AM1564" s="14"/>
      <c r="AN1564" s="14" t="s">
        <v>68</v>
      </c>
      <c r="AO1564" s="3"/>
      <c r="AP1564" s="19"/>
      <c r="AQ1564" s="19"/>
      <c r="AR1564" s="20"/>
      <c r="AS1564" s="32" t="s">
        <v>15</v>
      </c>
      <c r="AT1564" s="3" t="s">
        <v>65</v>
      </c>
    </row>
    <row r="1565" spans="1:46" s="1" customFormat="1" ht="36" x14ac:dyDescent="0.55000000000000004">
      <c r="A1565" s="14" t="s">
        <v>6</v>
      </c>
      <c r="B1565" s="10" t="s">
        <v>1183</v>
      </c>
      <c r="C1565" s="14" t="s">
        <v>2242</v>
      </c>
      <c r="D1565" s="10">
        <v>500237</v>
      </c>
      <c r="E1565" s="14" t="s">
        <v>2253</v>
      </c>
      <c r="F1565" s="14" t="s">
        <v>2244</v>
      </c>
      <c r="G1565" s="43">
        <v>1</v>
      </c>
      <c r="H1565" s="14">
        <v>1</v>
      </c>
      <c r="I1565" s="44">
        <v>1</v>
      </c>
      <c r="J1565" s="45" t="s">
        <v>1234</v>
      </c>
      <c r="K1565" s="46">
        <v>251034.03</v>
      </c>
      <c r="L1565" s="46">
        <v>1</v>
      </c>
      <c r="M1565" s="34"/>
      <c r="N1565" s="3" t="s">
        <v>65</v>
      </c>
      <c r="O1565" s="47">
        <v>1</v>
      </c>
      <c r="P1565" s="85"/>
      <c r="Q1565" s="85"/>
      <c r="R1565" s="3"/>
      <c r="S1565" s="3"/>
      <c r="T1565" s="85"/>
      <c r="U1565" s="85"/>
      <c r="V1565" s="85"/>
      <c r="W1565" s="85"/>
      <c r="X1565" s="85"/>
      <c r="Y1565" s="3"/>
      <c r="Z1565" s="3"/>
      <c r="AA1565" s="10">
        <f t="shared" si="264"/>
        <v>0</v>
      </c>
      <c r="AB1565" s="10">
        <f t="shared" si="265"/>
        <v>0</v>
      </c>
      <c r="AC1565" s="10">
        <f t="shared" si="266"/>
        <v>0</v>
      </c>
      <c r="AD1565" s="10">
        <f t="shared" si="267"/>
        <v>0</v>
      </c>
      <c r="AE1565" s="10">
        <f t="shared" si="268"/>
        <v>1</v>
      </c>
      <c r="AF1565" s="10">
        <f t="shared" si="269"/>
        <v>0</v>
      </c>
      <c r="AG1565" s="10">
        <f t="shared" si="270"/>
        <v>0</v>
      </c>
      <c r="AH1565" s="10">
        <f t="shared" si="271"/>
        <v>0</v>
      </c>
      <c r="AI1565" s="10">
        <f t="shared" si="272"/>
        <v>0</v>
      </c>
      <c r="AJ1565" s="10">
        <f t="shared" si="273"/>
        <v>1</v>
      </c>
      <c r="AK1565" s="47">
        <v>1</v>
      </c>
      <c r="AL1565" s="29">
        <f t="shared" si="274"/>
        <v>0</v>
      </c>
      <c r="AM1565" s="14"/>
      <c r="AN1565" s="14" t="s">
        <v>68</v>
      </c>
      <c r="AO1565" s="3"/>
      <c r="AP1565" s="19"/>
      <c r="AQ1565" s="19"/>
      <c r="AR1565" s="20"/>
      <c r="AS1565" s="32" t="s">
        <v>15</v>
      </c>
      <c r="AT1565" s="3" t="s">
        <v>65</v>
      </c>
    </row>
    <row r="1566" spans="1:46" s="1" customFormat="1" ht="36" x14ac:dyDescent="0.55000000000000004">
      <c r="A1566" s="14" t="s">
        <v>6</v>
      </c>
      <c r="B1566" s="10" t="s">
        <v>1183</v>
      </c>
      <c r="C1566" s="14" t="s">
        <v>2242</v>
      </c>
      <c r="D1566" s="10">
        <v>124012</v>
      </c>
      <c r="E1566" s="14" t="s">
        <v>2254</v>
      </c>
      <c r="F1566" s="14" t="s">
        <v>2244</v>
      </c>
      <c r="G1566" s="43">
        <v>1</v>
      </c>
      <c r="H1566" s="14">
        <v>1</v>
      </c>
      <c r="I1566" s="44">
        <v>2</v>
      </c>
      <c r="J1566" s="45" t="s">
        <v>64</v>
      </c>
      <c r="K1566" s="46">
        <v>730038.53</v>
      </c>
      <c r="L1566" s="46">
        <v>1</v>
      </c>
      <c r="M1566" s="34"/>
      <c r="N1566" s="3" t="s">
        <v>65</v>
      </c>
      <c r="O1566" s="47">
        <v>1</v>
      </c>
      <c r="P1566" s="85"/>
      <c r="Q1566" s="85"/>
      <c r="R1566" s="3"/>
      <c r="S1566" s="3"/>
      <c r="T1566" s="85"/>
      <c r="U1566" s="85"/>
      <c r="V1566" s="85"/>
      <c r="W1566" s="85"/>
      <c r="X1566" s="85"/>
      <c r="Y1566" s="3"/>
      <c r="Z1566" s="3"/>
      <c r="AA1566" s="10">
        <f t="shared" si="264"/>
        <v>0</v>
      </c>
      <c r="AB1566" s="10">
        <f t="shared" si="265"/>
        <v>0</v>
      </c>
      <c r="AC1566" s="10">
        <f t="shared" si="266"/>
        <v>0</v>
      </c>
      <c r="AD1566" s="10">
        <f t="shared" si="267"/>
        <v>0</v>
      </c>
      <c r="AE1566" s="10">
        <f t="shared" si="268"/>
        <v>1</v>
      </c>
      <c r="AF1566" s="10">
        <f t="shared" si="269"/>
        <v>0</v>
      </c>
      <c r="AG1566" s="10">
        <f t="shared" si="270"/>
        <v>0</v>
      </c>
      <c r="AH1566" s="10">
        <f t="shared" si="271"/>
        <v>0</v>
      </c>
      <c r="AI1566" s="10">
        <f t="shared" si="272"/>
        <v>0</v>
      </c>
      <c r="AJ1566" s="10">
        <f t="shared" si="273"/>
        <v>2</v>
      </c>
      <c r="AK1566" s="47">
        <v>1</v>
      </c>
      <c r="AL1566" s="29">
        <f t="shared" si="274"/>
        <v>0</v>
      </c>
      <c r="AM1566" s="14"/>
      <c r="AN1566" s="14" t="s">
        <v>68</v>
      </c>
      <c r="AO1566" s="3"/>
      <c r="AP1566" s="19"/>
      <c r="AQ1566" s="19"/>
      <c r="AR1566" s="20"/>
      <c r="AS1566" s="32" t="s">
        <v>15</v>
      </c>
      <c r="AT1566" s="3" t="s">
        <v>65</v>
      </c>
    </row>
    <row r="1567" spans="1:46" s="1" customFormat="1" ht="36" x14ac:dyDescent="0.55000000000000004">
      <c r="A1567" s="14" t="s">
        <v>6</v>
      </c>
      <c r="B1567" s="10" t="s">
        <v>1183</v>
      </c>
      <c r="C1567" s="14" t="s">
        <v>2242</v>
      </c>
      <c r="D1567" s="10">
        <v>124016</v>
      </c>
      <c r="E1567" s="14" t="s">
        <v>2255</v>
      </c>
      <c r="F1567" s="14" t="s">
        <v>2244</v>
      </c>
      <c r="G1567" s="43">
        <v>1</v>
      </c>
      <c r="H1567" s="14">
        <v>1</v>
      </c>
      <c r="I1567" s="44">
        <v>1</v>
      </c>
      <c r="J1567" s="45" t="s">
        <v>1234</v>
      </c>
      <c r="K1567" s="46">
        <v>330524.63</v>
      </c>
      <c r="L1567" s="46">
        <v>1</v>
      </c>
      <c r="M1567" s="34"/>
      <c r="N1567" s="3" t="s">
        <v>65</v>
      </c>
      <c r="O1567" s="47">
        <v>1</v>
      </c>
      <c r="P1567" s="85"/>
      <c r="Q1567" s="85"/>
      <c r="R1567" s="3"/>
      <c r="S1567" s="3"/>
      <c r="T1567" s="85"/>
      <c r="U1567" s="85"/>
      <c r="V1567" s="85"/>
      <c r="W1567" s="85"/>
      <c r="X1567" s="85"/>
      <c r="Y1567" s="3"/>
      <c r="Z1567" s="3"/>
      <c r="AA1567" s="10">
        <f t="shared" si="264"/>
        <v>0</v>
      </c>
      <c r="AB1567" s="10">
        <f t="shared" si="265"/>
        <v>0</v>
      </c>
      <c r="AC1567" s="10">
        <f t="shared" si="266"/>
        <v>0</v>
      </c>
      <c r="AD1567" s="10">
        <f t="shared" si="267"/>
        <v>0</v>
      </c>
      <c r="AE1567" s="10">
        <f t="shared" si="268"/>
        <v>1</v>
      </c>
      <c r="AF1567" s="10">
        <f t="shared" si="269"/>
        <v>0</v>
      </c>
      <c r="AG1567" s="10">
        <f t="shared" si="270"/>
        <v>0</v>
      </c>
      <c r="AH1567" s="10">
        <f t="shared" si="271"/>
        <v>0</v>
      </c>
      <c r="AI1567" s="10">
        <f t="shared" si="272"/>
        <v>0</v>
      </c>
      <c r="AJ1567" s="10">
        <f t="shared" si="273"/>
        <v>1</v>
      </c>
      <c r="AK1567" s="47">
        <v>1</v>
      </c>
      <c r="AL1567" s="29">
        <f t="shared" si="274"/>
        <v>0</v>
      </c>
      <c r="AM1567" s="14"/>
      <c r="AN1567" s="14" t="s">
        <v>68</v>
      </c>
      <c r="AO1567" s="3"/>
      <c r="AP1567" s="19"/>
      <c r="AQ1567" s="19"/>
      <c r="AR1567" s="20"/>
      <c r="AS1567" s="32" t="s">
        <v>15</v>
      </c>
      <c r="AT1567" s="3" t="s">
        <v>65</v>
      </c>
    </row>
    <row r="1568" spans="1:46" s="1" customFormat="1" ht="36" x14ac:dyDescent="0.55000000000000004">
      <c r="A1568" s="14" t="s">
        <v>6</v>
      </c>
      <c r="B1568" s="10" t="s">
        <v>1183</v>
      </c>
      <c r="C1568" s="14" t="s">
        <v>2242</v>
      </c>
      <c r="D1568" s="10">
        <v>124099</v>
      </c>
      <c r="E1568" s="14" t="s">
        <v>2256</v>
      </c>
      <c r="F1568" s="14" t="s">
        <v>2244</v>
      </c>
      <c r="G1568" s="43">
        <v>1</v>
      </c>
      <c r="H1568" s="14">
        <v>1</v>
      </c>
      <c r="I1568" s="44">
        <v>3</v>
      </c>
      <c r="J1568" s="45" t="s">
        <v>64</v>
      </c>
      <c r="K1568" s="46">
        <v>1039080.53</v>
      </c>
      <c r="L1568" s="46">
        <v>1</v>
      </c>
      <c r="M1568" s="34"/>
      <c r="N1568" s="3" t="s">
        <v>65</v>
      </c>
      <c r="O1568" s="47">
        <v>1</v>
      </c>
      <c r="P1568" s="85"/>
      <c r="Q1568" s="85"/>
      <c r="R1568" s="3"/>
      <c r="S1568" s="3"/>
      <c r="T1568" s="85"/>
      <c r="U1568" s="85"/>
      <c r="V1568" s="85"/>
      <c r="W1568" s="85"/>
      <c r="X1568" s="85"/>
      <c r="Y1568" s="3"/>
      <c r="Z1568" s="3"/>
      <c r="AA1568" s="10">
        <f t="shared" si="264"/>
        <v>0</v>
      </c>
      <c r="AB1568" s="10">
        <f t="shared" si="265"/>
        <v>0</v>
      </c>
      <c r="AC1568" s="10">
        <f t="shared" si="266"/>
        <v>0</v>
      </c>
      <c r="AD1568" s="10">
        <f t="shared" si="267"/>
        <v>0</v>
      </c>
      <c r="AE1568" s="10">
        <f t="shared" si="268"/>
        <v>1</v>
      </c>
      <c r="AF1568" s="10">
        <f t="shared" si="269"/>
        <v>0</v>
      </c>
      <c r="AG1568" s="10">
        <f t="shared" si="270"/>
        <v>0</v>
      </c>
      <c r="AH1568" s="10">
        <f t="shared" si="271"/>
        <v>0</v>
      </c>
      <c r="AI1568" s="10">
        <f t="shared" si="272"/>
        <v>0</v>
      </c>
      <c r="AJ1568" s="10">
        <f t="shared" si="273"/>
        <v>3</v>
      </c>
      <c r="AK1568" s="47">
        <v>1</v>
      </c>
      <c r="AL1568" s="29">
        <f t="shared" si="274"/>
        <v>0</v>
      </c>
      <c r="AM1568" s="14"/>
      <c r="AN1568" s="14" t="s">
        <v>68</v>
      </c>
      <c r="AO1568" s="3"/>
      <c r="AP1568" s="19"/>
      <c r="AQ1568" s="19"/>
      <c r="AR1568" s="20"/>
      <c r="AS1568" s="32" t="s">
        <v>15</v>
      </c>
      <c r="AT1568" s="3" t="s">
        <v>65</v>
      </c>
    </row>
    <row r="1569" spans="1:46" s="1" customFormat="1" ht="36" x14ac:dyDescent="0.55000000000000004">
      <c r="A1569" s="14" t="s">
        <v>6</v>
      </c>
      <c r="B1569" s="10" t="s">
        <v>1183</v>
      </c>
      <c r="C1569" s="14" t="s">
        <v>2242</v>
      </c>
      <c r="D1569" s="10">
        <v>124137</v>
      </c>
      <c r="E1569" s="14" t="s">
        <v>2257</v>
      </c>
      <c r="F1569" s="14" t="s">
        <v>2244</v>
      </c>
      <c r="G1569" s="43">
        <v>1</v>
      </c>
      <c r="H1569" s="14">
        <v>1</v>
      </c>
      <c r="I1569" s="44">
        <v>2</v>
      </c>
      <c r="J1569" s="45" t="s">
        <v>64</v>
      </c>
      <c r="K1569" s="46">
        <v>704331.65</v>
      </c>
      <c r="L1569" s="46">
        <v>1</v>
      </c>
      <c r="M1569" s="34"/>
      <c r="N1569" s="3" t="s">
        <v>65</v>
      </c>
      <c r="O1569" s="47">
        <v>1</v>
      </c>
      <c r="P1569" s="85"/>
      <c r="Q1569" s="85"/>
      <c r="R1569" s="3"/>
      <c r="S1569" s="3"/>
      <c r="T1569" s="85"/>
      <c r="U1569" s="85"/>
      <c r="V1569" s="85"/>
      <c r="W1569" s="85"/>
      <c r="X1569" s="85"/>
      <c r="Y1569" s="3"/>
      <c r="Z1569" s="3"/>
      <c r="AA1569" s="10">
        <f t="shared" si="264"/>
        <v>0</v>
      </c>
      <c r="AB1569" s="10">
        <f t="shared" si="265"/>
        <v>0</v>
      </c>
      <c r="AC1569" s="10">
        <f t="shared" si="266"/>
        <v>0</v>
      </c>
      <c r="AD1569" s="10">
        <f t="shared" si="267"/>
        <v>0</v>
      </c>
      <c r="AE1569" s="10">
        <f t="shared" si="268"/>
        <v>1</v>
      </c>
      <c r="AF1569" s="10">
        <f t="shared" si="269"/>
        <v>0</v>
      </c>
      <c r="AG1569" s="10">
        <f t="shared" si="270"/>
        <v>0</v>
      </c>
      <c r="AH1569" s="10">
        <f t="shared" si="271"/>
        <v>0</v>
      </c>
      <c r="AI1569" s="10">
        <f t="shared" si="272"/>
        <v>0</v>
      </c>
      <c r="AJ1569" s="10">
        <f t="shared" si="273"/>
        <v>2</v>
      </c>
      <c r="AK1569" s="47">
        <v>1</v>
      </c>
      <c r="AL1569" s="29">
        <f t="shared" si="274"/>
        <v>0</v>
      </c>
      <c r="AM1569" s="14"/>
      <c r="AN1569" s="14" t="s">
        <v>68</v>
      </c>
      <c r="AO1569" s="3"/>
      <c r="AP1569" s="19"/>
      <c r="AQ1569" s="19"/>
      <c r="AR1569" s="20"/>
      <c r="AS1569" s="32" t="s">
        <v>15</v>
      </c>
      <c r="AT1569" s="3" t="s">
        <v>65</v>
      </c>
    </row>
    <row r="1570" spans="1:46" s="1" customFormat="1" ht="36" x14ac:dyDescent="0.55000000000000004">
      <c r="A1570" s="14" t="s">
        <v>6</v>
      </c>
      <c r="B1570" s="10" t="s">
        <v>1183</v>
      </c>
      <c r="C1570" s="14" t="s">
        <v>2242</v>
      </c>
      <c r="D1570" s="10">
        <v>313811</v>
      </c>
      <c r="E1570" s="14" t="s">
        <v>2258</v>
      </c>
      <c r="F1570" s="14" t="s">
        <v>2244</v>
      </c>
      <c r="G1570" s="43">
        <v>1</v>
      </c>
      <c r="H1570" s="14">
        <v>1</v>
      </c>
      <c r="I1570" s="44">
        <v>2</v>
      </c>
      <c r="J1570" s="45" t="s">
        <v>64</v>
      </c>
      <c r="K1570" s="46">
        <v>687096.34</v>
      </c>
      <c r="L1570" s="46">
        <v>1</v>
      </c>
      <c r="M1570" s="34"/>
      <c r="N1570" s="3" t="s">
        <v>65</v>
      </c>
      <c r="O1570" s="47">
        <v>1</v>
      </c>
      <c r="P1570" s="85"/>
      <c r="Q1570" s="85"/>
      <c r="R1570" s="3"/>
      <c r="S1570" s="3"/>
      <c r="T1570" s="85"/>
      <c r="U1570" s="85"/>
      <c r="V1570" s="85"/>
      <c r="W1570" s="85"/>
      <c r="X1570" s="85"/>
      <c r="Y1570" s="3"/>
      <c r="Z1570" s="3"/>
      <c r="AA1570" s="10">
        <f t="shared" si="264"/>
        <v>0</v>
      </c>
      <c r="AB1570" s="10">
        <f t="shared" si="265"/>
        <v>0</v>
      </c>
      <c r="AC1570" s="10">
        <f t="shared" si="266"/>
        <v>0</v>
      </c>
      <c r="AD1570" s="10">
        <f t="shared" si="267"/>
        <v>0</v>
      </c>
      <c r="AE1570" s="10">
        <f t="shared" si="268"/>
        <v>1</v>
      </c>
      <c r="AF1570" s="10">
        <f t="shared" si="269"/>
        <v>0</v>
      </c>
      <c r="AG1570" s="10">
        <f t="shared" si="270"/>
        <v>0</v>
      </c>
      <c r="AH1570" s="10">
        <f t="shared" si="271"/>
        <v>0</v>
      </c>
      <c r="AI1570" s="10">
        <f t="shared" si="272"/>
        <v>0</v>
      </c>
      <c r="AJ1570" s="10">
        <f t="shared" si="273"/>
        <v>2</v>
      </c>
      <c r="AK1570" s="47">
        <v>1</v>
      </c>
      <c r="AL1570" s="29">
        <f t="shared" si="274"/>
        <v>0</v>
      </c>
      <c r="AM1570" s="14"/>
      <c r="AN1570" s="14" t="s">
        <v>68</v>
      </c>
      <c r="AO1570" s="3"/>
      <c r="AP1570" s="19"/>
      <c r="AQ1570" s="19"/>
      <c r="AR1570" s="20"/>
      <c r="AS1570" s="32" t="s">
        <v>15</v>
      </c>
      <c r="AT1570" s="3" t="s">
        <v>65</v>
      </c>
    </row>
    <row r="1571" spans="1:46" s="1" customFormat="1" ht="36" x14ac:dyDescent="0.55000000000000004">
      <c r="A1571" s="14" t="s">
        <v>6</v>
      </c>
      <c r="B1571" s="10" t="s">
        <v>1183</v>
      </c>
      <c r="C1571" s="14" t="s">
        <v>2242</v>
      </c>
      <c r="D1571" s="10">
        <v>500748</v>
      </c>
      <c r="E1571" s="14" t="s">
        <v>2259</v>
      </c>
      <c r="F1571" s="14" t="s">
        <v>2244</v>
      </c>
      <c r="G1571" s="43">
        <v>1</v>
      </c>
      <c r="H1571" s="14">
        <v>1</v>
      </c>
      <c r="I1571" s="44">
        <v>1</v>
      </c>
      <c r="J1571" s="45" t="s">
        <v>1234</v>
      </c>
      <c r="K1571" s="46">
        <v>323404.15999999997</v>
      </c>
      <c r="L1571" s="46">
        <v>1</v>
      </c>
      <c r="M1571" s="34"/>
      <c r="N1571" s="3" t="s">
        <v>65</v>
      </c>
      <c r="O1571" s="47">
        <v>1</v>
      </c>
      <c r="P1571" s="85"/>
      <c r="Q1571" s="85"/>
      <c r="R1571" s="3"/>
      <c r="S1571" s="3"/>
      <c r="T1571" s="85"/>
      <c r="U1571" s="85"/>
      <c r="V1571" s="85"/>
      <c r="W1571" s="85"/>
      <c r="X1571" s="85"/>
      <c r="Y1571" s="3"/>
      <c r="Z1571" s="3"/>
      <c r="AA1571" s="10">
        <f t="shared" si="264"/>
        <v>0</v>
      </c>
      <c r="AB1571" s="10">
        <f t="shared" si="265"/>
        <v>0</v>
      </c>
      <c r="AC1571" s="10">
        <f t="shared" si="266"/>
        <v>0</v>
      </c>
      <c r="AD1571" s="10">
        <f t="shared" si="267"/>
        <v>0</v>
      </c>
      <c r="AE1571" s="10">
        <f t="shared" si="268"/>
        <v>1</v>
      </c>
      <c r="AF1571" s="10">
        <f t="shared" si="269"/>
        <v>0</v>
      </c>
      <c r="AG1571" s="10">
        <f t="shared" si="270"/>
        <v>0</v>
      </c>
      <c r="AH1571" s="10">
        <f t="shared" si="271"/>
        <v>0</v>
      </c>
      <c r="AI1571" s="10">
        <f t="shared" si="272"/>
        <v>0</v>
      </c>
      <c r="AJ1571" s="10">
        <f t="shared" si="273"/>
        <v>1</v>
      </c>
      <c r="AK1571" s="47">
        <v>1</v>
      </c>
      <c r="AL1571" s="29">
        <f t="shared" si="274"/>
        <v>0</v>
      </c>
      <c r="AM1571" s="14"/>
      <c r="AN1571" s="14" t="s">
        <v>68</v>
      </c>
      <c r="AO1571" s="3"/>
      <c r="AP1571" s="19"/>
      <c r="AQ1571" s="19"/>
      <c r="AR1571" s="20"/>
      <c r="AS1571" s="32" t="s">
        <v>15</v>
      </c>
      <c r="AT1571" s="3" t="s">
        <v>65</v>
      </c>
    </row>
    <row r="1572" spans="1:46" s="1" customFormat="1" ht="36" x14ac:dyDescent="0.55000000000000004">
      <c r="A1572" s="14" t="s">
        <v>6</v>
      </c>
      <c r="B1572" s="10" t="s">
        <v>1183</v>
      </c>
      <c r="C1572" s="14" t="s">
        <v>2242</v>
      </c>
      <c r="D1572" s="10">
        <v>124138</v>
      </c>
      <c r="E1572" s="14" t="s">
        <v>2260</v>
      </c>
      <c r="F1572" s="14" t="s">
        <v>2244</v>
      </c>
      <c r="G1572" s="43">
        <v>1</v>
      </c>
      <c r="H1572" s="14">
        <v>1</v>
      </c>
      <c r="I1572" s="44">
        <v>6</v>
      </c>
      <c r="J1572" s="45" t="s">
        <v>64</v>
      </c>
      <c r="K1572" s="46">
        <v>1866042.41</v>
      </c>
      <c r="L1572" s="46">
        <v>1</v>
      </c>
      <c r="M1572" s="34"/>
      <c r="N1572" s="3" t="s">
        <v>65</v>
      </c>
      <c r="O1572" s="47">
        <v>1</v>
      </c>
      <c r="P1572" s="85"/>
      <c r="Q1572" s="85"/>
      <c r="R1572" s="3"/>
      <c r="S1572" s="3"/>
      <c r="T1572" s="85"/>
      <c r="U1572" s="85"/>
      <c r="V1572" s="85"/>
      <c r="W1572" s="85"/>
      <c r="X1572" s="85"/>
      <c r="Y1572" s="3"/>
      <c r="Z1572" s="3"/>
      <c r="AA1572" s="10">
        <f t="shared" si="264"/>
        <v>0</v>
      </c>
      <c r="AB1572" s="10">
        <f t="shared" si="265"/>
        <v>0</v>
      </c>
      <c r="AC1572" s="10">
        <f t="shared" si="266"/>
        <v>0</v>
      </c>
      <c r="AD1572" s="10">
        <f t="shared" si="267"/>
        <v>0</v>
      </c>
      <c r="AE1572" s="10">
        <f t="shared" si="268"/>
        <v>1</v>
      </c>
      <c r="AF1572" s="10">
        <f t="shared" si="269"/>
        <v>0</v>
      </c>
      <c r="AG1572" s="10">
        <f t="shared" si="270"/>
        <v>0</v>
      </c>
      <c r="AH1572" s="10">
        <f t="shared" si="271"/>
        <v>0</v>
      </c>
      <c r="AI1572" s="10">
        <f t="shared" si="272"/>
        <v>0</v>
      </c>
      <c r="AJ1572" s="10">
        <f t="shared" si="273"/>
        <v>6</v>
      </c>
      <c r="AK1572" s="47">
        <v>1</v>
      </c>
      <c r="AL1572" s="29">
        <f t="shared" si="274"/>
        <v>0</v>
      </c>
      <c r="AM1572" s="14"/>
      <c r="AN1572" s="14" t="s">
        <v>68</v>
      </c>
      <c r="AO1572" s="3"/>
      <c r="AP1572" s="19"/>
      <c r="AQ1572" s="19"/>
      <c r="AR1572" s="20"/>
      <c r="AS1572" s="32" t="s">
        <v>15</v>
      </c>
      <c r="AT1572" s="3" t="s">
        <v>65</v>
      </c>
    </row>
    <row r="1573" spans="1:46" s="1" customFormat="1" ht="36" x14ac:dyDescent="0.55000000000000004">
      <c r="A1573" s="14" t="s">
        <v>6</v>
      </c>
      <c r="B1573" s="10" t="s">
        <v>1183</v>
      </c>
      <c r="C1573" s="14" t="s">
        <v>2242</v>
      </c>
      <c r="D1573" s="10">
        <v>124125</v>
      </c>
      <c r="E1573" s="14" t="s">
        <v>2261</v>
      </c>
      <c r="F1573" s="14" t="s">
        <v>2244</v>
      </c>
      <c r="G1573" s="43">
        <v>1</v>
      </c>
      <c r="H1573" s="14">
        <v>1</v>
      </c>
      <c r="I1573" s="44">
        <v>3</v>
      </c>
      <c r="J1573" s="45" t="s">
        <v>64</v>
      </c>
      <c r="K1573" s="46">
        <v>991009.88</v>
      </c>
      <c r="L1573" s="46">
        <v>1</v>
      </c>
      <c r="M1573" s="34"/>
      <c r="N1573" s="3" t="s">
        <v>65</v>
      </c>
      <c r="O1573" s="47">
        <v>1</v>
      </c>
      <c r="P1573" s="85"/>
      <c r="Q1573" s="85"/>
      <c r="R1573" s="3"/>
      <c r="S1573" s="3"/>
      <c r="T1573" s="85"/>
      <c r="U1573" s="85"/>
      <c r="V1573" s="85"/>
      <c r="W1573" s="85"/>
      <c r="X1573" s="85"/>
      <c r="Y1573" s="3"/>
      <c r="Z1573" s="3"/>
      <c r="AA1573" s="10">
        <f t="shared" si="264"/>
        <v>0</v>
      </c>
      <c r="AB1573" s="10">
        <f t="shared" si="265"/>
        <v>0</v>
      </c>
      <c r="AC1573" s="10">
        <f t="shared" si="266"/>
        <v>0</v>
      </c>
      <c r="AD1573" s="10">
        <f t="shared" si="267"/>
        <v>0</v>
      </c>
      <c r="AE1573" s="10">
        <f t="shared" si="268"/>
        <v>1</v>
      </c>
      <c r="AF1573" s="10">
        <f t="shared" si="269"/>
        <v>0</v>
      </c>
      <c r="AG1573" s="10">
        <f t="shared" si="270"/>
        <v>0</v>
      </c>
      <c r="AH1573" s="10">
        <f t="shared" si="271"/>
        <v>0</v>
      </c>
      <c r="AI1573" s="10">
        <f t="shared" si="272"/>
        <v>0</v>
      </c>
      <c r="AJ1573" s="10">
        <f t="shared" si="273"/>
        <v>3</v>
      </c>
      <c r="AK1573" s="47">
        <v>1</v>
      </c>
      <c r="AL1573" s="29">
        <f t="shared" si="274"/>
        <v>0</v>
      </c>
      <c r="AM1573" s="14"/>
      <c r="AN1573" s="14" t="s">
        <v>68</v>
      </c>
      <c r="AO1573" s="3"/>
      <c r="AP1573" s="19"/>
      <c r="AQ1573" s="19"/>
      <c r="AR1573" s="20"/>
      <c r="AS1573" s="32" t="s">
        <v>15</v>
      </c>
      <c r="AT1573" s="3" t="s">
        <v>65</v>
      </c>
    </row>
    <row r="1574" spans="1:46" s="1" customFormat="1" ht="36" x14ac:dyDescent="0.55000000000000004">
      <c r="A1574" s="14" t="s">
        <v>6</v>
      </c>
      <c r="B1574" s="10" t="s">
        <v>1183</v>
      </c>
      <c r="C1574" s="14" t="s">
        <v>2242</v>
      </c>
      <c r="D1574" s="10">
        <v>124126</v>
      </c>
      <c r="E1574" s="14" t="s">
        <v>2262</v>
      </c>
      <c r="F1574" s="14" t="s">
        <v>2244</v>
      </c>
      <c r="G1574" s="43">
        <v>1</v>
      </c>
      <c r="H1574" s="14">
        <v>1</v>
      </c>
      <c r="I1574" s="44">
        <v>2</v>
      </c>
      <c r="J1574" s="45" t="s">
        <v>64</v>
      </c>
      <c r="K1574" s="46">
        <v>720607.02</v>
      </c>
      <c r="L1574" s="46">
        <v>1</v>
      </c>
      <c r="M1574" s="34"/>
      <c r="N1574" s="3" t="s">
        <v>65</v>
      </c>
      <c r="O1574" s="47">
        <v>1</v>
      </c>
      <c r="P1574" s="85"/>
      <c r="Q1574" s="85"/>
      <c r="R1574" s="3"/>
      <c r="S1574" s="3"/>
      <c r="T1574" s="85"/>
      <c r="U1574" s="85"/>
      <c r="V1574" s="85"/>
      <c r="W1574" s="85"/>
      <c r="X1574" s="85"/>
      <c r="Y1574" s="3"/>
      <c r="Z1574" s="3"/>
      <c r="AA1574" s="10">
        <f t="shared" si="264"/>
        <v>0</v>
      </c>
      <c r="AB1574" s="10">
        <f t="shared" si="265"/>
        <v>0</v>
      </c>
      <c r="AC1574" s="10">
        <f t="shared" si="266"/>
        <v>0</v>
      </c>
      <c r="AD1574" s="10">
        <f t="shared" si="267"/>
        <v>0</v>
      </c>
      <c r="AE1574" s="10">
        <f t="shared" si="268"/>
        <v>1</v>
      </c>
      <c r="AF1574" s="10">
        <f t="shared" si="269"/>
        <v>0</v>
      </c>
      <c r="AG1574" s="10">
        <f t="shared" si="270"/>
        <v>0</v>
      </c>
      <c r="AH1574" s="10">
        <f t="shared" si="271"/>
        <v>0</v>
      </c>
      <c r="AI1574" s="10">
        <f t="shared" si="272"/>
        <v>0</v>
      </c>
      <c r="AJ1574" s="10">
        <f t="shared" si="273"/>
        <v>2</v>
      </c>
      <c r="AK1574" s="47">
        <v>1</v>
      </c>
      <c r="AL1574" s="29">
        <f t="shared" si="274"/>
        <v>0</v>
      </c>
      <c r="AM1574" s="14"/>
      <c r="AN1574" s="14" t="s">
        <v>68</v>
      </c>
      <c r="AO1574" s="3"/>
      <c r="AP1574" s="19"/>
      <c r="AQ1574" s="19"/>
      <c r="AR1574" s="20"/>
      <c r="AS1574" s="32" t="s">
        <v>15</v>
      </c>
      <c r="AT1574" s="3" t="s">
        <v>65</v>
      </c>
    </row>
    <row r="1575" spans="1:46" s="1" customFormat="1" ht="36" x14ac:dyDescent="0.55000000000000004">
      <c r="A1575" s="14" t="s">
        <v>6</v>
      </c>
      <c r="B1575" s="10" t="s">
        <v>1183</v>
      </c>
      <c r="C1575" s="14" t="s">
        <v>2242</v>
      </c>
      <c r="D1575" s="10">
        <v>124019</v>
      </c>
      <c r="E1575" s="14" t="s">
        <v>2263</v>
      </c>
      <c r="F1575" s="14" t="s">
        <v>2244</v>
      </c>
      <c r="G1575" s="43">
        <v>1</v>
      </c>
      <c r="H1575" s="14">
        <v>1</v>
      </c>
      <c r="I1575" s="44">
        <v>8</v>
      </c>
      <c r="J1575" s="45" t="s">
        <v>64</v>
      </c>
      <c r="K1575" s="46">
        <v>596122.63</v>
      </c>
      <c r="L1575" s="46">
        <v>1</v>
      </c>
      <c r="M1575" s="34"/>
      <c r="N1575" s="3" t="s">
        <v>65</v>
      </c>
      <c r="O1575" s="47">
        <v>1</v>
      </c>
      <c r="P1575" s="85"/>
      <c r="Q1575" s="85"/>
      <c r="R1575" s="3"/>
      <c r="S1575" s="3"/>
      <c r="T1575" s="85"/>
      <c r="U1575" s="85"/>
      <c r="V1575" s="85"/>
      <c r="W1575" s="85"/>
      <c r="X1575" s="85"/>
      <c r="Y1575" s="3"/>
      <c r="Z1575" s="3"/>
      <c r="AA1575" s="10">
        <f t="shared" si="264"/>
        <v>0</v>
      </c>
      <c r="AB1575" s="10">
        <f t="shared" si="265"/>
        <v>0</v>
      </c>
      <c r="AC1575" s="10">
        <f t="shared" si="266"/>
        <v>0</v>
      </c>
      <c r="AD1575" s="10">
        <f t="shared" si="267"/>
        <v>0</v>
      </c>
      <c r="AE1575" s="10">
        <f t="shared" si="268"/>
        <v>1</v>
      </c>
      <c r="AF1575" s="10">
        <f t="shared" si="269"/>
        <v>0</v>
      </c>
      <c r="AG1575" s="10">
        <f t="shared" si="270"/>
        <v>0</v>
      </c>
      <c r="AH1575" s="10">
        <f t="shared" si="271"/>
        <v>0</v>
      </c>
      <c r="AI1575" s="10">
        <f t="shared" si="272"/>
        <v>0</v>
      </c>
      <c r="AJ1575" s="10">
        <f t="shared" si="273"/>
        <v>8</v>
      </c>
      <c r="AK1575" s="47">
        <v>1</v>
      </c>
      <c r="AL1575" s="29">
        <f t="shared" si="274"/>
        <v>0</v>
      </c>
      <c r="AM1575" s="14"/>
      <c r="AN1575" s="14" t="s">
        <v>68</v>
      </c>
      <c r="AO1575" s="3"/>
      <c r="AP1575" s="19"/>
      <c r="AQ1575" s="19"/>
      <c r="AR1575" s="20"/>
      <c r="AS1575" s="32" t="s">
        <v>15</v>
      </c>
      <c r="AT1575" s="3" t="s">
        <v>65</v>
      </c>
    </row>
    <row r="1576" spans="1:46" s="1" customFormat="1" ht="36" x14ac:dyDescent="0.55000000000000004">
      <c r="A1576" s="14" t="s">
        <v>6</v>
      </c>
      <c r="B1576" s="10" t="s">
        <v>1183</v>
      </c>
      <c r="C1576" s="14" t="s">
        <v>2242</v>
      </c>
      <c r="D1576" s="10">
        <v>123996</v>
      </c>
      <c r="E1576" s="14" t="s">
        <v>2264</v>
      </c>
      <c r="F1576" s="14" t="s">
        <v>2244</v>
      </c>
      <c r="G1576" s="43">
        <v>1</v>
      </c>
      <c r="H1576" s="14">
        <v>1</v>
      </c>
      <c r="I1576" s="44">
        <v>4</v>
      </c>
      <c r="J1576" s="45" t="s">
        <v>64</v>
      </c>
      <c r="K1576" s="46">
        <v>1424000.85</v>
      </c>
      <c r="L1576" s="46">
        <v>1</v>
      </c>
      <c r="M1576" s="34"/>
      <c r="N1576" s="3" t="s">
        <v>65</v>
      </c>
      <c r="O1576" s="47">
        <v>1</v>
      </c>
      <c r="P1576" s="85"/>
      <c r="Q1576" s="85"/>
      <c r="R1576" s="3"/>
      <c r="S1576" s="3"/>
      <c r="T1576" s="85"/>
      <c r="U1576" s="85"/>
      <c r="V1576" s="85"/>
      <c r="W1576" s="85"/>
      <c r="X1576" s="85"/>
      <c r="Y1576" s="3"/>
      <c r="Z1576" s="3"/>
      <c r="AA1576" s="10">
        <f t="shared" si="264"/>
        <v>0</v>
      </c>
      <c r="AB1576" s="10">
        <f t="shared" si="265"/>
        <v>0</v>
      </c>
      <c r="AC1576" s="10">
        <f t="shared" si="266"/>
        <v>0</v>
      </c>
      <c r="AD1576" s="10">
        <f t="shared" si="267"/>
        <v>0</v>
      </c>
      <c r="AE1576" s="10">
        <f t="shared" si="268"/>
        <v>1</v>
      </c>
      <c r="AF1576" s="10">
        <f t="shared" si="269"/>
        <v>0</v>
      </c>
      <c r="AG1576" s="10">
        <f t="shared" si="270"/>
        <v>0</v>
      </c>
      <c r="AH1576" s="10">
        <f t="shared" si="271"/>
        <v>0</v>
      </c>
      <c r="AI1576" s="10">
        <f t="shared" si="272"/>
        <v>0</v>
      </c>
      <c r="AJ1576" s="10">
        <f t="shared" si="273"/>
        <v>4</v>
      </c>
      <c r="AK1576" s="47">
        <v>1</v>
      </c>
      <c r="AL1576" s="29">
        <f t="shared" si="274"/>
        <v>0</v>
      </c>
      <c r="AM1576" s="14"/>
      <c r="AN1576" s="14" t="s">
        <v>68</v>
      </c>
      <c r="AO1576" s="3"/>
      <c r="AP1576" s="19"/>
      <c r="AQ1576" s="19"/>
      <c r="AR1576" s="20"/>
      <c r="AS1576" s="32" t="s">
        <v>15</v>
      </c>
      <c r="AT1576" s="3" t="s">
        <v>65</v>
      </c>
    </row>
    <row r="1577" spans="1:46" s="1" customFormat="1" ht="36" x14ac:dyDescent="0.55000000000000004">
      <c r="A1577" s="14" t="s">
        <v>6</v>
      </c>
      <c r="B1577" s="10" t="s">
        <v>1183</v>
      </c>
      <c r="C1577" s="14" t="s">
        <v>2242</v>
      </c>
      <c r="D1577" s="10">
        <v>124041</v>
      </c>
      <c r="E1577" s="14" t="s">
        <v>2265</v>
      </c>
      <c r="F1577" s="14" t="s">
        <v>2244</v>
      </c>
      <c r="G1577" s="43">
        <v>1</v>
      </c>
      <c r="H1577" s="14">
        <v>1</v>
      </c>
      <c r="I1577" s="44">
        <v>1</v>
      </c>
      <c r="J1577" s="45" t="s">
        <v>1234</v>
      </c>
      <c r="K1577" s="46">
        <v>381033.45</v>
      </c>
      <c r="L1577" s="46">
        <v>1</v>
      </c>
      <c r="M1577" s="34"/>
      <c r="N1577" s="3" t="s">
        <v>65</v>
      </c>
      <c r="O1577" s="47">
        <v>1</v>
      </c>
      <c r="P1577" s="85"/>
      <c r="Q1577" s="85"/>
      <c r="R1577" s="3"/>
      <c r="S1577" s="3"/>
      <c r="T1577" s="85"/>
      <c r="U1577" s="85"/>
      <c r="V1577" s="85"/>
      <c r="W1577" s="85"/>
      <c r="X1577" s="85"/>
      <c r="Y1577" s="3"/>
      <c r="Z1577" s="3"/>
      <c r="AA1577" s="10">
        <f t="shared" si="264"/>
        <v>0</v>
      </c>
      <c r="AB1577" s="10">
        <f t="shared" si="265"/>
        <v>0</v>
      </c>
      <c r="AC1577" s="10">
        <f t="shared" si="266"/>
        <v>0</v>
      </c>
      <c r="AD1577" s="10">
        <f t="shared" si="267"/>
        <v>0</v>
      </c>
      <c r="AE1577" s="10">
        <f t="shared" si="268"/>
        <v>1</v>
      </c>
      <c r="AF1577" s="10">
        <f t="shared" si="269"/>
        <v>0</v>
      </c>
      <c r="AG1577" s="10">
        <f t="shared" si="270"/>
        <v>0</v>
      </c>
      <c r="AH1577" s="10">
        <f t="shared" si="271"/>
        <v>0</v>
      </c>
      <c r="AI1577" s="10">
        <f t="shared" si="272"/>
        <v>0</v>
      </c>
      <c r="AJ1577" s="10">
        <f t="shared" si="273"/>
        <v>1</v>
      </c>
      <c r="AK1577" s="47">
        <v>1</v>
      </c>
      <c r="AL1577" s="29">
        <f t="shared" si="274"/>
        <v>0</v>
      </c>
      <c r="AM1577" s="14"/>
      <c r="AN1577" s="14" t="s">
        <v>68</v>
      </c>
      <c r="AO1577" s="3"/>
      <c r="AP1577" s="19"/>
      <c r="AQ1577" s="19"/>
      <c r="AR1577" s="20"/>
      <c r="AS1577" s="32" t="s">
        <v>15</v>
      </c>
      <c r="AT1577" s="3" t="s">
        <v>65</v>
      </c>
    </row>
    <row r="1578" spans="1:46" s="1" customFormat="1" ht="36" x14ac:dyDescent="0.55000000000000004">
      <c r="A1578" s="14" t="s">
        <v>6</v>
      </c>
      <c r="B1578" s="10" t="s">
        <v>1183</v>
      </c>
      <c r="C1578" s="14" t="s">
        <v>2242</v>
      </c>
      <c r="D1578" s="10">
        <v>123998</v>
      </c>
      <c r="E1578" s="14" t="s">
        <v>2266</v>
      </c>
      <c r="F1578" s="14" t="s">
        <v>2244</v>
      </c>
      <c r="G1578" s="43">
        <v>1</v>
      </c>
      <c r="H1578" s="14">
        <v>1</v>
      </c>
      <c r="I1578" s="44">
        <v>7</v>
      </c>
      <c r="J1578" s="45" t="s">
        <v>64</v>
      </c>
      <c r="K1578" s="46">
        <v>1695088.2</v>
      </c>
      <c r="L1578" s="46">
        <v>1</v>
      </c>
      <c r="M1578" s="34"/>
      <c r="N1578" s="3" t="s">
        <v>65</v>
      </c>
      <c r="O1578" s="47">
        <v>1</v>
      </c>
      <c r="P1578" s="85"/>
      <c r="Q1578" s="85"/>
      <c r="R1578" s="3"/>
      <c r="S1578" s="3"/>
      <c r="T1578" s="85"/>
      <c r="U1578" s="85"/>
      <c r="V1578" s="85"/>
      <c r="W1578" s="85"/>
      <c r="X1578" s="85"/>
      <c r="Y1578" s="3"/>
      <c r="Z1578" s="3"/>
      <c r="AA1578" s="10">
        <f t="shared" si="264"/>
        <v>0</v>
      </c>
      <c r="AB1578" s="10">
        <f t="shared" si="265"/>
        <v>0</v>
      </c>
      <c r="AC1578" s="10">
        <f t="shared" si="266"/>
        <v>0</v>
      </c>
      <c r="AD1578" s="10">
        <f t="shared" si="267"/>
        <v>0</v>
      </c>
      <c r="AE1578" s="10">
        <f t="shared" si="268"/>
        <v>1</v>
      </c>
      <c r="AF1578" s="10">
        <f t="shared" si="269"/>
        <v>0</v>
      </c>
      <c r="AG1578" s="10">
        <f t="shared" si="270"/>
        <v>0</v>
      </c>
      <c r="AH1578" s="10">
        <f t="shared" si="271"/>
        <v>0</v>
      </c>
      <c r="AI1578" s="10">
        <f t="shared" si="272"/>
        <v>0</v>
      </c>
      <c r="AJ1578" s="10">
        <f t="shared" si="273"/>
        <v>7</v>
      </c>
      <c r="AK1578" s="47">
        <v>1</v>
      </c>
      <c r="AL1578" s="29">
        <f t="shared" si="274"/>
        <v>0</v>
      </c>
      <c r="AM1578" s="14"/>
      <c r="AN1578" s="14" t="s">
        <v>68</v>
      </c>
      <c r="AO1578" s="3"/>
      <c r="AP1578" s="19"/>
      <c r="AQ1578" s="19"/>
      <c r="AR1578" s="20"/>
      <c r="AS1578" s="32" t="s">
        <v>15</v>
      </c>
      <c r="AT1578" s="3" t="s">
        <v>65</v>
      </c>
    </row>
    <row r="1579" spans="1:46" s="1" customFormat="1" ht="36" x14ac:dyDescent="0.55000000000000004">
      <c r="A1579" s="14" t="s">
        <v>6</v>
      </c>
      <c r="B1579" s="10" t="s">
        <v>1183</v>
      </c>
      <c r="C1579" s="14" t="s">
        <v>2242</v>
      </c>
      <c r="D1579" s="10">
        <v>303646</v>
      </c>
      <c r="E1579" s="14" t="s">
        <v>2267</v>
      </c>
      <c r="F1579" s="14" t="s">
        <v>2244</v>
      </c>
      <c r="G1579" s="43">
        <v>1</v>
      </c>
      <c r="H1579" s="14">
        <v>1</v>
      </c>
      <c r="I1579" s="44">
        <v>1</v>
      </c>
      <c r="J1579" s="45" t="s">
        <v>1234</v>
      </c>
      <c r="K1579" s="46">
        <v>340001.91</v>
      </c>
      <c r="L1579" s="46">
        <v>1</v>
      </c>
      <c r="M1579" s="34"/>
      <c r="N1579" s="3" t="s">
        <v>65</v>
      </c>
      <c r="O1579" s="47">
        <v>1</v>
      </c>
      <c r="P1579" s="85"/>
      <c r="Q1579" s="85"/>
      <c r="R1579" s="3"/>
      <c r="S1579" s="3"/>
      <c r="T1579" s="85"/>
      <c r="U1579" s="85"/>
      <c r="V1579" s="85"/>
      <c r="W1579" s="85"/>
      <c r="X1579" s="85"/>
      <c r="Y1579" s="3"/>
      <c r="Z1579" s="3"/>
      <c r="AA1579" s="10">
        <f t="shared" si="264"/>
        <v>0</v>
      </c>
      <c r="AB1579" s="10">
        <f t="shared" si="265"/>
        <v>0</v>
      </c>
      <c r="AC1579" s="10">
        <f t="shared" si="266"/>
        <v>0</v>
      </c>
      <c r="AD1579" s="10">
        <f t="shared" si="267"/>
        <v>0</v>
      </c>
      <c r="AE1579" s="10">
        <f t="shared" si="268"/>
        <v>1</v>
      </c>
      <c r="AF1579" s="10">
        <f t="shared" si="269"/>
        <v>0</v>
      </c>
      <c r="AG1579" s="10">
        <f t="shared" si="270"/>
        <v>0</v>
      </c>
      <c r="AH1579" s="10">
        <f t="shared" si="271"/>
        <v>0</v>
      </c>
      <c r="AI1579" s="10">
        <f t="shared" si="272"/>
        <v>0</v>
      </c>
      <c r="AJ1579" s="10">
        <f t="shared" si="273"/>
        <v>1</v>
      </c>
      <c r="AK1579" s="47">
        <v>1</v>
      </c>
      <c r="AL1579" s="29">
        <f t="shared" si="274"/>
        <v>0</v>
      </c>
      <c r="AM1579" s="14"/>
      <c r="AN1579" s="14" t="s">
        <v>68</v>
      </c>
      <c r="AO1579" s="3"/>
      <c r="AP1579" s="19"/>
      <c r="AQ1579" s="19"/>
      <c r="AR1579" s="20"/>
      <c r="AS1579" s="32" t="s">
        <v>15</v>
      </c>
      <c r="AT1579" s="3" t="s">
        <v>65</v>
      </c>
    </row>
    <row r="1580" spans="1:46" s="1" customFormat="1" ht="36" x14ac:dyDescent="0.55000000000000004">
      <c r="A1580" s="14" t="s">
        <v>6</v>
      </c>
      <c r="B1580" s="10" t="s">
        <v>1183</v>
      </c>
      <c r="C1580" s="14" t="s">
        <v>2242</v>
      </c>
      <c r="D1580" s="10">
        <v>124106</v>
      </c>
      <c r="E1580" s="14" t="s">
        <v>2268</v>
      </c>
      <c r="F1580" s="14" t="s">
        <v>2244</v>
      </c>
      <c r="G1580" s="43">
        <v>1</v>
      </c>
      <c r="H1580" s="14">
        <v>1</v>
      </c>
      <c r="I1580" s="44">
        <v>1</v>
      </c>
      <c r="J1580" s="45" t="s">
        <v>1234</v>
      </c>
      <c r="K1580" s="46">
        <v>321659.55</v>
      </c>
      <c r="L1580" s="46">
        <v>1</v>
      </c>
      <c r="M1580" s="34"/>
      <c r="N1580" s="3" t="s">
        <v>65</v>
      </c>
      <c r="O1580" s="47">
        <v>1</v>
      </c>
      <c r="P1580" s="85"/>
      <c r="Q1580" s="85"/>
      <c r="R1580" s="3"/>
      <c r="S1580" s="3"/>
      <c r="T1580" s="85"/>
      <c r="U1580" s="85"/>
      <c r="V1580" s="85"/>
      <c r="W1580" s="85"/>
      <c r="X1580" s="85"/>
      <c r="Y1580" s="3"/>
      <c r="Z1580" s="3"/>
      <c r="AA1580" s="10">
        <f t="shared" si="264"/>
        <v>0</v>
      </c>
      <c r="AB1580" s="10">
        <f t="shared" si="265"/>
        <v>0</v>
      </c>
      <c r="AC1580" s="10">
        <f t="shared" si="266"/>
        <v>0</v>
      </c>
      <c r="AD1580" s="10">
        <f t="shared" si="267"/>
        <v>0</v>
      </c>
      <c r="AE1580" s="10">
        <f t="shared" si="268"/>
        <v>1</v>
      </c>
      <c r="AF1580" s="10">
        <f t="shared" si="269"/>
        <v>0</v>
      </c>
      <c r="AG1580" s="10">
        <f t="shared" si="270"/>
        <v>0</v>
      </c>
      <c r="AH1580" s="10">
        <f t="shared" si="271"/>
        <v>0</v>
      </c>
      <c r="AI1580" s="10">
        <f t="shared" si="272"/>
        <v>0</v>
      </c>
      <c r="AJ1580" s="10">
        <f t="shared" si="273"/>
        <v>1</v>
      </c>
      <c r="AK1580" s="47">
        <v>1</v>
      </c>
      <c r="AL1580" s="29">
        <f t="shared" si="274"/>
        <v>0</v>
      </c>
      <c r="AM1580" s="14"/>
      <c r="AN1580" s="14" t="s">
        <v>68</v>
      </c>
      <c r="AO1580" s="3"/>
      <c r="AP1580" s="19"/>
      <c r="AQ1580" s="19"/>
      <c r="AR1580" s="20"/>
      <c r="AS1580" s="32" t="s">
        <v>15</v>
      </c>
      <c r="AT1580" s="3" t="s">
        <v>65</v>
      </c>
    </row>
    <row r="1581" spans="1:46" s="1" customFormat="1" ht="36" x14ac:dyDescent="0.55000000000000004">
      <c r="A1581" s="14" t="s">
        <v>6</v>
      </c>
      <c r="B1581" s="10" t="s">
        <v>1183</v>
      </c>
      <c r="C1581" s="14" t="s">
        <v>2242</v>
      </c>
      <c r="D1581" s="10">
        <v>124139</v>
      </c>
      <c r="E1581" s="14" t="s">
        <v>2269</v>
      </c>
      <c r="F1581" s="14" t="s">
        <v>2244</v>
      </c>
      <c r="G1581" s="43">
        <v>1</v>
      </c>
      <c r="H1581" s="14">
        <v>1</v>
      </c>
      <c r="I1581" s="44">
        <v>4</v>
      </c>
      <c r="J1581" s="45" t="s">
        <v>64</v>
      </c>
      <c r="K1581" s="46">
        <v>1396476.91</v>
      </c>
      <c r="L1581" s="46">
        <v>1</v>
      </c>
      <c r="M1581" s="34"/>
      <c r="N1581" s="3" t="s">
        <v>65</v>
      </c>
      <c r="O1581" s="47">
        <v>1</v>
      </c>
      <c r="P1581" s="85"/>
      <c r="Q1581" s="85"/>
      <c r="R1581" s="3"/>
      <c r="S1581" s="3"/>
      <c r="T1581" s="85"/>
      <c r="U1581" s="85"/>
      <c r="V1581" s="85"/>
      <c r="W1581" s="85"/>
      <c r="X1581" s="85"/>
      <c r="Y1581" s="3"/>
      <c r="Z1581" s="3"/>
      <c r="AA1581" s="10">
        <f t="shared" si="264"/>
        <v>0</v>
      </c>
      <c r="AB1581" s="10">
        <f t="shared" si="265"/>
        <v>0</v>
      </c>
      <c r="AC1581" s="10">
        <f t="shared" si="266"/>
        <v>0</v>
      </c>
      <c r="AD1581" s="10">
        <f t="shared" si="267"/>
        <v>0</v>
      </c>
      <c r="AE1581" s="10">
        <f t="shared" si="268"/>
        <v>1</v>
      </c>
      <c r="AF1581" s="10">
        <f t="shared" si="269"/>
        <v>0</v>
      </c>
      <c r="AG1581" s="10">
        <f t="shared" si="270"/>
        <v>0</v>
      </c>
      <c r="AH1581" s="10">
        <f t="shared" si="271"/>
        <v>0</v>
      </c>
      <c r="AI1581" s="10">
        <f t="shared" si="272"/>
        <v>0</v>
      </c>
      <c r="AJ1581" s="10">
        <f t="shared" si="273"/>
        <v>4</v>
      </c>
      <c r="AK1581" s="47">
        <v>1</v>
      </c>
      <c r="AL1581" s="29">
        <f t="shared" si="274"/>
        <v>0</v>
      </c>
      <c r="AM1581" s="14"/>
      <c r="AN1581" s="14" t="s">
        <v>68</v>
      </c>
      <c r="AO1581" s="3"/>
      <c r="AP1581" s="19"/>
      <c r="AQ1581" s="19"/>
      <c r="AR1581" s="20"/>
      <c r="AS1581" s="32" t="s">
        <v>15</v>
      </c>
      <c r="AT1581" s="3" t="s">
        <v>65</v>
      </c>
    </row>
    <row r="1582" spans="1:46" s="1" customFormat="1" ht="36" x14ac:dyDescent="0.55000000000000004">
      <c r="A1582" s="14" t="s">
        <v>6</v>
      </c>
      <c r="B1582" s="10" t="s">
        <v>1183</v>
      </c>
      <c r="C1582" s="14" t="s">
        <v>2242</v>
      </c>
      <c r="D1582" s="10">
        <v>124072</v>
      </c>
      <c r="E1582" s="14" t="s">
        <v>2093</v>
      </c>
      <c r="F1582" s="14" t="s">
        <v>2244</v>
      </c>
      <c r="G1582" s="43">
        <v>1</v>
      </c>
      <c r="H1582" s="14">
        <v>1</v>
      </c>
      <c r="I1582" s="44">
        <v>10</v>
      </c>
      <c r="J1582" s="45" t="s">
        <v>64</v>
      </c>
      <c r="K1582" s="46">
        <v>3779115.22</v>
      </c>
      <c r="L1582" s="46">
        <v>1</v>
      </c>
      <c r="M1582" s="34"/>
      <c r="N1582" s="3" t="s">
        <v>65</v>
      </c>
      <c r="O1582" s="47">
        <v>1</v>
      </c>
      <c r="P1582" s="85"/>
      <c r="Q1582" s="85"/>
      <c r="R1582" s="3"/>
      <c r="S1582" s="3"/>
      <c r="T1582" s="85"/>
      <c r="U1582" s="85"/>
      <c r="V1582" s="85"/>
      <c r="W1582" s="85"/>
      <c r="X1582" s="85"/>
      <c r="Y1582" s="3"/>
      <c r="Z1582" s="3"/>
      <c r="AA1582" s="10">
        <f t="shared" si="264"/>
        <v>0</v>
      </c>
      <c r="AB1582" s="10">
        <f t="shared" si="265"/>
        <v>0</v>
      </c>
      <c r="AC1582" s="10">
        <f t="shared" si="266"/>
        <v>0</v>
      </c>
      <c r="AD1582" s="10">
        <f t="shared" si="267"/>
        <v>0</v>
      </c>
      <c r="AE1582" s="10">
        <f t="shared" si="268"/>
        <v>1</v>
      </c>
      <c r="AF1582" s="10">
        <f t="shared" si="269"/>
        <v>0</v>
      </c>
      <c r="AG1582" s="10">
        <f t="shared" si="270"/>
        <v>0</v>
      </c>
      <c r="AH1582" s="10">
        <f t="shared" si="271"/>
        <v>0</v>
      </c>
      <c r="AI1582" s="10">
        <f t="shared" si="272"/>
        <v>0</v>
      </c>
      <c r="AJ1582" s="10">
        <f t="shared" si="273"/>
        <v>10</v>
      </c>
      <c r="AK1582" s="47">
        <v>1</v>
      </c>
      <c r="AL1582" s="29">
        <f t="shared" si="274"/>
        <v>0</v>
      </c>
      <c r="AM1582" s="14"/>
      <c r="AN1582" s="14" t="s">
        <v>68</v>
      </c>
      <c r="AO1582" s="3"/>
      <c r="AP1582" s="19"/>
      <c r="AQ1582" s="19"/>
      <c r="AR1582" s="20"/>
      <c r="AS1582" s="32" t="s">
        <v>15</v>
      </c>
      <c r="AT1582" s="3" t="s">
        <v>65</v>
      </c>
    </row>
    <row r="1583" spans="1:46" s="1" customFormat="1" ht="36" x14ac:dyDescent="0.55000000000000004">
      <c r="A1583" s="14" t="s">
        <v>6</v>
      </c>
      <c r="B1583" s="10" t="s">
        <v>1183</v>
      </c>
      <c r="C1583" s="14" t="s">
        <v>2242</v>
      </c>
      <c r="D1583" s="10">
        <v>124001</v>
      </c>
      <c r="E1583" s="14" t="s">
        <v>2270</v>
      </c>
      <c r="F1583" s="14" t="s">
        <v>2244</v>
      </c>
      <c r="G1583" s="43">
        <v>1</v>
      </c>
      <c r="H1583" s="14">
        <v>1</v>
      </c>
      <c r="I1583" s="44">
        <v>9</v>
      </c>
      <c r="J1583" s="45" t="s">
        <v>64</v>
      </c>
      <c r="K1583" s="46">
        <v>1872283.94</v>
      </c>
      <c r="L1583" s="46">
        <v>1</v>
      </c>
      <c r="M1583" s="34"/>
      <c r="N1583" s="3" t="s">
        <v>65</v>
      </c>
      <c r="O1583" s="47">
        <v>1</v>
      </c>
      <c r="P1583" s="85"/>
      <c r="Q1583" s="85"/>
      <c r="R1583" s="3"/>
      <c r="S1583" s="3"/>
      <c r="T1583" s="85"/>
      <c r="U1583" s="85"/>
      <c r="V1583" s="85"/>
      <c r="W1583" s="85"/>
      <c r="X1583" s="85"/>
      <c r="Y1583" s="3"/>
      <c r="Z1583" s="3"/>
      <c r="AA1583" s="10">
        <f t="shared" si="264"/>
        <v>0</v>
      </c>
      <c r="AB1583" s="10">
        <f t="shared" si="265"/>
        <v>0</v>
      </c>
      <c r="AC1583" s="10">
        <f t="shared" si="266"/>
        <v>0</v>
      </c>
      <c r="AD1583" s="10">
        <f t="shared" si="267"/>
        <v>0</v>
      </c>
      <c r="AE1583" s="10">
        <f t="shared" si="268"/>
        <v>1</v>
      </c>
      <c r="AF1583" s="10">
        <f t="shared" si="269"/>
        <v>0</v>
      </c>
      <c r="AG1583" s="10">
        <f t="shared" si="270"/>
        <v>0</v>
      </c>
      <c r="AH1583" s="10">
        <f t="shared" si="271"/>
        <v>0</v>
      </c>
      <c r="AI1583" s="10">
        <f t="shared" si="272"/>
        <v>0</v>
      </c>
      <c r="AJ1583" s="10">
        <f t="shared" si="273"/>
        <v>9</v>
      </c>
      <c r="AK1583" s="47">
        <v>1</v>
      </c>
      <c r="AL1583" s="29">
        <f t="shared" si="274"/>
        <v>0</v>
      </c>
      <c r="AM1583" s="14"/>
      <c r="AN1583" s="14" t="s">
        <v>68</v>
      </c>
      <c r="AO1583" s="3"/>
      <c r="AP1583" s="19"/>
      <c r="AQ1583" s="19"/>
      <c r="AR1583" s="20"/>
      <c r="AS1583" s="32" t="s">
        <v>15</v>
      </c>
      <c r="AT1583" s="3" t="s">
        <v>65</v>
      </c>
    </row>
    <row r="1584" spans="1:46" s="1" customFormat="1" ht="54" x14ac:dyDescent="0.55000000000000004">
      <c r="A1584" s="14" t="s">
        <v>6</v>
      </c>
      <c r="B1584" s="10" t="s">
        <v>1183</v>
      </c>
      <c r="C1584" s="14" t="s">
        <v>2242</v>
      </c>
      <c r="D1584" s="10">
        <v>124074</v>
      </c>
      <c r="E1584" s="14" t="s">
        <v>2271</v>
      </c>
      <c r="F1584" s="14" t="s">
        <v>2244</v>
      </c>
      <c r="G1584" s="43">
        <v>1</v>
      </c>
      <c r="H1584" s="14">
        <v>1</v>
      </c>
      <c r="I1584" s="44">
        <v>5</v>
      </c>
      <c r="J1584" s="45" t="s">
        <v>64</v>
      </c>
      <c r="K1584" s="46">
        <v>1833623.2</v>
      </c>
      <c r="L1584" s="46">
        <v>1</v>
      </c>
      <c r="M1584" s="34"/>
      <c r="N1584" s="3" t="s">
        <v>65</v>
      </c>
      <c r="O1584" s="47">
        <v>1</v>
      </c>
      <c r="P1584" s="85"/>
      <c r="Q1584" s="85"/>
      <c r="R1584" s="3"/>
      <c r="S1584" s="3"/>
      <c r="T1584" s="85"/>
      <c r="U1584" s="85"/>
      <c r="V1584" s="85"/>
      <c r="W1584" s="85"/>
      <c r="X1584" s="85"/>
      <c r="Y1584" s="3"/>
      <c r="Z1584" s="3" t="s">
        <v>2272</v>
      </c>
      <c r="AA1584" s="10">
        <f t="shared" si="264"/>
        <v>0</v>
      </c>
      <c r="AB1584" s="10">
        <f t="shared" si="265"/>
        <v>0</v>
      </c>
      <c r="AC1584" s="10">
        <f t="shared" si="266"/>
        <v>0</v>
      </c>
      <c r="AD1584" s="10">
        <f t="shared" si="267"/>
        <v>0</v>
      </c>
      <c r="AE1584" s="10">
        <f t="shared" si="268"/>
        <v>1</v>
      </c>
      <c r="AF1584" s="10">
        <f t="shared" si="269"/>
        <v>0</v>
      </c>
      <c r="AG1584" s="10">
        <f t="shared" si="270"/>
        <v>0</v>
      </c>
      <c r="AH1584" s="10">
        <f t="shared" si="271"/>
        <v>0</v>
      </c>
      <c r="AI1584" s="10">
        <f t="shared" si="272"/>
        <v>0</v>
      </c>
      <c r="AJ1584" s="10">
        <f t="shared" si="273"/>
        <v>5</v>
      </c>
      <c r="AK1584" s="47">
        <v>1</v>
      </c>
      <c r="AL1584" s="29">
        <f t="shared" si="274"/>
        <v>0</v>
      </c>
      <c r="AM1584" s="14"/>
      <c r="AN1584" s="14" t="s">
        <v>68</v>
      </c>
      <c r="AO1584" s="3"/>
      <c r="AP1584" s="19"/>
      <c r="AQ1584" s="19"/>
      <c r="AR1584" s="20"/>
      <c r="AS1584" s="32" t="s">
        <v>15</v>
      </c>
      <c r="AT1584" s="3" t="s">
        <v>65</v>
      </c>
    </row>
    <row r="1585" spans="1:46" s="1" customFormat="1" ht="36" x14ac:dyDescent="0.55000000000000004">
      <c r="A1585" s="14" t="s">
        <v>6</v>
      </c>
      <c r="B1585" s="10" t="s">
        <v>1183</v>
      </c>
      <c r="C1585" s="14" t="s">
        <v>2242</v>
      </c>
      <c r="D1585" s="10">
        <v>303650</v>
      </c>
      <c r="E1585" s="14" t="s">
        <v>2273</v>
      </c>
      <c r="F1585" s="14" t="s">
        <v>2244</v>
      </c>
      <c r="G1585" s="43">
        <v>1</v>
      </c>
      <c r="H1585" s="14">
        <v>1</v>
      </c>
      <c r="I1585" s="44">
        <v>1</v>
      </c>
      <c r="J1585" s="45" t="s">
        <v>1234</v>
      </c>
      <c r="K1585" s="46">
        <v>324464.24</v>
      </c>
      <c r="L1585" s="46">
        <v>1</v>
      </c>
      <c r="M1585" s="34"/>
      <c r="N1585" s="3" t="s">
        <v>65</v>
      </c>
      <c r="O1585" s="47">
        <v>1</v>
      </c>
      <c r="P1585" s="85"/>
      <c r="Q1585" s="85"/>
      <c r="R1585" s="3"/>
      <c r="S1585" s="3"/>
      <c r="T1585" s="85"/>
      <c r="U1585" s="85"/>
      <c r="V1585" s="85"/>
      <c r="W1585" s="85"/>
      <c r="X1585" s="85"/>
      <c r="Y1585" s="3"/>
      <c r="Z1585" s="3"/>
      <c r="AA1585" s="10">
        <f t="shared" si="264"/>
        <v>0</v>
      </c>
      <c r="AB1585" s="10">
        <f t="shared" si="265"/>
        <v>0</v>
      </c>
      <c r="AC1585" s="10">
        <f t="shared" si="266"/>
        <v>0</v>
      </c>
      <c r="AD1585" s="10">
        <f t="shared" si="267"/>
        <v>0</v>
      </c>
      <c r="AE1585" s="10">
        <f t="shared" si="268"/>
        <v>1</v>
      </c>
      <c r="AF1585" s="10">
        <f t="shared" si="269"/>
        <v>0</v>
      </c>
      <c r="AG1585" s="10">
        <f t="shared" si="270"/>
        <v>0</v>
      </c>
      <c r="AH1585" s="10">
        <f t="shared" si="271"/>
        <v>0</v>
      </c>
      <c r="AI1585" s="10">
        <f t="shared" si="272"/>
        <v>0</v>
      </c>
      <c r="AJ1585" s="10">
        <f t="shared" si="273"/>
        <v>1</v>
      </c>
      <c r="AK1585" s="47">
        <v>1</v>
      </c>
      <c r="AL1585" s="29">
        <f t="shared" si="274"/>
        <v>0</v>
      </c>
      <c r="AM1585" s="14"/>
      <c r="AN1585" s="14" t="s">
        <v>68</v>
      </c>
      <c r="AO1585" s="3"/>
      <c r="AP1585" s="19"/>
      <c r="AQ1585" s="19"/>
      <c r="AR1585" s="20"/>
      <c r="AS1585" s="32" t="s">
        <v>15</v>
      </c>
      <c r="AT1585" s="3" t="s">
        <v>65</v>
      </c>
    </row>
    <row r="1586" spans="1:46" s="1" customFormat="1" ht="36" x14ac:dyDescent="0.55000000000000004">
      <c r="A1586" s="14" t="s">
        <v>6</v>
      </c>
      <c r="B1586" s="10" t="s">
        <v>1183</v>
      </c>
      <c r="C1586" s="14" t="s">
        <v>2242</v>
      </c>
      <c r="D1586" s="10">
        <v>124048</v>
      </c>
      <c r="E1586" s="14" t="s">
        <v>2274</v>
      </c>
      <c r="F1586" s="14" t="s">
        <v>2244</v>
      </c>
      <c r="G1586" s="43">
        <v>1</v>
      </c>
      <c r="H1586" s="14">
        <v>1</v>
      </c>
      <c r="I1586" s="44">
        <v>3</v>
      </c>
      <c r="J1586" s="45" t="s">
        <v>64</v>
      </c>
      <c r="K1586" s="46">
        <v>974798.24</v>
      </c>
      <c r="L1586" s="46">
        <v>1</v>
      </c>
      <c r="M1586" s="34"/>
      <c r="N1586" s="3" t="s">
        <v>65</v>
      </c>
      <c r="O1586" s="47">
        <v>1</v>
      </c>
      <c r="P1586" s="85"/>
      <c r="Q1586" s="85"/>
      <c r="R1586" s="3"/>
      <c r="S1586" s="3"/>
      <c r="T1586" s="85"/>
      <c r="U1586" s="85"/>
      <c r="V1586" s="85"/>
      <c r="W1586" s="85"/>
      <c r="X1586" s="85"/>
      <c r="Y1586" s="3"/>
      <c r="Z1586" s="3"/>
      <c r="AA1586" s="10">
        <f t="shared" si="264"/>
        <v>0</v>
      </c>
      <c r="AB1586" s="10">
        <f t="shared" si="265"/>
        <v>0</v>
      </c>
      <c r="AC1586" s="10">
        <f t="shared" si="266"/>
        <v>0</v>
      </c>
      <c r="AD1586" s="10">
        <f t="shared" si="267"/>
        <v>0</v>
      </c>
      <c r="AE1586" s="10">
        <f t="shared" si="268"/>
        <v>1</v>
      </c>
      <c r="AF1586" s="10">
        <f t="shared" si="269"/>
        <v>0</v>
      </c>
      <c r="AG1586" s="10">
        <f t="shared" si="270"/>
        <v>0</v>
      </c>
      <c r="AH1586" s="10">
        <f t="shared" si="271"/>
        <v>0</v>
      </c>
      <c r="AI1586" s="10">
        <f t="shared" si="272"/>
        <v>0</v>
      </c>
      <c r="AJ1586" s="10">
        <f t="shared" si="273"/>
        <v>3</v>
      </c>
      <c r="AK1586" s="47">
        <v>1</v>
      </c>
      <c r="AL1586" s="29">
        <f t="shared" si="274"/>
        <v>0</v>
      </c>
      <c r="AM1586" s="14"/>
      <c r="AN1586" s="14" t="s">
        <v>68</v>
      </c>
      <c r="AO1586" s="3"/>
      <c r="AP1586" s="19"/>
      <c r="AQ1586" s="19"/>
      <c r="AR1586" s="20"/>
      <c r="AS1586" s="32" t="s">
        <v>15</v>
      </c>
      <c r="AT1586" s="3" t="s">
        <v>65</v>
      </c>
    </row>
    <row r="1587" spans="1:46" s="1" customFormat="1" ht="36" x14ac:dyDescent="0.55000000000000004">
      <c r="A1587" s="14" t="s">
        <v>6</v>
      </c>
      <c r="B1587" s="10" t="s">
        <v>1183</v>
      </c>
      <c r="C1587" s="14" t="s">
        <v>2242</v>
      </c>
      <c r="D1587" s="10">
        <v>124049</v>
      </c>
      <c r="E1587" s="14" t="s">
        <v>2275</v>
      </c>
      <c r="F1587" s="14" t="s">
        <v>2244</v>
      </c>
      <c r="G1587" s="43">
        <v>1</v>
      </c>
      <c r="H1587" s="14">
        <v>1</v>
      </c>
      <c r="I1587" s="44">
        <v>3</v>
      </c>
      <c r="J1587" s="45" t="s">
        <v>64</v>
      </c>
      <c r="K1587" s="46">
        <v>1051815.33</v>
      </c>
      <c r="L1587" s="46">
        <v>1</v>
      </c>
      <c r="M1587" s="34"/>
      <c r="N1587" s="3" t="s">
        <v>65</v>
      </c>
      <c r="O1587" s="47">
        <v>1</v>
      </c>
      <c r="P1587" s="85"/>
      <c r="Q1587" s="85"/>
      <c r="R1587" s="3"/>
      <c r="S1587" s="3"/>
      <c r="T1587" s="85"/>
      <c r="U1587" s="85"/>
      <c r="V1587" s="85"/>
      <c r="W1587" s="85"/>
      <c r="X1587" s="85"/>
      <c r="Y1587" s="3"/>
      <c r="Z1587" s="3"/>
      <c r="AA1587" s="10">
        <f t="shared" si="264"/>
        <v>0</v>
      </c>
      <c r="AB1587" s="10">
        <f t="shared" si="265"/>
        <v>0</v>
      </c>
      <c r="AC1587" s="10">
        <f t="shared" si="266"/>
        <v>0</v>
      </c>
      <c r="AD1587" s="10">
        <f t="shared" si="267"/>
        <v>0</v>
      </c>
      <c r="AE1587" s="10">
        <f t="shared" si="268"/>
        <v>1</v>
      </c>
      <c r="AF1587" s="10">
        <f t="shared" si="269"/>
        <v>0</v>
      </c>
      <c r="AG1587" s="10">
        <f t="shared" si="270"/>
        <v>0</v>
      </c>
      <c r="AH1587" s="10">
        <f t="shared" si="271"/>
        <v>0</v>
      </c>
      <c r="AI1587" s="10">
        <f t="shared" si="272"/>
        <v>0</v>
      </c>
      <c r="AJ1587" s="10">
        <f t="shared" si="273"/>
        <v>3</v>
      </c>
      <c r="AK1587" s="47">
        <v>1</v>
      </c>
      <c r="AL1587" s="29">
        <f t="shared" si="274"/>
        <v>0</v>
      </c>
      <c r="AM1587" s="14"/>
      <c r="AN1587" s="14" t="s">
        <v>68</v>
      </c>
      <c r="AO1587" s="3"/>
      <c r="AP1587" s="19"/>
      <c r="AQ1587" s="19"/>
      <c r="AR1587" s="20"/>
      <c r="AS1587" s="32" t="s">
        <v>15</v>
      </c>
      <c r="AT1587" s="3" t="s">
        <v>65</v>
      </c>
    </row>
    <row r="1588" spans="1:46" s="1" customFormat="1" ht="54" x14ac:dyDescent="0.55000000000000004">
      <c r="A1588" s="14" t="s">
        <v>6</v>
      </c>
      <c r="B1588" s="10" t="s">
        <v>1183</v>
      </c>
      <c r="C1588" s="14" t="s">
        <v>2242</v>
      </c>
      <c r="D1588" s="10">
        <v>124075</v>
      </c>
      <c r="E1588" s="14" t="s">
        <v>2276</v>
      </c>
      <c r="F1588" s="14" t="s">
        <v>2244</v>
      </c>
      <c r="G1588" s="43">
        <v>1</v>
      </c>
      <c r="H1588" s="14">
        <v>1</v>
      </c>
      <c r="I1588" s="44">
        <v>5</v>
      </c>
      <c r="J1588" s="45" t="s">
        <v>64</v>
      </c>
      <c r="K1588" s="46">
        <v>1871467.51</v>
      </c>
      <c r="L1588" s="46">
        <v>1</v>
      </c>
      <c r="M1588" s="34"/>
      <c r="N1588" s="3" t="s">
        <v>65</v>
      </c>
      <c r="O1588" s="47">
        <v>1</v>
      </c>
      <c r="P1588" s="85"/>
      <c r="Q1588" s="85"/>
      <c r="R1588" s="3"/>
      <c r="S1588" s="3"/>
      <c r="T1588" s="85"/>
      <c r="U1588" s="85"/>
      <c r="V1588" s="85"/>
      <c r="W1588" s="85"/>
      <c r="X1588" s="85"/>
      <c r="Y1588" s="3"/>
      <c r="Z1588" s="3" t="s">
        <v>2272</v>
      </c>
      <c r="AA1588" s="10">
        <f t="shared" si="264"/>
        <v>0</v>
      </c>
      <c r="AB1588" s="10">
        <f t="shared" si="265"/>
        <v>0</v>
      </c>
      <c r="AC1588" s="10">
        <f t="shared" si="266"/>
        <v>0</v>
      </c>
      <c r="AD1588" s="10">
        <f t="shared" si="267"/>
        <v>0</v>
      </c>
      <c r="AE1588" s="10">
        <f t="shared" si="268"/>
        <v>1</v>
      </c>
      <c r="AF1588" s="10">
        <f t="shared" si="269"/>
        <v>0</v>
      </c>
      <c r="AG1588" s="10">
        <f t="shared" si="270"/>
        <v>0</v>
      </c>
      <c r="AH1588" s="10">
        <f t="shared" si="271"/>
        <v>0</v>
      </c>
      <c r="AI1588" s="10">
        <f t="shared" si="272"/>
        <v>0</v>
      </c>
      <c r="AJ1588" s="10">
        <f t="shared" si="273"/>
        <v>5</v>
      </c>
      <c r="AK1588" s="47">
        <v>1</v>
      </c>
      <c r="AL1588" s="29">
        <f t="shared" si="274"/>
        <v>0</v>
      </c>
      <c r="AM1588" s="14"/>
      <c r="AN1588" s="14" t="s">
        <v>68</v>
      </c>
      <c r="AO1588" s="3"/>
      <c r="AP1588" s="19"/>
      <c r="AQ1588" s="19"/>
      <c r="AR1588" s="20"/>
      <c r="AS1588" s="32" t="s">
        <v>15</v>
      </c>
      <c r="AT1588" s="3" t="s">
        <v>65</v>
      </c>
    </row>
    <row r="1589" spans="1:46" s="1" customFormat="1" ht="36" x14ac:dyDescent="0.55000000000000004">
      <c r="A1589" s="14" t="s">
        <v>6</v>
      </c>
      <c r="B1589" s="10" t="s">
        <v>1183</v>
      </c>
      <c r="C1589" s="14" t="s">
        <v>2242</v>
      </c>
      <c r="D1589" s="10">
        <v>500238</v>
      </c>
      <c r="E1589" s="14" t="s">
        <v>2277</v>
      </c>
      <c r="F1589" s="14" t="s">
        <v>2244</v>
      </c>
      <c r="G1589" s="43">
        <v>1</v>
      </c>
      <c r="H1589" s="14">
        <v>1</v>
      </c>
      <c r="I1589" s="44">
        <v>3</v>
      </c>
      <c r="J1589" s="45" t="s">
        <v>64</v>
      </c>
      <c r="K1589" s="46">
        <v>1074941.53</v>
      </c>
      <c r="L1589" s="46">
        <v>1</v>
      </c>
      <c r="M1589" s="34"/>
      <c r="N1589" s="3" t="s">
        <v>65</v>
      </c>
      <c r="O1589" s="47">
        <v>1</v>
      </c>
      <c r="P1589" s="85"/>
      <c r="Q1589" s="85"/>
      <c r="R1589" s="3"/>
      <c r="S1589" s="3"/>
      <c r="T1589" s="85"/>
      <c r="U1589" s="85"/>
      <c r="V1589" s="85"/>
      <c r="W1589" s="85"/>
      <c r="X1589" s="85"/>
      <c r="Y1589" s="3"/>
      <c r="Z1589" s="3"/>
      <c r="AA1589" s="10">
        <f t="shared" si="264"/>
        <v>0</v>
      </c>
      <c r="AB1589" s="10">
        <f t="shared" si="265"/>
        <v>0</v>
      </c>
      <c r="AC1589" s="10">
        <f t="shared" si="266"/>
        <v>0</v>
      </c>
      <c r="AD1589" s="10">
        <f t="shared" si="267"/>
        <v>0</v>
      </c>
      <c r="AE1589" s="10">
        <f t="shared" si="268"/>
        <v>1</v>
      </c>
      <c r="AF1589" s="10">
        <f t="shared" si="269"/>
        <v>0</v>
      </c>
      <c r="AG1589" s="10">
        <f t="shared" si="270"/>
        <v>0</v>
      </c>
      <c r="AH1589" s="10">
        <f t="shared" si="271"/>
        <v>0</v>
      </c>
      <c r="AI1589" s="10">
        <f t="shared" si="272"/>
        <v>0</v>
      </c>
      <c r="AJ1589" s="10">
        <f t="shared" si="273"/>
        <v>3</v>
      </c>
      <c r="AK1589" s="47">
        <v>1</v>
      </c>
      <c r="AL1589" s="29">
        <f t="shared" si="274"/>
        <v>0</v>
      </c>
      <c r="AM1589" s="14"/>
      <c r="AN1589" s="14" t="s">
        <v>68</v>
      </c>
      <c r="AO1589" s="3"/>
      <c r="AP1589" s="19"/>
      <c r="AQ1589" s="19"/>
      <c r="AR1589" s="20"/>
      <c r="AS1589" s="32" t="s">
        <v>15</v>
      </c>
      <c r="AT1589" s="3" t="s">
        <v>65</v>
      </c>
    </row>
    <row r="1590" spans="1:46" s="1" customFormat="1" ht="36" x14ac:dyDescent="0.55000000000000004">
      <c r="A1590" s="14" t="s">
        <v>6</v>
      </c>
      <c r="B1590" s="10" t="s">
        <v>1183</v>
      </c>
      <c r="C1590" s="14" t="s">
        <v>2242</v>
      </c>
      <c r="D1590" s="10">
        <v>124003</v>
      </c>
      <c r="E1590" s="14" t="s">
        <v>2278</v>
      </c>
      <c r="F1590" s="14" t="s">
        <v>2244</v>
      </c>
      <c r="G1590" s="43">
        <v>1</v>
      </c>
      <c r="H1590" s="14">
        <v>1</v>
      </c>
      <c r="I1590" s="44">
        <v>2</v>
      </c>
      <c r="J1590" s="45" t="s">
        <v>64</v>
      </c>
      <c r="K1590" s="46">
        <v>697589.97</v>
      </c>
      <c r="L1590" s="46">
        <v>1</v>
      </c>
      <c r="M1590" s="34"/>
      <c r="N1590" s="3" t="s">
        <v>65</v>
      </c>
      <c r="O1590" s="47">
        <v>1</v>
      </c>
      <c r="P1590" s="85"/>
      <c r="Q1590" s="85"/>
      <c r="R1590" s="3"/>
      <c r="S1590" s="3"/>
      <c r="T1590" s="85"/>
      <c r="U1590" s="85"/>
      <c r="V1590" s="85"/>
      <c r="W1590" s="85"/>
      <c r="X1590" s="85"/>
      <c r="Y1590" s="3"/>
      <c r="Z1590" s="3"/>
      <c r="AA1590" s="10">
        <f t="shared" si="264"/>
        <v>0</v>
      </c>
      <c r="AB1590" s="10">
        <f t="shared" si="265"/>
        <v>0</v>
      </c>
      <c r="AC1590" s="10">
        <f t="shared" si="266"/>
        <v>0</v>
      </c>
      <c r="AD1590" s="10">
        <f t="shared" si="267"/>
        <v>0</v>
      </c>
      <c r="AE1590" s="10">
        <f t="shared" si="268"/>
        <v>1</v>
      </c>
      <c r="AF1590" s="10">
        <f t="shared" si="269"/>
        <v>0</v>
      </c>
      <c r="AG1590" s="10">
        <f t="shared" si="270"/>
        <v>0</v>
      </c>
      <c r="AH1590" s="10">
        <f t="shared" si="271"/>
        <v>0</v>
      </c>
      <c r="AI1590" s="10">
        <f t="shared" si="272"/>
        <v>0</v>
      </c>
      <c r="AJ1590" s="10">
        <f t="shared" si="273"/>
        <v>2</v>
      </c>
      <c r="AK1590" s="47">
        <v>1</v>
      </c>
      <c r="AL1590" s="29">
        <f t="shared" si="274"/>
        <v>0</v>
      </c>
      <c r="AM1590" s="14"/>
      <c r="AN1590" s="14" t="s">
        <v>68</v>
      </c>
      <c r="AO1590" s="3"/>
      <c r="AP1590" s="19"/>
      <c r="AQ1590" s="19"/>
      <c r="AR1590" s="20"/>
      <c r="AS1590" s="32" t="s">
        <v>15</v>
      </c>
      <c r="AT1590" s="3" t="s">
        <v>65</v>
      </c>
    </row>
    <row r="1591" spans="1:46" s="1" customFormat="1" ht="36" x14ac:dyDescent="0.55000000000000004">
      <c r="A1591" s="14" t="s">
        <v>6</v>
      </c>
      <c r="B1591" s="10" t="s">
        <v>1183</v>
      </c>
      <c r="C1591" s="14" t="s">
        <v>2242</v>
      </c>
      <c r="D1591" s="10">
        <v>124115</v>
      </c>
      <c r="E1591" s="14" t="s">
        <v>2279</v>
      </c>
      <c r="F1591" s="14" t="s">
        <v>2244</v>
      </c>
      <c r="G1591" s="43">
        <v>1</v>
      </c>
      <c r="H1591" s="14">
        <v>1</v>
      </c>
      <c r="I1591" s="44">
        <v>1</v>
      </c>
      <c r="J1591" s="45" t="s">
        <v>1234</v>
      </c>
      <c r="K1591" s="46">
        <v>380079.6</v>
      </c>
      <c r="L1591" s="46">
        <v>1</v>
      </c>
      <c r="M1591" s="34"/>
      <c r="N1591" s="3" t="s">
        <v>65</v>
      </c>
      <c r="O1591" s="47">
        <v>1</v>
      </c>
      <c r="P1591" s="85"/>
      <c r="Q1591" s="85"/>
      <c r="R1591" s="3"/>
      <c r="S1591" s="3"/>
      <c r="T1591" s="85"/>
      <c r="U1591" s="85"/>
      <c r="V1591" s="85"/>
      <c r="W1591" s="85"/>
      <c r="X1591" s="85"/>
      <c r="Y1591" s="3"/>
      <c r="Z1591" s="3"/>
      <c r="AA1591" s="10">
        <f t="shared" si="264"/>
        <v>0</v>
      </c>
      <c r="AB1591" s="10">
        <f t="shared" si="265"/>
        <v>0</v>
      </c>
      <c r="AC1591" s="10">
        <f t="shared" si="266"/>
        <v>0</v>
      </c>
      <c r="AD1591" s="10">
        <f t="shared" si="267"/>
        <v>0</v>
      </c>
      <c r="AE1591" s="10">
        <f t="shared" si="268"/>
        <v>1</v>
      </c>
      <c r="AF1591" s="10">
        <f t="shared" si="269"/>
        <v>0</v>
      </c>
      <c r="AG1591" s="10">
        <f t="shared" si="270"/>
        <v>0</v>
      </c>
      <c r="AH1591" s="10">
        <f t="shared" si="271"/>
        <v>0</v>
      </c>
      <c r="AI1591" s="10">
        <f t="shared" si="272"/>
        <v>0</v>
      </c>
      <c r="AJ1591" s="10">
        <f t="shared" si="273"/>
        <v>1</v>
      </c>
      <c r="AK1591" s="47">
        <v>1</v>
      </c>
      <c r="AL1591" s="29">
        <f t="shared" si="274"/>
        <v>0</v>
      </c>
      <c r="AM1591" s="14"/>
      <c r="AN1591" s="14" t="s">
        <v>68</v>
      </c>
      <c r="AO1591" s="3"/>
      <c r="AP1591" s="19"/>
      <c r="AQ1591" s="19"/>
      <c r="AR1591" s="20"/>
      <c r="AS1591" s="32" t="s">
        <v>15</v>
      </c>
      <c r="AT1591" s="3" t="s">
        <v>65</v>
      </c>
    </row>
    <row r="1592" spans="1:46" s="1" customFormat="1" ht="36" x14ac:dyDescent="0.55000000000000004">
      <c r="A1592" s="14" t="s">
        <v>6</v>
      </c>
      <c r="B1592" s="10" t="s">
        <v>1183</v>
      </c>
      <c r="C1592" s="14" t="s">
        <v>2242</v>
      </c>
      <c r="D1592" s="10">
        <v>124142</v>
      </c>
      <c r="E1592" s="14" t="s">
        <v>2280</v>
      </c>
      <c r="F1592" s="14" t="s">
        <v>2244</v>
      </c>
      <c r="G1592" s="43">
        <v>1</v>
      </c>
      <c r="H1592" s="14">
        <v>1</v>
      </c>
      <c r="I1592" s="44">
        <v>4</v>
      </c>
      <c r="J1592" s="45" t="s">
        <v>64</v>
      </c>
      <c r="K1592" s="46">
        <v>1406301.77</v>
      </c>
      <c r="L1592" s="46">
        <v>1</v>
      </c>
      <c r="M1592" s="34"/>
      <c r="N1592" s="3" t="s">
        <v>65</v>
      </c>
      <c r="O1592" s="47">
        <v>1</v>
      </c>
      <c r="P1592" s="85"/>
      <c r="Q1592" s="85"/>
      <c r="R1592" s="3"/>
      <c r="S1592" s="3"/>
      <c r="T1592" s="85"/>
      <c r="U1592" s="85"/>
      <c r="V1592" s="85"/>
      <c r="W1592" s="85"/>
      <c r="X1592" s="85"/>
      <c r="Y1592" s="3"/>
      <c r="Z1592" s="3"/>
      <c r="AA1592" s="10">
        <f t="shared" si="264"/>
        <v>0</v>
      </c>
      <c r="AB1592" s="10">
        <f t="shared" si="265"/>
        <v>0</v>
      </c>
      <c r="AC1592" s="10">
        <f t="shared" si="266"/>
        <v>0</v>
      </c>
      <c r="AD1592" s="10">
        <f t="shared" si="267"/>
        <v>0</v>
      </c>
      <c r="AE1592" s="10">
        <f t="shared" si="268"/>
        <v>1</v>
      </c>
      <c r="AF1592" s="10">
        <f t="shared" si="269"/>
        <v>0</v>
      </c>
      <c r="AG1592" s="10">
        <f t="shared" si="270"/>
        <v>0</v>
      </c>
      <c r="AH1592" s="10">
        <f t="shared" si="271"/>
        <v>0</v>
      </c>
      <c r="AI1592" s="10">
        <f t="shared" si="272"/>
        <v>0</v>
      </c>
      <c r="AJ1592" s="10">
        <f t="shared" si="273"/>
        <v>4</v>
      </c>
      <c r="AK1592" s="47">
        <v>1</v>
      </c>
      <c r="AL1592" s="29">
        <f t="shared" si="274"/>
        <v>0</v>
      </c>
      <c r="AM1592" s="14"/>
      <c r="AN1592" s="14" t="s">
        <v>68</v>
      </c>
      <c r="AO1592" s="3"/>
      <c r="AP1592" s="19"/>
      <c r="AQ1592" s="19"/>
      <c r="AR1592" s="20"/>
      <c r="AS1592" s="32" t="s">
        <v>15</v>
      </c>
      <c r="AT1592" s="3" t="s">
        <v>65</v>
      </c>
    </row>
    <row r="1593" spans="1:46" s="1" customFormat="1" ht="36" x14ac:dyDescent="0.55000000000000004">
      <c r="A1593" s="14" t="s">
        <v>6</v>
      </c>
      <c r="B1593" s="10" t="s">
        <v>1183</v>
      </c>
      <c r="C1593" s="14" t="s">
        <v>2242</v>
      </c>
      <c r="D1593" s="10">
        <v>124051</v>
      </c>
      <c r="E1593" s="14" t="s">
        <v>2281</v>
      </c>
      <c r="F1593" s="14" t="s">
        <v>2244</v>
      </c>
      <c r="G1593" s="43">
        <v>1</v>
      </c>
      <c r="H1593" s="14">
        <v>1</v>
      </c>
      <c r="I1593" s="44">
        <v>11</v>
      </c>
      <c r="J1593" s="45" t="s">
        <v>64</v>
      </c>
      <c r="K1593" s="46">
        <v>3695919.22</v>
      </c>
      <c r="L1593" s="46">
        <v>1</v>
      </c>
      <c r="M1593" s="34"/>
      <c r="N1593" s="3" t="s">
        <v>65</v>
      </c>
      <c r="O1593" s="47">
        <v>1</v>
      </c>
      <c r="P1593" s="85"/>
      <c r="Q1593" s="85"/>
      <c r="R1593" s="3"/>
      <c r="S1593" s="3"/>
      <c r="T1593" s="85"/>
      <c r="U1593" s="85"/>
      <c r="V1593" s="85"/>
      <c r="W1593" s="85"/>
      <c r="X1593" s="85"/>
      <c r="Y1593" s="3"/>
      <c r="Z1593" s="3"/>
      <c r="AA1593" s="10">
        <f t="shared" si="264"/>
        <v>0</v>
      </c>
      <c r="AB1593" s="10">
        <f t="shared" si="265"/>
        <v>0</v>
      </c>
      <c r="AC1593" s="10">
        <f t="shared" si="266"/>
        <v>0</v>
      </c>
      <c r="AD1593" s="10">
        <f t="shared" si="267"/>
        <v>0</v>
      </c>
      <c r="AE1593" s="10">
        <f t="shared" si="268"/>
        <v>1</v>
      </c>
      <c r="AF1593" s="10">
        <f t="shared" si="269"/>
        <v>0</v>
      </c>
      <c r="AG1593" s="10">
        <f t="shared" si="270"/>
        <v>0</v>
      </c>
      <c r="AH1593" s="10">
        <f t="shared" si="271"/>
        <v>0</v>
      </c>
      <c r="AI1593" s="10">
        <f t="shared" si="272"/>
        <v>0</v>
      </c>
      <c r="AJ1593" s="10">
        <f t="shared" si="273"/>
        <v>11</v>
      </c>
      <c r="AK1593" s="47">
        <v>1</v>
      </c>
      <c r="AL1593" s="29">
        <f t="shared" si="274"/>
        <v>0</v>
      </c>
      <c r="AM1593" s="14"/>
      <c r="AN1593" s="14" t="s">
        <v>68</v>
      </c>
      <c r="AO1593" s="3"/>
      <c r="AP1593" s="19"/>
      <c r="AQ1593" s="19"/>
      <c r="AR1593" s="20"/>
      <c r="AS1593" s="32" t="s">
        <v>15</v>
      </c>
      <c r="AT1593" s="3" t="s">
        <v>65</v>
      </c>
    </row>
    <row r="1594" spans="1:46" s="1" customFormat="1" ht="36" x14ac:dyDescent="0.55000000000000004">
      <c r="A1594" s="14" t="s">
        <v>6</v>
      </c>
      <c r="B1594" s="10" t="s">
        <v>1183</v>
      </c>
      <c r="C1594" s="14" t="s">
        <v>2282</v>
      </c>
      <c r="D1594" s="10">
        <v>122325</v>
      </c>
      <c r="E1594" s="14" t="s">
        <v>2283</v>
      </c>
      <c r="F1594" s="14" t="s">
        <v>2284</v>
      </c>
      <c r="G1594" s="43">
        <v>0</v>
      </c>
      <c r="H1594" s="14">
        <v>1</v>
      </c>
      <c r="I1594" s="44">
        <v>14</v>
      </c>
      <c r="J1594" s="45" t="s">
        <v>64</v>
      </c>
      <c r="K1594" s="46">
        <v>6465046.6100000003</v>
      </c>
      <c r="L1594" s="46">
        <v>1</v>
      </c>
      <c r="M1594" s="34"/>
      <c r="N1594" s="3" t="s">
        <v>65</v>
      </c>
      <c r="O1594" s="47">
        <v>1</v>
      </c>
      <c r="P1594" s="85"/>
      <c r="Q1594" s="85"/>
      <c r="R1594" s="3"/>
      <c r="S1594" s="3"/>
      <c r="T1594" s="85"/>
      <c r="U1594" s="85"/>
      <c r="V1594" s="85"/>
      <c r="W1594" s="85"/>
      <c r="X1594" s="85"/>
      <c r="Y1594" s="3"/>
      <c r="Z1594" s="3"/>
      <c r="AA1594" s="10">
        <f t="shared" si="264"/>
        <v>0</v>
      </c>
      <c r="AB1594" s="10">
        <f t="shared" si="265"/>
        <v>0</v>
      </c>
      <c r="AC1594" s="10">
        <f t="shared" si="266"/>
        <v>0</v>
      </c>
      <c r="AD1594" s="10">
        <f t="shared" si="267"/>
        <v>0</v>
      </c>
      <c r="AE1594" s="10">
        <f t="shared" si="268"/>
        <v>1</v>
      </c>
      <c r="AF1594" s="10">
        <f t="shared" si="269"/>
        <v>0</v>
      </c>
      <c r="AG1594" s="10">
        <f t="shared" si="270"/>
        <v>0</v>
      </c>
      <c r="AH1594" s="10">
        <f t="shared" si="271"/>
        <v>0</v>
      </c>
      <c r="AI1594" s="10">
        <f t="shared" si="272"/>
        <v>0</v>
      </c>
      <c r="AJ1594" s="10">
        <f t="shared" si="273"/>
        <v>14</v>
      </c>
      <c r="AK1594" s="47">
        <v>1</v>
      </c>
      <c r="AL1594" s="29">
        <f t="shared" si="274"/>
        <v>0</v>
      </c>
      <c r="AM1594" s="14"/>
      <c r="AN1594" s="14" t="s">
        <v>68</v>
      </c>
      <c r="AO1594" s="3"/>
      <c r="AP1594" s="19"/>
      <c r="AQ1594" s="19"/>
      <c r="AR1594" s="20"/>
      <c r="AS1594" s="32" t="s">
        <v>15</v>
      </c>
      <c r="AT1594" s="3" t="s">
        <v>65</v>
      </c>
    </row>
    <row r="1595" spans="1:46" s="1" customFormat="1" ht="36" x14ac:dyDescent="0.55000000000000004">
      <c r="A1595" s="14" t="s">
        <v>6</v>
      </c>
      <c r="B1595" s="10" t="s">
        <v>1183</v>
      </c>
      <c r="C1595" s="14" t="s">
        <v>2282</v>
      </c>
      <c r="D1595" s="10">
        <v>303495</v>
      </c>
      <c r="E1595" s="14" t="s">
        <v>2285</v>
      </c>
      <c r="F1595" s="14" t="s">
        <v>2286</v>
      </c>
      <c r="G1595" s="43">
        <v>0</v>
      </c>
      <c r="H1595" s="14">
        <v>1</v>
      </c>
      <c r="I1595" s="44">
        <v>6</v>
      </c>
      <c r="J1595" s="45" t="s">
        <v>64</v>
      </c>
      <c r="K1595" s="46">
        <v>1390426.81</v>
      </c>
      <c r="L1595" s="46">
        <v>1</v>
      </c>
      <c r="M1595" s="34"/>
      <c r="N1595" s="3" t="s">
        <v>65</v>
      </c>
      <c r="O1595" s="47">
        <v>1</v>
      </c>
      <c r="P1595" s="85"/>
      <c r="Q1595" s="85"/>
      <c r="R1595" s="3"/>
      <c r="S1595" s="3"/>
      <c r="T1595" s="85"/>
      <c r="U1595" s="85"/>
      <c r="V1595" s="85"/>
      <c r="W1595" s="85"/>
      <c r="X1595" s="85"/>
      <c r="Y1595" s="3"/>
      <c r="Z1595" s="3"/>
      <c r="AA1595" s="10">
        <f t="shared" si="264"/>
        <v>0</v>
      </c>
      <c r="AB1595" s="10">
        <f t="shared" si="265"/>
        <v>0</v>
      </c>
      <c r="AC1595" s="10">
        <f t="shared" si="266"/>
        <v>0</v>
      </c>
      <c r="AD1595" s="10">
        <f t="shared" si="267"/>
        <v>0</v>
      </c>
      <c r="AE1595" s="10">
        <f t="shared" si="268"/>
        <v>1</v>
      </c>
      <c r="AF1595" s="10">
        <f t="shared" si="269"/>
        <v>0</v>
      </c>
      <c r="AG1595" s="10">
        <f t="shared" si="270"/>
        <v>0</v>
      </c>
      <c r="AH1595" s="10">
        <f t="shared" si="271"/>
        <v>0</v>
      </c>
      <c r="AI1595" s="10">
        <f t="shared" si="272"/>
        <v>0</v>
      </c>
      <c r="AJ1595" s="10">
        <f t="shared" si="273"/>
        <v>6</v>
      </c>
      <c r="AK1595" s="47">
        <v>1</v>
      </c>
      <c r="AL1595" s="29">
        <f t="shared" si="274"/>
        <v>0</v>
      </c>
      <c r="AM1595" s="14"/>
      <c r="AN1595" s="14" t="s">
        <v>68</v>
      </c>
      <c r="AO1595" s="3"/>
      <c r="AP1595" s="19"/>
      <c r="AQ1595" s="19"/>
      <c r="AR1595" s="20"/>
      <c r="AS1595" s="32" t="s">
        <v>15</v>
      </c>
      <c r="AT1595" s="3" t="s">
        <v>65</v>
      </c>
    </row>
    <row r="1596" spans="1:46" s="1" customFormat="1" ht="36" x14ac:dyDescent="0.55000000000000004">
      <c r="A1596" s="14" t="s">
        <v>6</v>
      </c>
      <c r="B1596" s="10" t="s">
        <v>1183</v>
      </c>
      <c r="C1596" s="14" t="s">
        <v>2282</v>
      </c>
      <c r="D1596" s="10">
        <v>122614</v>
      </c>
      <c r="E1596" s="14" t="s">
        <v>2287</v>
      </c>
      <c r="F1596" s="14" t="s">
        <v>2286</v>
      </c>
      <c r="G1596" s="43">
        <v>0</v>
      </c>
      <c r="H1596" s="14">
        <v>1</v>
      </c>
      <c r="I1596" s="44">
        <v>3</v>
      </c>
      <c r="J1596" s="45" t="s">
        <v>64</v>
      </c>
      <c r="K1596" s="46">
        <v>1188892.32</v>
      </c>
      <c r="L1596" s="46">
        <v>1</v>
      </c>
      <c r="M1596" s="34"/>
      <c r="N1596" s="3" t="s">
        <v>65</v>
      </c>
      <c r="O1596" s="47">
        <v>1</v>
      </c>
      <c r="P1596" s="85"/>
      <c r="Q1596" s="85"/>
      <c r="R1596" s="3"/>
      <c r="S1596" s="3"/>
      <c r="T1596" s="85"/>
      <c r="U1596" s="85"/>
      <c r="V1596" s="85"/>
      <c r="W1596" s="85"/>
      <c r="X1596" s="85"/>
      <c r="Y1596" s="3"/>
      <c r="Z1596" s="3"/>
      <c r="AA1596" s="10">
        <f t="shared" si="264"/>
        <v>0</v>
      </c>
      <c r="AB1596" s="10">
        <f t="shared" si="265"/>
        <v>0</v>
      </c>
      <c r="AC1596" s="10">
        <f t="shared" si="266"/>
        <v>0</v>
      </c>
      <c r="AD1596" s="10">
        <f t="shared" si="267"/>
        <v>0</v>
      </c>
      <c r="AE1596" s="10">
        <f t="shared" si="268"/>
        <v>1</v>
      </c>
      <c r="AF1596" s="10">
        <f t="shared" si="269"/>
        <v>0</v>
      </c>
      <c r="AG1596" s="10">
        <f t="shared" si="270"/>
        <v>0</v>
      </c>
      <c r="AH1596" s="10">
        <f t="shared" si="271"/>
        <v>0</v>
      </c>
      <c r="AI1596" s="10">
        <f t="shared" si="272"/>
        <v>0</v>
      </c>
      <c r="AJ1596" s="10">
        <f t="shared" si="273"/>
        <v>3</v>
      </c>
      <c r="AK1596" s="47">
        <v>1</v>
      </c>
      <c r="AL1596" s="29">
        <f t="shared" si="274"/>
        <v>0</v>
      </c>
      <c r="AM1596" s="14"/>
      <c r="AN1596" s="14" t="s">
        <v>68</v>
      </c>
      <c r="AO1596" s="3"/>
      <c r="AP1596" s="19"/>
      <c r="AQ1596" s="19"/>
      <c r="AR1596" s="20"/>
      <c r="AS1596" s="32" t="s">
        <v>15</v>
      </c>
      <c r="AT1596" s="3" t="s">
        <v>65</v>
      </c>
    </row>
    <row r="1597" spans="1:46" s="1" customFormat="1" ht="36" x14ac:dyDescent="0.55000000000000004">
      <c r="A1597" s="14" t="s">
        <v>6</v>
      </c>
      <c r="B1597" s="10" t="s">
        <v>1183</v>
      </c>
      <c r="C1597" s="14" t="s">
        <v>2282</v>
      </c>
      <c r="D1597" s="10">
        <v>122618</v>
      </c>
      <c r="E1597" s="14" t="s">
        <v>2288</v>
      </c>
      <c r="F1597" s="14" t="s">
        <v>2286</v>
      </c>
      <c r="G1597" s="43">
        <v>0</v>
      </c>
      <c r="H1597" s="14">
        <v>1</v>
      </c>
      <c r="I1597" s="44">
        <v>2</v>
      </c>
      <c r="J1597" s="45" t="s">
        <v>64</v>
      </c>
      <c r="K1597" s="46">
        <v>821101.83</v>
      </c>
      <c r="L1597" s="46">
        <v>1</v>
      </c>
      <c r="M1597" s="34"/>
      <c r="N1597" s="3" t="s">
        <v>65</v>
      </c>
      <c r="O1597" s="47">
        <v>1</v>
      </c>
      <c r="P1597" s="85"/>
      <c r="Q1597" s="85"/>
      <c r="R1597" s="3"/>
      <c r="S1597" s="3"/>
      <c r="T1597" s="85"/>
      <c r="U1597" s="85"/>
      <c r="V1597" s="85"/>
      <c r="W1597" s="85"/>
      <c r="X1597" s="85"/>
      <c r="Y1597" s="3"/>
      <c r="Z1597" s="3"/>
      <c r="AA1597" s="10">
        <f t="shared" si="264"/>
        <v>0</v>
      </c>
      <c r="AB1597" s="10">
        <f t="shared" si="265"/>
        <v>0</v>
      </c>
      <c r="AC1597" s="10">
        <f t="shared" si="266"/>
        <v>0</v>
      </c>
      <c r="AD1597" s="10">
        <f t="shared" si="267"/>
        <v>0</v>
      </c>
      <c r="AE1597" s="10">
        <f t="shared" si="268"/>
        <v>1</v>
      </c>
      <c r="AF1597" s="10">
        <f t="shared" si="269"/>
        <v>0</v>
      </c>
      <c r="AG1597" s="10">
        <f t="shared" si="270"/>
        <v>0</v>
      </c>
      <c r="AH1597" s="10">
        <f t="shared" si="271"/>
        <v>0</v>
      </c>
      <c r="AI1597" s="10">
        <f t="shared" si="272"/>
        <v>0</v>
      </c>
      <c r="AJ1597" s="10">
        <f t="shared" si="273"/>
        <v>2</v>
      </c>
      <c r="AK1597" s="47">
        <v>1</v>
      </c>
      <c r="AL1597" s="29">
        <f t="shared" si="274"/>
        <v>0</v>
      </c>
      <c r="AM1597" s="14"/>
      <c r="AN1597" s="14" t="s">
        <v>68</v>
      </c>
      <c r="AO1597" s="3"/>
      <c r="AP1597" s="19"/>
      <c r="AQ1597" s="19"/>
      <c r="AR1597" s="20"/>
      <c r="AS1597" s="32" t="s">
        <v>15</v>
      </c>
      <c r="AT1597" s="3" t="s">
        <v>65</v>
      </c>
    </row>
    <row r="1598" spans="1:46" s="1" customFormat="1" ht="36" x14ac:dyDescent="0.55000000000000004">
      <c r="A1598" s="14" t="s">
        <v>6</v>
      </c>
      <c r="B1598" s="10" t="s">
        <v>1183</v>
      </c>
      <c r="C1598" s="14" t="s">
        <v>2282</v>
      </c>
      <c r="D1598" s="10">
        <v>122623</v>
      </c>
      <c r="E1598" s="14" t="s">
        <v>2289</v>
      </c>
      <c r="F1598" s="14" t="s">
        <v>2286</v>
      </c>
      <c r="G1598" s="43">
        <v>0</v>
      </c>
      <c r="H1598" s="14">
        <v>1</v>
      </c>
      <c r="I1598" s="44">
        <v>5</v>
      </c>
      <c r="J1598" s="45" t="s">
        <v>64</v>
      </c>
      <c r="K1598" s="46">
        <v>1501905.97</v>
      </c>
      <c r="L1598" s="46">
        <v>1</v>
      </c>
      <c r="M1598" s="34"/>
      <c r="N1598" s="3" t="s">
        <v>65</v>
      </c>
      <c r="O1598" s="47">
        <v>1</v>
      </c>
      <c r="P1598" s="85"/>
      <c r="Q1598" s="85"/>
      <c r="R1598" s="3"/>
      <c r="S1598" s="3"/>
      <c r="T1598" s="85"/>
      <c r="U1598" s="85"/>
      <c r="V1598" s="85"/>
      <c r="W1598" s="85"/>
      <c r="X1598" s="85"/>
      <c r="Y1598" s="3"/>
      <c r="Z1598" s="3"/>
      <c r="AA1598" s="10">
        <f t="shared" si="264"/>
        <v>0</v>
      </c>
      <c r="AB1598" s="10">
        <f t="shared" si="265"/>
        <v>0</v>
      </c>
      <c r="AC1598" s="10">
        <f t="shared" si="266"/>
        <v>0</v>
      </c>
      <c r="AD1598" s="10">
        <f t="shared" si="267"/>
        <v>0</v>
      </c>
      <c r="AE1598" s="10">
        <f t="shared" si="268"/>
        <v>1</v>
      </c>
      <c r="AF1598" s="10">
        <f t="shared" si="269"/>
        <v>0</v>
      </c>
      <c r="AG1598" s="10">
        <f t="shared" si="270"/>
        <v>0</v>
      </c>
      <c r="AH1598" s="10">
        <f t="shared" si="271"/>
        <v>0</v>
      </c>
      <c r="AI1598" s="10">
        <f t="shared" si="272"/>
        <v>0</v>
      </c>
      <c r="AJ1598" s="10">
        <f t="shared" si="273"/>
        <v>5</v>
      </c>
      <c r="AK1598" s="47">
        <v>1</v>
      </c>
      <c r="AL1598" s="29">
        <f t="shared" si="274"/>
        <v>0</v>
      </c>
      <c r="AM1598" s="14"/>
      <c r="AN1598" s="14" t="s">
        <v>68</v>
      </c>
      <c r="AO1598" s="3"/>
      <c r="AP1598" s="19"/>
      <c r="AQ1598" s="19"/>
      <c r="AR1598" s="20"/>
      <c r="AS1598" s="32" t="s">
        <v>15</v>
      </c>
      <c r="AT1598" s="3" t="s">
        <v>65</v>
      </c>
    </row>
    <row r="1599" spans="1:46" s="1" customFormat="1" ht="36" x14ac:dyDescent="0.55000000000000004">
      <c r="A1599" s="14" t="s">
        <v>6</v>
      </c>
      <c r="B1599" s="10" t="s">
        <v>1183</v>
      </c>
      <c r="C1599" s="14" t="s">
        <v>2282</v>
      </c>
      <c r="D1599" s="10">
        <v>122631</v>
      </c>
      <c r="E1599" s="14" t="s">
        <v>2290</v>
      </c>
      <c r="F1599" s="14" t="s">
        <v>2286</v>
      </c>
      <c r="G1599" s="43">
        <v>0</v>
      </c>
      <c r="H1599" s="14">
        <v>1</v>
      </c>
      <c r="I1599" s="44">
        <v>6</v>
      </c>
      <c r="J1599" s="45" t="s">
        <v>64</v>
      </c>
      <c r="K1599" s="46">
        <v>2614013.02</v>
      </c>
      <c r="L1599" s="46">
        <v>1</v>
      </c>
      <c r="M1599" s="34"/>
      <c r="N1599" s="3" t="s">
        <v>65</v>
      </c>
      <c r="O1599" s="47">
        <v>1</v>
      </c>
      <c r="P1599" s="85"/>
      <c r="Q1599" s="85"/>
      <c r="R1599" s="3"/>
      <c r="S1599" s="3"/>
      <c r="T1599" s="85"/>
      <c r="U1599" s="85"/>
      <c r="V1599" s="85"/>
      <c r="W1599" s="85"/>
      <c r="X1599" s="85"/>
      <c r="Y1599" s="3"/>
      <c r="Z1599" s="3"/>
      <c r="AA1599" s="10">
        <f t="shared" si="264"/>
        <v>0</v>
      </c>
      <c r="AB1599" s="10">
        <f t="shared" si="265"/>
        <v>0</v>
      </c>
      <c r="AC1599" s="10">
        <f t="shared" si="266"/>
        <v>0</v>
      </c>
      <c r="AD1599" s="10">
        <f t="shared" si="267"/>
        <v>0</v>
      </c>
      <c r="AE1599" s="10">
        <f t="shared" si="268"/>
        <v>1</v>
      </c>
      <c r="AF1599" s="10">
        <f t="shared" si="269"/>
        <v>0</v>
      </c>
      <c r="AG1599" s="10">
        <f t="shared" si="270"/>
        <v>0</v>
      </c>
      <c r="AH1599" s="10">
        <f t="shared" si="271"/>
        <v>0</v>
      </c>
      <c r="AI1599" s="10">
        <f t="shared" si="272"/>
        <v>0</v>
      </c>
      <c r="AJ1599" s="10">
        <f t="shared" si="273"/>
        <v>6</v>
      </c>
      <c r="AK1599" s="47">
        <v>1</v>
      </c>
      <c r="AL1599" s="29">
        <f t="shared" si="274"/>
        <v>0</v>
      </c>
      <c r="AM1599" s="14"/>
      <c r="AN1599" s="14" t="s">
        <v>68</v>
      </c>
      <c r="AO1599" s="3"/>
      <c r="AP1599" s="19"/>
      <c r="AQ1599" s="19"/>
      <c r="AR1599" s="20"/>
      <c r="AS1599" s="32" t="s">
        <v>15</v>
      </c>
      <c r="AT1599" s="3" t="s">
        <v>65</v>
      </c>
    </row>
    <row r="1600" spans="1:46" s="1" customFormat="1" ht="36" x14ac:dyDescent="0.55000000000000004">
      <c r="A1600" s="14" t="s">
        <v>6</v>
      </c>
      <c r="B1600" s="10" t="s">
        <v>1183</v>
      </c>
      <c r="C1600" s="14" t="s">
        <v>2282</v>
      </c>
      <c r="D1600" s="10">
        <v>303501</v>
      </c>
      <c r="E1600" s="14" t="s">
        <v>2291</v>
      </c>
      <c r="F1600" s="14" t="s">
        <v>2292</v>
      </c>
      <c r="G1600" s="43">
        <v>0</v>
      </c>
      <c r="H1600" s="14">
        <v>1</v>
      </c>
      <c r="I1600" s="44">
        <v>3</v>
      </c>
      <c r="J1600" s="45" t="s">
        <v>64</v>
      </c>
      <c r="K1600" s="46">
        <v>1183642.32</v>
      </c>
      <c r="L1600" s="46">
        <v>1</v>
      </c>
      <c r="M1600" s="34"/>
      <c r="N1600" s="3" t="s">
        <v>65</v>
      </c>
      <c r="O1600" s="47">
        <v>1</v>
      </c>
      <c r="P1600" s="85"/>
      <c r="Q1600" s="85"/>
      <c r="R1600" s="3"/>
      <c r="S1600" s="3"/>
      <c r="T1600" s="85"/>
      <c r="U1600" s="85"/>
      <c r="V1600" s="85"/>
      <c r="W1600" s="85"/>
      <c r="X1600" s="85"/>
      <c r="Y1600" s="3"/>
      <c r="Z1600" s="3"/>
      <c r="AA1600" s="10">
        <f t="shared" si="264"/>
        <v>0</v>
      </c>
      <c r="AB1600" s="10">
        <f t="shared" si="265"/>
        <v>0</v>
      </c>
      <c r="AC1600" s="10">
        <f t="shared" si="266"/>
        <v>0</v>
      </c>
      <c r="AD1600" s="10">
        <f t="shared" si="267"/>
        <v>0</v>
      </c>
      <c r="AE1600" s="10">
        <f t="shared" si="268"/>
        <v>1</v>
      </c>
      <c r="AF1600" s="10">
        <f t="shared" si="269"/>
        <v>0</v>
      </c>
      <c r="AG1600" s="10">
        <f t="shared" si="270"/>
        <v>0</v>
      </c>
      <c r="AH1600" s="10">
        <f t="shared" si="271"/>
        <v>0</v>
      </c>
      <c r="AI1600" s="10">
        <f t="shared" si="272"/>
        <v>0</v>
      </c>
      <c r="AJ1600" s="10">
        <f t="shared" si="273"/>
        <v>3</v>
      </c>
      <c r="AK1600" s="47">
        <v>1</v>
      </c>
      <c r="AL1600" s="29">
        <f t="shared" si="274"/>
        <v>0</v>
      </c>
      <c r="AM1600" s="14"/>
      <c r="AN1600" s="14" t="s">
        <v>68</v>
      </c>
      <c r="AO1600" s="3"/>
      <c r="AP1600" s="19"/>
      <c r="AQ1600" s="19"/>
      <c r="AR1600" s="20"/>
      <c r="AS1600" s="32" t="s">
        <v>15</v>
      </c>
      <c r="AT1600" s="3" t="s">
        <v>65</v>
      </c>
    </row>
    <row r="1601" spans="1:46" s="1" customFormat="1" ht="36" x14ac:dyDescent="0.55000000000000004">
      <c r="A1601" s="14" t="s">
        <v>6</v>
      </c>
      <c r="B1601" s="10" t="s">
        <v>1183</v>
      </c>
      <c r="C1601" s="14" t="s">
        <v>2282</v>
      </c>
      <c r="D1601" s="10">
        <v>122501</v>
      </c>
      <c r="E1601" s="14" t="s">
        <v>622</v>
      </c>
      <c r="F1601" s="14" t="s">
        <v>2292</v>
      </c>
      <c r="G1601" s="43">
        <v>0</v>
      </c>
      <c r="H1601" s="14">
        <v>1</v>
      </c>
      <c r="I1601" s="44">
        <v>2</v>
      </c>
      <c r="J1601" s="45" t="s">
        <v>64</v>
      </c>
      <c r="K1601" s="46">
        <v>821101.83</v>
      </c>
      <c r="L1601" s="46">
        <v>1</v>
      </c>
      <c r="M1601" s="34"/>
      <c r="N1601" s="3" t="s">
        <v>65</v>
      </c>
      <c r="O1601" s="47">
        <v>1</v>
      </c>
      <c r="P1601" s="85"/>
      <c r="Q1601" s="85"/>
      <c r="R1601" s="3"/>
      <c r="S1601" s="3"/>
      <c r="T1601" s="85"/>
      <c r="U1601" s="85"/>
      <c r="V1601" s="85"/>
      <c r="W1601" s="85"/>
      <c r="X1601" s="85"/>
      <c r="Y1601" s="3"/>
      <c r="Z1601" s="3"/>
      <c r="AA1601" s="10">
        <f t="shared" si="264"/>
        <v>0</v>
      </c>
      <c r="AB1601" s="10">
        <f t="shared" si="265"/>
        <v>0</v>
      </c>
      <c r="AC1601" s="10">
        <f t="shared" si="266"/>
        <v>0</v>
      </c>
      <c r="AD1601" s="10">
        <f t="shared" si="267"/>
        <v>0</v>
      </c>
      <c r="AE1601" s="10">
        <f t="shared" si="268"/>
        <v>1</v>
      </c>
      <c r="AF1601" s="10">
        <f t="shared" si="269"/>
        <v>0</v>
      </c>
      <c r="AG1601" s="10">
        <f t="shared" si="270"/>
        <v>0</v>
      </c>
      <c r="AH1601" s="10">
        <f t="shared" si="271"/>
        <v>0</v>
      </c>
      <c r="AI1601" s="10">
        <f t="shared" si="272"/>
        <v>0</v>
      </c>
      <c r="AJ1601" s="10">
        <f t="shared" si="273"/>
        <v>2</v>
      </c>
      <c r="AK1601" s="47">
        <v>1</v>
      </c>
      <c r="AL1601" s="29">
        <f t="shared" si="274"/>
        <v>0</v>
      </c>
      <c r="AM1601" s="14"/>
      <c r="AN1601" s="14" t="s">
        <v>68</v>
      </c>
      <c r="AO1601" s="3"/>
      <c r="AP1601" s="19"/>
      <c r="AQ1601" s="19"/>
      <c r="AR1601" s="20"/>
      <c r="AS1601" s="32" t="s">
        <v>15</v>
      </c>
      <c r="AT1601" s="3" t="s">
        <v>65</v>
      </c>
    </row>
    <row r="1602" spans="1:46" s="1" customFormat="1" ht="36" x14ac:dyDescent="0.55000000000000004">
      <c r="A1602" s="14" t="s">
        <v>6</v>
      </c>
      <c r="B1602" s="10" t="s">
        <v>1183</v>
      </c>
      <c r="C1602" s="14" t="s">
        <v>2282</v>
      </c>
      <c r="D1602" s="10">
        <v>122505</v>
      </c>
      <c r="E1602" s="14" t="s">
        <v>2293</v>
      </c>
      <c r="F1602" s="14" t="s">
        <v>2292</v>
      </c>
      <c r="G1602" s="43">
        <v>0</v>
      </c>
      <c r="H1602" s="14">
        <v>1</v>
      </c>
      <c r="I1602" s="44">
        <v>3</v>
      </c>
      <c r="J1602" s="45" t="s">
        <v>64</v>
      </c>
      <c r="K1602" s="46">
        <v>1165930.75</v>
      </c>
      <c r="L1602" s="46">
        <v>1</v>
      </c>
      <c r="M1602" s="34"/>
      <c r="N1602" s="3" t="s">
        <v>65</v>
      </c>
      <c r="O1602" s="47">
        <v>1</v>
      </c>
      <c r="P1602" s="85"/>
      <c r="Q1602" s="85"/>
      <c r="R1602" s="3"/>
      <c r="S1602" s="3"/>
      <c r="T1602" s="85"/>
      <c r="U1602" s="85"/>
      <c r="V1602" s="85"/>
      <c r="W1602" s="85"/>
      <c r="X1602" s="85"/>
      <c r="Y1602" s="3"/>
      <c r="Z1602" s="3"/>
      <c r="AA1602" s="10">
        <f t="shared" ref="AA1602:AA1665" si="275">IF($N1602="Reverted",1,0)</f>
        <v>0</v>
      </c>
      <c r="AB1602" s="10">
        <f t="shared" ref="AB1602:AB1665" si="276">IF($N1602="Not yet started",1,0)</f>
        <v>0</v>
      </c>
      <c r="AC1602" s="10">
        <f t="shared" ref="AC1602:AC1665" si="277">IF($N1602="Under procurement",1,0)</f>
        <v>0</v>
      </c>
      <c r="AD1602" s="10">
        <f t="shared" ref="AD1602:AD1665" si="278">IF($N1602="ongoing",1,0)</f>
        <v>0</v>
      </c>
      <c r="AE1602" s="10">
        <f t="shared" ref="AE1602:AE1665" si="279">IF($N1602="Completed",1,0)</f>
        <v>1</v>
      </c>
      <c r="AF1602" s="10">
        <f t="shared" ref="AF1602:AF1665" si="280">IF($AA1602=1,$I1602,0)</f>
        <v>0</v>
      </c>
      <c r="AG1602" s="10">
        <f t="shared" ref="AG1602:AG1665" si="281">IF($AB1602=1,$I1602,0)</f>
        <v>0</v>
      </c>
      <c r="AH1602" s="10">
        <f t="shared" ref="AH1602:AH1665" si="282">IF($AC1602=1,$I1602,0)</f>
        <v>0</v>
      </c>
      <c r="AI1602" s="10">
        <f t="shared" ref="AI1602:AI1665" si="283">IF($AD1602=1,$I1602,0)</f>
        <v>0</v>
      </c>
      <c r="AJ1602" s="10">
        <f t="shared" ref="AJ1602:AJ1665" si="284">IF($AE1602=1,$I1602,0)</f>
        <v>3</v>
      </c>
      <c r="AK1602" s="47">
        <v>1</v>
      </c>
      <c r="AL1602" s="29">
        <f t="shared" ref="AL1602:AL1665" si="285">O1602-AK1602</f>
        <v>0</v>
      </c>
      <c r="AM1602" s="14"/>
      <c r="AN1602" s="14" t="s">
        <v>68</v>
      </c>
      <c r="AO1602" s="3"/>
      <c r="AP1602" s="19"/>
      <c r="AQ1602" s="19"/>
      <c r="AR1602" s="20"/>
      <c r="AS1602" s="32" t="s">
        <v>15</v>
      </c>
      <c r="AT1602" s="3" t="s">
        <v>65</v>
      </c>
    </row>
    <row r="1603" spans="1:46" s="1" customFormat="1" ht="36" x14ac:dyDescent="0.55000000000000004">
      <c r="A1603" s="14" t="s">
        <v>6</v>
      </c>
      <c r="B1603" s="10" t="s">
        <v>1183</v>
      </c>
      <c r="C1603" s="14" t="s">
        <v>2282</v>
      </c>
      <c r="D1603" s="10">
        <v>122515</v>
      </c>
      <c r="E1603" s="14" t="s">
        <v>2294</v>
      </c>
      <c r="F1603" s="14" t="s">
        <v>2295</v>
      </c>
      <c r="G1603" s="43">
        <v>0</v>
      </c>
      <c r="H1603" s="14">
        <v>1</v>
      </c>
      <c r="I1603" s="44">
        <v>3</v>
      </c>
      <c r="J1603" s="45" t="s">
        <v>64</v>
      </c>
      <c r="K1603" s="46">
        <v>1171201.46</v>
      </c>
      <c r="L1603" s="46">
        <v>1</v>
      </c>
      <c r="M1603" s="34"/>
      <c r="N1603" s="3" t="s">
        <v>65</v>
      </c>
      <c r="O1603" s="47">
        <v>1</v>
      </c>
      <c r="P1603" s="85"/>
      <c r="Q1603" s="85"/>
      <c r="R1603" s="3"/>
      <c r="S1603" s="3"/>
      <c r="T1603" s="85"/>
      <c r="U1603" s="85"/>
      <c r="V1603" s="85"/>
      <c r="W1603" s="85"/>
      <c r="X1603" s="85"/>
      <c r="Y1603" s="3"/>
      <c r="Z1603" s="3"/>
      <c r="AA1603" s="10">
        <f t="shared" si="275"/>
        <v>0</v>
      </c>
      <c r="AB1603" s="10">
        <f t="shared" si="276"/>
        <v>0</v>
      </c>
      <c r="AC1603" s="10">
        <f t="shared" si="277"/>
        <v>0</v>
      </c>
      <c r="AD1603" s="10">
        <f t="shared" si="278"/>
        <v>0</v>
      </c>
      <c r="AE1603" s="10">
        <f t="shared" si="279"/>
        <v>1</v>
      </c>
      <c r="AF1603" s="10">
        <f t="shared" si="280"/>
        <v>0</v>
      </c>
      <c r="AG1603" s="10">
        <f t="shared" si="281"/>
        <v>0</v>
      </c>
      <c r="AH1603" s="10">
        <f t="shared" si="282"/>
        <v>0</v>
      </c>
      <c r="AI1603" s="10">
        <f t="shared" si="283"/>
        <v>0</v>
      </c>
      <c r="AJ1603" s="10">
        <f t="shared" si="284"/>
        <v>3</v>
      </c>
      <c r="AK1603" s="47">
        <v>1</v>
      </c>
      <c r="AL1603" s="29">
        <f t="shared" si="285"/>
        <v>0</v>
      </c>
      <c r="AM1603" s="14"/>
      <c r="AN1603" s="14" t="s">
        <v>68</v>
      </c>
      <c r="AO1603" s="3"/>
      <c r="AP1603" s="19"/>
      <c r="AQ1603" s="19"/>
      <c r="AR1603" s="20"/>
      <c r="AS1603" s="32" t="s">
        <v>15</v>
      </c>
      <c r="AT1603" s="3" t="s">
        <v>65</v>
      </c>
    </row>
    <row r="1604" spans="1:46" s="1" customFormat="1" ht="36" x14ac:dyDescent="0.55000000000000004">
      <c r="A1604" s="14" t="s">
        <v>6</v>
      </c>
      <c r="B1604" s="10" t="s">
        <v>1183</v>
      </c>
      <c r="C1604" s="14" t="s">
        <v>2282</v>
      </c>
      <c r="D1604" s="10">
        <v>122555</v>
      </c>
      <c r="E1604" s="14" t="s">
        <v>2296</v>
      </c>
      <c r="F1604" s="14" t="s">
        <v>2297</v>
      </c>
      <c r="G1604" s="43">
        <v>0</v>
      </c>
      <c r="H1604" s="14">
        <v>1</v>
      </c>
      <c r="I1604" s="44">
        <v>2</v>
      </c>
      <c r="J1604" s="45" t="s">
        <v>64</v>
      </c>
      <c r="K1604" s="46">
        <v>826351.83</v>
      </c>
      <c r="L1604" s="46">
        <v>1</v>
      </c>
      <c r="M1604" s="34"/>
      <c r="N1604" s="3" t="s">
        <v>65</v>
      </c>
      <c r="O1604" s="47">
        <v>1</v>
      </c>
      <c r="P1604" s="85"/>
      <c r="Q1604" s="85"/>
      <c r="R1604" s="3"/>
      <c r="S1604" s="3"/>
      <c r="T1604" s="85"/>
      <c r="U1604" s="85"/>
      <c r="V1604" s="85"/>
      <c r="W1604" s="85"/>
      <c r="X1604" s="85"/>
      <c r="Y1604" s="3"/>
      <c r="Z1604" s="3"/>
      <c r="AA1604" s="10">
        <f t="shared" si="275"/>
        <v>0</v>
      </c>
      <c r="AB1604" s="10">
        <f t="shared" si="276"/>
        <v>0</v>
      </c>
      <c r="AC1604" s="10">
        <f t="shared" si="277"/>
        <v>0</v>
      </c>
      <c r="AD1604" s="10">
        <f t="shared" si="278"/>
        <v>0</v>
      </c>
      <c r="AE1604" s="10">
        <f t="shared" si="279"/>
        <v>1</v>
      </c>
      <c r="AF1604" s="10">
        <f t="shared" si="280"/>
        <v>0</v>
      </c>
      <c r="AG1604" s="10">
        <f t="shared" si="281"/>
        <v>0</v>
      </c>
      <c r="AH1604" s="10">
        <f t="shared" si="282"/>
        <v>0</v>
      </c>
      <c r="AI1604" s="10">
        <f t="shared" si="283"/>
        <v>0</v>
      </c>
      <c r="AJ1604" s="10">
        <f t="shared" si="284"/>
        <v>2</v>
      </c>
      <c r="AK1604" s="47">
        <v>1</v>
      </c>
      <c r="AL1604" s="29">
        <f t="shared" si="285"/>
        <v>0</v>
      </c>
      <c r="AM1604" s="14"/>
      <c r="AN1604" s="14" t="s">
        <v>68</v>
      </c>
      <c r="AO1604" s="3"/>
      <c r="AP1604" s="19"/>
      <c r="AQ1604" s="19"/>
      <c r="AR1604" s="20"/>
      <c r="AS1604" s="32" t="s">
        <v>15</v>
      </c>
      <c r="AT1604" s="3" t="s">
        <v>65</v>
      </c>
    </row>
    <row r="1605" spans="1:46" s="1" customFormat="1" ht="36" x14ac:dyDescent="0.55000000000000004">
      <c r="A1605" s="14" t="s">
        <v>6</v>
      </c>
      <c r="B1605" s="10" t="s">
        <v>1183</v>
      </c>
      <c r="C1605" s="14" t="s">
        <v>2282</v>
      </c>
      <c r="D1605" s="10">
        <v>122524</v>
      </c>
      <c r="E1605" s="14" t="s">
        <v>2298</v>
      </c>
      <c r="F1605" s="14" t="s">
        <v>2297</v>
      </c>
      <c r="G1605" s="43">
        <v>0</v>
      </c>
      <c r="H1605" s="14">
        <v>1</v>
      </c>
      <c r="I1605" s="44">
        <v>17</v>
      </c>
      <c r="J1605" s="45" t="s">
        <v>64</v>
      </c>
      <c r="K1605" s="46">
        <v>5191517.3</v>
      </c>
      <c r="L1605" s="46">
        <v>1</v>
      </c>
      <c r="M1605" s="34"/>
      <c r="N1605" s="3" t="s">
        <v>65</v>
      </c>
      <c r="O1605" s="47">
        <v>1</v>
      </c>
      <c r="P1605" s="85"/>
      <c r="Q1605" s="85"/>
      <c r="R1605" s="3"/>
      <c r="S1605" s="3"/>
      <c r="T1605" s="85"/>
      <c r="U1605" s="85"/>
      <c r="V1605" s="85"/>
      <c r="W1605" s="85"/>
      <c r="X1605" s="85"/>
      <c r="Y1605" s="3"/>
      <c r="Z1605" s="3"/>
      <c r="AA1605" s="10">
        <f t="shared" si="275"/>
        <v>0</v>
      </c>
      <c r="AB1605" s="10">
        <f t="shared" si="276"/>
        <v>0</v>
      </c>
      <c r="AC1605" s="10">
        <f t="shared" si="277"/>
        <v>0</v>
      </c>
      <c r="AD1605" s="10">
        <f t="shared" si="278"/>
        <v>0</v>
      </c>
      <c r="AE1605" s="10">
        <f t="shared" si="279"/>
        <v>1</v>
      </c>
      <c r="AF1605" s="10">
        <f t="shared" si="280"/>
        <v>0</v>
      </c>
      <c r="AG1605" s="10">
        <f t="shared" si="281"/>
        <v>0</v>
      </c>
      <c r="AH1605" s="10">
        <f t="shared" si="282"/>
        <v>0</v>
      </c>
      <c r="AI1605" s="10">
        <f t="shared" si="283"/>
        <v>0</v>
      </c>
      <c r="AJ1605" s="10">
        <f t="shared" si="284"/>
        <v>17</v>
      </c>
      <c r="AK1605" s="47">
        <v>1</v>
      </c>
      <c r="AL1605" s="29">
        <f t="shared" si="285"/>
        <v>0</v>
      </c>
      <c r="AM1605" s="14"/>
      <c r="AN1605" s="14" t="s">
        <v>68</v>
      </c>
      <c r="AO1605" s="3"/>
      <c r="AP1605" s="19"/>
      <c r="AQ1605" s="19"/>
      <c r="AR1605" s="20"/>
      <c r="AS1605" s="32" t="s">
        <v>15</v>
      </c>
      <c r="AT1605" s="3" t="s">
        <v>65</v>
      </c>
    </row>
    <row r="1606" spans="1:46" s="1" customFormat="1" ht="36" x14ac:dyDescent="0.55000000000000004">
      <c r="A1606" s="14" t="s">
        <v>6</v>
      </c>
      <c r="B1606" s="10" t="s">
        <v>1183</v>
      </c>
      <c r="C1606" s="14" t="s">
        <v>2282</v>
      </c>
      <c r="D1606" s="10">
        <v>303504</v>
      </c>
      <c r="E1606" s="14" t="s">
        <v>2299</v>
      </c>
      <c r="F1606" s="14" t="s">
        <v>2297</v>
      </c>
      <c r="G1606" s="43">
        <v>0</v>
      </c>
      <c r="H1606" s="14">
        <v>1</v>
      </c>
      <c r="I1606" s="44">
        <v>10</v>
      </c>
      <c r="J1606" s="45" t="s">
        <v>64</v>
      </c>
      <c r="K1606" s="46">
        <v>2003527.78</v>
      </c>
      <c r="L1606" s="46">
        <v>1</v>
      </c>
      <c r="M1606" s="34"/>
      <c r="N1606" s="3" t="s">
        <v>65</v>
      </c>
      <c r="O1606" s="47">
        <v>1</v>
      </c>
      <c r="P1606" s="85"/>
      <c r="Q1606" s="85"/>
      <c r="R1606" s="3"/>
      <c r="S1606" s="3"/>
      <c r="T1606" s="85"/>
      <c r="U1606" s="85"/>
      <c r="V1606" s="85"/>
      <c r="W1606" s="85"/>
      <c r="X1606" s="85"/>
      <c r="Y1606" s="3"/>
      <c r="Z1606" s="3"/>
      <c r="AA1606" s="10">
        <f t="shared" si="275"/>
        <v>0</v>
      </c>
      <c r="AB1606" s="10">
        <f t="shared" si="276"/>
        <v>0</v>
      </c>
      <c r="AC1606" s="10">
        <f t="shared" si="277"/>
        <v>0</v>
      </c>
      <c r="AD1606" s="10">
        <f t="shared" si="278"/>
        <v>0</v>
      </c>
      <c r="AE1606" s="10">
        <f t="shared" si="279"/>
        <v>1</v>
      </c>
      <c r="AF1606" s="10">
        <f t="shared" si="280"/>
        <v>0</v>
      </c>
      <c r="AG1606" s="10">
        <f t="shared" si="281"/>
        <v>0</v>
      </c>
      <c r="AH1606" s="10">
        <f t="shared" si="282"/>
        <v>0</v>
      </c>
      <c r="AI1606" s="10">
        <f t="shared" si="283"/>
        <v>0</v>
      </c>
      <c r="AJ1606" s="10">
        <f t="shared" si="284"/>
        <v>10</v>
      </c>
      <c r="AK1606" s="47">
        <v>1</v>
      </c>
      <c r="AL1606" s="29">
        <f t="shared" si="285"/>
        <v>0</v>
      </c>
      <c r="AM1606" s="14"/>
      <c r="AN1606" s="14" t="s">
        <v>68</v>
      </c>
      <c r="AO1606" s="3"/>
      <c r="AP1606" s="19"/>
      <c r="AQ1606" s="19"/>
      <c r="AR1606" s="20"/>
      <c r="AS1606" s="32" t="s">
        <v>15</v>
      </c>
      <c r="AT1606" s="3" t="s">
        <v>65</v>
      </c>
    </row>
    <row r="1607" spans="1:46" s="1" customFormat="1" ht="36" x14ac:dyDescent="0.55000000000000004">
      <c r="A1607" s="14" t="s">
        <v>6</v>
      </c>
      <c r="B1607" s="10" t="s">
        <v>1183</v>
      </c>
      <c r="C1607" s="14" t="s">
        <v>2282</v>
      </c>
      <c r="D1607" s="10">
        <v>122480</v>
      </c>
      <c r="E1607" s="14" t="s">
        <v>2300</v>
      </c>
      <c r="F1607" s="14" t="s">
        <v>2301</v>
      </c>
      <c r="G1607" s="43">
        <v>0</v>
      </c>
      <c r="H1607" s="14">
        <v>1</v>
      </c>
      <c r="I1607" s="44">
        <v>5</v>
      </c>
      <c r="J1607" s="45" t="s">
        <v>64</v>
      </c>
      <c r="K1607" s="46">
        <v>1537532.03</v>
      </c>
      <c r="L1607" s="46">
        <v>1</v>
      </c>
      <c r="M1607" s="34"/>
      <c r="N1607" s="3" t="s">
        <v>65</v>
      </c>
      <c r="O1607" s="47">
        <v>1</v>
      </c>
      <c r="P1607" s="85"/>
      <c r="Q1607" s="85"/>
      <c r="R1607" s="3"/>
      <c r="S1607" s="3"/>
      <c r="T1607" s="85"/>
      <c r="U1607" s="85"/>
      <c r="V1607" s="85"/>
      <c r="W1607" s="85"/>
      <c r="X1607" s="85"/>
      <c r="Y1607" s="3"/>
      <c r="Z1607" s="3"/>
      <c r="AA1607" s="10">
        <f t="shared" si="275"/>
        <v>0</v>
      </c>
      <c r="AB1607" s="10">
        <f t="shared" si="276"/>
        <v>0</v>
      </c>
      <c r="AC1607" s="10">
        <f t="shared" si="277"/>
        <v>0</v>
      </c>
      <c r="AD1607" s="10">
        <f t="shared" si="278"/>
        <v>0</v>
      </c>
      <c r="AE1607" s="10">
        <f t="shared" si="279"/>
        <v>1</v>
      </c>
      <c r="AF1607" s="10">
        <f t="shared" si="280"/>
        <v>0</v>
      </c>
      <c r="AG1607" s="10">
        <f t="shared" si="281"/>
        <v>0</v>
      </c>
      <c r="AH1607" s="10">
        <f t="shared" si="282"/>
        <v>0</v>
      </c>
      <c r="AI1607" s="10">
        <f t="shared" si="283"/>
        <v>0</v>
      </c>
      <c r="AJ1607" s="10">
        <f t="shared" si="284"/>
        <v>5</v>
      </c>
      <c r="AK1607" s="47">
        <v>1</v>
      </c>
      <c r="AL1607" s="29">
        <f t="shared" si="285"/>
        <v>0</v>
      </c>
      <c r="AM1607" s="14"/>
      <c r="AN1607" s="14" t="s">
        <v>68</v>
      </c>
      <c r="AO1607" s="3"/>
      <c r="AP1607" s="19"/>
      <c r="AQ1607" s="19"/>
      <c r="AR1607" s="20"/>
      <c r="AS1607" s="32" t="s">
        <v>15</v>
      </c>
      <c r="AT1607" s="3" t="s">
        <v>65</v>
      </c>
    </row>
    <row r="1608" spans="1:46" s="1" customFormat="1" ht="36" x14ac:dyDescent="0.55000000000000004">
      <c r="A1608" s="14" t="s">
        <v>6</v>
      </c>
      <c r="B1608" s="10" t="s">
        <v>1183</v>
      </c>
      <c r="C1608" s="14" t="s">
        <v>2282</v>
      </c>
      <c r="D1608" s="10">
        <v>122575</v>
      </c>
      <c r="E1608" s="14" t="s">
        <v>2302</v>
      </c>
      <c r="F1608" s="14" t="s">
        <v>2303</v>
      </c>
      <c r="G1608" s="43">
        <v>0</v>
      </c>
      <c r="H1608" s="14">
        <v>1</v>
      </c>
      <c r="I1608" s="44">
        <v>14</v>
      </c>
      <c r="J1608" s="45" t="s">
        <v>64</v>
      </c>
      <c r="K1608" s="46">
        <v>6398216.2000000002</v>
      </c>
      <c r="L1608" s="46">
        <v>1</v>
      </c>
      <c r="M1608" s="34"/>
      <c r="N1608" s="3" t="s">
        <v>65</v>
      </c>
      <c r="O1608" s="47">
        <v>1</v>
      </c>
      <c r="P1608" s="85"/>
      <c r="Q1608" s="85"/>
      <c r="R1608" s="3"/>
      <c r="S1608" s="3"/>
      <c r="T1608" s="85"/>
      <c r="U1608" s="85"/>
      <c r="V1608" s="85"/>
      <c r="W1608" s="85"/>
      <c r="X1608" s="85"/>
      <c r="Y1608" s="3"/>
      <c r="Z1608" s="3"/>
      <c r="AA1608" s="10">
        <f t="shared" si="275"/>
        <v>0</v>
      </c>
      <c r="AB1608" s="10">
        <f t="shared" si="276"/>
        <v>0</v>
      </c>
      <c r="AC1608" s="10">
        <f t="shared" si="277"/>
        <v>0</v>
      </c>
      <c r="AD1608" s="10">
        <f t="shared" si="278"/>
        <v>0</v>
      </c>
      <c r="AE1608" s="10">
        <f t="shared" si="279"/>
        <v>1</v>
      </c>
      <c r="AF1608" s="10">
        <f t="shared" si="280"/>
        <v>0</v>
      </c>
      <c r="AG1608" s="10">
        <f t="shared" si="281"/>
        <v>0</v>
      </c>
      <c r="AH1608" s="10">
        <f t="shared" si="282"/>
        <v>0</v>
      </c>
      <c r="AI1608" s="10">
        <f t="shared" si="283"/>
        <v>0</v>
      </c>
      <c r="AJ1608" s="10">
        <f t="shared" si="284"/>
        <v>14</v>
      </c>
      <c r="AK1608" s="47">
        <v>1</v>
      </c>
      <c r="AL1608" s="29">
        <f t="shared" si="285"/>
        <v>0</v>
      </c>
      <c r="AM1608" s="14"/>
      <c r="AN1608" s="14" t="s">
        <v>68</v>
      </c>
      <c r="AO1608" s="3"/>
      <c r="AP1608" s="19"/>
      <c r="AQ1608" s="19"/>
      <c r="AR1608" s="20"/>
      <c r="AS1608" s="32" t="s">
        <v>15</v>
      </c>
      <c r="AT1608" s="3" t="s">
        <v>65</v>
      </c>
    </row>
    <row r="1609" spans="1:46" s="1" customFormat="1" ht="36" x14ac:dyDescent="0.55000000000000004">
      <c r="A1609" s="14" t="s">
        <v>6</v>
      </c>
      <c r="B1609" s="10" t="s">
        <v>1183</v>
      </c>
      <c r="C1609" s="14" t="s">
        <v>2282</v>
      </c>
      <c r="D1609" s="10">
        <v>303510</v>
      </c>
      <c r="E1609" s="14" t="s">
        <v>2304</v>
      </c>
      <c r="F1609" s="14" t="s">
        <v>2303</v>
      </c>
      <c r="G1609" s="43">
        <v>0</v>
      </c>
      <c r="H1609" s="14">
        <v>1</v>
      </c>
      <c r="I1609" s="44">
        <v>7</v>
      </c>
      <c r="J1609" s="45" t="s">
        <v>64</v>
      </c>
      <c r="K1609" s="46">
        <v>3292064.76</v>
      </c>
      <c r="L1609" s="46">
        <v>1</v>
      </c>
      <c r="M1609" s="34"/>
      <c r="N1609" s="3" t="s">
        <v>65</v>
      </c>
      <c r="O1609" s="47">
        <v>1</v>
      </c>
      <c r="P1609" s="85"/>
      <c r="Q1609" s="85"/>
      <c r="R1609" s="3"/>
      <c r="S1609" s="3"/>
      <c r="T1609" s="85"/>
      <c r="U1609" s="85"/>
      <c r="V1609" s="85"/>
      <c r="W1609" s="85"/>
      <c r="X1609" s="85"/>
      <c r="Y1609" s="3"/>
      <c r="Z1609" s="3"/>
      <c r="AA1609" s="10">
        <f t="shared" si="275"/>
        <v>0</v>
      </c>
      <c r="AB1609" s="10">
        <f t="shared" si="276"/>
        <v>0</v>
      </c>
      <c r="AC1609" s="10">
        <f t="shared" si="277"/>
        <v>0</v>
      </c>
      <c r="AD1609" s="10">
        <f t="shared" si="278"/>
        <v>0</v>
      </c>
      <c r="AE1609" s="10">
        <f t="shared" si="279"/>
        <v>1</v>
      </c>
      <c r="AF1609" s="10">
        <f t="shared" si="280"/>
        <v>0</v>
      </c>
      <c r="AG1609" s="10">
        <f t="shared" si="281"/>
        <v>0</v>
      </c>
      <c r="AH1609" s="10">
        <f t="shared" si="282"/>
        <v>0</v>
      </c>
      <c r="AI1609" s="10">
        <f t="shared" si="283"/>
        <v>0</v>
      </c>
      <c r="AJ1609" s="10">
        <f t="shared" si="284"/>
        <v>7</v>
      </c>
      <c r="AK1609" s="47">
        <v>1</v>
      </c>
      <c r="AL1609" s="29">
        <f t="shared" si="285"/>
        <v>0</v>
      </c>
      <c r="AM1609" s="14"/>
      <c r="AN1609" s="14" t="s">
        <v>68</v>
      </c>
      <c r="AO1609" s="3"/>
      <c r="AP1609" s="19"/>
      <c r="AQ1609" s="19"/>
      <c r="AR1609" s="20"/>
      <c r="AS1609" s="32" t="s">
        <v>15</v>
      </c>
      <c r="AT1609" s="3" t="s">
        <v>65</v>
      </c>
    </row>
    <row r="1610" spans="1:46" s="1" customFormat="1" ht="36" x14ac:dyDescent="0.55000000000000004">
      <c r="A1610" s="14" t="s">
        <v>6</v>
      </c>
      <c r="B1610" s="10" t="s">
        <v>1183</v>
      </c>
      <c r="C1610" s="14" t="s">
        <v>2282</v>
      </c>
      <c r="D1610" s="10">
        <v>122355</v>
      </c>
      <c r="E1610" s="14" t="s">
        <v>2305</v>
      </c>
      <c r="F1610" s="14" t="s">
        <v>2306</v>
      </c>
      <c r="G1610" s="43">
        <v>0</v>
      </c>
      <c r="H1610" s="14">
        <v>1</v>
      </c>
      <c r="I1610" s="44">
        <v>2</v>
      </c>
      <c r="J1610" s="45" t="s">
        <v>64</v>
      </c>
      <c r="K1610" s="46">
        <v>815851.83</v>
      </c>
      <c r="L1610" s="46">
        <v>1</v>
      </c>
      <c r="M1610" s="34"/>
      <c r="N1610" s="3" t="s">
        <v>65</v>
      </c>
      <c r="O1610" s="47">
        <v>1</v>
      </c>
      <c r="P1610" s="85"/>
      <c r="Q1610" s="85"/>
      <c r="R1610" s="3"/>
      <c r="S1610" s="3"/>
      <c r="T1610" s="85"/>
      <c r="U1610" s="85"/>
      <c r="V1610" s="85"/>
      <c r="W1610" s="85"/>
      <c r="X1610" s="85"/>
      <c r="Y1610" s="3"/>
      <c r="Z1610" s="3"/>
      <c r="AA1610" s="10">
        <f t="shared" si="275"/>
        <v>0</v>
      </c>
      <c r="AB1610" s="10">
        <f t="shared" si="276"/>
        <v>0</v>
      </c>
      <c r="AC1610" s="10">
        <f t="shared" si="277"/>
        <v>0</v>
      </c>
      <c r="AD1610" s="10">
        <f t="shared" si="278"/>
        <v>0</v>
      </c>
      <c r="AE1610" s="10">
        <f t="shared" si="279"/>
        <v>1</v>
      </c>
      <c r="AF1610" s="10">
        <f t="shared" si="280"/>
        <v>0</v>
      </c>
      <c r="AG1610" s="10">
        <f t="shared" si="281"/>
        <v>0</v>
      </c>
      <c r="AH1610" s="10">
        <f t="shared" si="282"/>
        <v>0</v>
      </c>
      <c r="AI1610" s="10">
        <f t="shared" si="283"/>
        <v>0</v>
      </c>
      <c r="AJ1610" s="10">
        <f t="shared" si="284"/>
        <v>2</v>
      </c>
      <c r="AK1610" s="47">
        <v>1</v>
      </c>
      <c r="AL1610" s="29">
        <f t="shared" si="285"/>
        <v>0</v>
      </c>
      <c r="AM1610" s="14"/>
      <c r="AN1610" s="14" t="s">
        <v>68</v>
      </c>
      <c r="AO1610" s="3"/>
      <c r="AP1610" s="19"/>
      <c r="AQ1610" s="19"/>
      <c r="AR1610" s="20"/>
      <c r="AS1610" s="32" t="s">
        <v>15</v>
      </c>
      <c r="AT1610" s="3" t="s">
        <v>65</v>
      </c>
    </row>
    <row r="1611" spans="1:46" s="1" customFormat="1" ht="36" x14ac:dyDescent="0.55000000000000004">
      <c r="A1611" s="14" t="s">
        <v>6</v>
      </c>
      <c r="B1611" s="10" t="s">
        <v>1183</v>
      </c>
      <c r="C1611" s="14" t="s">
        <v>2282</v>
      </c>
      <c r="D1611" s="10">
        <v>122587</v>
      </c>
      <c r="E1611" s="14" t="s">
        <v>2307</v>
      </c>
      <c r="F1611" s="14" t="s">
        <v>2308</v>
      </c>
      <c r="G1611" s="43">
        <v>0</v>
      </c>
      <c r="H1611" s="14">
        <v>1</v>
      </c>
      <c r="I1611" s="44">
        <v>2</v>
      </c>
      <c r="J1611" s="45" t="s">
        <v>64</v>
      </c>
      <c r="K1611" s="46">
        <v>808109.64</v>
      </c>
      <c r="L1611" s="46">
        <v>1</v>
      </c>
      <c r="M1611" s="34"/>
      <c r="N1611" s="3" t="s">
        <v>65</v>
      </c>
      <c r="O1611" s="47">
        <v>1</v>
      </c>
      <c r="P1611" s="85"/>
      <c r="Q1611" s="85"/>
      <c r="R1611" s="3"/>
      <c r="S1611" s="3"/>
      <c r="T1611" s="85"/>
      <c r="U1611" s="85"/>
      <c r="V1611" s="85"/>
      <c r="W1611" s="85"/>
      <c r="X1611" s="85"/>
      <c r="Y1611" s="3"/>
      <c r="Z1611" s="3"/>
      <c r="AA1611" s="10">
        <f t="shared" si="275"/>
        <v>0</v>
      </c>
      <c r="AB1611" s="10">
        <f t="shared" si="276"/>
        <v>0</v>
      </c>
      <c r="AC1611" s="10">
        <f t="shared" si="277"/>
        <v>0</v>
      </c>
      <c r="AD1611" s="10">
        <f t="shared" si="278"/>
        <v>0</v>
      </c>
      <c r="AE1611" s="10">
        <f t="shared" si="279"/>
        <v>1</v>
      </c>
      <c r="AF1611" s="10">
        <f t="shared" si="280"/>
        <v>0</v>
      </c>
      <c r="AG1611" s="10">
        <f t="shared" si="281"/>
        <v>0</v>
      </c>
      <c r="AH1611" s="10">
        <f t="shared" si="282"/>
        <v>0</v>
      </c>
      <c r="AI1611" s="10">
        <f t="shared" si="283"/>
        <v>0</v>
      </c>
      <c r="AJ1611" s="10">
        <f t="shared" si="284"/>
        <v>2</v>
      </c>
      <c r="AK1611" s="47">
        <v>1</v>
      </c>
      <c r="AL1611" s="29">
        <f t="shared" si="285"/>
        <v>0</v>
      </c>
      <c r="AM1611" s="14"/>
      <c r="AN1611" s="14" t="s">
        <v>68</v>
      </c>
      <c r="AO1611" s="3"/>
      <c r="AP1611" s="19"/>
      <c r="AQ1611" s="19"/>
      <c r="AR1611" s="20"/>
      <c r="AS1611" s="32" t="s">
        <v>15</v>
      </c>
      <c r="AT1611" s="3" t="s">
        <v>65</v>
      </c>
    </row>
    <row r="1612" spans="1:46" s="1" customFormat="1" ht="36" x14ac:dyDescent="0.55000000000000004">
      <c r="A1612" s="14" t="s">
        <v>6</v>
      </c>
      <c r="B1612" s="10" t="s">
        <v>1183</v>
      </c>
      <c r="C1612" s="14" t="s">
        <v>2282</v>
      </c>
      <c r="D1612" s="10">
        <v>122594</v>
      </c>
      <c r="E1612" s="14" t="s">
        <v>2309</v>
      </c>
      <c r="F1612" s="14" t="s">
        <v>2308</v>
      </c>
      <c r="G1612" s="43">
        <v>0</v>
      </c>
      <c r="H1612" s="14">
        <v>1</v>
      </c>
      <c r="I1612" s="44">
        <v>18</v>
      </c>
      <c r="J1612" s="45" t="s">
        <v>64</v>
      </c>
      <c r="K1612" s="46">
        <v>5526925.6900000004</v>
      </c>
      <c r="L1612" s="46">
        <v>1</v>
      </c>
      <c r="M1612" s="34"/>
      <c r="N1612" s="3" t="s">
        <v>65</v>
      </c>
      <c r="O1612" s="47">
        <v>1</v>
      </c>
      <c r="P1612" s="85"/>
      <c r="Q1612" s="85"/>
      <c r="R1612" s="3"/>
      <c r="S1612" s="3"/>
      <c r="T1612" s="85"/>
      <c r="U1612" s="85"/>
      <c r="V1612" s="85"/>
      <c r="W1612" s="85"/>
      <c r="X1612" s="85"/>
      <c r="Y1612" s="3"/>
      <c r="Z1612" s="3"/>
      <c r="AA1612" s="10">
        <f t="shared" si="275"/>
        <v>0</v>
      </c>
      <c r="AB1612" s="10">
        <f t="shared" si="276"/>
        <v>0</v>
      </c>
      <c r="AC1612" s="10">
        <f t="shared" si="277"/>
        <v>0</v>
      </c>
      <c r="AD1612" s="10">
        <f t="shared" si="278"/>
        <v>0</v>
      </c>
      <c r="AE1612" s="10">
        <f t="shared" si="279"/>
        <v>1</v>
      </c>
      <c r="AF1612" s="10">
        <f t="shared" si="280"/>
        <v>0</v>
      </c>
      <c r="AG1612" s="10">
        <f t="shared" si="281"/>
        <v>0</v>
      </c>
      <c r="AH1612" s="10">
        <f t="shared" si="282"/>
        <v>0</v>
      </c>
      <c r="AI1612" s="10">
        <f t="shared" si="283"/>
        <v>0</v>
      </c>
      <c r="AJ1612" s="10">
        <f t="shared" si="284"/>
        <v>18</v>
      </c>
      <c r="AK1612" s="47">
        <v>1</v>
      </c>
      <c r="AL1612" s="29">
        <f t="shared" si="285"/>
        <v>0</v>
      </c>
      <c r="AM1612" s="14"/>
      <c r="AN1612" s="14" t="s">
        <v>68</v>
      </c>
      <c r="AO1612" s="3"/>
      <c r="AP1612" s="19"/>
      <c r="AQ1612" s="19"/>
      <c r="AR1612" s="20"/>
      <c r="AS1612" s="32" t="s">
        <v>15</v>
      </c>
      <c r="AT1612" s="3" t="s">
        <v>65</v>
      </c>
    </row>
    <row r="1613" spans="1:46" s="1" customFormat="1" ht="36" x14ac:dyDescent="0.55000000000000004">
      <c r="A1613" s="14" t="s">
        <v>6</v>
      </c>
      <c r="B1613" s="10" t="s">
        <v>1183</v>
      </c>
      <c r="C1613" s="14" t="s">
        <v>2282</v>
      </c>
      <c r="D1613" s="10">
        <v>303513</v>
      </c>
      <c r="E1613" s="14" t="s">
        <v>2310</v>
      </c>
      <c r="F1613" s="14" t="s">
        <v>2308</v>
      </c>
      <c r="G1613" s="43">
        <v>0</v>
      </c>
      <c r="H1613" s="14">
        <v>1</v>
      </c>
      <c r="I1613" s="44">
        <v>15</v>
      </c>
      <c r="J1613" s="45" t="s">
        <v>64</v>
      </c>
      <c r="K1613" s="46">
        <v>3976649.83</v>
      </c>
      <c r="L1613" s="46">
        <v>1</v>
      </c>
      <c r="M1613" s="34"/>
      <c r="N1613" s="3" t="s">
        <v>65</v>
      </c>
      <c r="O1613" s="47">
        <v>1</v>
      </c>
      <c r="P1613" s="85"/>
      <c r="Q1613" s="85"/>
      <c r="R1613" s="3"/>
      <c r="S1613" s="3"/>
      <c r="T1613" s="85"/>
      <c r="U1613" s="85"/>
      <c r="V1613" s="85"/>
      <c r="W1613" s="85"/>
      <c r="X1613" s="85"/>
      <c r="Y1613" s="3"/>
      <c r="Z1613" s="3"/>
      <c r="AA1613" s="10">
        <f t="shared" si="275"/>
        <v>0</v>
      </c>
      <c r="AB1613" s="10">
        <f t="shared" si="276"/>
        <v>0</v>
      </c>
      <c r="AC1613" s="10">
        <f t="shared" si="277"/>
        <v>0</v>
      </c>
      <c r="AD1613" s="10">
        <f t="shared" si="278"/>
        <v>0</v>
      </c>
      <c r="AE1613" s="10">
        <f t="shared" si="279"/>
        <v>1</v>
      </c>
      <c r="AF1613" s="10">
        <f t="shared" si="280"/>
        <v>0</v>
      </c>
      <c r="AG1613" s="10">
        <f t="shared" si="281"/>
        <v>0</v>
      </c>
      <c r="AH1613" s="10">
        <f t="shared" si="282"/>
        <v>0</v>
      </c>
      <c r="AI1613" s="10">
        <f t="shared" si="283"/>
        <v>0</v>
      </c>
      <c r="AJ1613" s="10">
        <f t="shared" si="284"/>
        <v>15</v>
      </c>
      <c r="AK1613" s="47">
        <v>1</v>
      </c>
      <c r="AL1613" s="29">
        <f t="shared" si="285"/>
        <v>0</v>
      </c>
      <c r="AM1613" s="14"/>
      <c r="AN1613" s="14" t="s">
        <v>68</v>
      </c>
      <c r="AO1613" s="3"/>
      <c r="AP1613" s="19"/>
      <c r="AQ1613" s="19"/>
      <c r="AR1613" s="20"/>
      <c r="AS1613" s="32" t="s">
        <v>15</v>
      </c>
      <c r="AT1613" s="3" t="s">
        <v>65</v>
      </c>
    </row>
    <row r="1614" spans="1:46" s="1" customFormat="1" ht="36" x14ac:dyDescent="0.55000000000000004">
      <c r="A1614" s="14" t="s">
        <v>6</v>
      </c>
      <c r="B1614" s="10" t="s">
        <v>1183</v>
      </c>
      <c r="C1614" s="14" t="s">
        <v>2282</v>
      </c>
      <c r="D1614" s="10">
        <v>122598</v>
      </c>
      <c r="E1614" s="14" t="s">
        <v>2311</v>
      </c>
      <c r="F1614" s="14" t="s">
        <v>2308</v>
      </c>
      <c r="G1614" s="43">
        <v>0</v>
      </c>
      <c r="H1614" s="14">
        <v>1</v>
      </c>
      <c r="I1614" s="44">
        <v>3</v>
      </c>
      <c r="J1614" s="45" t="s">
        <v>64</v>
      </c>
      <c r="K1614" s="46">
        <v>1212843.94</v>
      </c>
      <c r="L1614" s="46">
        <v>1</v>
      </c>
      <c r="M1614" s="34"/>
      <c r="N1614" s="3" t="s">
        <v>65</v>
      </c>
      <c r="O1614" s="47">
        <v>1</v>
      </c>
      <c r="P1614" s="85"/>
      <c r="Q1614" s="85"/>
      <c r="R1614" s="3"/>
      <c r="S1614" s="3"/>
      <c r="T1614" s="85"/>
      <c r="U1614" s="85"/>
      <c r="V1614" s="85"/>
      <c r="W1614" s="85"/>
      <c r="X1614" s="85"/>
      <c r="Y1614" s="3"/>
      <c r="Z1614" s="3"/>
      <c r="AA1614" s="10">
        <f t="shared" si="275"/>
        <v>0</v>
      </c>
      <c r="AB1614" s="10">
        <f t="shared" si="276"/>
        <v>0</v>
      </c>
      <c r="AC1614" s="10">
        <f t="shared" si="277"/>
        <v>0</v>
      </c>
      <c r="AD1614" s="10">
        <f t="shared" si="278"/>
        <v>0</v>
      </c>
      <c r="AE1614" s="10">
        <f t="shared" si="279"/>
        <v>1</v>
      </c>
      <c r="AF1614" s="10">
        <f t="shared" si="280"/>
        <v>0</v>
      </c>
      <c r="AG1614" s="10">
        <f t="shared" si="281"/>
        <v>0</v>
      </c>
      <c r="AH1614" s="10">
        <f t="shared" si="282"/>
        <v>0</v>
      </c>
      <c r="AI1614" s="10">
        <f t="shared" si="283"/>
        <v>0</v>
      </c>
      <c r="AJ1614" s="10">
        <f t="shared" si="284"/>
        <v>3</v>
      </c>
      <c r="AK1614" s="47">
        <v>1</v>
      </c>
      <c r="AL1614" s="29">
        <f t="shared" si="285"/>
        <v>0</v>
      </c>
      <c r="AM1614" s="14"/>
      <c r="AN1614" s="14" t="s">
        <v>68</v>
      </c>
      <c r="AO1614" s="3"/>
      <c r="AP1614" s="19"/>
      <c r="AQ1614" s="19"/>
      <c r="AR1614" s="20"/>
      <c r="AS1614" s="32" t="s">
        <v>15</v>
      </c>
      <c r="AT1614" s="3" t="s">
        <v>65</v>
      </c>
    </row>
    <row r="1615" spans="1:46" s="1" customFormat="1" ht="36" x14ac:dyDescent="0.55000000000000004">
      <c r="A1615" s="14" t="s">
        <v>6</v>
      </c>
      <c r="B1615" s="10" t="s">
        <v>1183</v>
      </c>
      <c r="C1615" s="14" t="s">
        <v>2282</v>
      </c>
      <c r="D1615" s="10">
        <v>122604</v>
      </c>
      <c r="E1615" s="14" t="s">
        <v>2312</v>
      </c>
      <c r="F1615" s="14" t="s">
        <v>2308</v>
      </c>
      <c r="G1615" s="43">
        <v>0</v>
      </c>
      <c r="H1615" s="14">
        <v>1</v>
      </c>
      <c r="I1615" s="44">
        <v>2</v>
      </c>
      <c r="J1615" s="45" t="s">
        <v>64</v>
      </c>
      <c r="K1615" s="46">
        <v>803410.97</v>
      </c>
      <c r="L1615" s="46">
        <v>1</v>
      </c>
      <c r="M1615" s="34"/>
      <c r="N1615" s="3" t="s">
        <v>65</v>
      </c>
      <c r="O1615" s="47">
        <v>1</v>
      </c>
      <c r="P1615" s="85"/>
      <c r="Q1615" s="85"/>
      <c r="R1615" s="3"/>
      <c r="S1615" s="3"/>
      <c r="T1615" s="85"/>
      <c r="U1615" s="85"/>
      <c r="V1615" s="85"/>
      <c r="W1615" s="85"/>
      <c r="X1615" s="85"/>
      <c r="Y1615" s="3"/>
      <c r="Z1615" s="3"/>
      <c r="AA1615" s="10">
        <f t="shared" si="275"/>
        <v>0</v>
      </c>
      <c r="AB1615" s="10">
        <f t="shared" si="276"/>
        <v>0</v>
      </c>
      <c r="AC1615" s="10">
        <f t="shared" si="277"/>
        <v>0</v>
      </c>
      <c r="AD1615" s="10">
        <f t="shared" si="278"/>
        <v>0</v>
      </c>
      <c r="AE1615" s="10">
        <f t="shared" si="279"/>
        <v>1</v>
      </c>
      <c r="AF1615" s="10">
        <f t="shared" si="280"/>
        <v>0</v>
      </c>
      <c r="AG1615" s="10">
        <f t="shared" si="281"/>
        <v>0</v>
      </c>
      <c r="AH1615" s="10">
        <f t="shared" si="282"/>
        <v>0</v>
      </c>
      <c r="AI1615" s="10">
        <f t="shared" si="283"/>
        <v>0</v>
      </c>
      <c r="AJ1615" s="10">
        <f t="shared" si="284"/>
        <v>2</v>
      </c>
      <c r="AK1615" s="47">
        <v>1</v>
      </c>
      <c r="AL1615" s="29">
        <f t="shared" si="285"/>
        <v>0</v>
      </c>
      <c r="AM1615" s="14"/>
      <c r="AN1615" s="14" t="s">
        <v>68</v>
      </c>
      <c r="AO1615" s="3"/>
      <c r="AP1615" s="19"/>
      <c r="AQ1615" s="19"/>
      <c r="AR1615" s="20"/>
      <c r="AS1615" s="32" t="s">
        <v>15</v>
      </c>
      <c r="AT1615" s="3" t="s">
        <v>65</v>
      </c>
    </row>
    <row r="1616" spans="1:46" s="1" customFormat="1" ht="36" x14ac:dyDescent="0.55000000000000004">
      <c r="A1616" s="14" t="s">
        <v>6</v>
      </c>
      <c r="B1616" s="10" t="s">
        <v>1183</v>
      </c>
      <c r="C1616" s="14" t="s">
        <v>2282</v>
      </c>
      <c r="D1616" s="10">
        <v>313514</v>
      </c>
      <c r="E1616" s="14" t="s">
        <v>2313</v>
      </c>
      <c r="F1616" s="14" t="s">
        <v>2314</v>
      </c>
      <c r="G1616" s="43">
        <v>0</v>
      </c>
      <c r="H1616" s="14">
        <v>1</v>
      </c>
      <c r="I1616" s="44">
        <v>7</v>
      </c>
      <c r="J1616" s="45" t="s">
        <v>64</v>
      </c>
      <c r="K1616" s="46">
        <v>2463918.37</v>
      </c>
      <c r="L1616" s="46">
        <v>1</v>
      </c>
      <c r="M1616" s="34"/>
      <c r="N1616" s="3" t="s">
        <v>65</v>
      </c>
      <c r="O1616" s="47">
        <v>1</v>
      </c>
      <c r="P1616" s="85"/>
      <c r="Q1616" s="85"/>
      <c r="R1616" s="3"/>
      <c r="S1616" s="3"/>
      <c r="T1616" s="85"/>
      <c r="U1616" s="85"/>
      <c r="V1616" s="85"/>
      <c r="W1616" s="85"/>
      <c r="X1616" s="85"/>
      <c r="Y1616" s="3"/>
      <c r="Z1616" s="3"/>
      <c r="AA1616" s="10">
        <f t="shared" si="275"/>
        <v>0</v>
      </c>
      <c r="AB1616" s="10">
        <f t="shared" si="276"/>
        <v>0</v>
      </c>
      <c r="AC1616" s="10">
        <f t="shared" si="277"/>
        <v>0</v>
      </c>
      <c r="AD1616" s="10">
        <f t="shared" si="278"/>
        <v>0</v>
      </c>
      <c r="AE1616" s="10">
        <f t="shared" si="279"/>
        <v>1</v>
      </c>
      <c r="AF1616" s="10">
        <f t="shared" si="280"/>
        <v>0</v>
      </c>
      <c r="AG1616" s="10">
        <f t="shared" si="281"/>
        <v>0</v>
      </c>
      <c r="AH1616" s="10">
        <f t="shared" si="282"/>
        <v>0</v>
      </c>
      <c r="AI1616" s="10">
        <f t="shared" si="283"/>
        <v>0</v>
      </c>
      <c r="AJ1616" s="10">
        <f t="shared" si="284"/>
        <v>7</v>
      </c>
      <c r="AK1616" s="47">
        <v>1</v>
      </c>
      <c r="AL1616" s="29">
        <f t="shared" si="285"/>
        <v>0</v>
      </c>
      <c r="AM1616" s="14"/>
      <c r="AN1616" s="14" t="s">
        <v>68</v>
      </c>
      <c r="AO1616" s="3"/>
      <c r="AP1616" s="19"/>
      <c r="AQ1616" s="19"/>
      <c r="AR1616" s="20"/>
      <c r="AS1616" s="32" t="s">
        <v>15</v>
      </c>
      <c r="AT1616" s="3" t="s">
        <v>65</v>
      </c>
    </row>
    <row r="1617" spans="1:46" s="1" customFormat="1" ht="36" x14ac:dyDescent="0.55000000000000004">
      <c r="A1617" s="14" t="s">
        <v>6</v>
      </c>
      <c r="B1617" s="10" t="s">
        <v>1183</v>
      </c>
      <c r="C1617" s="14" t="s">
        <v>2282</v>
      </c>
      <c r="D1617" s="10">
        <v>122532</v>
      </c>
      <c r="E1617" s="14" t="s">
        <v>2315</v>
      </c>
      <c r="F1617" s="14" t="s">
        <v>694</v>
      </c>
      <c r="G1617" s="43">
        <v>0</v>
      </c>
      <c r="H1617" s="14">
        <v>1</v>
      </c>
      <c r="I1617" s="44">
        <v>4</v>
      </c>
      <c r="J1617" s="45" t="s">
        <v>64</v>
      </c>
      <c r="K1617" s="46">
        <v>1202953.7</v>
      </c>
      <c r="L1617" s="46">
        <v>1</v>
      </c>
      <c r="M1617" s="34"/>
      <c r="N1617" s="3" t="s">
        <v>65</v>
      </c>
      <c r="O1617" s="47">
        <v>1</v>
      </c>
      <c r="P1617" s="85"/>
      <c r="Q1617" s="85"/>
      <c r="R1617" s="3"/>
      <c r="S1617" s="3"/>
      <c r="T1617" s="85"/>
      <c r="U1617" s="85"/>
      <c r="V1617" s="85"/>
      <c r="W1617" s="85"/>
      <c r="X1617" s="85"/>
      <c r="Y1617" s="3"/>
      <c r="Z1617" s="3"/>
      <c r="AA1617" s="10">
        <f t="shared" si="275"/>
        <v>0</v>
      </c>
      <c r="AB1617" s="10">
        <f t="shared" si="276"/>
        <v>0</v>
      </c>
      <c r="AC1617" s="10">
        <f t="shared" si="277"/>
        <v>0</v>
      </c>
      <c r="AD1617" s="10">
        <f t="shared" si="278"/>
        <v>0</v>
      </c>
      <c r="AE1617" s="10">
        <f t="shared" si="279"/>
        <v>1</v>
      </c>
      <c r="AF1617" s="10">
        <f t="shared" si="280"/>
        <v>0</v>
      </c>
      <c r="AG1617" s="10">
        <f t="shared" si="281"/>
        <v>0</v>
      </c>
      <c r="AH1617" s="10">
        <f t="shared" si="282"/>
        <v>0</v>
      </c>
      <c r="AI1617" s="10">
        <f t="shared" si="283"/>
        <v>0</v>
      </c>
      <c r="AJ1617" s="10">
        <f t="shared" si="284"/>
        <v>4</v>
      </c>
      <c r="AK1617" s="47">
        <v>1</v>
      </c>
      <c r="AL1617" s="29">
        <f t="shared" si="285"/>
        <v>0</v>
      </c>
      <c r="AM1617" s="14"/>
      <c r="AN1617" s="14" t="s">
        <v>68</v>
      </c>
      <c r="AO1617" s="3"/>
      <c r="AP1617" s="19"/>
      <c r="AQ1617" s="19"/>
      <c r="AR1617" s="20"/>
      <c r="AS1617" s="32" t="s">
        <v>15</v>
      </c>
      <c r="AT1617" s="3" t="s">
        <v>65</v>
      </c>
    </row>
    <row r="1618" spans="1:46" s="1" customFormat="1" ht="36" x14ac:dyDescent="0.55000000000000004">
      <c r="A1618" s="14" t="s">
        <v>6</v>
      </c>
      <c r="B1618" s="10" t="s">
        <v>1183</v>
      </c>
      <c r="C1618" s="14" t="s">
        <v>2282</v>
      </c>
      <c r="D1618" s="10">
        <v>122544</v>
      </c>
      <c r="E1618" s="14" t="s">
        <v>2316</v>
      </c>
      <c r="F1618" s="14" t="s">
        <v>694</v>
      </c>
      <c r="G1618" s="43">
        <v>0</v>
      </c>
      <c r="H1618" s="14">
        <v>1</v>
      </c>
      <c r="I1618" s="44">
        <v>7</v>
      </c>
      <c r="J1618" s="45" t="s">
        <v>64</v>
      </c>
      <c r="K1618" s="46">
        <v>3000004.73</v>
      </c>
      <c r="L1618" s="46">
        <v>1</v>
      </c>
      <c r="M1618" s="34"/>
      <c r="N1618" s="3" t="s">
        <v>65</v>
      </c>
      <c r="O1618" s="47">
        <v>1</v>
      </c>
      <c r="P1618" s="85"/>
      <c r="Q1618" s="85"/>
      <c r="R1618" s="3"/>
      <c r="S1618" s="3"/>
      <c r="T1618" s="85"/>
      <c r="U1618" s="85"/>
      <c r="V1618" s="85"/>
      <c r="W1618" s="85"/>
      <c r="X1618" s="85"/>
      <c r="Y1618" s="3"/>
      <c r="Z1618" s="3"/>
      <c r="AA1618" s="10">
        <f t="shared" si="275"/>
        <v>0</v>
      </c>
      <c r="AB1618" s="10">
        <f t="shared" si="276"/>
        <v>0</v>
      </c>
      <c r="AC1618" s="10">
        <f t="shared" si="277"/>
        <v>0</v>
      </c>
      <c r="AD1618" s="10">
        <f t="shared" si="278"/>
        <v>0</v>
      </c>
      <c r="AE1618" s="10">
        <f t="shared" si="279"/>
        <v>1</v>
      </c>
      <c r="AF1618" s="10">
        <f t="shared" si="280"/>
        <v>0</v>
      </c>
      <c r="AG1618" s="10">
        <f t="shared" si="281"/>
        <v>0</v>
      </c>
      <c r="AH1618" s="10">
        <f t="shared" si="282"/>
        <v>0</v>
      </c>
      <c r="AI1618" s="10">
        <f t="shared" si="283"/>
        <v>0</v>
      </c>
      <c r="AJ1618" s="10">
        <f t="shared" si="284"/>
        <v>7</v>
      </c>
      <c r="AK1618" s="47">
        <v>1</v>
      </c>
      <c r="AL1618" s="29">
        <f t="shared" si="285"/>
        <v>0</v>
      </c>
      <c r="AM1618" s="14"/>
      <c r="AN1618" s="14" t="s">
        <v>68</v>
      </c>
      <c r="AO1618" s="3"/>
      <c r="AP1618" s="19"/>
      <c r="AQ1618" s="19"/>
      <c r="AR1618" s="20"/>
      <c r="AS1618" s="32" t="s">
        <v>15</v>
      </c>
      <c r="AT1618" s="3" t="s">
        <v>65</v>
      </c>
    </row>
    <row r="1619" spans="1:46" s="1" customFormat="1" ht="36" x14ac:dyDescent="0.55000000000000004">
      <c r="A1619" s="14" t="s">
        <v>6</v>
      </c>
      <c r="B1619" s="10" t="s">
        <v>1183</v>
      </c>
      <c r="C1619" s="14" t="s">
        <v>2282</v>
      </c>
      <c r="D1619" s="10">
        <v>122550</v>
      </c>
      <c r="E1619" s="14" t="s">
        <v>2317</v>
      </c>
      <c r="F1619" s="14" t="s">
        <v>694</v>
      </c>
      <c r="G1619" s="43">
        <v>0</v>
      </c>
      <c r="H1619" s="14">
        <v>1</v>
      </c>
      <c r="I1619" s="44">
        <v>3</v>
      </c>
      <c r="J1619" s="45" t="s">
        <v>64</v>
      </c>
      <c r="K1619" s="46">
        <v>1217992.29</v>
      </c>
      <c r="L1619" s="46">
        <v>1</v>
      </c>
      <c r="M1619" s="34"/>
      <c r="N1619" s="3" t="s">
        <v>65</v>
      </c>
      <c r="O1619" s="47">
        <v>1</v>
      </c>
      <c r="P1619" s="85"/>
      <c r="Q1619" s="85"/>
      <c r="R1619" s="3"/>
      <c r="S1619" s="3"/>
      <c r="T1619" s="85"/>
      <c r="U1619" s="85"/>
      <c r="V1619" s="85"/>
      <c r="W1619" s="85"/>
      <c r="X1619" s="85"/>
      <c r="Y1619" s="3"/>
      <c r="Z1619" s="3"/>
      <c r="AA1619" s="10">
        <f t="shared" si="275"/>
        <v>0</v>
      </c>
      <c r="AB1619" s="10">
        <f t="shared" si="276"/>
        <v>0</v>
      </c>
      <c r="AC1619" s="10">
        <f t="shared" si="277"/>
        <v>0</v>
      </c>
      <c r="AD1619" s="10">
        <f t="shared" si="278"/>
        <v>0</v>
      </c>
      <c r="AE1619" s="10">
        <f t="shared" si="279"/>
        <v>1</v>
      </c>
      <c r="AF1619" s="10">
        <f t="shared" si="280"/>
        <v>0</v>
      </c>
      <c r="AG1619" s="10">
        <f t="shared" si="281"/>
        <v>0</v>
      </c>
      <c r="AH1619" s="10">
        <f t="shared" si="282"/>
        <v>0</v>
      </c>
      <c r="AI1619" s="10">
        <f t="shared" si="283"/>
        <v>0</v>
      </c>
      <c r="AJ1619" s="10">
        <f t="shared" si="284"/>
        <v>3</v>
      </c>
      <c r="AK1619" s="47">
        <v>1</v>
      </c>
      <c r="AL1619" s="29">
        <f t="shared" si="285"/>
        <v>0</v>
      </c>
      <c r="AM1619" s="14"/>
      <c r="AN1619" s="14" t="s">
        <v>68</v>
      </c>
      <c r="AO1619" s="3"/>
      <c r="AP1619" s="19"/>
      <c r="AQ1619" s="19"/>
      <c r="AR1619" s="20"/>
      <c r="AS1619" s="32" t="s">
        <v>15</v>
      </c>
      <c r="AT1619" s="3" t="s">
        <v>65</v>
      </c>
    </row>
    <row r="1620" spans="1:46" s="1" customFormat="1" ht="36" x14ac:dyDescent="0.55000000000000004">
      <c r="A1620" s="14" t="s">
        <v>6</v>
      </c>
      <c r="B1620" s="10" t="s">
        <v>1183</v>
      </c>
      <c r="C1620" s="14" t="s">
        <v>2282</v>
      </c>
      <c r="D1620" s="10">
        <v>122678</v>
      </c>
      <c r="E1620" s="14" t="s">
        <v>2318</v>
      </c>
      <c r="F1620" s="14" t="s">
        <v>2319</v>
      </c>
      <c r="G1620" s="43">
        <v>0</v>
      </c>
      <c r="H1620" s="14">
        <v>1</v>
      </c>
      <c r="I1620" s="44">
        <v>2</v>
      </c>
      <c r="J1620" s="45" t="s">
        <v>64</v>
      </c>
      <c r="K1620" s="46">
        <v>849378.95</v>
      </c>
      <c r="L1620" s="46">
        <v>1</v>
      </c>
      <c r="M1620" s="34"/>
      <c r="N1620" s="3" t="s">
        <v>65</v>
      </c>
      <c r="O1620" s="47">
        <v>1</v>
      </c>
      <c r="P1620" s="85"/>
      <c r="Q1620" s="85"/>
      <c r="R1620" s="3"/>
      <c r="S1620" s="3"/>
      <c r="T1620" s="85"/>
      <c r="U1620" s="85"/>
      <c r="V1620" s="85"/>
      <c r="W1620" s="85"/>
      <c r="X1620" s="85"/>
      <c r="Y1620" s="3"/>
      <c r="Z1620" s="3"/>
      <c r="AA1620" s="10">
        <f t="shared" si="275"/>
        <v>0</v>
      </c>
      <c r="AB1620" s="10">
        <f t="shared" si="276"/>
        <v>0</v>
      </c>
      <c r="AC1620" s="10">
        <f t="shared" si="277"/>
        <v>0</v>
      </c>
      <c r="AD1620" s="10">
        <f t="shared" si="278"/>
        <v>0</v>
      </c>
      <c r="AE1620" s="10">
        <f t="shared" si="279"/>
        <v>1</v>
      </c>
      <c r="AF1620" s="10">
        <f t="shared" si="280"/>
        <v>0</v>
      </c>
      <c r="AG1620" s="10">
        <f t="shared" si="281"/>
        <v>0</v>
      </c>
      <c r="AH1620" s="10">
        <f t="shared" si="282"/>
        <v>0</v>
      </c>
      <c r="AI1620" s="10">
        <f t="shared" si="283"/>
        <v>0</v>
      </c>
      <c r="AJ1620" s="10">
        <f t="shared" si="284"/>
        <v>2</v>
      </c>
      <c r="AK1620" s="47">
        <v>1</v>
      </c>
      <c r="AL1620" s="29">
        <f t="shared" si="285"/>
        <v>0</v>
      </c>
      <c r="AM1620" s="14"/>
      <c r="AN1620" s="14" t="s">
        <v>68</v>
      </c>
      <c r="AO1620" s="3"/>
      <c r="AP1620" s="19"/>
      <c r="AQ1620" s="19"/>
      <c r="AR1620" s="20"/>
      <c r="AS1620" s="32" t="s">
        <v>15</v>
      </c>
      <c r="AT1620" s="3" t="s">
        <v>65</v>
      </c>
    </row>
    <row r="1621" spans="1:46" s="1" customFormat="1" ht="36" x14ac:dyDescent="0.55000000000000004">
      <c r="A1621" s="14" t="s">
        <v>6</v>
      </c>
      <c r="B1621" s="10" t="s">
        <v>1183</v>
      </c>
      <c r="C1621" s="14" t="s">
        <v>2282</v>
      </c>
      <c r="D1621" s="10">
        <v>303521</v>
      </c>
      <c r="E1621" s="14" t="s">
        <v>2320</v>
      </c>
      <c r="F1621" s="14" t="s">
        <v>2319</v>
      </c>
      <c r="G1621" s="43">
        <v>0</v>
      </c>
      <c r="H1621" s="14">
        <v>1</v>
      </c>
      <c r="I1621" s="44">
        <v>2</v>
      </c>
      <c r="J1621" s="45" t="s">
        <v>64</v>
      </c>
      <c r="K1621" s="46">
        <v>818609.64</v>
      </c>
      <c r="L1621" s="46">
        <v>1</v>
      </c>
      <c r="M1621" s="34"/>
      <c r="N1621" s="3" t="s">
        <v>65</v>
      </c>
      <c r="O1621" s="47">
        <v>1</v>
      </c>
      <c r="P1621" s="85"/>
      <c r="Q1621" s="85"/>
      <c r="R1621" s="3"/>
      <c r="S1621" s="3"/>
      <c r="T1621" s="85"/>
      <c r="U1621" s="85"/>
      <c r="V1621" s="85"/>
      <c r="W1621" s="85"/>
      <c r="X1621" s="85"/>
      <c r="Y1621" s="3"/>
      <c r="Z1621" s="3"/>
      <c r="AA1621" s="10">
        <f t="shared" si="275"/>
        <v>0</v>
      </c>
      <c r="AB1621" s="10">
        <f t="shared" si="276"/>
        <v>0</v>
      </c>
      <c r="AC1621" s="10">
        <f t="shared" si="277"/>
        <v>0</v>
      </c>
      <c r="AD1621" s="10">
        <f t="shared" si="278"/>
        <v>0</v>
      </c>
      <c r="AE1621" s="10">
        <f t="shared" si="279"/>
        <v>1</v>
      </c>
      <c r="AF1621" s="10">
        <f t="shared" si="280"/>
        <v>0</v>
      </c>
      <c r="AG1621" s="10">
        <f t="shared" si="281"/>
        <v>0</v>
      </c>
      <c r="AH1621" s="10">
        <f t="shared" si="282"/>
        <v>0</v>
      </c>
      <c r="AI1621" s="10">
        <f t="shared" si="283"/>
        <v>0</v>
      </c>
      <c r="AJ1621" s="10">
        <f t="shared" si="284"/>
        <v>2</v>
      </c>
      <c r="AK1621" s="47">
        <v>1</v>
      </c>
      <c r="AL1621" s="29">
        <f t="shared" si="285"/>
        <v>0</v>
      </c>
      <c r="AM1621" s="14"/>
      <c r="AN1621" s="14" t="s">
        <v>68</v>
      </c>
      <c r="AO1621" s="3"/>
      <c r="AP1621" s="19"/>
      <c r="AQ1621" s="19"/>
      <c r="AR1621" s="20"/>
      <c r="AS1621" s="32" t="s">
        <v>15</v>
      </c>
      <c r="AT1621" s="3" t="s">
        <v>65</v>
      </c>
    </row>
    <row r="1622" spans="1:46" s="1" customFormat="1" ht="36" x14ac:dyDescent="0.55000000000000004">
      <c r="A1622" s="14" t="s">
        <v>6</v>
      </c>
      <c r="B1622" s="10" t="s">
        <v>1183</v>
      </c>
      <c r="C1622" s="14" t="s">
        <v>2282</v>
      </c>
      <c r="D1622" s="10">
        <v>122718</v>
      </c>
      <c r="E1622" s="14" t="s">
        <v>2321</v>
      </c>
      <c r="F1622" s="14" t="s">
        <v>2322</v>
      </c>
      <c r="G1622" s="43">
        <v>0</v>
      </c>
      <c r="H1622" s="14">
        <v>1</v>
      </c>
      <c r="I1622" s="44">
        <v>3</v>
      </c>
      <c r="J1622" s="45" t="s">
        <v>64</v>
      </c>
      <c r="K1622" s="46">
        <v>1222290.1399999999</v>
      </c>
      <c r="L1622" s="46">
        <v>1</v>
      </c>
      <c r="M1622" s="34"/>
      <c r="N1622" s="3" t="s">
        <v>65</v>
      </c>
      <c r="O1622" s="47">
        <v>1</v>
      </c>
      <c r="P1622" s="85"/>
      <c r="Q1622" s="85"/>
      <c r="R1622" s="3"/>
      <c r="S1622" s="3"/>
      <c r="T1622" s="85"/>
      <c r="U1622" s="85"/>
      <c r="V1622" s="85"/>
      <c r="W1622" s="85"/>
      <c r="X1622" s="85"/>
      <c r="Y1622" s="3"/>
      <c r="Z1622" s="3"/>
      <c r="AA1622" s="10">
        <f t="shared" si="275"/>
        <v>0</v>
      </c>
      <c r="AB1622" s="10">
        <f t="shared" si="276"/>
        <v>0</v>
      </c>
      <c r="AC1622" s="10">
        <f t="shared" si="277"/>
        <v>0</v>
      </c>
      <c r="AD1622" s="10">
        <f t="shared" si="278"/>
        <v>0</v>
      </c>
      <c r="AE1622" s="10">
        <f t="shared" si="279"/>
        <v>1</v>
      </c>
      <c r="AF1622" s="10">
        <f t="shared" si="280"/>
        <v>0</v>
      </c>
      <c r="AG1622" s="10">
        <f t="shared" si="281"/>
        <v>0</v>
      </c>
      <c r="AH1622" s="10">
        <f t="shared" si="282"/>
        <v>0</v>
      </c>
      <c r="AI1622" s="10">
        <f t="shared" si="283"/>
        <v>0</v>
      </c>
      <c r="AJ1622" s="10">
        <f t="shared" si="284"/>
        <v>3</v>
      </c>
      <c r="AK1622" s="47">
        <v>1</v>
      </c>
      <c r="AL1622" s="29">
        <f t="shared" si="285"/>
        <v>0</v>
      </c>
      <c r="AM1622" s="14"/>
      <c r="AN1622" s="14" t="s">
        <v>68</v>
      </c>
      <c r="AO1622" s="3"/>
      <c r="AP1622" s="19"/>
      <c r="AQ1622" s="19"/>
      <c r="AR1622" s="20"/>
      <c r="AS1622" s="32" t="s">
        <v>15</v>
      </c>
      <c r="AT1622" s="3" t="s">
        <v>65</v>
      </c>
    </row>
    <row r="1623" spans="1:46" s="1" customFormat="1" ht="36" x14ac:dyDescent="0.55000000000000004">
      <c r="A1623" s="14" t="s">
        <v>6</v>
      </c>
      <c r="B1623" s="10" t="s">
        <v>1183</v>
      </c>
      <c r="C1623" s="14" t="s">
        <v>2282</v>
      </c>
      <c r="D1623" s="10">
        <v>313509</v>
      </c>
      <c r="E1623" s="14" t="s">
        <v>2323</v>
      </c>
      <c r="F1623" s="14" t="s">
        <v>2322</v>
      </c>
      <c r="G1623" s="43">
        <v>0</v>
      </c>
      <c r="H1623" s="14">
        <v>1</v>
      </c>
      <c r="I1623" s="44">
        <v>34</v>
      </c>
      <c r="J1623" s="45" t="s">
        <v>64</v>
      </c>
      <c r="K1623" s="46">
        <v>2499885.58</v>
      </c>
      <c r="L1623" s="46">
        <v>1</v>
      </c>
      <c r="M1623" s="34"/>
      <c r="N1623" s="3" t="s">
        <v>65</v>
      </c>
      <c r="O1623" s="47">
        <v>1</v>
      </c>
      <c r="P1623" s="85"/>
      <c r="Q1623" s="85"/>
      <c r="R1623" s="3"/>
      <c r="S1623" s="3"/>
      <c r="T1623" s="85"/>
      <c r="U1623" s="85"/>
      <c r="V1623" s="85"/>
      <c r="W1623" s="85"/>
      <c r="X1623" s="85"/>
      <c r="Y1623" s="3"/>
      <c r="Z1623" s="3"/>
      <c r="AA1623" s="10">
        <f t="shared" si="275"/>
        <v>0</v>
      </c>
      <c r="AB1623" s="10">
        <f t="shared" si="276"/>
        <v>0</v>
      </c>
      <c r="AC1623" s="10">
        <f t="shared" si="277"/>
        <v>0</v>
      </c>
      <c r="AD1623" s="10">
        <f t="shared" si="278"/>
        <v>0</v>
      </c>
      <c r="AE1623" s="10">
        <f t="shared" si="279"/>
        <v>1</v>
      </c>
      <c r="AF1623" s="10">
        <f t="shared" si="280"/>
        <v>0</v>
      </c>
      <c r="AG1623" s="10">
        <f t="shared" si="281"/>
        <v>0</v>
      </c>
      <c r="AH1623" s="10">
        <f t="shared" si="282"/>
        <v>0</v>
      </c>
      <c r="AI1623" s="10">
        <f t="shared" si="283"/>
        <v>0</v>
      </c>
      <c r="AJ1623" s="10">
        <f t="shared" si="284"/>
        <v>34</v>
      </c>
      <c r="AK1623" s="47">
        <v>1</v>
      </c>
      <c r="AL1623" s="29">
        <f t="shared" si="285"/>
        <v>0</v>
      </c>
      <c r="AM1623" s="14"/>
      <c r="AN1623" s="14" t="s">
        <v>68</v>
      </c>
      <c r="AO1623" s="3"/>
      <c r="AP1623" s="19"/>
      <c r="AQ1623" s="19"/>
      <c r="AR1623" s="20"/>
      <c r="AS1623" s="32" t="s">
        <v>15</v>
      </c>
      <c r="AT1623" s="3" t="s">
        <v>65</v>
      </c>
    </row>
    <row r="1624" spans="1:46" s="1" customFormat="1" ht="36" x14ac:dyDescent="0.55000000000000004">
      <c r="A1624" s="14" t="s">
        <v>6</v>
      </c>
      <c r="B1624" s="10" t="s">
        <v>1183</v>
      </c>
      <c r="C1624" s="14" t="s">
        <v>2282</v>
      </c>
      <c r="D1624" s="10">
        <v>122719</v>
      </c>
      <c r="E1624" s="14" t="s">
        <v>2324</v>
      </c>
      <c r="F1624" s="14" t="s">
        <v>2322</v>
      </c>
      <c r="G1624" s="43">
        <v>0</v>
      </c>
      <c r="H1624" s="14">
        <v>1</v>
      </c>
      <c r="I1624" s="44">
        <v>3</v>
      </c>
      <c r="J1624" s="45" t="s">
        <v>64</v>
      </c>
      <c r="K1624" s="46">
        <v>1188892.32</v>
      </c>
      <c r="L1624" s="46">
        <v>1</v>
      </c>
      <c r="M1624" s="34"/>
      <c r="N1624" s="3" t="s">
        <v>65</v>
      </c>
      <c r="O1624" s="47">
        <v>1</v>
      </c>
      <c r="P1624" s="85"/>
      <c r="Q1624" s="85"/>
      <c r="R1624" s="3"/>
      <c r="S1624" s="3"/>
      <c r="T1624" s="85"/>
      <c r="U1624" s="85"/>
      <c r="V1624" s="85"/>
      <c r="W1624" s="85"/>
      <c r="X1624" s="85"/>
      <c r="Y1624" s="3"/>
      <c r="Z1624" s="3"/>
      <c r="AA1624" s="10">
        <f t="shared" si="275"/>
        <v>0</v>
      </c>
      <c r="AB1624" s="10">
        <f t="shared" si="276"/>
        <v>0</v>
      </c>
      <c r="AC1624" s="10">
        <f t="shared" si="277"/>
        <v>0</v>
      </c>
      <c r="AD1624" s="10">
        <f t="shared" si="278"/>
        <v>0</v>
      </c>
      <c r="AE1624" s="10">
        <f t="shared" si="279"/>
        <v>1</v>
      </c>
      <c r="AF1624" s="10">
        <f t="shared" si="280"/>
        <v>0</v>
      </c>
      <c r="AG1624" s="10">
        <f t="shared" si="281"/>
        <v>0</v>
      </c>
      <c r="AH1624" s="10">
        <f t="shared" si="282"/>
        <v>0</v>
      </c>
      <c r="AI1624" s="10">
        <f t="shared" si="283"/>
        <v>0</v>
      </c>
      <c r="AJ1624" s="10">
        <f t="shared" si="284"/>
        <v>3</v>
      </c>
      <c r="AK1624" s="47">
        <v>1</v>
      </c>
      <c r="AL1624" s="29">
        <f t="shared" si="285"/>
        <v>0</v>
      </c>
      <c r="AM1624" s="14"/>
      <c r="AN1624" s="14" t="s">
        <v>68</v>
      </c>
      <c r="AO1624" s="3"/>
      <c r="AP1624" s="19"/>
      <c r="AQ1624" s="19"/>
      <c r="AR1624" s="20"/>
      <c r="AS1624" s="32" t="s">
        <v>15</v>
      </c>
      <c r="AT1624" s="3" t="s">
        <v>65</v>
      </c>
    </row>
    <row r="1625" spans="1:46" s="1" customFormat="1" ht="36" x14ac:dyDescent="0.55000000000000004">
      <c r="A1625" s="14" t="s">
        <v>6</v>
      </c>
      <c r="B1625" s="10" t="s">
        <v>1183</v>
      </c>
      <c r="C1625" s="14" t="s">
        <v>2282</v>
      </c>
      <c r="D1625" s="10">
        <v>313503</v>
      </c>
      <c r="E1625" s="14" t="s">
        <v>2325</v>
      </c>
      <c r="F1625" s="14" t="s">
        <v>2322</v>
      </c>
      <c r="G1625" s="43">
        <v>0</v>
      </c>
      <c r="H1625" s="14">
        <v>1</v>
      </c>
      <c r="I1625" s="44">
        <v>2</v>
      </c>
      <c r="J1625" s="45" t="s">
        <v>64</v>
      </c>
      <c r="K1625" s="46">
        <v>864999.65</v>
      </c>
      <c r="L1625" s="46">
        <v>1</v>
      </c>
      <c r="M1625" s="34"/>
      <c r="N1625" s="3" t="s">
        <v>65</v>
      </c>
      <c r="O1625" s="47">
        <v>1</v>
      </c>
      <c r="P1625" s="85"/>
      <c r="Q1625" s="85"/>
      <c r="R1625" s="3"/>
      <c r="S1625" s="3"/>
      <c r="T1625" s="85"/>
      <c r="U1625" s="85"/>
      <c r="V1625" s="85"/>
      <c r="W1625" s="85"/>
      <c r="X1625" s="85"/>
      <c r="Y1625" s="3"/>
      <c r="Z1625" s="3"/>
      <c r="AA1625" s="10">
        <f t="shared" si="275"/>
        <v>0</v>
      </c>
      <c r="AB1625" s="10">
        <f t="shared" si="276"/>
        <v>0</v>
      </c>
      <c r="AC1625" s="10">
        <f t="shared" si="277"/>
        <v>0</v>
      </c>
      <c r="AD1625" s="10">
        <f t="shared" si="278"/>
        <v>0</v>
      </c>
      <c r="AE1625" s="10">
        <f t="shared" si="279"/>
        <v>1</v>
      </c>
      <c r="AF1625" s="10">
        <f t="shared" si="280"/>
        <v>0</v>
      </c>
      <c r="AG1625" s="10">
        <f t="shared" si="281"/>
        <v>0</v>
      </c>
      <c r="AH1625" s="10">
        <f t="shared" si="282"/>
        <v>0</v>
      </c>
      <c r="AI1625" s="10">
        <f t="shared" si="283"/>
        <v>0</v>
      </c>
      <c r="AJ1625" s="10">
        <f t="shared" si="284"/>
        <v>2</v>
      </c>
      <c r="AK1625" s="47">
        <v>1</v>
      </c>
      <c r="AL1625" s="29">
        <f t="shared" si="285"/>
        <v>0</v>
      </c>
      <c r="AM1625" s="14"/>
      <c r="AN1625" s="14" t="s">
        <v>68</v>
      </c>
      <c r="AO1625" s="3"/>
      <c r="AP1625" s="19"/>
      <c r="AQ1625" s="19"/>
      <c r="AR1625" s="20"/>
      <c r="AS1625" s="32" t="s">
        <v>15</v>
      </c>
      <c r="AT1625" s="3" t="s">
        <v>65</v>
      </c>
    </row>
    <row r="1626" spans="1:46" s="1" customFormat="1" ht="36" x14ac:dyDescent="0.55000000000000004">
      <c r="A1626" s="14" t="s">
        <v>6</v>
      </c>
      <c r="B1626" s="10" t="s">
        <v>1183</v>
      </c>
      <c r="C1626" s="14" t="s">
        <v>2282</v>
      </c>
      <c r="D1626" s="10">
        <v>313507</v>
      </c>
      <c r="E1626" s="14" t="s">
        <v>2326</v>
      </c>
      <c r="F1626" s="14" t="s">
        <v>2327</v>
      </c>
      <c r="G1626" s="43">
        <v>0</v>
      </c>
      <c r="H1626" s="14">
        <v>1</v>
      </c>
      <c r="I1626" s="44">
        <v>16</v>
      </c>
      <c r="J1626" s="45" t="s">
        <v>64</v>
      </c>
      <c r="K1626" s="46">
        <v>6167023.5999999996</v>
      </c>
      <c r="L1626" s="46">
        <v>1</v>
      </c>
      <c r="M1626" s="34"/>
      <c r="N1626" s="3" t="s">
        <v>65</v>
      </c>
      <c r="O1626" s="47">
        <v>1</v>
      </c>
      <c r="P1626" s="85"/>
      <c r="Q1626" s="85"/>
      <c r="R1626" s="3"/>
      <c r="S1626" s="3"/>
      <c r="T1626" s="85"/>
      <c r="U1626" s="85"/>
      <c r="V1626" s="85"/>
      <c r="W1626" s="85"/>
      <c r="X1626" s="85"/>
      <c r="Y1626" s="3"/>
      <c r="Z1626" s="3"/>
      <c r="AA1626" s="10">
        <f t="shared" si="275"/>
        <v>0</v>
      </c>
      <c r="AB1626" s="10">
        <f t="shared" si="276"/>
        <v>0</v>
      </c>
      <c r="AC1626" s="10">
        <f t="shared" si="277"/>
        <v>0</v>
      </c>
      <c r="AD1626" s="10">
        <f t="shared" si="278"/>
        <v>0</v>
      </c>
      <c r="AE1626" s="10">
        <f t="shared" si="279"/>
        <v>1</v>
      </c>
      <c r="AF1626" s="10">
        <f t="shared" si="280"/>
        <v>0</v>
      </c>
      <c r="AG1626" s="10">
        <f t="shared" si="281"/>
        <v>0</v>
      </c>
      <c r="AH1626" s="10">
        <f t="shared" si="282"/>
        <v>0</v>
      </c>
      <c r="AI1626" s="10">
        <f t="shared" si="283"/>
        <v>0</v>
      </c>
      <c r="AJ1626" s="10">
        <f t="shared" si="284"/>
        <v>16</v>
      </c>
      <c r="AK1626" s="47">
        <v>1</v>
      </c>
      <c r="AL1626" s="29">
        <f t="shared" si="285"/>
        <v>0</v>
      </c>
      <c r="AM1626" s="14"/>
      <c r="AN1626" s="14" t="s">
        <v>68</v>
      </c>
      <c r="AO1626" s="3"/>
      <c r="AP1626" s="19"/>
      <c r="AQ1626" s="19"/>
      <c r="AR1626" s="20"/>
      <c r="AS1626" s="32" t="s">
        <v>15</v>
      </c>
      <c r="AT1626" s="3" t="s">
        <v>65</v>
      </c>
    </row>
    <row r="1627" spans="1:46" s="1" customFormat="1" ht="36" x14ac:dyDescent="0.55000000000000004">
      <c r="A1627" s="14" t="s">
        <v>6</v>
      </c>
      <c r="B1627" s="10" t="s">
        <v>1183</v>
      </c>
      <c r="C1627" s="14" t="s">
        <v>2282</v>
      </c>
      <c r="D1627" s="10">
        <v>303523</v>
      </c>
      <c r="E1627" s="14" t="s">
        <v>2328</v>
      </c>
      <c r="F1627" s="14" t="s">
        <v>2329</v>
      </c>
      <c r="G1627" s="43">
        <v>0</v>
      </c>
      <c r="H1627" s="14">
        <v>1</v>
      </c>
      <c r="I1627" s="44">
        <v>4</v>
      </c>
      <c r="J1627" s="45" t="s">
        <v>64</v>
      </c>
      <c r="K1627" s="46">
        <v>1737539.87</v>
      </c>
      <c r="L1627" s="46">
        <v>1</v>
      </c>
      <c r="M1627" s="34"/>
      <c r="N1627" s="3" t="s">
        <v>65</v>
      </c>
      <c r="O1627" s="47">
        <v>1</v>
      </c>
      <c r="P1627" s="85"/>
      <c r="Q1627" s="85"/>
      <c r="R1627" s="3"/>
      <c r="S1627" s="3"/>
      <c r="T1627" s="85"/>
      <c r="U1627" s="85"/>
      <c r="V1627" s="85"/>
      <c r="W1627" s="85"/>
      <c r="X1627" s="85"/>
      <c r="Y1627" s="3"/>
      <c r="Z1627" s="3"/>
      <c r="AA1627" s="10">
        <f t="shared" si="275"/>
        <v>0</v>
      </c>
      <c r="AB1627" s="10">
        <f t="shared" si="276"/>
        <v>0</v>
      </c>
      <c r="AC1627" s="10">
        <f t="shared" si="277"/>
        <v>0</v>
      </c>
      <c r="AD1627" s="10">
        <f t="shared" si="278"/>
        <v>0</v>
      </c>
      <c r="AE1627" s="10">
        <f t="shared" si="279"/>
        <v>1</v>
      </c>
      <c r="AF1627" s="10">
        <f t="shared" si="280"/>
        <v>0</v>
      </c>
      <c r="AG1627" s="10">
        <f t="shared" si="281"/>
        <v>0</v>
      </c>
      <c r="AH1627" s="10">
        <f t="shared" si="282"/>
        <v>0</v>
      </c>
      <c r="AI1627" s="10">
        <f t="shared" si="283"/>
        <v>0</v>
      </c>
      <c r="AJ1627" s="10">
        <f t="shared" si="284"/>
        <v>4</v>
      </c>
      <c r="AK1627" s="47">
        <v>1</v>
      </c>
      <c r="AL1627" s="29">
        <f t="shared" si="285"/>
        <v>0</v>
      </c>
      <c r="AM1627" s="14"/>
      <c r="AN1627" s="14" t="s">
        <v>68</v>
      </c>
      <c r="AO1627" s="3"/>
      <c r="AP1627" s="19"/>
      <c r="AQ1627" s="19"/>
      <c r="AR1627" s="20"/>
      <c r="AS1627" s="32" t="s">
        <v>15</v>
      </c>
      <c r="AT1627" s="3" t="s">
        <v>65</v>
      </c>
    </row>
    <row r="1628" spans="1:46" s="1" customFormat="1" ht="36" x14ac:dyDescent="0.55000000000000004">
      <c r="A1628" s="14" t="s">
        <v>6</v>
      </c>
      <c r="B1628" s="10" t="s">
        <v>1183</v>
      </c>
      <c r="C1628" s="14" t="s">
        <v>2282</v>
      </c>
      <c r="D1628" s="10">
        <v>122744</v>
      </c>
      <c r="E1628" s="14" t="s">
        <v>2330</v>
      </c>
      <c r="F1628" s="14" t="s">
        <v>2329</v>
      </c>
      <c r="G1628" s="43">
        <v>0</v>
      </c>
      <c r="H1628" s="14">
        <v>1</v>
      </c>
      <c r="I1628" s="44">
        <v>2</v>
      </c>
      <c r="J1628" s="45" t="s">
        <v>64</v>
      </c>
      <c r="K1628" s="46">
        <v>869878.32</v>
      </c>
      <c r="L1628" s="46">
        <v>1</v>
      </c>
      <c r="M1628" s="34"/>
      <c r="N1628" s="3" t="s">
        <v>65</v>
      </c>
      <c r="O1628" s="47">
        <v>1</v>
      </c>
      <c r="P1628" s="85"/>
      <c r="Q1628" s="85"/>
      <c r="R1628" s="3"/>
      <c r="S1628" s="3"/>
      <c r="T1628" s="85"/>
      <c r="U1628" s="85"/>
      <c r="V1628" s="85"/>
      <c r="W1628" s="85"/>
      <c r="X1628" s="85"/>
      <c r="Y1628" s="3"/>
      <c r="Z1628" s="3"/>
      <c r="AA1628" s="10">
        <f t="shared" si="275"/>
        <v>0</v>
      </c>
      <c r="AB1628" s="10">
        <f t="shared" si="276"/>
        <v>0</v>
      </c>
      <c r="AC1628" s="10">
        <f t="shared" si="277"/>
        <v>0</v>
      </c>
      <c r="AD1628" s="10">
        <f t="shared" si="278"/>
        <v>0</v>
      </c>
      <c r="AE1628" s="10">
        <f t="shared" si="279"/>
        <v>1</v>
      </c>
      <c r="AF1628" s="10">
        <f t="shared" si="280"/>
        <v>0</v>
      </c>
      <c r="AG1628" s="10">
        <f t="shared" si="281"/>
        <v>0</v>
      </c>
      <c r="AH1628" s="10">
        <f t="shared" si="282"/>
        <v>0</v>
      </c>
      <c r="AI1628" s="10">
        <f t="shared" si="283"/>
        <v>0</v>
      </c>
      <c r="AJ1628" s="10">
        <f t="shared" si="284"/>
        <v>2</v>
      </c>
      <c r="AK1628" s="47">
        <v>1</v>
      </c>
      <c r="AL1628" s="29">
        <f t="shared" si="285"/>
        <v>0</v>
      </c>
      <c r="AM1628" s="14"/>
      <c r="AN1628" s="14" t="s">
        <v>68</v>
      </c>
      <c r="AO1628" s="3"/>
      <c r="AP1628" s="19"/>
      <c r="AQ1628" s="19"/>
      <c r="AR1628" s="20"/>
      <c r="AS1628" s="32" t="s">
        <v>15</v>
      </c>
      <c r="AT1628" s="3" t="s">
        <v>65</v>
      </c>
    </row>
    <row r="1629" spans="1:46" s="1" customFormat="1" ht="36" x14ac:dyDescent="0.55000000000000004">
      <c r="A1629" s="14" t="s">
        <v>6</v>
      </c>
      <c r="B1629" s="10" t="s">
        <v>1183</v>
      </c>
      <c r="C1629" s="14" t="s">
        <v>2282</v>
      </c>
      <c r="D1629" s="10">
        <v>122752</v>
      </c>
      <c r="E1629" s="14" t="s">
        <v>408</v>
      </c>
      <c r="F1629" s="14" t="s">
        <v>2331</v>
      </c>
      <c r="G1629" s="43">
        <v>0</v>
      </c>
      <c r="H1629" s="14">
        <v>1</v>
      </c>
      <c r="I1629" s="44">
        <v>3</v>
      </c>
      <c r="J1629" s="45" t="s">
        <v>64</v>
      </c>
      <c r="K1629" s="46">
        <v>1212843.94</v>
      </c>
      <c r="L1629" s="46">
        <v>1</v>
      </c>
      <c r="M1629" s="34"/>
      <c r="N1629" s="3" t="s">
        <v>65</v>
      </c>
      <c r="O1629" s="47">
        <v>1</v>
      </c>
      <c r="P1629" s="85"/>
      <c r="Q1629" s="85"/>
      <c r="R1629" s="3"/>
      <c r="S1629" s="3"/>
      <c r="T1629" s="85"/>
      <c r="U1629" s="85"/>
      <c r="V1629" s="85"/>
      <c r="W1629" s="85"/>
      <c r="X1629" s="85"/>
      <c r="Y1629" s="3"/>
      <c r="Z1629" s="3"/>
      <c r="AA1629" s="10">
        <f t="shared" si="275"/>
        <v>0</v>
      </c>
      <c r="AB1629" s="10">
        <f t="shared" si="276"/>
        <v>0</v>
      </c>
      <c r="AC1629" s="10">
        <f t="shared" si="277"/>
        <v>0</v>
      </c>
      <c r="AD1629" s="10">
        <f t="shared" si="278"/>
        <v>0</v>
      </c>
      <c r="AE1629" s="10">
        <f t="shared" si="279"/>
        <v>1</v>
      </c>
      <c r="AF1629" s="10">
        <f t="shared" si="280"/>
        <v>0</v>
      </c>
      <c r="AG1629" s="10">
        <f t="shared" si="281"/>
        <v>0</v>
      </c>
      <c r="AH1629" s="10">
        <f t="shared" si="282"/>
        <v>0</v>
      </c>
      <c r="AI1629" s="10">
        <f t="shared" si="283"/>
        <v>0</v>
      </c>
      <c r="AJ1629" s="10">
        <f t="shared" si="284"/>
        <v>3</v>
      </c>
      <c r="AK1629" s="47">
        <v>1</v>
      </c>
      <c r="AL1629" s="29">
        <f t="shared" si="285"/>
        <v>0</v>
      </c>
      <c r="AM1629" s="14"/>
      <c r="AN1629" s="14" t="s">
        <v>68</v>
      </c>
      <c r="AO1629" s="3"/>
      <c r="AP1629" s="19"/>
      <c r="AQ1629" s="19"/>
      <c r="AR1629" s="20"/>
      <c r="AS1629" s="32" t="s">
        <v>15</v>
      </c>
      <c r="AT1629" s="3" t="s">
        <v>65</v>
      </c>
    </row>
    <row r="1630" spans="1:46" s="1" customFormat="1" ht="36" x14ac:dyDescent="0.55000000000000004">
      <c r="A1630" s="14" t="s">
        <v>6</v>
      </c>
      <c r="B1630" s="10" t="s">
        <v>1183</v>
      </c>
      <c r="C1630" s="14" t="s">
        <v>2332</v>
      </c>
      <c r="D1630" s="10">
        <v>120963</v>
      </c>
      <c r="E1630" s="14" t="s">
        <v>2333</v>
      </c>
      <c r="F1630" s="14" t="s">
        <v>2334</v>
      </c>
      <c r="G1630" s="43">
        <v>1</v>
      </c>
      <c r="H1630" s="14">
        <v>1</v>
      </c>
      <c r="I1630" s="44">
        <v>2</v>
      </c>
      <c r="J1630" s="45" t="s">
        <v>64</v>
      </c>
      <c r="K1630" s="46">
        <v>525011.03</v>
      </c>
      <c r="L1630" s="46">
        <v>1</v>
      </c>
      <c r="M1630" s="34"/>
      <c r="N1630" s="3" t="s">
        <v>65</v>
      </c>
      <c r="O1630" s="47">
        <v>1</v>
      </c>
      <c r="P1630" s="85"/>
      <c r="Q1630" s="85"/>
      <c r="R1630" s="3"/>
      <c r="S1630" s="3"/>
      <c r="T1630" s="85"/>
      <c r="U1630" s="85"/>
      <c r="V1630" s="85"/>
      <c r="W1630" s="85"/>
      <c r="X1630" s="85"/>
      <c r="Y1630" s="3"/>
      <c r="Z1630" s="3"/>
      <c r="AA1630" s="10">
        <f t="shared" si="275"/>
        <v>0</v>
      </c>
      <c r="AB1630" s="10">
        <f t="shared" si="276"/>
        <v>0</v>
      </c>
      <c r="AC1630" s="10">
        <f t="shared" si="277"/>
        <v>0</v>
      </c>
      <c r="AD1630" s="10">
        <f t="shared" si="278"/>
        <v>0</v>
      </c>
      <c r="AE1630" s="10">
        <f t="shared" si="279"/>
        <v>1</v>
      </c>
      <c r="AF1630" s="10">
        <f t="shared" si="280"/>
        <v>0</v>
      </c>
      <c r="AG1630" s="10">
        <f t="shared" si="281"/>
        <v>0</v>
      </c>
      <c r="AH1630" s="10">
        <f t="shared" si="282"/>
        <v>0</v>
      </c>
      <c r="AI1630" s="10">
        <f t="shared" si="283"/>
        <v>0</v>
      </c>
      <c r="AJ1630" s="10">
        <f t="shared" si="284"/>
        <v>2</v>
      </c>
      <c r="AK1630" s="47">
        <v>1</v>
      </c>
      <c r="AL1630" s="29">
        <f t="shared" si="285"/>
        <v>0</v>
      </c>
      <c r="AM1630" s="14"/>
      <c r="AN1630" s="14" t="s">
        <v>68</v>
      </c>
      <c r="AO1630" s="3"/>
      <c r="AP1630" s="19"/>
      <c r="AQ1630" s="19"/>
      <c r="AR1630" s="20"/>
      <c r="AS1630" s="32" t="s">
        <v>15</v>
      </c>
      <c r="AT1630" s="3" t="s">
        <v>65</v>
      </c>
    </row>
    <row r="1631" spans="1:46" s="1" customFormat="1" ht="36" x14ac:dyDescent="0.55000000000000004">
      <c r="A1631" s="14" t="s">
        <v>6</v>
      </c>
      <c r="B1631" s="10" t="s">
        <v>1183</v>
      </c>
      <c r="C1631" s="14" t="s">
        <v>2332</v>
      </c>
      <c r="D1631" s="10">
        <v>120969</v>
      </c>
      <c r="E1631" s="14" t="s">
        <v>2335</v>
      </c>
      <c r="F1631" s="14" t="s">
        <v>2334</v>
      </c>
      <c r="G1631" s="43">
        <v>1</v>
      </c>
      <c r="H1631" s="14">
        <v>1</v>
      </c>
      <c r="I1631" s="44">
        <v>5</v>
      </c>
      <c r="J1631" s="45" t="s">
        <v>64</v>
      </c>
      <c r="K1631" s="46">
        <v>1728546.61</v>
      </c>
      <c r="L1631" s="46">
        <v>1</v>
      </c>
      <c r="M1631" s="34"/>
      <c r="N1631" s="3" t="s">
        <v>65</v>
      </c>
      <c r="O1631" s="47">
        <v>1</v>
      </c>
      <c r="P1631" s="85"/>
      <c r="Q1631" s="85"/>
      <c r="R1631" s="3"/>
      <c r="S1631" s="3"/>
      <c r="T1631" s="85"/>
      <c r="U1631" s="85"/>
      <c r="V1631" s="85"/>
      <c r="W1631" s="85"/>
      <c r="X1631" s="85"/>
      <c r="Y1631" s="3"/>
      <c r="Z1631" s="3"/>
      <c r="AA1631" s="10">
        <f t="shared" si="275"/>
        <v>0</v>
      </c>
      <c r="AB1631" s="10">
        <f t="shared" si="276"/>
        <v>0</v>
      </c>
      <c r="AC1631" s="10">
        <f t="shared" si="277"/>
        <v>0</v>
      </c>
      <c r="AD1631" s="10">
        <f t="shared" si="278"/>
        <v>0</v>
      </c>
      <c r="AE1631" s="10">
        <f t="shared" si="279"/>
        <v>1</v>
      </c>
      <c r="AF1631" s="10">
        <f t="shared" si="280"/>
        <v>0</v>
      </c>
      <c r="AG1631" s="10">
        <f t="shared" si="281"/>
        <v>0</v>
      </c>
      <c r="AH1631" s="10">
        <f t="shared" si="282"/>
        <v>0</v>
      </c>
      <c r="AI1631" s="10">
        <f t="shared" si="283"/>
        <v>0</v>
      </c>
      <c r="AJ1631" s="10">
        <f t="shared" si="284"/>
        <v>5</v>
      </c>
      <c r="AK1631" s="47">
        <v>1</v>
      </c>
      <c r="AL1631" s="29">
        <f t="shared" si="285"/>
        <v>0</v>
      </c>
      <c r="AM1631" s="14"/>
      <c r="AN1631" s="14" t="s">
        <v>68</v>
      </c>
      <c r="AO1631" s="3"/>
      <c r="AP1631" s="19"/>
      <c r="AQ1631" s="19"/>
      <c r="AR1631" s="20"/>
      <c r="AS1631" s="32" t="s">
        <v>15</v>
      </c>
      <c r="AT1631" s="3" t="s">
        <v>65</v>
      </c>
    </row>
    <row r="1632" spans="1:46" s="1" customFormat="1" ht="36" x14ac:dyDescent="0.55000000000000004">
      <c r="A1632" s="14" t="s">
        <v>6</v>
      </c>
      <c r="B1632" s="10" t="s">
        <v>1183</v>
      </c>
      <c r="C1632" s="14" t="s">
        <v>2332</v>
      </c>
      <c r="D1632" s="10">
        <v>313341</v>
      </c>
      <c r="E1632" s="14" t="s">
        <v>2336</v>
      </c>
      <c r="F1632" s="14" t="s">
        <v>2334</v>
      </c>
      <c r="G1632" s="43">
        <v>1</v>
      </c>
      <c r="H1632" s="14">
        <v>1</v>
      </c>
      <c r="I1632" s="44">
        <v>3</v>
      </c>
      <c r="J1632" s="45" t="s">
        <v>64</v>
      </c>
      <c r="K1632" s="46">
        <v>899987.18</v>
      </c>
      <c r="L1632" s="46">
        <v>1</v>
      </c>
      <c r="M1632" s="34"/>
      <c r="N1632" s="3" t="s">
        <v>65</v>
      </c>
      <c r="O1632" s="47">
        <v>1</v>
      </c>
      <c r="P1632" s="85"/>
      <c r="Q1632" s="85"/>
      <c r="R1632" s="3"/>
      <c r="S1632" s="3"/>
      <c r="T1632" s="85"/>
      <c r="U1632" s="85"/>
      <c r="V1632" s="85"/>
      <c r="W1632" s="85"/>
      <c r="X1632" s="85"/>
      <c r="Y1632" s="3"/>
      <c r="Z1632" s="3"/>
      <c r="AA1632" s="10">
        <f t="shared" si="275"/>
        <v>0</v>
      </c>
      <c r="AB1632" s="10">
        <f t="shared" si="276"/>
        <v>0</v>
      </c>
      <c r="AC1632" s="10">
        <f t="shared" si="277"/>
        <v>0</v>
      </c>
      <c r="AD1632" s="10">
        <f t="shared" si="278"/>
        <v>0</v>
      </c>
      <c r="AE1632" s="10">
        <f t="shared" si="279"/>
        <v>1</v>
      </c>
      <c r="AF1632" s="10">
        <f t="shared" si="280"/>
        <v>0</v>
      </c>
      <c r="AG1632" s="10">
        <f t="shared" si="281"/>
        <v>0</v>
      </c>
      <c r="AH1632" s="10">
        <f t="shared" si="282"/>
        <v>0</v>
      </c>
      <c r="AI1632" s="10">
        <f t="shared" si="283"/>
        <v>0</v>
      </c>
      <c r="AJ1632" s="10">
        <f t="shared" si="284"/>
        <v>3</v>
      </c>
      <c r="AK1632" s="47">
        <v>1</v>
      </c>
      <c r="AL1632" s="29">
        <f t="shared" si="285"/>
        <v>0</v>
      </c>
      <c r="AM1632" s="14"/>
      <c r="AN1632" s="14" t="s">
        <v>68</v>
      </c>
      <c r="AO1632" s="3"/>
      <c r="AP1632" s="19"/>
      <c r="AQ1632" s="19"/>
      <c r="AR1632" s="20"/>
      <c r="AS1632" s="32" t="s">
        <v>15</v>
      </c>
      <c r="AT1632" s="3" t="s">
        <v>65</v>
      </c>
    </row>
    <row r="1633" spans="1:46" s="1" customFormat="1" ht="36" x14ac:dyDescent="0.55000000000000004">
      <c r="A1633" s="14" t="s">
        <v>6</v>
      </c>
      <c r="B1633" s="10" t="s">
        <v>1183</v>
      </c>
      <c r="C1633" s="14" t="s">
        <v>2332</v>
      </c>
      <c r="D1633" s="10">
        <v>120951</v>
      </c>
      <c r="E1633" s="14" t="s">
        <v>2337</v>
      </c>
      <c r="F1633" s="14" t="s">
        <v>2334</v>
      </c>
      <c r="G1633" s="43">
        <v>1</v>
      </c>
      <c r="H1633" s="14">
        <v>1</v>
      </c>
      <c r="I1633" s="44">
        <v>6</v>
      </c>
      <c r="J1633" s="45" t="s">
        <v>64</v>
      </c>
      <c r="K1633" s="46">
        <v>1178550.18</v>
      </c>
      <c r="L1633" s="46">
        <v>1</v>
      </c>
      <c r="M1633" s="34"/>
      <c r="N1633" s="3" t="s">
        <v>65</v>
      </c>
      <c r="O1633" s="47">
        <v>1</v>
      </c>
      <c r="P1633" s="85"/>
      <c r="Q1633" s="85"/>
      <c r="R1633" s="3"/>
      <c r="S1633" s="3"/>
      <c r="T1633" s="85"/>
      <c r="U1633" s="85"/>
      <c r="V1633" s="85"/>
      <c r="W1633" s="85"/>
      <c r="X1633" s="85"/>
      <c r="Y1633" s="3"/>
      <c r="Z1633" s="3"/>
      <c r="AA1633" s="10">
        <f t="shared" si="275"/>
        <v>0</v>
      </c>
      <c r="AB1633" s="10">
        <f t="shared" si="276"/>
        <v>0</v>
      </c>
      <c r="AC1633" s="10">
        <f t="shared" si="277"/>
        <v>0</v>
      </c>
      <c r="AD1633" s="10">
        <f t="shared" si="278"/>
        <v>0</v>
      </c>
      <c r="AE1633" s="10">
        <f t="shared" si="279"/>
        <v>1</v>
      </c>
      <c r="AF1633" s="10">
        <f t="shared" si="280"/>
        <v>0</v>
      </c>
      <c r="AG1633" s="10">
        <f t="shared" si="281"/>
        <v>0</v>
      </c>
      <c r="AH1633" s="10">
        <f t="shared" si="282"/>
        <v>0</v>
      </c>
      <c r="AI1633" s="10">
        <f t="shared" si="283"/>
        <v>0</v>
      </c>
      <c r="AJ1633" s="10">
        <f t="shared" si="284"/>
        <v>6</v>
      </c>
      <c r="AK1633" s="47">
        <v>1</v>
      </c>
      <c r="AL1633" s="29">
        <f t="shared" si="285"/>
        <v>0</v>
      </c>
      <c r="AM1633" s="14"/>
      <c r="AN1633" s="14" t="s">
        <v>68</v>
      </c>
      <c r="AO1633" s="3"/>
      <c r="AP1633" s="19"/>
      <c r="AQ1633" s="19"/>
      <c r="AR1633" s="20"/>
      <c r="AS1633" s="32" t="s">
        <v>15</v>
      </c>
      <c r="AT1633" s="3" t="s">
        <v>65</v>
      </c>
    </row>
    <row r="1634" spans="1:46" s="1" customFormat="1" ht="36" x14ac:dyDescent="0.55000000000000004">
      <c r="A1634" s="14" t="s">
        <v>6</v>
      </c>
      <c r="B1634" s="10" t="s">
        <v>1183</v>
      </c>
      <c r="C1634" s="14" t="s">
        <v>2332</v>
      </c>
      <c r="D1634" s="10">
        <v>313335</v>
      </c>
      <c r="E1634" s="14" t="s">
        <v>2338</v>
      </c>
      <c r="F1634" s="14" t="s">
        <v>2339</v>
      </c>
      <c r="G1634" s="43">
        <v>1</v>
      </c>
      <c r="H1634" s="14">
        <v>1</v>
      </c>
      <c r="I1634" s="44">
        <v>10</v>
      </c>
      <c r="J1634" s="45" t="s">
        <v>64</v>
      </c>
      <c r="K1634" s="46">
        <v>1388194.73</v>
      </c>
      <c r="L1634" s="46">
        <v>1</v>
      </c>
      <c r="M1634" s="34"/>
      <c r="N1634" s="3" t="s">
        <v>65</v>
      </c>
      <c r="O1634" s="47">
        <v>1</v>
      </c>
      <c r="P1634" s="85"/>
      <c r="Q1634" s="85"/>
      <c r="R1634" s="3"/>
      <c r="S1634" s="3"/>
      <c r="T1634" s="85"/>
      <c r="U1634" s="85"/>
      <c r="V1634" s="85"/>
      <c r="W1634" s="85"/>
      <c r="X1634" s="85"/>
      <c r="Y1634" s="3"/>
      <c r="Z1634" s="3"/>
      <c r="AA1634" s="10">
        <f t="shared" si="275"/>
        <v>0</v>
      </c>
      <c r="AB1634" s="10">
        <f t="shared" si="276"/>
        <v>0</v>
      </c>
      <c r="AC1634" s="10">
        <f t="shared" si="277"/>
        <v>0</v>
      </c>
      <c r="AD1634" s="10">
        <f t="shared" si="278"/>
        <v>0</v>
      </c>
      <c r="AE1634" s="10">
        <f t="shared" si="279"/>
        <v>1</v>
      </c>
      <c r="AF1634" s="10">
        <f t="shared" si="280"/>
        <v>0</v>
      </c>
      <c r="AG1634" s="10">
        <f t="shared" si="281"/>
        <v>0</v>
      </c>
      <c r="AH1634" s="10">
        <f t="shared" si="282"/>
        <v>0</v>
      </c>
      <c r="AI1634" s="10">
        <f t="shared" si="283"/>
        <v>0</v>
      </c>
      <c r="AJ1634" s="10">
        <f t="shared" si="284"/>
        <v>10</v>
      </c>
      <c r="AK1634" s="47">
        <v>1</v>
      </c>
      <c r="AL1634" s="29">
        <f t="shared" si="285"/>
        <v>0</v>
      </c>
      <c r="AM1634" s="14"/>
      <c r="AN1634" s="14" t="s">
        <v>68</v>
      </c>
      <c r="AO1634" s="3"/>
      <c r="AP1634" s="19"/>
      <c r="AQ1634" s="19"/>
      <c r="AR1634" s="20"/>
      <c r="AS1634" s="32" t="s">
        <v>15</v>
      </c>
      <c r="AT1634" s="3" t="s">
        <v>65</v>
      </c>
    </row>
    <row r="1635" spans="1:46" s="1" customFormat="1" ht="36" x14ac:dyDescent="0.55000000000000004">
      <c r="A1635" s="14" t="s">
        <v>6</v>
      </c>
      <c r="B1635" s="10" t="s">
        <v>1183</v>
      </c>
      <c r="C1635" s="14" t="s">
        <v>2332</v>
      </c>
      <c r="D1635" s="10">
        <v>121762</v>
      </c>
      <c r="E1635" s="14" t="s">
        <v>2340</v>
      </c>
      <c r="F1635" s="14" t="s">
        <v>2339</v>
      </c>
      <c r="G1635" s="43">
        <v>1</v>
      </c>
      <c r="H1635" s="14">
        <v>1</v>
      </c>
      <c r="I1635" s="44">
        <v>9</v>
      </c>
      <c r="J1635" s="45" t="s">
        <v>64</v>
      </c>
      <c r="K1635" s="46">
        <v>2744087.36</v>
      </c>
      <c r="L1635" s="46">
        <v>1</v>
      </c>
      <c r="M1635" s="34"/>
      <c r="N1635" s="3" t="s">
        <v>156</v>
      </c>
      <c r="O1635" s="47">
        <v>1</v>
      </c>
      <c r="P1635" s="85"/>
      <c r="Q1635" s="85"/>
      <c r="R1635" s="3"/>
      <c r="S1635" s="3"/>
      <c r="T1635" s="85"/>
      <c r="U1635" s="85"/>
      <c r="V1635" s="85"/>
      <c r="W1635" s="85"/>
      <c r="X1635" s="85"/>
      <c r="Y1635" s="3"/>
      <c r="Z1635" s="3"/>
      <c r="AA1635" s="10">
        <f t="shared" si="275"/>
        <v>0</v>
      </c>
      <c r="AB1635" s="10">
        <f t="shared" si="276"/>
        <v>0</v>
      </c>
      <c r="AC1635" s="10">
        <f t="shared" si="277"/>
        <v>0</v>
      </c>
      <c r="AD1635" s="10">
        <f t="shared" si="278"/>
        <v>0</v>
      </c>
      <c r="AE1635" s="10">
        <f t="shared" si="279"/>
        <v>1</v>
      </c>
      <c r="AF1635" s="10">
        <f t="shared" si="280"/>
        <v>0</v>
      </c>
      <c r="AG1635" s="10">
        <f t="shared" si="281"/>
        <v>0</v>
      </c>
      <c r="AH1635" s="10">
        <f t="shared" si="282"/>
        <v>0</v>
      </c>
      <c r="AI1635" s="10">
        <f t="shared" si="283"/>
        <v>0</v>
      </c>
      <c r="AJ1635" s="10">
        <f t="shared" si="284"/>
        <v>9</v>
      </c>
      <c r="AK1635" s="47">
        <v>1</v>
      </c>
      <c r="AL1635" s="29">
        <f t="shared" si="285"/>
        <v>0</v>
      </c>
      <c r="AM1635" s="14"/>
      <c r="AN1635" s="14" t="s">
        <v>68</v>
      </c>
      <c r="AO1635" s="3"/>
      <c r="AP1635" s="19"/>
      <c r="AQ1635" s="19"/>
      <c r="AR1635" s="20"/>
      <c r="AS1635" s="32" t="s">
        <v>15</v>
      </c>
      <c r="AT1635" s="3" t="s">
        <v>156</v>
      </c>
    </row>
    <row r="1636" spans="1:46" s="1" customFormat="1" ht="36" x14ac:dyDescent="0.55000000000000004">
      <c r="A1636" s="14" t="s">
        <v>6</v>
      </c>
      <c r="B1636" s="10" t="s">
        <v>1183</v>
      </c>
      <c r="C1636" s="14" t="s">
        <v>2332</v>
      </c>
      <c r="D1636" s="10">
        <v>303424</v>
      </c>
      <c r="E1636" s="14" t="s">
        <v>2341</v>
      </c>
      <c r="F1636" s="14" t="s">
        <v>2339</v>
      </c>
      <c r="G1636" s="43">
        <v>1</v>
      </c>
      <c r="H1636" s="14">
        <v>1</v>
      </c>
      <c r="I1636" s="44">
        <v>6</v>
      </c>
      <c r="J1636" s="45" t="s">
        <v>64</v>
      </c>
      <c r="K1636" s="46">
        <v>604571.6</v>
      </c>
      <c r="L1636" s="46">
        <v>1</v>
      </c>
      <c r="M1636" s="34"/>
      <c r="N1636" s="3" t="s">
        <v>65</v>
      </c>
      <c r="O1636" s="47">
        <v>1</v>
      </c>
      <c r="P1636" s="85"/>
      <c r="Q1636" s="85"/>
      <c r="R1636" s="3"/>
      <c r="S1636" s="3"/>
      <c r="T1636" s="85"/>
      <c r="U1636" s="85"/>
      <c r="V1636" s="85"/>
      <c r="W1636" s="85"/>
      <c r="X1636" s="85"/>
      <c r="Y1636" s="3"/>
      <c r="Z1636" s="3"/>
      <c r="AA1636" s="10">
        <f t="shared" si="275"/>
        <v>0</v>
      </c>
      <c r="AB1636" s="10">
        <f t="shared" si="276"/>
        <v>0</v>
      </c>
      <c r="AC1636" s="10">
        <f t="shared" si="277"/>
        <v>0</v>
      </c>
      <c r="AD1636" s="10">
        <f t="shared" si="278"/>
        <v>0</v>
      </c>
      <c r="AE1636" s="10">
        <f t="shared" si="279"/>
        <v>1</v>
      </c>
      <c r="AF1636" s="10">
        <f t="shared" si="280"/>
        <v>0</v>
      </c>
      <c r="AG1636" s="10">
        <f t="shared" si="281"/>
        <v>0</v>
      </c>
      <c r="AH1636" s="10">
        <f t="shared" si="282"/>
        <v>0</v>
      </c>
      <c r="AI1636" s="10">
        <f t="shared" si="283"/>
        <v>0</v>
      </c>
      <c r="AJ1636" s="10">
        <f t="shared" si="284"/>
        <v>6</v>
      </c>
      <c r="AK1636" s="47">
        <v>1</v>
      </c>
      <c r="AL1636" s="29">
        <f t="shared" si="285"/>
        <v>0</v>
      </c>
      <c r="AM1636" s="14"/>
      <c r="AN1636" s="14" t="s">
        <v>68</v>
      </c>
      <c r="AO1636" s="3"/>
      <c r="AP1636" s="19"/>
      <c r="AQ1636" s="19"/>
      <c r="AR1636" s="20"/>
      <c r="AS1636" s="32" t="s">
        <v>15</v>
      </c>
      <c r="AT1636" s="3" t="s">
        <v>65</v>
      </c>
    </row>
    <row r="1637" spans="1:46" s="1" customFormat="1" ht="36" x14ac:dyDescent="0.55000000000000004">
      <c r="A1637" s="14" t="s">
        <v>6</v>
      </c>
      <c r="B1637" s="10" t="s">
        <v>1183</v>
      </c>
      <c r="C1637" s="14" t="s">
        <v>2332</v>
      </c>
      <c r="D1637" s="10">
        <v>305523</v>
      </c>
      <c r="E1637" s="14" t="s">
        <v>2342</v>
      </c>
      <c r="F1637" s="14" t="s">
        <v>2343</v>
      </c>
      <c r="G1637" s="43">
        <v>1</v>
      </c>
      <c r="H1637" s="14">
        <v>1</v>
      </c>
      <c r="I1637" s="44">
        <v>20</v>
      </c>
      <c r="J1637" s="45" t="s">
        <v>64</v>
      </c>
      <c r="K1637" s="46">
        <v>1869087.94</v>
      </c>
      <c r="L1637" s="46">
        <v>1</v>
      </c>
      <c r="M1637" s="34"/>
      <c r="N1637" s="3" t="s">
        <v>65</v>
      </c>
      <c r="O1637" s="47">
        <v>1</v>
      </c>
      <c r="P1637" s="85"/>
      <c r="Q1637" s="85"/>
      <c r="R1637" s="3"/>
      <c r="S1637" s="3"/>
      <c r="T1637" s="85"/>
      <c r="U1637" s="85"/>
      <c r="V1637" s="85"/>
      <c r="W1637" s="85"/>
      <c r="X1637" s="85"/>
      <c r="Y1637" s="3"/>
      <c r="Z1637" s="3"/>
      <c r="AA1637" s="10">
        <f t="shared" si="275"/>
        <v>0</v>
      </c>
      <c r="AB1637" s="10">
        <f t="shared" si="276"/>
        <v>0</v>
      </c>
      <c r="AC1637" s="10">
        <f t="shared" si="277"/>
        <v>0</v>
      </c>
      <c r="AD1637" s="10">
        <f t="shared" si="278"/>
        <v>0</v>
      </c>
      <c r="AE1637" s="10">
        <f t="shared" si="279"/>
        <v>1</v>
      </c>
      <c r="AF1637" s="10">
        <f t="shared" si="280"/>
        <v>0</v>
      </c>
      <c r="AG1637" s="10">
        <f t="shared" si="281"/>
        <v>0</v>
      </c>
      <c r="AH1637" s="10">
        <f t="shared" si="282"/>
        <v>0</v>
      </c>
      <c r="AI1637" s="10">
        <f t="shared" si="283"/>
        <v>0</v>
      </c>
      <c r="AJ1637" s="10">
        <f t="shared" si="284"/>
        <v>20</v>
      </c>
      <c r="AK1637" s="47">
        <v>1</v>
      </c>
      <c r="AL1637" s="29">
        <f t="shared" si="285"/>
        <v>0</v>
      </c>
      <c r="AM1637" s="14"/>
      <c r="AN1637" s="14" t="s">
        <v>68</v>
      </c>
      <c r="AO1637" s="3"/>
      <c r="AP1637" s="19"/>
      <c r="AQ1637" s="19"/>
      <c r="AR1637" s="20"/>
      <c r="AS1637" s="32" t="s">
        <v>15</v>
      </c>
      <c r="AT1637" s="3" t="s">
        <v>65</v>
      </c>
    </row>
    <row r="1638" spans="1:46" s="1" customFormat="1" ht="36" x14ac:dyDescent="0.55000000000000004">
      <c r="A1638" s="14" t="s">
        <v>6</v>
      </c>
      <c r="B1638" s="10" t="s">
        <v>1183</v>
      </c>
      <c r="C1638" s="14" t="s">
        <v>2332</v>
      </c>
      <c r="D1638" s="10">
        <v>121954</v>
      </c>
      <c r="E1638" s="14" t="s">
        <v>833</v>
      </c>
      <c r="F1638" s="14" t="s">
        <v>2344</v>
      </c>
      <c r="G1638" s="43">
        <v>1</v>
      </c>
      <c r="H1638" s="14">
        <v>1</v>
      </c>
      <c r="I1638" s="44">
        <v>14</v>
      </c>
      <c r="J1638" s="45" t="s">
        <v>64</v>
      </c>
      <c r="K1638" s="46">
        <v>2322519.85</v>
      </c>
      <c r="L1638" s="46">
        <v>1</v>
      </c>
      <c r="M1638" s="34"/>
      <c r="N1638" s="3" t="s">
        <v>65</v>
      </c>
      <c r="O1638" s="47">
        <v>1</v>
      </c>
      <c r="P1638" s="85"/>
      <c r="Q1638" s="85"/>
      <c r="R1638" s="3"/>
      <c r="S1638" s="3"/>
      <c r="T1638" s="85"/>
      <c r="U1638" s="85"/>
      <c r="V1638" s="85"/>
      <c r="W1638" s="85"/>
      <c r="X1638" s="85"/>
      <c r="Y1638" s="3"/>
      <c r="Z1638" s="3"/>
      <c r="AA1638" s="10">
        <f t="shared" si="275"/>
        <v>0</v>
      </c>
      <c r="AB1638" s="10">
        <f t="shared" si="276"/>
        <v>0</v>
      </c>
      <c r="AC1638" s="10">
        <f t="shared" si="277"/>
        <v>0</v>
      </c>
      <c r="AD1638" s="10">
        <f t="shared" si="278"/>
        <v>0</v>
      </c>
      <c r="AE1638" s="10">
        <f t="shared" si="279"/>
        <v>1</v>
      </c>
      <c r="AF1638" s="10">
        <f t="shared" si="280"/>
        <v>0</v>
      </c>
      <c r="AG1638" s="10">
        <f t="shared" si="281"/>
        <v>0</v>
      </c>
      <c r="AH1638" s="10">
        <f t="shared" si="282"/>
        <v>0</v>
      </c>
      <c r="AI1638" s="10">
        <f t="shared" si="283"/>
        <v>0</v>
      </c>
      <c r="AJ1638" s="10">
        <f t="shared" si="284"/>
        <v>14</v>
      </c>
      <c r="AK1638" s="47">
        <v>1</v>
      </c>
      <c r="AL1638" s="29">
        <f t="shared" si="285"/>
        <v>0</v>
      </c>
      <c r="AM1638" s="14"/>
      <c r="AN1638" s="14" t="s">
        <v>68</v>
      </c>
      <c r="AO1638" s="3"/>
      <c r="AP1638" s="19"/>
      <c r="AQ1638" s="19"/>
      <c r="AR1638" s="20"/>
      <c r="AS1638" s="32" t="s">
        <v>15</v>
      </c>
      <c r="AT1638" s="3" t="s">
        <v>65</v>
      </c>
    </row>
    <row r="1639" spans="1:46" s="1" customFormat="1" ht="36" x14ac:dyDescent="0.55000000000000004">
      <c r="A1639" s="14" t="s">
        <v>6</v>
      </c>
      <c r="B1639" s="10" t="s">
        <v>1183</v>
      </c>
      <c r="C1639" s="14" t="s">
        <v>2332</v>
      </c>
      <c r="D1639" s="10">
        <v>121957</v>
      </c>
      <c r="E1639" s="14" t="s">
        <v>2345</v>
      </c>
      <c r="F1639" s="14" t="s">
        <v>2344</v>
      </c>
      <c r="G1639" s="43">
        <v>1</v>
      </c>
      <c r="H1639" s="14">
        <v>1</v>
      </c>
      <c r="I1639" s="44">
        <v>6</v>
      </c>
      <c r="J1639" s="45" t="s">
        <v>64</v>
      </c>
      <c r="K1639" s="46">
        <v>667493.31999999995</v>
      </c>
      <c r="L1639" s="46">
        <v>1</v>
      </c>
      <c r="M1639" s="34"/>
      <c r="N1639" s="3" t="s">
        <v>65</v>
      </c>
      <c r="O1639" s="47">
        <v>1</v>
      </c>
      <c r="P1639" s="85"/>
      <c r="Q1639" s="85"/>
      <c r="R1639" s="3"/>
      <c r="S1639" s="3"/>
      <c r="T1639" s="85"/>
      <c r="U1639" s="85"/>
      <c r="V1639" s="85"/>
      <c r="W1639" s="85"/>
      <c r="X1639" s="85"/>
      <c r="Y1639" s="3"/>
      <c r="Z1639" s="3"/>
      <c r="AA1639" s="10">
        <f t="shared" si="275"/>
        <v>0</v>
      </c>
      <c r="AB1639" s="10">
        <f t="shared" si="276"/>
        <v>0</v>
      </c>
      <c r="AC1639" s="10">
        <f t="shared" si="277"/>
        <v>0</v>
      </c>
      <c r="AD1639" s="10">
        <f t="shared" si="278"/>
        <v>0</v>
      </c>
      <c r="AE1639" s="10">
        <f t="shared" si="279"/>
        <v>1</v>
      </c>
      <c r="AF1639" s="10">
        <f t="shared" si="280"/>
        <v>0</v>
      </c>
      <c r="AG1639" s="10">
        <f t="shared" si="281"/>
        <v>0</v>
      </c>
      <c r="AH1639" s="10">
        <f t="shared" si="282"/>
        <v>0</v>
      </c>
      <c r="AI1639" s="10">
        <f t="shared" si="283"/>
        <v>0</v>
      </c>
      <c r="AJ1639" s="10">
        <f t="shared" si="284"/>
        <v>6</v>
      </c>
      <c r="AK1639" s="47">
        <v>1</v>
      </c>
      <c r="AL1639" s="29">
        <f t="shared" si="285"/>
        <v>0</v>
      </c>
      <c r="AM1639" s="14"/>
      <c r="AN1639" s="14" t="s">
        <v>68</v>
      </c>
      <c r="AO1639" s="3"/>
      <c r="AP1639" s="19"/>
      <c r="AQ1639" s="19"/>
      <c r="AR1639" s="20"/>
      <c r="AS1639" s="32" t="s">
        <v>15</v>
      </c>
      <c r="AT1639" s="3" t="s">
        <v>65</v>
      </c>
    </row>
    <row r="1640" spans="1:46" s="1" customFormat="1" ht="36" x14ac:dyDescent="0.55000000000000004">
      <c r="A1640" s="14" t="s">
        <v>6</v>
      </c>
      <c r="B1640" s="10" t="s">
        <v>1183</v>
      </c>
      <c r="C1640" s="14" t="s">
        <v>2332</v>
      </c>
      <c r="D1640" s="10"/>
      <c r="E1640" s="14" t="s">
        <v>2346</v>
      </c>
      <c r="F1640" s="14" t="s">
        <v>2344</v>
      </c>
      <c r="G1640" s="43">
        <v>1</v>
      </c>
      <c r="H1640" s="14">
        <v>1</v>
      </c>
      <c r="I1640" s="44">
        <v>6</v>
      </c>
      <c r="J1640" s="45" t="s">
        <v>64</v>
      </c>
      <c r="K1640" s="46">
        <v>1963099.05</v>
      </c>
      <c r="L1640" s="46">
        <v>1</v>
      </c>
      <c r="M1640" s="34"/>
      <c r="N1640" s="3" t="s">
        <v>65</v>
      </c>
      <c r="O1640" s="47">
        <v>1</v>
      </c>
      <c r="P1640" s="85"/>
      <c r="Q1640" s="85"/>
      <c r="R1640" s="3"/>
      <c r="S1640" s="3"/>
      <c r="T1640" s="85"/>
      <c r="U1640" s="85"/>
      <c r="V1640" s="85"/>
      <c r="W1640" s="85"/>
      <c r="X1640" s="85"/>
      <c r="Y1640" s="3"/>
      <c r="Z1640" s="3"/>
      <c r="AA1640" s="10">
        <f t="shared" si="275"/>
        <v>0</v>
      </c>
      <c r="AB1640" s="10">
        <f t="shared" si="276"/>
        <v>0</v>
      </c>
      <c r="AC1640" s="10">
        <f t="shared" si="277"/>
        <v>0</v>
      </c>
      <c r="AD1640" s="10">
        <f t="shared" si="278"/>
        <v>0</v>
      </c>
      <c r="AE1640" s="10">
        <f t="shared" si="279"/>
        <v>1</v>
      </c>
      <c r="AF1640" s="10">
        <f t="shared" si="280"/>
        <v>0</v>
      </c>
      <c r="AG1640" s="10">
        <f t="shared" si="281"/>
        <v>0</v>
      </c>
      <c r="AH1640" s="10">
        <f t="shared" si="282"/>
        <v>0</v>
      </c>
      <c r="AI1640" s="10">
        <f t="shared" si="283"/>
        <v>0</v>
      </c>
      <c r="AJ1640" s="10">
        <f t="shared" si="284"/>
        <v>6</v>
      </c>
      <c r="AK1640" s="47">
        <v>1</v>
      </c>
      <c r="AL1640" s="29">
        <f t="shared" si="285"/>
        <v>0</v>
      </c>
      <c r="AM1640" s="14"/>
      <c r="AN1640" s="14" t="s">
        <v>68</v>
      </c>
      <c r="AO1640" s="3"/>
      <c r="AP1640" s="19"/>
      <c r="AQ1640" s="19"/>
      <c r="AR1640" s="20"/>
      <c r="AS1640" s="32" t="s">
        <v>15</v>
      </c>
      <c r="AT1640" s="3" t="s">
        <v>65</v>
      </c>
    </row>
    <row r="1641" spans="1:46" s="1" customFormat="1" ht="36" x14ac:dyDescent="0.55000000000000004">
      <c r="A1641" s="14" t="s">
        <v>6</v>
      </c>
      <c r="B1641" s="10" t="s">
        <v>1183</v>
      </c>
      <c r="C1641" s="14" t="s">
        <v>2332</v>
      </c>
      <c r="D1641" s="10">
        <v>121293</v>
      </c>
      <c r="E1641" s="14" t="s">
        <v>2347</v>
      </c>
      <c r="F1641" s="14" t="s">
        <v>2348</v>
      </c>
      <c r="G1641" s="43">
        <v>2</v>
      </c>
      <c r="H1641" s="14">
        <v>1</v>
      </c>
      <c r="I1641" s="44">
        <v>3</v>
      </c>
      <c r="J1641" s="45" t="s">
        <v>64</v>
      </c>
      <c r="K1641" s="46">
        <v>700000</v>
      </c>
      <c r="L1641" s="46">
        <v>1</v>
      </c>
      <c r="M1641" s="34"/>
      <c r="N1641" s="3" t="s">
        <v>65</v>
      </c>
      <c r="O1641" s="47">
        <v>1</v>
      </c>
      <c r="P1641" s="85"/>
      <c r="Q1641" s="85"/>
      <c r="R1641" s="3"/>
      <c r="S1641" s="3"/>
      <c r="T1641" s="85"/>
      <c r="U1641" s="85"/>
      <c r="V1641" s="85"/>
      <c r="W1641" s="85"/>
      <c r="X1641" s="85"/>
      <c r="Y1641" s="3"/>
      <c r="Z1641" s="3"/>
      <c r="AA1641" s="10">
        <f t="shared" si="275"/>
        <v>0</v>
      </c>
      <c r="AB1641" s="10">
        <f t="shared" si="276"/>
        <v>0</v>
      </c>
      <c r="AC1641" s="10">
        <f t="shared" si="277"/>
        <v>0</v>
      </c>
      <c r="AD1641" s="10">
        <f t="shared" si="278"/>
        <v>0</v>
      </c>
      <c r="AE1641" s="10">
        <f t="shared" si="279"/>
        <v>1</v>
      </c>
      <c r="AF1641" s="10">
        <f t="shared" si="280"/>
        <v>0</v>
      </c>
      <c r="AG1641" s="10">
        <f t="shared" si="281"/>
        <v>0</v>
      </c>
      <c r="AH1641" s="10">
        <f t="shared" si="282"/>
        <v>0</v>
      </c>
      <c r="AI1641" s="10">
        <f t="shared" si="283"/>
        <v>0</v>
      </c>
      <c r="AJ1641" s="10">
        <f t="shared" si="284"/>
        <v>3</v>
      </c>
      <c r="AK1641" s="47">
        <v>1</v>
      </c>
      <c r="AL1641" s="29">
        <f t="shared" si="285"/>
        <v>0</v>
      </c>
      <c r="AM1641" s="14"/>
      <c r="AN1641" s="14" t="s">
        <v>68</v>
      </c>
      <c r="AO1641" s="3"/>
      <c r="AP1641" s="19"/>
      <c r="AQ1641" s="19"/>
      <c r="AR1641" s="20"/>
      <c r="AS1641" s="32" t="s">
        <v>15</v>
      </c>
      <c r="AT1641" s="3" t="s">
        <v>65</v>
      </c>
    </row>
    <row r="1642" spans="1:46" s="1" customFormat="1" ht="36" x14ac:dyDescent="0.55000000000000004">
      <c r="A1642" s="14" t="s">
        <v>6</v>
      </c>
      <c r="B1642" s="10" t="s">
        <v>1183</v>
      </c>
      <c r="C1642" s="14" t="s">
        <v>2332</v>
      </c>
      <c r="D1642" s="10">
        <v>303432</v>
      </c>
      <c r="E1642" s="14" t="s">
        <v>2349</v>
      </c>
      <c r="F1642" s="14" t="s">
        <v>2348</v>
      </c>
      <c r="G1642" s="43">
        <v>2</v>
      </c>
      <c r="H1642" s="14">
        <v>1</v>
      </c>
      <c r="I1642" s="44">
        <v>26</v>
      </c>
      <c r="J1642" s="45" t="s">
        <v>64</v>
      </c>
      <c r="K1642" s="46">
        <v>1832713.1</v>
      </c>
      <c r="L1642" s="46">
        <v>1</v>
      </c>
      <c r="M1642" s="34"/>
      <c r="N1642" s="3" t="s">
        <v>65</v>
      </c>
      <c r="O1642" s="47">
        <v>1</v>
      </c>
      <c r="P1642" s="85"/>
      <c r="Q1642" s="85"/>
      <c r="R1642" s="3"/>
      <c r="S1642" s="3"/>
      <c r="T1642" s="85"/>
      <c r="U1642" s="85"/>
      <c r="V1642" s="85"/>
      <c r="W1642" s="85"/>
      <c r="X1642" s="85"/>
      <c r="Y1642" s="3"/>
      <c r="Z1642" s="3"/>
      <c r="AA1642" s="10">
        <f t="shared" si="275"/>
        <v>0</v>
      </c>
      <c r="AB1642" s="10">
        <f t="shared" si="276"/>
        <v>0</v>
      </c>
      <c r="AC1642" s="10">
        <f t="shared" si="277"/>
        <v>0</v>
      </c>
      <c r="AD1642" s="10">
        <f t="shared" si="278"/>
        <v>0</v>
      </c>
      <c r="AE1642" s="10">
        <f t="shared" si="279"/>
        <v>1</v>
      </c>
      <c r="AF1642" s="10">
        <f t="shared" si="280"/>
        <v>0</v>
      </c>
      <c r="AG1642" s="10">
        <f t="shared" si="281"/>
        <v>0</v>
      </c>
      <c r="AH1642" s="10">
        <f t="shared" si="282"/>
        <v>0</v>
      </c>
      <c r="AI1642" s="10">
        <f t="shared" si="283"/>
        <v>0</v>
      </c>
      <c r="AJ1642" s="10">
        <f t="shared" si="284"/>
        <v>26</v>
      </c>
      <c r="AK1642" s="47">
        <v>1</v>
      </c>
      <c r="AL1642" s="29">
        <f t="shared" si="285"/>
        <v>0</v>
      </c>
      <c r="AM1642" s="14"/>
      <c r="AN1642" s="14" t="s">
        <v>68</v>
      </c>
      <c r="AO1642" s="3"/>
      <c r="AP1642" s="19"/>
      <c r="AQ1642" s="19"/>
      <c r="AR1642" s="20"/>
      <c r="AS1642" s="32" t="s">
        <v>15</v>
      </c>
      <c r="AT1642" s="3" t="s">
        <v>65</v>
      </c>
    </row>
    <row r="1643" spans="1:46" s="1" customFormat="1" ht="36" x14ac:dyDescent="0.55000000000000004">
      <c r="A1643" s="14" t="s">
        <v>6</v>
      </c>
      <c r="B1643" s="10" t="s">
        <v>1183</v>
      </c>
      <c r="C1643" s="14" t="s">
        <v>2332</v>
      </c>
      <c r="D1643" s="10">
        <v>303369</v>
      </c>
      <c r="E1643" s="14" t="s">
        <v>2350</v>
      </c>
      <c r="F1643" s="14" t="s">
        <v>2351</v>
      </c>
      <c r="G1643" s="43">
        <v>2</v>
      </c>
      <c r="H1643" s="14">
        <v>1</v>
      </c>
      <c r="I1643" s="44">
        <v>1</v>
      </c>
      <c r="J1643" s="45" t="s">
        <v>1234</v>
      </c>
      <c r="K1643" s="46">
        <v>493523.44</v>
      </c>
      <c r="L1643" s="46">
        <v>1</v>
      </c>
      <c r="M1643" s="34"/>
      <c r="N1643" s="3" t="s">
        <v>65</v>
      </c>
      <c r="O1643" s="47">
        <v>1</v>
      </c>
      <c r="P1643" s="85"/>
      <c r="Q1643" s="85"/>
      <c r="R1643" s="3"/>
      <c r="S1643" s="3"/>
      <c r="T1643" s="85"/>
      <c r="U1643" s="85"/>
      <c r="V1643" s="85"/>
      <c r="W1643" s="85"/>
      <c r="X1643" s="85"/>
      <c r="Y1643" s="3"/>
      <c r="Z1643" s="3"/>
      <c r="AA1643" s="10">
        <f t="shared" si="275"/>
        <v>0</v>
      </c>
      <c r="AB1643" s="10">
        <f t="shared" si="276"/>
        <v>0</v>
      </c>
      <c r="AC1643" s="10">
        <f t="shared" si="277"/>
        <v>0</v>
      </c>
      <c r="AD1643" s="10">
        <f t="shared" si="278"/>
        <v>0</v>
      </c>
      <c r="AE1643" s="10">
        <f t="shared" si="279"/>
        <v>1</v>
      </c>
      <c r="AF1643" s="10">
        <f t="shared" si="280"/>
        <v>0</v>
      </c>
      <c r="AG1643" s="10">
        <f t="shared" si="281"/>
        <v>0</v>
      </c>
      <c r="AH1643" s="10">
        <f t="shared" si="282"/>
        <v>0</v>
      </c>
      <c r="AI1643" s="10">
        <f t="shared" si="283"/>
        <v>0</v>
      </c>
      <c r="AJ1643" s="10">
        <f t="shared" si="284"/>
        <v>1</v>
      </c>
      <c r="AK1643" s="47">
        <v>1</v>
      </c>
      <c r="AL1643" s="29">
        <f t="shared" si="285"/>
        <v>0</v>
      </c>
      <c r="AM1643" s="14"/>
      <c r="AN1643" s="14" t="s">
        <v>68</v>
      </c>
      <c r="AO1643" s="3"/>
      <c r="AP1643" s="19"/>
      <c r="AQ1643" s="19"/>
      <c r="AR1643" s="20"/>
      <c r="AS1643" s="32" t="s">
        <v>15</v>
      </c>
      <c r="AT1643" s="3" t="s">
        <v>65</v>
      </c>
    </row>
    <row r="1644" spans="1:46" s="1" customFormat="1" ht="36" x14ac:dyDescent="0.55000000000000004">
      <c r="A1644" s="14" t="s">
        <v>6</v>
      </c>
      <c r="B1644" s="10" t="s">
        <v>1183</v>
      </c>
      <c r="C1644" s="14" t="s">
        <v>2332</v>
      </c>
      <c r="D1644" s="10">
        <v>313336</v>
      </c>
      <c r="E1644" s="14" t="s">
        <v>2352</v>
      </c>
      <c r="F1644" s="14" t="s">
        <v>2353</v>
      </c>
      <c r="G1644" s="43">
        <v>2</v>
      </c>
      <c r="H1644" s="14">
        <v>1</v>
      </c>
      <c r="I1644" s="44">
        <v>6</v>
      </c>
      <c r="J1644" s="45" t="s">
        <v>64</v>
      </c>
      <c r="K1644" s="46">
        <v>804428.74</v>
      </c>
      <c r="L1644" s="46">
        <v>1</v>
      </c>
      <c r="M1644" s="34"/>
      <c r="N1644" s="3" t="s">
        <v>65</v>
      </c>
      <c r="O1644" s="47">
        <v>1</v>
      </c>
      <c r="P1644" s="85"/>
      <c r="Q1644" s="85"/>
      <c r="R1644" s="3"/>
      <c r="S1644" s="3"/>
      <c r="T1644" s="85"/>
      <c r="U1644" s="85"/>
      <c r="V1644" s="85"/>
      <c r="W1644" s="85"/>
      <c r="X1644" s="85"/>
      <c r="Y1644" s="3"/>
      <c r="Z1644" s="3"/>
      <c r="AA1644" s="10">
        <f t="shared" si="275"/>
        <v>0</v>
      </c>
      <c r="AB1644" s="10">
        <f t="shared" si="276"/>
        <v>0</v>
      </c>
      <c r="AC1644" s="10">
        <f t="shared" si="277"/>
        <v>0</v>
      </c>
      <c r="AD1644" s="10">
        <f t="shared" si="278"/>
        <v>0</v>
      </c>
      <c r="AE1644" s="10">
        <f t="shared" si="279"/>
        <v>1</v>
      </c>
      <c r="AF1644" s="10">
        <f t="shared" si="280"/>
        <v>0</v>
      </c>
      <c r="AG1644" s="10">
        <f t="shared" si="281"/>
        <v>0</v>
      </c>
      <c r="AH1644" s="10">
        <f t="shared" si="282"/>
        <v>0</v>
      </c>
      <c r="AI1644" s="10">
        <f t="shared" si="283"/>
        <v>0</v>
      </c>
      <c r="AJ1644" s="10">
        <f t="shared" si="284"/>
        <v>6</v>
      </c>
      <c r="AK1644" s="47">
        <v>1</v>
      </c>
      <c r="AL1644" s="29">
        <f t="shared" si="285"/>
        <v>0</v>
      </c>
      <c r="AM1644" s="14"/>
      <c r="AN1644" s="14" t="s">
        <v>68</v>
      </c>
      <c r="AO1644" s="3"/>
      <c r="AP1644" s="19"/>
      <c r="AQ1644" s="19"/>
      <c r="AR1644" s="20"/>
      <c r="AS1644" s="32" t="s">
        <v>15</v>
      </c>
      <c r="AT1644" s="3" t="s">
        <v>65</v>
      </c>
    </row>
    <row r="1645" spans="1:46" s="1" customFormat="1" ht="36" x14ac:dyDescent="0.55000000000000004">
      <c r="A1645" s="14" t="s">
        <v>6</v>
      </c>
      <c r="B1645" s="10" t="s">
        <v>1183</v>
      </c>
      <c r="C1645" s="14" t="s">
        <v>2332</v>
      </c>
      <c r="D1645" s="10">
        <v>303371</v>
      </c>
      <c r="E1645" s="14" t="s">
        <v>2354</v>
      </c>
      <c r="F1645" s="14" t="s">
        <v>2353</v>
      </c>
      <c r="G1645" s="43">
        <v>2</v>
      </c>
      <c r="H1645" s="14">
        <v>1</v>
      </c>
      <c r="I1645" s="44">
        <v>28</v>
      </c>
      <c r="J1645" s="45" t="s">
        <v>64</v>
      </c>
      <c r="K1645" s="46">
        <v>1249347.5</v>
      </c>
      <c r="L1645" s="46">
        <v>1</v>
      </c>
      <c r="M1645" s="34"/>
      <c r="N1645" s="3" t="s">
        <v>65</v>
      </c>
      <c r="O1645" s="47">
        <v>1</v>
      </c>
      <c r="P1645" s="85"/>
      <c r="Q1645" s="85"/>
      <c r="R1645" s="3"/>
      <c r="S1645" s="3"/>
      <c r="T1645" s="85"/>
      <c r="U1645" s="85"/>
      <c r="V1645" s="85"/>
      <c r="W1645" s="85"/>
      <c r="X1645" s="85"/>
      <c r="Y1645" s="3"/>
      <c r="Z1645" s="3"/>
      <c r="AA1645" s="10">
        <f t="shared" si="275"/>
        <v>0</v>
      </c>
      <c r="AB1645" s="10">
        <f t="shared" si="276"/>
        <v>0</v>
      </c>
      <c r="AC1645" s="10">
        <f t="shared" si="277"/>
        <v>0</v>
      </c>
      <c r="AD1645" s="10">
        <f t="shared" si="278"/>
        <v>0</v>
      </c>
      <c r="AE1645" s="10">
        <f t="shared" si="279"/>
        <v>1</v>
      </c>
      <c r="AF1645" s="10">
        <f t="shared" si="280"/>
        <v>0</v>
      </c>
      <c r="AG1645" s="10">
        <f t="shared" si="281"/>
        <v>0</v>
      </c>
      <c r="AH1645" s="10">
        <f t="shared" si="282"/>
        <v>0</v>
      </c>
      <c r="AI1645" s="10">
        <f t="shared" si="283"/>
        <v>0</v>
      </c>
      <c r="AJ1645" s="10">
        <f t="shared" si="284"/>
        <v>28</v>
      </c>
      <c r="AK1645" s="47">
        <v>1</v>
      </c>
      <c r="AL1645" s="29">
        <f t="shared" si="285"/>
        <v>0</v>
      </c>
      <c r="AM1645" s="14"/>
      <c r="AN1645" s="14" t="s">
        <v>68</v>
      </c>
      <c r="AO1645" s="3"/>
      <c r="AP1645" s="19"/>
      <c r="AQ1645" s="19"/>
      <c r="AR1645" s="20"/>
      <c r="AS1645" s="32" t="s">
        <v>15</v>
      </c>
      <c r="AT1645" s="3" t="s">
        <v>65</v>
      </c>
    </row>
    <row r="1646" spans="1:46" s="1" customFormat="1" ht="36" x14ac:dyDescent="0.55000000000000004">
      <c r="A1646" s="14" t="s">
        <v>6</v>
      </c>
      <c r="B1646" s="10" t="s">
        <v>1183</v>
      </c>
      <c r="C1646" s="14" t="s">
        <v>2332</v>
      </c>
      <c r="D1646" s="10">
        <v>121620</v>
      </c>
      <c r="E1646" s="14" t="s">
        <v>2355</v>
      </c>
      <c r="F1646" s="14" t="s">
        <v>2356</v>
      </c>
      <c r="G1646" s="43">
        <v>2</v>
      </c>
      <c r="H1646" s="14">
        <v>1</v>
      </c>
      <c r="I1646" s="44">
        <v>3</v>
      </c>
      <c r="J1646" s="45" t="s">
        <v>64</v>
      </c>
      <c r="K1646" s="46">
        <v>948410.35</v>
      </c>
      <c r="L1646" s="46">
        <v>1</v>
      </c>
      <c r="M1646" s="34"/>
      <c r="N1646" s="3" t="s">
        <v>65</v>
      </c>
      <c r="O1646" s="47">
        <v>1</v>
      </c>
      <c r="P1646" s="85"/>
      <c r="Q1646" s="85"/>
      <c r="R1646" s="3"/>
      <c r="S1646" s="3"/>
      <c r="T1646" s="85"/>
      <c r="U1646" s="85"/>
      <c r="V1646" s="85"/>
      <c r="W1646" s="85"/>
      <c r="X1646" s="85"/>
      <c r="Y1646" s="3"/>
      <c r="Z1646" s="3"/>
      <c r="AA1646" s="10">
        <f t="shared" si="275"/>
        <v>0</v>
      </c>
      <c r="AB1646" s="10">
        <f t="shared" si="276"/>
        <v>0</v>
      </c>
      <c r="AC1646" s="10">
        <f t="shared" si="277"/>
        <v>0</v>
      </c>
      <c r="AD1646" s="10">
        <f t="shared" si="278"/>
        <v>0</v>
      </c>
      <c r="AE1646" s="10">
        <f t="shared" si="279"/>
        <v>1</v>
      </c>
      <c r="AF1646" s="10">
        <f t="shared" si="280"/>
        <v>0</v>
      </c>
      <c r="AG1646" s="10">
        <f t="shared" si="281"/>
        <v>0</v>
      </c>
      <c r="AH1646" s="10">
        <f t="shared" si="282"/>
        <v>0</v>
      </c>
      <c r="AI1646" s="10">
        <f t="shared" si="283"/>
        <v>0</v>
      </c>
      <c r="AJ1646" s="10">
        <f t="shared" si="284"/>
        <v>3</v>
      </c>
      <c r="AK1646" s="47">
        <v>1</v>
      </c>
      <c r="AL1646" s="29">
        <f t="shared" si="285"/>
        <v>0</v>
      </c>
      <c r="AM1646" s="14"/>
      <c r="AN1646" s="14" t="s">
        <v>68</v>
      </c>
      <c r="AO1646" s="3"/>
      <c r="AP1646" s="19"/>
      <c r="AQ1646" s="19"/>
      <c r="AR1646" s="20"/>
      <c r="AS1646" s="32" t="s">
        <v>15</v>
      </c>
      <c r="AT1646" s="3" t="s">
        <v>65</v>
      </c>
    </row>
    <row r="1647" spans="1:46" s="1" customFormat="1" ht="36" x14ac:dyDescent="0.55000000000000004">
      <c r="A1647" s="14" t="s">
        <v>6</v>
      </c>
      <c r="B1647" s="10" t="s">
        <v>1183</v>
      </c>
      <c r="C1647" s="14" t="s">
        <v>2332</v>
      </c>
      <c r="D1647" s="10">
        <v>121816</v>
      </c>
      <c r="E1647" s="14" t="s">
        <v>2357</v>
      </c>
      <c r="F1647" s="14" t="s">
        <v>2358</v>
      </c>
      <c r="G1647" s="43">
        <v>2</v>
      </c>
      <c r="H1647" s="14">
        <v>1</v>
      </c>
      <c r="I1647" s="44">
        <v>2</v>
      </c>
      <c r="J1647" s="45" t="s">
        <v>64</v>
      </c>
      <c r="K1647" s="46">
        <v>458685.15</v>
      </c>
      <c r="L1647" s="46">
        <v>1</v>
      </c>
      <c r="M1647" s="34"/>
      <c r="N1647" s="3" t="s">
        <v>65</v>
      </c>
      <c r="O1647" s="47">
        <v>1</v>
      </c>
      <c r="P1647" s="85"/>
      <c r="Q1647" s="85"/>
      <c r="R1647" s="3"/>
      <c r="S1647" s="3"/>
      <c r="T1647" s="85"/>
      <c r="U1647" s="85"/>
      <c r="V1647" s="85"/>
      <c r="W1647" s="85"/>
      <c r="X1647" s="85"/>
      <c r="Y1647" s="3"/>
      <c r="Z1647" s="3"/>
      <c r="AA1647" s="10">
        <f t="shared" si="275"/>
        <v>0</v>
      </c>
      <c r="AB1647" s="10">
        <f t="shared" si="276"/>
        <v>0</v>
      </c>
      <c r="AC1647" s="10">
        <f t="shared" si="277"/>
        <v>0</v>
      </c>
      <c r="AD1647" s="10">
        <f t="shared" si="278"/>
        <v>0</v>
      </c>
      <c r="AE1647" s="10">
        <f t="shared" si="279"/>
        <v>1</v>
      </c>
      <c r="AF1647" s="10">
        <f t="shared" si="280"/>
        <v>0</v>
      </c>
      <c r="AG1647" s="10">
        <f t="shared" si="281"/>
        <v>0</v>
      </c>
      <c r="AH1647" s="10">
        <f t="shared" si="282"/>
        <v>0</v>
      </c>
      <c r="AI1647" s="10">
        <f t="shared" si="283"/>
        <v>0</v>
      </c>
      <c r="AJ1647" s="10">
        <f t="shared" si="284"/>
        <v>2</v>
      </c>
      <c r="AK1647" s="47">
        <v>1</v>
      </c>
      <c r="AL1647" s="29">
        <f t="shared" si="285"/>
        <v>0</v>
      </c>
      <c r="AM1647" s="14"/>
      <c r="AN1647" s="14" t="s">
        <v>68</v>
      </c>
      <c r="AO1647" s="3"/>
      <c r="AP1647" s="19"/>
      <c r="AQ1647" s="19"/>
      <c r="AR1647" s="20"/>
      <c r="AS1647" s="32" t="s">
        <v>15</v>
      </c>
      <c r="AT1647" s="3" t="s">
        <v>65</v>
      </c>
    </row>
    <row r="1648" spans="1:46" s="1" customFormat="1" ht="36" x14ac:dyDescent="0.55000000000000004">
      <c r="A1648" s="14" t="s">
        <v>6</v>
      </c>
      <c r="B1648" s="10" t="s">
        <v>1183</v>
      </c>
      <c r="C1648" s="14" t="s">
        <v>2332</v>
      </c>
      <c r="D1648" s="10">
        <v>121820</v>
      </c>
      <c r="E1648" s="14" t="s">
        <v>2359</v>
      </c>
      <c r="F1648" s="14" t="s">
        <v>2358</v>
      </c>
      <c r="G1648" s="43">
        <v>2</v>
      </c>
      <c r="H1648" s="14">
        <v>1</v>
      </c>
      <c r="I1648" s="44">
        <v>2</v>
      </c>
      <c r="J1648" s="45" t="s">
        <v>64</v>
      </c>
      <c r="K1648" s="46">
        <v>378464.8</v>
      </c>
      <c r="L1648" s="46">
        <v>1</v>
      </c>
      <c r="M1648" s="34"/>
      <c r="N1648" s="3" t="s">
        <v>65</v>
      </c>
      <c r="O1648" s="47">
        <v>1</v>
      </c>
      <c r="P1648" s="85"/>
      <c r="Q1648" s="85"/>
      <c r="R1648" s="3"/>
      <c r="S1648" s="3"/>
      <c r="T1648" s="85"/>
      <c r="U1648" s="85"/>
      <c r="V1648" s="85"/>
      <c r="W1648" s="85"/>
      <c r="X1648" s="85"/>
      <c r="Y1648" s="3"/>
      <c r="Z1648" s="3"/>
      <c r="AA1648" s="10">
        <f t="shared" si="275"/>
        <v>0</v>
      </c>
      <c r="AB1648" s="10">
        <f t="shared" si="276"/>
        <v>0</v>
      </c>
      <c r="AC1648" s="10">
        <f t="shared" si="277"/>
        <v>0</v>
      </c>
      <c r="AD1648" s="10">
        <f t="shared" si="278"/>
        <v>0</v>
      </c>
      <c r="AE1648" s="10">
        <f t="shared" si="279"/>
        <v>1</v>
      </c>
      <c r="AF1648" s="10">
        <f t="shared" si="280"/>
        <v>0</v>
      </c>
      <c r="AG1648" s="10">
        <f t="shared" si="281"/>
        <v>0</v>
      </c>
      <c r="AH1648" s="10">
        <f t="shared" si="282"/>
        <v>0</v>
      </c>
      <c r="AI1648" s="10">
        <f t="shared" si="283"/>
        <v>0</v>
      </c>
      <c r="AJ1648" s="10">
        <f t="shared" si="284"/>
        <v>2</v>
      </c>
      <c r="AK1648" s="47">
        <v>1</v>
      </c>
      <c r="AL1648" s="29">
        <f t="shared" si="285"/>
        <v>0</v>
      </c>
      <c r="AM1648" s="14"/>
      <c r="AN1648" s="14" t="s">
        <v>68</v>
      </c>
      <c r="AO1648" s="3"/>
      <c r="AP1648" s="19"/>
      <c r="AQ1648" s="19"/>
      <c r="AR1648" s="20"/>
      <c r="AS1648" s="32" t="s">
        <v>15</v>
      </c>
      <c r="AT1648" s="3" t="s">
        <v>65</v>
      </c>
    </row>
    <row r="1649" spans="1:46" s="1" customFormat="1" ht="36" x14ac:dyDescent="0.55000000000000004">
      <c r="A1649" s="14" t="s">
        <v>6</v>
      </c>
      <c r="B1649" s="10" t="s">
        <v>1183</v>
      </c>
      <c r="C1649" s="14" t="s">
        <v>2332</v>
      </c>
      <c r="D1649" s="10">
        <v>121821</v>
      </c>
      <c r="E1649" s="14" t="s">
        <v>2360</v>
      </c>
      <c r="F1649" s="14" t="s">
        <v>2358</v>
      </c>
      <c r="G1649" s="43">
        <v>2</v>
      </c>
      <c r="H1649" s="14">
        <v>1</v>
      </c>
      <c r="I1649" s="44">
        <v>6</v>
      </c>
      <c r="J1649" s="45" t="s">
        <v>64</v>
      </c>
      <c r="K1649" s="46">
        <v>717883.04</v>
      </c>
      <c r="L1649" s="46">
        <v>1</v>
      </c>
      <c r="M1649" s="34"/>
      <c r="N1649" s="3" t="s">
        <v>65</v>
      </c>
      <c r="O1649" s="47">
        <v>1</v>
      </c>
      <c r="P1649" s="85"/>
      <c r="Q1649" s="85"/>
      <c r="R1649" s="3"/>
      <c r="S1649" s="3"/>
      <c r="T1649" s="85"/>
      <c r="U1649" s="85"/>
      <c r="V1649" s="85"/>
      <c r="W1649" s="85"/>
      <c r="X1649" s="85"/>
      <c r="Y1649" s="3"/>
      <c r="Z1649" s="3"/>
      <c r="AA1649" s="10">
        <f t="shared" si="275"/>
        <v>0</v>
      </c>
      <c r="AB1649" s="10">
        <f t="shared" si="276"/>
        <v>0</v>
      </c>
      <c r="AC1649" s="10">
        <f t="shared" si="277"/>
        <v>0</v>
      </c>
      <c r="AD1649" s="10">
        <f t="shared" si="278"/>
        <v>0</v>
      </c>
      <c r="AE1649" s="10">
        <f t="shared" si="279"/>
        <v>1</v>
      </c>
      <c r="AF1649" s="10">
        <f t="shared" si="280"/>
        <v>0</v>
      </c>
      <c r="AG1649" s="10">
        <f t="shared" si="281"/>
        <v>0</v>
      </c>
      <c r="AH1649" s="10">
        <f t="shared" si="282"/>
        <v>0</v>
      </c>
      <c r="AI1649" s="10">
        <f t="shared" si="283"/>
        <v>0</v>
      </c>
      <c r="AJ1649" s="10">
        <f t="shared" si="284"/>
        <v>6</v>
      </c>
      <c r="AK1649" s="47">
        <v>1</v>
      </c>
      <c r="AL1649" s="29">
        <f t="shared" si="285"/>
        <v>0</v>
      </c>
      <c r="AM1649" s="14"/>
      <c r="AN1649" s="14" t="s">
        <v>68</v>
      </c>
      <c r="AO1649" s="3"/>
      <c r="AP1649" s="19"/>
      <c r="AQ1649" s="19"/>
      <c r="AR1649" s="20"/>
      <c r="AS1649" s="32" t="s">
        <v>15</v>
      </c>
      <c r="AT1649" s="3" t="s">
        <v>65</v>
      </c>
    </row>
    <row r="1650" spans="1:46" s="1" customFormat="1" ht="36" x14ac:dyDescent="0.55000000000000004">
      <c r="A1650" s="14" t="s">
        <v>6</v>
      </c>
      <c r="B1650" s="10" t="s">
        <v>1183</v>
      </c>
      <c r="C1650" s="14" t="s">
        <v>2332</v>
      </c>
      <c r="D1650" s="10">
        <v>313330</v>
      </c>
      <c r="E1650" s="14" t="s">
        <v>2361</v>
      </c>
      <c r="F1650" s="14" t="s">
        <v>2358</v>
      </c>
      <c r="G1650" s="43">
        <v>2</v>
      </c>
      <c r="H1650" s="14">
        <v>1</v>
      </c>
      <c r="I1650" s="44">
        <v>6</v>
      </c>
      <c r="J1650" s="45" t="s">
        <v>64</v>
      </c>
      <c r="K1650" s="46">
        <v>735947.97</v>
      </c>
      <c r="L1650" s="46">
        <v>1</v>
      </c>
      <c r="M1650" s="34"/>
      <c r="N1650" s="3" t="s">
        <v>65</v>
      </c>
      <c r="O1650" s="47">
        <v>1</v>
      </c>
      <c r="P1650" s="85"/>
      <c r="Q1650" s="85"/>
      <c r="R1650" s="3"/>
      <c r="S1650" s="3"/>
      <c r="T1650" s="85"/>
      <c r="U1650" s="85"/>
      <c r="V1650" s="85"/>
      <c r="W1650" s="85"/>
      <c r="X1650" s="85"/>
      <c r="Y1650" s="3"/>
      <c r="Z1650" s="3"/>
      <c r="AA1650" s="10">
        <f t="shared" si="275"/>
        <v>0</v>
      </c>
      <c r="AB1650" s="10">
        <f t="shared" si="276"/>
        <v>0</v>
      </c>
      <c r="AC1650" s="10">
        <f t="shared" si="277"/>
        <v>0</v>
      </c>
      <c r="AD1650" s="10">
        <f t="shared" si="278"/>
        <v>0</v>
      </c>
      <c r="AE1650" s="10">
        <f t="shared" si="279"/>
        <v>1</v>
      </c>
      <c r="AF1650" s="10">
        <f t="shared" si="280"/>
        <v>0</v>
      </c>
      <c r="AG1650" s="10">
        <f t="shared" si="281"/>
        <v>0</v>
      </c>
      <c r="AH1650" s="10">
        <f t="shared" si="282"/>
        <v>0</v>
      </c>
      <c r="AI1650" s="10">
        <f t="shared" si="283"/>
        <v>0</v>
      </c>
      <c r="AJ1650" s="10">
        <f t="shared" si="284"/>
        <v>6</v>
      </c>
      <c r="AK1650" s="47">
        <v>1</v>
      </c>
      <c r="AL1650" s="29">
        <f t="shared" si="285"/>
        <v>0</v>
      </c>
      <c r="AM1650" s="14"/>
      <c r="AN1650" s="14" t="s">
        <v>68</v>
      </c>
      <c r="AO1650" s="3"/>
      <c r="AP1650" s="19"/>
      <c r="AQ1650" s="19"/>
      <c r="AR1650" s="20"/>
      <c r="AS1650" s="32" t="s">
        <v>15</v>
      </c>
      <c r="AT1650" s="3" t="s">
        <v>65</v>
      </c>
    </row>
    <row r="1651" spans="1:46" s="1" customFormat="1" ht="36" x14ac:dyDescent="0.55000000000000004">
      <c r="A1651" s="14" t="s">
        <v>6</v>
      </c>
      <c r="B1651" s="10" t="s">
        <v>1183</v>
      </c>
      <c r="C1651" s="14" t="s">
        <v>2332</v>
      </c>
      <c r="D1651" s="10">
        <v>121956</v>
      </c>
      <c r="E1651" s="14" t="s">
        <v>2362</v>
      </c>
      <c r="F1651" s="14" t="s">
        <v>2344</v>
      </c>
      <c r="G1651" s="43">
        <v>2</v>
      </c>
      <c r="H1651" s="14">
        <v>1</v>
      </c>
      <c r="I1651" s="44">
        <v>3</v>
      </c>
      <c r="J1651" s="45" t="s">
        <v>64</v>
      </c>
      <c r="K1651" s="46">
        <v>811316.2</v>
      </c>
      <c r="L1651" s="46">
        <v>1</v>
      </c>
      <c r="M1651" s="34"/>
      <c r="N1651" s="3" t="s">
        <v>65</v>
      </c>
      <c r="O1651" s="47">
        <v>1</v>
      </c>
      <c r="P1651" s="85"/>
      <c r="Q1651" s="85"/>
      <c r="R1651" s="3"/>
      <c r="S1651" s="3"/>
      <c r="T1651" s="85"/>
      <c r="U1651" s="85"/>
      <c r="V1651" s="85"/>
      <c r="W1651" s="85"/>
      <c r="X1651" s="85"/>
      <c r="Y1651" s="3"/>
      <c r="Z1651" s="3"/>
      <c r="AA1651" s="10">
        <f t="shared" si="275"/>
        <v>0</v>
      </c>
      <c r="AB1651" s="10">
        <f t="shared" si="276"/>
        <v>0</v>
      </c>
      <c r="AC1651" s="10">
        <f t="shared" si="277"/>
        <v>0</v>
      </c>
      <c r="AD1651" s="10">
        <f t="shared" si="278"/>
        <v>0</v>
      </c>
      <c r="AE1651" s="10">
        <f t="shared" si="279"/>
        <v>1</v>
      </c>
      <c r="AF1651" s="10">
        <f t="shared" si="280"/>
        <v>0</v>
      </c>
      <c r="AG1651" s="10">
        <f t="shared" si="281"/>
        <v>0</v>
      </c>
      <c r="AH1651" s="10">
        <f t="shared" si="282"/>
        <v>0</v>
      </c>
      <c r="AI1651" s="10">
        <f t="shared" si="283"/>
        <v>0</v>
      </c>
      <c r="AJ1651" s="10">
        <f t="shared" si="284"/>
        <v>3</v>
      </c>
      <c r="AK1651" s="47">
        <v>1</v>
      </c>
      <c r="AL1651" s="29">
        <f t="shared" si="285"/>
        <v>0</v>
      </c>
      <c r="AM1651" s="14"/>
      <c r="AN1651" s="14" t="s">
        <v>68</v>
      </c>
      <c r="AO1651" s="3"/>
      <c r="AP1651" s="19"/>
      <c r="AQ1651" s="19"/>
      <c r="AR1651" s="20"/>
      <c r="AS1651" s="32" t="s">
        <v>15</v>
      </c>
      <c r="AT1651" s="3" t="s">
        <v>65</v>
      </c>
    </row>
    <row r="1652" spans="1:46" s="1" customFormat="1" ht="36" x14ac:dyDescent="0.55000000000000004">
      <c r="A1652" s="14" t="s">
        <v>6</v>
      </c>
      <c r="B1652" s="10" t="s">
        <v>1183</v>
      </c>
      <c r="C1652" s="14" t="s">
        <v>2332</v>
      </c>
      <c r="D1652" s="10">
        <v>121212</v>
      </c>
      <c r="E1652" s="14" t="s">
        <v>2363</v>
      </c>
      <c r="F1652" s="14" t="s">
        <v>2364</v>
      </c>
      <c r="G1652" s="43">
        <v>3</v>
      </c>
      <c r="H1652" s="14">
        <v>1</v>
      </c>
      <c r="I1652" s="44">
        <v>5</v>
      </c>
      <c r="J1652" s="45" t="s">
        <v>64</v>
      </c>
      <c r="K1652" s="46">
        <v>1005286.5</v>
      </c>
      <c r="L1652" s="46">
        <v>1</v>
      </c>
      <c r="M1652" s="34"/>
      <c r="N1652" s="3" t="s">
        <v>65</v>
      </c>
      <c r="O1652" s="47">
        <v>1</v>
      </c>
      <c r="P1652" s="85"/>
      <c r="Q1652" s="85"/>
      <c r="R1652" s="3"/>
      <c r="S1652" s="3"/>
      <c r="T1652" s="85"/>
      <c r="U1652" s="85"/>
      <c r="V1652" s="85"/>
      <c r="W1652" s="85"/>
      <c r="X1652" s="85"/>
      <c r="Y1652" s="3"/>
      <c r="Z1652" s="3"/>
      <c r="AA1652" s="10">
        <f t="shared" si="275"/>
        <v>0</v>
      </c>
      <c r="AB1652" s="10">
        <f t="shared" si="276"/>
        <v>0</v>
      </c>
      <c r="AC1652" s="10">
        <f t="shared" si="277"/>
        <v>0</v>
      </c>
      <c r="AD1652" s="10">
        <f t="shared" si="278"/>
        <v>0</v>
      </c>
      <c r="AE1652" s="10">
        <f t="shared" si="279"/>
        <v>1</v>
      </c>
      <c r="AF1652" s="10">
        <f t="shared" si="280"/>
        <v>0</v>
      </c>
      <c r="AG1652" s="10">
        <f t="shared" si="281"/>
        <v>0</v>
      </c>
      <c r="AH1652" s="10">
        <f t="shared" si="282"/>
        <v>0</v>
      </c>
      <c r="AI1652" s="10">
        <f t="shared" si="283"/>
        <v>0</v>
      </c>
      <c r="AJ1652" s="10">
        <f t="shared" si="284"/>
        <v>5</v>
      </c>
      <c r="AK1652" s="47">
        <v>1</v>
      </c>
      <c r="AL1652" s="29">
        <f t="shared" si="285"/>
        <v>0</v>
      </c>
      <c r="AM1652" s="14"/>
      <c r="AN1652" s="14" t="s">
        <v>68</v>
      </c>
      <c r="AO1652" s="3"/>
      <c r="AP1652" s="19"/>
      <c r="AQ1652" s="19"/>
      <c r="AR1652" s="20"/>
      <c r="AS1652" s="32" t="s">
        <v>15</v>
      </c>
      <c r="AT1652" s="3" t="s">
        <v>65</v>
      </c>
    </row>
    <row r="1653" spans="1:46" s="1" customFormat="1" ht="36" x14ac:dyDescent="0.55000000000000004">
      <c r="A1653" s="14" t="s">
        <v>6</v>
      </c>
      <c r="B1653" s="10" t="s">
        <v>1183</v>
      </c>
      <c r="C1653" s="14" t="s">
        <v>2332</v>
      </c>
      <c r="D1653" s="10">
        <v>313317</v>
      </c>
      <c r="E1653" s="14" t="s">
        <v>2365</v>
      </c>
      <c r="F1653" s="14" t="s">
        <v>2364</v>
      </c>
      <c r="G1653" s="43">
        <v>3</v>
      </c>
      <c r="H1653" s="14">
        <v>1</v>
      </c>
      <c r="I1653" s="44">
        <v>13</v>
      </c>
      <c r="J1653" s="45" t="s">
        <v>64</v>
      </c>
      <c r="K1653" s="46">
        <v>1667039.85</v>
      </c>
      <c r="L1653" s="46">
        <v>1</v>
      </c>
      <c r="M1653" s="34"/>
      <c r="N1653" s="3" t="s">
        <v>65</v>
      </c>
      <c r="O1653" s="47">
        <v>1</v>
      </c>
      <c r="P1653" s="85"/>
      <c r="Q1653" s="85"/>
      <c r="R1653" s="3"/>
      <c r="S1653" s="3"/>
      <c r="T1653" s="85"/>
      <c r="U1653" s="85"/>
      <c r="V1653" s="85"/>
      <c r="W1653" s="85"/>
      <c r="X1653" s="85"/>
      <c r="Y1653" s="3"/>
      <c r="Z1653" s="3"/>
      <c r="AA1653" s="10">
        <f t="shared" si="275"/>
        <v>0</v>
      </c>
      <c r="AB1653" s="10">
        <f t="shared" si="276"/>
        <v>0</v>
      </c>
      <c r="AC1653" s="10">
        <f t="shared" si="277"/>
        <v>0</v>
      </c>
      <c r="AD1653" s="10">
        <f t="shared" si="278"/>
        <v>0</v>
      </c>
      <c r="AE1653" s="10">
        <f t="shared" si="279"/>
        <v>1</v>
      </c>
      <c r="AF1653" s="10">
        <f t="shared" si="280"/>
        <v>0</v>
      </c>
      <c r="AG1653" s="10">
        <f t="shared" si="281"/>
        <v>0</v>
      </c>
      <c r="AH1653" s="10">
        <f t="shared" si="282"/>
        <v>0</v>
      </c>
      <c r="AI1653" s="10">
        <f t="shared" si="283"/>
        <v>0</v>
      </c>
      <c r="AJ1653" s="10">
        <f t="shared" si="284"/>
        <v>13</v>
      </c>
      <c r="AK1653" s="47">
        <v>1</v>
      </c>
      <c r="AL1653" s="29">
        <f t="shared" si="285"/>
        <v>0</v>
      </c>
      <c r="AM1653" s="14"/>
      <c r="AN1653" s="14" t="s">
        <v>68</v>
      </c>
      <c r="AO1653" s="3"/>
      <c r="AP1653" s="19"/>
      <c r="AQ1653" s="19"/>
      <c r="AR1653" s="20"/>
      <c r="AS1653" s="32" t="s">
        <v>15</v>
      </c>
      <c r="AT1653" s="3" t="s">
        <v>65</v>
      </c>
    </row>
    <row r="1654" spans="1:46" s="1" customFormat="1" ht="36" x14ac:dyDescent="0.55000000000000004">
      <c r="A1654" s="14" t="s">
        <v>6</v>
      </c>
      <c r="B1654" s="10" t="s">
        <v>1183</v>
      </c>
      <c r="C1654" s="14" t="s">
        <v>2332</v>
      </c>
      <c r="D1654" s="10">
        <v>313340</v>
      </c>
      <c r="E1654" s="14" t="s">
        <v>2366</v>
      </c>
      <c r="F1654" s="14" t="s">
        <v>2364</v>
      </c>
      <c r="G1654" s="43">
        <v>3</v>
      </c>
      <c r="H1654" s="14">
        <v>1</v>
      </c>
      <c r="I1654" s="44">
        <v>8</v>
      </c>
      <c r="J1654" s="45" t="s">
        <v>64</v>
      </c>
      <c r="K1654" s="46">
        <v>897969.14</v>
      </c>
      <c r="L1654" s="46">
        <v>1</v>
      </c>
      <c r="M1654" s="34"/>
      <c r="N1654" s="3" t="s">
        <v>65</v>
      </c>
      <c r="O1654" s="47">
        <v>1</v>
      </c>
      <c r="P1654" s="85"/>
      <c r="Q1654" s="85"/>
      <c r="R1654" s="3"/>
      <c r="S1654" s="3"/>
      <c r="T1654" s="85"/>
      <c r="U1654" s="85"/>
      <c r="V1654" s="85"/>
      <c r="W1654" s="85"/>
      <c r="X1654" s="85"/>
      <c r="Y1654" s="3"/>
      <c r="Z1654" s="3"/>
      <c r="AA1654" s="10">
        <f t="shared" si="275"/>
        <v>0</v>
      </c>
      <c r="AB1654" s="10">
        <f t="shared" si="276"/>
        <v>0</v>
      </c>
      <c r="AC1654" s="10">
        <f t="shared" si="277"/>
        <v>0</v>
      </c>
      <c r="AD1654" s="10">
        <f t="shared" si="278"/>
        <v>0</v>
      </c>
      <c r="AE1654" s="10">
        <f t="shared" si="279"/>
        <v>1</v>
      </c>
      <c r="AF1654" s="10">
        <f t="shared" si="280"/>
        <v>0</v>
      </c>
      <c r="AG1654" s="10">
        <f t="shared" si="281"/>
        <v>0</v>
      </c>
      <c r="AH1654" s="10">
        <f t="shared" si="282"/>
        <v>0</v>
      </c>
      <c r="AI1654" s="10">
        <f t="shared" si="283"/>
        <v>0</v>
      </c>
      <c r="AJ1654" s="10">
        <f t="shared" si="284"/>
        <v>8</v>
      </c>
      <c r="AK1654" s="47">
        <v>1</v>
      </c>
      <c r="AL1654" s="29">
        <f t="shared" si="285"/>
        <v>0</v>
      </c>
      <c r="AM1654" s="14"/>
      <c r="AN1654" s="14" t="s">
        <v>68</v>
      </c>
      <c r="AO1654" s="3"/>
      <c r="AP1654" s="19"/>
      <c r="AQ1654" s="19"/>
      <c r="AR1654" s="20"/>
      <c r="AS1654" s="32" t="s">
        <v>15</v>
      </c>
      <c r="AT1654" s="3" t="s">
        <v>65</v>
      </c>
    </row>
    <row r="1655" spans="1:46" s="1" customFormat="1" ht="36" x14ac:dyDescent="0.55000000000000004">
      <c r="A1655" s="14" t="s">
        <v>6</v>
      </c>
      <c r="B1655" s="10" t="s">
        <v>1183</v>
      </c>
      <c r="C1655" s="14" t="s">
        <v>2332</v>
      </c>
      <c r="D1655" s="10">
        <v>303390</v>
      </c>
      <c r="E1655" s="14" t="s">
        <v>2367</v>
      </c>
      <c r="F1655" s="14" t="s">
        <v>2368</v>
      </c>
      <c r="G1655" s="43">
        <v>3</v>
      </c>
      <c r="H1655" s="14">
        <v>1</v>
      </c>
      <c r="I1655" s="44">
        <v>12</v>
      </c>
      <c r="J1655" s="45" t="s">
        <v>64</v>
      </c>
      <c r="K1655" s="46">
        <v>802071.72</v>
      </c>
      <c r="L1655" s="46">
        <v>1</v>
      </c>
      <c r="M1655" s="34"/>
      <c r="N1655" s="3" t="s">
        <v>65</v>
      </c>
      <c r="O1655" s="47">
        <v>1</v>
      </c>
      <c r="P1655" s="85"/>
      <c r="Q1655" s="85"/>
      <c r="R1655" s="3"/>
      <c r="S1655" s="3"/>
      <c r="T1655" s="85"/>
      <c r="U1655" s="85"/>
      <c r="V1655" s="85"/>
      <c r="W1655" s="85"/>
      <c r="X1655" s="85"/>
      <c r="Y1655" s="3"/>
      <c r="Z1655" s="3"/>
      <c r="AA1655" s="10">
        <f t="shared" si="275"/>
        <v>0</v>
      </c>
      <c r="AB1655" s="10">
        <f t="shared" si="276"/>
        <v>0</v>
      </c>
      <c r="AC1655" s="10">
        <f t="shared" si="277"/>
        <v>0</v>
      </c>
      <c r="AD1655" s="10">
        <f t="shared" si="278"/>
        <v>0</v>
      </c>
      <c r="AE1655" s="10">
        <f t="shared" si="279"/>
        <v>1</v>
      </c>
      <c r="AF1655" s="10">
        <f t="shared" si="280"/>
        <v>0</v>
      </c>
      <c r="AG1655" s="10">
        <f t="shared" si="281"/>
        <v>0</v>
      </c>
      <c r="AH1655" s="10">
        <f t="shared" si="282"/>
        <v>0</v>
      </c>
      <c r="AI1655" s="10">
        <f t="shared" si="283"/>
        <v>0</v>
      </c>
      <c r="AJ1655" s="10">
        <f t="shared" si="284"/>
        <v>12</v>
      </c>
      <c r="AK1655" s="47">
        <v>1</v>
      </c>
      <c r="AL1655" s="29">
        <f t="shared" si="285"/>
        <v>0</v>
      </c>
      <c r="AM1655" s="14"/>
      <c r="AN1655" s="14" t="s">
        <v>68</v>
      </c>
      <c r="AO1655" s="3"/>
      <c r="AP1655" s="19"/>
      <c r="AQ1655" s="19"/>
      <c r="AR1655" s="20"/>
      <c r="AS1655" s="32" t="s">
        <v>15</v>
      </c>
      <c r="AT1655" s="3" t="s">
        <v>65</v>
      </c>
    </row>
    <row r="1656" spans="1:46" s="1" customFormat="1" ht="36" x14ac:dyDescent="0.55000000000000004">
      <c r="A1656" s="14" t="s">
        <v>6</v>
      </c>
      <c r="B1656" s="10" t="s">
        <v>1183</v>
      </c>
      <c r="C1656" s="14" t="s">
        <v>2332</v>
      </c>
      <c r="D1656" s="10">
        <v>121885</v>
      </c>
      <c r="E1656" s="14" t="s">
        <v>2369</v>
      </c>
      <c r="F1656" s="14" t="s">
        <v>2370</v>
      </c>
      <c r="G1656" s="43">
        <v>3</v>
      </c>
      <c r="H1656" s="14">
        <v>1</v>
      </c>
      <c r="I1656" s="44">
        <v>7</v>
      </c>
      <c r="J1656" s="45" t="s">
        <v>64</v>
      </c>
      <c r="K1656" s="46">
        <v>2415570.71</v>
      </c>
      <c r="L1656" s="46">
        <v>1</v>
      </c>
      <c r="M1656" s="34"/>
      <c r="N1656" s="3" t="s">
        <v>65</v>
      </c>
      <c r="O1656" s="47">
        <v>1</v>
      </c>
      <c r="P1656" s="85"/>
      <c r="Q1656" s="85"/>
      <c r="R1656" s="3"/>
      <c r="S1656" s="3"/>
      <c r="T1656" s="85"/>
      <c r="U1656" s="85"/>
      <c r="V1656" s="85"/>
      <c r="W1656" s="85"/>
      <c r="X1656" s="85"/>
      <c r="Y1656" s="3"/>
      <c r="Z1656" s="3"/>
      <c r="AA1656" s="10">
        <f t="shared" si="275"/>
        <v>0</v>
      </c>
      <c r="AB1656" s="10">
        <f t="shared" si="276"/>
        <v>0</v>
      </c>
      <c r="AC1656" s="10">
        <f t="shared" si="277"/>
        <v>0</v>
      </c>
      <c r="AD1656" s="10">
        <f t="shared" si="278"/>
        <v>0</v>
      </c>
      <c r="AE1656" s="10">
        <f t="shared" si="279"/>
        <v>1</v>
      </c>
      <c r="AF1656" s="10">
        <f t="shared" si="280"/>
        <v>0</v>
      </c>
      <c r="AG1656" s="10">
        <f t="shared" si="281"/>
        <v>0</v>
      </c>
      <c r="AH1656" s="10">
        <f t="shared" si="282"/>
        <v>0</v>
      </c>
      <c r="AI1656" s="10">
        <f t="shared" si="283"/>
        <v>0</v>
      </c>
      <c r="AJ1656" s="10">
        <f t="shared" si="284"/>
        <v>7</v>
      </c>
      <c r="AK1656" s="47">
        <v>1</v>
      </c>
      <c r="AL1656" s="29">
        <f t="shared" si="285"/>
        <v>0</v>
      </c>
      <c r="AM1656" s="14"/>
      <c r="AN1656" s="14" t="s">
        <v>68</v>
      </c>
      <c r="AO1656" s="3"/>
      <c r="AP1656" s="19"/>
      <c r="AQ1656" s="19"/>
      <c r="AR1656" s="20"/>
      <c r="AS1656" s="32" t="s">
        <v>15</v>
      </c>
      <c r="AT1656" s="3" t="s">
        <v>65</v>
      </c>
    </row>
    <row r="1657" spans="1:46" s="1" customFormat="1" ht="36" x14ac:dyDescent="0.55000000000000004">
      <c r="A1657" s="14" t="s">
        <v>6</v>
      </c>
      <c r="B1657" s="10" t="s">
        <v>1183</v>
      </c>
      <c r="C1657" s="14" t="s">
        <v>2332</v>
      </c>
      <c r="D1657" s="10">
        <v>303416</v>
      </c>
      <c r="E1657" s="14" t="s">
        <v>2371</v>
      </c>
      <c r="F1657" s="14" t="s">
        <v>2370</v>
      </c>
      <c r="G1657" s="43">
        <v>3</v>
      </c>
      <c r="H1657" s="14">
        <v>1</v>
      </c>
      <c r="I1657" s="44">
        <v>8</v>
      </c>
      <c r="J1657" s="45" t="s">
        <v>64</v>
      </c>
      <c r="K1657" s="46">
        <v>1084464.6599999999</v>
      </c>
      <c r="L1657" s="46">
        <v>1</v>
      </c>
      <c r="M1657" s="34"/>
      <c r="N1657" s="3" t="s">
        <v>65</v>
      </c>
      <c r="O1657" s="47">
        <v>1</v>
      </c>
      <c r="P1657" s="85"/>
      <c r="Q1657" s="85"/>
      <c r="R1657" s="3"/>
      <c r="S1657" s="3"/>
      <c r="T1657" s="85"/>
      <c r="U1657" s="85"/>
      <c r="V1657" s="85"/>
      <c r="W1657" s="85"/>
      <c r="X1657" s="85"/>
      <c r="Y1657" s="3"/>
      <c r="Z1657" s="3"/>
      <c r="AA1657" s="10">
        <f t="shared" si="275"/>
        <v>0</v>
      </c>
      <c r="AB1657" s="10">
        <f t="shared" si="276"/>
        <v>0</v>
      </c>
      <c r="AC1657" s="10">
        <f t="shared" si="277"/>
        <v>0</v>
      </c>
      <c r="AD1657" s="10">
        <f t="shared" si="278"/>
        <v>0</v>
      </c>
      <c r="AE1657" s="10">
        <f t="shared" si="279"/>
        <v>1</v>
      </c>
      <c r="AF1657" s="10">
        <f t="shared" si="280"/>
        <v>0</v>
      </c>
      <c r="AG1657" s="10">
        <f t="shared" si="281"/>
        <v>0</v>
      </c>
      <c r="AH1657" s="10">
        <f t="shared" si="282"/>
        <v>0</v>
      </c>
      <c r="AI1657" s="10">
        <f t="shared" si="283"/>
        <v>0</v>
      </c>
      <c r="AJ1657" s="10">
        <f t="shared" si="284"/>
        <v>8</v>
      </c>
      <c r="AK1657" s="47">
        <v>1</v>
      </c>
      <c r="AL1657" s="29">
        <f t="shared" si="285"/>
        <v>0</v>
      </c>
      <c r="AM1657" s="14"/>
      <c r="AN1657" s="14" t="s">
        <v>68</v>
      </c>
      <c r="AO1657" s="3"/>
      <c r="AP1657" s="19"/>
      <c r="AQ1657" s="19"/>
      <c r="AR1657" s="20"/>
      <c r="AS1657" s="32" t="s">
        <v>15</v>
      </c>
      <c r="AT1657" s="3" t="s">
        <v>65</v>
      </c>
    </row>
    <row r="1658" spans="1:46" s="1" customFormat="1" ht="36" x14ac:dyDescent="0.55000000000000004">
      <c r="A1658" s="14" t="s">
        <v>6</v>
      </c>
      <c r="B1658" s="10" t="s">
        <v>1183</v>
      </c>
      <c r="C1658" s="14" t="s">
        <v>2332</v>
      </c>
      <c r="D1658" s="10">
        <v>121555</v>
      </c>
      <c r="E1658" s="14" t="s">
        <v>2372</v>
      </c>
      <c r="F1658" s="14" t="s">
        <v>2373</v>
      </c>
      <c r="G1658" s="43">
        <v>4</v>
      </c>
      <c r="H1658" s="14">
        <v>1</v>
      </c>
      <c r="I1658" s="44">
        <v>4</v>
      </c>
      <c r="J1658" s="45" t="s">
        <v>64</v>
      </c>
      <c r="K1658" s="46">
        <v>1195699.8500000001</v>
      </c>
      <c r="L1658" s="46">
        <v>1</v>
      </c>
      <c r="M1658" s="34"/>
      <c r="N1658" s="3" t="s">
        <v>65</v>
      </c>
      <c r="O1658" s="47">
        <v>1</v>
      </c>
      <c r="P1658" s="85"/>
      <c r="Q1658" s="85"/>
      <c r="R1658" s="3"/>
      <c r="S1658" s="3"/>
      <c r="T1658" s="85"/>
      <c r="U1658" s="85"/>
      <c r="V1658" s="85"/>
      <c r="W1658" s="85"/>
      <c r="X1658" s="85"/>
      <c r="Y1658" s="3"/>
      <c r="Z1658" s="3"/>
      <c r="AA1658" s="10">
        <f t="shared" si="275"/>
        <v>0</v>
      </c>
      <c r="AB1658" s="10">
        <f t="shared" si="276"/>
        <v>0</v>
      </c>
      <c r="AC1658" s="10">
        <f t="shared" si="277"/>
        <v>0</v>
      </c>
      <c r="AD1658" s="10">
        <f t="shared" si="278"/>
        <v>0</v>
      </c>
      <c r="AE1658" s="10">
        <f t="shared" si="279"/>
        <v>1</v>
      </c>
      <c r="AF1658" s="10">
        <f t="shared" si="280"/>
        <v>0</v>
      </c>
      <c r="AG1658" s="10">
        <f t="shared" si="281"/>
        <v>0</v>
      </c>
      <c r="AH1658" s="10">
        <f t="shared" si="282"/>
        <v>0</v>
      </c>
      <c r="AI1658" s="10">
        <f t="shared" si="283"/>
        <v>0</v>
      </c>
      <c r="AJ1658" s="10">
        <f t="shared" si="284"/>
        <v>4</v>
      </c>
      <c r="AK1658" s="47">
        <v>1</v>
      </c>
      <c r="AL1658" s="29">
        <f t="shared" si="285"/>
        <v>0</v>
      </c>
      <c r="AM1658" s="14"/>
      <c r="AN1658" s="14" t="s">
        <v>68</v>
      </c>
      <c r="AO1658" s="3"/>
      <c r="AP1658" s="19"/>
      <c r="AQ1658" s="19"/>
      <c r="AR1658" s="20"/>
      <c r="AS1658" s="32" t="s">
        <v>15</v>
      </c>
      <c r="AT1658" s="3" t="s">
        <v>65</v>
      </c>
    </row>
    <row r="1659" spans="1:46" s="1" customFormat="1" ht="36" x14ac:dyDescent="0.55000000000000004">
      <c r="A1659" s="14" t="s">
        <v>6</v>
      </c>
      <c r="B1659" s="10" t="s">
        <v>1183</v>
      </c>
      <c r="C1659" s="14" t="s">
        <v>2332</v>
      </c>
      <c r="D1659" s="10">
        <v>305522</v>
      </c>
      <c r="E1659" s="14" t="s">
        <v>2374</v>
      </c>
      <c r="F1659" s="14" t="s">
        <v>2375</v>
      </c>
      <c r="G1659" s="43">
        <v>4</v>
      </c>
      <c r="H1659" s="14">
        <v>1</v>
      </c>
      <c r="I1659" s="44"/>
      <c r="J1659" s="45" t="s">
        <v>1197</v>
      </c>
      <c r="K1659" s="46">
        <v>2900000</v>
      </c>
      <c r="L1659" s="46">
        <v>1</v>
      </c>
      <c r="M1659" s="34"/>
      <c r="N1659" s="3" t="s">
        <v>65</v>
      </c>
      <c r="O1659" s="47">
        <v>1</v>
      </c>
      <c r="P1659" s="85"/>
      <c r="Q1659" s="85"/>
      <c r="R1659" s="3"/>
      <c r="S1659" s="3"/>
      <c r="T1659" s="85"/>
      <c r="U1659" s="85"/>
      <c r="V1659" s="85"/>
      <c r="W1659" s="85"/>
      <c r="X1659" s="85"/>
      <c r="Y1659" s="3"/>
      <c r="Z1659" s="3"/>
      <c r="AA1659" s="10">
        <f t="shared" si="275"/>
        <v>0</v>
      </c>
      <c r="AB1659" s="10">
        <f t="shared" si="276"/>
        <v>0</v>
      </c>
      <c r="AC1659" s="10">
        <f t="shared" si="277"/>
        <v>0</v>
      </c>
      <c r="AD1659" s="10">
        <f t="shared" si="278"/>
        <v>0</v>
      </c>
      <c r="AE1659" s="10">
        <f t="shared" si="279"/>
        <v>1</v>
      </c>
      <c r="AF1659" s="10">
        <f t="shared" si="280"/>
        <v>0</v>
      </c>
      <c r="AG1659" s="10">
        <f t="shared" si="281"/>
        <v>0</v>
      </c>
      <c r="AH1659" s="10">
        <f t="shared" si="282"/>
        <v>0</v>
      </c>
      <c r="AI1659" s="10">
        <f t="shared" si="283"/>
        <v>0</v>
      </c>
      <c r="AJ1659" s="10">
        <f t="shared" si="284"/>
        <v>0</v>
      </c>
      <c r="AK1659" s="47">
        <v>1</v>
      </c>
      <c r="AL1659" s="29">
        <f t="shared" si="285"/>
        <v>0</v>
      </c>
      <c r="AM1659" s="14"/>
      <c r="AN1659" s="14" t="s">
        <v>68</v>
      </c>
      <c r="AO1659" s="3"/>
      <c r="AP1659" s="19"/>
      <c r="AQ1659" s="19"/>
      <c r="AR1659" s="20"/>
      <c r="AS1659" s="32" t="s">
        <v>17</v>
      </c>
      <c r="AT1659" s="3" t="s">
        <v>65</v>
      </c>
    </row>
    <row r="1660" spans="1:46" s="1" customFormat="1" ht="36" x14ac:dyDescent="0.55000000000000004">
      <c r="A1660" s="14" t="s">
        <v>6</v>
      </c>
      <c r="B1660" s="10" t="s">
        <v>1183</v>
      </c>
      <c r="C1660" s="14" t="s">
        <v>2332</v>
      </c>
      <c r="D1660" s="10">
        <v>121808</v>
      </c>
      <c r="E1660" s="14" t="s">
        <v>2376</v>
      </c>
      <c r="F1660" s="14" t="s">
        <v>2377</v>
      </c>
      <c r="G1660" s="43">
        <v>4</v>
      </c>
      <c r="H1660" s="14">
        <v>1</v>
      </c>
      <c r="I1660" s="44">
        <v>2</v>
      </c>
      <c r="J1660" s="45" t="s">
        <v>64</v>
      </c>
      <c r="K1660" s="46">
        <v>941473.26</v>
      </c>
      <c r="L1660" s="46">
        <v>1</v>
      </c>
      <c r="M1660" s="34"/>
      <c r="N1660" s="3" t="s">
        <v>65</v>
      </c>
      <c r="O1660" s="47">
        <v>1</v>
      </c>
      <c r="P1660" s="85"/>
      <c r="Q1660" s="85"/>
      <c r="R1660" s="3"/>
      <c r="S1660" s="3"/>
      <c r="T1660" s="85"/>
      <c r="U1660" s="85"/>
      <c r="V1660" s="85"/>
      <c r="W1660" s="85"/>
      <c r="X1660" s="85"/>
      <c r="Y1660" s="3"/>
      <c r="Z1660" s="3"/>
      <c r="AA1660" s="10">
        <f t="shared" si="275"/>
        <v>0</v>
      </c>
      <c r="AB1660" s="10">
        <f t="shared" si="276"/>
        <v>0</v>
      </c>
      <c r="AC1660" s="10">
        <f t="shared" si="277"/>
        <v>0</v>
      </c>
      <c r="AD1660" s="10">
        <f t="shared" si="278"/>
        <v>0</v>
      </c>
      <c r="AE1660" s="10">
        <f t="shared" si="279"/>
        <v>1</v>
      </c>
      <c r="AF1660" s="10">
        <f t="shared" si="280"/>
        <v>0</v>
      </c>
      <c r="AG1660" s="10">
        <f t="shared" si="281"/>
        <v>0</v>
      </c>
      <c r="AH1660" s="10">
        <f t="shared" si="282"/>
        <v>0</v>
      </c>
      <c r="AI1660" s="10">
        <f t="shared" si="283"/>
        <v>0</v>
      </c>
      <c r="AJ1660" s="10">
        <f t="shared" si="284"/>
        <v>2</v>
      </c>
      <c r="AK1660" s="47">
        <v>1</v>
      </c>
      <c r="AL1660" s="29">
        <f t="shared" si="285"/>
        <v>0</v>
      </c>
      <c r="AM1660" s="14"/>
      <c r="AN1660" s="14" t="s">
        <v>68</v>
      </c>
      <c r="AO1660" s="3"/>
      <c r="AP1660" s="19"/>
      <c r="AQ1660" s="19"/>
      <c r="AR1660" s="20"/>
      <c r="AS1660" s="32" t="s">
        <v>15</v>
      </c>
      <c r="AT1660" s="3" t="s">
        <v>65</v>
      </c>
    </row>
    <row r="1661" spans="1:46" s="1" customFormat="1" ht="36" x14ac:dyDescent="0.55000000000000004">
      <c r="A1661" s="14" t="s">
        <v>6</v>
      </c>
      <c r="B1661" s="10" t="s">
        <v>1183</v>
      </c>
      <c r="C1661" s="14" t="s">
        <v>2378</v>
      </c>
      <c r="D1661" s="10">
        <v>122777</v>
      </c>
      <c r="E1661" s="14" t="s">
        <v>2379</v>
      </c>
      <c r="F1661" s="14" t="s">
        <v>2380</v>
      </c>
      <c r="G1661" s="43">
        <v>1</v>
      </c>
      <c r="H1661" s="14">
        <v>1</v>
      </c>
      <c r="I1661" s="44">
        <v>6</v>
      </c>
      <c r="J1661" s="45" t="s">
        <v>64</v>
      </c>
      <c r="K1661" s="46">
        <v>2219107.39</v>
      </c>
      <c r="L1661" s="46">
        <v>1</v>
      </c>
      <c r="M1661" s="34"/>
      <c r="N1661" s="3" t="s">
        <v>65</v>
      </c>
      <c r="O1661" s="47">
        <v>1</v>
      </c>
      <c r="P1661" s="85"/>
      <c r="Q1661" s="85"/>
      <c r="R1661" s="3"/>
      <c r="S1661" s="3"/>
      <c r="T1661" s="85"/>
      <c r="U1661" s="85"/>
      <c r="V1661" s="85"/>
      <c r="W1661" s="85"/>
      <c r="X1661" s="85"/>
      <c r="Y1661" s="3"/>
      <c r="Z1661" s="3"/>
      <c r="AA1661" s="10">
        <f t="shared" si="275"/>
        <v>0</v>
      </c>
      <c r="AB1661" s="10">
        <f t="shared" si="276"/>
        <v>0</v>
      </c>
      <c r="AC1661" s="10">
        <f t="shared" si="277"/>
        <v>0</v>
      </c>
      <c r="AD1661" s="10">
        <f t="shared" si="278"/>
        <v>0</v>
      </c>
      <c r="AE1661" s="10">
        <f t="shared" si="279"/>
        <v>1</v>
      </c>
      <c r="AF1661" s="10">
        <f t="shared" si="280"/>
        <v>0</v>
      </c>
      <c r="AG1661" s="10">
        <f t="shared" si="281"/>
        <v>0</v>
      </c>
      <c r="AH1661" s="10">
        <f t="shared" si="282"/>
        <v>0</v>
      </c>
      <c r="AI1661" s="10">
        <f t="shared" si="283"/>
        <v>0</v>
      </c>
      <c r="AJ1661" s="10">
        <f t="shared" si="284"/>
        <v>6</v>
      </c>
      <c r="AK1661" s="47">
        <v>1</v>
      </c>
      <c r="AL1661" s="29">
        <f t="shared" si="285"/>
        <v>0</v>
      </c>
      <c r="AM1661" s="14"/>
      <c r="AN1661" s="14" t="s">
        <v>68</v>
      </c>
      <c r="AO1661" s="3"/>
      <c r="AP1661" s="19"/>
      <c r="AQ1661" s="19"/>
      <c r="AR1661" s="20"/>
      <c r="AS1661" s="32" t="s">
        <v>15</v>
      </c>
      <c r="AT1661" s="3" t="s">
        <v>65</v>
      </c>
    </row>
    <row r="1662" spans="1:46" s="1" customFormat="1" ht="36" x14ac:dyDescent="0.55000000000000004">
      <c r="A1662" s="14" t="s">
        <v>6</v>
      </c>
      <c r="B1662" s="10" t="s">
        <v>1183</v>
      </c>
      <c r="C1662" s="14" t="s">
        <v>2378</v>
      </c>
      <c r="D1662" s="10">
        <v>122778</v>
      </c>
      <c r="E1662" s="14" t="s">
        <v>2381</v>
      </c>
      <c r="F1662" s="14" t="s">
        <v>2380</v>
      </c>
      <c r="G1662" s="43">
        <v>1</v>
      </c>
      <c r="H1662" s="14">
        <v>1</v>
      </c>
      <c r="I1662" s="44">
        <v>6</v>
      </c>
      <c r="J1662" s="45" t="s">
        <v>64</v>
      </c>
      <c r="K1662" s="46">
        <v>1688376.1</v>
      </c>
      <c r="L1662" s="46">
        <v>1</v>
      </c>
      <c r="M1662" s="34"/>
      <c r="N1662" s="3" t="s">
        <v>65</v>
      </c>
      <c r="O1662" s="47">
        <v>1</v>
      </c>
      <c r="P1662" s="85"/>
      <c r="Q1662" s="85"/>
      <c r="R1662" s="3"/>
      <c r="S1662" s="3"/>
      <c r="T1662" s="85"/>
      <c r="U1662" s="85"/>
      <c r="V1662" s="85"/>
      <c r="W1662" s="85"/>
      <c r="X1662" s="85"/>
      <c r="Y1662" s="3"/>
      <c r="Z1662" s="3"/>
      <c r="AA1662" s="10">
        <f t="shared" si="275"/>
        <v>0</v>
      </c>
      <c r="AB1662" s="10">
        <f t="shared" si="276"/>
        <v>0</v>
      </c>
      <c r="AC1662" s="10">
        <f t="shared" si="277"/>
        <v>0</v>
      </c>
      <c r="AD1662" s="10">
        <f t="shared" si="278"/>
        <v>0</v>
      </c>
      <c r="AE1662" s="10">
        <f t="shared" si="279"/>
        <v>1</v>
      </c>
      <c r="AF1662" s="10">
        <f t="shared" si="280"/>
        <v>0</v>
      </c>
      <c r="AG1662" s="10">
        <f t="shared" si="281"/>
        <v>0</v>
      </c>
      <c r="AH1662" s="10">
        <f t="shared" si="282"/>
        <v>0</v>
      </c>
      <c r="AI1662" s="10">
        <f t="shared" si="283"/>
        <v>0</v>
      </c>
      <c r="AJ1662" s="10">
        <f t="shared" si="284"/>
        <v>6</v>
      </c>
      <c r="AK1662" s="47">
        <v>1</v>
      </c>
      <c r="AL1662" s="29">
        <f t="shared" si="285"/>
        <v>0</v>
      </c>
      <c r="AM1662" s="14"/>
      <c r="AN1662" s="14" t="s">
        <v>68</v>
      </c>
      <c r="AO1662" s="3"/>
      <c r="AP1662" s="19"/>
      <c r="AQ1662" s="19"/>
      <c r="AR1662" s="20"/>
      <c r="AS1662" s="32" t="s">
        <v>15</v>
      </c>
      <c r="AT1662" s="3" t="s">
        <v>65</v>
      </c>
    </row>
    <row r="1663" spans="1:46" s="1" customFormat="1" ht="36" x14ac:dyDescent="0.55000000000000004">
      <c r="A1663" s="14" t="s">
        <v>6</v>
      </c>
      <c r="B1663" s="10" t="s">
        <v>1183</v>
      </c>
      <c r="C1663" s="14" t="s">
        <v>2378</v>
      </c>
      <c r="D1663" s="10">
        <v>122779</v>
      </c>
      <c r="E1663" s="14" t="s">
        <v>2382</v>
      </c>
      <c r="F1663" s="14" t="s">
        <v>2380</v>
      </c>
      <c r="G1663" s="43">
        <v>1</v>
      </c>
      <c r="H1663" s="14">
        <v>1</v>
      </c>
      <c r="I1663" s="44">
        <v>1</v>
      </c>
      <c r="J1663" s="45" t="s">
        <v>1234</v>
      </c>
      <c r="K1663" s="46">
        <v>421741.27</v>
      </c>
      <c r="L1663" s="46">
        <v>1</v>
      </c>
      <c r="M1663" s="34"/>
      <c r="N1663" s="3" t="s">
        <v>65</v>
      </c>
      <c r="O1663" s="47">
        <v>1</v>
      </c>
      <c r="P1663" s="85"/>
      <c r="Q1663" s="85"/>
      <c r="R1663" s="3"/>
      <c r="S1663" s="3"/>
      <c r="T1663" s="85"/>
      <c r="U1663" s="85"/>
      <c r="V1663" s="85"/>
      <c r="W1663" s="85"/>
      <c r="X1663" s="85"/>
      <c r="Y1663" s="3"/>
      <c r="Z1663" s="3"/>
      <c r="AA1663" s="10">
        <f t="shared" si="275"/>
        <v>0</v>
      </c>
      <c r="AB1663" s="10">
        <f t="shared" si="276"/>
        <v>0</v>
      </c>
      <c r="AC1663" s="10">
        <f t="shared" si="277"/>
        <v>0</v>
      </c>
      <c r="AD1663" s="10">
        <f t="shared" si="278"/>
        <v>0</v>
      </c>
      <c r="AE1663" s="10">
        <f t="shared" si="279"/>
        <v>1</v>
      </c>
      <c r="AF1663" s="10">
        <f t="shared" si="280"/>
        <v>0</v>
      </c>
      <c r="AG1663" s="10">
        <f t="shared" si="281"/>
        <v>0</v>
      </c>
      <c r="AH1663" s="10">
        <f t="shared" si="282"/>
        <v>0</v>
      </c>
      <c r="AI1663" s="10">
        <f t="shared" si="283"/>
        <v>0</v>
      </c>
      <c r="AJ1663" s="10">
        <f t="shared" si="284"/>
        <v>1</v>
      </c>
      <c r="AK1663" s="47">
        <v>1</v>
      </c>
      <c r="AL1663" s="29">
        <f t="shared" si="285"/>
        <v>0</v>
      </c>
      <c r="AM1663" s="14"/>
      <c r="AN1663" s="14" t="s">
        <v>68</v>
      </c>
      <c r="AO1663" s="3"/>
      <c r="AP1663" s="19"/>
      <c r="AQ1663" s="19"/>
      <c r="AR1663" s="20"/>
      <c r="AS1663" s="32" t="s">
        <v>15</v>
      </c>
      <c r="AT1663" s="3" t="s">
        <v>65</v>
      </c>
    </row>
    <row r="1664" spans="1:46" s="1" customFormat="1" ht="36" x14ac:dyDescent="0.55000000000000004">
      <c r="A1664" s="14" t="s">
        <v>6</v>
      </c>
      <c r="B1664" s="10" t="s">
        <v>1183</v>
      </c>
      <c r="C1664" s="14" t="s">
        <v>2378</v>
      </c>
      <c r="D1664" s="10">
        <v>122782</v>
      </c>
      <c r="E1664" s="14" t="s">
        <v>2383</v>
      </c>
      <c r="F1664" s="14" t="s">
        <v>2380</v>
      </c>
      <c r="G1664" s="43">
        <v>1</v>
      </c>
      <c r="H1664" s="14">
        <v>1</v>
      </c>
      <c r="I1664" s="44">
        <v>1</v>
      </c>
      <c r="J1664" s="45" t="s">
        <v>1234</v>
      </c>
      <c r="K1664" s="46">
        <v>296314.5</v>
      </c>
      <c r="L1664" s="46">
        <v>1</v>
      </c>
      <c r="M1664" s="34"/>
      <c r="N1664" s="3" t="s">
        <v>65</v>
      </c>
      <c r="O1664" s="47">
        <v>1</v>
      </c>
      <c r="P1664" s="85"/>
      <c r="Q1664" s="85"/>
      <c r="R1664" s="3"/>
      <c r="S1664" s="3"/>
      <c r="T1664" s="85"/>
      <c r="U1664" s="85"/>
      <c r="V1664" s="85"/>
      <c r="W1664" s="85"/>
      <c r="X1664" s="85"/>
      <c r="Y1664" s="3"/>
      <c r="Z1664" s="3"/>
      <c r="AA1664" s="10">
        <f t="shared" si="275"/>
        <v>0</v>
      </c>
      <c r="AB1664" s="10">
        <f t="shared" si="276"/>
        <v>0</v>
      </c>
      <c r="AC1664" s="10">
        <f t="shared" si="277"/>
        <v>0</v>
      </c>
      <c r="AD1664" s="10">
        <f t="shared" si="278"/>
        <v>0</v>
      </c>
      <c r="AE1664" s="10">
        <f t="shared" si="279"/>
        <v>1</v>
      </c>
      <c r="AF1664" s="10">
        <f t="shared" si="280"/>
        <v>0</v>
      </c>
      <c r="AG1664" s="10">
        <f t="shared" si="281"/>
        <v>0</v>
      </c>
      <c r="AH1664" s="10">
        <f t="shared" si="282"/>
        <v>0</v>
      </c>
      <c r="AI1664" s="10">
        <f t="shared" si="283"/>
        <v>0</v>
      </c>
      <c r="AJ1664" s="10">
        <f t="shared" si="284"/>
        <v>1</v>
      </c>
      <c r="AK1664" s="47">
        <v>1</v>
      </c>
      <c r="AL1664" s="29">
        <f t="shared" si="285"/>
        <v>0</v>
      </c>
      <c r="AM1664" s="14"/>
      <c r="AN1664" s="14" t="s">
        <v>68</v>
      </c>
      <c r="AO1664" s="3"/>
      <c r="AP1664" s="19"/>
      <c r="AQ1664" s="19"/>
      <c r="AR1664" s="20"/>
      <c r="AS1664" s="32" t="s">
        <v>15</v>
      </c>
      <c r="AT1664" s="3" t="s">
        <v>65</v>
      </c>
    </row>
    <row r="1665" spans="1:46" s="1" customFormat="1" ht="36" x14ac:dyDescent="0.55000000000000004">
      <c r="A1665" s="14" t="s">
        <v>6</v>
      </c>
      <c r="B1665" s="10" t="s">
        <v>1183</v>
      </c>
      <c r="C1665" s="14" t="s">
        <v>2378</v>
      </c>
      <c r="D1665" s="10">
        <v>122783</v>
      </c>
      <c r="E1665" s="14" t="s">
        <v>2384</v>
      </c>
      <c r="F1665" s="14" t="s">
        <v>2380</v>
      </c>
      <c r="G1665" s="43">
        <v>1</v>
      </c>
      <c r="H1665" s="14">
        <v>1</v>
      </c>
      <c r="I1665" s="44">
        <v>5</v>
      </c>
      <c r="J1665" s="45" t="s">
        <v>64</v>
      </c>
      <c r="K1665" s="46">
        <v>1533908.06</v>
      </c>
      <c r="L1665" s="46">
        <v>1</v>
      </c>
      <c r="M1665" s="34"/>
      <c r="N1665" s="3" t="s">
        <v>65</v>
      </c>
      <c r="O1665" s="47">
        <v>1</v>
      </c>
      <c r="P1665" s="85"/>
      <c r="Q1665" s="85"/>
      <c r="R1665" s="3"/>
      <c r="S1665" s="3"/>
      <c r="T1665" s="85"/>
      <c r="U1665" s="85"/>
      <c r="V1665" s="85"/>
      <c r="W1665" s="85"/>
      <c r="X1665" s="85"/>
      <c r="Y1665" s="3"/>
      <c r="Z1665" s="3"/>
      <c r="AA1665" s="10">
        <f t="shared" si="275"/>
        <v>0</v>
      </c>
      <c r="AB1665" s="10">
        <f t="shared" si="276"/>
        <v>0</v>
      </c>
      <c r="AC1665" s="10">
        <f t="shared" si="277"/>
        <v>0</v>
      </c>
      <c r="AD1665" s="10">
        <f t="shared" si="278"/>
        <v>0</v>
      </c>
      <c r="AE1665" s="10">
        <f t="shared" si="279"/>
        <v>1</v>
      </c>
      <c r="AF1665" s="10">
        <f t="shared" si="280"/>
        <v>0</v>
      </c>
      <c r="AG1665" s="10">
        <f t="shared" si="281"/>
        <v>0</v>
      </c>
      <c r="AH1665" s="10">
        <f t="shared" si="282"/>
        <v>0</v>
      </c>
      <c r="AI1665" s="10">
        <f t="shared" si="283"/>
        <v>0</v>
      </c>
      <c r="AJ1665" s="10">
        <f t="shared" si="284"/>
        <v>5</v>
      </c>
      <c r="AK1665" s="47">
        <v>1</v>
      </c>
      <c r="AL1665" s="29">
        <f t="shared" si="285"/>
        <v>0</v>
      </c>
      <c r="AM1665" s="14"/>
      <c r="AN1665" s="14" t="s">
        <v>68</v>
      </c>
      <c r="AO1665" s="3"/>
      <c r="AP1665" s="19"/>
      <c r="AQ1665" s="19"/>
      <c r="AR1665" s="20"/>
      <c r="AS1665" s="32" t="s">
        <v>15</v>
      </c>
      <c r="AT1665" s="3" t="s">
        <v>65</v>
      </c>
    </row>
    <row r="1666" spans="1:46" s="1" customFormat="1" ht="36" x14ac:dyDescent="0.55000000000000004">
      <c r="A1666" s="14" t="s">
        <v>6</v>
      </c>
      <c r="B1666" s="10" t="s">
        <v>1183</v>
      </c>
      <c r="C1666" s="14" t="s">
        <v>2378</v>
      </c>
      <c r="D1666" s="10">
        <v>122784</v>
      </c>
      <c r="E1666" s="14" t="s">
        <v>2385</v>
      </c>
      <c r="F1666" s="14" t="s">
        <v>2380</v>
      </c>
      <c r="G1666" s="43">
        <v>1</v>
      </c>
      <c r="H1666" s="14">
        <v>1</v>
      </c>
      <c r="I1666" s="44">
        <v>7</v>
      </c>
      <c r="J1666" s="45" t="s">
        <v>64</v>
      </c>
      <c r="K1666" s="46">
        <v>1873480.86</v>
      </c>
      <c r="L1666" s="46">
        <v>1</v>
      </c>
      <c r="M1666" s="34"/>
      <c r="N1666" s="3" t="s">
        <v>65</v>
      </c>
      <c r="O1666" s="47">
        <v>1</v>
      </c>
      <c r="P1666" s="85"/>
      <c r="Q1666" s="85"/>
      <c r="R1666" s="3"/>
      <c r="S1666" s="3"/>
      <c r="T1666" s="85"/>
      <c r="U1666" s="85"/>
      <c r="V1666" s="85"/>
      <c r="W1666" s="85"/>
      <c r="X1666" s="85"/>
      <c r="Y1666" s="3"/>
      <c r="Z1666" s="3"/>
      <c r="AA1666" s="10">
        <f t="shared" ref="AA1666:AA1729" si="286">IF($N1666="Reverted",1,0)</f>
        <v>0</v>
      </c>
      <c r="AB1666" s="10">
        <f t="shared" ref="AB1666:AB1729" si="287">IF($N1666="Not yet started",1,0)</f>
        <v>0</v>
      </c>
      <c r="AC1666" s="10">
        <f t="shared" ref="AC1666:AC1729" si="288">IF($N1666="Under procurement",1,0)</f>
        <v>0</v>
      </c>
      <c r="AD1666" s="10">
        <f t="shared" ref="AD1666:AD1729" si="289">IF($N1666="ongoing",1,0)</f>
        <v>0</v>
      </c>
      <c r="AE1666" s="10">
        <f t="shared" ref="AE1666:AE1729" si="290">IF($N1666="Completed",1,0)</f>
        <v>1</v>
      </c>
      <c r="AF1666" s="10">
        <f t="shared" ref="AF1666:AF1729" si="291">IF($AA1666=1,$I1666,0)</f>
        <v>0</v>
      </c>
      <c r="AG1666" s="10">
        <f t="shared" ref="AG1666:AG1729" si="292">IF($AB1666=1,$I1666,0)</f>
        <v>0</v>
      </c>
      <c r="AH1666" s="10">
        <f t="shared" ref="AH1666:AH1729" si="293">IF($AC1666=1,$I1666,0)</f>
        <v>0</v>
      </c>
      <c r="AI1666" s="10">
        <f t="shared" ref="AI1666:AI1729" si="294">IF($AD1666=1,$I1666,0)</f>
        <v>0</v>
      </c>
      <c r="AJ1666" s="10">
        <f t="shared" ref="AJ1666:AJ1729" si="295">IF($AE1666=1,$I1666,0)</f>
        <v>7</v>
      </c>
      <c r="AK1666" s="47">
        <v>1</v>
      </c>
      <c r="AL1666" s="29">
        <f t="shared" ref="AL1666:AL1729" si="296">O1666-AK1666</f>
        <v>0</v>
      </c>
      <c r="AM1666" s="14"/>
      <c r="AN1666" s="14" t="s">
        <v>68</v>
      </c>
      <c r="AO1666" s="3"/>
      <c r="AP1666" s="19"/>
      <c r="AQ1666" s="19"/>
      <c r="AR1666" s="20"/>
      <c r="AS1666" s="32" t="s">
        <v>15</v>
      </c>
      <c r="AT1666" s="3" t="s">
        <v>65</v>
      </c>
    </row>
    <row r="1667" spans="1:46" s="1" customFormat="1" ht="36" x14ac:dyDescent="0.55000000000000004">
      <c r="A1667" s="14" t="s">
        <v>6</v>
      </c>
      <c r="B1667" s="10" t="s">
        <v>1183</v>
      </c>
      <c r="C1667" s="14" t="s">
        <v>2378</v>
      </c>
      <c r="D1667" s="10">
        <v>122785</v>
      </c>
      <c r="E1667" s="14" t="s">
        <v>2386</v>
      </c>
      <c r="F1667" s="14" t="s">
        <v>2380</v>
      </c>
      <c r="G1667" s="43">
        <v>1</v>
      </c>
      <c r="H1667" s="14">
        <v>1</v>
      </c>
      <c r="I1667" s="44">
        <v>5</v>
      </c>
      <c r="J1667" s="45" t="s">
        <v>64</v>
      </c>
      <c r="K1667" s="46">
        <v>1679784.01</v>
      </c>
      <c r="L1667" s="46">
        <v>1</v>
      </c>
      <c r="M1667" s="34"/>
      <c r="N1667" s="3" t="s">
        <v>65</v>
      </c>
      <c r="O1667" s="47">
        <v>1</v>
      </c>
      <c r="P1667" s="85"/>
      <c r="Q1667" s="85"/>
      <c r="R1667" s="3"/>
      <c r="S1667" s="3"/>
      <c r="T1667" s="85"/>
      <c r="U1667" s="85"/>
      <c r="V1667" s="85"/>
      <c r="W1667" s="85"/>
      <c r="X1667" s="85"/>
      <c r="Y1667" s="3"/>
      <c r="Z1667" s="3"/>
      <c r="AA1667" s="10">
        <f t="shared" si="286"/>
        <v>0</v>
      </c>
      <c r="AB1667" s="10">
        <f t="shared" si="287"/>
        <v>0</v>
      </c>
      <c r="AC1667" s="10">
        <f t="shared" si="288"/>
        <v>0</v>
      </c>
      <c r="AD1667" s="10">
        <f t="shared" si="289"/>
        <v>0</v>
      </c>
      <c r="AE1667" s="10">
        <f t="shared" si="290"/>
        <v>1</v>
      </c>
      <c r="AF1667" s="10">
        <f t="shared" si="291"/>
        <v>0</v>
      </c>
      <c r="AG1667" s="10">
        <f t="shared" si="292"/>
        <v>0</v>
      </c>
      <c r="AH1667" s="10">
        <f t="shared" si="293"/>
        <v>0</v>
      </c>
      <c r="AI1667" s="10">
        <f t="shared" si="294"/>
        <v>0</v>
      </c>
      <c r="AJ1667" s="10">
        <f t="shared" si="295"/>
        <v>5</v>
      </c>
      <c r="AK1667" s="47">
        <v>1</v>
      </c>
      <c r="AL1667" s="29">
        <f t="shared" si="296"/>
        <v>0</v>
      </c>
      <c r="AM1667" s="14"/>
      <c r="AN1667" s="14" t="s">
        <v>68</v>
      </c>
      <c r="AO1667" s="3"/>
      <c r="AP1667" s="19"/>
      <c r="AQ1667" s="19"/>
      <c r="AR1667" s="20"/>
      <c r="AS1667" s="32" t="s">
        <v>15</v>
      </c>
      <c r="AT1667" s="3" t="s">
        <v>65</v>
      </c>
    </row>
    <row r="1668" spans="1:46" s="1" customFormat="1" ht="36" x14ac:dyDescent="0.55000000000000004">
      <c r="A1668" s="14" t="s">
        <v>6</v>
      </c>
      <c r="B1668" s="10" t="s">
        <v>1183</v>
      </c>
      <c r="C1668" s="14" t="s">
        <v>2378</v>
      </c>
      <c r="D1668" s="10">
        <v>122786</v>
      </c>
      <c r="E1668" s="14" t="s">
        <v>2387</v>
      </c>
      <c r="F1668" s="14" t="s">
        <v>2380</v>
      </c>
      <c r="G1668" s="43">
        <v>1</v>
      </c>
      <c r="H1668" s="14">
        <v>1</v>
      </c>
      <c r="I1668" s="44">
        <v>1</v>
      </c>
      <c r="J1668" s="45" t="s">
        <v>1234</v>
      </c>
      <c r="K1668" s="46">
        <v>297649.59000000003</v>
      </c>
      <c r="L1668" s="46">
        <v>1</v>
      </c>
      <c r="M1668" s="34"/>
      <c r="N1668" s="3" t="s">
        <v>65</v>
      </c>
      <c r="O1668" s="47">
        <v>1</v>
      </c>
      <c r="P1668" s="85"/>
      <c r="Q1668" s="85"/>
      <c r="R1668" s="3"/>
      <c r="S1668" s="3"/>
      <c r="T1668" s="85"/>
      <c r="U1668" s="85"/>
      <c r="V1668" s="85"/>
      <c r="W1668" s="85"/>
      <c r="X1668" s="85"/>
      <c r="Y1668" s="3"/>
      <c r="Z1668" s="3"/>
      <c r="AA1668" s="10">
        <f t="shared" si="286"/>
        <v>0</v>
      </c>
      <c r="AB1668" s="10">
        <f t="shared" si="287"/>
        <v>0</v>
      </c>
      <c r="AC1668" s="10">
        <f t="shared" si="288"/>
        <v>0</v>
      </c>
      <c r="AD1668" s="10">
        <f t="shared" si="289"/>
        <v>0</v>
      </c>
      <c r="AE1668" s="10">
        <f t="shared" si="290"/>
        <v>1</v>
      </c>
      <c r="AF1668" s="10">
        <f t="shared" si="291"/>
        <v>0</v>
      </c>
      <c r="AG1668" s="10">
        <f t="shared" si="292"/>
        <v>0</v>
      </c>
      <c r="AH1668" s="10">
        <f t="shared" si="293"/>
        <v>0</v>
      </c>
      <c r="AI1668" s="10">
        <f t="shared" si="294"/>
        <v>0</v>
      </c>
      <c r="AJ1668" s="10">
        <f t="shared" si="295"/>
        <v>1</v>
      </c>
      <c r="AK1668" s="47">
        <v>1</v>
      </c>
      <c r="AL1668" s="29">
        <f t="shared" si="296"/>
        <v>0</v>
      </c>
      <c r="AM1668" s="14"/>
      <c r="AN1668" s="14" t="s">
        <v>68</v>
      </c>
      <c r="AO1668" s="3"/>
      <c r="AP1668" s="19"/>
      <c r="AQ1668" s="19"/>
      <c r="AR1668" s="20"/>
      <c r="AS1668" s="32" t="s">
        <v>15</v>
      </c>
      <c r="AT1668" s="3" t="s">
        <v>65</v>
      </c>
    </row>
    <row r="1669" spans="1:46" s="1" customFormat="1" ht="36" x14ac:dyDescent="0.55000000000000004">
      <c r="A1669" s="14" t="s">
        <v>6</v>
      </c>
      <c r="B1669" s="10" t="s">
        <v>1183</v>
      </c>
      <c r="C1669" s="14" t="s">
        <v>2378</v>
      </c>
      <c r="D1669" s="10">
        <v>122788</v>
      </c>
      <c r="E1669" s="14" t="s">
        <v>1104</v>
      </c>
      <c r="F1669" s="14" t="s">
        <v>2380</v>
      </c>
      <c r="G1669" s="43">
        <v>1</v>
      </c>
      <c r="H1669" s="14">
        <v>1</v>
      </c>
      <c r="I1669" s="44">
        <v>4</v>
      </c>
      <c r="J1669" s="45" t="s">
        <v>64</v>
      </c>
      <c r="K1669" s="46">
        <v>1248177.71</v>
      </c>
      <c r="L1669" s="46">
        <v>1</v>
      </c>
      <c r="M1669" s="34"/>
      <c r="N1669" s="3" t="s">
        <v>65</v>
      </c>
      <c r="O1669" s="47">
        <v>1</v>
      </c>
      <c r="P1669" s="85"/>
      <c r="Q1669" s="85"/>
      <c r="R1669" s="3"/>
      <c r="S1669" s="3"/>
      <c r="T1669" s="85"/>
      <c r="U1669" s="85"/>
      <c r="V1669" s="85"/>
      <c r="W1669" s="85"/>
      <c r="X1669" s="85"/>
      <c r="Y1669" s="3"/>
      <c r="Z1669" s="3"/>
      <c r="AA1669" s="10">
        <f t="shared" si="286"/>
        <v>0</v>
      </c>
      <c r="AB1669" s="10">
        <f t="shared" si="287"/>
        <v>0</v>
      </c>
      <c r="AC1669" s="10">
        <f t="shared" si="288"/>
        <v>0</v>
      </c>
      <c r="AD1669" s="10">
        <f t="shared" si="289"/>
        <v>0</v>
      </c>
      <c r="AE1669" s="10">
        <f t="shared" si="290"/>
        <v>1</v>
      </c>
      <c r="AF1669" s="10">
        <f t="shared" si="291"/>
        <v>0</v>
      </c>
      <c r="AG1669" s="10">
        <f t="shared" si="292"/>
        <v>0</v>
      </c>
      <c r="AH1669" s="10">
        <f t="shared" si="293"/>
        <v>0</v>
      </c>
      <c r="AI1669" s="10">
        <f t="shared" si="294"/>
        <v>0</v>
      </c>
      <c r="AJ1669" s="10">
        <f t="shared" si="295"/>
        <v>4</v>
      </c>
      <c r="AK1669" s="47">
        <v>1</v>
      </c>
      <c r="AL1669" s="29">
        <f t="shared" si="296"/>
        <v>0</v>
      </c>
      <c r="AM1669" s="14"/>
      <c r="AN1669" s="14" t="s">
        <v>68</v>
      </c>
      <c r="AO1669" s="3"/>
      <c r="AP1669" s="19"/>
      <c r="AQ1669" s="19"/>
      <c r="AR1669" s="20"/>
      <c r="AS1669" s="32" t="s">
        <v>15</v>
      </c>
      <c r="AT1669" s="3" t="s">
        <v>65</v>
      </c>
    </row>
    <row r="1670" spans="1:46" s="1" customFormat="1" ht="36" x14ac:dyDescent="0.55000000000000004">
      <c r="A1670" s="14" t="s">
        <v>6</v>
      </c>
      <c r="B1670" s="10" t="s">
        <v>1183</v>
      </c>
      <c r="C1670" s="14" t="s">
        <v>2378</v>
      </c>
      <c r="D1670" s="10">
        <v>122844</v>
      </c>
      <c r="E1670" s="14" t="s">
        <v>2388</v>
      </c>
      <c r="F1670" s="14" t="s">
        <v>2389</v>
      </c>
      <c r="G1670" s="43">
        <v>1</v>
      </c>
      <c r="H1670" s="14">
        <v>1</v>
      </c>
      <c r="I1670" s="44">
        <v>5</v>
      </c>
      <c r="J1670" s="45" t="s">
        <v>64</v>
      </c>
      <c r="K1670" s="46">
        <v>1754819.92</v>
      </c>
      <c r="L1670" s="46">
        <v>1</v>
      </c>
      <c r="M1670" s="34"/>
      <c r="N1670" s="3" t="s">
        <v>65</v>
      </c>
      <c r="O1670" s="47">
        <v>1</v>
      </c>
      <c r="P1670" s="85"/>
      <c r="Q1670" s="85"/>
      <c r="R1670" s="3"/>
      <c r="S1670" s="3"/>
      <c r="T1670" s="85"/>
      <c r="U1670" s="85"/>
      <c r="V1670" s="85"/>
      <c r="W1670" s="85"/>
      <c r="X1670" s="85"/>
      <c r="Y1670" s="3"/>
      <c r="Z1670" s="3"/>
      <c r="AA1670" s="10">
        <f t="shared" si="286"/>
        <v>0</v>
      </c>
      <c r="AB1670" s="10">
        <f t="shared" si="287"/>
        <v>0</v>
      </c>
      <c r="AC1670" s="10">
        <f t="shared" si="288"/>
        <v>0</v>
      </c>
      <c r="AD1670" s="10">
        <f t="shared" si="289"/>
        <v>0</v>
      </c>
      <c r="AE1670" s="10">
        <f t="shared" si="290"/>
        <v>1</v>
      </c>
      <c r="AF1670" s="10">
        <f t="shared" si="291"/>
        <v>0</v>
      </c>
      <c r="AG1670" s="10">
        <f t="shared" si="292"/>
        <v>0</v>
      </c>
      <c r="AH1670" s="10">
        <f t="shared" si="293"/>
        <v>0</v>
      </c>
      <c r="AI1670" s="10">
        <f t="shared" si="294"/>
        <v>0</v>
      </c>
      <c r="AJ1670" s="10">
        <f t="shared" si="295"/>
        <v>5</v>
      </c>
      <c r="AK1670" s="47">
        <v>1</v>
      </c>
      <c r="AL1670" s="29">
        <f t="shared" si="296"/>
        <v>0</v>
      </c>
      <c r="AM1670" s="14"/>
      <c r="AN1670" s="14" t="s">
        <v>68</v>
      </c>
      <c r="AO1670" s="3"/>
      <c r="AP1670" s="19"/>
      <c r="AQ1670" s="19"/>
      <c r="AR1670" s="20"/>
      <c r="AS1670" s="32" t="s">
        <v>15</v>
      </c>
      <c r="AT1670" s="3" t="s">
        <v>65</v>
      </c>
    </row>
    <row r="1671" spans="1:46" s="1" customFormat="1" ht="36" x14ac:dyDescent="0.55000000000000004">
      <c r="A1671" s="14" t="s">
        <v>6</v>
      </c>
      <c r="B1671" s="10" t="s">
        <v>1183</v>
      </c>
      <c r="C1671" s="14" t="s">
        <v>2378</v>
      </c>
      <c r="D1671" s="10">
        <v>122854</v>
      </c>
      <c r="E1671" s="14" t="s">
        <v>2390</v>
      </c>
      <c r="F1671" s="14" t="s">
        <v>2389</v>
      </c>
      <c r="G1671" s="43">
        <v>1</v>
      </c>
      <c r="H1671" s="14">
        <v>1</v>
      </c>
      <c r="I1671" s="44">
        <v>3</v>
      </c>
      <c r="J1671" s="45" t="s">
        <v>64</v>
      </c>
      <c r="K1671" s="46">
        <v>1238329.73</v>
      </c>
      <c r="L1671" s="46">
        <v>1</v>
      </c>
      <c r="M1671" s="34"/>
      <c r="N1671" s="3" t="s">
        <v>65</v>
      </c>
      <c r="O1671" s="47">
        <v>1</v>
      </c>
      <c r="P1671" s="85"/>
      <c r="Q1671" s="85"/>
      <c r="R1671" s="3"/>
      <c r="S1671" s="3"/>
      <c r="T1671" s="85"/>
      <c r="U1671" s="85"/>
      <c r="V1671" s="85"/>
      <c r="W1671" s="85"/>
      <c r="X1671" s="85"/>
      <c r="Y1671" s="3"/>
      <c r="Z1671" s="3"/>
      <c r="AA1671" s="10">
        <f t="shared" si="286"/>
        <v>0</v>
      </c>
      <c r="AB1671" s="10">
        <f t="shared" si="287"/>
        <v>0</v>
      </c>
      <c r="AC1671" s="10">
        <f t="shared" si="288"/>
        <v>0</v>
      </c>
      <c r="AD1671" s="10">
        <f t="shared" si="289"/>
        <v>0</v>
      </c>
      <c r="AE1671" s="10">
        <f t="shared" si="290"/>
        <v>1</v>
      </c>
      <c r="AF1671" s="10">
        <f t="shared" si="291"/>
        <v>0</v>
      </c>
      <c r="AG1671" s="10">
        <f t="shared" si="292"/>
        <v>0</v>
      </c>
      <c r="AH1671" s="10">
        <f t="shared" si="293"/>
        <v>0</v>
      </c>
      <c r="AI1671" s="10">
        <f t="shared" si="294"/>
        <v>0</v>
      </c>
      <c r="AJ1671" s="10">
        <f t="shared" si="295"/>
        <v>3</v>
      </c>
      <c r="AK1671" s="47">
        <v>1</v>
      </c>
      <c r="AL1671" s="29">
        <f t="shared" si="296"/>
        <v>0</v>
      </c>
      <c r="AM1671" s="14"/>
      <c r="AN1671" s="14" t="s">
        <v>68</v>
      </c>
      <c r="AO1671" s="3"/>
      <c r="AP1671" s="19"/>
      <c r="AQ1671" s="19"/>
      <c r="AR1671" s="20"/>
      <c r="AS1671" s="32" t="s">
        <v>15</v>
      </c>
      <c r="AT1671" s="3" t="s">
        <v>65</v>
      </c>
    </row>
    <row r="1672" spans="1:46" s="1" customFormat="1" ht="36" x14ac:dyDescent="0.55000000000000004">
      <c r="A1672" s="14" t="s">
        <v>6</v>
      </c>
      <c r="B1672" s="10" t="s">
        <v>1183</v>
      </c>
      <c r="C1672" s="14" t="s">
        <v>2378</v>
      </c>
      <c r="D1672" s="10">
        <v>122835</v>
      </c>
      <c r="E1672" s="14" t="s">
        <v>2391</v>
      </c>
      <c r="F1672" s="14" t="s">
        <v>2389</v>
      </c>
      <c r="G1672" s="43">
        <v>1</v>
      </c>
      <c r="H1672" s="14">
        <v>1</v>
      </c>
      <c r="I1672" s="44">
        <v>3</v>
      </c>
      <c r="J1672" s="45" t="s">
        <v>64</v>
      </c>
      <c r="K1672" s="46">
        <v>1264299.48</v>
      </c>
      <c r="L1672" s="46">
        <v>1</v>
      </c>
      <c r="M1672" s="34"/>
      <c r="N1672" s="3" t="s">
        <v>65</v>
      </c>
      <c r="O1672" s="47">
        <v>1</v>
      </c>
      <c r="P1672" s="85"/>
      <c r="Q1672" s="85"/>
      <c r="R1672" s="3"/>
      <c r="S1672" s="3"/>
      <c r="T1672" s="85"/>
      <c r="U1672" s="85"/>
      <c r="V1672" s="85"/>
      <c r="W1672" s="85"/>
      <c r="X1672" s="85"/>
      <c r="Y1672" s="3"/>
      <c r="Z1672" s="3"/>
      <c r="AA1672" s="10">
        <f t="shared" si="286"/>
        <v>0</v>
      </c>
      <c r="AB1672" s="10">
        <f t="shared" si="287"/>
        <v>0</v>
      </c>
      <c r="AC1672" s="10">
        <f t="shared" si="288"/>
        <v>0</v>
      </c>
      <c r="AD1672" s="10">
        <f t="shared" si="289"/>
        <v>0</v>
      </c>
      <c r="AE1672" s="10">
        <f t="shared" si="290"/>
        <v>1</v>
      </c>
      <c r="AF1672" s="10">
        <f t="shared" si="291"/>
        <v>0</v>
      </c>
      <c r="AG1672" s="10">
        <f t="shared" si="292"/>
        <v>0</v>
      </c>
      <c r="AH1672" s="10">
        <f t="shared" si="293"/>
        <v>0</v>
      </c>
      <c r="AI1672" s="10">
        <f t="shared" si="294"/>
        <v>0</v>
      </c>
      <c r="AJ1672" s="10">
        <f t="shared" si="295"/>
        <v>3</v>
      </c>
      <c r="AK1672" s="47">
        <v>1</v>
      </c>
      <c r="AL1672" s="29">
        <f t="shared" si="296"/>
        <v>0</v>
      </c>
      <c r="AM1672" s="14"/>
      <c r="AN1672" s="14" t="s">
        <v>68</v>
      </c>
      <c r="AO1672" s="3"/>
      <c r="AP1672" s="19"/>
      <c r="AQ1672" s="19"/>
      <c r="AR1672" s="20"/>
      <c r="AS1672" s="32" t="s">
        <v>15</v>
      </c>
      <c r="AT1672" s="3" t="s">
        <v>65</v>
      </c>
    </row>
    <row r="1673" spans="1:46" s="1" customFormat="1" ht="36" x14ac:dyDescent="0.55000000000000004">
      <c r="A1673" s="14" t="s">
        <v>6</v>
      </c>
      <c r="B1673" s="10" t="s">
        <v>1183</v>
      </c>
      <c r="C1673" s="14" t="s">
        <v>2378</v>
      </c>
      <c r="D1673" s="10">
        <v>122839</v>
      </c>
      <c r="E1673" s="14" t="s">
        <v>2392</v>
      </c>
      <c r="F1673" s="14" t="s">
        <v>2389</v>
      </c>
      <c r="G1673" s="43">
        <v>1</v>
      </c>
      <c r="H1673" s="14">
        <v>1</v>
      </c>
      <c r="I1673" s="44">
        <v>3</v>
      </c>
      <c r="J1673" s="45" t="s">
        <v>64</v>
      </c>
      <c r="K1673" s="46">
        <v>773392.82</v>
      </c>
      <c r="L1673" s="46">
        <v>1</v>
      </c>
      <c r="M1673" s="34"/>
      <c r="N1673" s="3" t="s">
        <v>65</v>
      </c>
      <c r="O1673" s="47">
        <v>1</v>
      </c>
      <c r="P1673" s="85"/>
      <c r="Q1673" s="85"/>
      <c r="R1673" s="3"/>
      <c r="S1673" s="3"/>
      <c r="T1673" s="85"/>
      <c r="U1673" s="85"/>
      <c r="V1673" s="85"/>
      <c r="W1673" s="85"/>
      <c r="X1673" s="85"/>
      <c r="Y1673" s="3"/>
      <c r="Z1673" s="3"/>
      <c r="AA1673" s="10">
        <f t="shared" si="286"/>
        <v>0</v>
      </c>
      <c r="AB1673" s="10">
        <f t="shared" si="287"/>
        <v>0</v>
      </c>
      <c r="AC1673" s="10">
        <f t="shared" si="288"/>
        <v>0</v>
      </c>
      <c r="AD1673" s="10">
        <f t="shared" si="289"/>
        <v>0</v>
      </c>
      <c r="AE1673" s="10">
        <f t="shared" si="290"/>
        <v>1</v>
      </c>
      <c r="AF1673" s="10">
        <f t="shared" si="291"/>
        <v>0</v>
      </c>
      <c r="AG1673" s="10">
        <f t="shared" si="292"/>
        <v>0</v>
      </c>
      <c r="AH1673" s="10">
        <f t="shared" si="293"/>
        <v>0</v>
      </c>
      <c r="AI1673" s="10">
        <f t="shared" si="294"/>
        <v>0</v>
      </c>
      <c r="AJ1673" s="10">
        <f t="shared" si="295"/>
        <v>3</v>
      </c>
      <c r="AK1673" s="47">
        <v>1</v>
      </c>
      <c r="AL1673" s="29">
        <f t="shared" si="296"/>
        <v>0</v>
      </c>
      <c r="AM1673" s="14"/>
      <c r="AN1673" s="14" t="s">
        <v>68</v>
      </c>
      <c r="AO1673" s="3"/>
      <c r="AP1673" s="19"/>
      <c r="AQ1673" s="19"/>
      <c r="AR1673" s="20"/>
      <c r="AS1673" s="32" t="s">
        <v>15</v>
      </c>
      <c r="AT1673" s="3" t="s">
        <v>65</v>
      </c>
    </row>
    <row r="1674" spans="1:46" s="1" customFormat="1" ht="36" x14ac:dyDescent="0.55000000000000004">
      <c r="A1674" s="14" t="s">
        <v>6</v>
      </c>
      <c r="B1674" s="10" t="s">
        <v>1183</v>
      </c>
      <c r="C1674" s="14" t="s">
        <v>2378</v>
      </c>
      <c r="D1674" s="10">
        <v>122869</v>
      </c>
      <c r="E1674" s="14" t="s">
        <v>2393</v>
      </c>
      <c r="F1674" s="14" t="s">
        <v>2389</v>
      </c>
      <c r="G1674" s="43">
        <v>1</v>
      </c>
      <c r="H1674" s="14">
        <v>1</v>
      </c>
      <c r="I1674" s="44">
        <v>4</v>
      </c>
      <c r="J1674" s="45" t="s">
        <v>64</v>
      </c>
      <c r="K1674" s="46">
        <v>1523186.96</v>
      </c>
      <c r="L1674" s="46">
        <v>1</v>
      </c>
      <c r="M1674" s="34"/>
      <c r="N1674" s="3" t="s">
        <v>65</v>
      </c>
      <c r="O1674" s="47">
        <v>1</v>
      </c>
      <c r="P1674" s="85"/>
      <c r="Q1674" s="85"/>
      <c r="R1674" s="3"/>
      <c r="S1674" s="3"/>
      <c r="T1674" s="85"/>
      <c r="U1674" s="85"/>
      <c r="V1674" s="85"/>
      <c r="W1674" s="85"/>
      <c r="X1674" s="85"/>
      <c r="Y1674" s="3"/>
      <c r="Z1674" s="3"/>
      <c r="AA1674" s="10">
        <f t="shared" si="286"/>
        <v>0</v>
      </c>
      <c r="AB1674" s="10">
        <f t="shared" si="287"/>
        <v>0</v>
      </c>
      <c r="AC1674" s="10">
        <f t="shared" si="288"/>
        <v>0</v>
      </c>
      <c r="AD1674" s="10">
        <f t="shared" si="289"/>
        <v>0</v>
      </c>
      <c r="AE1674" s="10">
        <f t="shared" si="290"/>
        <v>1</v>
      </c>
      <c r="AF1674" s="10">
        <f t="shared" si="291"/>
        <v>0</v>
      </c>
      <c r="AG1674" s="10">
        <f t="shared" si="292"/>
        <v>0</v>
      </c>
      <c r="AH1674" s="10">
        <f t="shared" si="293"/>
        <v>0</v>
      </c>
      <c r="AI1674" s="10">
        <f t="shared" si="294"/>
        <v>0</v>
      </c>
      <c r="AJ1674" s="10">
        <f t="shared" si="295"/>
        <v>4</v>
      </c>
      <c r="AK1674" s="47">
        <v>1</v>
      </c>
      <c r="AL1674" s="29">
        <f t="shared" si="296"/>
        <v>0</v>
      </c>
      <c r="AM1674" s="14"/>
      <c r="AN1674" s="14" t="s">
        <v>68</v>
      </c>
      <c r="AO1674" s="3"/>
      <c r="AP1674" s="19"/>
      <c r="AQ1674" s="19"/>
      <c r="AR1674" s="20"/>
      <c r="AS1674" s="32" t="s">
        <v>15</v>
      </c>
      <c r="AT1674" s="3" t="s">
        <v>65</v>
      </c>
    </row>
    <row r="1675" spans="1:46" s="1" customFormat="1" ht="36" x14ac:dyDescent="0.55000000000000004">
      <c r="A1675" s="14" t="s">
        <v>6</v>
      </c>
      <c r="B1675" s="10" t="s">
        <v>1183</v>
      </c>
      <c r="C1675" s="14" t="s">
        <v>2378</v>
      </c>
      <c r="D1675" s="10">
        <v>122871</v>
      </c>
      <c r="E1675" s="14" t="s">
        <v>2394</v>
      </c>
      <c r="F1675" s="14" t="s">
        <v>2389</v>
      </c>
      <c r="G1675" s="43">
        <v>1</v>
      </c>
      <c r="H1675" s="14">
        <v>1</v>
      </c>
      <c r="I1675" s="44">
        <v>8</v>
      </c>
      <c r="J1675" s="45" t="s">
        <v>64</v>
      </c>
      <c r="K1675" s="46">
        <v>3354089.74</v>
      </c>
      <c r="L1675" s="46">
        <v>1</v>
      </c>
      <c r="M1675" s="34"/>
      <c r="N1675" s="3" t="s">
        <v>65</v>
      </c>
      <c r="O1675" s="47">
        <v>1</v>
      </c>
      <c r="P1675" s="85"/>
      <c r="Q1675" s="85"/>
      <c r="R1675" s="3"/>
      <c r="S1675" s="3"/>
      <c r="T1675" s="85"/>
      <c r="U1675" s="85"/>
      <c r="V1675" s="85"/>
      <c r="W1675" s="85"/>
      <c r="X1675" s="85"/>
      <c r="Y1675" s="3"/>
      <c r="Z1675" s="3"/>
      <c r="AA1675" s="10">
        <f t="shared" si="286"/>
        <v>0</v>
      </c>
      <c r="AB1675" s="10">
        <f t="shared" si="287"/>
        <v>0</v>
      </c>
      <c r="AC1675" s="10">
        <f t="shared" si="288"/>
        <v>0</v>
      </c>
      <c r="AD1675" s="10">
        <f t="shared" si="289"/>
        <v>0</v>
      </c>
      <c r="AE1675" s="10">
        <f t="shared" si="290"/>
        <v>1</v>
      </c>
      <c r="AF1675" s="10">
        <f t="shared" si="291"/>
        <v>0</v>
      </c>
      <c r="AG1675" s="10">
        <f t="shared" si="292"/>
        <v>0</v>
      </c>
      <c r="AH1675" s="10">
        <f t="shared" si="293"/>
        <v>0</v>
      </c>
      <c r="AI1675" s="10">
        <f t="shared" si="294"/>
        <v>0</v>
      </c>
      <c r="AJ1675" s="10">
        <f t="shared" si="295"/>
        <v>8</v>
      </c>
      <c r="AK1675" s="47">
        <v>1</v>
      </c>
      <c r="AL1675" s="29">
        <f t="shared" si="296"/>
        <v>0</v>
      </c>
      <c r="AM1675" s="14"/>
      <c r="AN1675" s="14" t="s">
        <v>68</v>
      </c>
      <c r="AO1675" s="3"/>
      <c r="AP1675" s="19"/>
      <c r="AQ1675" s="19"/>
      <c r="AR1675" s="20"/>
      <c r="AS1675" s="32" t="s">
        <v>15</v>
      </c>
      <c r="AT1675" s="3" t="s">
        <v>65</v>
      </c>
    </row>
    <row r="1676" spans="1:46" s="1" customFormat="1" ht="36" x14ac:dyDescent="0.55000000000000004">
      <c r="A1676" s="14" t="s">
        <v>6</v>
      </c>
      <c r="B1676" s="10" t="s">
        <v>1183</v>
      </c>
      <c r="C1676" s="14" t="s">
        <v>2378</v>
      </c>
      <c r="D1676" s="10">
        <v>122841</v>
      </c>
      <c r="E1676" s="14" t="s">
        <v>2395</v>
      </c>
      <c r="F1676" s="14" t="s">
        <v>2389</v>
      </c>
      <c r="G1676" s="43">
        <v>1</v>
      </c>
      <c r="H1676" s="14">
        <v>1</v>
      </c>
      <c r="I1676" s="44">
        <v>5</v>
      </c>
      <c r="J1676" s="45" t="s">
        <v>64</v>
      </c>
      <c r="K1676" s="46">
        <v>1994115.19</v>
      </c>
      <c r="L1676" s="46">
        <v>1</v>
      </c>
      <c r="M1676" s="34"/>
      <c r="N1676" s="3" t="s">
        <v>65</v>
      </c>
      <c r="O1676" s="47">
        <v>1</v>
      </c>
      <c r="P1676" s="85"/>
      <c r="Q1676" s="85"/>
      <c r="R1676" s="3"/>
      <c r="S1676" s="3"/>
      <c r="T1676" s="85"/>
      <c r="U1676" s="85"/>
      <c r="V1676" s="85"/>
      <c r="W1676" s="85"/>
      <c r="X1676" s="85"/>
      <c r="Y1676" s="3"/>
      <c r="Z1676" s="3"/>
      <c r="AA1676" s="10">
        <f t="shared" si="286"/>
        <v>0</v>
      </c>
      <c r="AB1676" s="10">
        <f t="shared" si="287"/>
        <v>0</v>
      </c>
      <c r="AC1676" s="10">
        <f t="shared" si="288"/>
        <v>0</v>
      </c>
      <c r="AD1676" s="10">
        <f t="shared" si="289"/>
        <v>0</v>
      </c>
      <c r="AE1676" s="10">
        <f t="shared" si="290"/>
        <v>1</v>
      </c>
      <c r="AF1676" s="10">
        <f t="shared" si="291"/>
        <v>0</v>
      </c>
      <c r="AG1676" s="10">
        <f t="shared" si="292"/>
        <v>0</v>
      </c>
      <c r="AH1676" s="10">
        <f t="shared" si="293"/>
        <v>0</v>
      </c>
      <c r="AI1676" s="10">
        <f t="shared" si="294"/>
        <v>0</v>
      </c>
      <c r="AJ1676" s="10">
        <f t="shared" si="295"/>
        <v>5</v>
      </c>
      <c r="AK1676" s="47">
        <v>1</v>
      </c>
      <c r="AL1676" s="29">
        <f t="shared" si="296"/>
        <v>0</v>
      </c>
      <c r="AM1676" s="14"/>
      <c r="AN1676" s="14" t="s">
        <v>68</v>
      </c>
      <c r="AO1676" s="3"/>
      <c r="AP1676" s="19"/>
      <c r="AQ1676" s="19"/>
      <c r="AR1676" s="20"/>
      <c r="AS1676" s="32" t="s">
        <v>15</v>
      </c>
      <c r="AT1676" s="3" t="s">
        <v>65</v>
      </c>
    </row>
    <row r="1677" spans="1:46" s="1" customFormat="1" ht="36" x14ac:dyDescent="0.55000000000000004">
      <c r="A1677" s="14" t="s">
        <v>6</v>
      </c>
      <c r="B1677" s="10" t="s">
        <v>1183</v>
      </c>
      <c r="C1677" s="14" t="s">
        <v>2378</v>
      </c>
      <c r="D1677" s="10">
        <v>122842</v>
      </c>
      <c r="E1677" s="14" t="s">
        <v>2396</v>
      </c>
      <c r="F1677" s="14" t="s">
        <v>2389</v>
      </c>
      <c r="G1677" s="43">
        <v>1</v>
      </c>
      <c r="H1677" s="14">
        <v>1</v>
      </c>
      <c r="I1677" s="44">
        <v>5</v>
      </c>
      <c r="J1677" s="45" t="s">
        <v>64</v>
      </c>
      <c r="K1677" s="46">
        <v>2093096.36</v>
      </c>
      <c r="L1677" s="46">
        <v>1</v>
      </c>
      <c r="M1677" s="34"/>
      <c r="N1677" s="3" t="s">
        <v>65</v>
      </c>
      <c r="O1677" s="47">
        <v>1</v>
      </c>
      <c r="P1677" s="85"/>
      <c r="Q1677" s="85"/>
      <c r="R1677" s="3"/>
      <c r="S1677" s="3"/>
      <c r="T1677" s="85"/>
      <c r="U1677" s="85"/>
      <c r="V1677" s="85"/>
      <c r="W1677" s="85"/>
      <c r="X1677" s="85"/>
      <c r="Y1677" s="3"/>
      <c r="Z1677" s="3"/>
      <c r="AA1677" s="10">
        <f t="shared" si="286"/>
        <v>0</v>
      </c>
      <c r="AB1677" s="10">
        <f t="shared" si="287"/>
        <v>0</v>
      </c>
      <c r="AC1677" s="10">
        <f t="shared" si="288"/>
        <v>0</v>
      </c>
      <c r="AD1677" s="10">
        <f t="shared" si="289"/>
        <v>0</v>
      </c>
      <c r="AE1677" s="10">
        <f t="shared" si="290"/>
        <v>1</v>
      </c>
      <c r="AF1677" s="10">
        <f t="shared" si="291"/>
        <v>0</v>
      </c>
      <c r="AG1677" s="10">
        <f t="shared" si="292"/>
        <v>0</v>
      </c>
      <c r="AH1677" s="10">
        <f t="shared" si="293"/>
        <v>0</v>
      </c>
      <c r="AI1677" s="10">
        <f t="shared" si="294"/>
        <v>0</v>
      </c>
      <c r="AJ1677" s="10">
        <f t="shared" si="295"/>
        <v>5</v>
      </c>
      <c r="AK1677" s="47">
        <v>1</v>
      </c>
      <c r="AL1677" s="29">
        <f t="shared" si="296"/>
        <v>0</v>
      </c>
      <c r="AM1677" s="14"/>
      <c r="AN1677" s="14" t="s">
        <v>68</v>
      </c>
      <c r="AO1677" s="3"/>
      <c r="AP1677" s="19"/>
      <c r="AQ1677" s="19"/>
      <c r="AR1677" s="20"/>
      <c r="AS1677" s="32" t="s">
        <v>15</v>
      </c>
      <c r="AT1677" s="3" t="s">
        <v>65</v>
      </c>
    </row>
    <row r="1678" spans="1:46" s="1" customFormat="1" ht="36" x14ac:dyDescent="0.55000000000000004">
      <c r="A1678" s="14" t="s">
        <v>6</v>
      </c>
      <c r="B1678" s="10" t="s">
        <v>1183</v>
      </c>
      <c r="C1678" s="14" t="s">
        <v>2378</v>
      </c>
      <c r="D1678" s="10">
        <v>122859</v>
      </c>
      <c r="E1678" s="14" t="s">
        <v>2397</v>
      </c>
      <c r="F1678" s="14" t="s">
        <v>2389</v>
      </c>
      <c r="G1678" s="43">
        <v>1</v>
      </c>
      <c r="H1678" s="14">
        <v>1</v>
      </c>
      <c r="I1678" s="44">
        <v>5</v>
      </c>
      <c r="J1678" s="45" t="s">
        <v>64</v>
      </c>
      <c r="K1678" s="46">
        <v>1828854.23</v>
      </c>
      <c r="L1678" s="46">
        <v>1</v>
      </c>
      <c r="M1678" s="34"/>
      <c r="N1678" s="3" t="s">
        <v>65</v>
      </c>
      <c r="O1678" s="47">
        <v>1</v>
      </c>
      <c r="P1678" s="85"/>
      <c r="Q1678" s="85"/>
      <c r="R1678" s="3"/>
      <c r="S1678" s="3"/>
      <c r="T1678" s="85"/>
      <c r="U1678" s="85"/>
      <c r="V1678" s="85"/>
      <c r="W1678" s="85"/>
      <c r="X1678" s="85"/>
      <c r="Y1678" s="3"/>
      <c r="Z1678" s="3"/>
      <c r="AA1678" s="10">
        <f t="shared" si="286"/>
        <v>0</v>
      </c>
      <c r="AB1678" s="10">
        <f t="shared" si="287"/>
        <v>0</v>
      </c>
      <c r="AC1678" s="10">
        <f t="shared" si="288"/>
        <v>0</v>
      </c>
      <c r="AD1678" s="10">
        <f t="shared" si="289"/>
        <v>0</v>
      </c>
      <c r="AE1678" s="10">
        <f t="shared" si="290"/>
        <v>1</v>
      </c>
      <c r="AF1678" s="10">
        <f t="shared" si="291"/>
        <v>0</v>
      </c>
      <c r="AG1678" s="10">
        <f t="shared" si="292"/>
        <v>0</v>
      </c>
      <c r="AH1678" s="10">
        <f t="shared" si="293"/>
        <v>0</v>
      </c>
      <c r="AI1678" s="10">
        <f t="shared" si="294"/>
        <v>0</v>
      </c>
      <c r="AJ1678" s="10">
        <f t="shared" si="295"/>
        <v>5</v>
      </c>
      <c r="AK1678" s="47">
        <v>1</v>
      </c>
      <c r="AL1678" s="29">
        <f t="shared" si="296"/>
        <v>0</v>
      </c>
      <c r="AM1678" s="14"/>
      <c r="AN1678" s="14" t="s">
        <v>68</v>
      </c>
      <c r="AO1678" s="3"/>
      <c r="AP1678" s="19"/>
      <c r="AQ1678" s="19"/>
      <c r="AR1678" s="20"/>
      <c r="AS1678" s="32" t="s">
        <v>15</v>
      </c>
      <c r="AT1678" s="3" t="s">
        <v>65</v>
      </c>
    </row>
    <row r="1679" spans="1:46" s="1" customFormat="1" ht="36" x14ac:dyDescent="0.55000000000000004">
      <c r="A1679" s="14" t="s">
        <v>6</v>
      </c>
      <c r="B1679" s="10" t="s">
        <v>1183</v>
      </c>
      <c r="C1679" s="14" t="s">
        <v>2378</v>
      </c>
      <c r="D1679" s="10">
        <v>122860</v>
      </c>
      <c r="E1679" s="14" t="s">
        <v>2398</v>
      </c>
      <c r="F1679" s="14" t="s">
        <v>2389</v>
      </c>
      <c r="G1679" s="43">
        <v>1</v>
      </c>
      <c r="H1679" s="14">
        <v>1</v>
      </c>
      <c r="I1679" s="44">
        <v>3</v>
      </c>
      <c r="J1679" s="45" t="s">
        <v>64</v>
      </c>
      <c r="K1679" s="46">
        <v>1259293.75</v>
      </c>
      <c r="L1679" s="46">
        <v>1</v>
      </c>
      <c r="M1679" s="34"/>
      <c r="N1679" s="3" t="s">
        <v>65</v>
      </c>
      <c r="O1679" s="47">
        <v>1</v>
      </c>
      <c r="P1679" s="85"/>
      <c r="Q1679" s="85"/>
      <c r="R1679" s="3"/>
      <c r="S1679" s="3"/>
      <c r="T1679" s="85"/>
      <c r="U1679" s="85"/>
      <c r="V1679" s="85"/>
      <c r="W1679" s="85"/>
      <c r="X1679" s="85"/>
      <c r="Y1679" s="3"/>
      <c r="Z1679" s="3"/>
      <c r="AA1679" s="10">
        <f t="shared" si="286"/>
        <v>0</v>
      </c>
      <c r="AB1679" s="10">
        <f t="shared" si="287"/>
        <v>0</v>
      </c>
      <c r="AC1679" s="10">
        <f t="shared" si="288"/>
        <v>0</v>
      </c>
      <c r="AD1679" s="10">
        <f t="shared" si="289"/>
        <v>0</v>
      </c>
      <c r="AE1679" s="10">
        <f t="shared" si="290"/>
        <v>1</v>
      </c>
      <c r="AF1679" s="10">
        <f t="shared" si="291"/>
        <v>0</v>
      </c>
      <c r="AG1679" s="10">
        <f t="shared" si="292"/>
        <v>0</v>
      </c>
      <c r="AH1679" s="10">
        <f t="shared" si="293"/>
        <v>0</v>
      </c>
      <c r="AI1679" s="10">
        <f t="shared" si="294"/>
        <v>0</v>
      </c>
      <c r="AJ1679" s="10">
        <f t="shared" si="295"/>
        <v>3</v>
      </c>
      <c r="AK1679" s="47">
        <v>1</v>
      </c>
      <c r="AL1679" s="29">
        <f t="shared" si="296"/>
        <v>0</v>
      </c>
      <c r="AM1679" s="14"/>
      <c r="AN1679" s="14" t="s">
        <v>68</v>
      </c>
      <c r="AO1679" s="3"/>
      <c r="AP1679" s="19"/>
      <c r="AQ1679" s="19"/>
      <c r="AR1679" s="20"/>
      <c r="AS1679" s="32" t="s">
        <v>15</v>
      </c>
      <c r="AT1679" s="3" t="s">
        <v>65</v>
      </c>
    </row>
    <row r="1680" spans="1:46" s="1" customFormat="1" ht="36" x14ac:dyDescent="0.55000000000000004">
      <c r="A1680" s="14" t="s">
        <v>6</v>
      </c>
      <c r="B1680" s="10" t="s">
        <v>1183</v>
      </c>
      <c r="C1680" s="14" t="s">
        <v>2378</v>
      </c>
      <c r="D1680" s="10">
        <v>122850</v>
      </c>
      <c r="E1680" s="14" t="s">
        <v>2399</v>
      </c>
      <c r="F1680" s="14" t="s">
        <v>2389</v>
      </c>
      <c r="G1680" s="43">
        <v>1</v>
      </c>
      <c r="H1680" s="14">
        <v>1</v>
      </c>
      <c r="I1680" s="44">
        <v>6</v>
      </c>
      <c r="J1680" s="45" t="s">
        <v>64</v>
      </c>
      <c r="K1680" s="46">
        <v>2335859.79</v>
      </c>
      <c r="L1680" s="46">
        <v>1</v>
      </c>
      <c r="M1680" s="34"/>
      <c r="N1680" s="3" t="s">
        <v>65</v>
      </c>
      <c r="O1680" s="47">
        <v>1</v>
      </c>
      <c r="P1680" s="85"/>
      <c r="Q1680" s="85"/>
      <c r="R1680" s="3"/>
      <c r="S1680" s="3"/>
      <c r="T1680" s="85"/>
      <c r="U1680" s="85"/>
      <c r="V1680" s="85"/>
      <c r="W1680" s="85"/>
      <c r="X1680" s="85"/>
      <c r="Y1680" s="3"/>
      <c r="Z1680" s="3"/>
      <c r="AA1680" s="10">
        <f t="shared" si="286"/>
        <v>0</v>
      </c>
      <c r="AB1680" s="10">
        <f t="shared" si="287"/>
        <v>0</v>
      </c>
      <c r="AC1680" s="10">
        <f t="shared" si="288"/>
        <v>0</v>
      </c>
      <c r="AD1680" s="10">
        <f t="shared" si="289"/>
        <v>0</v>
      </c>
      <c r="AE1680" s="10">
        <f t="shared" si="290"/>
        <v>1</v>
      </c>
      <c r="AF1680" s="10">
        <f t="shared" si="291"/>
        <v>0</v>
      </c>
      <c r="AG1680" s="10">
        <f t="shared" si="292"/>
        <v>0</v>
      </c>
      <c r="AH1680" s="10">
        <f t="shared" si="293"/>
        <v>0</v>
      </c>
      <c r="AI1680" s="10">
        <f t="shared" si="294"/>
        <v>0</v>
      </c>
      <c r="AJ1680" s="10">
        <f t="shared" si="295"/>
        <v>6</v>
      </c>
      <c r="AK1680" s="47">
        <v>1</v>
      </c>
      <c r="AL1680" s="29">
        <f t="shared" si="296"/>
        <v>0</v>
      </c>
      <c r="AM1680" s="14"/>
      <c r="AN1680" s="14" t="s">
        <v>68</v>
      </c>
      <c r="AO1680" s="3"/>
      <c r="AP1680" s="19"/>
      <c r="AQ1680" s="19"/>
      <c r="AR1680" s="20"/>
      <c r="AS1680" s="32" t="s">
        <v>15</v>
      </c>
      <c r="AT1680" s="3" t="s">
        <v>65</v>
      </c>
    </row>
    <row r="1681" spans="1:46" s="1" customFormat="1" ht="36" x14ac:dyDescent="0.55000000000000004">
      <c r="A1681" s="14" t="s">
        <v>6</v>
      </c>
      <c r="B1681" s="10" t="s">
        <v>1183</v>
      </c>
      <c r="C1681" s="14" t="s">
        <v>2378</v>
      </c>
      <c r="D1681" s="10">
        <v>123058</v>
      </c>
      <c r="E1681" s="14" t="s">
        <v>2400</v>
      </c>
      <c r="F1681" s="14" t="s">
        <v>2401</v>
      </c>
      <c r="G1681" s="43">
        <v>1</v>
      </c>
      <c r="H1681" s="14">
        <v>1</v>
      </c>
      <c r="I1681" s="44">
        <v>5</v>
      </c>
      <c r="J1681" s="45" t="s">
        <v>64</v>
      </c>
      <c r="K1681" s="46">
        <v>1405261.15</v>
      </c>
      <c r="L1681" s="46">
        <v>1</v>
      </c>
      <c r="M1681" s="34"/>
      <c r="N1681" s="3" t="s">
        <v>65</v>
      </c>
      <c r="O1681" s="47">
        <v>1</v>
      </c>
      <c r="P1681" s="85"/>
      <c r="Q1681" s="85"/>
      <c r="R1681" s="3"/>
      <c r="S1681" s="3"/>
      <c r="T1681" s="85"/>
      <c r="U1681" s="85"/>
      <c r="V1681" s="85"/>
      <c r="W1681" s="85"/>
      <c r="X1681" s="85"/>
      <c r="Y1681" s="3"/>
      <c r="Z1681" s="3"/>
      <c r="AA1681" s="10">
        <f t="shared" si="286"/>
        <v>0</v>
      </c>
      <c r="AB1681" s="10">
        <f t="shared" si="287"/>
        <v>0</v>
      </c>
      <c r="AC1681" s="10">
        <f t="shared" si="288"/>
        <v>0</v>
      </c>
      <c r="AD1681" s="10">
        <f t="shared" si="289"/>
        <v>0</v>
      </c>
      <c r="AE1681" s="10">
        <f t="shared" si="290"/>
        <v>1</v>
      </c>
      <c r="AF1681" s="10">
        <f t="shared" si="291"/>
        <v>0</v>
      </c>
      <c r="AG1681" s="10">
        <f t="shared" si="292"/>
        <v>0</v>
      </c>
      <c r="AH1681" s="10">
        <f t="shared" si="293"/>
        <v>0</v>
      </c>
      <c r="AI1681" s="10">
        <f t="shared" si="294"/>
        <v>0</v>
      </c>
      <c r="AJ1681" s="10">
        <f t="shared" si="295"/>
        <v>5</v>
      </c>
      <c r="AK1681" s="47">
        <v>1</v>
      </c>
      <c r="AL1681" s="29">
        <f t="shared" si="296"/>
        <v>0</v>
      </c>
      <c r="AM1681" s="14"/>
      <c r="AN1681" s="14" t="s">
        <v>68</v>
      </c>
      <c r="AO1681" s="3"/>
      <c r="AP1681" s="19"/>
      <c r="AQ1681" s="19"/>
      <c r="AR1681" s="20"/>
      <c r="AS1681" s="32" t="s">
        <v>15</v>
      </c>
      <c r="AT1681" s="3" t="s">
        <v>65</v>
      </c>
    </row>
    <row r="1682" spans="1:46" s="1" customFormat="1" ht="36" x14ac:dyDescent="0.55000000000000004">
      <c r="A1682" s="14" t="s">
        <v>6</v>
      </c>
      <c r="B1682" s="10" t="s">
        <v>1183</v>
      </c>
      <c r="C1682" s="14" t="s">
        <v>2378</v>
      </c>
      <c r="D1682" s="10">
        <v>123080</v>
      </c>
      <c r="E1682" s="14" t="s">
        <v>2402</v>
      </c>
      <c r="F1682" s="14" t="s">
        <v>2403</v>
      </c>
      <c r="G1682" s="43">
        <v>1</v>
      </c>
      <c r="H1682" s="14">
        <v>1</v>
      </c>
      <c r="I1682" s="44">
        <v>4</v>
      </c>
      <c r="J1682" s="45" t="s">
        <v>64</v>
      </c>
      <c r="K1682" s="46">
        <v>1269833.1399999999</v>
      </c>
      <c r="L1682" s="46">
        <v>1</v>
      </c>
      <c r="M1682" s="34"/>
      <c r="N1682" s="3" t="s">
        <v>65</v>
      </c>
      <c r="O1682" s="47">
        <v>1</v>
      </c>
      <c r="P1682" s="85"/>
      <c r="Q1682" s="85"/>
      <c r="R1682" s="3"/>
      <c r="S1682" s="3"/>
      <c r="T1682" s="85"/>
      <c r="U1682" s="85"/>
      <c r="V1682" s="85"/>
      <c r="W1682" s="85"/>
      <c r="X1682" s="85"/>
      <c r="Y1682" s="3"/>
      <c r="Z1682" s="3"/>
      <c r="AA1682" s="10">
        <f t="shared" si="286"/>
        <v>0</v>
      </c>
      <c r="AB1682" s="10">
        <f t="shared" si="287"/>
        <v>0</v>
      </c>
      <c r="AC1682" s="10">
        <f t="shared" si="288"/>
        <v>0</v>
      </c>
      <c r="AD1682" s="10">
        <f t="shared" si="289"/>
        <v>0</v>
      </c>
      <c r="AE1682" s="10">
        <f t="shared" si="290"/>
        <v>1</v>
      </c>
      <c r="AF1682" s="10">
        <f t="shared" si="291"/>
        <v>0</v>
      </c>
      <c r="AG1682" s="10">
        <f t="shared" si="292"/>
        <v>0</v>
      </c>
      <c r="AH1682" s="10">
        <f t="shared" si="293"/>
        <v>0</v>
      </c>
      <c r="AI1682" s="10">
        <f t="shared" si="294"/>
        <v>0</v>
      </c>
      <c r="AJ1682" s="10">
        <f t="shared" si="295"/>
        <v>4</v>
      </c>
      <c r="AK1682" s="47">
        <v>1</v>
      </c>
      <c r="AL1682" s="29">
        <f t="shared" si="296"/>
        <v>0</v>
      </c>
      <c r="AM1682" s="14"/>
      <c r="AN1682" s="14" t="s">
        <v>68</v>
      </c>
      <c r="AO1682" s="3"/>
      <c r="AP1682" s="19"/>
      <c r="AQ1682" s="19"/>
      <c r="AR1682" s="20"/>
      <c r="AS1682" s="32" t="s">
        <v>15</v>
      </c>
      <c r="AT1682" s="3" t="s">
        <v>65</v>
      </c>
    </row>
    <row r="1683" spans="1:46" s="1" customFormat="1" ht="36" x14ac:dyDescent="0.55000000000000004">
      <c r="A1683" s="14" t="s">
        <v>6</v>
      </c>
      <c r="B1683" s="10" t="s">
        <v>1183</v>
      </c>
      <c r="C1683" s="14" t="s">
        <v>2378</v>
      </c>
      <c r="D1683" s="10">
        <v>123089</v>
      </c>
      <c r="E1683" s="14" t="s">
        <v>2404</v>
      </c>
      <c r="F1683" s="14" t="s">
        <v>2403</v>
      </c>
      <c r="G1683" s="43">
        <v>1</v>
      </c>
      <c r="H1683" s="14">
        <v>1</v>
      </c>
      <c r="I1683" s="44">
        <v>1</v>
      </c>
      <c r="J1683" s="45" t="s">
        <v>64</v>
      </c>
      <c r="K1683" s="46">
        <v>414137.13</v>
      </c>
      <c r="L1683" s="46">
        <v>1</v>
      </c>
      <c r="M1683" s="34"/>
      <c r="N1683" s="3" t="s">
        <v>65</v>
      </c>
      <c r="O1683" s="47">
        <v>1</v>
      </c>
      <c r="P1683" s="85"/>
      <c r="Q1683" s="85"/>
      <c r="R1683" s="3"/>
      <c r="S1683" s="3"/>
      <c r="T1683" s="85"/>
      <c r="U1683" s="85"/>
      <c r="V1683" s="85"/>
      <c r="W1683" s="85"/>
      <c r="X1683" s="85"/>
      <c r="Y1683" s="3"/>
      <c r="Z1683" s="3"/>
      <c r="AA1683" s="10">
        <f t="shared" si="286"/>
        <v>0</v>
      </c>
      <c r="AB1683" s="10">
        <f t="shared" si="287"/>
        <v>0</v>
      </c>
      <c r="AC1683" s="10">
        <f t="shared" si="288"/>
        <v>0</v>
      </c>
      <c r="AD1683" s="10">
        <f t="shared" si="289"/>
        <v>0</v>
      </c>
      <c r="AE1683" s="10">
        <f t="shared" si="290"/>
        <v>1</v>
      </c>
      <c r="AF1683" s="10">
        <f t="shared" si="291"/>
        <v>0</v>
      </c>
      <c r="AG1683" s="10">
        <f t="shared" si="292"/>
        <v>0</v>
      </c>
      <c r="AH1683" s="10">
        <f t="shared" si="293"/>
        <v>0</v>
      </c>
      <c r="AI1683" s="10">
        <f t="shared" si="294"/>
        <v>0</v>
      </c>
      <c r="AJ1683" s="10">
        <f t="shared" si="295"/>
        <v>1</v>
      </c>
      <c r="AK1683" s="47">
        <v>1</v>
      </c>
      <c r="AL1683" s="29">
        <f t="shared" si="296"/>
        <v>0</v>
      </c>
      <c r="AM1683" s="14"/>
      <c r="AN1683" s="14" t="s">
        <v>68</v>
      </c>
      <c r="AO1683" s="3"/>
      <c r="AP1683" s="19"/>
      <c r="AQ1683" s="19"/>
      <c r="AR1683" s="20"/>
      <c r="AS1683" s="32" t="s">
        <v>15</v>
      </c>
      <c r="AT1683" s="3" t="s">
        <v>65</v>
      </c>
    </row>
    <row r="1684" spans="1:46" s="1" customFormat="1" ht="36" x14ac:dyDescent="0.55000000000000004">
      <c r="A1684" s="14" t="s">
        <v>6</v>
      </c>
      <c r="B1684" s="10" t="s">
        <v>1183</v>
      </c>
      <c r="C1684" s="14" t="s">
        <v>2378</v>
      </c>
      <c r="D1684" s="10">
        <v>123096</v>
      </c>
      <c r="E1684" s="14" t="s">
        <v>2405</v>
      </c>
      <c r="F1684" s="14" t="s">
        <v>2403</v>
      </c>
      <c r="G1684" s="43">
        <v>1</v>
      </c>
      <c r="H1684" s="14">
        <v>1</v>
      </c>
      <c r="I1684" s="44">
        <v>3</v>
      </c>
      <c r="J1684" s="45" t="s">
        <v>64</v>
      </c>
      <c r="K1684" s="46">
        <v>209969.63</v>
      </c>
      <c r="L1684" s="46">
        <v>1</v>
      </c>
      <c r="M1684" s="34"/>
      <c r="N1684" s="3" t="s">
        <v>65</v>
      </c>
      <c r="O1684" s="47">
        <v>1</v>
      </c>
      <c r="P1684" s="85"/>
      <c r="Q1684" s="85"/>
      <c r="R1684" s="3"/>
      <c r="S1684" s="3"/>
      <c r="T1684" s="85"/>
      <c r="U1684" s="85"/>
      <c r="V1684" s="85"/>
      <c r="W1684" s="85"/>
      <c r="X1684" s="85"/>
      <c r="Y1684" s="3"/>
      <c r="Z1684" s="3"/>
      <c r="AA1684" s="10">
        <f t="shared" si="286"/>
        <v>0</v>
      </c>
      <c r="AB1684" s="10">
        <f t="shared" si="287"/>
        <v>0</v>
      </c>
      <c r="AC1684" s="10">
        <f t="shared" si="288"/>
        <v>0</v>
      </c>
      <c r="AD1684" s="10">
        <f t="shared" si="289"/>
        <v>0</v>
      </c>
      <c r="AE1684" s="10">
        <f t="shared" si="290"/>
        <v>1</v>
      </c>
      <c r="AF1684" s="10">
        <f t="shared" si="291"/>
        <v>0</v>
      </c>
      <c r="AG1684" s="10">
        <f t="shared" si="292"/>
        <v>0</v>
      </c>
      <c r="AH1684" s="10">
        <f t="shared" si="293"/>
        <v>0</v>
      </c>
      <c r="AI1684" s="10">
        <f t="shared" si="294"/>
        <v>0</v>
      </c>
      <c r="AJ1684" s="10">
        <f t="shared" si="295"/>
        <v>3</v>
      </c>
      <c r="AK1684" s="47">
        <v>1</v>
      </c>
      <c r="AL1684" s="29">
        <f t="shared" si="296"/>
        <v>0</v>
      </c>
      <c r="AM1684" s="14"/>
      <c r="AN1684" s="14" t="s">
        <v>68</v>
      </c>
      <c r="AO1684" s="3"/>
      <c r="AP1684" s="19"/>
      <c r="AQ1684" s="19"/>
      <c r="AR1684" s="20"/>
      <c r="AS1684" s="32" t="s">
        <v>15</v>
      </c>
      <c r="AT1684" s="3" t="s">
        <v>65</v>
      </c>
    </row>
    <row r="1685" spans="1:46" s="1" customFormat="1" ht="36" x14ac:dyDescent="0.55000000000000004">
      <c r="A1685" s="14" t="s">
        <v>6</v>
      </c>
      <c r="B1685" s="10" t="s">
        <v>1183</v>
      </c>
      <c r="C1685" s="14" t="s">
        <v>2378</v>
      </c>
      <c r="D1685" s="10">
        <v>122882</v>
      </c>
      <c r="E1685" s="14" t="s">
        <v>2406</v>
      </c>
      <c r="F1685" s="14" t="s">
        <v>2407</v>
      </c>
      <c r="G1685" s="43">
        <v>2</v>
      </c>
      <c r="H1685" s="14">
        <v>1</v>
      </c>
      <c r="I1685" s="44">
        <v>3</v>
      </c>
      <c r="J1685" s="45" t="s">
        <v>64</v>
      </c>
      <c r="K1685" s="46">
        <v>1020773.28</v>
      </c>
      <c r="L1685" s="46">
        <v>1</v>
      </c>
      <c r="M1685" s="34"/>
      <c r="N1685" s="3" t="s">
        <v>65</v>
      </c>
      <c r="O1685" s="47">
        <v>1</v>
      </c>
      <c r="P1685" s="85"/>
      <c r="Q1685" s="85"/>
      <c r="R1685" s="3"/>
      <c r="S1685" s="3"/>
      <c r="T1685" s="85"/>
      <c r="U1685" s="85"/>
      <c r="V1685" s="85"/>
      <c r="W1685" s="85"/>
      <c r="X1685" s="85"/>
      <c r="Y1685" s="3"/>
      <c r="Z1685" s="3"/>
      <c r="AA1685" s="10">
        <f t="shared" si="286"/>
        <v>0</v>
      </c>
      <c r="AB1685" s="10">
        <f t="shared" si="287"/>
        <v>0</v>
      </c>
      <c r="AC1685" s="10">
        <f t="shared" si="288"/>
        <v>0</v>
      </c>
      <c r="AD1685" s="10">
        <f t="shared" si="289"/>
        <v>0</v>
      </c>
      <c r="AE1685" s="10">
        <f t="shared" si="290"/>
        <v>1</v>
      </c>
      <c r="AF1685" s="10">
        <f t="shared" si="291"/>
        <v>0</v>
      </c>
      <c r="AG1685" s="10">
        <f t="shared" si="292"/>
        <v>0</v>
      </c>
      <c r="AH1685" s="10">
        <f t="shared" si="293"/>
        <v>0</v>
      </c>
      <c r="AI1685" s="10">
        <f t="shared" si="294"/>
        <v>0</v>
      </c>
      <c r="AJ1685" s="10">
        <f t="shared" si="295"/>
        <v>3</v>
      </c>
      <c r="AK1685" s="47">
        <v>1</v>
      </c>
      <c r="AL1685" s="29">
        <f t="shared" si="296"/>
        <v>0</v>
      </c>
      <c r="AM1685" s="14"/>
      <c r="AN1685" s="14" t="s">
        <v>68</v>
      </c>
      <c r="AO1685" s="3"/>
      <c r="AP1685" s="19"/>
      <c r="AQ1685" s="19"/>
      <c r="AR1685" s="20"/>
      <c r="AS1685" s="32" t="s">
        <v>15</v>
      </c>
      <c r="AT1685" s="3" t="s">
        <v>65</v>
      </c>
    </row>
    <row r="1686" spans="1:46" s="1" customFormat="1" ht="36" x14ac:dyDescent="0.55000000000000004">
      <c r="A1686" s="14" t="s">
        <v>6</v>
      </c>
      <c r="B1686" s="10" t="s">
        <v>1183</v>
      </c>
      <c r="C1686" s="14" t="s">
        <v>2378</v>
      </c>
      <c r="D1686" s="10">
        <v>122916</v>
      </c>
      <c r="E1686" s="14" t="s">
        <v>2408</v>
      </c>
      <c r="F1686" s="14" t="s">
        <v>2409</v>
      </c>
      <c r="G1686" s="43">
        <v>2</v>
      </c>
      <c r="H1686" s="14">
        <v>1</v>
      </c>
      <c r="I1686" s="44">
        <v>5</v>
      </c>
      <c r="J1686" s="45" t="s">
        <v>64</v>
      </c>
      <c r="K1686" s="46">
        <v>1840650.82</v>
      </c>
      <c r="L1686" s="46">
        <v>1</v>
      </c>
      <c r="M1686" s="34"/>
      <c r="N1686" s="3" t="s">
        <v>65</v>
      </c>
      <c r="O1686" s="47">
        <v>1</v>
      </c>
      <c r="P1686" s="85"/>
      <c r="Q1686" s="85"/>
      <c r="R1686" s="3"/>
      <c r="S1686" s="3"/>
      <c r="T1686" s="85"/>
      <c r="U1686" s="85"/>
      <c r="V1686" s="85"/>
      <c r="W1686" s="85"/>
      <c r="X1686" s="85"/>
      <c r="Y1686" s="3"/>
      <c r="Z1686" s="3"/>
      <c r="AA1686" s="10">
        <f t="shared" si="286"/>
        <v>0</v>
      </c>
      <c r="AB1686" s="10">
        <f t="shared" si="287"/>
        <v>0</v>
      </c>
      <c r="AC1686" s="10">
        <f t="shared" si="288"/>
        <v>0</v>
      </c>
      <c r="AD1686" s="10">
        <f t="shared" si="289"/>
        <v>0</v>
      </c>
      <c r="AE1686" s="10">
        <f t="shared" si="290"/>
        <v>1</v>
      </c>
      <c r="AF1686" s="10">
        <f t="shared" si="291"/>
        <v>0</v>
      </c>
      <c r="AG1686" s="10">
        <f t="shared" si="292"/>
        <v>0</v>
      </c>
      <c r="AH1686" s="10">
        <f t="shared" si="293"/>
        <v>0</v>
      </c>
      <c r="AI1686" s="10">
        <f t="shared" si="294"/>
        <v>0</v>
      </c>
      <c r="AJ1686" s="10">
        <f t="shared" si="295"/>
        <v>5</v>
      </c>
      <c r="AK1686" s="47">
        <v>1</v>
      </c>
      <c r="AL1686" s="29">
        <f t="shared" si="296"/>
        <v>0</v>
      </c>
      <c r="AM1686" s="14"/>
      <c r="AN1686" s="14" t="s">
        <v>68</v>
      </c>
      <c r="AO1686" s="3"/>
      <c r="AP1686" s="19"/>
      <c r="AQ1686" s="19"/>
      <c r="AR1686" s="20"/>
      <c r="AS1686" s="32" t="s">
        <v>15</v>
      </c>
      <c r="AT1686" s="3" t="s">
        <v>65</v>
      </c>
    </row>
    <row r="1687" spans="1:46" s="1" customFormat="1" ht="36" x14ac:dyDescent="0.55000000000000004">
      <c r="A1687" s="14" t="s">
        <v>6</v>
      </c>
      <c r="B1687" s="10" t="s">
        <v>1183</v>
      </c>
      <c r="C1687" s="14" t="s">
        <v>2378</v>
      </c>
      <c r="D1687" s="10">
        <v>122948</v>
      </c>
      <c r="E1687" s="14" t="s">
        <v>2290</v>
      </c>
      <c r="F1687" s="14" t="s">
        <v>2410</v>
      </c>
      <c r="G1687" s="43">
        <v>2</v>
      </c>
      <c r="H1687" s="14">
        <v>1</v>
      </c>
      <c r="I1687" s="44">
        <v>6</v>
      </c>
      <c r="J1687" s="45" t="s">
        <v>64</v>
      </c>
      <c r="K1687" s="46">
        <v>1744732.01</v>
      </c>
      <c r="L1687" s="46">
        <v>1</v>
      </c>
      <c r="M1687" s="34"/>
      <c r="N1687" s="3" t="s">
        <v>65</v>
      </c>
      <c r="O1687" s="47">
        <v>1</v>
      </c>
      <c r="P1687" s="85"/>
      <c r="Q1687" s="85"/>
      <c r="R1687" s="3"/>
      <c r="S1687" s="3"/>
      <c r="T1687" s="85"/>
      <c r="U1687" s="85"/>
      <c r="V1687" s="85"/>
      <c r="W1687" s="85"/>
      <c r="X1687" s="85"/>
      <c r="Y1687" s="3"/>
      <c r="Z1687" s="3"/>
      <c r="AA1687" s="10">
        <f t="shared" si="286"/>
        <v>0</v>
      </c>
      <c r="AB1687" s="10">
        <f t="shared" si="287"/>
        <v>0</v>
      </c>
      <c r="AC1687" s="10">
        <f t="shared" si="288"/>
        <v>0</v>
      </c>
      <c r="AD1687" s="10">
        <f t="shared" si="289"/>
        <v>0</v>
      </c>
      <c r="AE1687" s="10">
        <f t="shared" si="290"/>
        <v>1</v>
      </c>
      <c r="AF1687" s="10">
        <f t="shared" si="291"/>
        <v>0</v>
      </c>
      <c r="AG1687" s="10">
        <f t="shared" si="292"/>
        <v>0</v>
      </c>
      <c r="AH1687" s="10">
        <f t="shared" si="293"/>
        <v>0</v>
      </c>
      <c r="AI1687" s="10">
        <f t="shared" si="294"/>
        <v>0</v>
      </c>
      <c r="AJ1687" s="10">
        <f t="shared" si="295"/>
        <v>6</v>
      </c>
      <c r="AK1687" s="47">
        <v>1</v>
      </c>
      <c r="AL1687" s="29">
        <f t="shared" si="296"/>
        <v>0</v>
      </c>
      <c r="AM1687" s="14"/>
      <c r="AN1687" s="14" t="s">
        <v>68</v>
      </c>
      <c r="AO1687" s="3"/>
      <c r="AP1687" s="19"/>
      <c r="AQ1687" s="19"/>
      <c r="AR1687" s="20"/>
      <c r="AS1687" s="32" t="s">
        <v>15</v>
      </c>
      <c r="AT1687" s="3" t="s">
        <v>65</v>
      </c>
    </row>
    <row r="1688" spans="1:46" s="1" customFormat="1" ht="36" x14ac:dyDescent="0.55000000000000004">
      <c r="A1688" s="14" t="s">
        <v>6</v>
      </c>
      <c r="B1688" s="10" t="s">
        <v>1183</v>
      </c>
      <c r="C1688" s="14" t="s">
        <v>2378</v>
      </c>
      <c r="D1688" s="10">
        <v>122997</v>
      </c>
      <c r="E1688" s="14" t="s">
        <v>2411</v>
      </c>
      <c r="F1688" s="14" t="s">
        <v>2412</v>
      </c>
      <c r="G1688" s="43">
        <v>2</v>
      </c>
      <c r="H1688" s="14">
        <v>1</v>
      </c>
      <c r="I1688" s="44">
        <v>2</v>
      </c>
      <c r="J1688" s="45" t="s">
        <v>64</v>
      </c>
      <c r="K1688" s="46">
        <v>665260.39</v>
      </c>
      <c r="L1688" s="46">
        <v>1</v>
      </c>
      <c r="M1688" s="34"/>
      <c r="N1688" s="3" t="s">
        <v>65</v>
      </c>
      <c r="O1688" s="47">
        <v>1</v>
      </c>
      <c r="P1688" s="85"/>
      <c r="Q1688" s="85"/>
      <c r="R1688" s="3"/>
      <c r="S1688" s="3"/>
      <c r="T1688" s="85"/>
      <c r="U1688" s="85"/>
      <c r="V1688" s="85"/>
      <c r="W1688" s="85"/>
      <c r="X1688" s="85"/>
      <c r="Y1688" s="3"/>
      <c r="Z1688" s="3"/>
      <c r="AA1688" s="10">
        <f t="shared" si="286"/>
        <v>0</v>
      </c>
      <c r="AB1688" s="10">
        <f t="shared" si="287"/>
        <v>0</v>
      </c>
      <c r="AC1688" s="10">
        <f t="shared" si="288"/>
        <v>0</v>
      </c>
      <c r="AD1688" s="10">
        <f t="shared" si="289"/>
        <v>0</v>
      </c>
      <c r="AE1688" s="10">
        <f t="shared" si="290"/>
        <v>1</v>
      </c>
      <c r="AF1688" s="10">
        <f t="shared" si="291"/>
        <v>0</v>
      </c>
      <c r="AG1688" s="10">
        <f t="shared" si="292"/>
        <v>0</v>
      </c>
      <c r="AH1688" s="10">
        <f t="shared" si="293"/>
        <v>0</v>
      </c>
      <c r="AI1688" s="10">
        <f t="shared" si="294"/>
        <v>0</v>
      </c>
      <c r="AJ1688" s="10">
        <f t="shared" si="295"/>
        <v>2</v>
      </c>
      <c r="AK1688" s="47">
        <v>1</v>
      </c>
      <c r="AL1688" s="29">
        <f t="shared" si="296"/>
        <v>0</v>
      </c>
      <c r="AM1688" s="14"/>
      <c r="AN1688" s="14" t="s">
        <v>68</v>
      </c>
      <c r="AO1688" s="3"/>
      <c r="AP1688" s="19"/>
      <c r="AQ1688" s="19"/>
      <c r="AR1688" s="20"/>
      <c r="AS1688" s="32" t="s">
        <v>15</v>
      </c>
      <c r="AT1688" s="3" t="s">
        <v>65</v>
      </c>
    </row>
    <row r="1689" spans="1:46" s="1" customFormat="1" ht="36" x14ac:dyDescent="0.55000000000000004">
      <c r="A1689" s="14" t="s">
        <v>6</v>
      </c>
      <c r="B1689" s="10" t="s">
        <v>1183</v>
      </c>
      <c r="C1689" s="14" t="s">
        <v>2378</v>
      </c>
      <c r="D1689" s="10">
        <v>122999</v>
      </c>
      <c r="E1689" s="14" t="s">
        <v>2413</v>
      </c>
      <c r="F1689" s="14" t="s">
        <v>2412</v>
      </c>
      <c r="G1689" s="43">
        <v>2</v>
      </c>
      <c r="H1689" s="14">
        <v>1</v>
      </c>
      <c r="I1689" s="44">
        <v>3</v>
      </c>
      <c r="J1689" s="45" t="s">
        <v>64</v>
      </c>
      <c r="K1689" s="46">
        <v>1212193.1299999999</v>
      </c>
      <c r="L1689" s="46">
        <v>1</v>
      </c>
      <c r="M1689" s="34"/>
      <c r="N1689" s="3" t="s">
        <v>65</v>
      </c>
      <c r="O1689" s="47">
        <v>1</v>
      </c>
      <c r="P1689" s="85"/>
      <c r="Q1689" s="85"/>
      <c r="R1689" s="3"/>
      <c r="S1689" s="3"/>
      <c r="T1689" s="85"/>
      <c r="U1689" s="85"/>
      <c r="V1689" s="85"/>
      <c r="W1689" s="85"/>
      <c r="X1689" s="85"/>
      <c r="Y1689" s="3"/>
      <c r="Z1689" s="3"/>
      <c r="AA1689" s="10">
        <f t="shared" si="286"/>
        <v>0</v>
      </c>
      <c r="AB1689" s="10">
        <f t="shared" si="287"/>
        <v>0</v>
      </c>
      <c r="AC1689" s="10">
        <f t="shared" si="288"/>
        <v>0</v>
      </c>
      <c r="AD1689" s="10">
        <f t="shared" si="289"/>
        <v>0</v>
      </c>
      <c r="AE1689" s="10">
        <f t="shared" si="290"/>
        <v>1</v>
      </c>
      <c r="AF1689" s="10">
        <f t="shared" si="291"/>
        <v>0</v>
      </c>
      <c r="AG1689" s="10">
        <f t="shared" si="292"/>
        <v>0</v>
      </c>
      <c r="AH1689" s="10">
        <f t="shared" si="293"/>
        <v>0</v>
      </c>
      <c r="AI1689" s="10">
        <f t="shared" si="294"/>
        <v>0</v>
      </c>
      <c r="AJ1689" s="10">
        <f t="shared" si="295"/>
        <v>3</v>
      </c>
      <c r="AK1689" s="47">
        <v>1</v>
      </c>
      <c r="AL1689" s="29">
        <f t="shared" si="296"/>
        <v>0</v>
      </c>
      <c r="AM1689" s="14"/>
      <c r="AN1689" s="14" t="s">
        <v>68</v>
      </c>
      <c r="AO1689" s="3"/>
      <c r="AP1689" s="19"/>
      <c r="AQ1689" s="19"/>
      <c r="AR1689" s="20"/>
      <c r="AS1689" s="32" t="s">
        <v>15</v>
      </c>
      <c r="AT1689" s="3" t="s">
        <v>65</v>
      </c>
    </row>
    <row r="1690" spans="1:46" s="1" customFormat="1" ht="36" x14ac:dyDescent="0.55000000000000004">
      <c r="A1690" s="14" t="s">
        <v>6</v>
      </c>
      <c r="B1690" s="10" t="s">
        <v>1183</v>
      </c>
      <c r="C1690" s="14" t="s">
        <v>2378</v>
      </c>
      <c r="D1690" s="10">
        <v>123000</v>
      </c>
      <c r="E1690" s="14" t="s">
        <v>2414</v>
      </c>
      <c r="F1690" s="14" t="s">
        <v>2412</v>
      </c>
      <c r="G1690" s="43">
        <v>2</v>
      </c>
      <c r="H1690" s="14">
        <v>1</v>
      </c>
      <c r="I1690" s="44">
        <v>3</v>
      </c>
      <c r="J1690" s="45" t="s">
        <v>64</v>
      </c>
      <c r="K1690" s="46">
        <v>1202836.1000000001</v>
      </c>
      <c r="L1690" s="46">
        <v>1</v>
      </c>
      <c r="M1690" s="34"/>
      <c r="N1690" s="3" t="s">
        <v>65</v>
      </c>
      <c r="O1690" s="47">
        <v>1</v>
      </c>
      <c r="P1690" s="85"/>
      <c r="Q1690" s="85"/>
      <c r="R1690" s="3"/>
      <c r="S1690" s="3"/>
      <c r="T1690" s="85"/>
      <c r="U1690" s="85"/>
      <c r="V1690" s="85"/>
      <c r="W1690" s="85"/>
      <c r="X1690" s="85"/>
      <c r="Y1690" s="3"/>
      <c r="Z1690" s="3"/>
      <c r="AA1690" s="10">
        <f t="shared" si="286"/>
        <v>0</v>
      </c>
      <c r="AB1690" s="10">
        <f t="shared" si="287"/>
        <v>0</v>
      </c>
      <c r="AC1690" s="10">
        <f t="shared" si="288"/>
        <v>0</v>
      </c>
      <c r="AD1690" s="10">
        <f t="shared" si="289"/>
        <v>0</v>
      </c>
      <c r="AE1690" s="10">
        <f t="shared" si="290"/>
        <v>1</v>
      </c>
      <c r="AF1690" s="10">
        <f t="shared" si="291"/>
        <v>0</v>
      </c>
      <c r="AG1690" s="10">
        <f t="shared" si="292"/>
        <v>0</v>
      </c>
      <c r="AH1690" s="10">
        <f t="shared" si="293"/>
        <v>0</v>
      </c>
      <c r="AI1690" s="10">
        <f t="shared" si="294"/>
        <v>0</v>
      </c>
      <c r="AJ1690" s="10">
        <f t="shared" si="295"/>
        <v>3</v>
      </c>
      <c r="AK1690" s="47">
        <v>1</v>
      </c>
      <c r="AL1690" s="29">
        <f t="shared" si="296"/>
        <v>0</v>
      </c>
      <c r="AM1690" s="14"/>
      <c r="AN1690" s="14" t="s">
        <v>68</v>
      </c>
      <c r="AO1690" s="3"/>
      <c r="AP1690" s="19"/>
      <c r="AQ1690" s="19"/>
      <c r="AR1690" s="20"/>
      <c r="AS1690" s="32" t="s">
        <v>15</v>
      </c>
      <c r="AT1690" s="3" t="s">
        <v>65</v>
      </c>
    </row>
    <row r="1691" spans="1:46" s="1" customFormat="1" ht="36" x14ac:dyDescent="0.55000000000000004">
      <c r="A1691" s="14" t="s">
        <v>6</v>
      </c>
      <c r="B1691" s="10" t="s">
        <v>1183</v>
      </c>
      <c r="C1691" s="14" t="s">
        <v>2378</v>
      </c>
      <c r="D1691" s="10">
        <v>123006</v>
      </c>
      <c r="E1691" s="14" t="s">
        <v>2415</v>
      </c>
      <c r="F1691" s="14" t="s">
        <v>2416</v>
      </c>
      <c r="G1691" s="43">
        <v>2</v>
      </c>
      <c r="H1691" s="14">
        <v>1</v>
      </c>
      <c r="I1691" s="44">
        <v>5</v>
      </c>
      <c r="J1691" s="45" t="s">
        <v>64</v>
      </c>
      <c r="K1691" s="46">
        <v>1729965.63</v>
      </c>
      <c r="L1691" s="46">
        <v>1</v>
      </c>
      <c r="M1691" s="34"/>
      <c r="N1691" s="3" t="s">
        <v>65</v>
      </c>
      <c r="O1691" s="47">
        <v>1</v>
      </c>
      <c r="P1691" s="85"/>
      <c r="Q1691" s="85"/>
      <c r="R1691" s="3"/>
      <c r="S1691" s="3"/>
      <c r="T1691" s="85"/>
      <c r="U1691" s="85"/>
      <c r="V1691" s="85"/>
      <c r="W1691" s="85"/>
      <c r="X1691" s="85"/>
      <c r="Y1691" s="3"/>
      <c r="Z1691" s="3"/>
      <c r="AA1691" s="10">
        <f t="shared" si="286"/>
        <v>0</v>
      </c>
      <c r="AB1691" s="10">
        <f t="shared" si="287"/>
        <v>0</v>
      </c>
      <c r="AC1691" s="10">
        <f t="shared" si="288"/>
        <v>0</v>
      </c>
      <c r="AD1691" s="10">
        <f t="shared" si="289"/>
        <v>0</v>
      </c>
      <c r="AE1691" s="10">
        <f t="shared" si="290"/>
        <v>1</v>
      </c>
      <c r="AF1691" s="10">
        <f t="shared" si="291"/>
        <v>0</v>
      </c>
      <c r="AG1691" s="10">
        <f t="shared" si="292"/>
        <v>0</v>
      </c>
      <c r="AH1691" s="10">
        <f t="shared" si="293"/>
        <v>0</v>
      </c>
      <c r="AI1691" s="10">
        <f t="shared" si="294"/>
        <v>0</v>
      </c>
      <c r="AJ1691" s="10">
        <f t="shared" si="295"/>
        <v>5</v>
      </c>
      <c r="AK1691" s="47">
        <v>1</v>
      </c>
      <c r="AL1691" s="29">
        <f t="shared" si="296"/>
        <v>0</v>
      </c>
      <c r="AM1691" s="14"/>
      <c r="AN1691" s="14" t="s">
        <v>68</v>
      </c>
      <c r="AO1691" s="3"/>
      <c r="AP1691" s="19"/>
      <c r="AQ1691" s="19"/>
      <c r="AR1691" s="20"/>
      <c r="AS1691" s="32" t="s">
        <v>15</v>
      </c>
      <c r="AT1691" s="3" t="s">
        <v>65</v>
      </c>
    </row>
    <row r="1692" spans="1:46" s="1" customFormat="1" ht="36" x14ac:dyDescent="0.55000000000000004">
      <c r="A1692" s="14" t="s">
        <v>6</v>
      </c>
      <c r="B1692" s="10" t="s">
        <v>1183</v>
      </c>
      <c r="C1692" s="14" t="s">
        <v>1184</v>
      </c>
      <c r="D1692" s="10">
        <v>124214</v>
      </c>
      <c r="E1692" s="14" t="s">
        <v>2417</v>
      </c>
      <c r="F1692" s="14" t="s">
        <v>1184</v>
      </c>
      <c r="G1692" s="43">
        <v>4</v>
      </c>
      <c r="H1692" s="14">
        <v>1</v>
      </c>
      <c r="I1692" s="44">
        <v>3</v>
      </c>
      <c r="J1692" s="45" t="s">
        <v>64</v>
      </c>
      <c r="K1692" s="46">
        <v>1132238.19</v>
      </c>
      <c r="L1692" s="46">
        <v>1</v>
      </c>
      <c r="M1692" s="48">
        <v>1105733</v>
      </c>
      <c r="N1692" s="3" t="s">
        <v>65</v>
      </c>
      <c r="O1692" s="47">
        <v>1</v>
      </c>
      <c r="P1692" s="85"/>
      <c r="Q1692" s="85"/>
      <c r="R1692" s="3"/>
      <c r="S1692" s="3"/>
      <c r="T1692" s="85"/>
      <c r="U1692" s="85"/>
      <c r="V1692" s="85"/>
      <c r="W1692" s="85"/>
      <c r="X1692" s="85"/>
      <c r="Y1692" s="3"/>
      <c r="Z1692" s="3"/>
      <c r="AA1692" s="10">
        <f t="shared" si="286"/>
        <v>0</v>
      </c>
      <c r="AB1692" s="10">
        <f t="shared" si="287"/>
        <v>0</v>
      </c>
      <c r="AC1692" s="10">
        <f t="shared" si="288"/>
        <v>0</v>
      </c>
      <c r="AD1692" s="10">
        <f t="shared" si="289"/>
        <v>0</v>
      </c>
      <c r="AE1692" s="10">
        <f t="shared" si="290"/>
        <v>1</v>
      </c>
      <c r="AF1692" s="10">
        <f t="shared" si="291"/>
        <v>0</v>
      </c>
      <c r="AG1692" s="10">
        <f t="shared" si="292"/>
        <v>0</v>
      </c>
      <c r="AH1692" s="10">
        <f t="shared" si="293"/>
        <v>0</v>
      </c>
      <c r="AI1692" s="10">
        <f t="shared" si="294"/>
        <v>0</v>
      </c>
      <c r="AJ1692" s="10">
        <f t="shared" si="295"/>
        <v>3</v>
      </c>
      <c r="AK1692" s="47">
        <v>1</v>
      </c>
      <c r="AL1692" s="29">
        <f t="shared" si="296"/>
        <v>0</v>
      </c>
      <c r="AM1692" s="14"/>
      <c r="AN1692" s="14" t="s">
        <v>68</v>
      </c>
      <c r="AO1692" s="3"/>
      <c r="AP1692" s="19"/>
      <c r="AQ1692" s="19"/>
      <c r="AR1692" s="20"/>
      <c r="AS1692" s="32" t="s">
        <v>15</v>
      </c>
      <c r="AT1692" s="3" t="s">
        <v>65</v>
      </c>
    </row>
    <row r="1693" spans="1:46" s="1" customFormat="1" ht="36" x14ac:dyDescent="0.55000000000000004">
      <c r="A1693" s="14" t="s">
        <v>6</v>
      </c>
      <c r="B1693" s="10" t="s">
        <v>1183</v>
      </c>
      <c r="C1693" s="14" t="s">
        <v>2418</v>
      </c>
      <c r="D1693" s="10">
        <v>123750</v>
      </c>
      <c r="E1693" s="14" t="s">
        <v>2419</v>
      </c>
      <c r="F1693" s="14" t="s">
        <v>2420</v>
      </c>
      <c r="G1693" s="43">
        <v>1</v>
      </c>
      <c r="H1693" s="14">
        <v>1</v>
      </c>
      <c r="I1693" s="44">
        <v>10</v>
      </c>
      <c r="J1693" s="45" t="s">
        <v>64</v>
      </c>
      <c r="K1693" s="46">
        <v>4310353.12</v>
      </c>
      <c r="L1693" s="46">
        <v>1</v>
      </c>
      <c r="M1693" s="48">
        <v>4256944.87</v>
      </c>
      <c r="N1693" s="3" t="s">
        <v>65</v>
      </c>
      <c r="O1693" s="47">
        <v>1</v>
      </c>
      <c r="P1693" s="85"/>
      <c r="Q1693" s="85"/>
      <c r="R1693" s="3"/>
      <c r="S1693" s="3"/>
      <c r="T1693" s="85"/>
      <c r="U1693" s="85"/>
      <c r="V1693" s="85"/>
      <c r="W1693" s="85"/>
      <c r="X1693" s="85"/>
      <c r="Y1693" s="14" t="s">
        <v>2421</v>
      </c>
      <c r="Z1693" s="3" t="s">
        <v>2422</v>
      </c>
      <c r="AA1693" s="10">
        <f t="shared" si="286"/>
        <v>0</v>
      </c>
      <c r="AB1693" s="10">
        <f t="shared" si="287"/>
        <v>0</v>
      </c>
      <c r="AC1693" s="10">
        <f t="shared" si="288"/>
        <v>0</v>
      </c>
      <c r="AD1693" s="10">
        <f t="shared" si="289"/>
        <v>0</v>
      </c>
      <c r="AE1693" s="10">
        <f t="shared" si="290"/>
        <v>1</v>
      </c>
      <c r="AF1693" s="10">
        <f t="shared" si="291"/>
        <v>0</v>
      </c>
      <c r="AG1693" s="10">
        <f t="shared" si="292"/>
        <v>0</v>
      </c>
      <c r="AH1693" s="10">
        <f t="shared" si="293"/>
        <v>0</v>
      </c>
      <c r="AI1693" s="10">
        <f t="shared" si="294"/>
        <v>0</v>
      </c>
      <c r="AJ1693" s="10">
        <f t="shared" si="295"/>
        <v>10</v>
      </c>
      <c r="AK1693" s="47">
        <v>1</v>
      </c>
      <c r="AL1693" s="29">
        <f t="shared" si="296"/>
        <v>0</v>
      </c>
      <c r="AM1693" s="14"/>
      <c r="AN1693" s="14" t="s">
        <v>68</v>
      </c>
      <c r="AO1693" s="3"/>
      <c r="AP1693" s="19"/>
      <c r="AQ1693" s="19"/>
      <c r="AR1693" s="20"/>
      <c r="AS1693" s="32" t="s">
        <v>15</v>
      </c>
      <c r="AT1693" s="3" t="s">
        <v>65</v>
      </c>
    </row>
    <row r="1694" spans="1:46" s="1" customFormat="1" ht="36" x14ac:dyDescent="0.55000000000000004">
      <c r="A1694" s="14" t="s">
        <v>6</v>
      </c>
      <c r="B1694" s="10" t="s">
        <v>1183</v>
      </c>
      <c r="C1694" s="14" t="s">
        <v>2418</v>
      </c>
      <c r="D1694" s="10">
        <v>303628</v>
      </c>
      <c r="E1694" s="14" t="s">
        <v>2423</v>
      </c>
      <c r="F1694" s="14" t="s">
        <v>2424</v>
      </c>
      <c r="G1694" s="43">
        <v>2</v>
      </c>
      <c r="H1694" s="14">
        <v>1</v>
      </c>
      <c r="I1694" s="44">
        <v>6</v>
      </c>
      <c r="J1694" s="45" t="s">
        <v>64</v>
      </c>
      <c r="K1694" s="46">
        <v>630232.36</v>
      </c>
      <c r="L1694" s="46">
        <v>1</v>
      </c>
      <c r="M1694" s="48">
        <v>624852.88</v>
      </c>
      <c r="N1694" s="3" t="s">
        <v>65</v>
      </c>
      <c r="O1694" s="47">
        <v>1</v>
      </c>
      <c r="P1694" s="85"/>
      <c r="Q1694" s="85"/>
      <c r="R1694" s="3"/>
      <c r="S1694" s="3"/>
      <c r="T1694" s="85"/>
      <c r="U1694" s="85"/>
      <c r="V1694" s="85"/>
      <c r="W1694" s="85"/>
      <c r="X1694" s="85"/>
      <c r="Y1694" s="14" t="s">
        <v>2425</v>
      </c>
      <c r="Z1694" s="3" t="s">
        <v>2422</v>
      </c>
      <c r="AA1694" s="10">
        <f t="shared" si="286"/>
        <v>0</v>
      </c>
      <c r="AB1694" s="10">
        <f t="shared" si="287"/>
        <v>0</v>
      </c>
      <c r="AC1694" s="10">
        <f t="shared" si="288"/>
        <v>0</v>
      </c>
      <c r="AD1694" s="10">
        <f t="shared" si="289"/>
        <v>0</v>
      </c>
      <c r="AE1694" s="10">
        <f t="shared" si="290"/>
        <v>1</v>
      </c>
      <c r="AF1694" s="10">
        <f t="shared" si="291"/>
        <v>0</v>
      </c>
      <c r="AG1694" s="10">
        <f t="shared" si="292"/>
        <v>0</v>
      </c>
      <c r="AH1694" s="10">
        <f t="shared" si="293"/>
        <v>0</v>
      </c>
      <c r="AI1694" s="10">
        <f t="shared" si="294"/>
        <v>0</v>
      </c>
      <c r="AJ1694" s="10">
        <f t="shared" si="295"/>
        <v>6</v>
      </c>
      <c r="AK1694" s="47">
        <v>1</v>
      </c>
      <c r="AL1694" s="29">
        <f t="shared" si="296"/>
        <v>0</v>
      </c>
      <c r="AM1694" s="14"/>
      <c r="AN1694" s="14" t="s">
        <v>68</v>
      </c>
      <c r="AO1694" s="3"/>
      <c r="AP1694" s="19"/>
      <c r="AQ1694" s="19"/>
      <c r="AR1694" s="20"/>
      <c r="AS1694" s="32" t="s">
        <v>15</v>
      </c>
      <c r="AT1694" s="3" t="s">
        <v>65</v>
      </c>
    </row>
    <row r="1695" spans="1:46" s="1" customFormat="1" ht="36" x14ac:dyDescent="0.55000000000000004">
      <c r="A1695" s="14" t="s">
        <v>6</v>
      </c>
      <c r="B1695" s="10" t="s">
        <v>1183</v>
      </c>
      <c r="C1695" s="14" t="s">
        <v>2418</v>
      </c>
      <c r="D1695" s="10">
        <v>303637</v>
      </c>
      <c r="E1695" s="14" t="s">
        <v>2426</v>
      </c>
      <c r="F1695" s="14" t="s">
        <v>2427</v>
      </c>
      <c r="G1695" s="43">
        <v>2</v>
      </c>
      <c r="H1695" s="14">
        <v>1</v>
      </c>
      <c r="I1695" s="44">
        <v>3</v>
      </c>
      <c r="J1695" s="45" t="s">
        <v>64</v>
      </c>
      <c r="K1695" s="46">
        <v>1073110.4099999999</v>
      </c>
      <c r="L1695" s="46">
        <v>1</v>
      </c>
      <c r="M1695" s="48">
        <v>1055584.99</v>
      </c>
      <c r="N1695" s="3" t="s">
        <v>65</v>
      </c>
      <c r="O1695" s="47">
        <v>1</v>
      </c>
      <c r="P1695" s="85"/>
      <c r="Q1695" s="85"/>
      <c r="R1695" s="3"/>
      <c r="S1695" s="3"/>
      <c r="T1695" s="85"/>
      <c r="U1695" s="85"/>
      <c r="V1695" s="85"/>
      <c r="W1695" s="85"/>
      <c r="X1695" s="85"/>
      <c r="Y1695" s="14" t="s">
        <v>2425</v>
      </c>
      <c r="Z1695" s="3" t="s">
        <v>2422</v>
      </c>
      <c r="AA1695" s="10">
        <f t="shared" si="286"/>
        <v>0</v>
      </c>
      <c r="AB1695" s="10">
        <f t="shared" si="287"/>
        <v>0</v>
      </c>
      <c r="AC1695" s="10">
        <f t="shared" si="288"/>
        <v>0</v>
      </c>
      <c r="AD1695" s="10">
        <f t="shared" si="289"/>
        <v>0</v>
      </c>
      <c r="AE1695" s="10">
        <f t="shared" si="290"/>
        <v>1</v>
      </c>
      <c r="AF1695" s="10">
        <f t="shared" si="291"/>
        <v>0</v>
      </c>
      <c r="AG1695" s="10">
        <f t="shared" si="292"/>
        <v>0</v>
      </c>
      <c r="AH1695" s="10">
        <f t="shared" si="293"/>
        <v>0</v>
      </c>
      <c r="AI1695" s="10">
        <f t="shared" si="294"/>
        <v>0</v>
      </c>
      <c r="AJ1695" s="10">
        <f t="shared" si="295"/>
        <v>3</v>
      </c>
      <c r="AK1695" s="47">
        <v>1</v>
      </c>
      <c r="AL1695" s="29">
        <f t="shared" si="296"/>
        <v>0</v>
      </c>
      <c r="AM1695" s="14"/>
      <c r="AN1695" s="14" t="s">
        <v>68</v>
      </c>
      <c r="AO1695" s="3"/>
      <c r="AP1695" s="19"/>
      <c r="AQ1695" s="19"/>
      <c r="AR1695" s="20"/>
      <c r="AS1695" s="32" t="s">
        <v>15</v>
      </c>
      <c r="AT1695" s="3" t="s">
        <v>65</v>
      </c>
    </row>
    <row r="1696" spans="1:46" s="1" customFormat="1" ht="36" x14ac:dyDescent="0.55000000000000004">
      <c r="A1696" s="14" t="s">
        <v>6</v>
      </c>
      <c r="B1696" s="10" t="s">
        <v>1183</v>
      </c>
      <c r="C1696" s="14" t="s">
        <v>2418</v>
      </c>
      <c r="D1696" s="10">
        <v>123363</v>
      </c>
      <c r="E1696" s="14" t="s">
        <v>2428</v>
      </c>
      <c r="F1696" s="14" t="s">
        <v>2429</v>
      </c>
      <c r="G1696" s="43">
        <v>2</v>
      </c>
      <c r="H1696" s="14">
        <v>1</v>
      </c>
      <c r="I1696" s="44">
        <v>2</v>
      </c>
      <c r="J1696" s="45" t="s">
        <v>64</v>
      </c>
      <c r="K1696" s="46">
        <v>911764.14</v>
      </c>
      <c r="L1696" s="46">
        <v>1</v>
      </c>
      <c r="M1696" s="48">
        <v>909613.27</v>
      </c>
      <c r="N1696" s="3" t="s">
        <v>65</v>
      </c>
      <c r="O1696" s="47">
        <v>1</v>
      </c>
      <c r="P1696" s="85"/>
      <c r="Q1696" s="85"/>
      <c r="R1696" s="3"/>
      <c r="S1696" s="3"/>
      <c r="T1696" s="85"/>
      <c r="U1696" s="85"/>
      <c r="V1696" s="85"/>
      <c r="W1696" s="85"/>
      <c r="X1696" s="85"/>
      <c r="Y1696" s="14" t="s">
        <v>2430</v>
      </c>
      <c r="Z1696" s="3" t="s">
        <v>2422</v>
      </c>
      <c r="AA1696" s="10">
        <f t="shared" si="286"/>
        <v>0</v>
      </c>
      <c r="AB1696" s="10">
        <f t="shared" si="287"/>
        <v>0</v>
      </c>
      <c r="AC1696" s="10">
        <f t="shared" si="288"/>
        <v>0</v>
      </c>
      <c r="AD1696" s="10">
        <f t="shared" si="289"/>
        <v>0</v>
      </c>
      <c r="AE1696" s="10">
        <f t="shared" si="290"/>
        <v>1</v>
      </c>
      <c r="AF1696" s="10">
        <f t="shared" si="291"/>
        <v>0</v>
      </c>
      <c r="AG1696" s="10">
        <f t="shared" si="292"/>
        <v>0</v>
      </c>
      <c r="AH1696" s="10">
        <f t="shared" si="293"/>
        <v>0</v>
      </c>
      <c r="AI1696" s="10">
        <f t="shared" si="294"/>
        <v>0</v>
      </c>
      <c r="AJ1696" s="10">
        <f t="shared" si="295"/>
        <v>2</v>
      </c>
      <c r="AK1696" s="47">
        <v>1</v>
      </c>
      <c r="AL1696" s="29">
        <f t="shared" si="296"/>
        <v>0</v>
      </c>
      <c r="AM1696" s="14"/>
      <c r="AN1696" s="14" t="s">
        <v>68</v>
      </c>
      <c r="AO1696" s="3"/>
      <c r="AP1696" s="19"/>
      <c r="AQ1696" s="19"/>
      <c r="AR1696" s="20"/>
      <c r="AS1696" s="32" t="s">
        <v>15</v>
      </c>
      <c r="AT1696" s="3" t="s">
        <v>65</v>
      </c>
    </row>
    <row r="1697" spans="1:46" s="1" customFormat="1" ht="36" x14ac:dyDescent="0.55000000000000004">
      <c r="A1697" s="14" t="s">
        <v>6</v>
      </c>
      <c r="B1697" s="10" t="s">
        <v>1183</v>
      </c>
      <c r="C1697" s="14" t="s">
        <v>2418</v>
      </c>
      <c r="D1697" s="10">
        <v>123679</v>
      </c>
      <c r="E1697" s="14" t="s">
        <v>2431</v>
      </c>
      <c r="F1697" s="14" t="s">
        <v>2429</v>
      </c>
      <c r="G1697" s="43">
        <v>2</v>
      </c>
      <c r="H1697" s="14">
        <v>1</v>
      </c>
      <c r="I1697" s="44">
        <v>2</v>
      </c>
      <c r="J1697" s="45" t="s">
        <v>64</v>
      </c>
      <c r="K1697" s="46">
        <v>692955.19</v>
      </c>
      <c r="L1697" s="46">
        <v>1</v>
      </c>
      <c r="M1697" s="48">
        <v>690930.18</v>
      </c>
      <c r="N1697" s="3" t="s">
        <v>65</v>
      </c>
      <c r="O1697" s="47">
        <v>1</v>
      </c>
      <c r="P1697" s="85"/>
      <c r="Q1697" s="85"/>
      <c r="R1697" s="3"/>
      <c r="S1697" s="3"/>
      <c r="T1697" s="85"/>
      <c r="U1697" s="85"/>
      <c r="V1697" s="85"/>
      <c r="W1697" s="85"/>
      <c r="X1697" s="85"/>
      <c r="Y1697" s="14" t="s">
        <v>2430</v>
      </c>
      <c r="Z1697" s="3" t="s">
        <v>2422</v>
      </c>
      <c r="AA1697" s="10">
        <f t="shared" si="286"/>
        <v>0</v>
      </c>
      <c r="AB1697" s="10">
        <f t="shared" si="287"/>
        <v>0</v>
      </c>
      <c r="AC1697" s="10">
        <f t="shared" si="288"/>
        <v>0</v>
      </c>
      <c r="AD1697" s="10">
        <f t="shared" si="289"/>
        <v>0</v>
      </c>
      <c r="AE1697" s="10">
        <f t="shared" si="290"/>
        <v>1</v>
      </c>
      <c r="AF1697" s="10">
        <f t="shared" si="291"/>
        <v>0</v>
      </c>
      <c r="AG1697" s="10">
        <f t="shared" si="292"/>
        <v>0</v>
      </c>
      <c r="AH1697" s="10">
        <f t="shared" si="293"/>
        <v>0</v>
      </c>
      <c r="AI1697" s="10">
        <f t="shared" si="294"/>
        <v>0</v>
      </c>
      <c r="AJ1697" s="10">
        <f t="shared" si="295"/>
        <v>2</v>
      </c>
      <c r="AK1697" s="47">
        <v>1</v>
      </c>
      <c r="AL1697" s="29">
        <f t="shared" si="296"/>
        <v>0</v>
      </c>
      <c r="AM1697" s="14"/>
      <c r="AN1697" s="14" t="s">
        <v>68</v>
      </c>
      <c r="AO1697" s="3"/>
      <c r="AP1697" s="19"/>
      <c r="AQ1697" s="19"/>
      <c r="AR1697" s="20"/>
      <c r="AS1697" s="32" t="s">
        <v>15</v>
      </c>
      <c r="AT1697" s="3" t="s">
        <v>65</v>
      </c>
    </row>
    <row r="1698" spans="1:46" s="1" customFormat="1" ht="36" x14ac:dyDescent="0.55000000000000004">
      <c r="A1698" s="14" t="s">
        <v>6</v>
      </c>
      <c r="B1698" s="10" t="s">
        <v>1183</v>
      </c>
      <c r="C1698" s="14" t="s">
        <v>2418</v>
      </c>
      <c r="D1698" s="10">
        <v>313719</v>
      </c>
      <c r="E1698" s="14" t="s">
        <v>1869</v>
      </c>
      <c r="F1698" s="14" t="s">
        <v>2432</v>
      </c>
      <c r="G1698" s="43">
        <v>2</v>
      </c>
      <c r="H1698" s="14">
        <v>1</v>
      </c>
      <c r="I1698" s="44">
        <v>8</v>
      </c>
      <c r="J1698" s="45" t="s">
        <v>64</v>
      </c>
      <c r="K1698" s="46">
        <v>2826478.62</v>
      </c>
      <c r="L1698" s="46">
        <v>1</v>
      </c>
      <c r="M1698" s="48">
        <v>2810915.74</v>
      </c>
      <c r="N1698" s="3" t="s">
        <v>65</v>
      </c>
      <c r="O1698" s="47">
        <v>1</v>
      </c>
      <c r="P1698" s="85"/>
      <c r="Q1698" s="85"/>
      <c r="R1698" s="3"/>
      <c r="S1698" s="3"/>
      <c r="T1698" s="85"/>
      <c r="U1698" s="85"/>
      <c r="V1698" s="85"/>
      <c r="W1698" s="85"/>
      <c r="X1698" s="85"/>
      <c r="Y1698" s="14" t="s">
        <v>2433</v>
      </c>
      <c r="Z1698" s="3" t="s">
        <v>2422</v>
      </c>
      <c r="AA1698" s="10">
        <f t="shared" si="286"/>
        <v>0</v>
      </c>
      <c r="AB1698" s="10">
        <f t="shared" si="287"/>
        <v>0</v>
      </c>
      <c r="AC1698" s="10">
        <f t="shared" si="288"/>
        <v>0</v>
      </c>
      <c r="AD1698" s="10">
        <f t="shared" si="289"/>
        <v>0</v>
      </c>
      <c r="AE1698" s="10">
        <f t="shared" si="290"/>
        <v>1</v>
      </c>
      <c r="AF1698" s="10">
        <f t="shared" si="291"/>
        <v>0</v>
      </c>
      <c r="AG1698" s="10">
        <f t="shared" si="292"/>
        <v>0</v>
      </c>
      <c r="AH1698" s="10">
        <f t="shared" si="293"/>
        <v>0</v>
      </c>
      <c r="AI1698" s="10">
        <f t="shared" si="294"/>
        <v>0</v>
      </c>
      <c r="AJ1698" s="10">
        <f t="shared" si="295"/>
        <v>8</v>
      </c>
      <c r="AK1698" s="47">
        <v>1</v>
      </c>
      <c r="AL1698" s="29">
        <f t="shared" si="296"/>
        <v>0</v>
      </c>
      <c r="AM1698" s="14"/>
      <c r="AN1698" s="14" t="s">
        <v>68</v>
      </c>
      <c r="AO1698" s="3"/>
      <c r="AP1698" s="19"/>
      <c r="AQ1698" s="19"/>
      <c r="AR1698" s="20"/>
      <c r="AS1698" s="32" t="s">
        <v>15</v>
      </c>
      <c r="AT1698" s="3" t="s">
        <v>65</v>
      </c>
    </row>
    <row r="1699" spans="1:46" s="1" customFormat="1" ht="36" x14ac:dyDescent="0.55000000000000004">
      <c r="A1699" s="14" t="s">
        <v>6</v>
      </c>
      <c r="B1699" s="10" t="s">
        <v>1183</v>
      </c>
      <c r="C1699" s="14" t="s">
        <v>2418</v>
      </c>
      <c r="D1699" s="10">
        <v>123470</v>
      </c>
      <c r="E1699" s="14" t="s">
        <v>2434</v>
      </c>
      <c r="F1699" s="14" t="s">
        <v>2432</v>
      </c>
      <c r="G1699" s="43">
        <v>2</v>
      </c>
      <c r="H1699" s="14">
        <v>1</v>
      </c>
      <c r="I1699" s="44">
        <v>1</v>
      </c>
      <c r="J1699" s="45" t="s">
        <v>1234</v>
      </c>
      <c r="K1699" s="46">
        <v>300756.93</v>
      </c>
      <c r="L1699" s="46">
        <v>1</v>
      </c>
      <c r="M1699" s="48">
        <v>295957.19</v>
      </c>
      <c r="N1699" s="3" t="s">
        <v>65</v>
      </c>
      <c r="O1699" s="47">
        <v>1</v>
      </c>
      <c r="P1699" s="85"/>
      <c r="Q1699" s="85"/>
      <c r="R1699" s="3"/>
      <c r="S1699" s="3"/>
      <c r="T1699" s="85"/>
      <c r="U1699" s="85"/>
      <c r="V1699" s="85"/>
      <c r="W1699" s="85"/>
      <c r="X1699" s="85"/>
      <c r="Y1699" s="14" t="s">
        <v>2433</v>
      </c>
      <c r="Z1699" s="3" t="s">
        <v>2422</v>
      </c>
      <c r="AA1699" s="10">
        <f t="shared" si="286"/>
        <v>0</v>
      </c>
      <c r="AB1699" s="10">
        <f t="shared" si="287"/>
        <v>0</v>
      </c>
      <c r="AC1699" s="10">
        <f t="shared" si="288"/>
        <v>0</v>
      </c>
      <c r="AD1699" s="10">
        <f t="shared" si="289"/>
        <v>0</v>
      </c>
      <c r="AE1699" s="10">
        <f t="shared" si="290"/>
        <v>1</v>
      </c>
      <c r="AF1699" s="10">
        <f t="shared" si="291"/>
        <v>0</v>
      </c>
      <c r="AG1699" s="10">
        <f t="shared" si="292"/>
        <v>0</v>
      </c>
      <c r="AH1699" s="10">
        <f t="shared" si="293"/>
        <v>0</v>
      </c>
      <c r="AI1699" s="10">
        <f t="shared" si="294"/>
        <v>0</v>
      </c>
      <c r="AJ1699" s="10">
        <f t="shared" si="295"/>
        <v>1</v>
      </c>
      <c r="AK1699" s="47">
        <v>1</v>
      </c>
      <c r="AL1699" s="29">
        <f t="shared" si="296"/>
        <v>0</v>
      </c>
      <c r="AM1699" s="14"/>
      <c r="AN1699" s="14" t="s">
        <v>68</v>
      </c>
      <c r="AO1699" s="3"/>
      <c r="AP1699" s="19"/>
      <c r="AQ1699" s="19"/>
      <c r="AR1699" s="20"/>
      <c r="AS1699" s="32" t="s">
        <v>15</v>
      </c>
      <c r="AT1699" s="3" t="s">
        <v>65</v>
      </c>
    </row>
    <row r="1700" spans="1:46" s="1" customFormat="1" ht="36" x14ac:dyDescent="0.55000000000000004">
      <c r="A1700" s="14" t="s">
        <v>6</v>
      </c>
      <c r="B1700" s="10" t="s">
        <v>1183</v>
      </c>
      <c r="C1700" s="14" t="s">
        <v>2418</v>
      </c>
      <c r="D1700" s="10">
        <v>313709</v>
      </c>
      <c r="E1700" s="14" t="s">
        <v>2435</v>
      </c>
      <c r="F1700" s="14" t="s">
        <v>2432</v>
      </c>
      <c r="G1700" s="43">
        <v>2</v>
      </c>
      <c r="H1700" s="14">
        <v>1</v>
      </c>
      <c r="I1700" s="44">
        <v>2</v>
      </c>
      <c r="J1700" s="45" t="s">
        <v>64</v>
      </c>
      <c r="K1700" s="46">
        <v>952365.62</v>
      </c>
      <c r="L1700" s="46">
        <v>1</v>
      </c>
      <c r="M1700" s="48">
        <v>947336.71</v>
      </c>
      <c r="N1700" s="3" t="s">
        <v>65</v>
      </c>
      <c r="O1700" s="47">
        <v>1</v>
      </c>
      <c r="P1700" s="85"/>
      <c r="Q1700" s="85"/>
      <c r="R1700" s="3"/>
      <c r="S1700" s="3"/>
      <c r="T1700" s="85"/>
      <c r="U1700" s="85"/>
      <c r="V1700" s="85"/>
      <c r="W1700" s="85"/>
      <c r="X1700" s="85"/>
      <c r="Y1700" s="14" t="s">
        <v>2436</v>
      </c>
      <c r="Z1700" s="3" t="s">
        <v>2422</v>
      </c>
      <c r="AA1700" s="10">
        <f t="shared" si="286"/>
        <v>0</v>
      </c>
      <c r="AB1700" s="10">
        <f t="shared" si="287"/>
        <v>0</v>
      </c>
      <c r="AC1700" s="10">
        <f t="shared" si="288"/>
        <v>0</v>
      </c>
      <c r="AD1700" s="10">
        <f t="shared" si="289"/>
        <v>0</v>
      </c>
      <c r="AE1700" s="10">
        <f t="shared" si="290"/>
        <v>1</v>
      </c>
      <c r="AF1700" s="10">
        <f t="shared" si="291"/>
        <v>0</v>
      </c>
      <c r="AG1700" s="10">
        <f t="shared" si="292"/>
        <v>0</v>
      </c>
      <c r="AH1700" s="10">
        <f t="shared" si="293"/>
        <v>0</v>
      </c>
      <c r="AI1700" s="10">
        <f t="shared" si="294"/>
        <v>0</v>
      </c>
      <c r="AJ1700" s="10">
        <f t="shared" si="295"/>
        <v>2</v>
      </c>
      <c r="AK1700" s="47">
        <v>1</v>
      </c>
      <c r="AL1700" s="29">
        <f t="shared" si="296"/>
        <v>0</v>
      </c>
      <c r="AM1700" s="14"/>
      <c r="AN1700" s="14" t="s">
        <v>68</v>
      </c>
      <c r="AO1700" s="3"/>
      <c r="AP1700" s="19"/>
      <c r="AQ1700" s="19"/>
      <c r="AR1700" s="20"/>
      <c r="AS1700" s="32" t="s">
        <v>15</v>
      </c>
      <c r="AT1700" s="3" t="s">
        <v>65</v>
      </c>
    </row>
    <row r="1701" spans="1:46" s="1" customFormat="1" ht="36" x14ac:dyDescent="0.55000000000000004">
      <c r="A1701" s="14" t="s">
        <v>6</v>
      </c>
      <c r="B1701" s="10" t="s">
        <v>1183</v>
      </c>
      <c r="C1701" s="14" t="s">
        <v>2418</v>
      </c>
      <c r="D1701" s="10">
        <v>303601</v>
      </c>
      <c r="E1701" s="14" t="s">
        <v>2437</v>
      </c>
      <c r="F1701" s="14" t="s">
        <v>2432</v>
      </c>
      <c r="G1701" s="43">
        <v>2</v>
      </c>
      <c r="H1701" s="14">
        <v>1</v>
      </c>
      <c r="I1701" s="44">
        <v>2</v>
      </c>
      <c r="J1701" s="45" t="s">
        <v>64</v>
      </c>
      <c r="K1701" s="46">
        <v>918756.27</v>
      </c>
      <c r="L1701" s="46">
        <v>1</v>
      </c>
      <c r="M1701" s="48">
        <v>913734.37</v>
      </c>
      <c r="N1701" s="3" t="s">
        <v>65</v>
      </c>
      <c r="O1701" s="47">
        <v>1</v>
      </c>
      <c r="P1701" s="85"/>
      <c r="Q1701" s="85"/>
      <c r="R1701" s="3"/>
      <c r="S1701" s="3"/>
      <c r="T1701" s="85"/>
      <c r="U1701" s="85"/>
      <c r="V1701" s="85"/>
      <c r="W1701" s="85"/>
      <c r="X1701" s="85"/>
      <c r="Y1701" s="14" t="s">
        <v>2436</v>
      </c>
      <c r="Z1701" s="3" t="s">
        <v>2422</v>
      </c>
      <c r="AA1701" s="10">
        <f t="shared" si="286"/>
        <v>0</v>
      </c>
      <c r="AB1701" s="10">
        <f t="shared" si="287"/>
        <v>0</v>
      </c>
      <c r="AC1701" s="10">
        <f t="shared" si="288"/>
        <v>0</v>
      </c>
      <c r="AD1701" s="10">
        <f t="shared" si="289"/>
        <v>0</v>
      </c>
      <c r="AE1701" s="10">
        <f t="shared" si="290"/>
        <v>1</v>
      </c>
      <c r="AF1701" s="10">
        <f t="shared" si="291"/>
        <v>0</v>
      </c>
      <c r="AG1701" s="10">
        <f t="shared" si="292"/>
        <v>0</v>
      </c>
      <c r="AH1701" s="10">
        <f t="shared" si="293"/>
        <v>0</v>
      </c>
      <c r="AI1701" s="10">
        <f t="shared" si="294"/>
        <v>0</v>
      </c>
      <c r="AJ1701" s="10">
        <f t="shared" si="295"/>
        <v>2</v>
      </c>
      <c r="AK1701" s="47">
        <v>1</v>
      </c>
      <c r="AL1701" s="29">
        <f t="shared" si="296"/>
        <v>0</v>
      </c>
      <c r="AM1701" s="14"/>
      <c r="AN1701" s="14" t="s">
        <v>68</v>
      </c>
      <c r="AO1701" s="3"/>
      <c r="AP1701" s="19"/>
      <c r="AQ1701" s="19"/>
      <c r="AR1701" s="20"/>
      <c r="AS1701" s="32" t="s">
        <v>15</v>
      </c>
      <c r="AT1701" s="3" t="s">
        <v>65</v>
      </c>
    </row>
    <row r="1702" spans="1:46" s="1" customFormat="1" ht="36" x14ac:dyDescent="0.55000000000000004">
      <c r="A1702" s="14" t="s">
        <v>6</v>
      </c>
      <c r="B1702" s="10" t="s">
        <v>1183</v>
      </c>
      <c r="C1702" s="14" t="s">
        <v>2418</v>
      </c>
      <c r="D1702" s="10">
        <v>123919</v>
      </c>
      <c r="E1702" s="14" t="s">
        <v>2438</v>
      </c>
      <c r="F1702" s="14" t="s">
        <v>2439</v>
      </c>
      <c r="G1702" s="43">
        <v>2</v>
      </c>
      <c r="H1702" s="14">
        <v>1</v>
      </c>
      <c r="I1702" s="44">
        <v>13</v>
      </c>
      <c r="J1702" s="45" t="s">
        <v>64</v>
      </c>
      <c r="K1702" s="46">
        <v>4873038.8899999997</v>
      </c>
      <c r="L1702" s="46">
        <v>1</v>
      </c>
      <c r="M1702" s="48">
        <v>4870535.54</v>
      </c>
      <c r="N1702" s="3" t="s">
        <v>65</v>
      </c>
      <c r="O1702" s="47">
        <v>1</v>
      </c>
      <c r="P1702" s="85"/>
      <c r="Q1702" s="85"/>
      <c r="R1702" s="3"/>
      <c r="S1702" s="3"/>
      <c r="T1702" s="85"/>
      <c r="U1702" s="85"/>
      <c r="V1702" s="85"/>
      <c r="W1702" s="85"/>
      <c r="X1702" s="85"/>
      <c r="Y1702" s="14" t="s">
        <v>2440</v>
      </c>
      <c r="Z1702" s="3" t="s">
        <v>2422</v>
      </c>
      <c r="AA1702" s="10">
        <f t="shared" si="286"/>
        <v>0</v>
      </c>
      <c r="AB1702" s="10">
        <f t="shared" si="287"/>
        <v>0</v>
      </c>
      <c r="AC1702" s="10">
        <f t="shared" si="288"/>
        <v>0</v>
      </c>
      <c r="AD1702" s="10">
        <f t="shared" si="289"/>
        <v>0</v>
      </c>
      <c r="AE1702" s="10">
        <f t="shared" si="290"/>
        <v>1</v>
      </c>
      <c r="AF1702" s="10">
        <f t="shared" si="291"/>
        <v>0</v>
      </c>
      <c r="AG1702" s="10">
        <f t="shared" si="292"/>
        <v>0</v>
      </c>
      <c r="AH1702" s="10">
        <f t="shared" si="293"/>
        <v>0</v>
      </c>
      <c r="AI1702" s="10">
        <f t="shared" si="294"/>
        <v>0</v>
      </c>
      <c r="AJ1702" s="10">
        <f t="shared" si="295"/>
        <v>13</v>
      </c>
      <c r="AK1702" s="47">
        <v>1</v>
      </c>
      <c r="AL1702" s="29">
        <f t="shared" si="296"/>
        <v>0</v>
      </c>
      <c r="AM1702" s="14"/>
      <c r="AN1702" s="14" t="s">
        <v>68</v>
      </c>
      <c r="AO1702" s="3"/>
      <c r="AP1702" s="19"/>
      <c r="AQ1702" s="19"/>
      <c r="AR1702" s="20"/>
      <c r="AS1702" s="32" t="s">
        <v>15</v>
      </c>
      <c r="AT1702" s="3" t="s">
        <v>65</v>
      </c>
    </row>
    <row r="1703" spans="1:46" s="1" customFormat="1" ht="36" x14ac:dyDescent="0.55000000000000004">
      <c r="A1703" s="14" t="s">
        <v>6</v>
      </c>
      <c r="B1703" s="10" t="s">
        <v>1183</v>
      </c>
      <c r="C1703" s="14" t="s">
        <v>2418</v>
      </c>
      <c r="D1703" s="10">
        <v>123931</v>
      </c>
      <c r="E1703" s="14" t="s">
        <v>2441</v>
      </c>
      <c r="F1703" s="14" t="s">
        <v>2439</v>
      </c>
      <c r="G1703" s="43">
        <v>2</v>
      </c>
      <c r="H1703" s="14">
        <v>1</v>
      </c>
      <c r="I1703" s="44">
        <v>1</v>
      </c>
      <c r="J1703" s="45" t="s">
        <v>1234</v>
      </c>
      <c r="K1703" s="46">
        <v>442423</v>
      </c>
      <c r="L1703" s="46">
        <v>1</v>
      </c>
      <c r="M1703" s="48">
        <v>439914.46</v>
      </c>
      <c r="N1703" s="3" t="s">
        <v>65</v>
      </c>
      <c r="O1703" s="47">
        <v>1</v>
      </c>
      <c r="P1703" s="85"/>
      <c r="Q1703" s="85"/>
      <c r="R1703" s="3"/>
      <c r="S1703" s="3"/>
      <c r="T1703" s="85"/>
      <c r="U1703" s="85"/>
      <c r="V1703" s="85"/>
      <c r="W1703" s="85"/>
      <c r="X1703" s="85"/>
      <c r="Y1703" s="14" t="s">
        <v>2440</v>
      </c>
      <c r="Z1703" s="3" t="s">
        <v>2422</v>
      </c>
      <c r="AA1703" s="10">
        <f t="shared" si="286"/>
        <v>0</v>
      </c>
      <c r="AB1703" s="10">
        <f t="shared" si="287"/>
        <v>0</v>
      </c>
      <c r="AC1703" s="10">
        <f t="shared" si="288"/>
        <v>0</v>
      </c>
      <c r="AD1703" s="10">
        <f t="shared" si="289"/>
        <v>0</v>
      </c>
      <c r="AE1703" s="10">
        <f t="shared" si="290"/>
        <v>1</v>
      </c>
      <c r="AF1703" s="10">
        <f t="shared" si="291"/>
        <v>0</v>
      </c>
      <c r="AG1703" s="10">
        <f t="shared" si="292"/>
        <v>0</v>
      </c>
      <c r="AH1703" s="10">
        <f t="shared" si="293"/>
        <v>0</v>
      </c>
      <c r="AI1703" s="10">
        <f t="shared" si="294"/>
        <v>0</v>
      </c>
      <c r="AJ1703" s="10">
        <f t="shared" si="295"/>
        <v>1</v>
      </c>
      <c r="AK1703" s="47">
        <v>1</v>
      </c>
      <c r="AL1703" s="29">
        <f t="shared" si="296"/>
        <v>0</v>
      </c>
      <c r="AM1703" s="14"/>
      <c r="AN1703" s="14" t="s">
        <v>68</v>
      </c>
      <c r="AO1703" s="3"/>
      <c r="AP1703" s="19"/>
      <c r="AQ1703" s="19"/>
      <c r="AR1703" s="20"/>
      <c r="AS1703" s="32" t="s">
        <v>15</v>
      </c>
      <c r="AT1703" s="3" t="s">
        <v>65</v>
      </c>
    </row>
    <row r="1704" spans="1:46" s="1" customFormat="1" ht="36" x14ac:dyDescent="0.55000000000000004">
      <c r="A1704" s="14" t="s">
        <v>6</v>
      </c>
      <c r="B1704" s="10" t="s">
        <v>1183</v>
      </c>
      <c r="C1704" s="14" t="s">
        <v>2418</v>
      </c>
      <c r="D1704" s="10">
        <v>123668</v>
      </c>
      <c r="E1704" s="14" t="s">
        <v>2442</v>
      </c>
      <c r="F1704" s="14" t="s">
        <v>2443</v>
      </c>
      <c r="G1704" s="43">
        <v>2</v>
      </c>
      <c r="H1704" s="14">
        <v>1</v>
      </c>
      <c r="I1704" s="44">
        <v>1</v>
      </c>
      <c r="J1704" s="45" t="s">
        <v>1234</v>
      </c>
      <c r="K1704" s="46">
        <v>268194.84000000003</v>
      </c>
      <c r="L1704" s="46">
        <v>1</v>
      </c>
      <c r="M1704" s="48">
        <v>264681.12</v>
      </c>
      <c r="N1704" s="3" t="s">
        <v>65</v>
      </c>
      <c r="O1704" s="47">
        <v>1</v>
      </c>
      <c r="P1704" s="85"/>
      <c r="Q1704" s="85"/>
      <c r="R1704" s="3"/>
      <c r="S1704" s="3"/>
      <c r="T1704" s="85"/>
      <c r="U1704" s="85"/>
      <c r="V1704" s="85"/>
      <c r="W1704" s="85"/>
      <c r="X1704" s="85"/>
      <c r="Y1704" s="14" t="s">
        <v>2444</v>
      </c>
      <c r="Z1704" s="3" t="s">
        <v>2422</v>
      </c>
      <c r="AA1704" s="10">
        <f t="shared" si="286"/>
        <v>0</v>
      </c>
      <c r="AB1704" s="10">
        <f t="shared" si="287"/>
        <v>0</v>
      </c>
      <c r="AC1704" s="10">
        <f t="shared" si="288"/>
        <v>0</v>
      </c>
      <c r="AD1704" s="10">
        <f t="shared" si="289"/>
        <v>0</v>
      </c>
      <c r="AE1704" s="10">
        <f t="shared" si="290"/>
        <v>1</v>
      </c>
      <c r="AF1704" s="10">
        <f t="shared" si="291"/>
        <v>0</v>
      </c>
      <c r="AG1704" s="10">
        <f t="shared" si="292"/>
        <v>0</v>
      </c>
      <c r="AH1704" s="10">
        <f t="shared" si="293"/>
        <v>0</v>
      </c>
      <c r="AI1704" s="10">
        <f t="shared" si="294"/>
        <v>0</v>
      </c>
      <c r="AJ1704" s="10">
        <f t="shared" si="295"/>
        <v>1</v>
      </c>
      <c r="AK1704" s="47">
        <v>1</v>
      </c>
      <c r="AL1704" s="29">
        <f t="shared" si="296"/>
        <v>0</v>
      </c>
      <c r="AM1704" s="14"/>
      <c r="AN1704" s="14" t="s">
        <v>68</v>
      </c>
      <c r="AO1704" s="3"/>
      <c r="AP1704" s="19"/>
      <c r="AQ1704" s="19"/>
      <c r="AR1704" s="20"/>
      <c r="AS1704" s="32" t="s">
        <v>15</v>
      </c>
      <c r="AT1704" s="3" t="s">
        <v>65</v>
      </c>
    </row>
    <row r="1705" spans="1:46" s="1" customFormat="1" ht="36" x14ac:dyDescent="0.55000000000000004">
      <c r="A1705" s="14" t="s">
        <v>6</v>
      </c>
      <c r="B1705" s="10" t="s">
        <v>1183</v>
      </c>
      <c r="C1705" s="14" t="s">
        <v>2418</v>
      </c>
      <c r="D1705" s="10">
        <v>313723</v>
      </c>
      <c r="E1705" s="14" t="s">
        <v>2445</v>
      </c>
      <c r="F1705" s="14" t="s">
        <v>2443</v>
      </c>
      <c r="G1705" s="43">
        <v>2</v>
      </c>
      <c r="H1705" s="14">
        <v>1</v>
      </c>
      <c r="I1705" s="44">
        <v>9</v>
      </c>
      <c r="J1705" s="45" t="s">
        <v>64</v>
      </c>
      <c r="K1705" s="46">
        <v>2992512.26</v>
      </c>
      <c r="L1705" s="46">
        <v>1</v>
      </c>
      <c r="M1705" s="48">
        <v>2988110.24</v>
      </c>
      <c r="N1705" s="3" t="s">
        <v>156</v>
      </c>
      <c r="O1705" s="47">
        <v>1</v>
      </c>
      <c r="P1705" s="85"/>
      <c r="Q1705" s="85"/>
      <c r="R1705" s="3"/>
      <c r="S1705" s="3"/>
      <c r="T1705" s="85"/>
      <c r="U1705" s="85"/>
      <c r="V1705" s="85"/>
      <c r="W1705" s="85"/>
      <c r="X1705" s="85"/>
      <c r="Y1705" s="14" t="s">
        <v>2444</v>
      </c>
      <c r="Z1705" s="3" t="s">
        <v>2422</v>
      </c>
      <c r="AA1705" s="10">
        <f t="shared" si="286"/>
        <v>0</v>
      </c>
      <c r="AB1705" s="10">
        <f t="shared" si="287"/>
        <v>0</v>
      </c>
      <c r="AC1705" s="10">
        <f t="shared" si="288"/>
        <v>0</v>
      </c>
      <c r="AD1705" s="10">
        <f t="shared" si="289"/>
        <v>0</v>
      </c>
      <c r="AE1705" s="10">
        <f t="shared" si="290"/>
        <v>1</v>
      </c>
      <c r="AF1705" s="10">
        <f t="shared" si="291"/>
        <v>0</v>
      </c>
      <c r="AG1705" s="10">
        <f t="shared" si="292"/>
        <v>0</v>
      </c>
      <c r="AH1705" s="10">
        <f t="shared" si="293"/>
        <v>0</v>
      </c>
      <c r="AI1705" s="10">
        <f t="shared" si="294"/>
        <v>0</v>
      </c>
      <c r="AJ1705" s="10">
        <f t="shared" si="295"/>
        <v>9</v>
      </c>
      <c r="AK1705" s="47">
        <v>1</v>
      </c>
      <c r="AL1705" s="29">
        <f t="shared" si="296"/>
        <v>0</v>
      </c>
      <c r="AM1705" s="14"/>
      <c r="AN1705" s="14" t="s">
        <v>68</v>
      </c>
      <c r="AO1705" s="3"/>
      <c r="AP1705" s="19"/>
      <c r="AQ1705" s="19"/>
      <c r="AR1705" s="20"/>
      <c r="AS1705" s="32" t="s">
        <v>15</v>
      </c>
      <c r="AT1705" s="3" t="s">
        <v>156</v>
      </c>
    </row>
    <row r="1706" spans="1:46" s="1" customFormat="1" ht="36" x14ac:dyDescent="0.55000000000000004">
      <c r="A1706" s="14" t="s">
        <v>6</v>
      </c>
      <c r="B1706" s="10" t="s">
        <v>1183</v>
      </c>
      <c r="C1706" s="14" t="s">
        <v>2418</v>
      </c>
      <c r="D1706" s="10">
        <v>123715</v>
      </c>
      <c r="E1706" s="14" t="s">
        <v>2446</v>
      </c>
      <c r="F1706" s="14" t="s">
        <v>2447</v>
      </c>
      <c r="G1706" s="43">
        <v>2</v>
      </c>
      <c r="H1706" s="14">
        <v>1</v>
      </c>
      <c r="I1706" s="44">
        <v>5</v>
      </c>
      <c r="J1706" s="45" t="s">
        <v>64</v>
      </c>
      <c r="K1706" s="46">
        <v>1852565.73</v>
      </c>
      <c r="L1706" s="46">
        <v>1</v>
      </c>
      <c r="M1706" s="48">
        <v>1829569.07</v>
      </c>
      <c r="N1706" s="3" t="s">
        <v>65</v>
      </c>
      <c r="O1706" s="47">
        <v>1</v>
      </c>
      <c r="P1706" s="85"/>
      <c r="Q1706" s="85"/>
      <c r="R1706" s="3"/>
      <c r="S1706" s="3"/>
      <c r="T1706" s="85"/>
      <c r="U1706" s="85"/>
      <c r="V1706" s="85"/>
      <c r="W1706" s="85"/>
      <c r="X1706" s="85"/>
      <c r="Y1706" s="14" t="s">
        <v>2425</v>
      </c>
      <c r="Z1706" s="3" t="s">
        <v>2422</v>
      </c>
      <c r="AA1706" s="10">
        <f t="shared" si="286"/>
        <v>0</v>
      </c>
      <c r="AB1706" s="10">
        <f t="shared" si="287"/>
        <v>0</v>
      </c>
      <c r="AC1706" s="10">
        <f t="shared" si="288"/>
        <v>0</v>
      </c>
      <c r="AD1706" s="10">
        <f t="shared" si="289"/>
        <v>0</v>
      </c>
      <c r="AE1706" s="10">
        <f t="shared" si="290"/>
        <v>1</v>
      </c>
      <c r="AF1706" s="10">
        <f t="shared" si="291"/>
        <v>0</v>
      </c>
      <c r="AG1706" s="10">
        <f t="shared" si="292"/>
        <v>0</v>
      </c>
      <c r="AH1706" s="10">
        <f t="shared" si="293"/>
        <v>0</v>
      </c>
      <c r="AI1706" s="10">
        <f t="shared" si="294"/>
        <v>0</v>
      </c>
      <c r="AJ1706" s="10">
        <f t="shared" si="295"/>
        <v>5</v>
      </c>
      <c r="AK1706" s="47">
        <v>1</v>
      </c>
      <c r="AL1706" s="29">
        <f t="shared" si="296"/>
        <v>0</v>
      </c>
      <c r="AM1706" s="14"/>
      <c r="AN1706" s="14" t="s">
        <v>68</v>
      </c>
      <c r="AO1706" s="3"/>
      <c r="AP1706" s="19"/>
      <c r="AQ1706" s="19"/>
      <c r="AR1706" s="20"/>
      <c r="AS1706" s="32" t="s">
        <v>15</v>
      </c>
      <c r="AT1706" s="3" t="s">
        <v>65</v>
      </c>
    </row>
    <row r="1707" spans="1:46" s="1" customFormat="1" ht="36" x14ac:dyDescent="0.55000000000000004">
      <c r="A1707" s="14" t="s">
        <v>6</v>
      </c>
      <c r="B1707" s="10" t="s">
        <v>1183</v>
      </c>
      <c r="C1707" s="14" t="s">
        <v>2418</v>
      </c>
      <c r="D1707" s="10">
        <v>313716</v>
      </c>
      <c r="E1707" s="14" t="s">
        <v>2448</v>
      </c>
      <c r="F1707" s="14" t="s">
        <v>2449</v>
      </c>
      <c r="G1707" s="43">
        <v>2</v>
      </c>
      <c r="H1707" s="14">
        <v>1</v>
      </c>
      <c r="I1707" s="44">
        <v>1</v>
      </c>
      <c r="J1707" s="45" t="s">
        <v>1234</v>
      </c>
      <c r="K1707" s="46">
        <v>400384.67</v>
      </c>
      <c r="L1707" s="46">
        <v>1</v>
      </c>
      <c r="M1707" s="48">
        <v>398187.45</v>
      </c>
      <c r="N1707" s="3" t="s">
        <v>65</v>
      </c>
      <c r="O1707" s="47">
        <v>1</v>
      </c>
      <c r="P1707" s="85"/>
      <c r="Q1707" s="85"/>
      <c r="R1707" s="3"/>
      <c r="S1707" s="3"/>
      <c r="T1707" s="85"/>
      <c r="U1707" s="85"/>
      <c r="V1707" s="85"/>
      <c r="W1707" s="85"/>
      <c r="X1707" s="85"/>
      <c r="Y1707" s="14" t="s">
        <v>2425</v>
      </c>
      <c r="Z1707" s="3" t="s">
        <v>2422</v>
      </c>
      <c r="AA1707" s="10">
        <f t="shared" si="286"/>
        <v>0</v>
      </c>
      <c r="AB1707" s="10">
        <f t="shared" si="287"/>
        <v>0</v>
      </c>
      <c r="AC1707" s="10">
        <f t="shared" si="288"/>
        <v>0</v>
      </c>
      <c r="AD1707" s="10">
        <f t="shared" si="289"/>
        <v>0</v>
      </c>
      <c r="AE1707" s="10">
        <f t="shared" si="290"/>
        <v>1</v>
      </c>
      <c r="AF1707" s="10">
        <f t="shared" si="291"/>
        <v>0</v>
      </c>
      <c r="AG1707" s="10">
        <f t="shared" si="292"/>
        <v>0</v>
      </c>
      <c r="AH1707" s="10">
        <f t="shared" si="293"/>
        <v>0</v>
      </c>
      <c r="AI1707" s="10">
        <f t="shared" si="294"/>
        <v>0</v>
      </c>
      <c r="AJ1707" s="10">
        <f t="shared" si="295"/>
        <v>1</v>
      </c>
      <c r="AK1707" s="47">
        <v>1</v>
      </c>
      <c r="AL1707" s="29">
        <f t="shared" si="296"/>
        <v>0</v>
      </c>
      <c r="AM1707" s="14"/>
      <c r="AN1707" s="14" t="s">
        <v>68</v>
      </c>
      <c r="AO1707" s="3"/>
      <c r="AP1707" s="19"/>
      <c r="AQ1707" s="19"/>
      <c r="AR1707" s="20"/>
      <c r="AS1707" s="32" t="s">
        <v>15</v>
      </c>
      <c r="AT1707" s="3" t="s">
        <v>65</v>
      </c>
    </row>
    <row r="1708" spans="1:46" s="1" customFormat="1" ht="36" x14ac:dyDescent="0.55000000000000004">
      <c r="A1708" s="14" t="s">
        <v>6</v>
      </c>
      <c r="B1708" s="10" t="s">
        <v>1183</v>
      </c>
      <c r="C1708" s="14" t="s">
        <v>2418</v>
      </c>
      <c r="D1708" s="10">
        <v>123777</v>
      </c>
      <c r="E1708" s="14" t="s">
        <v>2450</v>
      </c>
      <c r="F1708" s="14" t="s">
        <v>2449</v>
      </c>
      <c r="G1708" s="43">
        <v>2</v>
      </c>
      <c r="H1708" s="14">
        <v>1</v>
      </c>
      <c r="I1708" s="44">
        <v>2</v>
      </c>
      <c r="J1708" s="45" t="s">
        <v>64</v>
      </c>
      <c r="K1708" s="46">
        <v>604135.15</v>
      </c>
      <c r="L1708" s="46">
        <v>1</v>
      </c>
      <c r="M1708" s="48">
        <v>600970.01</v>
      </c>
      <c r="N1708" s="3" t="s">
        <v>156</v>
      </c>
      <c r="O1708" s="47">
        <v>1</v>
      </c>
      <c r="P1708" s="85"/>
      <c r="Q1708" s="85"/>
      <c r="R1708" s="3"/>
      <c r="S1708" s="3"/>
      <c r="T1708" s="85"/>
      <c r="U1708" s="85"/>
      <c r="V1708" s="85"/>
      <c r="W1708" s="85"/>
      <c r="X1708" s="85"/>
      <c r="Y1708" s="14" t="s">
        <v>2425</v>
      </c>
      <c r="Z1708" s="3" t="s">
        <v>2422</v>
      </c>
      <c r="AA1708" s="10">
        <f t="shared" si="286"/>
        <v>0</v>
      </c>
      <c r="AB1708" s="10">
        <f t="shared" si="287"/>
        <v>0</v>
      </c>
      <c r="AC1708" s="10">
        <f t="shared" si="288"/>
        <v>0</v>
      </c>
      <c r="AD1708" s="10">
        <f t="shared" si="289"/>
        <v>0</v>
      </c>
      <c r="AE1708" s="10">
        <f t="shared" si="290"/>
        <v>1</v>
      </c>
      <c r="AF1708" s="10">
        <f t="shared" si="291"/>
        <v>0</v>
      </c>
      <c r="AG1708" s="10">
        <f t="shared" si="292"/>
        <v>0</v>
      </c>
      <c r="AH1708" s="10">
        <f t="shared" si="293"/>
        <v>0</v>
      </c>
      <c r="AI1708" s="10">
        <f t="shared" si="294"/>
        <v>0</v>
      </c>
      <c r="AJ1708" s="10">
        <f t="shared" si="295"/>
        <v>2</v>
      </c>
      <c r="AK1708" s="47">
        <v>1</v>
      </c>
      <c r="AL1708" s="29">
        <f t="shared" si="296"/>
        <v>0</v>
      </c>
      <c r="AM1708" s="14"/>
      <c r="AN1708" s="14" t="s">
        <v>68</v>
      </c>
      <c r="AO1708" s="3"/>
      <c r="AP1708" s="19"/>
      <c r="AQ1708" s="19"/>
      <c r="AR1708" s="20"/>
      <c r="AS1708" s="32" t="s">
        <v>15</v>
      </c>
      <c r="AT1708" s="3" t="s">
        <v>156</v>
      </c>
    </row>
    <row r="1709" spans="1:46" s="1" customFormat="1" ht="36" x14ac:dyDescent="0.55000000000000004">
      <c r="A1709" s="14" t="s">
        <v>6</v>
      </c>
      <c r="B1709" s="10" t="s">
        <v>1183</v>
      </c>
      <c r="C1709" s="14" t="s">
        <v>2418</v>
      </c>
      <c r="D1709" s="10">
        <v>303636</v>
      </c>
      <c r="E1709" s="14" t="s">
        <v>2451</v>
      </c>
      <c r="F1709" s="14" t="s">
        <v>2452</v>
      </c>
      <c r="G1709" s="43">
        <v>2</v>
      </c>
      <c r="H1709" s="14">
        <v>1</v>
      </c>
      <c r="I1709" s="44">
        <v>8</v>
      </c>
      <c r="J1709" s="45" t="s">
        <v>64</v>
      </c>
      <c r="K1709" s="46">
        <v>806808.3</v>
      </c>
      <c r="L1709" s="46">
        <v>1</v>
      </c>
      <c r="M1709" s="48">
        <v>802189.44</v>
      </c>
      <c r="N1709" s="3" t="s">
        <v>65</v>
      </c>
      <c r="O1709" s="47">
        <v>1</v>
      </c>
      <c r="P1709" s="85"/>
      <c r="Q1709" s="85"/>
      <c r="R1709" s="3"/>
      <c r="S1709" s="3"/>
      <c r="T1709" s="85"/>
      <c r="U1709" s="85"/>
      <c r="V1709" s="85"/>
      <c r="W1709" s="85"/>
      <c r="X1709" s="85"/>
      <c r="Y1709" s="14" t="s">
        <v>2425</v>
      </c>
      <c r="Z1709" s="3" t="s">
        <v>2422</v>
      </c>
      <c r="AA1709" s="10">
        <f t="shared" si="286"/>
        <v>0</v>
      </c>
      <c r="AB1709" s="10">
        <f t="shared" si="287"/>
        <v>0</v>
      </c>
      <c r="AC1709" s="10">
        <f t="shared" si="288"/>
        <v>0</v>
      </c>
      <c r="AD1709" s="10">
        <f t="shared" si="289"/>
        <v>0</v>
      </c>
      <c r="AE1709" s="10">
        <f t="shared" si="290"/>
        <v>1</v>
      </c>
      <c r="AF1709" s="10">
        <f t="shared" si="291"/>
        <v>0</v>
      </c>
      <c r="AG1709" s="10">
        <f t="shared" si="292"/>
        <v>0</v>
      </c>
      <c r="AH1709" s="10">
        <f t="shared" si="293"/>
        <v>0</v>
      </c>
      <c r="AI1709" s="10">
        <f t="shared" si="294"/>
        <v>0</v>
      </c>
      <c r="AJ1709" s="10">
        <f t="shared" si="295"/>
        <v>8</v>
      </c>
      <c r="AK1709" s="47">
        <v>1</v>
      </c>
      <c r="AL1709" s="29">
        <f t="shared" si="296"/>
        <v>0</v>
      </c>
      <c r="AM1709" s="14"/>
      <c r="AN1709" s="14" t="s">
        <v>68</v>
      </c>
      <c r="AO1709" s="3"/>
      <c r="AP1709" s="19"/>
      <c r="AQ1709" s="19"/>
      <c r="AR1709" s="20"/>
      <c r="AS1709" s="32" t="s">
        <v>15</v>
      </c>
      <c r="AT1709" s="3" t="s">
        <v>65</v>
      </c>
    </row>
    <row r="1710" spans="1:46" s="1" customFormat="1" ht="36" x14ac:dyDescent="0.55000000000000004">
      <c r="A1710" s="14" t="s">
        <v>6</v>
      </c>
      <c r="B1710" s="10" t="s">
        <v>1183</v>
      </c>
      <c r="C1710" s="14" t="s">
        <v>2418</v>
      </c>
      <c r="D1710" s="10">
        <v>123892</v>
      </c>
      <c r="E1710" s="14" t="s">
        <v>2453</v>
      </c>
      <c r="F1710" s="14" t="s">
        <v>2454</v>
      </c>
      <c r="G1710" s="43">
        <v>2</v>
      </c>
      <c r="H1710" s="14">
        <v>1</v>
      </c>
      <c r="I1710" s="44">
        <v>2</v>
      </c>
      <c r="J1710" s="45" t="s">
        <v>64</v>
      </c>
      <c r="K1710" s="46">
        <v>730541.72</v>
      </c>
      <c r="L1710" s="46">
        <v>1</v>
      </c>
      <c r="M1710" s="48">
        <v>727268.02</v>
      </c>
      <c r="N1710" s="3" t="s">
        <v>65</v>
      </c>
      <c r="O1710" s="47">
        <v>1</v>
      </c>
      <c r="P1710" s="85"/>
      <c r="Q1710" s="85"/>
      <c r="R1710" s="3"/>
      <c r="S1710" s="3"/>
      <c r="T1710" s="85"/>
      <c r="U1710" s="85"/>
      <c r="V1710" s="85"/>
      <c r="W1710" s="85"/>
      <c r="X1710" s="85"/>
      <c r="Y1710" s="14" t="s">
        <v>2444</v>
      </c>
      <c r="Z1710" s="3" t="s">
        <v>2422</v>
      </c>
      <c r="AA1710" s="10">
        <f t="shared" si="286"/>
        <v>0</v>
      </c>
      <c r="AB1710" s="10">
        <f t="shared" si="287"/>
        <v>0</v>
      </c>
      <c r="AC1710" s="10">
        <f t="shared" si="288"/>
        <v>0</v>
      </c>
      <c r="AD1710" s="10">
        <f t="shared" si="289"/>
        <v>0</v>
      </c>
      <c r="AE1710" s="10">
        <f t="shared" si="290"/>
        <v>1</v>
      </c>
      <c r="AF1710" s="10">
        <f t="shared" si="291"/>
        <v>0</v>
      </c>
      <c r="AG1710" s="10">
        <f t="shared" si="292"/>
        <v>0</v>
      </c>
      <c r="AH1710" s="10">
        <f t="shared" si="293"/>
        <v>0</v>
      </c>
      <c r="AI1710" s="10">
        <f t="shared" si="294"/>
        <v>0</v>
      </c>
      <c r="AJ1710" s="10">
        <f t="shared" si="295"/>
        <v>2</v>
      </c>
      <c r="AK1710" s="47">
        <v>1</v>
      </c>
      <c r="AL1710" s="29">
        <f t="shared" si="296"/>
        <v>0</v>
      </c>
      <c r="AM1710" s="14"/>
      <c r="AN1710" s="14" t="s">
        <v>68</v>
      </c>
      <c r="AO1710" s="3"/>
      <c r="AP1710" s="19"/>
      <c r="AQ1710" s="19"/>
      <c r="AR1710" s="20"/>
      <c r="AS1710" s="32" t="s">
        <v>15</v>
      </c>
      <c r="AT1710" s="3" t="s">
        <v>65</v>
      </c>
    </row>
    <row r="1711" spans="1:46" s="1" customFormat="1" ht="72" x14ac:dyDescent="0.55000000000000004">
      <c r="A1711" s="14" t="s">
        <v>6</v>
      </c>
      <c r="B1711" s="10" t="s">
        <v>1183</v>
      </c>
      <c r="C1711" s="14" t="s">
        <v>2455</v>
      </c>
      <c r="D1711" s="10">
        <v>192024</v>
      </c>
      <c r="E1711" s="14" t="s">
        <v>2456</v>
      </c>
      <c r="F1711" s="14" t="s">
        <v>2457</v>
      </c>
      <c r="G1711" s="43">
        <v>0</v>
      </c>
      <c r="H1711" s="14">
        <v>1</v>
      </c>
      <c r="I1711" s="44"/>
      <c r="J1711" s="45" t="s">
        <v>1197</v>
      </c>
      <c r="K1711" s="46">
        <v>1727522.54</v>
      </c>
      <c r="L1711" s="46">
        <v>1</v>
      </c>
      <c r="M1711" s="48">
        <v>1705367.27</v>
      </c>
      <c r="N1711" s="3" t="s">
        <v>65</v>
      </c>
      <c r="O1711" s="47">
        <v>1</v>
      </c>
      <c r="P1711" s="85"/>
      <c r="Q1711" s="85"/>
      <c r="R1711" s="14" t="s">
        <v>2458</v>
      </c>
      <c r="S1711" s="14" t="s">
        <v>2458</v>
      </c>
      <c r="T1711" s="105">
        <v>43985</v>
      </c>
      <c r="U1711" s="105">
        <v>43997</v>
      </c>
      <c r="V1711" s="105">
        <v>44011</v>
      </c>
      <c r="W1711" s="105">
        <v>44039</v>
      </c>
      <c r="X1711" s="105">
        <v>44054</v>
      </c>
      <c r="Y1711" s="14" t="s">
        <v>2459</v>
      </c>
      <c r="Z1711" s="3"/>
      <c r="AA1711" s="10">
        <f t="shared" si="286"/>
        <v>0</v>
      </c>
      <c r="AB1711" s="10">
        <f t="shared" si="287"/>
        <v>0</v>
      </c>
      <c r="AC1711" s="10">
        <f t="shared" si="288"/>
        <v>0</v>
      </c>
      <c r="AD1711" s="10">
        <f t="shared" si="289"/>
        <v>0</v>
      </c>
      <c r="AE1711" s="10">
        <f t="shared" si="290"/>
        <v>1</v>
      </c>
      <c r="AF1711" s="10">
        <f t="shared" si="291"/>
        <v>0</v>
      </c>
      <c r="AG1711" s="10">
        <f t="shared" si="292"/>
        <v>0</v>
      </c>
      <c r="AH1711" s="10">
        <f t="shared" si="293"/>
        <v>0</v>
      </c>
      <c r="AI1711" s="10">
        <f t="shared" si="294"/>
        <v>0</v>
      </c>
      <c r="AJ1711" s="10">
        <f t="shared" si="295"/>
        <v>0</v>
      </c>
      <c r="AK1711" s="47">
        <v>1</v>
      </c>
      <c r="AL1711" s="29">
        <f t="shared" si="296"/>
        <v>0</v>
      </c>
      <c r="AM1711" s="14"/>
      <c r="AN1711" s="14" t="s">
        <v>68</v>
      </c>
      <c r="AO1711" s="3"/>
      <c r="AP1711" s="19"/>
      <c r="AQ1711" s="19"/>
      <c r="AR1711" s="20"/>
      <c r="AS1711" s="32" t="s">
        <v>17</v>
      </c>
      <c r="AT1711" s="3" t="s">
        <v>65</v>
      </c>
    </row>
    <row r="1712" spans="1:46" s="1" customFormat="1" ht="36" x14ac:dyDescent="0.55000000000000004">
      <c r="A1712" s="14" t="s">
        <v>6</v>
      </c>
      <c r="B1712" s="10" t="s">
        <v>1183</v>
      </c>
      <c r="C1712" s="14" t="s">
        <v>2460</v>
      </c>
      <c r="D1712" s="10">
        <v>124255</v>
      </c>
      <c r="E1712" s="14" t="s">
        <v>2461</v>
      </c>
      <c r="F1712" s="14" t="s">
        <v>2462</v>
      </c>
      <c r="G1712" s="43">
        <v>1</v>
      </c>
      <c r="H1712" s="14">
        <v>1</v>
      </c>
      <c r="I1712" s="44">
        <v>11</v>
      </c>
      <c r="J1712" s="45" t="s">
        <v>64</v>
      </c>
      <c r="K1712" s="46">
        <v>1310206.1100000001</v>
      </c>
      <c r="L1712" s="46">
        <v>1</v>
      </c>
      <c r="M1712" s="34"/>
      <c r="N1712" s="3" t="s">
        <v>65</v>
      </c>
      <c r="O1712" s="47">
        <v>1</v>
      </c>
      <c r="P1712" s="105">
        <v>44090</v>
      </c>
      <c r="Q1712" s="105">
        <v>44090</v>
      </c>
      <c r="R1712" s="3"/>
      <c r="S1712" s="3"/>
      <c r="T1712" s="105">
        <v>43985</v>
      </c>
      <c r="U1712" s="105">
        <v>43992</v>
      </c>
      <c r="V1712" s="105">
        <v>44004</v>
      </c>
      <c r="W1712" s="105">
        <v>44008</v>
      </c>
      <c r="X1712" s="105">
        <v>44015</v>
      </c>
      <c r="Y1712" s="14" t="s">
        <v>2463</v>
      </c>
      <c r="Z1712" s="3"/>
      <c r="AA1712" s="10">
        <f t="shared" si="286"/>
        <v>0</v>
      </c>
      <c r="AB1712" s="10">
        <f t="shared" si="287"/>
        <v>0</v>
      </c>
      <c r="AC1712" s="10">
        <f t="shared" si="288"/>
        <v>0</v>
      </c>
      <c r="AD1712" s="10">
        <f t="shared" si="289"/>
        <v>0</v>
      </c>
      <c r="AE1712" s="10">
        <f t="shared" si="290"/>
        <v>1</v>
      </c>
      <c r="AF1712" s="10">
        <f t="shared" si="291"/>
        <v>0</v>
      </c>
      <c r="AG1712" s="10">
        <f t="shared" si="292"/>
        <v>0</v>
      </c>
      <c r="AH1712" s="10">
        <f t="shared" si="293"/>
        <v>0</v>
      </c>
      <c r="AI1712" s="10">
        <f t="shared" si="294"/>
        <v>0</v>
      </c>
      <c r="AJ1712" s="10">
        <f t="shared" si="295"/>
        <v>11</v>
      </c>
      <c r="AK1712" s="47">
        <v>1</v>
      </c>
      <c r="AL1712" s="29">
        <f t="shared" si="296"/>
        <v>0</v>
      </c>
      <c r="AM1712" s="14"/>
      <c r="AN1712" s="14" t="s">
        <v>68</v>
      </c>
      <c r="AO1712" s="3"/>
      <c r="AP1712" s="19"/>
      <c r="AQ1712" s="19"/>
      <c r="AR1712" s="20"/>
      <c r="AS1712" s="32" t="s">
        <v>15</v>
      </c>
      <c r="AT1712" s="3" t="s">
        <v>65</v>
      </c>
    </row>
    <row r="1713" spans="1:46" s="1" customFormat="1" ht="54" x14ac:dyDescent="0.55000000000000004">
      <c r="A1713" s="14" t="s">
        <v>6</v>
      </c>
      <c r="B1713" s="10" t="s">
        <v>1183</v>
      </c>
      <c r="C1713" s="14" t="s">
        <v>2460</v>
      </c>
      <c r="D1713" s="10">
        <v>124235</v>
      </c>
      <c r="E1713" s="14" t="s">
        <v>2464</v>
      </c>
      <c r="F1713" s="14" t="s">
        <v>2462</v>
      </c>
      <c r="G1713" s="43">
        <v>1</v>
      </c>
      <c r="H1713" s="14">
        <v>1</v>
      </c>
      <c r="I1713" s="44">
        <v>14</v>
      </c>
      <c r="J1713" s="45" t="s">
        <v>64</v>
      </c>
      <c r="K1713" s="46">
        <v>1532003.85</v>
      </c>
      <c r="L1713" s="46">
        <v>1</v>
      </c>
      <c r="M1713" s="34"/>
      <c r="N1713" s="3" t="s">
        <v>65</v>
      </c>
      <c r="O1713" s="47">
        <v>1</v>
      </c>
      <c r="P1713" s="105">
        <v>44090</v>
      </c>
      <c r="Q1713" s="105">
        <v>44090</v>
      </c>
      <c r="R1713" s="3"/>
      <c r="S1713" s="3"/>
      <c r="T1713" s="105">
        <v>43985</v>
      </c>
      <c r="U1713" s="105">
        <v>43992</v>
      </c>
      <c r="V1713" s="105">
        <v>44004</v>
      </c>
      <c r="W1713" s="105">
        <v>44008</v>
      </c>
      <c r="X1713" s="105">
        <v>44015</v>
      </c>
      <c r="Y1713" s="14" t="s">
        <v>2465</v>
      </c>
      <c r="Z1713" s="3"/>
      <c r="AA1713" s="10">
        <f t="shared" si="286"/>
        <v>0</v>
      </c>
      <c r="AB1713" s="10">
        <f t="shared" si="287"/>
        <v>0</v>
      </c>
      <c r="AC1713" s="10">
        <f t="shared" si="288"/>
        <v>0</v>
      </c>
      <c r="AD1713" s="10">
        <f t="shared" si="289"/>
        <v>0</v>
      </c>
      <c r="AE1713" s="10">
        <f t="shared" si="290"/>
        <v>1</v>
      </c>
      <c r="AF1713" s="10">
        <f t="shared" si="291"/>
        <v>0</v>
      </c>
      <c r="AG1713" s="10">
        <f t="shared" si="292"/>
        <v>0</v>
      </c>
      <c r="AH1713" s="10">
        <f t="shared" si="293"/>
        <v>0</v>
      </c>
      <c r="AI1713" s="10">
        <f t="shared" si="294"/>
        <v>0</v>
      </c>
      <c r="AJ1713" s="10">
        <f t="shared" si="295"/>
        <v>14</v>
      </c>
      <c r="AK1713" s="47">
        <v>1</v>
      </c>
      <c r="AL1713" s="29">
        <f t="shared" si="296"/>
        <v>0</v>
      </c>
      <c r="AM1713" s="14"/>
      <c r="AN1713" s="14" t="s">
        <v>68</v>
      </c>
      <c r="AO1713" s="3"/>
      <c r="AP1713" s="19"/>
      <c r="AQ1713" s="19"/>
      <c r="AR1713" s="20"/>
      <c r="AS1713" s="32" t="s">
        <v>15</v>
      </c>
      <c r="AT1713" s="3" t="s">
        <v>65</v>
      </c>
    </row>
    <row r="1714" spans="1:46" s="1" customFormat="1" ht="36" x14ac:dyDescent="0.55000000000000004">
      <c r="A1714" s="14" t="s">
        <v>6</v>
      </c>
      <c r="B1714" s="10" t="s">
        <v>1183</v>
      </c>
      <c r="C1714" s="14" t="s">
        <v>2460</v>
      </c>
      <c r="D1714" s="10">
        <v>314004</v>
      </c>
      <c r="E1714" s="14" t="s">
        <v>2466</v>
      </c>
      <c r="F1714" s="14" t="s">
        <v>2462</v>
      </c>
      <c r="G1714" s="43">
        <v>1</v>
      </c>
      <c r="H1714" s="14">
        <v>1</v>
      </c>
      <c r="I1714" s="44">
        <v>63</v>
      </c>
      <c r="J1714" s="45" t="s">
        <v>64</v>
      </c>
      <c r="K1714" s="46">
        <v>5302173.26</v>
      </c>
      <c r="L1714" s="46">
        <v>1</v>
      </c>
      <c r="M1714" s="34"/>
      <c r="N1714" s="3" t="s">
        <v>65</v>
      </c>
      <c r="O1714" s="47">
        <v>1</v>
      </c>
      <c r="P1714" s="105">
        <v>44135</v>
      </c>
      <c r="Q1714" s="105">
        <v>44135</v>
      </c>
      <c r="R1714" s="3"/>
      <c r="S1714" s="3"/>
      <c r="T1714" s="105">
        <v>43985</v>
      </c>
      <c r="U1714" s="105">
        <v>43992</v>
      </c>
      <c r="V1714" s="105">
        <v>44004</v>
      </c>
      <c r="W1714" s="105">
        <v>44008</v>
      </c>
      <c r="X1714" s="105">
        <v>44015</v>
      </c>
      <c r="Y1714" s="14" t="s">
        <v>2467</v>
      </c>
      <c r="Z1714" s="3"/>
      <c r="AA1714" s="10">
        <f t="shared" si="286"/>
        <v>0</v>
      </c>
      <c r="AB1714" s="10">
        <f t="shared" si="287"/>
        <v>0</v>
      </c>
      <c r="AC1714" s="10">
        <f t="shared" si="288"/>
        <v>0</v>
      </c>
      <c r="AD1714" s="10">
        <f t="shared" si="289"/>
        <v>0</v>
      </c>
      <c r="AE1714" s="10">
        <f t="shared" si="290"/>
        <v>1</v>
      </c>
      <c r="AF1714" s="10">
        <f t="shared" si="291"/>
        <v>0</v>
      </c>
      <c r="AG1714" s="10">
        <f t="shared" si="292"/>
        <v>0</v>
      </c>
      <c r="AH1714" s="10">
        <f t="shared" si="293"/>
        <v>0</v>
      </c>
      <c r="AI1714" s="10">
        <f t="shared" si="294"/>
        <v>0</v>
      </c>
      <c r="AJ1714" s="10">
        <f t="shared" si="295"/>
        <v>63</v>
      </c>
      <c r="AK1714" s="47">
        <v>1</v>
      </c>
      <c r="AL1714" s="29">
        <f t="shared" si="296"/>
        <v>0</v>
      </c>
      <c r="AM1714" s="14"/>
      <c r="AN1714" s="14" t="s">
        <v>68</v>
      </c>
      <c r="AO1714" s="3"/>
      <c r="AP1714" s="19"/>
      <c r="AQ1714" s="19"/>
      <c r="AR1714" s="20"/>
      <c r="AS1714" s="32" t="s">
        <v>15</v>
      </c>
      <c r="AT1714" s="3" t="s">
        <v>65</v>
      </c>
    </row>
    <row r="1715" spans="1:46" s="1" customFormat="1" ht="54" x14ac:dyDescent="0.55000000000000004">
      <c r="A1715" s="14" t="s">
        <v>6</v>
      </c>
      <c r="B1715" s="10" t="s">
        <v>1183</v>
      </c>
      <c r="C1715" s="14" t="s">
        <v>2460</v>
      </c>
      <c r="D1715" s="10">
        <v>303666</v>
      </c>
      <c r="E1715" s="14" t="s">
        <v>2468</v>
      </c>
      <c r="F1715" s="14" t="s">
        <v>2462</v>
      </c>
      <c r="G1715" s="43">
        <v>1</v>
      </c>
      <c r="H1715" s="14">
        <v>1</v>
      </c>
      <c r="I1715" s="44">
        <v>40</v>
      </c>
      <c r="J1715" s="45" t="s">
        <v>64</v>
      </c>
      <c r="K1715" s="46">
        <v>1853041.92</v>
      </c>
      <c r="L1715" s="46">
        <v>1</v>
      </c>
      <c r="M1715" s="34"/>
      <c r="N1715" s="3" t="s">
        <v>65</v>
      </c>
      <c r="O1715" s="47">
        <v>1</v>
      </c>
      <c r="P1715" s="105">
        <v>44090</v>
      </c>
      <c r="Q1715" s="105">
        <v>44090</v>
      </c>
      <c r="R1715" s="3"/>
      <c r="S1715" s="3"/>
      <c r="T1715" s="105">
        <v>43985</v>
      </c>
      <c r="U1715" s="105">
        <v>43992</v>
      </c>
      <c r="V1715" s="105">
        <v>44004</v>
      </c>
      <c r="W1715" s="105">
        <v>44008</v>
      </c>
      <c r="X1715" s="105">
        <v>44015</v>
      </c>
      <c r="Y1715" s="14" t="s">
        <v>2469</v>
      </c>
      <c r="Z1715" s="3"/>
      <c r="AA1715" s="10">
        <f t="shared" si="286"/>
        <v>0</v>
      </c>
      <c r="AB1715" s="10">
        <f t="shared" si="287"/>
        <v>0</v>
      </c>
      <c r="AC1715" s="10">
        <f t="shared" si="288"/>
        <v>0</v>
      </c>
      <c r="AD1715" s="10">
        <f t="shared" si="289"/>
        <v>0</v>
      </c>
      <c r="AE1715" s="10">
        <f t="shared" si="290"/>
        <v>1</v>
      </c>
      <c r="AF1715" s="10">
        <f t="shared" si="291"/>
        <v>0</v>
      </c>
      <c r="AG1715" s="10">
        <f t="shared" si="292"/>
        <v>0</v>
      </c>
      <c r="AH1715" s="10">
        <f t="shared" si="293"/>
        <v>0</v>
      </c>
      <c r="AI1715" s="10">
        <f t="shared" si="294"/>
        <v>0</v>
      </c>
      <c r="AJ1715" s="10">
        <f t="shared" si="295"/>
        <v>40</v>
      </c>
      <c r="AK1715" s="47">
        <v>1</v>
      </c>
      <c r="AL1715" s="29">
        <f t="shared" si="296"/>
        <v>0</v>
      </c>
      <c r="AM1715" s="14"/>
      <c r="AN1715" s="14" t="s">
        <v>68</v>
      </c>
      <c r="AO1715" s="3"/>
      <c r="AP1715" s="19"/>
      <c r="AQ1715" s="19"/>
      <c r="AR1715" s="20"/>
      <c r="AS1715" s="32" t="s">
        <v>15</v>
      </c>
      <c r="AT1715" s="3" t="s">
        <v>65</v>
      </c>
    </row>
    <row r="1716" spans="1:46" s="1" customFormat="1" ht="54" x14ac:dyDescent="0.55000000000000004">
      <c r="A1716" s="14" t="s">
        <v>6</v>
      </c>
      <c r="B1716" s="10" t="s">
        <v>1183</v>
      </c>
      <c r="C1716" s="14" t="s">
        <v>2460</v>
      </c>
      <c r="D1716" s="10">
        <v>124248</v>
      </c>
      <c r="E1716" s="14" t="s">
        <v>2398</v>
      </c>
      <c r="F1716" s="14" t="s">
        <v>2462</v>
      </c>
      <c r="G1716" s="43">
        <v>1</v>
      </c>
      <c r="H1716" s="14">
        <v>1</v>
      </c>
      <c r="I1716" s="44">
        <v>7</v>
      </c>
      <c r="J1716" s="45" t="s">
        <v>64</v>
      </c>
      <c r="K1716" s="46">
        <v>655281.39</v>
      </c>
      <c r="L1716" s="46">
        <v>1</v>
      </c>
      <c r="M1716" s="34"/>
      <c r="N1716" s="3" t="s">
        <v>65</v>
      </c>
      <c r="O1716" s="47">
        <v>1</v>
      </c>
      <c r="P1716" s="105">
        <v>44090</v>
      </c>
      <c r="Q1716" s="105">
        <v>44090</v>
      </c>
      <c r="R1716" s="3"/>
      <c r="S1716" s="3"/>
      <c r="T1716" s="105">
        <v>43985</v>
      </c>
      <c r="U1716" s="105">
        <v>43992</v>
      </c>
      <c r="V1716" s="105">
        <v>44004</v>
      </c>
      <c r="W1716" s="105">
        <v>44008</v>
      </c>
      <c r="X1716" s="105">
        <v>44015</v>
      </c>
      <c r="Y1716" s="14" t="s">
        <v>2459</v>
      </c>
      <c r="Z1716" s="3"/>
      <c r="AA1716" s="10">
        <f t="shared" si="286"/>
        <v>0</v>
      </c>
      <c r="AB1716" s="10">
        <f t="shared" si="287"/>
        <v>0</v>
      </c>
      <c r="AC1716" s="10">
        <f t="shared" si="288"/>
        <v>0</v>
      </c>
      <c r="AD1716" s="10">
        <f t="shared" si="289"/>
        <v>0</v>
      </c>
      <c r="AE1716" s="10">
        <f t="shared" si="290"/>
        <v>1</v>
      </c>
      <c r="AF1716" s="10">
        <f t="shared" si="291"/>
        <v>0</v>
      </c>
      <c r="AG1716" s="10">
        <f t="shared" si="292"/>
        <v>0</v>
      </c>
      <c r="AH1716" s="10">
        <f t="shared" si="293"/>
        <v>0</v>
      </c>
      <c r="AI1716" s="10">
        <f t="shared" si="294"/>
        <v>0</v>
      </c>
      <c r="AJ1716" s="10">
        <f t="shared" si="295"/>
        <v>7</v>
      </c>
      <c r="AK1716" s="47">
        <v>1</v>
      </c>
      <c r="AL1716" s="29">
        <f t="shared" si="296"/>
        <v>0</v>
      </c>
      <c r="AM1716" s="14"/>
      <c r="AN1716" s="14" t="s">
        <v>68</v>
      </c>
      <c r="AO1716" s="3"/>
      <c r="AP1716" s="19"/>
      <c r="AQ1716" s="19"/>
      <c r="AR1716" s="20"/>
      <c r="AS1716" s="32" t="s">
        <v>15</v>
      </c>
      <c r="AT1716" s="3" t="s">
        <v>65</v>
      </c>
    </row>
    <row r="1717" spans="1:46" s="1" customFormat="1" ht="54" x14ac:dyDescent="0.55000000000000004">
      <c r="A1717" s="14" t="s">
        <v>6</v>
      </c>
      <c r="B1717" s="10" t="s">
        <v>1183</v>
      </c>
      <c r="C1717" s="14" t="s">
        <v>2460</v>
      </c>
      <c r="D1717" s="10">
        <v>124259</v>
      </c>
      <c r="E1717" s="14" t="s">
        <v>2470</v>
      </c>
      <c r="F1717" s="14" t="s">
        <v>2462</v>
      </c>
      <c r="G1717" s="43">
        <v>1</v>
      </c>
      <c r="H1717" s="14">
        <v>1</v>
      </c>
      <c r="I1717" s="44">
        <v>12</v>
      </c>
      <c r="J1717" s="45" t="s">
        <v>64</v>
      </c>
      <c r="K1717" s="46">
        <v>1762162.47</v>
      </c>
      <c r="L1717" s="46">
        <v>1</v>
      </c>
      <c r="M1717" s="34"/>
      <c r="N1717" s="3" t="s">
        <v>65</v>
      </c>
      <c r="O1717" s="47">
        <v>1</v>
      </c>
      <c r="P1717" s="105">
        <v>44090</v>
      </c>
      <c r="Q1717" s="105">
        <v>44090</v>
      </c>
      <c r="R1717" s="3"/>
      <c r="S1717" s="3"/>
      <c r="T1717" s="105">
        <v>43985</v>
      </c>
      <c r="U1717" s="105">
        <v>43992</v>
      </c>
      <c r="V1717" s="105">
        <v>44004</v>
      </c>
      <c r="W1717" s="105">
        <v>44008</v>
      </c>
      <c r="X1717" s="105">
        <v>44015</v>
      </c>
      <c r="Y1717" s="14" t="s">
        <v>2465</v>
      </c>
      <c r="Z1717" s="3"/>
      <c r="AA1717" s="10">
        <f t="shared" si="286"/>
        <v>0</v>
      </c>
      <c r="AB1717" s="10">
        <f t="shared" si="287"/>
        <v>0</v>
      </c>
      <c r="AC1717" s="10">
        <f t="shared" si="288"/>
        <v>0</v>
      </c>
      <c r="AD1717" s="10">
        <f t="shared" si="289"/>
        <v>0</v>
      </c>
      <c r="AE1717" s="10">
        <f t="shared" si="290"/>
        <v>1</v>
      </c>
      <c r="AF1717" s="10">
        <f t="shared" si="291"/>
        <v>0</v>
      </c>
      <c r="AG1717" s="10">
        <f t="shared" si="292"/>
        <v>0</v>
      </c>
      <c r="AH1717" s="10">
        <f t="shared" si="293"/>
        <v>0</v>
      </c>
      <c r="AI1717" s="10">
        <f t="shared" si="294"/>
        <v>0</v>
      </c>
      <c r="AJ1717" s="10">
        <f t="shared" si="295"/>
        <v>12</v>
      </c>
      <c r="AK1717" s="47">
        <v>1</v>
      </c>
      <c r="AL1717" s="29">
        <f t="shared" si="296"/>
        <v>0</v>
      </c>
      <c r="AM1717" s="14"/>
      <c r="AN1717" s="14" t="s">
        <v>68</v>
      </c>
      <c r="AO1717" s="3"/>
      <c r="AP1717" s="19"/>
      <c r="AQ1717" s="19"/>
      <c r="AR1717" s="20"/>
      <c r="AS1717" s="32" t="s">
        <v>15</v>
      </c>
      <c r="AT1717" s="3" t="s">
        <v>65</v>
      </c>
    </row>
    <row r="1718" spans="1:46" s="1" customFormat="1" ht="54" x14ac:dyDescent="0.55000000000000004">
      <c r="A1718" s="14" t="s">
        <v>6</v>
      </c>
      <c r="B1718" s="10" t="s">
        <v>1183</v>
      </c>
      <c r="C1718" s="14" t="s">
        <v>2460</v>
      </c>
      <c r="D1718" s="10">
        <v>303669</v>
      </c>
      <c r="E1718" s="14" t="s">
        <v>2471</v>
      </c>
      <c r="F1718" s="14" t="s">
        <v>2462</v>
      </c>
      <c r="G1718" s="43">
        <v>1</v>
      </c>
      <c r="H1718" s="14">
        <v>1</v>
      </c>
      <c r="I1718" s="44">
        <v>30</v>
      </c>
      <c r="J1718" s="45" t="s">
        <v>64</v>
      </c>
      <c r="K1718" s="46">
        <v>991335.76</v>
      </c>
      <c r="L1718" s="46">
        <v>1</v>
      </c>
      <c r="M1718" s="34"/>
      <c r="N1718" s="3" t="s">
        <v>65</v>
      </c>
      <c r="O1718" s="47">
        <v>1</v>
      </c>
      <c r="P1718" s="105">
        <v>44090</v>
      </c>
      <c r="Q1718" s="105">
        <v>44090</v>
      </c>
      <c r="R1718" s="3"/>
      <c r="S1718" s="3"/>
      <c r="T1718" s="105">
        <v>43985</v>
      </c>
      <c r="U1718" s="105">
        <v>43992</v>
      </c>
      <c r="V1718" s="105">
        <v>44004</v>
      </c>
      <c r="W1718" s="105">
        <v>44008</v>
      </c>
      <c r="X1718" s="105">
        <v>44015</v>
      </c>
      <c r="Y1718" s="14" t="s">
        <v>2459</v>
      </c>
      <c r="Z1718" s="3"/>
      <c r="AA1718" s="10">
        <f t="shared" si="286"/>
        <v>0</v>
      </c>
      <c r="AB1718" s="10">
        <f t="shared" si="287"/>
        <v>0</v>
      </c>
      <c r="AC1718" s="10">
        <f t="shared" si="288"/>
        <v>0</v>
      </c>
      <c r="AD1718" s="10">
        <f t="shared" si="289"/>
        <v>0</v>
      </c>
      <c r="AE1718" s="10">
        <f t="shared" si="290"/>
        <v>1</v>
      </c>
      <c r="AF1718" s="10">
        <f t="shared" si="291"/>
        <v>0</v>
      </c>
      <c r="AG1718" s="10">
        <f t="shared" si="292"/>
        <v>0</v>
      </c>
      <c r="AH1718" s="10">
        <f t="shared" si="293"/>
        <v>0</v>
      </c>
      <c r="AI1718" s="10">
        <f t="shared" si="294"/>
        <v>0</v>
      </c>
      <c r="AJ1718" s="10">
        <f t="shared" si="295"/>
        <v>30</v>
      </c>
      <c r="AK1718" s="47">
        <v>1</v>
      </c>
      <c r="AL1718" s="29">
        <f t="shared" si="296"/>
        <v>0</v>
      </c>
      <c r="AM1718" s="14"/>
      <c r="AN1718" s="14" t="s">
        <v>68</v>
      </c>
      <c r="AO1718" s="3"/>
      <c r="AP1718" s="19"/>
      <c r="AQ1718" s="19"/>
      <c r="AR1718" s="20"/>
      <c r="AS1718" s="32" t="s">
        <v>15</v>
      </c>
      <c r="AT1718" s="3" t="s">
        <v>65</v>
      </c>
    </row>
    <row r="1719" spans="1:46" s="1" customFormat="1" ht="36" x14ac:dyDescent="0.55000000000000004">
      <c r="A1719" s="14" t="s">
        <v>6</v>
      </c>
      <c r="B1719" s="10" t="s">
        <v>1183</v>
      </c>
      <c r="C1719" s="14" t="s">
        <v>2460</v>
      </c>
      <c r="D1719" s="10">
        <v>124242</v>
      </c>
      <c r="E1719" s="14" t="s">
        <v>2472</v>
      </c>
      <c r="F1719" s="14" t="s">
        <v>2462</v>
      </c>
      <c r="G1719" s="43">
        <v>1</v>
      </c>
      <c r="H1719" s="14">
        <v>1</v>
      </c>
      <c r="I1719" s="44">
        <v>15</v>
      </c>
      <c r="J1719" s="45" t="s">
        <v>64</v>
      </c>
      <c r="K1719" s="46">
        <v>2097695.31</v>
      </c>
      <c r="L1719" s="46">
        <v>1</v>
      </c>
      <c r="M1719" s="34"/>
      <c r="N1719" s="3" t="s">
        <v>65</v>
      </c>
      <c r="O1719" s="47">
        <v>1</v>
      </c>
      <c r="P1719" s="105">
        <v>44105</v>
      </c>
      <c r="Q1719" s="105">
        <v>44105</v>
      </c>
      <c r="R1719" s="3"/>
      <c r="S1719" s="3"/>
      <c r="T1719" s="105">
        <v>43985</v>
      </c>
      <c r="U1719" s="105">
        <v>43992</v>
      </c>
      <c r="V1719" s="105">
        <v>44004</v>
      </c>
      <c r="W1719" s="105">
        <v>44008</v>
      </c>
      <c r="X1719" s="105">
        <v>44015</v>
      </c>
      <c r="Y1719" s="14" t="s">
        <v>2473</v>
      </c>
      <c r="Z1719" s="3"/>
      <c r="AA1719" s="10">
        <f t="shared" si="286"/>
        <v>0</v>
      </c>
      <c r="AB1719" s="10">
        <f t="shared" si="287"/>
        <v>0</v>
      </c>
      <c r="AC1719" s="10">
        <f t="shared" si="288"/>
        <v>0</v>
      </c>
      <c r="AD1719" s="10">
        <f t="shared" si="289"/>
        <v>0</v>
      </c>
      <c r="AE1719" s="10">
        <f t="shared" si="290"/>
        <v>1</v>
      </c>
      <c r="AF1719" s="10">
        <f t="shared" si="291"/>
        <v>0</v>
      </c>
      <c r="AG1719" s="10">
        <f t="shared" si="292"/>
        <v>0</v>
      </c>
      <c r="AH1719" s="10">
        <f t="shared" si="293"/>
        <v>0</v>
      </c>
      <c r="AI1719" s="10">
        <f t="shared" si="294"/>
        <v>0</v>
      </c>
      <c r="AJ1719" s="10">
        <f t="shared" si="295"/>
        <v>15</v>
      </c>
      <c r="AK1719" s="47">
        <v>1</v>
      </c>
      <c r="AL1719" s="29">
        <f t="shared" si="296"/>
        <v>0</v>
      </c>
      <c r="AM1719" s="14"/>
      <c r="AN1719" s="14" t="s">
        <v>68</v>
      </c>
      <c r="AO1719" s="3"/>
      <c r="AP1719" s="19"/>
      <c r="AQ1719" s="19"/>
      <c r="AR1719" s="20"/>
      <c r="AS1719" s="32" t="s">
        <v>15</v>
      </c>
      <c r="AT1719" s="3" t="s">
        <v>65</v>
      </c>
    </row>
    <row r="1720" spans="1:46" s="1" customFormat="1" ht="18" x14ac:dyDescent="0.55000000000000004">
      <c r="A1720" s="10" t="s">
        <v>7</v>
      </c>
      <c r="B1720" s="10" t="s">
        <v>1</v>
      </c>
      <c r="C1720" s="14" t="s">
        <v>143</v>
      </c>
      <c r="D1720" s="10">
        <v>220001</v>
      </c>
      <c r="E1720" s="14" t="s">
        <v>2474</v>
      </c>
      <c r="F1720" s="14" t="s">
        <v>145</v>
      </c>
      <c r="G1720" s="43">
        <v>0</v>
      </c>
      <c r="H1720" s="14">
        <v>1</v>
      </c>
      <c r="I1720" s="43">
        <v>1</v>
      </c>
      <c r="J1720" s="10"/>
      <c r="K1720" s="51">
        <v>671652.19028249988</v>
      </c>
      <c r="L1720" s="53">
        <v>1</v>
      </c>
      <c r="M1720" s="48">
        <v>653896.26</v>
      </c>
      <c r="N1720" s="3" t="s">
        <v>159</v>
      </c>
      <c r="O1720" s="47">
        <v>1</v>
      </c>
      <c r="P1720" s="105">
        <v>44535</v>
      </c>
      <c r="Q1720" s="85"/>
      <c r="R1720" s="3"/>
      <c r="S1720" s="3"/>
      <c r="T1720" s="85"/>
      <c r="U1720" s="85"/>
      <c r="V1720" s="85"/>
      <c r="W1720" s="85"/>
      <c r="X1720" s="85"/>
      <c r="Y1720" s="3"/>
      <c r="Z1720" s="3"/>
      <c r="AA1720" s="10">
        <f t="shared" si="286"/>
        <v>0</v>
      </c>
      <c r="AB1720" s="10">
        <f t="shared" si="287"/>
        <v>0</v>
      </c>
      <c r="AC1720" s="10">
        <f t="shared" si="288"/>
        <v>0</v>
      </c>
      <c r="AD1720" s="10">
        <f t="shared" si="289"/>
        <v>0</v>
      </c>
      <c r="AE1720" s="10">
        <f t="shared" si="290"/>
        <v>1</v>
      </c>
      <c r="AF1720" s="10">
        <f t="shared" si="291"/>
        <v>0</v>
      </c>
      <c r="AG1720" s="10">
        <f t="shared" si="292"/>
        <v>0</v>
      </c>
      <c r="AH1720" s="10">
        <f t="shared" si="293"/>
        <v>0</v>
      </c>
      <c r="AI1720" s="10">
        <f t="shared" si="294"/>
        <v>0</v>
      </c>
      <c r="AJ1720" s="10">
        <f t="shared" si="295"/>
        <v>1</v>
      </c>
      <c r="AK1720" s="47">
        <v>1</v>
      </c>
      <c r="AL1720" s="29">
        <f t="shared" si="296"/>
        <v>0</v>
      </c>
      <c r="AM1720" s="14"/>
      <c r="AN1720" s="10" t="s">
        <v>68</v>
      </c>
      <c r="AO1720" s="3"/>
      <c r="AP1720" s="19"/>
      <c r="AQ1720" s="19"/>
      <c r="AR1720" s="20"/>
      <c r="AS1720" s="32" t="s">
        <v>15</v>
      </c>
      <c r="AT1720" s="3" t="s">
        <v>159</v>
      </c>
    </row>
    <row r="1721" spans="1:46" s="1" customFormat="1" ht="18" x14ac:dyDescent="0.55000000000000004">
      <c r="A1721" s="10" t="s">
        <v>7</v>
      </c>
      <c r="B1721" s="10" t="s">
        <v>1</v>
      </c>
      <c r="C1721" s="14" t="s">
        <v>143</v>
      </c>
      <c r="D1721" s="10">
        <v>135840</v>
      </c>
      <c r="E1721" s="14" t="s">
        <v>2475</v>
      </c>
      <c r="F1721" s="14" t="s">
        <v>2476</v>
      </c>
      <c r="G1721" s="43">
        <v>0</v>
      </c>
      <c r="H1721" s="14">
        <v>1</v>
      </c>
      <c r="I1721" s="43">
        <v>13</v>
      </c>
      <c r="J1721" s="10"/>
      <c r="K1721" s="51">
        <v>6595350.1900000004</v>
      </c>
      <c r="L1721" s="53">
        <v>1</v>
      </c>
      <c r="M1721" s="48">
        <v>6505905.8099999996</v>
      </c>
      <c r="N1721" s="3" t="s">
        <v>159</v>
      </c>
      <c r="O1721" s="47">
        <v>1</v>
      </c>
      <c r="P1721" s="105">
        <v>44678</v>
      </c>
      <c r="Q1721" s="85"/>
      <c r="R1721" s="3"/>
      <c r="S1721" s="3"/>
      <c r="T1721" s="85"/>
      <c r="U1721" s="85"/>
      <c r="V1721" s="85"/>
      <c r="W1721" s="85"/>
      <c r="X1721" s="85"/>
      <c r="Y1721" s="3"/>
      <c r="Z1721" s="3"/>
      <c r="AA1721" s="10">
        <f t="shared" si="286"/>
        <v>0</v>
      </c>
      <c r="AB1721" s="10">
        <f t="shared" si="287"/>
        <v>0</v>
      </c>
      <c r="AC1721" s="10">
        <f t="shared" si="288"/>
        <v>0</v>
      </c>
      <c r="AD1721" s="10">
        <f t="shared" si="289"/>
        <v>0</v>
      </c>
      <c r="AE1721" s="10">
        <f t="shared" si="290"/>
        <v>1</v>
      </c>
      <c r="AF1721" s="10">
        <f t="shared" si="291"/>
        <v>0</v>
      </c>
      <c r="AG1721" s="10">
        <f t="shared" si="292"/>
        <v>0</v>
      </c>
      <c r="AH1721" s="10">
        <f t="shared" si="293"/>
        <v>0</v>
      </c>
      <c r="AI1721" s="10">
        <f t="shared" si="294"/>
        <v>0</v>
      </c>
      <c r="AJ1721" s="10">
        <f t="shared" si="295"/>
        <v>13</v>
      </c>
      <c r="AK1721" s="47">
        <v>1</v>
      </c>
      <c r="AL1721" s="29">
        <f t="shared" si="296"/>
        <v>0</v>
      </c>
      <c r="AM1721" s="54"/>
      <c r="AN1721" s="10" t="s">
        <v>68</v>
      </c>
      <c r="AO1721" s="3"/>
      <c r="AP1721" s="19"/>
      <c r="AQ1721" s="19"/>
      <c r="AR1721" s="20"/>
      <c r="AS1721" s="32" t="s">
        <v>15</v>
      </c>
      <c r="AT1721" s="3" t="s">
        <v>159</v>
      </c>
    </row>
    <row r="1722" spans="1:46" s="1" customFormat="1" ht="36" x14ac:dyDescent="0.55000000000000004">
      <c r="A1722" s="10" t="s">
        <v>7</v>
      </c>
      <c r="B1722" s="55" t="s">
        <v>1</v>
      </c>
      <c r="C1722" s="56" t="s">
        <v>182</v>
      </c>
      <c r="D1722" s="55">
        <v>136194</v>
      </c>
      <c r="E1722" s="56" t="s">
        <v>2477</v>
      </c>
      <c r="F1722" s="56" t="s">
        <v>184</v>
      </c>
      <c r="G1722" s="57">
        <v>0</v>
      </c>
      <c r="H1722" s="56">
        <v>1</v>
      </c>
      <c r="I1722" s="43">
        <v>1</v>
      </c>
      <c r="J1722" s="55" t="s">
        <v>2478</v>
      </c>
      <c r="K1722" s="58">
        <v>778141.65825366334</v>
      </c>
      <c r="L1722" s="53">
        <v>1</v>
      </c>
      <c r="M1722" s="48">
        <v>763168.63</v>
      </c>
      <c r="N1722" s="3" t="s">
        <v>159</v>
      </c>
      <c r="O1722" s="47">
        <v>1</v>
      </c>
      <c r="P1722" s="105">
        <v>44485</v>
      </c>
      <c r="Q1722" s="105">
        <v>44484</v>
      </c>
      <c r="R1722" s="3"/>
      <c r="S1722" s="14" t="s">
        <v>2479</v>
      </c>
      <c r="T1722" s="105">
        <v>44351</v>
      </c>
      <c r="U1722" s="105">
        <v>44357</v>
      </c>
      <c r="V1722" s="105">
        <v>44372</v>
      </c>
      <c r="W1722" s="105">
        <v>44399</v>
      </c>
      <c r="X1722" s="105">
        <v>44425</v>
      </c>
      <c r="Y1722" s="14" t="s">
        <v>2480</v>
      </c>
      <c r="Z1722" s="3" t="s">
        <v>2481</v>
      </c>
      <c r="AA1722" s="10">
        <f t="shared" si="286"/>
        <v>0</v>
      </c>
      <c r="AB1722" s="10">
        <f t="shared" si="287"/>
        <v>0</v>
      </c>
      <c r="AC1722" s="10">
        <f t="shared" si="288"/>
        <v>0</v>
      </c>
      <c r="AD1722" s="10">
        <f t="shared" si="289"/>
        <v>0</v>
      </c>
      <c r="AE1722" s="10">
        <f t="shared" si="290"/>
        <v>1</v>
      </c>
      <c r="AF1722" s="10">
        <f t="shared" si="291"/>
        <v>0</v>
      </c>
      <c r="AG1722" s="10">
        <f t="shared" si="292"/>
        <v>0</v>
      </c>
      <c r="AH1722" s="10">
        <f t="shared" si="293"/>
        <v>0</v>
      </c>
      <c r="AI1722" s="10">
        <f t="shared" si="294"/>
        <v>0</v>
      </c>
      <c r="AJ1722" s="10">
        <f t="shared" si="295"/>
        <v>1</v>
      </c>
      <c r="AK1722" s="47">
        <v>1</v>
      </c>
      <c r="AL1722" s="29">
        <f t="shared" si="296"/>
        <v>0</v>
      </c>
      <c r="AM1722" s="14"/>
      <c r="AN1722" s="10" t="s">
        <v>68</v>
      </c>
      <c r="AO1722" s="3"/>
      <c r="AP1722" s="19"/>
      <c r="AQ1722" s="19"/>
      <c r="AR1722" s="20"/>
      <c r="AS1722" s="32" t="s">
        <v>15</v>
      </c>
      <c r="AT1722" s="3" t="s">
        <v>159</v>
      </c>
    </row>
    <row r="1723" spans="1:46" s="1" customFormat="1" ht="36" x14ac:dyDescent="0.55000000000000004">
      <c r="A1723" s="10" t="s">
        <v>7</v>
      </c>
      <c r="B1723" s="10" t="s">
        <v>1</v>
      </c>
      <c r="C1723" s="14" t="s">
        <v>182</v>
      </c>
      <c r="D1723" s="10">
        <v>319214</v>
      </c>
      <c r="E1723" s="14" t="s">
        <v>2482</v>
      </c>
      <c r="F1723" s="14" t="s">
        <v>191</v>
      </c>
      <c r="G1723" s="43">
        <v>0</v>
      </c>
      <c r="H1723" s="14">
        <v>1</v>
      </c>
      <c r="I1723" s="43">
        <v>4</v>
      </c>
      <c r="J1723" s="10" t="s">
        <v>2478</v>
      </c>
      <c r="K1723" s="51">
        <v>2684754.8699983391</v>
      </c>
      <c r="L1723" s="53">
        <v>1</v>
      </c>
      <c r="M1723" s="48">
        <v>2236169.62</v>
      </c>
      <c r="N1723" s="3" t="s">
        <v>159</v>
      </c>
      <c r="O1723" s="47">
        <v>1</v>
      </c>
      <c r="P1723" s="105">
        <v>44558</v>
      </c>
      <c r="Q1723" s="105">
        <v>44607</v>
      </c>
      <c r="R1723" s="3"/>
      <c r="S1723" s="3"/>
      <c r="T1723" s="105">
        <v>44351</v>
      </c>
      <c r="U1723" s="105">
        <v>44357</v>
      </c>
      <c r="V1723" s="105">
        <v>44372</v>
      </c>
      <c r="W1723" s="105">
        <v>44399</v>
      </c>
      <c r="X1723" s="105">
        <v>44468</v>
      </c>
      <c r="Y1723" s="14" t="s">
        <v>2483</v>
      </c>
      <c r="Z1723" s="3"/>
      <c r="AA1723" s="10">
        <f t="shared" si="286"/>
        <v>0</v>
      </c>
      <c r="AB1723" s="10">
        <f t="shared" si="287"/>
        <v>0</v>
      </c>
      <c r="AC1723" s="10">
        <f t="shared" si="288"/>
        <v>0</v>
      </c>
      <c r="AD1723" s="10">
        <f t="shared" si="289"/>
        <v>0</v>
      </c>
      <c r="AE1723" s="10">
        <f t="shared" si="290"/>
        <v>1</v>
      </c>
      <c r="AF1723" s="10">
        <f t="shared" si="291"/>
        <v>0</v>
      </c>
      <c r="AG1723" s="10">
        <f t="shared" si="292"/>
        <v>0</v>
      </c>
      <c r="AH1723" s="10">
        <f t="shared" si="293"/>
        <v>0</v>
      </c>
      <c r="AI1723" s="10">
        <f t="shared" si="294"/>
        <v>0</v>
      </c>
      <c r="AJ1723" s="10">
        <f t="shared" si="295"/>
        <v>4</v>
      </c>
      <c r="AK1723" s="47">
        <v>1</v>
      </c>
      <c r="AL1723" s="29">
        <f t="shared" si="296"/>
        <v>0</v>
      </c>
      <c r="AM1723" s="14"/>
      <c r="AN1723" s="10" t="s">
        <v>68</v>
      </c>
      <c r="AO1723" s="3"/>
      <c r="AP1723" s="19"/>
      <c r="AQ1723" s="19"/>
      <c r="AR1723" s="20"/>
      <c r="AS1723" s="32" t="s">
        <v>15</v>
      </c>
      <c r="AT1723" s="3" t="s">
        <v>159</v>
      </c>
    </row>
    <row r="1724" spans="1:46" s="1" customFormat="1" ht="36" x14ac:dyDescent="0.55000000000000004">
      <c r="A1724" s="10" t="s">
        <v>7</v>
      </c>
      <c r="B1724" s="10" t="s">
        <v>1</v>
      </c>
      <c r="C1724" s="14" t="s">
        <v>182</v>
      </c>
      <c r="D1724" s="10">
        <v>305252</v>
      </c>
      <c r="E1724" s="14" t="s">
        <v>2484</v>
      </c>
      <c r="F1724" s="14" t="s">
        <v>191</v>
      </c>
      <c r="G1724" s="43">
        <v>0</v>
      </c>
      <c r="H1724" s="14">
        <v>1</v>
      </c>
      <c r="I1724" s="43">
        <v>3</v>
      </c>
      <c r="J1724" s="10" t="s">
        <v>2478</v>
      </c>
      <c r="K1724" s="51">
        <v>3743563.8722047526</v>
      </c>
      <c r="L1724" s="53">
        <v>1</v>
      </c>
      <c r="M1724" s="48">
        <v>3484672.67</v>
      </c>
      <c r="N1724" s="3" t="s">
        <v>159</v>
      </c>
      <c r="O1724" s="47">
        <v>1</v>
      </c>
      <c r="P1724" s="105">
        <v>44558</v>
      </c>
      <c r="Q1724" s="105">
        <v>44615</v>
      </c>
      <c r="R1724" s="3"/>
      <c r="S1724" s="3"/>
      <c r="T1724" s="105">
        <v>44351</v>
      </c>
      <c r="U1724" s="105">
        <v>44357</v>
      </c>
      <c r="V1724" s="105">
        <v>44370</v>
      </c>
      <c r="W1724" s="105">
        <v>44399</v>
      </c>
      <c r="X1724" s="105">
        <v>44468</v>
      </c>
      <c r="Y1724" s="14" t="s">
        <v>2485</v>
      </c>
      <c r="Z1724" s="3"/>
      <c r="AA1724" s="10">
        <f t="shared" si="286"/>
        <v>0</v>
      </c>
      <c r="AB1724" s="10">
        <f t="shared" si="287"/>
        <v>0</v>
      </c>
      <c r="AC1724" s="10">
        <f t="shared" si="288"/>
        <v>0</v>
      </c>
      <c r="AD1724" s="10">
        <f t="shared" si="289"/>
        <v>0</v>
      </c>
      <c r="AE1724" s="10">
        <f t="shared" si="290"/>
        <v>1</v>
      </c>
      <c r="AF1724" s="10">
        <f t="shared" si="291"/>
        <v>0</v>
      </c>
      <c r="AG1724" s="10">
        <f t="shared" si="292"/>
        <v>0</v>
      </c>
      <c r="AH1724" s="10">
        <f t="shared" si="293"/>
        <v>0</v>
      </c>
      <c r="AI1724" s="10">
        <f t="shared" si="294"/>
        <v>0</v>
      </c>
      <c r="AJ1724" s="10">
        <f t="shared" si="295"/>
        <v>3</v>
      </c>
      <c r="AK1724" s="47">
        <v>1</v>
      </c>
      <c r="AL1724" s="29">
        <f t="shared" si="296"/>
        <v>0</v>
      </c>
      <c r="AM1724" s="14"/>
      <c r="AN1724" s="10" t="s">
        <v>68</v>
      </c>
      <c r="AO1724" s="3"/>
      <c r="AP1724" s="19"/>
      <c r="AQ1724" s="19"/>
      <c r="AR1724" s="20"/>
      <c r="AS1724" s="32" t="s">
        <v>15</v>
      </c>
      <c r="AT1724" s="3" t="s">
        <v>159</v>
      </c>
    </row>
    <row r="1725" spans="1:46" s="1" customFormat="1" ht="18" x14ac:dyDescent="0.55000000000000004">
      <c r="A1725" s="10" t="s">
        <v>7</v>
      </c>
      <c r="B1725" s="10" t="s">
        <v>1</v>
      </c>
      <c r="C1725" s="14" t="s">
        <v>182</v>
      </c>
      <c r="D1725" s="10">
        <v>136227</v>
      </c>
      <c r="E1725" s="14" t="s">
        <v>2486</v>
      </c>
      <c r="F1725" s="14" t="s">
        <v>191</v>
      </c>
      <c r="G1725" s="43">
        <v>0</v>
      </c>
      <c r="H1725" s="14">
        <v>1</v>
      </c>
      <c r="I1725" s="43">
        <v>2</v>
      </c>
      <c r="J1725" s="10" t="s">
        <v>2478</v>
      </c>
      <c r="K1725" s="51">
        <v>2778027.4376003086</v>
      </c>
      <c r="L1725" s="53">
        <v>1</v>
      </c>
      <c r="M1725" s="48">
        <v>2591147.54</v>
      </c>
      <c r="N1725" s="3" t="s">
        <v>159</v>
      </c>
      <c r="O1725" s="47">
        <v>1</v>
      </c>
      <c r="P1725" s="105">
        <v>44558</v>
      </c>
      <c r="Q1725" s="105">
        <v>44592</v>
      </c>
      <c r="R1725" s="3"/>
      <c r="S1725" s="3"/>
      <c r="T1725" s="105">
        <v>44351</v>
      </c>
      <c r="U1725" s="105">
        <v>44357</v>
      </c>
      <c r="V1725" s="105">
        <v>44372</v>
      </c>
      <c r="W1725" s="105">
        <v>44399</v>
      </c>
      <c r="X1725" s="105">
        <v>44468</v>
      </c>
      <c r="Y1725" s="14" t="s">
        <v>2487</v>
      </c>
      <c r="Z1725" s="3" t="s">
        <v>2488</v>
      </c>
      <c r="AA1725" s="10">
        <f t="shared" si="286"/>
        <v>0</v>
      </c>
      <c r="AB1725" s="10">
        <f t="shared" si="287"/>
        <v>0</v>
      </c>
      <c r="AC1725" s="10">
        <f t="shared" si="288"/>
        <v>0</v>
      </c>
      <c r="AD1725" s="10">
        <f t="shared" si="289"/>
        <v>0</v>
      </c>
      <c r="AE1725" s="10">
        <f t="shared" si="290"/>
        <v>1</v>
      </c>
      <c r="AF1725" s="10">
        <f t="shared" si="291"/>
        <v>0</v>
      </c>
      <c r="AG1725" s="10">
        <f t="shared" si="292"/>
        <v>0</v>
      </c>
      <c r="AH1725" s="10">
        <f t="shared" si="293"/>
        <v>0</v>
      </c>
      <c r="AI1725" s="10">
        <f t="shared" si="294"/>
        <v>0</v>
      </c>
      <c r="AJ1725" s="10">
        <f t="shared" si="295"/>
        <v>2</v>
      </c>
      <c r="AK1725" s="47">
        <v>1</v>
      </c>
      <c r="AL1725" s="29">
        <f t="shared" si="296"/>
        <v>0</v>
      </c>
      <c r="AM1725" s="14"/>
      <c r="AN1725" s="10" t="s">
        <v>68</v>
      </c>
      <c r="AO1725" s="3"/>
      <c r="AP1725" s="19"/>
      <c r="AQ1725" s="19"/>
      <c r="AR1725" s="20"/>
      <c r="AS1725" s="32" t="s">
        <v>15</v>
      </c>
      <c r="AT1725" s="3" t="s">
        <v>159</v>
      </c>
    </row>
    <row r="1726" spans="1:46" s="1" customFormat="1" ht="36" x14ac:dyDescent="0.55000000000000004">
      <c r="A1726" s="10" t="s">
        <v>7</v>
      </c>
      <c r="B1726" s="10" t="s">
        <v>1</v>
      </c>
      <c r="C1726" s="14" t="s">
        <v>182</v>
      </c>
      <c r="D1726" s="10">
        <v>136227</v>
      </c>
      <c r="E1726" s="14" t="s">
        <v>2486</v>
      </c>
      <c r="F1726" s="14" t="s">
        <v>191</v>
      </c>
      <c r="G1726" s="43">
        <v>0</v>
      </c>
      <c r="H1726" s="14"/>
      <c r="I1726" s="43">
        <v>2</v>
      </c>
      <c r="J1726" s="10" t="s">
        <v>2478</v>
      </c>
      <c r="K1726" s="51">
        <v>6215361.496135789</v>
      </c>
      <c r="L1726" s="53">
        <v>1</v>
      </c>
      <c r="M1726" s="48">
        <v>6020119.4400000004</v>
      </c>
      <c r="N1726" s="3" t="s">
        <v>159</v>
      </c>
      <c r="O1726" s="47">
        <v>1</v>
      </c>
      <c r="P1726" s="105">
        <v>44564</v>
      </c>
      <c r="Q1726" s="105">
        <v>44592</v>
      </c>
      <c r="R1726" s="3"/>
      <c r="S1726" s="14" t="s">
        <v>2489</v>
      </c>
      <c r="T1726" s="105">
        <v>44351</v>
      </c>
      <c r="U1726" s="105">
        <v>44357</v>
      </c>
      <c r="V1726" s="105">
        <v>44370</v>
      </c>
      <c r="W1726" s="105">
        <v>44399</v>
      </c>
      <c r="X1726" s="105">
        <v>44414</v>
      </c>
      <c r="Y1726" s="14" t="s">
        <v>2487</v>
      </c>
      <c r="Z1726" s="3" t="s">
        <v>2488</v>
      </c>
      <c r="AA1726" s="10">
        <f t="shared" si="286"/>
        <v>0</v>
      </c>
      <c r="AB1726" s="10">
        <f t="shared" si="287"/>
        <v>0</v>
      </c>
      <c r="AC1726" s="10">
        <f t="shared" si="288"/>
        <v>0</v>
      </c>
      <c r="AD1726" s="10">
        <f t="shared" si="289"/>
        <v>0</v>
      </c>
      <c r="AE1726" s="10">
        <f t="shared" si="290"/>
        <v>1</v>
      </c>
      <c r="AF1726" s="10">
        <f t="shared" si="291"/>
        <v>0</v>
      </c>
      <c r="AG1726" s="10">
        <f t="shared" si="292"/>
        <v>0</v>
      </c>
      <c r="AH1726" s="10">
        <f t="shared" si="293"/>
        <v>0</v>
      </c>
      <c r="AI1726" s="10">
        <f t="shared" si="294"/>
        <v>0</v>
      </c>
      <c r="AJ1726" s="10">
        <f t="shared" si="295"/>
        <v>2</v>
      </c>
      <c r="AK1726" s="47">
        <v>1</v>
      </c>
      <c r="AL1726" s="29">
        <f t="shared" si="296"/>
        <v>0</v>
      </c>
      <c r="AM1726" s="14"/>
      <c r="AN1726" s="10" t="s">
        <v>68</v>
      </c>
      <c r="AO1726" s="3"/>
      <c r="AP1726" s="19"/>
      <c r="AQ1726" s="19"/>
      <c r="AR1726" s="20"/>
      <c r="AS1726" s="32" t="s">
        <v>15</v>
      </c>
      <c r="AT1726" s="3" t="s">
        <v>159</v>
      </c>
    </row>
    <row r="1727" spans="1:46" s="1" customFormat="1" ht="36" x14ac:dyDescent="0.55000000000000004">
      <c r="A1727" s="10" t="s">
        <v>7</v>
      </c>
      <c r="B1727" s="10" t="s">
        <v>1</v>
      </c>
      <c r="C1727" s="14" t="s">
        <v>182</v>
      </c>
      <c r="D1727" s="10">
        <v>305245</v>
      </c>
      <c r="E1727" s="14" t="s">
        <v>2490</v>
      </c>
      <c r="F1727" s="14" t="s">
        <v>191</v>
      </c>
      <c r="G1727" s="43">
        <v>0</v>
      </c>
      <c r="H1727" s="14">
        <v>1</v>
      </c>
      <c r="I1727" s="43">
        <v>2</v>
      </c>
      <c r="J1727" s="10" t="s">
        <v>2478</v>
      </c>
      <c r="K1727" s="51">
        <v>7945852.986940789</v>
      </c>
      <c r="L1727" s="53">
        <v>1</v>
      </c>
      <c r="M1727" s="48">
        <v>7385512</v>
      </c>
      <c r="N1727" s="3" t="s">
        <v>159</v>
      </c>
      <c r="O1727" s="47">
        <v>1</v>
      </c>
      <c r="P1727" s="105">
        <v>44571</v>
      </c>
      <c r="Q1727" s="105">
        <v>44620</v>
      </c>
      <c r="R1727" s="3"/>
      <c r="S1727" s="14" t="s">
        <v>2491</v>
      </c>
      <c r="T1727" s="105">
        <v>44351</v>
      </c>
      <c r="U1727" s="105">
        <v>44357</v>
      </c>
      <c r="V1727" s="105">
        <v>44370</v>
      </c>
      <c r="W1727" s="105">
        <v>44399</v>
      </c>
      <c r="X1727" s="105">
        <v>44421</v>
      </c>
      <c r="Y1727" s="14" t="s">
        <v>2485</v>
      </c>
      <c r="Z1727" s="3"/>
      <c r="AA1727" s="10">
        <f t="shared" si="286"/>
        <v>0</v>
      </c>
      <c r="AB1727" s="10">
        <f t="shared" si="287"/>
        <v>0</v>
      </c>
      <c r="AC1727" s="10">
        <f t="shared" si="288"/>
        <v>0</v>
      </c>
      <c r="AD1727" s="10">
        <f t="shared" si="289"/>
        <v>0</v>
      </c>
      <c r="AE1727" s="10">
        <f t="shared" si="290"/>
        <v>1</v>
      </c>
      <c r="AF1727" s="10">
        <f t="shared" si="291"/>
        <v>0</v>
      </c>
      <c r="AG1727" s="10">
        <f t="shared" si="292"/>
        <v>0</v>
      </c>
      <c r="AH1727" s="10">
        <f t="shared" si="293"/>
        <v>0</v>
      </c>
      <c r="AI1727" s="10">
        <f t="shared" si="294"/>
        <v>0</v>
      </c>
      <c r="AJ1727" s="10">
        <f t="shared" si="295"/>
        <v>2</v>
      </c>
      <c r="AK1727" s="47">
        <v>1</v>
      </c>
      <c r="AL1727" s="29">
        <f t="shared" si="296"/>
        <v>0</v>
      </c>
      <c r="AM1727" s="14"/>
      <c r="AN1727" s="10" t="s">
        <v>68</v>
      </c>
      <c r="AO1727" s="3"/>
      <c r="AP1727" s="19"/>
      <c r="AQ1727" s="19"/>
      <c r="AR1727" s="20"/>
      <c r="AS1727" s="32" t="s">
        <v>16</v>
      </c>
      <c r="AT1727" s="3" t="s">
        <v>159</v>
      </c>
    </row>
    <row r="1728" spans="1:46" s="1" customFormat="1" ht="18" x14ac:dyDescent="0.55000000000000004">
      <c r="A1728" s="10" t="s">
        <v>7</v>
      </c>
      <c r="B1728" s="10" t="s">
        <v>1</v>
      </c>
      <c r="C1728" s="14" t="s">
        <v>182</v>
      </c>
      <c r="D1728" s="10">
        <v>319215</v>
      </c>
      <c r="E1728" s="14" t="s">
        <v>2492</v>
      </c>
      <c r="F1728" s="14" t="s">
        <v>198</v>
      </c>
      <c r="G1728" s="43">
        <v>0</v>
      </c>
      <c r="H1728" s="14">
        <v>1</v>
      </c>
      <c r="I1728" s="43">
        <v>2</v>
      </c>
      <c r="J1728" s="10" t="s">
        <v>2478</v>
      </c>
      <c r="K1728" s="51">
        <v>1957051.6429613682</v>
      </c>
      <c r="L1728" s="53">
        <v>1</v>
      </c>
      <c r="M1728" s="48">
        <v>1595448.46</v>
      </c>
      <c r="N1728" s="3" t="s">
        <v>159</v>
      </c>
      <c r="O1728" s="47">
        <v>1</v>
      </c>
      <c r="P1728" s="105">
        <v>44558</v>
      </c>
      <c r="Q1728" s="105">
        <v>44705</v>
      </c>
      <c r="R1728" s="3"/>
      <c r="S1728" s="3"/>
      <c r="T1728" s="105">
        <v>44351</v>
      </c>
      <c r="U1728" s="105">
        <v>44357</v>
      </c>
      <c r="V1728" s="105">
        <v>44372</v>
      </c>
      <c r="W1728" s="105">
        <v>44399</v>
      </c>
      <c r="X1728" s="105">
        <v>44468</v>
      </c>
      <c r="Y1728" s="14" t="s">
        <v>2493</v>
      </c>
      <c r="Z1728" s="3" t="s">
        <v>2494</v>
      </c>
      <c r="AA1728" s="10">
        <f t="shared" si="286"/>
        <v>0</v>
      </c>
      <c r="AB1728" s="10">
        <f t="shared" si="287"/>
        <v>0</v>
      </c>
      <c r="AC1728" s="10">
        <f t="shared" si="288"/>
        <v>0</v>
      </c>
      <c r="AD1728" s="10">
        <f t="shared" si="289"/>
        <v>0</v>
      </c>
      <c r="AE1728" s="10">
        <f t="shared" si="290"/>
        <v>1</v>
      </c>
      <c r="AF1728" s="10">
        <f t="shared" si="291"/>
        <v>0</v>
      </c>
      <c r="AG1728" s="10">
        <f t="shared" si="292"/>
        <v>0</v>
      </c>
      <c r="AH1728" s="10">
        <f t="shared" si="293"/>
        <v>0</v>
      </c>
      <c r="AI1728" s="10">
        <f t="shared" si="294"/>
        <v>0</v>
      </c>
      <c r="AJ1728" s="10">
        <f t="shared" si="295"/>
        <v>2</v>
      </c>
      <c r="AK1728" s="47">
        <v>1</v>
      </c>
      <c r="AL1728" s="29">
        <f t="shared" si="296"/>
        <v>0</v>
      </c>
      <c r="AM1728" s="14"/>
      <c r="AN1728" s="10" t="s">
        <v>68</v>
      </c>
      <c r="AO1728" s="3"/>
      <c r="AP1728" s="19"/>
      <c r="AQ1728" s="19"/>
      <c r="AR1728" s="20"/>
      <c r="AS1728" s="32" t="s">
        <v>15</v>
      </c>
      <c r="AT1728" s="3" t="s">
        <v>159</v>
      </c>
    </row>
    <row r="1729" spans="1:46" s="1" customFormat="1" ht="36" x14ac:dyDescent="0.55000000000000004">
      <c r="A1729" s="10" t="s">
        <v>7</v>
      </c>
      <c r="B1729" s="10" t="s">
        <v>1</v>
      </c>
      <c r="C1729" s="14" t="s">
        <v>182</v>
      </c>
      <c r="D1729" s="10">
        <v>136280</v>
      </c>
      <c r="E1729" s="14" t="s">
        <v>208</v>
      </c>
      <c r="F1729" s="14" t="s">
        <v>203</v>
      </c>
      <c r="G1729" s="43">
        <v>0</v>
      </c>
      <c r="H1729" s="14">
        <v>1</v>
      </c>
      <c r="I1729" s="43">
        <v>2</v>
      </c>
      <c r="J1729" s="10" t="s">
        <v>2478</v>
      </c>
      <c r="K1729" s="51">
        <v>1975225.7515532025</v>
      </c>
      <c r="L1729" s="53">
        <v>1</v>
      </c>
      <c r="M1729" s="48">
        <v>1864198.86</v>
      </c>
      <c r="N1729" s="3" t="s">
        <v>65</v>
      </c>
      <c r="O1729" s="47">
        <v>1</v>
      </c>
      <c r="P1729" s="105">
        <v>44496</v>
      </c>
      <c r="Q1729" s="105">
        <v>44489</v>
      </c>
      <c r="R1729" s="3"/>
      <c r="S1729" s="14" t="s">
        <v>2495</v>
      </c>
      <c r="T1729" s="105">
        <v>44351</v>
      </c>
      <c r="U1729" s="105">
        <v>44357</v>
      </c>
      <c r="V1729" s="105">
        <v>44372</v>
      </c>
      <c r="W1729" s="105">
        <v>44399</v>
      </c>
      <c r="X1729" s="105">
        <v>44421</v>
      </c>
      <c r="Y1729" s="14" t="s">
        <v>2496</v>
      </c>
      <c r="Z1729" s="3"/>
      <c r="AA1729" s="10">
        <f t="shared" si="286"/>
        <v>0</v>
      </c>
      <c r="AB1729" s="10">
        <f t="shared" si="287"/>
        <v>0</v>
      </c>
      <c r="AC1729" s="10">
        <f t="shared" si="288"/>
        <v>0</v>
      </c>
      <c r="AD1729" s="10">
        <f t="shared" si="289"/>
        <v>0</v>
      </c>
      <c r="AE1729" s="10">
        <f t="shared" si="290"/>
        <v>1</v>
      </c>
      <c r="AF1729" s="10">
        <f t="shared" si="291"/>
        <v>0</v>
      </c>
      <c r="AG1729" s="10">
        <f t="shared" si="292"/>
        <v>0</v>
      </c>
      <c r="AH1729" s="10">
        <f t="shared" si="293"/>
        <v>0</v>
      </c>
      <c r="AI1729" s="10">
        <f t="shared" si="294"/>
        <v>0</v>
      </c>
      <c r="AJ1729" s="10">
        <f t="shared" si="295"/>
        <v>2</v>
      </c>
      <c r="AK1729" s="47">
        <v>1</v>
      </c>
      <c r="AL1729" s="29">
        <f t="shared" si="296"/>
        <v>0</v>
      </c>
      <c r="AM1729" s="14"/>
      <c r="AN1729" s="10" t="s">
        <v>68</v>
      </c>
      <c r="AO1729" s="3"/>
      <c r="AP1729" s="19"/>
      <c r="AQ1729" s="19"/>
      <c r="AR1729" s="20"/>
      <c r="AS1729" s="32" t="s">
        <v>15</v>
      </c>
      <c r="AT1729" s="3" t="s">
        <v>65</v>
      </c>
    </row>
    <row r="1730" spans="1:46" s="1" customFormat="1" ht="18" x14ac:dyDescent="0.55000000000000004">
      <c r="A1730" s="10" t="s">
        <v>7</v>
      </c>
      <c r="B1730" s="10" t="s">
        <v>1</v>
      </c>
      <c r="C1730" s="14" t="s">
        <v>182</v>
      </c>
      <c r="D1730" s="10">
        <v>136345</v>
      </c>
      <c r="E1730" s="14" t="s">
        <v>2497</v>
      </c>
      <c r="F1730" s="14" t="s">
        <v>224</v>
      </c>
      <c r="G1730" s="43">
        <v>0</v>
      </c>
      <c r="H1730" s="14">
        <v>1</v>
      </c>
      <c r="I1730" s="43">
        <v>8</v>
      </c>
      <c r="J1730" s="10" t="s">
        <v>2478</v>
      </c>
      <c r="K1730" s="51">
        <v>9463865.3360542599</v>
      </c>
      <c r="L1730" s="53">
        <v>1</v>
      </c>
      <c r="M1730" s="48">
        <v>6600466.96</v>
      </c>
      <c r="N1730" s="3" t="s">
        <v>159</v>
      </c>
      <c r="O1730" s="47">
        <v>1</v>
      </c>
      <c r="P1730" s="105">
        <v>44676</v>
      </c>
      <c r="Q1730" s="85"/>
      <c r="R1730" s="3"/>
      <c r="S1730" s="3"/>
      <c r="T1730" s="105">
        <v>44351</v>
      </c>
      <c r="U1730" s="105">
        <v>44357</v>
      </c>
      <c r="V1730" s="105">
        <v>44372</v>
      </c>
      <c r="W1730" s="105">
        <v>44399</v>
      </c>
      <c r="X1730" s="105">
        <v>44526</v>
      </c>
      <c r="Y1730" s="14" t="s">
        <v>2498</v>
      </c>
      <c r="Z1730" s="3" t="s">
        <v>2494</v>
      </c>
      <c r="AA1730" s="10">
        <f t="shared" ref="AA1730:AA1793" si="297">IF($N1730="Reverted",1,0)</f>
        <v>0</v>
      </c>
      <c r="AB1730" s="10">
        <f t="shared" ref="AB1730:AB1793" si="298">IF($N1730="Not yet started",1,0)</f>
        <v>0</v>
      </c>
      <c r="AC1730" s="10">
        <f t="shared" ref="AC1730:AC1793" si="299">IF($N1730="Under procurement",1,0)</f>
        <v>0</v>
      </c>
      <c r="AD1730" s="10">
        <f t="shared" ref="AD1730:AD1793" si="300">IF($N1730="ongoing",1,0)</f>
        <v>0</v>
      </c>
      <c r="AE1730" s="10">
        <f t="shared" ref="AE1730:AE1793" si="301">IF($N1730="Completed",1,0)</f>
        <v>1</v>
      </c>
      <c r="AF1730" s="10">
        <f t="shared" ref="AF1730:AF1793" si="302">IF($AA1730=1,$I1730,0)</f>
        <v>0</v>
      </c>
      <c r="AG1730" s="10">
        <f t="shared" ref="AG1730:AG1793" si="303">IF($AB1730=1,$I1730,0)</f>
        <v>0</v>
      </c>
      <c r="AH1730" s="10">
        <f t="shared" ref="AH1730:AH1793" si="304">IF($AC1730=1,$I1730,0)</f>
        <v>0</v>
      </c>
      <c r="AI1730" s="10">
        <f t="shared" ref="AI1730:AI1793" si="305">IF($AD1730=1,$I1730,0)</f>
        <v>0</v>
      </c>
      <c r="AJ1730" s="10">
        <f t="shared" ref="AJ1730:AJ1793" si="306">IF($AE1730=1,$I1730,0)</f>
        <v>8</v>
      </c>
      <c r="AK1730" s="47">
        <v>1</v>
      </c>
      <c r="AL1730" s="29">
        <f t="shared" ref="AL1730:AL1793" si="307">O1730-AK1730</f>
        <v>0</v>
      </c>
      <c r="AM1730" s="14"/>
      <c r="AN1730" s="10" t="s">
        <v>68</v>
      </c>
      <c r="AO1730" s="3"/>
      <c r="AP1730" s="19"/>
      <c r="AQ1730" s="19"/>
      <c r="AR1730" s="20"/>
      <c r="AS1730" s="32" t="s">
        <v>15</v>
      </c>
      <c r="AT1730" s="3" t="s">
        <v>159</v>
      </c>
    </row>
    <row r="1731" spans="1:46" s="1" customFormat="1" ht="18" x14ac:dyDescent="0.55000000000000004">
      <c r="A1731" s="10" t="s">
        <v>7</v>
      </c>
      <c r="B1731" s="10" t="s">
        <v>1</v>
      </c>
      <c r="C1731" s="14" t="s">
        <v>182</v>
      </c>
      <c r="D1731" s="10">
        <v>136363</v>
      </c>
      <c r="E1731" s="14" t="s">
        <v>2499</v>
      </c>
      <c r="F1731" s="14" t="s">
        <v>228</v>
      </c>
      <c r="G1731" s="43">
        <v>0</v>
      </c>
      <c r="H1731" s="14">
        <v>1</v>
      </c>
      <c r="I1731" s="43">
        <v>3</v>
      </c>
      <c r="J1731" s="10" t="s">
        <v>2478</v>
      </c>
      <c r="K1731" s="51">
        <v>11415841.930278333</v>
      </c>
      <c r="L1731" s="53">
        <v>1</v>
      </c>
      <c r="M1731" s="48">
        <v>8159781.5</v>
      </c>
      <c r="N1731" s="3" t="s">
        <v>159</v>
      </c>
      <c r="O1731" s="47">
        <v>1</v>
      </c>
      <c r="P1731" s="105">
        <v>44834</v>
      </c>
      <c r="Q1731" s="85"/>
      <c r="R1731" s="3"/>
      <c r="S1731" s="3"/>
      <c r="T1731" s="105">
        <v>44351</v>
      </c>
      <c r="U1731" s="105">
        <v>44357</v>
      </c>
      <c r="V1731" s="105">
        <v>44372</v>
      </c>
      <c r="W1731" s="105">
        <v>44399</v>
      </c>
      <c r="X1731" s="105">
        <v>44529</v>
      </c>
      <c r="Y1731" s="14" t="s">
        <v>2500</v>
      </c>
      <c r="Z1731" s="3" t="s">
        <v>2494</v>
      </c>
      <c r="AA1731" s="10">
        <f t="shared" si="297"/>
        <v>0</v>
      </c>
      <c r="AB1731" s="10">
        <f t="shared" si="298"/>
        <v>0</v>
      </c>
      <c r="AC1731" s="10">
        <f t="shared" si="299"/>
        <v>0</v>
      </c>
      <c r="AD1731" s="10">
        <f t="shared" si="300"/>
        <v>0</v>
      </c>
      <c r="AE1731" s="10">
        <f t="shared" si="301"/>
        <v>1</v>
      </c>
      <c r="AF1731" s="10">
        <f t="shared" si="302"/>
        <v>0</v>
      </c>
      <c r="AG1731" s="10">
        <f t="shared" si="303"/>
        <v>0</v>
      </c>
      <c r="AH1731" s="10">
        <f t="shared" si="304"/>
        <v>0</v>
      </c>
      <c r="AI1731" s="10">
        <f t="shared" si="305"/>
        <v>0</v>
      </c>
      <c r="AJ1731" s="10">
        <f t="shared" si="306"/>
        <v>3</v>
      </c>
      <c r="AK1731" s="47">
        <v>1</v>
      </c>
      <c r="AL1731" s="29">
        <f t="shared" si="307"/>
        <v>0</v>
      </c>
      <c r="AM1731" s="14"/>
      <c r="AN1731" s="10" t="s">
        <v>68</v>
      </c>
      <c r="AO1731" s="3"/>
      <c r="AP1731" s="19"/>
      <c r="AQ1731" s="19"/>
      <c r="AR1731" s="20"/>
      <c r="AS1731" s="32" t="s">
        <v>16</v>
      </c>
      <c r="AT1731" s="3" t="s">
        <v>159</v>
      </c>
    </row>
    <row r="1732" spans="1:46" s="1" customFormat="1" ht="18" x14ac:dyDescent="0.55000000000000004">
      <c r="A1732" s="10" t="s">
        <v>7</v>
      </c>
      <c r="B1732" s="10" t="s">
        <v>1</v>
      </c>
      <c r="C1732" s="14" t="s">
        <v>182</v>
      </c>
      <c r="D1732" s="10">
        <v>136374</v>
      </c>
      <c r="E1732" s="14" t="s">
        <v>233</v>
      </c>
      <c r="F1732" s="14" t="s">
        <v>228</v>
      </c>
      <c r="G1732" s="43">
        <v>0</v>
      </c>
      <c r="H1732" s="14">
        <v>1</v>
      </c>
      <c r="I1732" s="43">
        <v>3</v>
      </c>
      <c r="J1732" s="10" t="s">
        <v>2478</v>
      </c>
      <c r="K1732" s="51">
        <v>2746768.1146278814</v>
      </c>
      <c r="L1732" s="53">
        <v>1</v>
      </c>
      <c r="M1732" s="48">
        <v>2235121.15</v>
      </c>
      <c r="N1732" s="3" t="s">
        <v>65</v>
      </c>
      <c r="O1732" s="47">
        <v>1</v>
      </c>
      <c r="P1732" s="105">
        <v>44619</v>
      </c>
      <c r="Q1732" s="105">
        <v>44645</v>
      </c>
      <c r="R1732" s="3"/>
      <c r="S1732" s="3"/>
      <c r="T1732" s="105">
        <v>44351</v>
      </c>
      <c r="U1732" s="105">
        <v>44357</v>
      </c>
      <c r="V1732" s="105">
        <v>44372</v>
      </c>
      <c r="W1732" s="105">
        <v>44399</v>
      </c>
      <c r="X1732" s="105">
        <v>44529</v>
      </c>
      <c r="Y1732" s="14" t="s">
        <v>2500</v>
      </c>
      <c r="Z1732" s="3"/>
      <c r="AA1732" s="10">
        <f t="shared" si="297"/>
        <v>0</v>
      </c>
      <c r="AB1732" s="10">
        <f t="shared" si="298"/>
        <v>0</v>
      </c>
      <c r="AC1732" s="10">
        <f t="shared" si="299"/>
        <v>0</v>
      </c>
      <c r="AD1732" s="10">
        <f t="shared" si="300"/>
        <v>0</v>
      </c>
      <c r="AE1732" s="10">
        <f t="shared" si="301"/>
        <v>1</v>
      </c>
      <c r="AF1732" s="10">
        <f t="shared" si="302"/>
        <v>0</v>
      </c>
      <c r="AG1732" s="10">
        <f t="shared" si="303"/>
        <v>0</v>
      </c>
      <c r="AH1732" s="10">
        <f t="shared" si="304"/>
        <v>0</v>
      </c>
      <c r="AI1732" s="10">
        <f t="shared" si="305"/>
        <v>0</v>
      </c>
      <c r="AJ1732" s="10">
        <f t="shared" si="306"/>
        <v>3</v>
      </c>
      <c r="AK1732" s="47">
        <v>1</v>
      </c>
      <c r="AL1732" s="29">
        <f t="shared" si="307"/>
        <v>0</v>
      </c>
      <c r="AM1732" s="14"/>
      <c r="AN1732" s="10" t="s">
        <v>68</v>
      </c>
      <c r="AO1732" s="3"/>
      <c r="AP1732" s="19"/>
      <c r="AQ1732" s="19"/>
      <c r="AR1732" s="20"/>
      <c r="AS1732" s="32" t="s">
        <v>15</v>
      </c>
      <c r="AT1732" s="3" t="s">
        <v>65</v>
      </c>
    </row>
    <row r="1733" spans="1:46" s="1" customFormat="1" ht="36" x14ac:dyDescent="0.55000000000000004">
      <c r="A1733" s="10" t="s">
        <v>7</v>
      </c>
      <c r="B1733" s="10" t="s">
        <v>1</v>
      </c>
      <c r="C1733" s="14" t="s">
        <v>182</v>
      </c>
      <c r="D1733" s="10">
        <v>305267</v>
      </c>
      <c r="E1733" s="14" t="s">
        <v>2501</v>
      </c>
      <c r="F1733" s="14" t="s">
        <v>228</v>
      </c>
      <c r="G1733" s="43">
        <v>0</v>
      </c>
      <c r="H1733" s="14">
        <v>1</v>
      </c>
      <c r="I1733" s="43">
        <v>38</v>
      </c>
      <c r="J1733" s="10" t="s">
        <v>2478</v>
      </c>
      <c r="K1733" s="51">
        <v>9181784.9072750956</v>
      </c>
      <c r="L1733" s="53">
        <v>1</v>
      </c>
      <c r="M1733" s="48">
        <v>8892002.0399999991</v>
      </c>
      <c r="N1733" s="3" t="s">
        <v>159</v>
      </c>
      <c r="O1733" s="47">
        <v>1</v>
      </c>
      <c r="P1733" s="105">
        <v>44576</v>
      </c>
      <c r="Q1733" s="105">
        <v>44671</v>
      </c>
      <c r="R1733" s="3"/>
      <c r="S1733" s="14" t="s">
        <v>2495</v>
      </c>
      <c r="T1733" s="105">
        <v>44351</v>
      </c>
      <c r="U1733" s="105">
        <v>44357</v>
      </c>
      <c r="V1733" s="105">
        <v>44372</v>
      </c>
      <c r="W1733" s="105">
        <v>44399</v>
      </c>
      <c r="X1733" s="105">
        <v>44426</v>
      </c>
      <c r="Y1733" s="14" t="s">
        <v>2502</v>
      </c>
      <c r="Z1733" s="3"/>
      <c r="AA1733" s="10">
        <f t="shared" si="297"/>
        <v>0</v>
      </c>
      <c r="AB1733" s="10">
        <f t="shared" si="298"/>
        <v>0</v>
      </c>
      <c r="AC1733" s="10">
        <f t="shared" si="299"/>
        <v>0</v>
      </c>
      <c r="AD1733" s="10">
        <f t="shared" si="300"/>
        <v>0</v>
      </c>
      <c r="AE1733" s="10">
        <f t="shared" si="301"/>
        <v>1</v>
      </c>
      <c r="AF1733" s="10">
        <f t="shared" si="302"/>
        <v>0</v>
      </c>
      <c r="AG1733" s="10">
        <f t="shared" si="303"/>
        <v>0</v>
      </c>
      <c r="AH1733" s="10">
        <f t="shared" si="304"/>
        <v>0</v>
      </c>
      <c r="AI1733" s="10">
        <f t="shared" si="305"/>
        <v>0</v>
      </c>
      <c r="AJ1733" s="10">
        <f t="shared" si="306"/>
        <v>38</v>
      </c>
      <c r="AK1733" s="47">
        <v>1</v>
      </c>
      <c r="AL1733" s="29">
        <f t="shared" si="307"/>
        <v>0</v>
      </c>
      <c r="AM1733" s="14"/>
      <c r="AN1733" s="10" t="s">
        <v>68</v>
      </c>
      <c r="AO1733" s="3"/>
      <c r="AP1733" s="19"/>
      <c r="AQ1733" s="19"/>
      <c r="AR1733" s="20"/>
      <c r="AS1733" s="32" t="s">
        <v>15</v>
      </c>
      <c r="AT1733" s="3" t="s">
        <v>159</v>
      </c>
    </row>
    <row r="1734" spans="1:46" s="1" customFormat="1" ht="36" x14ac:dyDescent="0.55000000000000004">
      <c r="A1734" s="10" t="s">
        <v>7</v>
      </c>
      <c r="B1734" s="10" t="s">
        <v>4</v>
      </c>
      <c r="C1734" s="14" t="s">
        <v>2503</v>
      </c>
      <c r="D1734" s="10">
        <v>136839</v>
      </c>
      <c r="E1734" s="14" t="s">
        <v>2504</v>
      </c>
      <c r="F1734" s="14" t="s">
        <v>2505</v>
      </c>
      <c r="G1734" s="43">
        <v>0</v>
      </c>
      <c r="H1734" s="14">
        <v>1</v>
      </c>
      <c r="I1734" s="43">
        <v>9</v>
      </c>
      <c r="J1734" s="10" t="s">
        <v>2506</v>
      </c>
      <c r="K1734" s="51">
        <v>2263841.54</v>
      </c>
      <c r="L1734" s="53">
        <v>1</v>
      </c>
      <c r="M1734" s="48">
        <v>2252902.36</v>
      </c>
      <c r="N1734" s="3" t="s">
        <v>159</v>
      </c>
      <c r="O1734" s="47">
        <v>1</v>
      </c>
      <c r="P1734" s="85"/>
      <c r="Q1734" s="85"/>
      <c r="R1734" s="3"/>
      <c r="S1734" s="3"/>
      <c r="T1734" s="85"/>
      <c r="U1734" s="85"/>
      <c r="V1734" s="85"/>
      <c r="W1734" s="85"/>
      <c r="X1734" s="85"/>
      <c r="Y1734" s="3"/>
      <c r="Z1734" s="3" t="s">
        <v>2507</v>
      </c>
      <c r="AA1734" s="10">
        <f t="shared" si="297"/>
        <v>0</v>
      </c>
      <c r="AB1734" s="10">
        <f t="shared" si="298"/>
        <v>0</v>
      </c>
      <c r="AC1734" s="10">
        <f t="shared" si="299"/>
        <v>0</v>
      </c>
      <c r="AD1734" s="10">
        <f t="shared" si="300"/>
        <v>0</v>
      </c>
      <c r="AE1734" s="10">
        <f t="shared" si="301"/>
        <v>1</v>
      </c>
      <c r="AF1734" s="10">
        <f t="shared" si="302"/>
        <v>0</v>
      </c>
      <c r="AG1734" s="10">
        <f t="shared" si="303"/>
        <v>0</v>
      </c>
      <c r="AH1734" s="10">
        <f t="shared" si="304"/>
        <v>0</v>
      </c>
      <c r="AI1734" s="10">
        <f t="shared" si="305"/>
        <v>0</v>
      </c>
      <c r="AJ1734" s="10">
        <f t="shared" si="306"/>
        <v>9</v>
      </c>
      <c r="AK1734" s="47">
        <v>1</v>
      </c>
      <c r="AL1734" s="29">
        <f t="shared" si="307"/>
        <v>0</v>
      </c>
      <c r="AM1734" s="14"/>
      <c r="AN1734" s="10" t="s">
        <v>68</v>
      </c>
      <c r="AO1734" s="3"/>
      <c r="AP1734" s="19"/>
      <c r="AQ1734" s="19"/>
      <c r="AR1734" s="20"/>
      <c r="AS1734" s="32" t="s">
        <v>16</v>
      </c>
      <c r="AT1734" s="3" t="s">
        <v>159</v>
      </c>
    </row>
    <row r="1735" spans="1:46" s="1" customFormat="1" ht="90" customHeight="1" x14ac:dyDescent="0.55000000000000004">
      <c r="A1735" s="10" t="s">
        <v>7</v>
      </c>
      <c r="B1735" s="10" t="s">
        <v>4</v>
      </c>
      <c r="C1735" s="14" t="s">
        <v>259</v>
      </c>
      <c r="D1735" s="10">
        <v>136675</v>
      </c>
      <c r="E1735" s="14" t="s">
        <v>2508</v>
      </c>
      <c r="F1735" s="14" t="s">
        <v>261</v>
      </c>
      <c r="G1735" s="43">
        <v>1</v>
      </c>
      <c r="H1735" s="14">
        <v>1</v>
      </c>
      <c r="I1735" s="43">
        <v>103</v>
      </c>
      <c r="J1735" s="10" t="s">
        <v>2478</v>
      </c>
      <c r="K1735" s="51">
        <v>26196823.18</v>
      </c>
      <c r="L1735" s="53">
        <v>1</v>
      </c>
      <c r="M1735" s="48">
        <v>26027440.460000001</v>
      </c>
      <c r="N1735" s="3" t="s">
        <v>65</v>
      </c>
      <c r="O1735" s="47">
        <v>1</v>
      </c>
      <c r="P1735" s="85"/>
      <c r="Q1735" s="85"/>
      <c r="R1735" s="14" t="s">
        <v>2509</v>
      </c>
      <c r="S1735" s="3"/>
      <c r="T1735" s="105">
        <v>44364</v>
      </c>
      <c r="U1735" s="105">
        <v>44370</v>
      </c>
      <c r="V1735" s="105">
        <v>44382</v>
      </c>
      <c r="W1735" s="105">
        <v>44398</v>
      </c>
      <c r="X1735" s="105">
        <v>44413</v>
      </c>
      <c r="Y1735" s="14" t="s">
        <v>2510</v>
      </c>
      <c r="Z1735" s="3"/>
      <c r="AA1735" s="10">
        <f t="shared" si="297"/>
        <v>0</v>
      </c>
      <c r="AB1735" s="10">
        <f t="shared" si="298"/>
        <v>0</v>
      </c>
      <c r="AC1735" s="10">
        <f t="shared" si="299"/>
        <v>0</v>
      </c>
      <c r="AD1735" s="10">
        <f t="shared" si="300"/>
        <v>0</v>
      </c>
      <c r="AE1735" s="10">
        <f t="shared" si="301"/>
        <v>1</v>
      </c>
      <c r="AF1735" s="10">
        <f t="shared" si="302"/>
        <v>0</v>
      </c>
      <c r="AG1735" s="10">
        <f t="shared" si="303"/>
        <v>0</v>
      </c>
      <c r="AH1735" s="10">
        <f t="shared" si="304"/>
        <v>0</v>
      </c>
      <c r="AI1735" s="10">
        <f t="shared" si="305"/>
        <v>0</v>
      </c>
      <c r="AJ1735" s="10">
        <f t="shared" si="306"/>
        <v>103</v>
      </c>
      <c r="AK1735" s="47">
        <v>1</v>
      </c>
      <c r="AL1735" s="29">
        <f t="shared" si="307"/>
        <v>0</v>
      </c>
      <c r="AM1735" s="14"/>
      <c r="AN1735" s="10" t="s">
        <v>68</v>
      </c>
      <c r="AO1735" s="3"/>
      <c r="AP1735" s="19"/>
      <c r="AQ1735" s="19"/>
      <c r="AR1735" s="20"/>
      <c r="AS1735" s="32" t="s">
        <v>15</v>
      </c>
      <c r="AT1735" s="3" t="s">
        <v>65</v>
      </c>
    </row>
    <row r="1736" spans="1:46" s="1" customFormat="1" ht="90" customHeight="1" x14ac:dyDescent="0.55000000000000004">
      <c r="A1736" s="10" t="s">
        <v>7</v>
      </c>
      <c r="B1736" s="10" t="s">
        <v>4</v>
      </c>
      <c r="C1736" s="14" t="s">
        <v>259</v>
      </c>
      <c r="D1736" s="10">
        <v>319906</v>
      </c>
      <c r="E1736" s="14" t="s">
        <v>2511</v>
      </c>
      <c r="F1736" s="14" t="s">
        <v>261</v>
      </c>
      <c r="G1736" s="43">
        <v>1</v>
      </c>
      <c r="H1736" s="14">
        <v>1</v>
      </c>
      <c r="I1736" s="43">
        <v>48</v>
      </c>
      <c r="J1736" s="10" t="s">
        <v>2478</v>
      </c>
      <c r="K1736" s="51">
        <v>12499062.18</v>
      </c>
      <c r="L1736" s="53">
        <v>1</v>
      </c>
      <c r="M1736" s="48">
        <v>12394039.4</v>
      </c>
      <c r="N1736" s="3" t="s">
        <v>65</v>
      </c>
      <c r="O1736" s="47">
        <v>1</v>
      </c>
      <c r="P1736" s="85"/>
      <c r="Q1736" s="85"/>
      <c r="R1736" s="14" t="s">
        <v>2512</v>
      </c>
      <c r="S1736" s="3"/>
      <c r="T1736" s="105">
        <v>44364</v>
      </c>
      <c r="U1736" s="105">
        <v>44370</v>
      </c>
      <c r="V1736" s="105">
        <v>44382</v>
      </c>
      <c r="W1736" s="105">
        <v>44398</v>
      </c>
      <c r="X1736" s="105">
        <v>44412</v>
      </c>
      <c r="Y1736" s="14" t="s">
        <v>2513</v>
      </c>
      <c r="Z1736" s="3"/>
      <c r="AA1736" s="10">
        <f t="shared" si="297"/>
        <v>0</v>
      </c>
      <c r="AB1736" s="10">
        <f t="shared" si="298"/>
        <v>0</v>
      </c>
      <c r="AC1736" s="10">
        <f t="shared" si="299"/>
        <v>0</v>
      </c>
      <c r="AD1736" s="10">
        <f t="shared" si="300"/>
        <v>0</v>
      </c>
      <c r="AE1736" s="10">
        <f t="shared" si="301"/>
        <v>1</v>
      </c>
      <c r="AF1736" s="10">
        <f t="shared" si="302"/>
        <v>0</v>
      </c>
      <c r="AG1736" s="10">
        <f t="shared" si="303"/>
        <v>0</v>
      </c>
      <c r="AH1736" s="10">
        <f t="shared" si="304"/>
        <v>0</v>
      </c>
      <c r="AI1736" s="10">
        <f t="shared" si="305"/>
        <v>0</v>
      </c>
      <c r="AJ1736" s="10">
        <f t="shared" si="306"/>
        <v>48</v>
      </c>
      <c r="AK1736" s="47">
        <v>1</v>
      </c>
      <c r="AL1736" s="29">
        <f t="shared" si="307"/>
        <v>0</v>
      </c>
      <c r="AM1736" s="14"/>
      <c r="AN1736" s="10" t="s">
        <v>68</v>
      </c>
      <c r="AO1736" s="3"/>
      <c r="AP1736" s="19"/>
      <c r="AQ1736" s="19"/>
      <c r="AR1736" s="20"/>
      <c r="AS1736" s="32" t="s">
        <v>15</v>
      </c>
      <c r="AT1736" s="3" t="s">
        <v>65</v>
      </c>
    </row>
    <row r="1737" spans="1:46" s="1" customFormat="1" ht="72" x14ac:dyDescent="0.55000000000000004">
      <c r="A1737" s="10" t="s">
        <v>7</v>
      </c>
      <c r="B1737" s="10" t="s">
        <v>4</v>
      </c>
      <c r="C1737" s="14" t="s">
        <v>259</v>
      </c>
      <c r="D1737" s="10">
        <v>319901</v>
      </c>
      <c r="E1737" s="14" t="s">
        <v>2514</v>
      </c>
      <c r="F1737" s="14" t="s">
        <v>261</v>
      </c>
      <c r="G1737" s="43">
        <v>2</v>
      </c>
      <c r="H1737" s="14">
        <v>1</v>
      </c>
      <c r="I1737" s="43">
        <v>51</v>
      </c>
      <c r="J1737" s="10" t="s">
        <v>2478</v>
      </c>
      <c r="K1737" s="51">
        <v>10415199.949999999</v>
      </c>
      <c r="L1737" s="53">
        <v>1</v>
      </c>
      <c r="M1737" s="48">
        <v>10311102.1</v>
      </c>
      <c r="N1737" s="3" t="s">
        <v>65</v>
      </c>
      <c r="O1737" s="47">
        <v>1</v>
      </c>
      <c r="P1737" s="85"/>
      <c r="Q1737" s="85"/>
      <c r="R1737" s="14" t="s">
        <v>2515</v>
      </c>
      <c r="S1737" s="3"/>
      <c r="T1737" s="105">
        <v>44364</v>
      </c>
      <c r="U1737" s="105">
        <v>44370</v>
      </c>
      <c r="V1737" s="105">
        <v>44382</v>
      </c>
      <c r="W1737" s="105">
        <v>44398</v>
      </c>
      <c r="X1737" s="105">
        <v>44412</v>
      </c>
      <c r="Y1737" s="14" t="s">
        <v>2516</v>
      </c>
      <c r="Z1737" s="3"/>
      <c r="AA1737" s="10">
        <f t="shared" si="297"/>
        <v>0</v>
      </c>
      <c r="AB1737" s="10">
        <f t="shared" si="298"/>
        <v>0</v>
      </c>
      <c r="AC1737" s="10">
        <f t="shared" si="299"/>
        <v>0</v>
      </c>
      <c r="AD1737" s="10">
        <f t="shared" si="300"/>
        <v>0</v>
      </c>
      <c r="AE1737" s="10">
        <f t="shared" si="301"/>
        <v>1</v>
      </c>
      <c r="AF1737" s="10">
        <f t="shared" si="302"/>
        <v>0</v>
      </c>
      <c r="AG1737" s="10">
        <f t="shared" si="303"/>
        <v>0</v>
      </c>
      <c r="AH1737" s="10">
        <f t="shared" si="304"/>
        <v>0</v>
      </c>
      <c r="AI1737" s="10">
        <f t="shared" si="305"/>
        <v>0</v>
      </c>
      <c r="AJ1737" s="10">
        <f t="shared" si="306"/>
        <v>51</v>
      </c>
      <c r="AK1737" s="47">
        <v>1</v>
      </c>
      <c r="AL1737" s="29">
        <f t="shared" si="307"/>
        <v>0</v>
      </c>
      <c r="AM1737" s="14"/>
      <c r="AN1737" s="10" t="s">
        <v>68</v>
      </c>
      <c r="AO1737" s="3"/>
      <c r="AP1737" s="19"/>
      <c r="AQ1737" s="19"/>
      <c r="AR1737" s="20"/>
      <c r="AS1737" s="32" t="s">
        <v>15</v>
      </c>
      <c r="AT1737" s="3" t="s">
        <v>65</v>
      </c>
    </row>
    <row r="1738" spans="1:46" s="1" customFormat="1" ht="18" x14ac:dyDescent="0.55000000000000004">
      <c r="A1738" s="10" t="s">
        <v>7</v>
      </c>
      <c r="B1738" s="10" t="s">
        <v>271</v>
      </c>
      <c r="C1738" s="14" t="s">
        <v>272</v>
      </c>
      <c r="D1738" s="10">
        <v>102443</v>
      </c>
      <c r="E1738" s="14" t="s">
        <v>2517</v>
      </c>
      <c r="F1738" s="14" t="s">
        <v>277</v>
      </c>
      <c r="G1738" s="43">
        <v>1</v>
      </c>
      <c r="H1738" s="14">
        <v>1</v>
      </c>
      <c r="I1738" s="43">
        <v>11</v>
      </c>
      <c r="J1738" s="10" t="s">
        <v>2478</v>
      </c>
      <c r="K1738" s="51">
        <v>1961193.0659360199</v>
      </c>
      <c r="L1738" s="53">
        <v>1</v>
      </c>
      <c r="M1738" s="34"/>
      <c r="N1738" s="3" t="s">
        <v>65</v>
      </c>
      <c r="O1738" s="29">
        <v>1</v>
      </c>
      <c r="P1738" s="85"/>
      <c r="Q1738" s="85"/>
      <c r="R1738" s="3"/>
      <c r="S1738" s="3"/>
      <c r="T1738" s="85"/>
      <c r="U1738" s="85"/>
      <c r="V1738" s="85"/>
      <c r="W1738" s="85"/>
      <c r="X1738" s="85"/>
      <c r="Y1738" s="3"/>
      <c r="Z1738" s="3"/>
      <c r="AA1738" s="10">
        <f t="shared" si="297"/>
        <v>0</v>
      </c>
      <c r="AB1738" s="10">
        <f t="shared" si="298"/>
        <v>0</v>
      </c>
      <c r="AC1738" s="10">
        <f t="shared" si="299"/>
        <v>0</v>
      </c>
      <c r="AD1738" s="10">
        <f t="shared" si="300"/>
        <v>0</v>
      </c>
      <c r="AE1738" s="10">
        <f t="shared" si="301"/>
        <v>1</v>
      </c>
      <c r="AF1738" s="10">
        <f t="shared" si="302"/>
        <v>0</v>
      </c>
      <c r="AG1738" s="10">
        <f t="shared" si="303"/>
        <v>0</v>
      </c>
      <c r="AH1738" s="10">
        <f t="shared" si="304"/>
        <v>0</v>
      </c>
      <c r="AI1738" s="10">
        <f t="shared" si="305"/>
        <v>0</v>
      </c>
      <c r="AJ1738" s="10">
        <f t="shared" si="306"/>
        <v>11</v>
      </c>
      <c r="AK1738" s="47">
        <v>1</v>
      </c>
      <c r="AL1738" s="29">
        <f t="shared" si="307"/>
        <v>0</v>
      </c>
      <c r="AM1738" s="14"/>
      <c r="AN1738" s="10" t="s">
        <v>68</v>
      </c>
      <c r="AO1738" s="3"/>
      <c r="AP1738" s="19"/>
      <c r="AQ1738" s="19"/>
      <c r="AR1738" s="20"/>
      <c r="AS1738" s="32" t="s">
        <v>15</v>
      </c>
      <c r="AT1738" s="3" t="s">
        <v>65</v>
      </c>
    </row>
    <row r="1739" spans="1:46" s="1" customFormat="1" ht="18" x14ac:dyDescent="0.55000000000000004">
      <c r="A1739" s="10" t="s">
        <v>7</v>
      </c>
      <c r="B1739" s="10" t="s">
        <v>271</v>
      </c>
      <c r="C1739" s="14" t="s">
        <v>272</v>
      </c>
      <c r="D1739" s="10">
        <v>102444</v>
      </c>
      <c r="E1739" s="14" t="s">
        <v>2518</v>
      </c>
      <c r="F1739" s="14" t="s">
        <v>277</v>
      </c>
      <c r="G1739" s="43">
        <v>1</v>
      </c>
      <c r="H1739" s="14">
        <v>1</v>
      </c>
      <c r="I1739" s="43">
        <v>12</v>
      </c>
      <c r="J1739" s="10" t="s">
        <v>2478</v>
      </c>
      <c r="K1739" s="51">
        <v>2706117.1772330506</v>
      </c>
      <c r="L1739" s="53">
        <v>1</v>
      </c>
      <c r="M1739" s="34"/>
      <c r="N1739" s="3" t="s">
        <v>65</v>
      </c>
      <c r="O1739" s="29">
        <v>1</v>
      </c>
      <c r="P1739" s="85"/>
      <c r="Q1739" s="85"/>
      <c r="R1739" s="3"/>
      <c r="S1739" s="3"/>
      <c r="T1739" s="85"/>
      <c r="U1739" s="85"/>
      <c r="V1739" s="85"/>
      <c r="W1739" s="85"/>
      <c r="X1739" s="85"/>
      <c r="Y1739" s="3"/>
      <c r="Z1739" s="3"/>
      <c r="AA1739" s="10">
        <f t="shared" si="297"/>
        <v>0</v>
      </c>
      <c r="AB1739" s="10">
        <f t="shared" si="298"/>
        <v>0</v>
      </c>
      <c r="AC1739" s="10">
        <f t="shared" si="299"/>
        <v>0</v>
      </c>
      <c r="AD1739" s="10">
        <f t="shared" si="300"/>
        <v>0</v>
      </c>
      <c r="AE1739" s="10">
        <f t="shared" si="301"/>
        <v>1</v>
      </c>
      <c r="AF1739" s="10">
        <f t="shared" si="302"/>
        <v>0</v>
      </c>
      <c r="AG1739" s="10">
        <f t="shared" si="303"/>
        <v>0</v>
      </c>
      <c r="AH1739" s="10">
        <f t="shared" si="304"/>
        <v>0</v>
      </c>
      <c r="AI1739" s="10">
        <f t="shared" si="305"/>
        <v>0</v>
      </c>
      <c r="AJ1739" s="10">
        <f t="shared" si="306"/>
        <v>12</v>
      </c>
      <c r="AK1739" s="47">
        <v>1</v>
      </c>
      <c r="AL1739" s="29">
        <f t="shared" si="307"/>
        <v>0</v>
      </c>
      <c r="AM1739" s="14"/>
      <c r="AN1739" s="10" t="s">
        <v>68</v>
      </c>
      <c r="AO1739" s="3"/>
      <c r="AP1739" s="19"/>
      <c r="AQ1739" s="19"/>
      <c r="AR1739" s="20"/>
      <c r="AS1739" s="32" t="s">
        <v>15</v>
      </c>
      <c r="AT1739" s="3" t="s">
        <v>65</v>
      </c>
    </row>
    <row r="1740" spans="1:46" s="1" customFormat="1" ht="216" x14ac:dyDescent="0.55000000000000004">
      <c r="A1740" s="10" t="s">
        <v>7</v>
      </c>
      <c r="B1740" s="10" t="s">
        <v>271</v>
      </c>
      <c r="C1740" s="14" t="s">
        <v>272</v>
      </c>
      <c r="D1740" s="10">
        <v>102445</v>
      </c>
      <c r="E1740" s="14" t="s">
        <v>2519</v>
      </c>
      <c r="F1740" s="14" t="s">
        <v>277</v>
      </c>
      <c r="G1740" s="43">
        <v>1</v>
      </c>
      <c r="H1740" s="14">
        <v>1</v>
      </c>
      <c r="I1740" s="43">
        <v>9</v>
      </c>
      <c r="J1740" s="10" t="s">
        <v>2520</v>
      </c>
      <c r="K1740" s="51">
        <v>2141175.2012625136</v>
      </c>
      <c r="L1740" s="53">
        <v>1</v>
      </c>
      <c r="M1740" s="34"/>
      <c r="N1740" s="3" t="s">
        <v>65</v>
      </c>
      <c r="O1740" s="29">
        <v>1</v>
      </c>
      <c r="P1740" s="105">
        <v>44537</v>
      </c>
      <c r="Q1740" s="85"/>
      <c r="R1740" s="3"/>
      <c r="S1740" s="3"/>
      <c r="T1740" s="85"/>
      <c r="U1740" s="85"/>
      <c r="V1740" s="85"/>
      <c r="W1740" s="85"/>
      <c r="X1740" s="85"/>
      <c r="Y1740" s="3"/>
      <c r="Z1740" s="3" t="s">
        <v>2521</v>
      </c>
      <c r="AA1740" s="10">
        <f t="shared" si="297"/>
        <v>0</v>
      </c>
      <c r="AB1740" s="10">
        <f t="shared" si="298"/>
        <v>0</v>
      </c>
      <c r="AC1740" s="10">
        <f t="shared" si="299"/>
        <v>0</v>
      </c>
      <c r="AD1740" s="10">
        <f t="shared" si="300"/>
        <v>0</v>
      </c>
      <c r="AE1740" s="10">
        <f t="shared" si="301"/>
        <v>1</v>
      </c>
      <c r="AF1740" s="10">
        <f t="shared" si="302"/>
        <v>0</v>
      </c>
      <c r="AG1740" s="10">
        <f t="shared" si="303"/>
        <v>0</v>
      </c>
      <c r="AH1740" s="10">
        <f t="shared" si="304"/>
        <v>0</v>
      </c>
      <c r="AI1740" s="10">
        <f t="shared" si="305"/>
        <v>0</v>
      </c>
      <c r="AJ1740" s="10">
        <f t="shared" si="306"/>
        <v>9</v>
      </c>
      <c r="AK1740" s="47">
        <v>1</v>
      </c>
      <c r="AL1740" s="29">
        <f t="shared" si="307"/>
        <v>0</v>
      </c>
      <c r="AM1740" s="52">
        <v>44927</v>
      </c>
      <c r="AN1740" s="14">
        <v>3.23</v>
      </c>
      <c r="AO1740" s="3"/>
      <c r="AP1740" s="19"/>
      <c r="AQ1740" s="19"/>
      <c r="AR1740" s="20"/>
      <c r="AS1740" s="32" t="s">
        <v>15</v>
      </c>
      <c r="AT1740" s="3" t="s">
        <v>65</v>
      </c>
    </row>
    <row r="1741" spans="1:46" s="1" customFormat="1" ht="18" x14ac:dyDescent="0.55000000000000004">
      <c r="A1741" s="10" t="s">
        <v>7</v>
      </c>
      <c r="B1741" s="10" t="s">
        <v>271</v>
      </c>
      <c r="C1741" s="14" t="s">
        <v>272</v>
      </c>
      <c r="D1741" s="10">
        <v>102665</v>
      </c>
      <c r="E1741" s="14" t="s">
        <v>2522</v>
      </c>
      <c r="F1741" s="14" t="s">
        <v>282</v>
      </c>
      <c r="G1741" s="43">
        <v>1</v>
      </c>
      <c r="H1741" s="14">
        <v>1</v>
      </c>
      <c r="I1741" s="43">
        <v>7</v>
      </c>
      <c r="J1741" s="10" t="s">
        <v>2478</v>
      </c>
      <c r="K1741" s="51">
        <v>2481050.2000000002</v>
      </c>
      <c r="L1741" s="53">
        <v>1</v>
      </c>
      <c r="M1741" s="34"/>
      <c r="N1741" s="3" t="s">
        <v>65</v>
      </c>
      <c r="O1741" s="29">
        <v>1</v>
      </c>
      <c r="P1741" s="105">
        <v>44515</v>
      </c>
      <c r="Q1741" s="85"/>
      <c r="R1741" s="3"/>
      <c r="S1741" s="3"/>
      <c r="T1741" s="85"/>
      <c r="U1741" s="85"/>
      <c r="V1741" s="85"/>
      <c r="W1741" s="85"/>
      <c r="X1741" s="85"/>
      <c r="Y1741" s="3"/>
      <c r="Z1741" s="3"/>
      <c r="AA1741" s="10">
        <f t="shared" si="297"/>
        <v>0</v>
      </c>
      <c r="AB1741" s="10">
        <f t="shared" si="298"/>
        <v>0</v>
      </c>
      <c r="AC1741" s="10">
        <f t="shared" si="299"/>
        <v>0</v>
      </c>
      <c r="AD1741" s="10">
        <f t="shared" si="300"/>
        <v>0</v>
      </c>
      <c r="AE1741" s="10">
        <f t="shared" si="301"/>
        <v>1</v>
      </c>
      <c r="AF1741" s="10">
        <f t="shared" si="302"/>
        <v>0</v>
      </c>
      <c r="AG1741" s="10">
        <f t="shared" si="303"/>
        <v>0</v>
      </c>
      <c r="AH1741" s="10">
        <f t="shared" si="304"/>
        <v>0</v>
      </c>
      <c r="AI1741" s="10">
        <f t="shared" si="305"/>
        <v>0</v>
      </c>
      <c r="AJ1741" s="10">
        <f t="shared" si="306"/>
        <v>7</v>
      </c>
      <c r="AK1741" s="47">
        <v>1</v>
      </c>
      <c r="AL1741" s="29">
        <f t="shared" si="307"/>
        <v>0</v>
      </c>
      <c r="AM1741" s="14"/>
      <c r="AN1741" s="10" t="s">
        <v>68</v>
      </c>
      <c r="AO1741" s="3"/>
      <c r="AP1741" s="19"/>
      <c r="AQ1741" s="19"/>
      <c r="AR1741" s="20"/>
      <c r="AS1741" s="32" t="s">
        <v>15</v>
      </c>
      <c r="AT1741" s="3" t="s">
        <v>65</v>
      </c>
    </row>
    <row r="1742" spans="1:46" s="1" customFormat="1" ht="18" x14ac:dyDescent="0.55000000000000004">
      <c r="A1742" s="10" t="s">
        <v>7</v>
      </c>
      <c r="B1742" s="10" t="s">
        <v>271</v>
      </c>
      <c r="C1742" s="14" t="s">
        <v>272</v>
      </c>
      <c r="D1742" s="10">
        <v>102653</v>
      </c>
      <c r="E1742" s="14" t="s">
        <v>281</v>
      </c>
      <c r="F1742" s="14" t="s">
        <v>282</v>
      </c>
      <c r="G1742" s="43">
        <v>1</v>
      </c>
      <c r="H1742" s="14">
        <v>1</v>
      </c>
      <c r="I1742" s="43">
        <v>3</v>
      </c>
      <c r="J1742" s="10" t="s">
        <v>2478</v>
      </c>
      <c r="K1742" s="51">
        <v>1050018.1200000001</v>
      </c>
      <c r="L1742" s="53">
        <v>1</v>
      </c>
      <c r="M1742" s="34"/>
      <c r="N1742" s="3" t="s">
        <v>65</v>
      </c>
      <c r="O1742" s="29">
        <v>1</v>
      </c>
      <c r="P1742" s="105">
        <v>44537</v>
      </c>
      <c r="Q1742" s="85"/>
      <c r="R1742" s="3"/>
      <c r="S1742" s="3"/>
      <c r="T1742" s="85"/>
      <c r="U1742" s="85"/>
      <c r="V1742" s="85"/>
      <c r="W1742" s="85"/>
      <c r="X1742" s="85"/>
      <c r="Y1742" s="3"/>
      <c r="Z1742" s="3"/>
      <c r="AA1742" s="10">
        <f t="shared" si="297"/>
        <v>0</v>
      </c>
      <c r="AB1742" s="10">
        <f t="shared" si="298"/>
        <v>0</v>
      </c>
      <c r="AC1742" s="10">
        <f t="shared" si="299"/>
        <v>0</v>
      </c>
      <c r="AD1742" s="10">
        <f t="shared" si="300"/>
        <v>0</v>
      </c>
      <c r="AE1742" s="10">
        <f t="shared" si="301"/>
        <v>1</v>
      </c>
      <c r="AF1742" s="10">
        <f t="shared" si="302"/>
        <v>0</v>
      </c>
      <c r="AG1742" s="10">
        <f t="shared" si="303"/>
        <v>0</v>
      </c>
      <c r="AH1742" s="10">
        <f t="shared" si="304"/>
        <v>0</v>
      </c>
      <c r="AI1742" s="10">
        <f t="shared" si="305"/>
        <v>0</v>
      </c>
      <c r="AJ1742" s="10">
        <f t="shared" si="306"/>
        <v>3</v>
      </c>
      <c r="AK1742" s="47">
        <v>1</v>
      </c>
      <c r="AL1742" s="29">
        <f t="shared" si="307"/>
        <v>0</v>
      </c>
      <c r="AM1742" s="52">
        <v>44927</v>
      </c>
      <c r="AN1742" s="14" t="s">
        <v>68</v>
      </c>
      <c r="AO1742" s="3"/>
      <c r="AP1742" s="19"/>
      <c r="AQ1742" s="19"/>
      <c r="AR1742" s="20"/>
      <c r="AS1742" s="32" t="s">
        <v>15</v>
      </c>
      <c r="AT1742" s="3" t="s">
        <v>65</v>
      </c>
    </row>
    <row r="1743" spans="1:46" s="1" customFormat="1" ht="18" x14ac:dyDescent="0.55000000000000004">
      <c r="A1743" s="10" t="s">
        <v>7</v>
      </c>
      <c r="B1743" s="10" t="s">
        <v>271</v>
      </c>
      <c r="C1743" s="14" t="s">
        <v>272</v>
      </c>
      <c r="D1743" s="10">
        <v>102668</v>
      </c>
      <c r="E1743" s="14" t="s">
        <v>2523</v>
      </c>
      <c r="F1743" s="14" t="s">
        <v>282</v>
      </c>
      <c r="G1743" s="43">
        <v>1</v>
      </c>
      <c r="H1743" s="14">
        <v>1</v>
      </c>
      <c r="I1743" s="43">
        <v>8</v>
      </c>
      <c r="J1743" s="10" t="s">
        <v>2478</v>
      </c>
      <c r="K1743" s="51">
        <v>2900130.75</v>
      </c>
      <c r="L1743" s="53">
        <v>1</v>
      </c>
      <c r="M1743" s="34"/>
      <c r="N1743" s="3" t="s">
        <v>65</v>
      </c>
      <c r="O1743" s="29">
        <v>1</v>
      </c>
      <c r="P1743" s="85"/>
      <c r="Q1743" s="85"/>
      <c r="R1743" s="3"/>
      <c r="S1743" s="3"/>
      <c r="T1743" s="85"/>
      <c r="U1743" s="85"/>
      <c r="V1743" s="85"/>
      <c r="W1743" s="85"/>
      <c r="X1743" s="85"/>
      <c r="Y1743" s="3"/>
      <c r="Z1743" s="3"/>
      <c r="AA1743" s="10">
        <f t="shared" si="297"/>
        <v>0</v>
      </c>
      <c r="AB1743" s="10">
        <f t="shared" si="298"/>
        <v>0</v>
      </c>
      <c r="AC1743" s="10">
        <f t="shared" si="299"/>
        <v>0</v>
      </c>
      <c r="AD1743" s="10">
        <f t="shared" si="300"/>
        <v>0</v>
      </c>
      <c r="AE1743" s="10">
        <f t="shared" si="301"/>
        <v>1</v>
      </c>
      <c r="AF1743" s="10">
        <f t="shared" si="302"/>
        <v>0</v>
      </c>
      <c r="AG1743" s="10">
        <f t="shared" si="303"/>
        <v>0</v>
      </c>
      <c r="AH1743" s="10">
        <f t="shared" si="304"/>
        <v>0</v>
      </c>
      <c r="AI1743" s="10">
        <f t="shared" si="305"/>
        <v>0</v>
      </c>
      <c r="AJ1743" s="10">
        <f t="shared" si="306"/>
        <v>8</v>
      </c>
      <c r="AK1743" s="47">
        <v>1</v>
      </c>
      <c r="AL1743" s="29">
        <f t="shared" si="307"/>
        <v>0</v>
      </c>
      <c r="AM1743" s="14"/>
      <c r="AN1743" s="10" t="s">
        <v>68</v>
      </c>
      <c r="AO1743" s="3"/>
      <c r="AP1743" s="19"/>
      <c r="AQ1743" s="19"/>
      <c r="AR1743" s="20"/>
      <c r="AS1743" s="32" t="s">
        <v>15</v>
      </c>
      <c r="AT1743" s="3" t="s">
        <v>65</v>
      </c>
    </row>
    <row r="1744" spans="1:46" s="1" customFormat="1" ht="54" x14ac:dyDescent="0.55000000000000004">
      <c r="A1744" s="10" t="s">
        <v>7</v>
      </c>
      <c r="B1744" s="10" t="s">
        <v>271</v>
      </c>
      <c r="C1744" s="14" t="s">
        <v>272</v>
      </c>
      <c r="D1744" s="10">
        <v>102659</v>
      </c>
      <c r="E1744" s="14" t="s">
        <v>2524</v>
      </c>
      <c r="F1744" s="14" t="s">
        <v>282</v>
      </c>
      <c r="G1744" s="43">
        <v>1</v>
      </c>
      <c r="H1744" s="14">
        <v>1</v>
      </c>
      <c r="I1744" s="43">
        <v>7</v>
      </c>
      <c r="J1744" s="10" t="s">
        <v>2478</v>
      </c>
      <c r="K1744" s="51">
        <v>2490205.2000000002</v>
      </c>
      <c r="L1744" s="53">
        <v>1</v>
      </c>
      <c r="M1744" s="34"/>
      <c r="N1744" s="3" t="s">
        <v>65</v>
      </c>
      <c r="O1744" s="29">
        <v>1</v>
      </c>
      <c r="P1744" s="105">
        <v>44515</v>
      </c>
      <c r="Q1744" s="85"/>
      <c r="R1744" s="3"/>
      <c r="S1744" s="3"/>
      <c r="T1744" s="85"/>
      <c r="U1744" s="85"/>
      <c r="V1744" s="85"/>
      <c r="W1744" s="85"/>
      <c r="X1744" s="85"/>
      <c r="Y1744" s="3"/>
      <c r="Z1744" s="3" t="s">
        <v>2525</v>
      </c>
      <c r="AA1744" s="10">
        <f t="shared" si="297"/>
        <v>0</v>
      </c>
      <c r="AB1744" s="10">
        <f t="shared" si="298"/>
        <v>0</v>
      </c>
      <c r="AC1744" s="10">
        <f t="shared" si="299"/>
        <v>0</v>
      </c>
      <c r="AD1744" s="10">
        <f t="shared" si="300"/>
        <v>0</v>
      </c>
      <c r="AE1744" s="10">
        <f t="shared" si="301"/>
        <v>1</v>
      </c>
      <c r="AF1744" s="10">
        <f t="shared" si="302"/>
        <v>0</v>
      </c>
      <c r="AG1744" s="10">
        <f t="shared" si="303"/>
        <v>0</v>
      </c>
      <c r="AH1744" s="10">
        <f t="shared" si="304"/>
        <v>0</v>
      </c>
      <c r="AI1744" s="10">
        <f t="shared" si="305"/>
        <v>0</v>
      </c>
      <c r="AJ1744" s="10">
        <f t="shared" si="306"/>
        <v>7</v>
      </c>
      <c r="AK1744" s="47">
        <v>1</v>
      </c>
      <c r="AL1744" s="29">
        <f t="shared" si="307"/>
        <v>0</v>
      </c>
      <c r="AM1744" s="14"/>
      <c r="AN1744" s="10" t="s">
        <v>68</v>
      </c>
      <c r="AO1744" s="3"/>
      <c r="AP1744" s="19"/>
      <c r="AQ1744" s="19"/>
      <c r="AR1744" s="20"/>
      <c r="AS1744" s="32" t="s">
        <v>15</v>
      </c>
      <c r="AT1744" s="3" t="s">
        <v>65</v>
      </c>
    </row>
    <row r="1745" spans="1:46" s="1" customFormat="1" ht="18" x14ac:dyDescent="0.55000000000000004">
      <c r="A1745" s="10" t="s">
        <v>7</v>
      </c>
      <c r="B1745" s="10" t="s">
        <v>271</v>
      </c>
      <c r="C1745" s="14" t="s">
        <v>272</v>
      </c>
      <c r="D1745" s="10">
        <v>300475</v>
      </c>
      <c r="E1745" s="14" t="s">
        <v>2526</v>
      </c>
      <c r="F1745" s="14" t="s">
        <v>2527</v>
      </c>
      <c r="G1745" s="43">
        <v>1</v>
      </c>
      <c r="H1745" s="14">
        <v>1</v>
      </c>
      <c r="I1745" s="43">
        <v>7</v>
      </c>
      <c r="J1745" s="10" t="s">
        <v>2478</v>
      </c>
      <c r="K1745" s="51">
        <v>1969398.0670213152</v>
      </c>
      <c r="L1745" s="53">
        <v>1</v>
      </c>
      <c r="M1745" s="34"/>
      <c r="N1745" s="3" t="s">
        <v>65</v>
      </c>
      <c r="O1745" s="29">
        <v>1</v>
      </c>
      <c r="P1745" s="85"/>
      <c r="Q1745" s="85"/>
      <c r="R1745" s="3"/>
      <c r="S1745" s="3"/>
      <c r="T1745" s="85"/>
      <c r="U1745" s="85"/>
      <c r="V1745" s="85"/>
      <c r="W1745" s="85"/>
      <c r="X1745" s="85"/>
      <c r="Y1745" s="3"/>
      <c r="Z1745" s="3"/>
      <c r="AA1745" s="10">
        <f t="shared" si="297"/>
        <v>0</v>
      </c>
      <c r="AB1745" s="10">
        <f t="shared" si="298"/>
        <v>0</v>
      </c>
      <c r="AC1745" s="10">
        <f t="shared" si="299"/>
        <v>0</v>
      </c>
      <c r="AD1745" s="10">
        <f t="shared" si="300"/>
        <v>0</v>
      </c>
      <c r="AE1745" s="10">
        <f t="shared" si="301"/>
        <v>1</v>
      </c>
      <c r="AF1745" s="10">
        <f t="shared" si="302"/>
        <v>0</v>
      </c>
      <c r="AG1745" s="10">
        <f t="shared" si="303"/>
        <v>0</v>
      </c>
      <c r="AH1745" s="10">
        <f t="shared" si="304"/>
        <v>0</v>
      </c>
      <c r="AI1745" s="10">
        <f t="shared" si="305"/>
        <v>0</v>
      </c>
      <c r="AJ1745" s="10">
        <f t="shared" si="306"/>
        <v>7</v>
      </c>
      <c r="AK1745" s="47">
        <v>1</v>
      </c>
      <c r="AL1745" s="29">
        <f t="shared" si="307"/>
        <v>0</v>
      </c>
      <c r="AM1745" s="14"/>
      <c r="AN1745" s="10" t="s">
        <v>68</v>
      </c>
      <c r="AO1745" s="3"/>
      <c r="AP1745" s="19"/>
      <c r="AQ1745" s="19"/>
      <c r="AR1745" s="20"/>
      <c r="AS1745" s="32" t="s">
        <v>15</v>
      </c>
      <c r="AT1745" s="3" t="s">
        <v>65</v>
      </c>
    </row>
    <row r="1746" spans="1:46" s="1" customFormat="1" ht="18" x14ac:dyDescent="0.55000000000000004">
      <c r="A1746" s="10" t="s">
        <v>7</v>
      </c>
      <c r="B1746" s="10" t="s">
        <v>271</v>
      </c>
      <c r="C1746" s="14" t="s">
        <v>272</v>
      </c>
      <c r="D1746" s="10">
        <v>102749</v>
      </c>
      <c r="E1746" s="14" t="s">
        <v>2528</v>
      </c>
      <c r="F1746" s="14" t="s">
        <v>2527</v>
      </c>
      <c r="G1746" s="43">
        <v>1</v>
      </c>
      <c r="H1746" s="14">
        <v>1</v>
      </c>
      <c r="I1746" s="43">
        <v>7</v>
      </c>
      <c r="J1746" s="10" t="s">
        <v>2478</v>
      </c>
      <c r="K1746" s="51">
        <v>2339361.5155397831</v>
      </c>
      <c r="L1746" s="53">
        <v>1</v>
      </c>
      <c r="M1746" s="34"/>
      <c r="N1746" s="3" t="s">
        <v>65</v>
      </c>
      <c r="O1746" s="29">
        <v>1</v>
      </c>
      <c r="P1746" s="85"/>
      <c r="Q1746" s="85"/>
      <c r="R1746" s="3"/>
      <c r="S1746" s="3"/>
      <c r="T1746" s="85"/>
      <c r="U1746" s="85"/>
      <c r="V1746" s="85"/>
      <c r="W1746" s="85"/>
      <c r="X1746" s="85"/>
      <c r="Y1746" s="3"/>
      <c r="Z1746" s="3"/>
      <c r="AA1746" s="10">
        <f t="shared" si="297"/>
        <v>0</v>
      </c>
      <c r="AB1746" s="10">
        <f t="shared" si="298"/>
        <v>0</v>
      </c>
      <c r="AC1746" s="10">
        <f t="shared" si="299"/>
        <v>0</v>
      </c>
      <c r="AD1746" s="10">
        <f t="shared" si="300"/>
        <v>0</v>
      </c>
      <c r="AE1746" s="10">
        <f t="shared" si="301"/>
        <v>1</v>
      </c>
      <c r="AF1746" s="10">
        <f t="shared" si="302"/>
        <v>0</v>
      </c>
      <c r="AG1746" s="10">
        <f t="shared" si="303"/>
        <v>0</v>
      </c>
      <c r="AH1746" s="10">
        <f t="shared" si="304"/>
        <v>0</v>
      </c>
      <c r="AI1746" s="10">
        <f t="shared" si="305"/>
        <v>0</v>
      </c>
      <c r="AJ1746" s="10">
        <f t="shared" si="306"/>
        <v>7</v>
      </c>
      <c r="AK1746" s="47">
        <v>1</v>
      </c>
      <c r="AL1746" s="29">
        <f t="shared" si="307"/>
        <v>0</v>
      </c>
      <c r="AM1746" s="14"/>
      <c r="AN1746" s="10" t="s">
        <v>68</v>
      </c>
      <c r="AO1746" s="3"/>
      <c r="AP1746" s="19"/>
      <c r="AQ1746" s="19"/>
      <c r="AR1746" s="20"/>
      <c r="AS1746" s="32" t="s">
        <v>15</v>
      </c>
      <c r="AT1746" s="3" t="s">
        <v>65</v>
      </c>
    </row>
    <row r="1747" spans="1:46" s="1" customFormat="1" ht="18" x14ac:dyDescent="0.55000000000000004">
      <c r="A1747" s="10" t="s">
        <v>7</v>
      </c>
      <c r="B1747" s="10" t="s">
        <v>271</v>
      </c>
      <c r="C1747" s="14" t="s">
        <v>272</v>
      </c>
      <c r="D1747" s="10">
        <v>102605</v>
      </c>
      <c r="E1747" s="14" t="s">
        <v>2529</v>
      </c>
      <c r="F1747" s="14" t="s">
        <v>1058</v>
      </c>
      <c r="G1747" s="43">
        <v>2</v>
      </c>
      <c r="H1747" s="14">
        <v>1</v>
      </c>
      <c r="I1747" s="43">
        <v>5</v>
      </c>
      <c r="J1747" s="10" t="s">
        <v>2478</v>
      </c>
      <c r="K1747" s="51">
        <v>1750000.69</v>
      </c>
      <c r="L1747" s="53">
        <v>1</v>
      </c>
      <c r="M1747" s="34"/>
      <c r="N1747" s="3" t="s">
        <v>65</v>
      </c>
      <c r="O1747" s="29">
        <v>1</v>
      </c>
      <c r="P1747" s="85"/>
      <c r="Q1747" s="85"/>
      <c r="R1747" s="3"/>
      <c r="S1747" s="3"/>
      <c r="T1747" s="85"/>
      <c r="U1747" s="85"/>
      <c r="V1747" s="85"/>
      <c r="W1747" s="85"/>
      <c r="X1747" s="85"/>
      <c r="Y1747" s="3"/>
      <c r="Z1747" s="3"/>
      <c r="AA1747" s="10">
        <f t="shared" si="297"/>
        <v>0</v>
      </c>
      <c r="AB1747" s="10">
        <f t="shared" si="298"/>
        <v>0</v>
      </c>
      <c r="AC1747" s="10">
        <f t="shared" si="299"/>
        <v>0</v>
      </c>
      <c r="AD1747" s="10">
        <f t="shared" si="300"/>
        <v>0</v>
      </c>
      <c r="AE1747" s="10">
        <f t="shared" si="301"/>
        <v>1</v>
      </c>
      <c r="AF1747" s="10">
        <f t="shared" si="302"/>
        <v>0</v>
      </c>
      <c r="AG1747" s="10">
        <f t="shared" si="303"/>
        <v>0</v>
      </c>
      <c r="AH1747" s="10">
        <f t="shared" si="304"/>
        <v>0</v>
      </c>
      <c r="AI1747" s="10">
        <f t="shared" si="305"/>
        <v>0</v>
      </c>
      <c r="AJ1747" s="10">
        <f t="shared" si="306"/>
        <v>5</v>
      </c>
      <c r="AK1747" s="47">
        <v>1</v>
      </c>
      <c r="AL1747" s="29">
        <f t="shared" si="307"/>
        <v>0</v>
      </c>
      <c r="AM1747" s="14"/>
      <c r="AN1747" s="10" t="s">
        <v>68</v>
      </c>
      <c r="AO1747" s="3"/>
      <c r="AP1747" s="19"/>
      <c r="AQ1747" s="19"/>
      <c r="AR1747" s="20"/>
      <c r="AS1747" s="32" t="s">
        <v>15</v>
      </c>
      <c r="AT1747" s="3" t="s">
        <v>65</v>
      </c>
    </row>
    <row r="1748" spans="1:46" s="1" customFormat="1" ht="18" x14ac:dyDescent="0.55000000000000004">
      <c r="A1748" s="10" t="s">
        <v>7</v>
      </c>
      <c r="B1748" s="10" t="s">
        <v>271</v>
      </c>
      <c r="C1748" s="14" t="s">
        <v>272</v>
      </c>
      <c r="D1748" s="10">
        <v>300449</v>
      </c>
      <c r="E1748" s="14" t="s">
        <v>2530</v>
      </c>
      <c r="F1748" s="14" t="s">
        <v>1058</v>
      </c>
      <c r="G1748" s="43">
        <v>2</v>
      </c>
      <c r="H1748" s="14">
        <v>1</v>
      </c>
      <c r="I1748" s="43">
        <v>10</v>
      </c>
      <c r="J1748" s="10" t="s">
        <v>2478</v>
      </c>
      <c r="K1748" s="51">
        <v>4685211.96</v>
      </c>
      <c r="L1748" s="53">
        <v>1</v>
      </c>
      <c r="M1748" s="34"/>
      <c r="N1748" s="3" t="s">
        <v>65</v>
      </c>
      <c r="O1748" s="29">
        <v>1</v>
      </c>
      <c r="P1748" s="85"/>
      <c r="Q1748" s="85"/>
      <c r="R1748" s="3"/>
      <c r="S1748" s="3"/>
      <c r="T1748" s="85"/>
      <c r="U1748" s="85"/>
      <c r="V1748" s="85"/>
      <c r="W1748" s="85"/>
      <c r="X1748" s="85"/>
      <c r="Y1748" s="3"/>
      <c r="Z1748" s="3"/>
      <c r="AA1748" s="10">
        <f t="shared" si="297"/>
        <v>0</v>
      </c>
      <c r="AB1748" s="10">
        <f t="shared" si="298"/>
        <v>0</v>
      </c>
      <c r="AC1748" s="10">
        <f t="shared" si="299"/>
        <v>0</v>
      </c>
      <c r="AD1748" s="10">
        <f t="shared" si="300"/>
        <v>0</v>
      </c>
      <c r="AE1748" s="10">
        <f t="shared" si="301"/>
        <v>1</v>
      </c>
      <c r="AF1748" s="10">
        <f t="shared" si="302"/>
        <v>0</v>
      </c>
      <c r="AG1748" s="10">
        <f t="shared" si="303"/>
        <v>0</v>
      </c>
      <c r="AH1748" s="10">
        <f t="shared" si="304"/>
        <v>0</v>
      </c>
      <c r="AI1748" s="10">
        <f t="shared" si="305"/>
        <v>0</v>
      </c>
      <c r="AJ1748" s="10">
        <f t="shared" si="306"/>
        <v>10</v>
      </c>
      <c r="AK1748" s="47">
        <v>1</v>
      </c>
      <c r="AL1748" s="29">
        <f t="shared" si="307"/>
        <v>0</v>
      </c>
      <c r="AM1748" s="14"/>
      <c r="AN1748" s="10" t="s">
        <v>68</v>
      </c>
      <c r="AO1748" s="3"/>
      <c r="AP1748" s="19"/>
      <c r="AQ1748" s="19"/>
      <c r="AR1748" s="20"/>
      <c r="AS1748" s="32" t="s">
        <v>15</v>
      </c>
      <c r="AT1748" s="3" t="s">
        <v>65</v>
      </c>
    </row>
    <row r="1749" spans="1:46" s="1" customFormat="1" ht="18" x14ac:dyDescent="0.55000000000000004">
      <c r="A1749" s="10" t="s">
        <v>7</v>
      </c>
      <c r="B1749" s="10" t="s">
        <v>271</v>
      </c>
      <c r="C1749" s="14" t="s">
        <v>272</v>
      </c>
      <c r="D1749" s="10">
        <v>102920</v>
      </c>
      <c r="E1749" s="14" t="s">
        <v>2531</v>
      </c>
      <c r="F1749" s="14" t="s">
        <v>1058</v>
      </c>
      <c r="G1749" s="43">
        <v>2</v>
      </c>
      <c r="H1749" s="14">
        <v>1</v>
      </c>
      <c r="I1749" s="43">
        <v>3</v>
      </c>
      <c r="J1749" s="10" t="s">
        <v>2478</v>
      </c>
      <c r="K1749" s="51">
        <v>1681214.97</v>
      </c>
      <c r="L1749" s="53">
        <v>1</v>
      </c>
      <c r="M1749" s="34"/>
      <c r="N1749" s="3" t="s">
        <v>65</v>
      </c>
      <c r="O1749" s="29">
        <v>1</v>
      </c>
      <c r="P1749" s="85"/>
      <c r="Q1749" s="85"/>
      <c r="R1749" s="3"/>
      <c r="S1749" s="3"/>
      <c r="T1749" s="85"/>
      <c r="U1749" s="85"/>
      <c r="V1749" s="85"/>
      <c r="W1749" s="85"/>
      <c r="X1749" s="85"/>
      <c r="Y1749" s="3"/>
      <c r="Z1749" s="3"/>
      <c r="AA1749" s="10">
        <f t="shared" si="297"/>
        <v>0</v>
      </c>
      <c r="AB1749" s="10">
        <f t="shared" si="298"/>
        <v>0</v>
      </c>
      <c r="AC1749" s="10">
        <f t="shared" si="299"/>
        <v>0</v>
      </c>
      <c r="AD1749" s="10">
        <f t="shared" si="300"/>
        <v>0</v>
      </c>
      <c r="AE1749" s="10">
        <f t="shared" si="301"/>
        <v>1</v>
      </c>
      <c r="AF1749" s="10">
        <f t="shared" si="302"/>
        <v>0</v>
      </c>
      <c r="AG1749" s="10">
        <f t="shared" si="303"/>
        <v>0</v>
      </c>
      <c r="AH1749" s="10">
        <f t="shared" si="304"/>
        <v>0</v>
      </c>
      <c r="AI1749" s="10">
        <f t="shared" si="305"/>
        <v>0</v>
      </c>
      <c r="AJ1749" s="10">
        <f t="shared" si="306"/>
        <v>3</v>
      </c>
      <c r="AK1749" s="47">
        <v>1</v>
      </c>
      <c r="AL1749" s="29">
        <f t="shared" si="307"/>
        <v>0</v>
      </c>
      <c r="AM1749" s="14"/>
      <c r="AN1749" s="10" t="s">
        <v>68</v>
      </c>
      <c r="AO1749" s="3"/>
      <c r="AP1749" s="19"/>
      <c r="AQ1749" s="19"/>
      <c r="AR1749" s="20"/>
      <c r="AS1749" s="32" t="s">
        <v>15</v>
      </c>
      <c r="AT1749" s="3" t="s">
        <v>65</v>
      </c>
    </row>
    <row r="1750" spans="1:46" s="1" customFormat="1" ht="18" x14ac:dyDescent="0.55000000000000004">
      <c r="A1750" s="10" t="s">
        <v>7</v>
      </c>
      <c r="B1750" s="10" t="s">
        <v>271</v>
      </c>
      <c r="C1750" s="14" t="s">
        <v>272</v>
      </c>
      <c r="D1750" s="10">
        <v>102613</v>
      </c>
      <c r="E1750" s="14" t="s">
        <v>2532</v>
      </c>
      <c r="F1750" s="14" t="s">
        <v>1058</v>
      </c>
      <c r="G1750" s="43">
        <v>2</v>
      </c>
      <c r="H1750" s="14">
        <v>1</v>
      </c>
      <c r="I1750" s="43">
        <v>3</v>
      </c>
      <c r="J1750" s="10" t="s">
        <v>2478</v>
      </c>
      <c r="K1750" s="51">
        <v>726196.13331154757</v>
      </c>
      <c r="L1750" s="53">
        <v>1</v>
      </c>
      <c r="M1750" s="34"/>
      <c r="N1750" s="3" t="s">
        <v>65</v>
      </c>
      <c r="O1750" s="29">
        <v>1</v>
      </c>
      <c r="P1750" s="85"/>
      <c r="Q1750" s="85"/>
      <c r="R1750" s="3"/>
      <c r="S1750" s="3"/>
      <c r="T1750" s="85"/>
      <c r="U1750" s="85"/>
      <c r="V1750" s="85"/>
      <c r="W1750" s="85"/>
      <c r="X1750" s="85"/>
      <c r="Y1750" s="3"/>
      <c r="Z1750" s="3"/>
      <c r="AA1750" s="10">
        <f t="shared" si="297"/>
        <v>0</v>
      </c>
      <c r="AB1750" s="10">
        <f t="shared" si="298"/>
        <v>0</v>
      </c>
      <c r="AC1750" s="10">
        <f t="shared" si="299"/>
        <v>0</v>
      </c>
      <c r="AD1750" s="10">
        <f t="shared" si="300"/>
        <v>0</v>
      </c>
      <c r="AE1750" s="10">
        <f t="shared" si="301"/>
        <v>1</v>
      </c>
      <c r="AF1750" s="10">
        <f t="shared" si="302"/>
        <v>0</v>
      </c>
      <c r="AG1750" s="10">
        <f t="shared" si="303"/>
        <v>0</v>
      </c>
      <c r="AH1750" s="10">
        <f t="shared" si="304"/>
        <v>0</v>
      </c>
      <c r="AI1750" s="10">
        <f t="shared" si="305"/>
        <v>0</v>
      </c>
      <c r="AJ1750" s="10">
        <f t="shared" si="306"/>
        <v>3</v>
      </c>
      <c r="AK1750" s="47">
        <v>1</v>
      </c>
      <c r="AL1750" s="29">
        <f t="shared" si="307"/>
        <v>0</v>
      </c>
      <c r="AM1750" s="14"/>
      <c r="AN1750" s="10" t="s">
        <v>68</v>
      </c>
      <c r="AO1750" s="3"/>
      <c r="AP1750" s="19"/>
      <c r="AQ1750" s="19"/>
      <c r="AR1750" s="20"/>
      <c r="AS1750" s="32" t="s">
        <v>15</v>
      </c>
      <c r="AT1750" s="3" t="s">
        <v>65</v>
      </c>
    </row>
    <row r="1751" spans="1:46" s="1" customFormat="1" ht="18" x14ac:dyDescent="0.55000000000000004">
      <c r="A1751" s="10" t="s">
        <v>7</v>
      </c>
      <c r="B1751" s="10" t="s">
        <v>271</v>
      </c>
      <c r="C1751" s="14" t="s">
        <v>272</v>
      </c>
      <c r="D1751" s="10">
        <v>102621</v>
      </c>
      <c r="E1751" s="14" t="s">
        <v>2533</v>
      </c>
      <c r="F1751" s="14" t="s">
        <v>1058</v>
      </c>
      <c r="G1751" s="43">
        <v>2</v>
      </c>
      <c r="H1751" s="14">
        <v>1</v>
      </c>
      <c r="I1751" s="43">
        <v>3</v>
      </c>
      <c r="J1751" s="10" t="s">
        <v>2478</v>
      </c>
      <c r="K1751" s="51">
        <v>2325142.58</v>
      </c>
      <c r="L1751" s="53">
        <v>1</v>
      </c>
      <c r="M1751" s="34"/>
      <c r="N1751" s="3" t="s">
        <v>65</v>
      </c>
      <c r="O1751" s="29">
        <v>1</v>
      </c>
      <c r="P1751" s="85"/>
      <c r="Q1751" s="85"/>
      <c r="R1751" s="3"/>
      <c r="S1751" s="3"/>
      <c r="T1751" s="85"/>
      <c r="U1751" s="85"/>
      <c r="V1751" s="85"/>
      <c r="W1751" s="85"/>
      <c r="X1751" s="85"/>
      <c r="Y1751" s="3"/>
      <c r="Z1751" s="3"/>
      <c r="AA1751" s="10">
        <f t="shared" si="297"/>
        <v>0</v>
      </c>
      <c r="AB1751" s="10">
        <f t="shared" si="298"/>
        <v>0</v>
      </c>
      <c r="AC1751" s="10">
        <f t="shared" si="299"/>
        <v>0</v>
      </c>
      <c r="AD1751" s="10">
        <f t="shared" si="300"/>
        <v>0</v>
      </c>
      <c r="AE1751" s="10">
        <f t="shared" si="301"/>
        <v>1</v>
      </c>
      <c r="AF1751" s="10">
        <f t="shared" si="302"/>
        <v>0</v>
      </c>
      <c r="AG1751" s="10">
        <f t="shared" si="303"/>
        <v>0</v>
      </c>
      <c r="AH1751" s="10">
        <f t="shared" si="304"/>
        <v>0</v>
      </c>
      <c r="AI1751" s="10">
        <f t="shared" si="305"/>
        <v>0</v>
      </c>
      <c r="AJ1751" s="10">
        <f t="shared" si="306"/>
        <v>3</v>
      </c>
      <c r="AK1751" s="47">
        <v>1</v>
      </c>
      <c r="AL1751" s="29">
        <f t="shared" si="307"/>
        <v>0</v>
      </c>
      <c r="AM1751" s="14"/>
      <c r="AN1751" s="10" t="s">
        <v>68</v>
      </c>
      <c r="AO1751" s="3"/>
      <c r="AP1751" s="19"/>
      <c r="AQ1751" s="19"/>
      <c r="AR1751" s="20"/>
      <c r="AS1751" s="32" t="s">
        <v>15</v>
      </c>
      <c r="AT1751" s="3" t="s">
        <v>65</v>
      </c>
    </row>
    <row r="1752" spans="1:46" s="1" customFormat="1" ht="18" x14ac:dyDescent="0.55000000000000004">
      <c r="A1752" s="10" t="s">
        <v>7</v>
      </c>
      <c r="B1752" s="10" t="s">
        <v>271</v>
      </c>
      <c r="C1752" s="14" t="s">
        <v>272</v>
      </c>
      <c r="D1752" s="10">
        <v>102755</v>
      </c>
      <c r="E1752" s="14" t="s">
        <v>2534</v>
      </c>
      <c r="F1752" s="14" t="s">
        <v>2535</v>
      </c>
      <c r="G1752" s="43">
        <v>2</v>
      </c>
      <c r="H1752" s="14">
        <v>1</v>
      </c>
      <c r="I1752" s="43">
        <v>1</v>
      </c>
      <c r="J1752" s="10" t="s">
        <v>2478</v>
      </c>
      <c r="K1752" s="51">
        <v>615737.83126825967</v>
      </c>
      <c r="L1752" s="53">
        <v>1</v>
      </c>
      <c r="M1752" s="34"/>
      <c r="N1752" s="3" t="s">
        <v>65</v>
      </c>
      <c r="O1752" s="29">
        <v>1</v>
      </c>
      <c r="P1752" s="85"/>
      <c r="Q1752" s="85"/>
      <c r="R1752" s="3"/>
      <c r="S1752" s="3"/>
      <c r="T1752" s="85"/>
      <c r="U1752" s="85"/>
      <c r="V1752" s="85"/>
      <c r="W1752" s="85"/>
      <c r="X1752" s="85"/>
      <c r="Y1752" s="3"/>
      <c r="Z1752" s="3"/>
      <c r="AA1752" s="10">
        <f t="shared" si="297"/>
        <v>0</v>
      </c>
      <c r="AB1752" s="10">
        <f t="shared" si="298"/>
        <v>0</v>
      </c>
      <c r="AC1752" s="10">
        <f t="shared" si="299"/>
        <v>0</v>
      </c>
      <c r="AD1752" s="10">
        <f t="shared" si="300"/>
        <v>0</v>
      </c>
      <c r="AE1752" s="10">
        <f t="shared" si="301"/>
        <v>1</v>
      </c>
      <c r="AF1752" s="10">
        <f t="shared" si="302"/>
        <v>0</v>
      </c>
      <c r="AG1752" s="10">
        <f t="shared" si="303"/>
        <v>0</v>
      </c>
      <c r="AH1752" s="10">
        <f t="shared" si="304"/>
        <v>0</v>
      </c>
      <c r="AI1752" s="10">
        <f t="shared" si="305"/>
        <v>0</v>
      </c>
      <c r="AJ1752" s="10">
        <f t="shared" si="306"/>
        <v>1</v>
      </c>
      <c r="AK1752" s="47">
        <v>1</v>
      </c>
      <c r="AL1752" s="29">
        <f t="shared" si="307"/>
        <v>0</v>
      </c>
      <c r="AM1752" s="14"/>
      <c r="AN1752" s="10" t="s">
        <v>68</v>
      </c>
      <c r="AO1752" s="3"/>
      <c r="AP1752" s="19"/>
      <c r="AQ1752" s="19"/>
      <c r="AR1752" s="20"/>
      <c r="AS1752" s="32" t="s">
        <v>15</v>
      </c>
      <c r="AT1752" s="3" t="s">
        <v>65</v>
      </c>
    </row>
    <row r="1753" spans="1:46" s="1" customFormat="1" ht="18" x14ac:dyDescent="0.55000000000000004">
      <c r="A1753" s="10" t="s">
        <v>7</v>
      </c>
      <c r="B1753" s="10" t="s">
        <v>271</v>
      </c>
      <c r="C1753" s="14" t="s">
        <v>272</v>
      </c>
      <c r="D1753" s="10">
        <v>102848</v>
      </c>
      <c r="E1753" s="14" t="s">
        <v>2536</v>
      </c>
      <c r="F1753" s="14" t="s">
        <v>2537</v>
      </c>
      <c r="G1753" s="43">
        <v>2</v>
      </c>
      <c r="H1753" s="14">
        <v>1</v>
      </c>
      <c r="I1753" s="43">
        <v>6</v>
      </c>
      <c r="J1753" s="10" t="s">
        <v>2478</v>
      </c>
      <c r="K1753" s="51">
        <v>2535057.7195803584</v>
      </c>
      <c r="L1753" s="53">
        <v>1</v>
      </c>
      <c r="M1753" s="34"/>
      <c r="N1753" s="3" t="s">
        <v>65</v>
      </c>
      <c r="O1753" s="29">
        <v>1</v>
      </c>
      <c r="P1753" s="85"/>
      <c r="Q1753" s="85"/>
      <c r="R1753" s="3"/>
      <c r="S1753" s="3"/>
      <c r="T1753" s="85"/>
      <c r="U1753" s="85"/>
      <c r="V1753" s="85"/>
      <c r="W1753" s="85"/>
      <c r="X1753" s="85"/>
      <c r="Y1753" s="3"/>
      <c r="Z1753" s="3"/>
      <c r="AA1753" s="10">
        <f t="shared" si="297"/>
        <v>0</v>
      </c>
      <c r="AB1753" s="10">
        <f t="shared" si="298"/>
        <v>0</v>
      </c>
      <c r="AC1753" s="10">
        <f t="shared" si="299"/>
        <v>0</v>
      </c>
      <c r="AD1753" s="10">
        <f t="shared" si="300"/>
        <v>0</v>
      </c>
      <c r="AE1753" s="10">
        <f t="shared" si="301"/>
        <v>1</v>
      </c>
      <c r="AF1753" s="10">
        <f t="shared" si="302"/>
        <v>0</v>
      </c>
      <c r="AG1753" s="10">
        <f t="shared" si="303"/>
        <v>0</v>
      </c>
      <c r="AH1753" s="10">
        <f t="shared" si="304"/>
        <v>0</v>
      </c>
      <c r="AI1753" s="10">
        <f t="shared" si="305"/>
        <v>0</v>
      </c>
      <c r="AJ1753" s="10">
        <f t="shared" si="306"/>
        <v>6</v>
      </c>
      <c r="AK1753" s="47">
        <v>1</v>
      </c>
      <c r="AL1753" s="29">
        <f t="shared" si="307"/>
        <v>0</v>
      </c>
      <c r="AM1753" s="14"/>
      <c r="AN1753" s="10" t="s">
        <v>68</v>
      </c>
      <c r="AO1753" s="3"/>
      <c r="AP1753" s="19"/>
      <c r="AQ1753" s="19"/>
      <c r="AR1753" s="20"/>
      <c r="AS1753" s="32" t="s">
        <v>15</v>
      </c>
      <c r="AT1753" s="3" t="s">
        <v>65</v>
      </c>
    </row>
    <row r="1754" spans="1:46" s="1" customFormat="1" ht="36" x14ac:dyDescent="0.55000000000000004">
      <c r="A1754" s="10" t="s">
        <v>7</v>
      </c>
      <c r="B1754" s="10" t="s">
        <v>271</v>
      </c>
      <c r="C1754" s="14" t="s">
        <v>272</v>
      </c>
      <c r="D1754" s="10">
        <v>155007</v>
      </c>
      <c r="E1754" s="14" t="s">
        <v>2538</v>
      </c>
      <c r="F1754" s="14" t="s">
        <v>2539</v>
      </c>
      <c r="G1754" s="43">
        <v>2</v>
      </c>
      <c r="H1754" s="14">
        <v>1</v>
      </c>
      <c r="I1754" s="43">
        <v>4</v>
      </c>
      <c r="J1754" s="10" t="s">
        <v>2478</v>
      </c>
      <c r="K1754" s="51">
        <v>1283384.6162215399</v>
      </c>
      <c r="L1754" s="53">
        <v>1</v>
      </c>
      <c r="M1754" s="34"/>
      <c r="N1754" s="3" t="s">
        <v>65</v>
      </c>
      <c r="O1754" s="29">
        <v>1</v>
      </c>
      <c r="P1754" s="85"/>
      <c r="Q1754" s="85"/>
      <c r="R1754" s="3"/>
      <c r="S1754" s="3"/>
      <c r="T1754" s="85"/>
      <c r="U1754" s="85"/>
      <c r="V1754" s="85"/>
      <c r="W1754" s="85"/>
      <c r="X1754" s="85"/>
      <c r="Y1754" s="3"/>
      <c r="Z1754" s="3"/>
      <c r="AA1754" s="10">
        <f t="shared" si="297"/>
        <v>0</v>
      </c>
      <c r="AB1754" s="10">
        <f t="shared" si="298"/>
        <v>0</v>
      </c>
      <c r="AC1754" s="10">
        <f t="shared" si="299"/>
        <v>0</v>
      </c>
      <c r="AD1754" s="10">
        <f t="shared" si="300"/>
        <v>0</v>
      </c>
      <c r="AE1754" s="10">
        <f t="shared" si="301"/>
        <v>1</v>
      </c>
      <c r="AF1754" s="10">
        <f t="shared" si="302"/>
        <v>0</v>
      </c>
      <c r="AG1754" s="10">
        <f t="shared" si="303"/>
        <v>0</v>
      </c>
      <c r="AH1754" s="10">
        <f t="shared" si="304"/>
        <v>0</v>
      </c>
      <c r="AI1754" s="10">
        <f t="shared" si="305"/>
        <v>0</v>
      </c>
      <c r="AJ1754" s="10">
        <f t="shared" si="306"/>
        <v>4</v>
      </c>
      <c r="AK1754" s="47">
        <v>1</v>
      </c>
      <c r="AL1754" s="29">
        <f t="shared" si="307"/>
        <v>0</v>
      </c>
      <c r="AM1754" s="14"/>
      <c r="AN1754" s="10" t="s">
        <v>68</v>
      </c>
      <c r="AO1754" s="3"/>
      <c r="AP1754" s="19"/>
      <c r="AQ1754" s="19"/>
      <c r="AR1754" s="20"/>
      <c r="AS1754" s="32" t="s">
        <v>15</v>
      </c>
      <c r="AT1754" s="3" t="s">
        <v>65</v>
      </c>
    </row>
    <row r="1755" spans="1:46" s="1" customFormat="1" ht="18" x14ac:dyDescent="0.55000000000000004">
      <c r="A1755" s="10" t="s">
        <v>7</v>
      </c>
      <c r="B1755" s="10" t="s">
        <v>271</v>
      </c>
      <c r="C1755" s="14" t="s">
        <v>272</v>
      </c>
      <c r="D1755" s="10">
        <v>102402</v>
      </c>
      <c r="E1755" s="14" t="s">
        <v>2540</v>
      </c>
      <c r="F1755" s="14" t="s">
        <v>292</v>
      </c>
      <c r="G1755" s="43">
        <v>3</v>
      </c>
      <c r="H1755" s="14">
        <v>1</v>
      </c>
      <c r="I1755" s="43">
        <v>6</v>
      </c>
      <c r="J1755" s="10" t="s">
        <v>2478</v>
      </c>
      <c r="K1755" s="51">
        <v>2998603.63356756</v>
      </c>
      <c r="L1755" s="53">
        <v>1</v>
      </c>
      <c r="M1755" s="34"/>
      <c r="N1755" s="3" t="s">
        <v>65</v>
      </c>
      <c r="O1755" s="29">
        <v>1</v>
      </c>
      <c r="P1755" s="85"/>
      <c r="Q1755" s="85"/>
      <c r="R1755" s="3"/>
      <c r="S1755" s="3"/>
      <c r="T1755" s="85"/>
      <c r="U1755" s="85"/>
      <c r="V1755" s="85"/>
      <c r="W1755" s="85"/>
      <c r="X1755" s="85"/>
      <c r="Y1755" s="3"/>
      <c r="Z1755" s="3"/>
      <c r="AA1755" s="10">
        <f t="shared" si="297"/>
        <v>0</v>
      </c>
      <c r="AB1755" s="10">
        <f t="shared" si="298"/>
        <v>0</v>
      </c>
      <c r="AC1755" s="10">
        <f t="shared" si="299"/>
        <v>0</v>
      </c>
      <c r="AD1755" s="10">
        <f t="shared" si="300"/>
        <v>0</v>
      </c>
      <c r="AE1755" s="10">
        <f t="shared" si="301"/>
        <v>1</v>
      </c>
      <c r="AF1755" s="10">
        <f t="shared" si="302"/>
        <v>0</v>
      </c>
      <c r="AG1755" s="10">
        <f t="shared" si="303"/>
        <v>0</v>
      </c>
      <c r="AH1755" s="10">
        <f t="shared" si="304"/>
        <v>0</v>
      </c>
      <c r="AI1755" s="10">
        <f t="shared" si="305"/>
        <v>0</v>
      </c>
      <c r="AJ1755" s="10">
        <f t="shared" si="306"/>
        <v>6</v>
      </c>
      <c r="AK1755" s="47">
        <v>1</v>
      </c>
      <c r="AL1755" s="29">
        <f t="shared" si="307"/>
        <v>0</v>
      </c>
      <c r="AM1755" s="14"/>
      <c r="AN1755" s="10" t="s">
        <v>68</v>
      </c>
      <c r="AO1755" s="3"/>
      <c r="AP1755" s="19"/>
      <c r="AQ1755" s="19"/>
      <c r="AR1755" s="20"/>
      <c r="AS1755" s="32" t="s">
        <v>15</v>
      </c>
      <c r="AT1755" s="3" t="s">
        <v>65</v>
      </c>
    </row>
    <row r="1756" spans="1:46" s="1" customFormat="1" ht="18" x14ac:dyDescent="0.55000000000000004">
      <c r="A1756" s="10" t="s">
        <v>7</v>
      </c>
      <c r="B1756" s="10" t="s">
        <v>271</v>
      </c>
      <c r="C1756" s="14" t="s">
        <v>272</v>
      </c>
      <c r="D1756" s="10">
        <v>102633</v>
      </c>
      <c r="E1756" s="14" t="s">
        <v>2541</v>
      </c>
      <c r="F1756" s="14" t="s">
        <v>301</v>
      </c>
      <c r="G1756" s="43">
        <v>3</v>
      </c>
      <c r="H1756" s="14">
        <v>1</v>
      </c>
      <c r="I1756" s="43">
        <v>20</v>
      </c>
      <c r="J1756" s="10" t="s">
        <v>2478</v>
      </c>
      <c r="K1756" s="51">
        <v>5606467.2194626797</v>
      </c>
      <c r="L1756" s="53">
        <v>1</v>
      </c>
      <c r="M1756" s="34"/>
      <c r="N1756" s="3" t="s">
        <v>65</v>
      </c>
      <c r="O1756" s="29">
        <v>1</v>
      </c>
      <c r="P1756" s="85"/>
      <c r="Q1756" s="85"/>
      <c r="R1756" s="3"/>
      <c r="S1756" s="3"/>
      <c r="T1756" s="85"/>
      <c r="U1756" s="85"/>
      <c r="V1756" s="85"/>
      <c r="W1756" s="85"/>
      <c r="X1756" s="85"/>
      <c r="Y1756" s="3"/>
      <c r="Z1756" s="3"/>
      <c r="AA1756" s="10">
        <f t="shared" si="297"/>
        <v>0</v>
      </c>
      <c r="AB1756" s="10">
        <f t="shared" si="298"/>
        <v>0</v>
      </c>
      <c r="AC1756" s="10">
        <f t="shared" si="299"/>
        <v>0</v>
      </c>
      <c r="AD1756" s="10">
        <f t="shared" si="300"/>
        <v>0</v>
      </c>
      <c r="AE1756" s="10">
        <f t="shared" si="301"/>
        <v>1</v>
      </c>
      <c r="AF1756" s="10">
        <f t="shared" si="302"/>
        <v>0</v>
      </c>
      <c r="AG1756" s="10">
        <f t="shared" si="303"/>
        <v>0</v>
      </c>
      <c r="AH1756" s="10">
        <f t="shared" si="304"/>
        <v>0</v>
      </c>
      <c r="AI1756" s="10">
        <f t="shared" si="305"/>
        <v>0</v>
      </c>
      <c r="AJ1756" s="10">
        <f t="shared" si="306"/>
        <v>20</v>
      </c>
      <c r="AK1756" s="47">
        <v>1</v>
      </c>
      <c r="AL1756" s="29">
        <f t="shared" si="307"/>
        <v>0</v>
      </c>
      <c r="AM1756" s="14"/>
      <c r="AN1756" s="10" t="s">
        <v>68</v>
      </c>
      <c r="AO1756" s="3"/>
      <c r="AP1756" s="19"/>
      <c r="AQ1756" s="19"/>
      <c r="AR1756" s="20"/>
      <c r="AS1756" s="32" t="s">
        <v>15</v>
      </c>
      <c r="AT1756" s="3" t="s">
        <v>65</v>
      </c>
    </row>
    <row r="1757" spans="1:46" s="1" customFormat="1" ht="18" x14ac:dyDescent="0.55000000000000004">
      <c r="A1757" s="10" t="s">
        <v>7</v>
      </c>
      <c r="B1757" s="10" t="s">
        <v>271</v>
      </c>
      <c r="C1757" s="14" t="s">
        <v>272</v>
      </c>
      <c r="D1757" s="10">
        <v>102634</v>
      </c>
      <c r="E1757" s="14" t="s">
        <v>2542</v>
      </c>
      <c r="F1757" s="14" t="s">
        <v>301</v>
      </c>
      <c r="G1757" s="43">
        <v>3</v>
      </c>
      <c r="H1757" s="14">
        <v>1</v>
      </c>
      <c r="I1757" s="43">
        <v>12</v>
      </c>
      <c r="J1757" s="10" t="s">
        <v>2478</v>
      </c>
      <c r="K1757" s="51">
        <v>2924320.6536710798</v>
      </c>
      <c r="L1757" s="53">
        <v>1</v>
      </c>
      <c r="M1757" s="34"/>
      <c r="N1757" s="3" t="s">
        <v>65</v>
      </c>
      <c r="O1757" s="29">
        <v>1</v>
      </c>
      <c r="P1757" s="85"/>
      <c r="Q1757" s="85"/>
      <c r="R1757" s="3"/>
      <c r="S1757" s="3"/>
      <c r="T1757" s="85"/>
      <c r="U1757" s="85"/>
      <c r="V1757" s="85"/>
      <c r="W1757" s="85"/>
      <c r="X1757" s="85"/>
      <c r="Y1757" s="3"/>
      <c r="Z1757" s="3"/>
      <c r="AA1757" s="10">
        <f t="shared" si="297"/>
        <v>0</v>
      </c>
      <c r="AB1757" s="10">
        <f t="shared" si="298"/>
        <v>0</v>
      </c>
      <c r="AC1757" s="10">
        <f t="shared" si="299"/>
        <v>0</v>
      </c>
      <c r="AD1757" s="10">
        <f t="shared" si="300"/>
        <v>0</v>
      </c>
      <c r="AE1757" s="10">
        <f t="shared" si="301"/>
        <v>1</v>
      </c>
      <c r="AF1757" s="10">
        <f t="shared" si="302"/>
        <v>0</v>
      </c>
      <c r="AG1757" s="10">
        <f t="shared" si="303"/>
        <v>0</v>
      </c>
      <c r="AH1757" s="10">
        <f t="shared" si="304"/>
        <v>0</v>
      </c>
      <c r="AI1757" s="10">
        <f t="shared" si="305"/>
        <v>0</v>
      </c>
      <c r="AJ1757" s="10">
        <f t="shared" si="306"/>
        <v>12</v>
      </c>
      <c r="AK1757" s="47">
        <v>1</v>
      </c>
      <c r="AL1757" s="29">
        <f t="shared" si="307"/>
        <v>0</v>
      </c>
      <c r="AM1757" s="14"/>
      <c r="AN1757" s="10" t="s">
        <v>68</v>
      </c>
      <c r="AO1757" s="3"/>
      <c r="AP1757" s="19"/>
      <c r="AQ1757" s="19"/>
      <c r="AR1757" s="20"/>
      <c r="AS1757" s="32" t="s">
        <v>15</v>
      </c>
      <c r="AT1757" s="3" t="s">
        <v>65</v>
      </c>
    </row>
    <row r="1758" spans="1:46" s="1" customFormat="1" ht="18" x14ac:dyDescent="0.55000000000000004">
      <c r="A1758" s="10" t="s">
        <v>7</v>
      </c>
      <c r="B1758" s="10" t="s">
        <v>271</v>
      </c>
      <c r="C1758" s="14" t="s">
        <v>272</v>
      </c>
      <c r="D1758" s="10">
        <v>102641</v>
      </c>
      <c r="E1758" s="14" t="s">
        <v>2543</v>
      </c>
      <c r="F1758" s="14" t="s">
        <v>301</v>
      </c>
      <c r="G1758" s="43">
        <v>3</v>
      </c>
      <c r="H1758" s="14">
        <v>1</v>
      </c>
      <c r="I1758" s="43">
        <v>10</v>
      </c>
      <c r="J1758" s="10" t="s">
        <v>2478</v>
      </c>
      <c r="K1758" s="51">
        <v>2502488.1508672498</v>
      </c>
      <c r="L1758" s="53">
        <v>1</v>
      </c>
      <c r="M1758" s="34"/>
      <c r="N1758" s="3" t="s">
        <v>65</v>
      </c>
      <c r="O1758" s="29">
        <v>1</v>
      </c>
      <c r="P1758" s="85"/>
      <c r="Q1758" s="85"/>
      <c r="R1758" s="3"/>
      <c r="S1758" s="3"/>
      <c r="T1758" s="85"/>
      <c r="U1758" s="85"/>
      <c r="V1758" s="85"/>
      <c r="W1758" s="85"/>
      <c r="X1758" s="85"/>
      <c r="Y1758" s="3"/>
      <c r="Z1758" s="3"/>
      <c r="AA1758" s="10">
        <f t="shared" si="297"/>
        <v>0</v>
      </c>
      <c r="AB1758" s="10">
        <f t="shared" si="298"/>
        <v>0</v>
      </c>
      <c r="AC1758" s="10">
        <f t="shared" si="299"/>
        <v>0</v>
      </c>
      <c r="AD1758" s="10">
        <f t="shared" si="300"/>
        <v>0</v>
      </c>
      <c r="AE1758" s="10">
        <f t="shared" si="301"/>
        <v>1</v>
      </c>
      <c r="AF1758" s="10">
        <f t="shared" si="302"/>
        <v>0</v>
      </c>
      <c r="AG1758" s="10">
        <f t="shared" si="303"/>
        <v>0</v>
      </c>
      <c r="AH1758" s="10">
        <f t="shared" si="304"/>
        <v>0</v>
      </c>
      <c r="AI1758" s="10">
        <f t="shared" si="305"/>
        <v>0</v>
      </c>
      <c r="AJ1758" s="10">
        <f t="shared" si="306"/>
        <v>10</v>
      </c>
      <c r="AK1758" s="47">
        <v>1</v>
      </c>
      <c r="AL1758" s="29">
        <f t="shared" si="307"/>
        <v>0</v>
      </c>
      <c r="AM1758" s="14"/>
      <c r="AN1758" s="10" t="s">
        <v>68</v>
      </c>
      <c r="AO1758" s="3"/>
      <c r="AP1758" s="19"/>
      <c r="AQ1758" s="19"/>
      <c r="AR1758" s="20"/>
      <c r="AS1758" s="32" t="s">
        <v>15</v>
      </c>
      <c r="AT1758" s="3" t="s">
        <v>65</v>
      </c>
    </row>
    <row r="1759" spans="1:46" s="1" customFormat="1" ht="18" x14ac:dyDescent="0.55000000000000004">
      <c r="A1759" s="10" t="s">
        <v>7</v>
      </c>
      <c r="B1759" s="10" t="s">
        <v>271</v>
      </c>
      <c r="C1759" s="14" t="s">
        <v>272</v>
      </c>
      <c r="D1759" s="10">
        <v>102722</v>
      </c>
      <c r="E1759" s="14" t="s">
        <v>2544</v>
      </c>
      <c r="F1759" s="14" t="s">
        <v>305</v>
      </c>
      <c r="G1759" s="43">
        <v>3</v>
      </c>
      <c r="H1759" s="14">
        <v>1</v>
      </c>
      <c r="I1759" s="43">
        <v>3</v>
      </c>
      <c r="J1759" s="10" t="s">
        <v>2478</v>
      </c>
      <c r="K1759" s="51">
        <v>1050121.8</v>
      </c>
      <c r="L1759" s="53">
        <v>1</v>
      </c>
      <c r="M1759" s="34"/>
      <c r="N1759" s="3" t="s">
        <v>65</v>
      </c>
      <c r="O1759" s="29">
        <v>1</v>
      </c>
      <c r="P1759" s="105">
        <v>44534</v>
      </c>
      <c r="Q1759" s="85"/>
      <c r="R1759" s="3"/>
      <c r="S1759" s="3"/>
      <c r="T1759" s="85"/>
      <c r="U1759" s="85"/>
      <c r="V1759" s="85"/>
      <c r="W1759" s="85"/>
      <c r="X1759" s="85"/>
      <c r="Y1759" s="3"/>
      <c r="Z1759" s="3"/>
      <c r="AA1759" s="10">
        <f t="shared" si="297"/>
        <v>0</v>
      </c>
      <c r="AB1759" s="10">
        <f t="shared" si="298"/>
        <v>0</v>
      </c>
      <c r="AC1759" s="10">
        <f t="shared" si="299"/>
        <v>0</v>
      </c>
      <c r="AD1759" s="10">
        <f t="shared" si="300"/>
        <v>0</v>
      </c>
      <c r="AE1759" s="10">
        <f t="shared" si="301"/>
        <v>1</v>
      </c>
      <c r="AF1759" s="10">
        <f t="shared" si="302"/>
        <v>0</v>
      </c>
      <c r="AG1759" s="10">
        <f t="shared" si="303"/>
        <v>0</v>
      </c>
      <c r="AH1759" s="10">
        <f t="shared" si="304"/>
        <v>0</v>
      </c>
      <c r="AI1759" s="10">
        <f t="shared" si="305"/>
        <v>0</v>
      </c>
      <c r="AJ1759" s="10">
        <f t="shared" si="306"/>
        <v>3</v>
      </c>
      <c r="AK1759" s="47">
        <v>1</v>
      </c>
      <c r="AL1759" s="29">
        <f t="shared" si="307"/>
        <v>0</v>
      </c>
      <c r="AM1759" s="14"/>
      <c r="AN1759" s="10" t="s">
        <v>68</v>
      </c>
      <c r="AO1759" s="3"/>
      <c r="AP1759" s="19"/>
      <c r="AQ1759" s="19"/>
      <c r="AR1759" s="20"/>
      <c r="AS1759" s="32" t="s">
        <v>15</v>
      </c>
      <c r="AT1759" s="3" t="s">
        <v>65</v>
      </c>
    </row>
    <row r="1760" spans="1:46" s="1" customFormat="1" ht="72" x14ac:dyDescent="0.55000000000000004">
      <c r="A1760" s="10" t="s">
        <v>7</v>
      </c>
      <c r="B1760" s="10" t="s">
        <v>271</v>
      </c>
      <c r="C1760" s="14" t="s">
        <v>272</v>
      </c>
      <c r="D1760" s="10">
        <v>102804</v>
      </c>
      <c r="E1760" s="14" t="s">
        <v>2545</v>
      </c>
      <c r="F1760" s="14" t="s">
        <v>307</v>
      </c>
      <c r="G1760" s="43">
        <v>3</v>
      </c>
      <c r="H1760" s="14">
        <v>1</v>
      </c>
      <c r="I1760" s="43">
        <v>6</v>
      </c>
      <c r="J1760" s="10" t="s">
        <v>2478</v>
      </c>
      <c r="K1760" s="51">
        <v>1949536.5989769299</v>
      </c>
      <c r="L1760" s="53">
        <v>1</v>
      </c>
      <c r="M1760" s="34"/>
      <c r="N1760" s="3" t="s">
        <v>65</v>
      </c>
      <c r="O1760" s="29">
        <v>1</v>
      </c>
      <c r="P1760" s="105">
        <v>44534</v>
      </c>
      <c r="Q1760" s="85"/>
      <c r="R1760" s="3"/>
      <c r="S1760" s="3"/>
      <c r="T1760" s="85"/>
      <c r="U1760" s="85"/>
      <c r="V1760" s="85"/>
      <c r="W1760" s="85"/>
      <c r="X1760" s="85"/>
      <c r="Y1760" s="3"/>
      <c r="Z1760" s="3" t="s">
        <v>2546</v>
      </c>
      <c r="AA1760" s="10">
        <f t="shared" si="297"/>
        <v>0</v>
      </c>
      <c r="AB1760" s="10">
        <f t="shared" si="298"/>
        <v>0</v>
      </c>
      <c r="AC1760" s="10">
        <f t="shared" si="299"/>
        <v>0</v>
      </c>
      <c r="AD1760" s="10">
        <f t="shared" si="300"/>
        <v>0</v>
      </c>
      <c r="AE1760" s="10">
        <f t="shared" si="301"/>
        <v>1</v>
      </c>
      <c r="AF1760" s="10">
        <f t="shared" si="302"/>
        <v>0</v>
      </c>
      <c r="AG1760" s="10">
        <f t="shared" si="303"/>
        <v>0</v>
      </c>
      <c r="AH1760" s="10">
        <f t="shared" si="304"/>
        <v>0</v>
      </c>
      <c r="AI1760" s="10">
        <f t="shared" si="305"/>
        <v>0</v>
      </c>
      <c r="AJ1760" s="10">
        <f t="shared" si="306"/>
        <v>6</v>
      </c>
      <c r="AK1760" s="47">
        <v>1</v>
      </c>
      <c r="AL1760" s="29">
        <f t="shared" si="307"/>
        <v>0</v>
      </c>
      <c r="AM1760" s="14"/>
      <c r="AN1760" s="10" t="s">
        <v>68</v>
      </c>
      <c r="AO1760" s="3"/>
      <c r="AP1760" s="19"/>
      <c r="AQ1760" s="19"/>
      <c r="AR1760" s="20"/>
      <c r="AS1760" s="32" t="s">
        <v>15</v>
      </c>
      <c r="AT1760" s="3" t="s">
        <v>65</v>
      </c>
    </row>
    <row r="1761" spans="1:46" s="1" customFormat="1" ht="54" x14ac:dyDescent="0.55000000000000004">
      <c r="A1761" s="10" t="s">
        <v>7</v>
      </c>
      <c r="B1761" s="10" t="s">
        <v>271</v>
      </c>
      <c r="C1761" s="14" t="s">
        <v>272</v>
      </c>
      <c r="D1761" s="10">
        <v>102866</v>
      </c>
      <c r="E1761" s="14" t="s">
        <v>2547</v>
      </c>
      <c r="F1761" s="14" t="s">
        <v>316</v>
      </c>
      <c r="G1761" s="43">
        <v>3</v>
      </c>
      <c r="H1761" s="14">
        <v>1</v>
      </c>
      <c r="I1761" s="43">
        <v>2</v>
      </c>
      <c r="J1761" s="10" t="s">
        <v>2478</v>
      </c>
      <c r="K1761" s="51">
        <v>832231.752221292</v>
      </c>
      <c r="L1761" s="53">
        <v>1</v>
      </c>
      <c r="M1761" s="34"/>
      <c r="N1761" s="3" t="s">
        <v>65</v>
      </c>
      <c r="O1761" s="29">
        <v>1</v>
      </c>
      <c r="P1761" s="105">
        <v>44534</v>
      </c>
      <c r="Q1761" s="85"/>
      <c r="R1761" s="3"/>
      <c r="S1761" s="3"/>
      <c r="T1761" s="85"/>
      <c r="U1761" s="85"/>
      <c r="V1761" s="85"/>
      <c r="W1761" s="85"/>
      <c r="X1761" s="85"/>
      <c r="Y1761" s="3"/>
      <c r="Z1761" s="3" t="s">
        <v>2525</v>
      </c>
      <c r="AA1761" s="10">
        <f t="shared" si="297"/>
        <v>0</v>
      </c>
      <c r="AB1761" s="10">
        <f t="shared" si="298"/>
        <v>0</v>
      </c>
      <c r="AC1761" s="10">
        <f t="shared" si="299"/>
        <v>0</v>
      </c>
      <c r="AD1761" s="10">
        <f t="shared" si="300"/>
        <v>0</v>
      </c>
      <c r="AE1761" s="10">
        <f t="shared" si="301"/>
        <v>1</v>
      </c>
      <c r="AF1761" s="10">
        <f t="shared" si="302"/>
        <v>0</v>
      </c>
      <c r="AG1761" s="10">
        <f t="shared" si="303"/>
        <v>0</v>
      </c>
      <c r="AH1761" s="10">
        <f t="shared" si="304"/>
        <v>0</v>
      </c>
      <c r="AI1761" s="10">
        <f t="shared" si="305"/>
        <v>0</v>
      </c>
      <c r="AJ1761" s="10">
        <f t="shared" si="306"/>
        <v>2</v>
      </c>
      <c r="AK1761" s="47">
        <v>1</v>
      </c>
      <c r="AL1761" s="29">
        <f t="shared" si="307"/>
        <v>0</v>
      </c>
      <c r="AM1761" s="14"/>
      <c r="AN1761" s="10" t="s">
        <v>68</v>
      </c>
      <c r="AO1761" s="3"/>
      <c r="AP1761" s="19"/>
      <c r="AQ1761" s="19"/>
      <c r="AR1761" s="20"/>
      <c r="AS1761" s="32" t="s">
        <v>15</v>
      </c>
      <c r="AT1761" s="3" t="s">
        <v>65</v>
      </c>
    </row>
    <row r="1762" spans="1:46" s="1" customFormat="1" ht="36" x14ac:dyDescent="0.55000000000000004">
      <c r="A1762" s="10" t="s">
        <v>7</v>
      </c>
      <c r="B1762" s="10" t="s">
        <v>271</v>
      </c>
      <c r="C1762" s="14" t="s">
        <v>357</v>
      </c>
      <c r="D1762" s="10">
        <v>103367</v>
      </c>
      <c r="E1762" s="14" t="s">
        <v>2548</v>
      </c>
      <c r="F1762" s="14" t="s">
        <v>359</v>
      </c>
      <c r="G1762" s="43">
        <v>1</v>
      </c>
      <c r="H1762" s="14">
        <v>1</v>
      </c>
      <c r="I1762" s="43">
        <v>2</v>
      </c>
      <c r="J1762" s="10" t="s">
        <v>2478</v>
      </c>
      <c r="K1762" s="51">
        <v>3932382.7094075987</v>
      </c>
      <c r="L1762" s="53">
        <v>1</v>
      </c>
      <c r="M1762" s="34"/>
      <c r="N1762" s="3" t="s">
        <v>65</v>
      </c>
      <c r="O1762" s="29">
        <v>1</v>
      </c>
      <c r="P1762" s="105">
        <v>44501</v>
      </c>
      <c r="Q1762" s="85"/>
      <c r="R1762" s="3"/>
      <c r="S1762" s="3"/>
      <c r="T1762" s="85"/>
      <c r="U1762" s="85"/>
      <c r="V1762" s="85"/>
      <c r="W1762" s="85"/>
      <c r="X1762" s="85"/>
      <c r="Y1762" s="3"/>
      <c r="Z1762" s="3"/>
      <c r="AA1762" s="10">
        <f t="shared" si="297"/>
        <v>0</v>
      </c>
      <c r="AB1762" s="10">
        <f t="shared" si="298"/>
        <v>0</v>
      </c>
      <c r="AC1762" s="10">
        <f t="shared" si="299"/>
        <v>0</v>
      </c>
      <c r="AD1762" s="10">
        <f t="shared" si="300"/>
        <v>0</v>
      </c>
      <c r="AE1762" s="10">
        <f t="shared" si="301"/>
        <v>1</v>
      </c>
      <c r="AF1762" s="10">
        <f t="shared" si="302"/>
        <v>0</v>
      </c>
      <c r="AG1762" s="10">
        <f t="shared" si="303"/>
        <v>0</v>
      </c>
      <c r="AH1762" s="10">
        <f t="shared" si="304"/>
        <v>0</v>
      </c>
      <c r="AI1762" s="10">
        <f t="shared" si="305"/>
        <v>0</v>
      </c>
      <c r="AJ1762" s="10">
        <f t="shared" si="306"/>
        <v>2</v>
      </c>
      <c r="AK1762" s="47">
        <v>1</v>
      </c>
      <c r="AL1762" s="29">
        <f t="shared" si="307"/>
        <v>0</v>
      </c>
      <c r="AM1762" s="14"/>
      <c r="AN1762" s="10" t="s">
        <v>68</v>
      </c>
      <c r="AO1762" s="3"/>
      <c r="AP1762" s="19"/>
      <c r="AQ1762" s="19"/>
      <c r="AR1762" s="20"/>
      <c r="AS1762" s="32" t="s">
        <v>16</v>
      </c>
      <c r="AT1762" s="3" t="s">
        <v>65</v>
      </c>
    </row>
    <row r="1763" spans="1:46" s="1" customFormat="1" ht="18" x14ac:dyDescent="0.55000000000000004">
      <c r="A1763" s="10" t="s">
        <v>7</v>
      </c>
      <c r="B1763" s="10" t="s">
        <v>271</v>
      </c>
      <c r="C1763" s="14" t="s">
        <v>376</v>
      </c>
      <c r="D1763" s="10">
        <v>103139</v>
      </c>
      <c r="E1763" s="14" t="s">
        <v>2549</v>
      </c>
      <c r="F1763" s="14" t="s">
        <v>378</v>
      </c>
      <c r="G1763" s="43">
        <v>1</v>
      </c>
      <c r="H1763" s="14">
        <v>1</v>
      </c>
      <c r="I1763" s="43">
        <v>4</v>
      </c>
      <c r="J1763" s="10" t="s">
        <v>2478</v>
      </c>
      <c r="K1763" s="51">
        <v>2733999.3078776314</v>
      </c>
      <c r="L1763" s="53">
        <v>1</v>
      </c>
      <c r="M1763" s="34"/>
      <c r="N1763" s="3" t="s">
        <v>65</v>
      </c>
      <c r="O1763" s="29">
        <v>1</v>
      </c>
      <c r="P1763" s="85"/>
      <c r="Q1763" s="85"/>
      <c r="R1763" s="3"/>
      <c r="S1763" s="3"/>
      <c r="T1763" s="85"/>
      <c r="U1763" s="85"/>
      <c r="V1763" s="85"/>
      <c r="W1763" s="85"/>
      <c r="X1763" s="85"/>
      <c r="Y1763" s="3"/>
      <c r="Z1763" s="3"/>
      <c r="AA1763" s="10">
        <f t="shared" si="297"/>
        <v>0</v>
      </c>
      <c r="AB1763" s="10">
        <f t="shared" si="298"/>
        <v>0</v>
      </c>
      <c r="AC1763" s="10">
        <f t="shared" si="299"/>
        <v>0</v>
      </c>
      <c r="AD1763" s="10">
        <f t="shared" si="300"/>
        <v>0</v>
      </c>
      <c r="AE1763" s="10">
        <f t="shared" si="301"/>
        <v>1</v>
      </c>
      <c r="AF1763" s="10">
        <f t="shared" si="302"/>
        <v>0</v>
      </c>
      <c r="AG1763" s="10">
        <f t="shared" si="303"/>
        <v>0</v>
      </c>
      <c r="AH1763" s="10">
        <f t="shared" si="304"/>
        <v>0</v>
      </c>
      <c r="AI1763" s="10">
        <f t="shared" si="305"/>
        <v>0</v>
      </c>
      <c r="AJ1763" s="10">
        <f t="shared" si="306"/>
        <v>4</v>
      </c>
      <c r="AK1763" s="47">
        <v>1</v>
      </c>
      <c r="AL1763" s="29">
        <f t="shared" si="307"/>
        <v>0</v>
      </c>
      <c r="AM1763" s="14"/>
      <c r="AN1763" s="10" t="s">
        <v>68</v>
      </c>
      <c r="AO1763" s="3"/>
      <c r="AP1763" s="19"/>
      <c r="AQ1763" s="19"/>
      <c r="AR1763" s="20"/>
      <c r="AS1763" s="32" t="s">
        <v>15</v>
      </c>
      <c r="AT1763" s="3" t="s">
        <v>65</v>
      </c>
    </row>
    <row r="1764" spans="1:46" s="1" customFormat="1" ht="18" x14ac:dyDescent="0.55000000000000004">
      <c r="A1764" s="10" t="s">
        <v>7</v>
      </c>
      <c r="B1764" s="10" t="s">
        <v>271</v>
      </c>
      <c r="C1764" s="14" t="s">
        <v>376</v>
      </c>
      <c r="D1764" s="10">
        <v>103158</v>
      </c>
      <c r="E1764" s="14" t="s">
        <v>2550</v>
      </c>
      <c r="F1764" s="14" t="s">
        <v>378</v>
      </c>
      <c r="G1764" s="43">
        <v>1</v>
      </c>
      <c r="H1764" s="14">
        <v>1</v>
      </c>
      <c r="I1764" s="43">
        <v>7</v>
      </c>
      <c r="J1764" s="10" t="s">
        <v>2478</v>
      </c>
      <c r="K1764" s="51">
        <v>1341684.8854662976</v>
      </c>
      <c r="L1764" s="53">
        <v>1</v>
      </c>
      <c r="M1764" s="34"/>
      <c r="N1764" s="3" t="s">
        <v>65</v>
      </c>
      <c r="O1764" s="29">
        <v>1</v>
      </c>
      <c r="P1764" s="85"/>
      <c r="Q1764" s="85"/>
      <c r="R1764" s="3"/>
      <c r="S1764" s="3"/>
      <c r="T1764" s="85"/>
      <c r="U1764" s="85"/>
      <c r="V1764" s="85"/>
      <c r="W1764" s="85"/>
      <c r="X1764" s="85"/>
      <c r="Y1764" s="3"/>
      <c r="Z1764" s="3"/>
      <c r="AA1764" s="10">
        <f t="shared" si="297"/>
        <v>0</v>
      </c>
      <c r="AB1764" s="10">
        <f t="shared" si="298"/>
        <v>0</v>
      </c>
      <c r="AC1764" s="10">
        <f t="shared" si="299"/>
        <v>0</v>
      </c>
      <c r="AD1764" s="10">
        <f t="shared" si="300"/>
        <v>0</v>
      </c>
      <c r="AE1764" s="10">
        <f t="shared" si="301"/>
        <v>1</v>
      </c>
      <c r="AF1764" s="10">
        <f t="shared" si="302"/>
        <v>0</v>
      </c>
      <c r="AG1764" s="10">
        <f t="shared" si="303"/>
        <v>0</v>
      </c>
      <c r="AH1764" s="10">
        <f t="shared" si="304"/>
        <v>0</v>
      </c>
      <c r="AI1764" s="10">
        <f t="shared" si="305"/>
        <v>0</v>
      </c>
      <c r="AJ1764" s="10">
        <f t="shared" si="306"/>
        <v>7</v>
      </c>
      <c r="AK1764" s="47">
        <v>1</v>
      </c>
      <c r="AL1764" s="29">
        <f t="shared" si="307"/>
        <v>0</v>
      </c>
      <c r="AM1764" s="14"/>
      <c r="AN1764" s="10" t="s">
        <v>68</v>
      </c>
      <c r="AO1764" s="3"/>
      <c r="AP1764" s="19"/>
      <c r="AQ1764" s="19"/>
      <c r="AR1764" s="20"/>
      <c r="AS1764" s="32" t="s">
        <v>15</v>
      </c>
      <c r="AT1764" s="3" t="s">
        <v>65</v>
      </c>
    </row>
    <row r="1765" spans="1:46" s="1" customFormat="1" ht="18" x14ac:dyDescent="0.55000000000000004">
      <c r="A1765" s="10" t="s">
        <v>7</v>
      </c>
      <c r="B1765" s="10" t="s">
        <v>271</v>
      </c>
      <c r="C1765" s="14" t="s">
        <v>376</v>
      </c>
      <c r="D1765" s="10">
        <v>103159</v>
      </c>
      <c r="E1765" s="14" t="s">
        <v>2551</v>
      </c>
      <c r="F1765" s="14" t="s">
        <v>378</v>
      </c>
      <c r="G1765" s="43">
        <v>1</v>
      </c>
      <c r="H1765" s="14">
        <v>1</v>
      </c>
      <c r="I1765" s="43">
        <v>9</v>
      </c>
      <c r="J1765" s="10" t="s">
        <v>2478</v>
      </c>
      <c r="K1765" s="51">
        <v>1774795.9470872432</v>
      </c>
      <c r="L1765" s="53">
        <v>1</v>
      </c>
      <c r="M1765" s="34"/>
      <c r="N1765" s="3" t="s">
        <v>65</v>
      </c>
      <c r="O1765" s="29">
        <v>1</v>
      </c>
      <c r="P1765" s="85"/>
      <c r="Q1765" s="85"/>
      <c r="R1765" s="3"/>
      <c r="S1765" s="3"/>
      <c r="T1765" s="85"/>
      <c r="U1765" s="85"/>
      <c r="V1765" s="85"/>
      <c r="W1765" s="85"/>
      <c r="X1765" s="85"/>
      <c r="Y1765" s="3"/>
      <c r="Z1765" s="3"/>
      <c r="AA1765" s="10">
        <f t="shared" si="297"/>
        <v>0</v>
      </c>
      <c r="AB1765" s="10">
        <f t="shared" si="298"/>
        <v>0</v>
      </c>
      <c r="AC1765" s="10">
        <f t="shared" si="299"/>
        <v>0</v>
      </c>
      <c r="AD1765" s="10">
        <f t="shared" si="300"/>
        <v>0</v>
      </c>
      <c r="AE1765" s="10">
        <f t="shared" si="301"/>
        <v>1</v>
      </c>
      <c r="AF1765" s="10">
        <f t="shared" si="302"/>
        <v>0</v>
      </c>
      <c r="AG1765" s="10">
        <f t="shared" si="303"/>
        <v>0</v>
      </c>
      <c r="AH1765" s="10">
        <f t="shared" si="304"/>
        <v>0</v>
      </c>
      <c r="AI1765" s="10">
        <f t="shared" si="305"/>
        <v>0</v>
      </c>
      <c r="AJ1765" s="10">
        <f t="shared" si="306"/>
        <v>9</v>
      </c>
      <c r="AK1765" s="47">
        <v>1</v>
      </c>
      <c r="AL1765" s="29">
        <f t="shared" si="307"/>
        <v>0</v>
      </c>
      <c r="AM1765" s="14"/>
      <c r="AN1765" s="10" t="s">
        <v>68</v>
      </c>
      <c r="AO1765" s="3"/>
      <c r="AP1765" s="19"/>
      <c r="AQ1765" s="19"/>
      <c r="AR1765" s="20"/>
      <c r="AS1765" s="32" t="s">
        <v>15</v>
      </c>
      <c r="AT1765" s="3" t="s">
        <v>65</v>
      </c>
    </row>
    <row r="1766" spans="1:46" s="1" customFormat="1" ht="36" x14ac:dyDescent="0.55000000000000004">
      <c r="A1766" s="10" t="s">
        <v>7</v>
      </c>
      <c r="B1766" s="10" t="s">
        <v>271</v>
      </c>
      <c r="C1766" s="14" t="s">
        <v>376</v>
      </c>
      <c r="D1766" s="10">
        <v>103270</v>
      </c>
      <c r="E1766" s="14" t="s">
        <v>2552</v>
      </c>
      <c r="F1766" s="14" t="s">
        <v>2553</v>
      </c>
      <c r="G1766" s="43">
        <v>1</v>
      </c>
      <c r="H1766" s="14">
        <v>1</v>
      </c>
      <c r="I1766" s="43">
        <v>2</v>
      </c>
      <c r="J1766" s="10" t="s">
        <v>2478</v>
      </c>
      <c r="K1766" s="51">
        <v>631161.86950376292</v>
      </c>
      <c r="L1766" s="53">
        <v>1</v>
      </c>
      <c r="M1766" s="34"/>
      <c r="N1766" s="3" t="s">
        <v>65</v>
      </c>
      <c r="O1766" s="29">
        <v>1</v>
      </c>
      <c r="P1766" s="85"/>
      <c r="Q1766" s="85"/>
      <c r="R1766" s="3"/>
      <c r="S1766" s="3"/>
      <c r="T1766" s="85"/>
      <c r="U1766" s="85"/>
      <c r="V1766" s="85"/>
      <c r="W1766" s="85"/>
      <c r="X1766" s="85"/>
      <c r="Y1766" s="3"/>
      <c r="Z1766" s="3"/>
      <c r="AA1766" s="10">
        <f t="shared" si="297"/>
        <v>0</v>
      </c>
      <c r="AB1766" s="10">
        <f t="shared" si="298"/>
        <v>0</v>
      </c>
      <c r="AC1766" s="10">
        <f t="shared" si="299"/>
        <v>0</v>
      </c>
      <c r="AD1766" s="10">
        <f t="shared" si="300"/>
        <v>0</v>
      </c>
      <c r="AE1766" s="10">
        <f t="shared" si="301"/>
        <v>1</v>
      </c>
      <c r="AF1766" s="10">
        <f t="shared" si="302"/>
        <v>0</v>
      </c>
      <c r="AG1766" s="10">
        <f t="shared" si="303"/>
        <v>0</v>
      </c>
      <c r="AH1766" s="10">
        <f t="shared" si="304"/>
        <v>0</v>
      </c>
      <c r="AI1766" s="10">
        <f t="shared" si="305"/>
        <v>0</v>
      </c>
      <c r="AJ1766" s="10">
        <f t="shared" si="306"/>
        <v>2</v>
      </c>
      <c r="AK1766" s="47">
        <v>1</v>
      </c>
      <c r="AL1766" s="29">
        <f t="shared" si="307"/>
        <v>0</v>
      </c>
      <c r="AM1766" s="14"/>
      <c r="AN1766" s="10" t="s">
        <v>68</v>
      </c>
      <c r="AO1766" s="3"/>
      <c r="AP1766" s="19"/>
      <c r="AQ1766" s="19"/>
      <c r="AR1766" s="20"/>
      <c r="AS1766" s="32" t="s">
        <v>15</v>
      </c>
      <c r="AT1766" s="3" t="s">
        <v>65</v>
      </c>
    </row>
    <row r="1767" spans="1:46" s="1" customFormat="1" ht="18" x14ac:dyDescent="0.55000000000000004">
      <c r="A1767" s="10" t="s">
        <v>7</v>
      </c>
      <c r="B1767" s="10" t="s">
        <v>271</v>
      </c>
      <c r="C1767" s="14" t="s">
        <v>376</v>
      </c>
      <c r="D1767" s="10">
        <v>103847</v>
      </c>
      <c r="E1767" s="14" t="s">
        <v>2554</v>
      </c>
      <c r="F1767" s="14" t="s">
        <v>2555</v>
      </c>
      <c r="G1767" s="43">
        <v>1</v>
      </c>
      <c r="H1767" s="14">
        <v>1</v>
      </c>
      <c r="I1767" s="43">
        <v>11</v>
      </c>
      <c r="J1767" s="10" t="s">
        <v>2478</v>
      </c>
      <c r="K1767" s="51">
        <v>3864847.082609795</v>
      </c>
      <c r="L1767" s="53">
        <v>1</v>
      </c>
      <c r="M1767" s="34"/>
      <c r="N1767" s="3" t="s">
        <v>65</v>
      </c>
      <c r="O1767" s="29">
        <v>1</v>
      </c>
      <c r="P1767" s="85"/>
      <c r="Q1767" s="85"/>
      <c r="R1767" s="3"/>
      <c r="S1767" s="3"/>
      <c r="T1767" s="85"/>
      <c r="U1767" s="85"/>
      <c r="V1767" s="85"/>
      <c r="W1767" s="85"/>
      <c r="X1767" s="85"/>
      <c r="Y1767" s="3"/>
      <c r="Z1767" s="3"/>
      <c r="AA1767" s="10">
        <f t="shared" si="297"/>
        <v>0</v>
      </c>
      <c r="AB1767" s="10">
        <f t="shared" si="298"/>
        <v>0</v>
      </c>
      <c r="AC1767" s="10">
        <f t="shared" si="299"/>
        <v>0</v>
      </c>
      <c r="AD1767" s="10">
        <f t="shared" si="300"/>
        <v>0</v>
      </c>
      <c r="AE1767" s="10">
        <f t="shared" si="301"/>
        <v>1</v>
      </c>
      <c r="AF1767" s="10">
        <f t="shared" si="302"/>
        <v>0</v>
      </c>
      <c r="AG1767" s="10">
        <f t="shared" si="303"/>
        <v>0</v>
      </c>
      <c r="AH1767" s="10">
        <f t="shared" si="304"/>
        <v>0</v>
      </c>
      <c r="AI1767" s="10">
        <f t="shared" si="305"/>
        <v>0</v>
      </c>
      <c r="AJ1767" s="10">
        <f t="shared" si="306"/>
        <v>11</v>
      </c>
      <c r="AK1767" s="47">
        <v>1</v>
      </c>
      <c r="AL1767" s="29">
        <f t="shared" si="307"/>
        <v>0</v>
      </c>
      <c r="AM1767" s="14"/>
      <c r="AN1767" s="10" t="s">
        <v>68</v>
      </c>
      <c r="AO1767" s="3"/>
      <c r="AP1767" s="19"/>
      <c r="AQ1767" s="19"/>
      <c r="AR1767" s="20"/>
      <c r="AS1767" s="32" t="s">
        <v>15</v>
      </c>
      <c r="AT1767" s="3" t="s">
        <v>65</v>
      </c>
    </row>
    <row r="1768" spans="1:46" s="1" customFormat="1" ht="18" x14ac:dyDescent="0.55000000000000004">
      <c r="A1768" s="10" t="s">
        <v>7</v>
      </c>
      <c r="B1768" s="10" t="s">
        <v>271</v>
      </c>
      <c r="C1768" s="14" t="s">
        <v>376</v>
      </c>
      <c r="D1768" s="10">
        <v>103853</v>
      </c>
      <c r="E1768" s="14" t="s">
        <v>2556</v>
      </c>
      <c r="F1768" s="14" t="s">
        <v>2555</v>
      </c>
      <c r="G1768" s="43">
        <v>1</v>
      </c>
      <c r="H1768" s="14">
        <v>1</v>
      </c>
      <c r="I1768" s="43">
        <v>5</v>
      </c>
      <c r="J1768" s="10" t="s">
        <v>2478</v>
      </c>
      <c r="K1768" s="51">
        <v>932853.69586890982</v>
      </c>
      <c r="L1768" s="53">
        <v>1</v>
      </c>
      <c r="M1768" s="34"/>
      <c r="N1768" s="3" t="s">
        <v>65</v>
      </c>
      <c r="O1768" s="29">
        <v>1</v>
      </c>
      <c r="P1768" s="85"/>
      <c r="Q1768" s="85"/>
      <c r="R1768" s="3"/>
      <c r="S1768" s="3"/>
      <c r="T1768" s="85"/>
      <c r="U1768" s="85"/>
      <c r="V1768" s="85"/>
      <c r="W1768" s="85"/>
      <c r="X1768" s="85"/>
      <c r="Y1768" s="3"/>
      <c r="Z1768" s="3"/>
      <c r="AA1768" s="10">
        <f t="shared" si="297"/>
        <v>0</v>
      </c>
      <c r="AB1768" s="10">
        <f t="shared" si="298"/>
        <v>0</v>
      </c>
      <c r="AC1768" s="10">
        <f t="shared" si="299"/>
        <v>0</v>
      </c>
      <c r="AD1768" s="10">
        <f t="shared" si="300"/>
        <v>0</v>
      </c>
      <c r="AE1768" s="10">
        <f t="shared" si="301"/>
        <v>1</v>
      </c>
      <c r="AF1768" s="10">
        <f t="shared" si="302"/>
        <v>0</v>
      </c>
      <c r="AG1768" s="10">
        <f t="shared" si="303"/>
        <v>0</v>
      </c>
      <c r="AH1768" s="10">
        <f t="shared" si="304"/>
        <v>0</v>
      </c>
      <c r="AI1768" s="10">
        <f t="shared" si="305"/>
        <v>0</v>
      </c>
      <c r="AJ1768" s="10">
        <f t="shared" si="306"/>
        <v>5</v>
      </c>
      <c r="AK1768" s="47">
        <v>1</v>
      </c>
      <c r="AL1768" s="29">
        <f t="shared" si="307"/>
        <v>0</v>
      </c>
      <c r="AM1768" s="14"/>
      <c r="AN1768" s="10" t="s">
        <v>68</v>
      </c>
      <c r="AO1768" s="3"/>
      <c r="AP1768" s="19"/>
      <c r="AQ1768" s="19"/>
      <c r="AR1768" s="20"/>
      <c r="AS1768" s="32" t="s">
        <v>15</v>
      </c>
      <c r="AT1768" s="3" t="s">
        <v>65</v>
      </c>
    </row>
    <row r="1769" spans="1:46" s="1" customFormat="1" ht="18" x14ac:dyDescent="0.55000000000000004">
      <c r="A1769" s="10" t="s">
        <v>7</v>
      </c>
      <c r="B1769" s="10" t="s">
        <v>271</v>
      </c>
      <c r="C1769" s="14" t="s">
        <v>376</v>
      </c>
      <c r="D1769" s="10">
        <v>103872</v>
      </c>
      <c r="E1769" s="14" t="s">
        <v>2557</v>
      </c>
      <c r="F1769" s="14" t="s">
        <v>2558</v>
      </c>
      <c r="G1769" s="43">
        <v>1</v>
      </c>
      <c r="H1769" s="14">
        <v>1</v>
      </c>
      <c r="I1769" s="43">
        <v>2</v>
      </c>
      <c r="J1769" s="10" t="s">
        <v>2478</v>
      </c>
      <c r="K1769" s="51">
        <v>309086.16900633788</v>
      </c>
      <c r="L1769" s="53">
        <v>1</v>
      </c>
      <c r="M1769" s="34"/>
      <c r="N1769" s="3" t="s">
        <v>65</v>
      </c>
      <c r="O1769" s="29">
        <v>1</v>
      </c>
      <c r="P1769" s="85"/>
      <c r="Q1769" s="85"/>
      <c r="R1769" s="3"/>
      <c r="S1769" s="3"/>
      <c r="T1769" s="85"/>
      <c r="U1769" s="85"/>
      <c r="V1769" s="85"/>
      <c r="W1769" s="85"/>
      <c r="X1769" s="85"/>
      <c r="Y1769" s="3"/>
      <c r="Z1769" s="3"/>
      <c r="AA1769" s="10">
        <f t="shared" si="297"/>
        <v>0</v>
      </c>
      <c r="AB1769" s="10">
        <f t="shared" si="298"/>
        <v>0</v>
      </c>
      <c r="AC1769" s="10">
        <f t="shared" si="299"/>
        <v>0</v>
      </c>
      <c r="AD1769" s="10">
        <f t="shared" si="300"/>
        <v>0</v>
      </c>
      <c r="AE1769" s="10">
        <f t="shared" si="301"/>
        <v>1</v>
      </c>
      <c r="AF1769" s="10">
        <f t="shared" si="302"/>
        <v>0</v>
      </c>
      <c r="AG1769" s="10">
        <f t="shared" si="303"/>
        <v>0</v>
      </c>
      <c r="AH1769" s="10">
        <f t="shared" si="304"/>
        <v>0</v>
      </c>
      <c r="AI1769" s="10">
        <f t="shared" si="305"/>
        <v>0</v>
      </c>
      <c r="AJ1769" s="10">
        <f t="shared" si="306"/>
        <v>2</v>
      </c>
      <c r="AK1769" s="47">
        <v>1</v>
      </c>
      <c r="AL1769" s="29">
        <f t="shared" si="307"/>
        <v>0</v>
      </c>
      <c r="AM1769" s="14"/>
      <c r="AN1769" s="10" t="s">
        <v>68</v>
      </c>
      <c r="AO1769" s="3"/>
      <c r="AP1769" s="19"/>
      <c r="AQ1769" s="19"/>
      <c r="AR1769" s="20"/>
      <c r="AS1769" s="32" t="s">
        <v>15</v>
      </c>
      <c r="AT1769" s="3" t="s">
        <v>65</v>
      </c>
    </row>
    <row r="1770" spans="1:46" s="1" customFormat="1" ht="18" x14ac:dyDescent="0.55000000000000004">
      <c r="A1770" s="10" t="s">
        <v>7</v>
      </c>
      <c r="B1770" s="10" t="s">
        <v>271</v>
      </c>
      <c r="C1770" s="14" t="s">
        <v>376</v>
      </c>
      <c r="D1770" s="10">
        <v>103867</v>
      </c>
      <c r="E1770" s="14" t="s">
        <v>2559</v>
      </c>
      <c r="F1770" s="14" t="s">
        <v>2558</v>
      </c>
      <c r="G1770" s="43">
        <v>1</v>
      </c>
      <c r="H1770" s="14">
        <v>1</v>
      </c>
      <c r="I1770" s="43">
        <v>5</v>
      </c>
      <c r="J1770" s="10" t="s">
        <v>2478</v>
      </c>
      <c r="K1770" s="51">
        <v>724487.03727990063</v>
      </c>
      <c r="L1770" s="53">
        <v>1</v>
      </c>
      <c r="M1770" s="34"/>
      <c r="N1770" s="3" t="s">
        <v>65</v>
      </c>
      <c r="O1770" s="29">
        <v>1</v>
      </c>
      <c r="P1770" s="85"/>
      <c r="Q1770" s="85"/>
      <c r="R1770" s="3"/>
      <c r="S1770" s="3"/>
      <c r="T1770" s="85"/>
      <c r="U1770" s="85"/>
      <c r="V1770" s="85"/>
      <c r="W1770" s="85"/>
      <c r="X1770" s="85"/>
      <c r="Y1770" s="3"/>
      <c r="Z1770" s="3"/>
      <c r="AA1770" s="10">
        <f t="shared" si="297"/>
        <v>0</v>
      </c>
      <c r="AB1770" s="10">
        <f t="shared" si="298"/>
        <v>0</v>
      </c>
      <c r="AC1770" s="10">
        <f t="shared" si="299"/>
        <v>0</v>
      </c>
      <c r="AD1770" s="10">
        <f t="shared" si="300"/>
        <v>0</v>
      </c>
      <c r="AE1770" s="10">
        <f t="shared" si="301"/>
        <v>1</v>
      </c>
      <c r="AF1770" s="10">
        <f t="shared" si="302"/>
        <v>0</v>
      </c>
      <c r="AG1770" s="10">
        <f t="shared" si="303"/>
        <v>0</v>
      </c>
      <c r="AH1770" s="10">
        <f t="shared" si="304"/>
        <v>0</v>
      </c>
      <c r="AI1770" s="10">
        <f t="shared" si="305"/>
        <v>0</v>
      </c>
      <c r="AJ1770" s="10">
        <f t="shared" si="306"/>
        <v>5</v>
      </c>
      <c r="AK1770" s="47">
        <v>1</v>
      </c>
      <c r="AL1770" s="29">
        <f t="shared" si="307"/>
        <v>0</v>
      </c>
      <c r="AM1770" s="14"/>
      <c r="AN1770" s="10" t="s">
        <v>68</v>
      </c>
      <c r="AO1770" s="3"/>
      <c r="AP1770" s="19"/>
      <c r="AQ1770" s="19"/>
      <c r="AR1770" s="20"/>
      <c r="AS1770" s="32" t="s">
        <v>15</v>
      </c>
      <c r="AT1770" s="3" t="s">
        <v>65</v>
      </c>
    </row>
    <row r="1771" spans="1:46" s="1" customFormat="1" ht="18" x14ac:dyDescent="0.55000000000000004">
      <c r="A1771" s="10" t="s">
        <v>7</v>
      </c>
      <c r="B1771" s="55" t="s">
        <v>271</v>
      </c>
      <c r="C1771" s="56" t="s">
        <v>376</v>
      </c>
      <c r="D1771" s="55">
        <v>103868</v>
      </c>
      <c r="E1771" s="56" t="s">
        <v>2560</v>
      </c>
      <c r="F1771" s="56" t="s">
        <v>2558</v>
      </c>
      <c r="G1771" s="57">
        <v>1</v>
      </c>
      <c r="H1771" s="56">
        <v>1</v>
      </c>
      <c r="I1771" s="43">
        <v>4</v>
      </c>
      <c r="J1771" s="55" t="s">
        <v>2478</v>
      </c>
      <c r="K1771" s="58">
        <v>1045842.6512479391</v>
      </c>
      <c r="L1771" s="53">
        <v>1</v>
      </c>
      <c r="M1771" s="34"/>
      <c r="N1771" s="3" t="s">
        <v>65</v>
      </c>
      <c r="O1771" s="29">
        <v>1</v>
      </c>
      <c r="P1771" s="85"/>
      <c r="Q1771" s="85"/>
      <c r="R1771" s="3"/>
      <c r="S1771" s="3"/>
      <c r="T1771" s="85"/>
      <c r="U1771" s="85"/>
      <c r="V1771" s="85"/>
      <c r="W1771" s="85"/>
      <c r="X1771" s="85"/>
      <c r="Y1771" s="3"/>
      <c r="Z1771" s="3"/>
      <c r="AA1771" s="10">
        <f t="shared" si="297"/>
        <v>0</v>
      </c>
      <c r="AB1771" s="10">
        <f t="shared" si="298"/>
        <v>0</v>
      </c>
      <c r="AC1771" s="10">
        <f t="shared" si="299"/>
        <v>0</v>
      </c>
      <c r="AD1771" s="10">
        <f t="shared" si="300"/>
        <v>0</v>
      </c>
      <c r="AE1771" s="10">
        <f t="shared" si="301"/>
        <v>1</v>
      </c>
      <c r="AF1771" s="10">
        <f t="shared" si="302"/>
        <v>0</v>
      </c>
      <c r="AG1771" s="10">
        <f t="shared" si="303"/>
        <v>0</v>
      </c>
      <c r="AH1771" s="10">
        <f t="shared" si="304"/>
        <v>0</v>
      </c>
      <c r="AI1771" s="10">
        <f t="shared" si="305"/>
        <v>0</v>
      </c>
      <c r="AJ1771" s="10">
        <f t="shared" si="306"/>
        <v>4</v>
      </c>
      <c r="AK1771" s="47">
        <v>1</v>
      </c>
      <c r="AL1771" s="29">
        <f t="shared" si="307"/>
        <v>0</v>
      </c>
      <c r="AM1771" s="14"/>
      <c r="AN1771" s="10" t="s">
        <v>68</v>
      </c>
      <c r="AO1771" s="3"/>
      <c r="AP1771" s="19"/>
      <c r="AQ1771" s="19"/>
      <c r="AR1771" s="20"/>
      <c r="AS1771" s="32" t="s">
        <v>15</v>
      </c>
      <c r="AT1771" s="3" t="s">
        <v>65</v>
      </c>
    </row>
    <row r="1772" spans="1:46" s="1" customFormat="1" ht="18" x14ac:dyDescent="0.55000000000000004">
      <c r="A1772" s="10" t="s">
        <v>7</v>
      </c>
      <c r="B1772" s="10" t="s">
        <v>271</v>
      </c>
      <c r="C1772" s="14" t="s">
        <v>376</v>
      </c>
      <c r="D1772" s="10">
        <v>103876</v>
      </c>
      <c r="E1772" s="14" t="s">
        <v>2561</v>
      </c>
      <c r="F1772" s="14" t="s">
        <v>2562</v>
      </c>
      <c r="G1772" s="43">
        <v>1</v>
      </c>
      <c r="H1772" s="14">
        <v>1</v>
      </c>
      <c r="I1772" s="43">
        <v>8</v>
      </c>
      <c r="J1772" s="10" t="s">
        <v>2478</v>
      </c>
      <c r="K1772" s="51">
        <v>1091831.4829471651</v>
      </c>
      <c r="L1772" s="53">
        <v>1</v>
      </c>
      <c r="M1772" s="34"/>
      <c r="N1772" s="3" t="s">
        <v>65</v>
      </c>
      <c r="O1772" s="29">
        <v>1</v>
      </c>
      <c r="P1772" s="85"/>
      <c r="Q1772" s="85"/>
      <c r="R1772" s="3"/>
      <c r="S1772" s="3"/>
      <c r="T1772" s="85"/>
      <c r="U1772" s="85"/>
      <c r="V1772" s="85"/>
      <c r="W1772" s="85"/>
      <c r="X1772" s="85"/>
      <c r="Y1772" s="3"/>
      <c r="Z1772" s="3"/>
      <c r="AA1772" s="10">
        <f t="shared" si="297"/>
        <v>0</v>
      </c>
      <c r="AB1772" s="10">
        <f t="shared" si="298"/>
        <v>0</v>
      </c>
      <c r="AC1772" s="10">
        <f t="shared" si="299"/>
        <v>0</v>
      </c>
      <c r="AD1772" s="10">
        <f t="shared" si="300"/>
        <v>0</v>
      </c>
      <c r="AE1772" s="10">
        <f t="shared" si="301"/>
        <v>1</v>
      </c>
      <c r="AF1772" s="10">
        <f t="shared" si="302"/>
        <v>0</v>
      </c>
      <c r="AG1772" s="10">
        <f t="shared" si="303"/>
        <v>0</v>
      </c>
      <c r="AH1772" s="10">
        <f t="shared" si="304"/>
        <v>0</v>
      </c>
      <c r="AI1772" s="10">
        <f t="shared" si="305"/>
        <v>0</v>
      </c>
      <c r="AJ1772" s="10">
        <f t="shared" si="306"/>
        <v>8</v>
      </c>
      <c r="AK1772" s="47">
        <v>1</v>
      </c>
      <c r="AL1772" s="29">
        <f t="shared" si="307"/>
        <v>0</v>
      </c>
      <c r="AM1772" s="14"/>
      <c r="AN1772" s="10" t="s">
        <v>68</v>
      </c>
      <c r="AO1772" s="3"/>
      <c r="AP1772" s="19"/>
      <c r="AQ1772" s="19"/>
      <c r="AR1772" s="20"/>
      <c r="AS1772" s="32" t="s">
        <v>15</v>
      </c>
      <c r="AT1772" s="3" t="s">
        <v>65</v>
      </c>
    </row>
    <row r="1773" spans="1:46" s="1" customFormat="1" ht="18" x14ac:dyDescent="0.55000000000000004">
      <c r="A1773" s="10" t="s">
        <v>7</v>
      </c>
      <c r="B1773" s="10" t="s">
        <v>271</v>
      </c>
      <c r="C1773" s="14" t="s">
        <v>376</v>
      </c>
      <c r="D1773" s="10">
        <v>103877</v>
      </c>
      <c r="E1773" s="14" t="s">
        <v>2563</v>
      </c>
      <c r="F1773" s="14" t="s">
        <v>2562</v>
      </c>
      <c r="G1773" s="43">
        <v>1</v>
      </c>
      <c r="H1773" s="14">
        <v>1</v>
      </c>
      <c r="I1773" s="43">
        <v>2</v>
      </c>
      <c r="J1773" s="10" t="s">
        <v>2478</v>
      </c>
      <c r="K1773" s="51">
        <v>4169034.1674009068</v>
      </c>
      <c r="L1773" s="53">
        <v>1</v>
      </c>
      <c r="M1773" s="34"/>
      <c r="N1773" s="3" t="s">
        <v>65</v>
      </c>
      <c r="O1773" s="29">
        <v>1</v>
      </c>
      <c r="P1773" s="85"/>
      <c r="Q1773" s="85"/>
      <c r="R1773" s="3"/>
      <c r="S1773" s="3"/>
      <c r="T1773" s="85"/>
      <c r="U1773" s="85"/>
      <c r="V1773" s="85"/>
      <c r="W1773" s="85"/>
      <c r="X1773" s="85"/>
      <c r="Y1773" s="3"/>
      <c r="Z1773" s="3"/>
      <c r="AA1773" s="10">
        <f t="shared" si="297"/>
        <v>0</v>
      </c>
      <c r="AB1773" s="10">
        <f t="shared" si="298"/>
        <v>0</v>
      </c>
      <c r="AC1773" s="10">
        <f t="shared" si="299"/>
        <v>0</v>
      </c>
      <c r="AD1773" s="10">
        <f t="shared" si="300"/>
        <v>0</v>
      </c>
      <c r="AE1773" s="10">
        <f t="shared" si="301"/>
        <v>1</v>
      </c>
      <c r="AF1773" s="10">
        <f t="shared" si="302"/>
        <v>0</v>
      </c>
      <c r="AG1773" s="10">
        <f t="shared" si="303"/>
        <v>0</v>
      </c>
      <c r="AH1773" s="10">
        <f t="shared" si="304"/>
        <v>0</v>
      </c>
      <c r="AI1773" s="10">
        <f t="shared" si="305"/>
        <v>0</v>
      </c>
      <c r="AJ1773" s="10">
        <f t="shared" si="306"/>
        <v>2</v>
      </c>
      <c r="AK1773" s="47">
        <v>1</v>
      </c>
      <c r="AL1773" s="29">
        <f t="shared" si="307"/>
        <v>0</v>
      </c>
      <c r="AM1773" s="14"/>
      <c r="AN1773" s="10" t="s">
        <v>68</v>
      </c>
      <c r="AO1773" s="3"/>
      <c r="AP1773" s="19"/>
      <c r="AQ1773" s="19"/>
      <c r="AR1773" s="20"/>
      <c r="AS1773" s="32" t="s">
        <v>16</v>
      </c>
      <c r="AT1773" s="3" t="s">
        <v>65</v>
      </c>
    </row>
    <row r="1774" spans="1:46" s="1" customFormat="1" ht="36" customHeight="1" x14ac:dyDescent="0.55000000000000004">
      <c r="A1774" s="10" t="s">
        <v>7</v>
      </c>
      <c r="B1774" s="10" t="s">
        <v>271</v>
      </c>
      <c r="C1774" s="14" t="s">
        <v>376</v>
      </c>
      <c r="D1774" s="10">
        <v>300586</v>
      </c>
      <c r="E1774" s="14" t="s">
        <v>2564</v>
      </c>
      <c r="F1774" s="14" t="s">
        <v>2562</v>
      </c>
      <c r="G1774" s="43">
        <v>1</v>
      </c>
      <c r="H1774" s="14">
        <v>1</v>
      </c>
      <c r="I1774" s="43">
        <v>7</v>
      </c>
      <c r="J1774" s="10" t="s">
        <v>2478</v>
      </c>
      <c r="K1774" s="51">
        <v>1837727.1494828255</v>
      </c>
      <c r="L1774" s="53">
        <v>1</v>
      </c>
      <c r="M1774" s="34"/>
      <c r="N1774" s="3" t="s">
        <v>65</v>
      </c>
      <c r="O1774" s="29">
        <v>1</v>
      </c>
      <c r="P1774" s="85"/>
      <c r="Q1774" s="85"/>
      <c r="R1774" s="3"/>
      <c r="S1774" s="3"/>
      <c r="T1774" s="85"/>
      <c r="U1774" s="85"/>
      <c r="V1774" s="85"/>
      <c r="W1774" s="85"/>
      <c r="X1774" s="85"/>
      <c r="Y1774" s="3"/>
      <c r="Z1774" s="3"/>
      <c r="AA1774" s="10">
        <f t="shared" si="297"/>
        <v>0</v>
      </c>
      <c r="AB1774" s="10">
        <f t="shared" si="298"/>
        <v>0</v>
      </c>
      <c r="AC1774" s="10">
        <f t="shared" si="299"/>
        <v>0</v>
      </c>
      <c r="AD1774" s="10">
        <f t="shared" si="300"/>
        <v>0</v>
      </c>
      <c r="AE1774" s="10">
        <f t="shared" si="301"/>
        <v>1</v>
      </c>
      <c r="AF1774" s="10">
        <f t="shared" si="302"/>
        <v>0</v>
      </c>
      <c r="AG1774" s="10">
        <f t="shared" si="303"/>
        <v>0</v>
      </c>
      <c r="AH1774" s="10">
        <f t="shared" si="304"/>
        <v>0</v>
      </c>
      <c r="AI1774" s="10">
        <f t="shared" si="305"/>
        <v>0</v>
      </c>
      <c r="AJ1774" s="10">
        <f t="shared" si="306"/>
        <v>7</v>
      </c>
      <c r="AK1774" s="47">
        <v>1</v>
      </c>
      <c r="AL1774" s="29">
        <f t="shared" si="307"/>
        <v>0</v>
      </c>
      <c r="AM1774" s="14"/>
      <c r="AN1774" s="10" t="s">
        <v>68</v>
      </c>
      <c r="AO1774" s="3"/>
      <c r="AP1774" s="19"/>
      <c r="AQ1774" s="19"/>
      <c r="AR1774" s="20"/>
      <c r="AS1774" s="32" t="s">
        <v>15</v>
      </c>
      <c r="AT1774" s="3" t="s">
        <v>65</v>
      </c>
    </row>
    <row r="1775" spans="1:46" s="1" customFormat="1" ht="18" x14ac:dyDescent="0.55000000000000004">
      <c r="A1775" s="10" t="s">
        <v>7</v>
      </c>
      <c r="B1775" s="10" t="s">
        <v>271</v>
      </c>
      <c r="C1775" s="14" t="s">
        <v>376</v>
      </c>
      <c r="D1775" s="10">
        <v>103879</v>
      </c>
      <c r="E1775" s="14" t="s">
        <v>2565</v>
      </c>
      <c r="F1775" s="14" t="s">
        <v>2562</v>
      </c>
      <c r="G1775" s="43">
        <v>1</v>
      </c>
      <c r="H1775" s="14">
        <v>1</v>
      </c>
      <c r="I1775" s="43">
        <v>5</v>
      </c>
      <c r="J1775" s="10" t="s">
        <v>2478</v>
      </c>
      <c r="K1775" s="51">
        <v>1150062.2194313325</v>
      </c>
      <c r="L1775" s="53">
        <v>1</v>
      </c>
      <c r="M1775" s="34"/>
      <c r="N1775" s="3" t="s">
        <v>65</v>
      </c>
      <c r="O1775" s="29">
        <v>1</v>
      </c>
      <c r="P1775" s="85"/>
      <c r="Q1775" s="85"/>
      <c r="R1775" s="3"/>
      <c r="S1775" s="3"/>
      <c r="T1775" s="85"/>
      <c r="U1775" s="85"/>
      <c r="V1775" s="85"/>
      <c r="W1775" s="85"/>
      <c r="X1775" s="85"/>
      <c r="Y1775" s="3"/>
      <c r="Z1775" s="3"/>
      <c r="AA1775" s="10">
        <f t="shared" si="297"/>
        <v>0</v>
      </c>
      <c r="AB1775" s="10">
        <f t="shared" si="298"/>
        <v>0</v>
      </c>
      <c r="AC1775" s="10">
        <f t="shared" si="299"/>
        <v>0</v>
      </c>
      <c r="AD1775" s="10">
        <f t="shared" si="300"/>
        <v>0</v>
      </c>
      <c r="AE1775" s="10">
        <f t="shared" si="301"/>
        <v>1</v>
      </c>
      <c r="AF1775" s="10">
        <f t="shared" si="302"/>
        <v>0</v>
      </c>
      <c r="AG1775" s="10">
        <f t="shared" si="303"/>
        <v>0</v>
      </c>
      <c r="AH1775" s="10">
        <f t="shared" si="304"/>
        <v>0</v>
      </c>
      <c r="AI1775" s="10">
        <f t="shared" si="305"/>
        <v>0</v>
      </c>
      <c r="AJ1775" s="10">
        <f t="shared" si="306"/>
        <v>5</v>
      </c>
      <c r="AK1775" s="47">
        <v>1</v>
      </c>
      <c r="AL1775" s="29">
        <f t="shared" si="307"/>
        <v>0</v>
      </c>
      <c r="AM1775" s="14"/>
      <c r="AN1775" s="10" t="s">
        <v>68</v>
      </c>
      <c r="AO1775" s="3"/>
      <c r="AP1775" s="19"/>
      <c r="AQ1775" s="19"/>
      <c r="AR1775" s="20"/>
      <c r="AS1775" s="32" t="s">
        <v>15</v>
      </c>
      <c r="AT1775" s="3" t="s">
        <v>65</v>
      </c>
    </row>
    <row r="1776" spans="1:46" s="1" customFormat="1" ht="18" x14ac:dyDescent="0.55000000000000004">
      <c r="A1776" s="10" t="s">
        <v>7</v>
      </c>
      <c r="B1776" s="10" t="s">
        <v>271</v>
      </c>
      <c r="C1776" s="14" t="s">
        <v>376</v>
      </c>
      <c r="D1776" s="10">
        <v>103900</v>
      </c>
      <c r="E1776" s="14" t="s">
        <v>2566</v>
      </c>
      <c r="F1776" s="14" t="s">
        <v>2562</v>
      </c>
      <c r="G1776" s="43">
        <v>1</v>
      </c>
      <c r="H1776" s="14">
        <v>1</v>
      </c>
      <c r="I1776" s="43">
        <v>3</v>
      </c>
      <c r="J1776" s="10" t="s">
        <v>2478</v>
      </c>
      <c r="K1776" s="51">
        <v>5889429.273382186</v>
      </c>
      <c r="L1776" s="53">
        <v>1</v>
      </c>
      <c r="M1776" s="34"/>
      <c r="N1776" s="3" t="s">
        <v>65</v>
      </c>
      <c r="O1776" s="29">
        <v>1</v>
      </c>
      <c r="P1776" s="85"/>
      <c r="Q1776" s="85"/>
      <c r="R1776" s="3"/>
      <c r="S1776" s="3"/>
      <c r="T1776" s="85"/>
      <c r="U1776" s="85"/>
      <c r="V1776" s="85"/>
      <c r="W1776" s="85"/>
      <c r="X1776" s="85"/>
      <c r="Y1776" s="3"/>
      <c r="Z1776" s="3"/>
      <c r="AA1776" s="10">
        <f t="shared" si="297"/>
        <v>0</v>
      </c>
      <c r="AB1776" s="10">
        <f t="shared" si="298"/>
        <v>0</v>
      </c>
      <c r="AC1776" s="10">
        <f t="shared" si="299"/>
        <v>0</v>
      </c>
      <c r="AD1776" s="10">
        <f t="shared" si="300"/>
        <v>0</v>
      </c>
      <c r="AE1776" s="10">
        <f t="shared" si="301"/>
        <v>1</v>
      </c>
      <c r="AF1776" s="10">
        <f t="shared" si="302"/>
        <v>0</v>
      </c>
      <c r="AG1776" s="10">
        <f t="shared" si="303"/>
        <v>0</v>
      </c>
      <c r="AH1776" s="10">
        <f t="shared" si="304"/>
        <v>0</v>
      </c>
      <c r="AI1776" s="10">
        <f t="shared" si="305"/>
        <v>0</v>
      </c>
      <c r="AJ1776" s="10">
        <f t="shared" si="306"/>
        <v>3</v>
      </c>
      <c r="AK1776" s="47">
        <v>1</v>
      </c>
      <c r="AL1776" s="29">
        <f t="shared" si="307"/>
        <v>0</v>
      </c>
      <c r="AM1776" s="14"/>
      <c r="AN1776" s="10" t="s">
        <v>68</v>
      </c>
      <c r="AO1776" s="3"/>
      <c r="AP1776" s="19"/>
      <c r="AQ1776" s="19"/>
      <c r="AR1776" s="20"/>
      <c r="AS1776" s="32" t="s">
        <v>16</v>
      </c>
      <c r="AT1776" s="3" t="s">
        <v>65</v>
      </c>
    </row>
    <row r="1777" spans="1:46" s="1" customFormat="1" ht="18" x14ac:dyDescent="0.55000000000000004">
      <c r="A1777" s="10" t="s">
        <v>7</v>
      </c>
      <c r="B1777" s="10" t="s">
        <v>271</v>
      </c>
      <c r="C1777" s="14" t="s">
        <v>376</v>
      </c>
      <c r="D1777" s="10">
        <v>103885</v>
      </c>
      <c r="E1777" s="14" t="s">
        <v>2567</v>
      </c>
      <c r="F1777" s="14" t="s">
        <v>2562</v>
      </c>
      <c r="G1777" s="43">
        <v>1</v>
      </c>
      <c r="H1777" s="14">
        <v>1</v>
      </c>
      <c r="I1777" s="43">
        <v>6</v>
      </c>
      <c r="J1777" s="10" t="s">
        <v>2478</v>
      </c>
      <c r="K1777" s="51">
        <v>3398709.8654901381</v>
      </c>
      <c r="L1777" s="53">
        <v>1</v>
      </c>
      <c r="M1777" s="34"/>
      <c r="N1777" s="3" t="s">
        <v>65</v>
      </c>
      <c r="O1777" s="29">
        <v>1</v>
      </c>
      <c r="P1777" s="85"/>
      <c r="Q1777" s="85"/>
      <c r="R1777" s="3"/>
      <c r="S1777" s="3"/>
      <c r="T1777" s="85"/>
      <c r="U1777" s="85"/>
      <c r="V1777" s="85"/>
      <c r="W1777" s="85"/>
      <c r="X1777" s="85"/>
      <c r="Y1777" s="3"/>
      <c r="Z1777" s="3"/>
      <c r="AA1777" s="10">
        <f t="shared" si="297"/>
        <v>0</v>
      </c>
      <c r="AB1777" s="10">
        <f t="shared" si="298"/>
        <v>0</v>
      </c>
      <c r="AC1777" s="10">
        <f t="shared" si="299"/>
        <v>0</v>
      </c>
      <c r="AD1777" s="10">
        <f t="shared" si="300"/>
        <v>0</v>
      </c>
      <c r="AE1777" s="10">
        <f t="shared" si="301"/>
        <v>1</v>
      </c>
      <c r="AF1777" s="10">
        <f t="shared" si="302"/>
        <v>0</v>
      </c>
      <c r="AG1777" s="10">
        <f t="shared" si="303"/>
        <v>0</v>
      </c>
      <c r="AH1777" s="10">
        <f t="shared" si="304"/>
        <v>0</v>
      </c>
      <c r="AI1777" s="10">
        <f t="shared" si="305"/>
        <v>0</v>
      </c>
      <c r="AJ1777" s="10">
        <f t="shared" si="306"/>
        <v>6</v>
      </c>
      <c r="AK1777" s="47">
        <v>1</v>
      </c>
      <c r="AL1777" s="29">
        <f t="shared" si="307"/>
        <v>0</v>
      </c>
      <c r="AM1777" s="14"/>
      <c r="AN1777" s="10" t="s">
        <v>68</v>
      </c>
      <c r="AO1777" s="3"/>
      <c r="AP1777" s="19"/>
      <c r="AQ1777" s="19"/>
      <c r="AR1777" s="20"/>
      <c r="AS1777" s="32" t="s">
        <v>15</v>
      </c>
      <c r="AT1777" s="3" t="s">
        <v>65</v>
      </c>
    </row>
    <row r="1778" spans="1:46" s="1" customFormat="1" ht="18" x14ac:dyDescent="0.55000000000000004">
      <c r="A1778" s="10" t="s">
        <v>7</v>
      </c>
      <c r="B1778" s="10" t="s">
        <v>271</v>
      </c>
      <c r="C1778" s="14" t="s">
        <v>376</v>
      </c>
      <c r="D1778" s="10">
        <v>103883</v>
      </c>
      <c r="E1778" s="14" t="s">
        <v>2568</v>
      </c>
      <c r="F1778" s="14" t="s">
        <v>2562</v>
      </c>
      <c r="G1778" s="43">
        <v>1</v>
      </c>
      <c r="H1778" s="14">
        <v>1</v>
      </c>
      <c r="I1778" s="43">
        <v>3</v>
      </c>
      <c r="J1778" s="10" t="s">
        <v>2478</v>
      </c>
      <c r="K1778" s="51">
        <v>1918330.2680881876</v>
      </c>
      <c r="L1778" s="53">
        <v>1</v>
      </c>
      <c r="M1778" s="34"/>
      <c r="N1778" s="3" t="s">
        <v>65</v>
      </c>
      <c r="O1778" s="29">
        <v>1</v>
      </c>
      <c r="P1778" s="85"/>
      <c r="Q1778" s="85"/>
      <c r="R1778" s="3"/>
      <c r="S1778" s="3"/>
      <c r="T1778" s="85"/>
      <c r="U1778" s="85"/>
      <c r="V1778" s="85"/>
      <c r="W1778" s="85"/>
      <c r="X1778" s="85"/>
      <c r="Y1778" s="3"/>
      <c r="Z1778" s="3"/>
      <c r="AA1778" s="10">
        <f t="shared" si="297"/>
        <v>0</v>
      </c>
      <c r="AB1778" s="10">
        <f t="shared" si="298"/>
        <v>0</v>
      </c>
      <c r="AC1778" s="10">
        <f t="shared" si="299"/>
        <v>0</v>
      </c>
      <c r="AD1778" s="10">
        <f t="shared" si="300"/>
        <v>0</v>
      </c>
      <c r="AE1778" s="10">
        <f t="shared" si="301"/>
        <v>1</v>
      </c>
      <c r="AF1778" s="10">
        <f t="shared" si="302"/>
        <v>0</v>
      </c>
      <c r="AG1778" s="10">
        <f t="shared" si="303"/>
        <v>0</v>
      </c>
      <c r="AH1778" s="10">
        <f t="shared" si="304"/>
        <v>0</v>
      </c>
      <c r="AI1778" s="10">
        <f t="shared" si="305"/>
        <v>0</v>
      </c>
      <c r="AJ1778" s="10">
        <f t="shared" si="306"/>
        <v>3</v>
      </c>
      <c r="AK1778" s="47">
        <v>1</v>
      </c>
      <c r="AL1778" s="29">
        <f t="shared" si="307"/>
        <v>0</v>
      </c>
      <c r="AM1778" s="14"/>
      <c r="AN1778" s="10" t="s">
        <v>68</v>
      </c>
      <c r="AO1778" s="3"/>
      <c r="AP1778" s="19"/>
      <c r="AQ1778" s="19"/>
      <c r="AR1778" s="20"/>
      <c r="AS1778" s="32" t="s">
        <v>15</v>
      </c>
      <c r="AT1778" s="3" t="s">
        <v>65</v>
      </c>
    </row>
    <row r="1779" spans="1:46" s="1" customFormat="1" ht="18" x14ac:dyDescent="0.55000000000000004">
      <c r="A1779" s="10" t="s">
        <v>7</v>
      </c>
      <c r="B1779" s="10" t="s">
        <v>271</v>
      </c>
      <c r="C1779" s="14" t="s">
        <v>376</v>
      </c>
      <c r="D1779" s="10">
        <v>103904</v>
      </c>
      <c r="E1779" s="14" t="s">
        <v>2569</v>
      </c>
      <c r="F1779" s="14" t="s">
        <v>2562</v>
      </c>
      <c r="G1779" s="43">
        <v>1</v>
      </c>
      <c r="H1779" s="14">
        <v>1</v>
      </c>
      <c r="I1779" s="43">
        <v>2</v>
      </c>
      <c r="J1779" s="10" t="s">
        <v>2478</v>
      </c>
      <c r="K1779" s="51">
        <v>3839412.9574701129</v>
      </c>
      <c r="L1779" s="53">
        <v>1</v>
      </c>
      <c r="M1779" s="34"/>
      <c r="N1779" s="3" t="s">
        <v>65</v>
      </c>
      <c r="O1779" s="29">
        <v>1</v>
      </c>
      <c r="P1779" s="85"/>
      <c r="Q1779" s="85"/>
      <c r="R1779" s="3"/>
      <c r="S1779" s="3"/>
      <c r="T1779" s="85"/>
      <c r="U1779" s="85"/>
      <c r="V1779" s="85"/>
      <c r="W1779" s="85"/>
      <c r="X1779" s="85"/>
      <c r="Y1779" s="3"/>
      <c r="Z1779" s="3"/>
      <c r="AA1779" s="10">
        <f t="shared" si="297"/>
        <v>0</v>
      </c>
      <c r="AB1779" s="10">
        <f t="shared" si="298"/>
        <v>0</v>
      </c>
      <c r="AC1779" s="10">
        <f t="shared" si="299"/>
        <v>0</v>
      </c>
      <c r="AD1779" s="10">
        <f t="shared" si="300"/>
        <v>0</v>
      </c>
      <c r="AE1779" s="10">
        <f t="shared" si="301"/>
        <v>1</v>
      </c>
      <c r="AF1779" s="10">
        <f t="shared" si="302"/>
        <v>0</v>
      </c>
      <c r="AG1779" s="10">
        <f t="shared" si="303"/>
        <v>0</v>
      </c>
      <c r="AH1779" s="10">
        <f t="shared" si="304"/>
        <v>0</v>
      </c>
      <c r="AI1779" s="10">
        <f t="shared" si="305"/>
        <v>0</v>
      </c>
      <c r="AJ1779" s="10">
        <f t="shared" si="306"/>
        <v>2</v>
      </c>
      <c r="AK1779" s="47">
        <v>1</v>
      </c>
      <c r="AL1779" s="29">
        <f t="shared" si="307"/>
        <v>0</v>
      </c>
      <c r="AM1779" s="14"/>
      <c r="AN1779" s="10" t="s">
        <v>68</v>
      </c>
      <c r="AO1779" s="3"/>
      <c r="AP1779" s="19"/>
      <c r="AQ1779" s="19"/>
      <c r="AR1779" s="20"/>
      <c r="AS1779" s="32" t="s">
        <v>16</v>
      </c>
      <c r="AT1779" s="3" t="s">
        <v>65</v>
      </c>
    </row>
    <row r="1780" spans="1:46" s="1" customFormat="1" ht="36" customHeight="1" x14ac:dyDescent="0.55000000000000004">
      <c r="A1780" s="10" t="s">
        <v>7</v>
      </c>
      <c r="B1780" s="10" t="s">
        <v>271</v>
      </c>
      <c r="C1780" s="14" t="s">
        <v>376</v>
      </c>
      <c r="D1780" s="10">
        <v>500075</v>
      </c>
      <c r="E1780" s="14" t="s">
        <v>2570</v>
      </c>
      <c r="F1780" s="14" t="s">
        <v>430</v>
      </c>
      <c r="G1780" s="43">
        <v>2</v>
      </c>
      <c r="H1780" s="14">
        <v>1</v>
      </c>
      <c r="I1780" s="43">
        <v>2</v>
      </c>
      <c r="J1780" s="10" t="s">
        <v>2478</v>
      </c>
      <c r="K1780" s="51">
        <v>4169034.1674009068</v>
      </c>
      <c r="L1780" s="53">
        <v>1</v>
      </c>
      <c r="M1780" s="34"/>
      <c r="N1780" s="3" t="s">
        <v>65</v>
      </c>
      <c r="O1780" s="29">
        <v>1</v>
      </c>
      <c r="P1780" s="85"/>
      <c r="Q1780" s="85"/>
      <c r="R1780" s="3"/>
      <c r="S1780" s="3"/>
      <c r="T1780" s="85"/>
      <c r="U1780" s="85"/>
      <c r="V1780" s="85"/>
      <c r="W1780" s="85"/>
      <c r="X1780" s="85"/>
      <c r="Y1780" s="3"/>
      <c r="Z1780" s="3"/>
      <c r="AA1780" s="10">
        <f t="shared" si="297"/>
        <v>0</v>
      </c>
      <c r="AB1780" s="10">
        <f t="shared" si="298"/>
        <v>0</v>
      </c>
      <c r="AC1780" s="10">
        <f t="shared" si="299"/>
        <v>0</v>
      </c>
      <c r="AD1780" s="10">
        <f t="shared" si="300"/>
        <v>0</v>
      </c>
      <c r="AE1780" s="10">
        <f t="shared" si="301"/>
        <v>1</v>
      </c>
      <c r="AF1780" s="10">
        <f t="shared" si="302"/>
        <v>0</v>
      </c>
      <c r="AG1780" s="10">
        <f t="shared" si="303"/>
        <v>0</v>
      </c>
      <c r="AH1780" s="10">
        <f t="shared" si="304"/>
        <v>0</v>
      </c>
      <c r="AI1780" s="10">
        <f t="shared" si="305"/>
        <v>0</v>
      </c>
      <c r="AJ1780" s="10">
        <f t="shared" si="306"/>
        <v>2</v>
      </c>
      <c r="AK1780" s="47">
        <v>1</v>
      </c>
      <c r="AL1780" s="29">
        <f t="shared" si="307"/>
        <v>0</v>
      </c>
      <c r="AM1780" s="14"/>
      <c r="AN1780" s="10" t="s">
        <v>68</v>
      </c>
      <c r="AO1780" s="3"/>
      <c r="AP1780" s="19"/>
      <c r="AQ1780" s="19"/>
      <c r="AR1780" s="20"/>
      <c r="AS1780" s="32" t="s">
        <v>16</v>
      </c>
      <c r="AT1780" s="3" t="s">
        <v>65</v>
      </c>
    </row>
    <row r="1781" spans="1:46" s="1" customFormat="1" ht="18" x14ac:dyDescent="0.55000000000000004">
      <c r="A1781" s="10" t="s">
        <v>7</v>
      </c>
      <c r="B1781" s="10" t="s">
        <v>271</v>
      </c>
      <c r="C1781" s="14" t="s">
        <v>376</v>
      </c>
      <c r="D1781" s="10">
        <v>501150</v>
      </c>
      <c r="E1781" s="14" t="s">
        <v>2571</v>
      </c>
      <c r="F1781" s="14" t="s">
        <v>2572</v>
      </c>
      <c r="G1781" s="43">
        <v>2</v>
      </c>
      <c r="H1781" s="14">
        <v>1</v>
      </c>
      <c r="I1781" s="43">
        <v>2</v>
      </c>
      <c r="J1781" s="10" t="s">
        <v>2478</v>
      </c>
      <c r="K1781" s="51">
        <v>3839412.9574701129</v>
      </c>
      <c r="L1781" s="53">
        <v>1</v>
      </c>
      <c r="M1781" s="34"/>
      <c r="N1781" s="3" t="s">
        <v>65</v>
      </c>
      <c r="O1781" s="29">
        <v>1</v>
      </c>
      <c r="P1781" s="85"/>
      <c r="Q1781" s="85"/>
      <c r="R1781" s="3"/>
      <c r="S1781" s="3"/>
      <c r="T1781" s="85"/>
      <c r="U1781" s="85"/>
      <c r="V1781" s="85"/>
      <c r="W1781" s="85"/>
      <c r="X1781" s="85"/>
      <c r="Y1781" s="3"/>
      <c r="Z1781" s="3"/>
      <c r="AA1781" s="10">
        <f t="shared" si="297"/>
        <v>0</v>
      </c>
      <c r="AB1781" s="10">
        <f t="shared" si="298"/>
        <v>0</v>
      </c>
      <c r="AC1781" s="10">
        <f t="shared" si="299"/>
        <v>0</v>
      </c>
      <c r="AD1781" s="10">
        <f t="shared" si="300"/>
        <v>0</v>
      </c>
      <c r="AE1781" s="10">
        <f t="shared" si="301"/>
        <v>1</v>
      </c>
      <c r="AF1781" s="10">
        <f t="shared" si="302"/>
        <v>0</v>
      </c>
      <c r="AG1781" s="10">
        <f t="shared" si="303"/>
        <v>0</v>
      </c>
      <c r="AH1781" s="10">
        <f t="shared" si="304"/>
        <v>0</v>
      </c>
      <c r="AI1781" s="10">
        <f t="shared" si="305"/>
        <v>0</v>
      </c>
      <c r="AJ1781" s="10">
        <f t="shared" si="306"/>
        <v>2</v>
      </c>
      <c r="AK1781" s="47">
        <v>1</v>
      </c>
      <c r="AL1781" s="29">
        <f t="shared" si="307"/>
        <v>0</v>
      </c>
      <c r="AM1781" s="14"/>
      <c r="AN1781" s="10" t="s">
        <v>68</v>
      </c>
      <c r="AO1781" s="3"/>
      <c r="AP1781" s="19"/>
      <c r="AQ1781" s="19"/>
      <c r="AR1781" s="20"/>
      <c r="AS1781" s="32" t="s">
        <v>16</v>
      </c>
      <c r="AT1781" s="3" t="s">
        <v>65</v>
      </c>
    </row>
    <row r="1782" spans="1:46" s="1" customFormat="1" ht="36" x14ac:dyDescent="0.55000000000000004">
      <c r="A1782" s="10" t="s">
        <v>7</v>
      </c>
      <c r="B1782" s="10" t="s">
        <v>271</v>
      </c>
      <c r="C1782" s="14" t="s">
        <v>485</v>
      </c>
      <c r="D1782" s="10">
        <v>300615</v>
      </c>
      <c r="E1782" s="14" t="s">
        <v>489</v>
      </c>
      <c r="F1782" s="14" t="s">
        <v>487</v>
      </c>
      <c r="G1782" s="43">
        <v>0</v>
      </c>
      <c r="H1782" s="14">
        <v>1</v>
      </c>
      <c r="I1782" s="43">
        <v>1</v>
      </c>
      <c r="J1782" s="10" t="s">
        <v>2478</v>
      </c>
      <c r="K1782" s="51">
        <v>1875000</v>
      </c>
      <c r="L1782" s="53">
        <v>1</v>
      </c>
      <c r="M1782" s="34"/>
      <c r="N1782" s="3" t="s">
        <v>65</v>
      </c>
      <c r="O1782" s="29">
        <v>1</v>
      </c>
      <c r="P1782" s="85"/>
      <c r="Q1782" s="85"/>
      <c r="R1782" s="3"/>
      <c r="S1782" s="3"/>
      <c r="T1782" s="85"/>
      <c r="U1782" s="85"/>
      <c r="V1782" s="85"/>
      <c r="W1782" s="85"/>
      <c r="X1782" s="85"/>
      <c r="Y1782" s="3"/>
      <c r="Z1782" s="3"/>
      <c r="AA1782" s="10">
        <f t="shared" si="297"/>
        <v>0</v>
      </c>
      <c r="AB1782" s="10">
        <f t="shared" si="298"/>
        <v>0</v>
      </c>
      <c r="AC1782" s="10">
        <f t="shared" si="299"/>
        <v>0</v>
      </c>
      <c r="AD1782" s="10">
        <f t="shared" si="300"/>
        <v>0</v>
      </c>
      <c r="AE1782" s="10">
        <f t="shared" si="301"/>
        <v>1</v>
      </c>
      <c r="AF1782" s="10">
        <f t="shared" si="302"/>
        <v>0</v>
      </c>
      <c r="AG1782" s="10">
        <f t="shared" si="303"/>
        <v>0</v>
      </c>
      <c r="AH1782" s="10">
        <f t="shared" si="304"/>
        <v>0</v>
      </c>
      <c r="AI1782" s="10">
        <f t="shared" si="305"/>
        <v>0</v>
      </c>
      <c r="AJ1782" s="10">
        <f t="shared" si="306"/>
        <v>1</v>
      </c>
      <c r="AK1782" s="47">
        <v>1</v>
      </c>
      <c r="AL1782" s="29">
        <f t="shared" si="307"/>
        <v>0</v>
      </c>
      <c r="AM1782" s="14"/>
      <c r="AN1782" s="10" t="s">
        <v>68</v>
      </c>
      <c r="AO1782" s="3"/>
      <c r="AP1782" s="19"/>
      <c r="AQ1782" s="19"/>
      <c r="AR1782" s="20"/>
      <c r="AS1782" s="32" t="s">
        <v>15</v>
      </c>
      <c r="AT1782" s="3" t="s">
        <v>65</v>
      </c>
    </row>
    <row r="1783" spans="1:46" s="1" customFormat="1" ht="18" x14ac:dyDescent="0.55000000000000004">
      <c r="A1783" s="10" t="s">
        <v>7</v>
      </c>
      <c r="B1783" s="10" t="s">
        <v>271</v>
      </c>
      <c r="C1783" s="14" t="s">
        <v>485</v>
      </c>
      <c r="D1783" s="10">
        <v>300617</v>
      </c>
      <c r="E1783" s="14" t="s">
        <v>490</v>
      </c>
      <c r="F1783" s="14" t="s">
        <v>491</v>
      </c>
      <c r="G1783" s="43">
        <v>0</v>
      </c>
      <c r="H1783" s="14">
        <v>1</v>
      </c>
      <c r="I1783" s="43">
        <v>3</v>
      </c>
      <c r="J1783" s="10" t="s">
        <v>2478</v>
      </c>
      <c r="K1783" s="51">
        <v>1650000</v>
      </c>
      <c r="L1783" s="53">
        <v>1</v>
      </c>
      <c r="M1783" s="34"/>
      <c r="N1783" s="3" t="s">
        <v>65</v>
      </c>
      <c r="O1783" s="29">
        <v>1</v>
      </c>
      <c r="P1783" s="85"/>
      <c r="Q1783" s="85"/>
      <c r="R1783" s="3"/>
      <c r="S1783" s="3"/>
      <c r="T1783" s="85"/>
      <c r="U1783" s="85"/>
      <c r="V1783" s="85"/>
      <c r="W1783" s="85"/>
      <c r="X1783" s="85"/>
      <c r="Y1783" s="3"/>
      <c r="Z1783" s="3"/>
      <c r="AA1783" s="10">
        <f t="shared" si="297"/>
        <v>0</v>
      </c>
      <c r="AB1783" s="10">
        <f t="shared" si="298"/>
        <v>0</v>
      </c>
      <c r="AC1783" s="10">
        <f t="shared" si="299"/>
        <v>0</v>
      </c>
      <c r="AD1783" s="10">
        <f t="shared" si="300"/>
        <v>0</v>
      </c>
      <c r="AE1783" s="10">
        <f t="shared" si="301"/>
        <v>1</v>
      </c>
      <c r="AF1783" s="10">
        <f t="shared" si="302"/>
        <v>0</v>
      </c>
      <c r="AG1783" s="10">
        <f t="shared" si="303"/>
        <v>0</v>
      </c>
      <c r="AH1783" s="10">
        <f t="shared" si="304"/>
        <v>0</v>
      </c>
      <c r="AI1783" s="10">
        <f t="shared" si="305"/>
        <v>0</v>
      </c>
      <c r="AJ1783" s="10">
        <f t="shared" si="306"/>
        <v>3</v>
      </c>
      <c r="AK1783" s="47">
        <v>1</v>
      </c>
      <c r="AL1783" s="29">
        <f t="shared" si="307"/>
        <v>0</v>
      </c>
      <c r="AM1783" s="14"/>
      <c r="AN1783" s="10" t="s">
        <v>68</v>
      </c>
      <c r="AO1783" s="3"/>
      <c r="AP1783" s="19"/>
      <c r="AQ1783" s="19"/>
      <c r="AR1783" s="20"/>
      <c r="AS1783" s="32" t="s">
        <v>15</v>
      </c>
      <c r="AT1783" s="3" t="s">
        <v>65</v>
      </c>
    </row>
    <row r="1784" spans="1:46" s="1" customFormat="1" ht="18" x14ac:dyDescent="0.55000000000000004">
      <c r="A1784" s="10" t="s">
        <v>7</v>
      </c>
      <c r="B1784" s="10" t="s">
        <v>271</v>
      </c>
      <c r="C1784" s="14" t="s">
        <v>485</v>
      </c>
      <c r="D1784" s="10">
        <v>103991</v>
      </c>
      <c r="E1784" s="14" t="s">
        <v>2573</v>
      </c>
      <c r="F1784" s="14" t="s">
        <v>491</v>
      </c>
      <c r="G1784" s="43">
        <v>0</v>
      </c>
      <c r="H1784" s="14">
        <v>1</v>
      </c>
      <c r="I1784" s="43">
        <v>4</v>
      </c>
      <c r="J1784" s="10" t="s">
        <v>2478</v>
      </c>
      <c r="K1784" s="51">
        <v>2440000</v>
      </c>
      <c r="L1784" s="53">
        <v>1</v>
      </c>
      <c r="M1784" s="34"/>
      <c r="N1784" s="3" t="s">
        <v>65</v>
      </c>
      <c r="O1784" s="29">
        <v>1</v>
      </c>
      <c r="P1784" s="85"/>
      <c r="Q1784" s="85"/>
      <c r="R1784" s="3"/>
      <c r="S1784" s="3"/>
      <c r="T1784" s="85"/>
      <c r="U1784" s="85"/>
      <c r="V1784" s="85"/>
      <c r="W1784" s="85"/>
      <c r="X1784" s="85"/>
      <c r="Y1784" s="3"/>
      <c r="Z1784" s="3"/>
      <c r="AA1784" s="10">
        <f t="shared" si="297"/>
        <v>0</v>
      </c>
      <c r="AB1784" s="10">
        <f t="shared" si="298"/>
        <v>0</v>
      </c>
      <c r="AC1784" s="10">
        <f t="shared" si="299"/>
        <v>0</v>
      </c>
      <c r="AD1784" s="10">
        <f t="shared" si="300"/>
        <v>0</v>
      </c>
      <c r="AE1784" s="10">
        <f t="shared" si="301"/>
        <v>1</v>
      </c>
      <c r="AF1784" s="10">
        <f t="shared" si="302"/>
        <v>0</v>
      </c>
      <c r="AG1784" s="10">
        <f t="shared" si="303"/>
        <v>0</v>
      </c>
      <c r="AH1784" s="10">
        <f t="shared" si="304"/>
        <v>0</v>
      </c>
      <c r="AI1784" s="10">
        <f t="shared" si="305"/>
        <v>0</v>
      </c>
      <c r="AJ1784" s="10">
        <f t="shared" si="306"/>
        <v>4</v>
      </c>
      <c r="AK1784" s="47">
        <v>1</v>
      </c>
      <c r="AL1784" s="29">
        <f t="shared" si="307"/>
        <v>0</v>
      </c>
      <c r="AM1784" s="14"/>
      <c r="AN1784" s="10" t="s">
        <v>68</v>
      </c>
      <c r="AO1784" s="3"/>
      <c r="AP1784" s="19"/>
      <c r="AQ1784" s="19"/>
      <c r="AR1784" s="20"/>
      <c r="AS1784" s="32" t="s">
        <v>15</v>
      </c>
      <c r="AT1784" s="3" t="s">
        <v>65</v>
      </c>
    </row>
    <row r="1785" spans="1:46" s="1" customFormat="1" ht="18" x14ac:dyDescent="0.55000000000000004">
      <c r="A1785" s="10" t="s">
        <v>7</v>
      </c>
      <c r="B1785" s="10" t="s">
        <v>271</v>
      </c>
      <c r="C1785" s="14" t="s">
        <v>485</v>
      </c>
      <c r="D1785" s="10">
        <v>300525</v>
      </c>
      <c r="E1785" s="14" t="s">
        <v>2574</v>
      </c>
      <c r="F1785" s="14" t="s">
        <v>491</v>
      </c>
      <c r="G1785" s="43">
        <v>0</v>
      </c>
      <c r="H1785" s="14">
        <v>1</v>
      </c>
      <c r="I1785" s="43">
        <v>5</v>
      </c>
      <c r="J1785" s="10" t="s">
        <v>2478</v>
      </c>
      <c r="K1785" s="51">
        <v>2750000</v>
      </c>
      <c r="L1785" s="53">
        <v>1</v>
      </c>
      <c r="M1785" s="34"/>
      <c r="N1785" s="3" t="s">
        <v>65</v>
      </c>
      <c r="O1785" s="29">
        <v>1</v>
      </c>
      <c r="P1785" s="85"/>
      <c r="Q1785" s="85"/>
      <c r="R1785" s="3"/>
      <c r="S1785" s="3"/>
      <c r="T1785" s="85"/>
      <c r="U1785" s="85"/>
      <c r="V1785" s="85"/>
      <c r="W1785" s="85"/>
      <c r="X1785" s="85"/>
      <c r="Y1785" s="3"/>
      <c r="Z1785" s="3"/>
      <c r="AA1785" s="10">
        <f t="shared" si="297"/>
        <v>0</v>
      </c>
      <c r="AB1785" s="10">
        <f t="shared" si="298"/>
        <v>0</v>
      </c>
      <c r="AC1785" s="10">
        <f t="shared" si="299"/>
        <v>0</v>
      </c>
      <c r="AD1785" s="10">
        <f t="shared" si="300"/>
        <v>0</v>
      </c>
      <c r="AE1785" s="10">
        <f t="shared" si="301"/>
        <v>1</v>
      </c>
      <c r="AF1785" s="10">
        <f t="shared" si="302"/>
        <v>0</v>
      </c>
      <c r="AG1785" s="10">
        <f t="shared" si="303"/>
        <v>0</v>
      </c>
      <c r="AH1785" s="10">
        <f t="shared" si="304"/>
        <v>0</v>
      </c>
      <c r="AI1785" s="10">
        <f t="shared" si="305"/>
        <v>0</v>
      </c>
      <c r="AJ1785" s="10">
        <f t="shared" si="306"/>
        <v>5</v>
      </c>
      <c r="AK1785" s="47">
        <v>1</v>
      </c>
      <c r="AL1785" s="29">
        <f t="shared" si="307"/>
        <v>0</v>
      </c>
      <c r="AM1785" s="14"/>
      <c r="AN1785" s="10" t="s">
        <v>68</v>
      </c>
      <c r="AO1785" s="3"/>
      <c r="AP1785" s="19"/>
      <c r="AQ1785" s="19"/>
      <c r="AR1785" s="20"/>
      <c r="AS1785" s="32" t="s">
        <v>15</v>
      </c>
      <c r="AT1785" s="3" t="s">
        <v>65</v>
      </c>
    </row>
    <row r="1786" spans="1:46" s="1" customFormat="1" ht="18" x14ac:dyDescent="0.55000000000000004">
      <c r="A1786" s="10" t="s">
        <v>7</v>
      </c>
      <c r="B1786" s="10" t="s">
        <v>271</v>
      </c>
      <c r="C1786" s="14" t="s">
        <v>485</v>
      </c>
      <c r="D1786" s="10">
        <v>103966</v>
      </c>
      <c r="E1786" s="14" t="s">
        <v>2575</v>
      </c>
      <c r="F1786" s="14" t="s">
        <v>2576</v>
      </c>
      <c r="G1786" s="43">
        <v>0</v>
      </c>
      <c r="H1786" s="14">
        <v>1</v>
      </c>
      <c r="I1786" s="43">
        <v>9</v>
      </c>
      <c r="J1786" s="10" t="s">
        <v>2478</v>
      </c>
      <c r="K1786" s="51">
        <v>4950000</v>
      </c>
      <c r="L1786" s="53">
        <v>1</v>
      </c>
      <c r="M1786" s="34"/>
      <c r="N1786" s="3" t="s">
        <v>65</v>
      </c>
      <c r="O1786" s="29">
        <v>1</v>
      </c>
      <c r="P1786" s="85"/>
      <c r="Q1786" s="85"/>
      <c r="R1786" s="3"/>
      <c r="S1786" s="3"/>
      <c r="T1786" s="85"/>
      <c r="U1786" s="85"/>
      <c r="V1786" s="85"/>
      <c r="W1786" s="85"/>
      <c r="X1786" s="85"/>
      <c r="Y1786" s="3"/>
      <c r="Z1786" s="3"/>
      <c r="AA1786" s="10">
        <f t="shared" si="297"/>
        <v>0</v>
      </c>
      <c r="AB1786" s="10">
        <f t="shared" si="298"/>
        <v>0</v>
      </c>
      <c r="AC1786" s="10">
        <f t="shared" si="299"/>
        <v>0</v>
      </c>
      <c r="AD1786" s="10">
        <f t="shared" si="300"/>
        <v>0</v>
      </c>
      <c r="AE1786" s="10">
        <f t="shared" si="301"/>
        <v>1</v>
      </c>
      <c r="AF1786" s="10">
        <f t="shared" si="302"/>
        <v>0</v>
      </c>
      <c r="AG1786" s="10">
        <f t="shared" si="303"/>
        <v>0</v>
      </c>
      <c r="AH1786" s="10">
        <f t="shared" si="304"/>
        <v>0</v>
      </c>
      <c r="AI1786" s="10">
        <f t="shared" si="305"/>
        <v>0</v>
      </c>
      <c r="AJ1786" s="10">
        <f t="shared" si="306"/>
        <v>9</v>
      </c>
      <c r="AK1786" s="47">
        <v>1</v>
      </c>
      <c r="AL1786" s="29">
        <f t="shared" si="307"/>
        <v>0</v>
      </c>
      <c r="AM1786" s="14"/>
      <c r="AN1786" s="10" t="s">
        <v>68</v>
      </c>
      <c r="AO1786" s="3"/>
      <c r="AP1786" s="19"/>
      <c r="AQ1786" s="19"/>
      <c r="AR1786" s="20"/>
      <c r="AS1786" s="32" t="s">
        <v>15</v>
      </c>
      <c r="AT1786" s="3" t="s">
        <v>65</v>
      </c>
    </row>
    <row r="1787" spans="1:46" s="1" customFormat="1" ht="18" x14ac:dyDescent="0.55000000000000004">
      <c r="A1787" s="10" t="s">
        <v>7</v>
      </c>
      <c r="B1787" s="10" t="s">
        <v>271</v>
      </c>
      <c r="C1787" s="14" t="s">
        <v>485</v>
      </c>
      <c r="D1787" s="10">
        <v>103951</v>
      </c>
      <c r="E1787" s="14" t="s">
        <v>2577</v>
      </c>
      <c r="F1787" s="14" t="s">
        <v>2576</v>
      </c>
      <c r="G1787" s="43">
        <v>0</v>
      </c>
      <c r="H1787" s="14">
        <v>1</v>
      </c>
      <c r="I1787" s="43">
        <v>5</v>
      </c>
      <c r="J1787" s="10" t="s">
        <v>2478</v>
      </c>
      <c r="K1787" s="51">
        <v>2750000</v>
      </c>
      <c r="L1787" s="53">
        <v>1</v>
      </c>
      <c r="M1787" s="34"/>
      <c r="N1787" s="3" t="s">
        <v>65</v>
      </c>
      <c r="O1787" s="29">
        <v>1</v>
      </c>
      <c r="P1787" s="85"/>
      <c r="Q1787" s="85"/>
      <c r="R1787" s="3"/>
      <c r="S1787" s="3"/>
      <c r="T1787" s="85"/>
      <c r="U1787" s="85"/>
      <c r="V1787" s="85"/>
      <c r="W1787" s="85"/>
      <c r="X1787" s="85"/>
      <c r="Y1787" s="3"/>
      <c r="Z1787" s="3"/>
      <c r="AA1787" s="10">
        <f t="shared" si="297"/>
        <v>0</v>
      </c>
      <c r="AB1787" s="10">
        <f t="shared" si="298"/>
        <v>0</v>
      </c>
      <c r="AC1787" s="10">
        <f t="shared" si="299"/>
        <v>0</v>
      </c>
      <c r="AD1787" s="10">
        <f t="shared" si="300"/>
        <v>0</v>
      </c>
      <c r="AE1787" s="10">
        <f t="shared" si="301"/>
        <v>1</v>
      </c>
      <c r="AF1787" s="10">
        <f t="shared" si="302"/>
        <v>0</v>
      </c>
      <c r="AG1787" s="10">
        <f t="shared" si="303"/>
        <v>0</v>
      </c>
      <c r="AH1787" s="10">
        <f t="shared" si="304"/>
        <v>0</v>
      </c>
      <c r="AI1787" s="10">
        <f t="shared" si="305"/>
        <v>0</v>
      </c>
      <c r="AJ1787" s="10">
        <f t="shared" si="306"/>
        <v>5</v>
      </c>
      <c r="AK1787" s="47">
        <v>1</v>
      </c>
      <c r="AL1787" s="29">
        <f t="shared" si="307"/>
        <v>0</v>
      </c>
      <c r="AM1787" s="14"/>
      <c r="AN1787" s="10" t="s">
        <v>68</v>
      </c>
      <c r="AO1787" s="3"/>
      <c r="AP1787" s="19"/>
      <c r="AQ1787" s="19"/>
      <c r="AR1787" s="20"/>
      <c r="AS1787" s="32" t="s">
        <v>15</v>
      </c>
      <c r="AT1787" s="3" t="s">
        <v>65</v>
      </c>
    </row>
    <row r="1788" spans="1:46" s="1" customFormat="1" ht="18" x14ac:dyDescent="0.55000000000000004">
      <c r="A1788" s="10" t="s">
        <v>7</v>
      </c>
      <c r="B1788" s="10" t="s">
        <v>271</v>
      </c>
      <c r="C1788" s="14" t="s">
        <v>485</v>
      </c>
      <c r="D1788" s="10">
        <v>103964</v>
      </c>
      <c r="E1788" s="14" t="s">
        <v>2578</v>
      </c>
      <c r="F1788" s="14" t="s">
        <v>2576</v>
      </c>
      <c r="G1788" s="43">
        <v>0</v>
      </c>
      <c r="H1788" s="14">
        <v>1</v>
      </c>
      <c r="I1788" s="43">
        <v>6</v>
      </c>
      <c r="J1788" s="10" t="s">
        <v>2478</v>
      </c>
      <c r="K1788" s="51">
        <v>3000000</v>
      </c>
      <c r="L1788" s="53">
        <v>1</v>
      </c>
      <c r="M1788" s="34"/>
      <c r="N1788" s="3" t="s">
        <v>65</v>
      </c>
      <c r="O1788" s="29">
        <v>1</v>
      </c>
      <c r="P1788" s="85"/>
      <c r="Q1788" s="85"/>
      <c r="R1788" s="3"/>
      <c r="S1788" s="3"/>
      <c r="T1788" s="85"/>
      <c r="U1788" s="85"/>
      <c r="V1788" s="85"/>
      <c r="W1788" s="85"/>
      <c r="X1788" s="85"/>
      <c r="Y1788" s="3"/>
      <c r="Z1788" s="3"/>
      <c r="AA1788" s="10">
        <f t="shared" si="297"/>
        <v>0</v>
      </c>
      <c r="AB1788" s="10">
        <f t="shared" si="298"/>
        <v>0</v>
      </c>
      <c r="AC1788" s="10">
        <f t="shared" si="299"/>
        <v>0</v>
      </c>
      <c r="AD1788" s="10">
        <f t="shared" si="300"/>
        <v>0</v>
      </c>
      <c r="AE1788" s="10">
        <f t="shared" si="301"/>
        <v>1</v>
      </c>
      <c r="AF1788" s="10">
        <f t="shared" si="302"/>
        <v>0</v>
      </c>
      <c r="AG1788" s="10">
        <f t="shared" si="303"/>
        <v>0</v>
      </c>
      <c r="AH1788" s="10">
        <f t="shared" si="304"/>
        <v>0</v>
      </c>
      <c r="AI1788" s="10">
        <f t="shared" si="305"/>
        <v>0</v>
      </c>
      <c r="AJ1788" s="10">
        <f t="shared" si="306"/>
        <v>6</v>
      </c>
      <c r="AK1788" s="47">
        <v>1</v>
      </c>
      <c r="AL1788" s="29">
        <f t="shared" si="307"/>
        <v>0</v>
      </c>
      <c r="AM1788" s="14"/>
      <c r="AN1788" s="10" t="s">
        <v>68</v>
      </c>
      <c r="AO1788" s="3"/>
      <c r="AP1788" s="19"/>
      <c r="AQ1788" s="19"/>
      <c r="AR1788" s="20"/>
      <c r="AS1788" s="32" t="s">
        <v>15</v>
      </c>
      <c r="AT1788" s="3" t="s">
        <v>65</v>
      </c>
    </row>
    <row r="1789" spans="1:46" s="1" customFormat="1" ht="36" x14ac:dyDescent="0.55000000000000004">
      <c r="A1789" s="10" t="s">
        <v>7</v>
      </c>
      <c r="B1789" s="10" t="s">
        <v>271</v>
      </c>
      <c r="C1789" s="14" t="s">
        <v>485</v>
      </c>
      <c r="D1789" s="10">
        <v>103990</v>
      </c>
      <c r="E1789" s="14" t="s">
        <v>2579</v>
      </c>
      <c r="F1789" s="14" t="s">
        <v>2580</v>
      </c>
      <c r="G1789" s="43">
        <v>0</v>
      </c>
      <c r="H1789" s="14">
        <v>1</v>
      </c>
      <c r="I1789" s="43">
        <v>2</v>
      </c>
      <c r="J1789" s="10" t="s">
        <v>2478</v>
      </c>
      <c r="K1789" s="51">
        <v>1096000</v>
      </c>
      <c r="L1789" s="53">
        <v>1</v>
      </c>
      <c r="M1789" s="34"/>
      <c r="N1789" s="3" t="s">
        <v>65</v>
      </c>
      <c r="O1789" s="29">
        <v>1</v>
      </c>
      <c r="P1789" s="85"/>
      <c r="Q1789" s="85"/>
      <c r="R1789" s="3"/>
      <c r="S1789" s="3"/>
      <c r="T1789" s="85"/>
      <c r="U1789" s="85"/>
      <c r="V1789" s="85"/>
      <c r="W1789" s="85"/>
      <c r="X1789" s="85"/>
      <c r="Y1789" s="3"/>
      <c r="Z1789" s="3"/>
      <c r="AA1789" s="10">
        <f t="shared" si="297"/>
        <v>0</v>
      </c>
      <c r="AB1789" s="10">
        <f t="shared" si="298"/>
        <v>0</v>
      </c>
      <c r="AC1789" s="10">
        <f t="shared" si="299"/>
        <v>0</v>
      </c>
      <c r="AD1789" s="10">
        <f t="shared" si="300"/>
        <v>0</v>
      </c>
      <c r="AE1789" s="10">
        <f t="shared" si="301"/>
        <v>1</v>
      </c>
      <c r="AF1789" s="10">
        <f t="shared" si="302"/>
        <v>0</v>
      </c>
      <c r="AG1789" s="10">
        <f t="shared" si="303"/>
        <v>0</v>
      </c>
      <c r="AH1789" s="10">
        <f t="shared" si="304"/>
        <v>0</v>
      </c>
      <c r="AI1789" s="10">
        <f t="shared" si="305"/>
        <v>0</v>
      </c>
      <c r="AJ1789" s="10">
        <f t="shared" si="306"/>
        <v>2</v>
      </c>
      <c r="AK1789" s="47">
        <v>1</v>
      </c>
      <c r="AL1789" s="29">
        <f t="shared" si="307"/>
        <v>0</v>
      </c>
      <c r="AM1789" s="14"/>
      <c r="AN1789" s="10" t="s">
        <v>68</v>
      </c>
      <c r="AO1789" s="3"/>
      <c r="AP1789" s="19"/>
      <c r="AQ1789" s="19"/>
      <c r="AR1789" s="20"/>
      <c r="AS1789" s="32" t="s">
        <v>15</v>
      </c>
      <c r="AT1789" s="3" t="s">
        <v>65</v>
      </c>
    </row>
    <row r="1790" spans="1:46" s="1" customFormat="1" ht="36" x14ac:dyDescent="0.55000000000000004">
      <c r="A1790" s="10" t="s">
        <v>7</v>
      </c>
      <c r="B1790" s="10" t="s">
        <v>271</v>
      </c>
      <c r="C1790" s="14" t="s">
        <v>485</v>
      </c>
      <c r="D1790" s="10">
        <v>104046</v>
      </c>
      <c r="E1790" s="14" t="s">
        <v>2581</v>
      </c>
      <c r="F1790" s="14" t="s">
        <v>2582</v>
      </c>
      <c r="G1790" s="43">
        <v>0</v>
      </c>
      <c r="H1790" s="14">
        <v>1</v>
      </c>
      <c r="I1790" s="43">
        <v>2</v>
      </c>
      <c r="J1790" s="10" t="s">
        <v>2478</v>
      </c>
      <c r="K1790" s="51">
        <v>5039545</v>
      </c>
      <c r="L1790" s="53">
        <v>1</v>
      </c>
      <c r="M1790" s="34"/>
      <c r="N1790" s="3" t="s">
        <v>65</v>
      </c>
      <c r="O1790" s="29">
        <v>1</v>
      </c>
      <c r="P1790" s="85"/>
      <c r="Q1790" s="85"/>
      <c r="R1790" s="3"/>
      <c r="S1790" s="3"/>
      <c r="T1790" s="85"/>
      <c r="U1790" s="85"/>
      <c r="V1790" s="85"/>
      <c r="W1790" s="85"/>
      <c r="X1790" s="85"/>
      <c r="Y1790" s="3"/>
      <c r="Z1790" s="3"/>
      <c r="AA1790" s="10">
        <f t="shared" si="297"/>
        <v>0</v>
      </c>
      <c r="AB1790" s="10">
        <f t="shared" si="298"/>
        <v>0</v>
      </c>
      <c r="AC1790" s="10">
        <f t="shared" si="299"/>
        <v>0</v>
      </c>
      <c r="AD1790" s="10">
        <f t="shared" si="300"/>
        <v>0</v>
      </c>
      <c r="AE1790" s="10">
        <f t="shared" si="301"/>
        <v>1</v>
      </c>
      <c r="AF1790" s="10">
        <f t="shared" si="302"/>
        <v>0</v>
      </c>
      <c r="AG1790" s="10">
        <f t="shared" si="303"/>
        <v>0</v>
      </c>
      <c r="AH1790" s="10">
        <f t="shared" si="304"/>
        <v>0</v>
      </c>
      <c r="AI1790" s="10">
        <f t="shared" si="305"/>
        <v>0</v>
      </c>
      <c r="AJ1790" s="10">
        <f t="shared" si="306"/>
        <v>2</v>
      </c>
      <c r="AK1790" s="47">
        <v>1</v>
      </c>
      <c r="AL1790" s="29">
        <f t="shared" si="307"/>
        <v>0</v>
      </c>
      <c r="AM1790" s="14"/>
      <c r="AN1790" s="10" t="s">
        <v>68</v>
      </c>
      <c r="AO1790" s="3"/>
      <c r="AP1790" s="19"/>
      <c r="AQ1790" s="19"/>
      <c r="AR1790" s="20"/>
      <c r="AS1790" s="32" t="s">
        <v>16</v>
      </c>
      <c r="AT1790" s="3" t="s">
        <v>65</v>
      </c>
    </row>
    <row r="1791" spans="1:46" s="1" customFormat="1" ht="36" x14ac:dyDescent="0.55000000000000004">
      <c r="A1791" s="10" t="s">
        <v>7</v>
      </c>
      <c r="B1791" s="10" t="s">
        <v>271</v>
      </c>
      <c r="C1791" s="14" t="s">
        <v>485</v>
      </c>
      <c r="D1791" s="10">
        <v>306208</v>
      </c>
      <c r="E1791" s="14" t="s">
        <v>2583</v>
      </c>
      <c r="F1791" s="14" t="s">
        <v>503</v>
      </c>
      <c r="G1791" s="43">
        <v>0</v>
      </c>
      <c r="H1791" s="14">
        <v>1</v>
      </c>
      <c r="I1791" s="43">
        <v>2</v>
      </c>
      <c r="J1791" s="10" t="s">
        <v>2478</v>
      </c>
      <c r="K1791" s="51">
        <v>1040000</v>
      </c>
      <c r="L1791" s="53">
        <v>1</v>
      </c>
      <c r="M1791" s="34"/>
      <c r="N1791" s="3" t="s">
        <v>65</v>
      </c>
      <c r="O1791" s="29">
        <v>1</v>
      </c>
      <c r="P1791" s="85"/>
      <c r="Q1791" s="85"/>
      <c r="R1791" s="3"/>
      <c r="S1791" s="3"/>
      <c r="T1791" s="85"/>
      <c r="U1791" s="85"/>
      <c r="V1791" s="85"/>
      <c r="W1791" s="85"/>
      <c r="X1791" s="85"/>
      <c r="Y1791" s="3"/>
      <c r="Z1791" s="3"/>
      <c r="AA1791" s="10">
        <f t="shared" si="297"/>
        <v>0</v>
      </c>
      <c r="AB1791" s="10">
        <f t="shared" si="298"/>
        <v>0</v>
      </c>
      <c r="AC1791" s="10">
        <f t="shared" si="299"/>
        <v>0</v>
      </c>
      <c r="AD1791" s="10">
        <f t="shared" si="300"/>
        <v>0</v>
      </c>
      <c r="AE1791" s="10">
        <f t="shared" si="301"/>
        <v>1</v>
      </c>
      <c r="AF1791" s="10">
        <f t="shared" si="302"/>
        <v>0</v>
      </c>
      <c r="AG1791" s="10">
        <f t="shared" si="303"/>
        <v>0</v>
      </c>
      <c r="AH1791" s="10">
        <f t="shared" si="304"/>
        <v>0</v>
      </c>
      <c r="AI1791" s="10">
        <f t="shared" si="305"/>
        <v>0</v>
      </c>
      <c r="AJ1791" s="10">
        <f t="shared" si="306"/>
        <v>2</v>
      </c>
      <c r="AK1791" s="47">
        <v>1</v>
      </c>
      <c r="AL1791" s="29">
        <f t="shared" si="307"/>
        <v>0</v>
      </c>
      <c r="AM1791" s="14"/>
      <c r="AN1791" s="10" t="s">
        <v>68</v>
      </c>
      <c r="AO1791" s="3"/>
      <c r="AP1791" s="19"/>
      <c r="AQ1791" s="19"/>
      <c r="AR1791" s="20"/>
      <c r="AS1791" s="32" t="s">
        <v>15</v>
      </c>
      <c r="AT1791" s="3" t="s">
        <v>65</v>
      </c>
    </row>
    <row r="1792" spans="1:46" s="1" customFormat="1" ht="18" x14ac:dyDescent="0.55000000000000004">
      <c r="A1792" s="10" t="s">
        <v>7</v>
      </c>
      <c r="B1792" s="10" t="s">
        <v>271</v>
      </c>
      <c r="C1792" s="14" t="s">
        <v>485</v>
      </c>
      <c r="D1792" s="10">
        <v>104100</v>
      </c>
      <c r="E1792" s="14" t="s">
        <v>504</v>
      </c>
      <c r="F1792" s="14" t="s">
        <v>503</v>
      </c>
      <c r="G1792" s="43">
        <v>0</v>
      </c>
      <c r="H1792" s="14">
        <v>1</v>
      </c>
      <c r="I1792" s="43">
        <v>4</v>
      </c>
      <c r="J1792" s="10" t="s">
        <v>2478</v>
      </c>
      <c r="K1792" s="51">
        <v>2200000</v>
      </c>
      <c r="L1792" s="53">
        <v>1</v>
      </c>
      <c r="M1792" s="34"/>
      <c r="N1792" s="3" t="s">
        <v>65</v>
      </c>
      <c r="O1792" s="29">
        <v>1</v>
      </c>
      <c r="P1792" s="85"/>
      <c r="Q1792" s="85"/>
      <c r="R1792" s="3"/>
      <c r="S1792" s="3"/>
      <c r="T1792" s="85"/>
      <c r="U1792" s="85"/>
      <c r="V1792" s="85"/>
      <c r="W1792" s="85"/>
      <c r="X1792" s="85"/>
      <c r="Y1792" s="3"/>
      <c r="Z1792" s="3"/>
      <c r="AA1792" s="10">
        <f t="shared" si="297"/>
        <v>0</v>
      </c>
      <c r="AB1792" s="10">
        <f t="shared" si="298"/>
        <v>0</v>
      </c>
      <c r="AC1792" s="10">
        <f t="shared" si="299"/>
        <v>0</v>
      </c>
      <c r="AD1792" s="10">
        <f t="shared" si="300"/>
        <v>0</v>
      </c>
      <c r="AE1792" s="10">
        <f t="shared" si="301"/>
        <v>1</v>
      </c>
      <c r="AF1792" s="10">
        <f t="shared" si="302"/>
        <v>0</v>
      </c>
      <c r="AG1792" s="10">
        <f t="shared" si="303"/>
        <v>0</v>
      </c>
      <c r="AH1792" s="10">
        <f t="shared" si="304"/>
        <v>0</v>
      </c>
      <c r="AI1792" s="10">
        <f t="shared" si="305"/>
        <v>0</v>
      </c>
      <c r="AJ1792" s="10">
        <f t="shared" si="306"/>
        <v>4</v>
      </c>
      <c r="AK1792" s="47">
        <v>1</v>
      </c>
      <c r="AL1792" s="29">
        <f t="shared" si="307"/>
        <v>0</v>
      </c>
      <c r="AM1792" s="14"/>
      <c r="AN1792" s="10" t="s">
        <v>68</v>
      </c>
      <c r="AO1792" s="3"/>
      <c r="AP1792" s="19"/>
      <c r="AQ1792" s="19"/>
      <c r="AR1792" s="20"/>
      <c r="AS1792" s="32" t="s">
        <v>15</v>
      </c>
      <c r="AT1792" s="3" t="s">
        <v>65</v>
      </c>
    </row>
    <row r="1793" spans="1:46" s="1" customFormat="1" ht="18" x14ac:dyDescent="0.55000000000000004">
      <c r="A1793" s="10" t="s">
        <v>7</v>
      </c>
      <c r="B1793" s="10" t="s">
        <v>271</v>
      </c>
      <c r="C1793" s="14" t="s">
        <v>485</v>
      </c>
      <c r="D1793" s="10">
        <v>500097</v>
      </c>
      <c r="E1793" s="14" t="s">
        <v>2584</v>
      </c>
      <c r="F1793" s="14" t="s">
        <v>507</v>
      </c>
      <c r="G1793" s="43">
        <v>0</v>
      </c>
      <c r="H1793" s="14">
        <v>1</v>
      </c>
      <c r="I1793" s="43">
        <v>4</v>
      </c>
      <c r="J1793" s="10" t="s">
        <v>2478</v>
      </c>
      <c r="K1793" s="51">
        <v>2040000</v>
      </c>
      <c r="L1793" s="53">
        <v>1</v>
      </c>
      <c r="M1793" s="34"/>
      <c r="N1793" s="3" t="s">
        <v>65</v>
      </c>
      <c r="O1793" s="29">
        <v>1</v>
      </c>
      <c r="P1793" s="85"/>
      <c r="Q1793" s="85"/>
      <c r="R1793" s="3"/>
      <c r="S1793" s="3"/>
      <c r="T1793" s="85"/>
      <c r="U1793" s="85"/>
      <c r="V1793" s="85"/>
      <c r="W1793" s="85"/>
      <c r="X1793" s="85"/>
      <c r="Y1793" s="3"/>
      <c r="Z1793" s="3"/>
      <c r="AA1793" s="10">
        <f t="shared" si="297"/>
        <v>0</v>
      </c>
      <c r="AB1793" s="10">
        <f t="shared" si="298"/>
        <v>0</v>
      </c>
      <c r="AC1793" s="10">
        <f t="shared" si="299"/>
        <v>0</v>
      </c>
      <c r="AD1793" s="10">
        <f t="shared" si="300"/>
        <v>0</v>
      </c>
      <c r="AE1793" s="10">
        <f t="shared" si="301"/>
        <v>1</v>
      </c>
      <c r="AF1793" s="10">
        <f t="shared" si="302"/>
        <v>0</v>
      </c>
      <c r="AG1793" s="10">
        <f t="shared" si="303"/>
        <v>0</v>
      </c>
      <c r="AH1793" s="10">
        <f t="shared" si="304"/>
        <v>0</v>
      </c>
      <c r="AI1793" s="10">
        <f t="shared" si="305"/>
        <v>0</v>
      </c>
      <c r="AJ1793" s="10">
        <f t="shared" si="306"/>
        <v>4</v>
      </c>
      <c r="AK1793" s="47">
        <v>1</v>
      </c>
      <c r="AL1793" s="29">
        <f t="shared" si="307"/>
        <v>0</v>
      </c>
      <c r="AM1793" s="14"/>
      <c r="AN1793" s="10" t="s">
        <v>68</v>
      </c>
      <c r="AO1793" s="3"/>
      <c r="AP1793" s="19"/>
      <c r="AQ1793" s="19"/>
      <c r="AR1793" s="20"/>
      <c r="AS1793" s="32" t="s">
        <v>15</v>
      </c>
      <c r="AT1793" s="3" t="s">
        <v>65</v>
      </c>
    </row>
    <row r="1794" spans="1:46" s="1" customFormat="1" ht="18" x14ac:dyDescent="0.55000000000000004">
      <c r="A1794" s="10" t="s">
        <v>7</v>
      </c>
      <c r="B1794" s="10" t="s">
        <v>271</v>
      </c>
      <c r="C1794" s="14" t="s">
        <v>485</v>
      </c>
      <c r="D1794" s="10">
        <v>300649</v>
      </c>
      <c r="E1794" s="14" t="s">
        <v>2585</v>
      </c>
      <c r="F1794" s="14" t="s">
        <v>2343</v>
      </c>
      <c r="G1794" s="43">
        <v>0</v>
      </c>
      <c r="H1794" s="14">
        <v>1</v>
      </c>
      <c r="I1794" s="43">
        <v>3</v>
      </c>
      <c r="J1794" s="10" t="s">
        <v>2478</v>
      </c>
      <c r="K1794" s="51">
        <v>1100000</v>
      </c>
      <c r="L1794" s="53">
        <v>1</v>
      </c>
      <c r="M1794" s="34"/>
      <c r="N1794" s="3" t="s">
        <v>65</v>
      </c>
      <c r="O1794" s="29">
        <v>1</v>
      </c>
      <c r="P1794" s="85"/>
      <c r="Q1794" s="85"/>
      <c r="R1794" s="3"/>
      <c r="S1794" s="3"/>
      <c r="T1794" s="85"/>
      <c r="U1794" s="85"/>
      <c r="V1794" s="85"/>
      <c r="W1794" s="85"/>
      <c r="X1794" s="85"/>
      <c r="Y1794" s="3"/>
      <c r="Z1794" s="3"/>
      <c r="AA1794" s="10">
        <f t="shared" ref="AA1794:AA1857" si="308">IF($N1794="Reverted",1,0)</f>
        <v>0</v>
      </c>
      <c r="AB1794" s="10">
        <f t="shared" ref="AB1794:AB1857" si="309">IF($N1794="Not yet started",1,0)</f>
        <v>0</v>
      </c>
      <c r="AC1794" s="10">
        <f t="shared" ref="AC1794:AC1857" si="310">IF($N1794="Under procurement",1,0)</f>
        <v>0</v>
      </c>
      <c r="AD1794" s="10">
        <f t="shared" ref="AD1794:AD1857" si="311">IF($N1794="ongoing",1,0)</f>
        <v>0</v>
      </c>
      <c r="AE1794" s="10">
        <f t="shared" ref="AE1794:AE1857" si="312">IF($N1794="Completed",1,0)</f>
        <v>1</v>
      </c>
      <c r="AF1794" s="10">
        <f t="shared" ref="AF1794:AF1857" si="313">IF($AA1794=1,$I1794,0)</f>
        <v>0</v>
      </c>
      <c r="AG1794" s="10">
        <f t="shared" ref="AG1794:AG1857" si="314">IF($AB1794=1,$I1794,0)</f>
        <v>0</v>
      </c>
      <c r="AH1794" s="10">
        <f t="shared" ref="AH1794:AH1857" si="315">IF($AC1794=1,$I1794,0)</f>
        <v>0</v>
      </c>
      <c r="AI1794" s="10">
        <f t="shared" ref="AI1794:AI1857" si="316">IF($AD1794=1,$I1794,0)</f>
        <v>0</v>
      </c>
      <c r="AJ1794" s="10">
        <f t="shared" ref="AJ1794:AJ1857" si="317">IF($AE1794=1,$I1794,0)</f>
        <v>3</v>
      </c>
      <c r="AK1794" s="47">
        <v>1</v>
      </c>
      <c r="AL1794" s="29">
        <f t="shared" ref="AL1794:AL1857" si="318">O1794-AK1794</f>
        <v>0</v>
      </c>
      <c r="AM1794" s="14"/>
      <c r="AN1794" s="10" t="s">
        <v>68</v>
      </c>
      <c r="AO1794" s="3"/>
      <c r="AP1794" s="19"/>
      <c r="AQ1794" s="19"/>
      <c r="AR1794" s="20"/>
      <c r="AS1794" s="32" t="s">
        <v>15</v>
      </c>
      <c r="AT1794" s="3" t="s">
        <v>65</v>
      </c>
    </row>
    <row r="1795" spans="1:46" s="1" customFormat="1" ht="18" x14ac:dyDescent="0.55000000000000004">
      <c r="A1795" s="10" t="s">
        <v>7</v>
      </c>
      <c r="B1795" s="10" t="s">
        <v>271</v>
      </c>
      <c r="C1795" s="14" t="s">
        <v>485</v>
      </c>
      <c r="D1795" s="10">
        <v>300651</v>
      </c>
      <c r="E1795" s="14" t="s">
        <v>2586</v>
      </c>
      <c r="F1795" s="14" t="s">
        <v>2587</v>
      </c>
      <c r="G1795" s="43">
        <v>0</v>
      </c>
      <c r="H1795" s="14">
        <v>1</v>
      </c>
      <c r="I1795" s="43">
        <v>4</v>
      </c>
      <c r="J1795" s="10" t="s">
        <v>2478</v>
      </c>
      <c r="K1795" s="51">
        <v>1680000</v>
      </c>
      <c r="L1795" s="53">
        <v>1</v>
      </c>
      <c r="M1795" s="34"/>
      <c r="N1795" s="3" t="s">
        <v>65</v>
      </c>
      <c r="O1795" s="29">
        <v>1</v>
      </c>
      <c r="P1795" s="85"/>
      <c r="Q1795" s="85"/>
      <c r="R1795" s="3"/>
      <c r="S1795" s="3"/>
      <c r="T1795" s="85"/>
      <c r="U1795" s="85"/>
      <c r="V1795" s="85"/>
      <c r="W1795" s="85"/>
      <c r="X1795" s="85"/>
      <c r="Y1795" s="3"/>
      <c r="Z1795" s="3"/>
      <c r="AA1795" s="10">
        <f t="shared" si="308"/>
        <v>0</v>
      </c>
      <c r="AB1795" s="10">
        <f t="shared" si="309"/>
        <v>0</v>
      </c>
      <c r="AC1795" s="10">
        <f t="shared" si="310"/>
        <v>0</v>
      </c>
      <c r="AD1795" s="10">
        <f t="shared" si="311"/>
        <v>0</v>
      </c>
      <c r="AE1795" s="10">
        <f t="shared" si="312"/>
        <v>1</v>
      </c>
      <c r="AF1795" s="10">
        <f t="shared" si="313"/>
        <v>0</v>
      </c>
      <c r="AG1795" s="10">
        <f t="shared" si="314"/>
        <v>0</v>
      </c>
      <c r="AH1795" s="10">
        <f t="shared" si="315"/>
        <v>0</v>
      </c>
      <c r="AI1795" s="10">
        <f t="shared" si="316"/>
        <v>0</v>
      </c>
      <c r="AJ1795" s="10">
        <f t="shared" si="317"/>
        <v>4</v>
      </c>
      <c r="AK1795" s="47">
        <v>1</v>
      </c>
      <c r="AL1795" s="29">
        <f t="shared" si="318"/>
        <v>0</v>
      </c>
      <c r="AM1795" s="14"/>
      <c r="AN1795" s="10" t="s">
        <v>68</v>
      </c>
      <c r="AO1795" s="3"/>
      <c r="AP1795" s="19"/>
      <c r="AQ1795" s="19"/>
      <c r="AR1795" s="20"/>
      <c r="AS1795" s="32" t="s">
        <v>15</v>
      </c>
      <c r="AT1795" s="3" t="s">
        <v>65</v>
      </c>
    </row>
    <row r="1796" spans="1:46" s="1" customFormat="1" ht="36" x14ac:dyDescent="0.55000000000000004">
      <c r="A1796" s="10" t="s">
        <v>7</v>
      </c>
      <c r="B1796" s="10" t="s">
        <v>271</v>
      </c>
      <c r="C1796" s="14" t="s">
        <v>510</v>
      </c>
      <c r="D1796" s="10">
        <v>501561</v>
      </c>
      <c r="E1796" s="14" t="s">
        <v>2588</v>
      </c>
      <c r="F1796" s="14" t="s">
        <v>515</v>
      </c>
      <c r="G1796" s="43">
        <v>0</v>
      </c>
      <c r="H1796" s="14">
        <v>1</v>
      </c>
      <c r="I1796" s="43">
        <v>4</v>
      </c>
      <c r="J1796" s="10" t="s">
        <v>2478</v>
      </c>
      <c r="K1796" s="51">
        <v>1576661.54</v>
      </c>
      <c r="L1796" s="53">
        <v>1</v>
      </c>
      <c r="M1796" s="48">
        <v>1565908.07</v>
      </c>
      <c r="N1796" s="3" t="s">
        <v>65</v>
      </c>
      <c r="O1796" s="29">
        <v>1</v>
      </c>
      <c r="P1796" s="85"/>
      <c r="Q1796" s="85"/>
      <c r="R1796" s="3"/>
      <c r="S1796" s="3"/>
      <c r="T1796" s="85">
        <v>44371</v>
      </c>
      <c r="U1796" s="105">
        <v>44377</v>
      </c>
      <c r="V1796" s="105">
        <v>44389</v>
      </c>
      <c r="W1796" s="105">
        <v>44398</v>
      </c>
      <c r="X1796" s="105">
        <v>44432</v>
      </c>
      <c r="Y1796" s="14" t="s">
        <v>2589</v>
      </c>
      <c r="Z1796" s="3" t="s">
        <v>2590</v>
      </c>
      <c r="AA1796" s="10">
        <f t="shared" si="308"/>
        <v>0</v>
      </c>
      <c r="AB1796" s="10">
        <f t="shared" si="309"/>
        <v>0</v>
      </c>
      <c r="AC1796" s="10">
        <f t="shared" si="310"/>
        <v>0</v>
      </c>
      <c r="AD1796" s="10">
        <f t="shared" si="311"/>
        <v>0</v>
      </c>
      <c r="AE1796" s="10">
        <f t="shared" si="312"/>
        <v>1</v>
      </c>
      <c r="AF1796" s="10">
        <f t="shared" si="313"/>
        <v>0</v>
      </c>
      <c r="AG1796" s="10">
        <f t="shared" si="314"/>
        <v>0</v>
      </c>
      <c r="AH1796" s="10">
        <f t="shared" si="315"/>
        <v>0</v>
      </c>
      <c r="AI1796" s="10">
        <f t="shared" si="316"/>
        <v>0</v>
      </c>
      <c r="AJ1796" s="10">
        <f t="shared" si="317"/>
        <v>4</v>
      </c>
      <c r="AK1796" s="47">
        <v>1</v>
      </c>
      <c r="AL1796" s="29">
        <f t="shared" si="318"/>
        <v>0</v>
      </c>
      <c r="AM1796" s="14"/>
      <c r="AN1796" s="10" t="s">
        <v>68</v>
      </c>
      <c r="AO1796" s="3"/>
      <c r="AP1796" s="19"/>
      <c r="AQ1796" s="19"/>
      <c r="AR1796" s="20"/>
      <c r="AS1796" s="32" t="s">
        <v>15</v>
      </c>
      <c r="AT1796" s="3" t="s">
        <v>65</v>
      </c>
    </row>
    <row r="1797" spans="1:46" s="1" customFormat="1" ht="36" x14ac:dyDescent="0.55000000000000004">
      <c r="A1797" s="10" t="s">
        <v>7</v>
      </c>
      <c r="B1797" s="55" t="s">
        <v>271</v>
      </c>
      <c r="C1797" s="56" t="s">
        <v>510</v>
      </c>
      <c r="D1797" s="55">
        <v>156507</v>
      </c>
      <c r="E1797" s="56" t="s">
        <v>2591</v>
      </c>
      <c r="F1797" s="56" t="s">
        <v>515</v>
      </c>
      <c r="G1797" s="57">
        <v>0</v>
      </c>
      <c r="H1797" s="56">
        <v>1</v>
      </c>
      <c r="I1797" s="43">
        <v>3</v>
      </c>
      <c r="J1797" s="55" t="s">
        <v>2478</v>
      </c>
      <c r="K1797" s="58">
        <v>502430.56</v>
      </c>
      <c r="L1797" s="53">
        <v>1</v>
      </c>
      <c r="M1797" s="48">
        <v>499757.77</v>
      </c>
      <c r="N1797" s="3" t="s">
        <v>65</v>
      </c>
      <c r="O1797" s="29">
        <v>1</v>
      </c>
      <c r="P1797" s="85"/>
      <c r="Q1797" s="85"/>
      <c r="R1797" s="3"/>
      <c r="S1797" s="3"/>
      <c r="T1797" s="85">
        <v>44371</v>
      </c>
      <c r="U1797" s="105">
        <v>44377</v>
      </c>
      <c r="V1797" s="105">
        <v>44389</v>
      </c>
      <c r="W1797" s="105">
        <v>44398</v>
      </c>
      <c r="X1797" s="105">
        <v>44432</v>
      </c>
      <c r="Y1797" s="14" t="s">
        <v>2589</v>
      </c>
      <c r="Z1797" s="3" t="s">
        <v>2590</v>
      </c>
      <c r="AA1797" s="10">
        <f t="shared" si="308"/>
        <v>0</v>
      </c>
      <c r="AB1797" s="10">
        <f t="shared" si="309"/>
        <v>0</v>
      </c>
      <c r="AC1797" s="10">
        <f t="shared" si="310"/>
        <v>0</v>
      </c>
      <c r="AD1797" s="10">
        <f t="shared" si="311"/>
        <v>0</v>
      </c>
      <c r="AE1797" s="10">
        <f t="shared" si="312"/>
        <v>1</v>
      </c>
      <c r="AF1797" s="10">
        <f t="shared" si="313"/>
        <v>0</v>
      </c>
      <c r="AG1797" s="10">
        <f t="shared" si="314"/>
        <v>0</v>
      </c>
      <c r="AH1797" s="10">
        <f t="shared" si="315"/>
        <v>0</v>
      </c>
      <c r="AI1797" s="10">
        <f t="shared" si="316"/>
        <v>0</v>
      </c>
      <c r="AJ1797" s="10">
        <f t="shared" si="317"/>
        <v>3</v>
      </c>
      <c r="AK1797" s="47">
        <v>1</v>
      </c>
      <c r="AL1797" s="29">
        <f t="shared" si="318"/>
        <v>0</v>
      </c>
      <c r="AM1797" s="14"/>
      <c r="AN1797" s="10" t="s">
        <v>68</v>
      </c>
      <c r="AO1797" s="3"/>
      <c r="AP1797" s="19"/>
      <c r="AQ1797" s="19"/>
      <c r="AR1797" s="20"/>
      <c r="AS1797" s="32" t="s">
        <v>15</v>
      </c>
      <c r="AT1797" s="3" t="s">
        <v>65</v>
      </c>
    </row>
    <row r="1798" spans="1:46" s="1" customFormat="1" ht="36" x14ac:dyDescent="0.55000000000000004">
      <c r="A1798" s="10" t="s">
        <v>7</v>
      </c>
      <c r="B1798" s="10" t="s">
        <v>271</v>
      </c>
      <c r="C1798" s="14" t="s">
        <v>510</v>
      </c>
      <c r="D1798" s="10">
        <v>500105</v>
      </c>
      <c r="E1798" s="14" t="s">
        <v>2592</v>
      </c>
      <c r="F1798" s="14" t="s">
        <v>2593</v>
      </c>
      <c r="G1798" s="43">
        <v>0</v>
      </c>
      <c r="H1798" s="14">
        <v>1</v>
      </c>
      <c r="I1798" s="43">
        <v>10</v>
      </c>
      <c r="J1798" s="10" t="s">
        <v>2478</v>
      </c>
      <c r="K1798" s="51">
        <v>2232025.25</v>
      </c>
      <c r="L1798" s="53">
        <v>1</v>
      </c>
      <c r="M1798" s="34"/>
      <c r="N1798" s="3" t="s">
        <v>65</v>
      </c>
      <c r="O1798" s="29">
        <v>1</v>
      </c>
      <c r="P1798" s="85"/>
      <c r="Q1798" s="85"/>
      <c r="R1798" s="3"/>
      <c r="S1798" s="3"/>
      <c r="T1798" s="85">
        <v>44405</v>
      </c>
      <c r="U1798" s="105">
        <v>44411</v>
      </c>
      <c r="V1798" s="105">
        <v>44424</v>
      </c>
      <c r="W1798" s="85"/>
      <c r="X1798" s="105">
        <v>44480</v>
      </c>
      <c r="Y1798" s="14" t="s">
        <v>2594</v>
      </c>
      <c r="Z1798" s="3" t="s">
        <v>2590</v>
      </c>
      <c r="AA1798" s="10">
        <f t="shared" si="308"/>
        <v>0</v>
      </c>
      <c r="AB1798" s="10">
        <f t="shared" si="309"/>
        <v>0</v>
      </c>
      <c r="AC1798" s="10">
        <f t="shared" si="310"/>
        <v>0</v>
      </c>
      <c r="AD1798" s="10">
        <f t="shared" si="311"/>
        <v>0</v>
      </c>
      <c r="AE1798" s="10">
        <f t="shared" si="312"/>
        <v>1</v>
      </c>
      <c r="AF1798" s="10">
        <f t="shared" si="313"/>
        <v>0</v>
      </c>
      <c r="AG1798" s="10">
        <f t="shared" si="314"/>
        <v>0</v>
      </c>
      <c r="AH1798" s="10">
        <f t="shared" si="315"/>
        <v>0</v>
      </c>
      <c r="AI1798" s="10">
        <f t="shared" si="316"/>
        <v>0</v>
      </c>
      <c r="AJ1798" s="10">
        <f t="shared" si="317"/>
        <v>10</v>
      </c>
      <c r="AK1798" s="47">
        <v>1</v>
      </c>
      <c r="AL1798" s="29">
        <f t="shared" si="318"/>
        <v>0</v>
      </c>
      <c r="AM1798" s="14"/>
      <c r="AN1798" s="10" t="s">
        <v>68</v>
      </c>
      <c r="AO1798" s="3"/>
      <c r="AP1798" s="19"/>
      <c r="AQ1798" s="19"/>
      <c r="AR1798" s="20"/>
      <c r="AS1798" s="32" t="s">
        <v>15</v>
      </c>
      <c r="AT1798" s="3" t="s">
        <v>65</v>
      </c>
    </row>
    <row r="1799" spans="1:46" s="1" customFormat="1" ht="36" x14ac:dyDescent="0.55000000000000004">
      <c r="A1799" s="10" t="s">
        <v>7</v>
      </c>
      <c r="B1799" s="10" t="s">
        <v>271</v>
      </c>
      <c r="C1799" s="14" t="s">
        <v>510</v>
      </c>
      <c r="D1799" s="10">
        <v>104338</v>
      </c>
      <c r="E1799" s="14" t="s">
        <v>2595</v>
      </c>
      <c r="F1799" s="14" t="s">
        <v>2593</v>
      </c>
      <c r="G1799" s="43">
        <v>0</v>
      </c>
      <c r="H1799" s="14">
        <v>1</v>
      </c>
      <c r="I1799" s="43">
        <v>4</v>
      </c>
      <c r="J1799" s="10" t="s">
        <v>2478</v>
      </c>
      <c r="K1799" s="51">
        <v>1495055.32</v>
      </c>
      <c r="L1799" s="53">
        <v>1</v>
      </c>
      <c r="M1799" s="48">
        <v>1240011.28</v>
      </c>
      <c r="N1799" s="3" t="s">
        <v>65</v>
      </c>
      <c r="O1799" s="29">
        <v>1</v>
      </c>
      <c r="P1799" s="85"/>
      <c r="Q1799" s="85"/>
      <c r="R1799" s="3"/>
      <c r="S1799" s="3"/>
      <c r="T1799" s="85">
        <v>44371</v>
      </c>
      <c r="U1799" s="105">
        <v>44377</v>
      </c>
      <c r="V1799" s="105">
        <v>44389</v>
      </c>
      <c r="W1799" s="105">
        <v>44398</v>
      </c>
      <c r="X1799" s="105">
        <v>44424</v>
      </c>
      <c r="Y1799" s="14" t="s">
        <v>2596</v>
      </c>
      <c r="Z1799" s="3" t="s">
        <v>2590</v>
      </c>
      <c r="AA1799" s="10">
        <f t="shared" si="308"/>
        <v>0</v>
      </c>
      <c r="AB1799" s="10">
        <f t="shared" si="309"/>
        <v>0</v>
      </c>
      <c r="AC1799" s="10">
        <f t="shared" si="310"/>
        <v>0</v>
      </c>
      <c r="AD1799" s="10">
        <f t="shared" si="311"/>
        <v>0</v>
      </c>
      <c r="AE1799" s="10">
        <f t="shared" si="312"/>
        <v>1</v>
      </c>
      <c r="AF1799" s="10">
        <f t="shared" si="313"/>
        <v>0</v>
      </c>
      <c r="AG1799" s="10">
        <f t="shared" si="314"/>
        <v>0</v>
      </c>
      <c r="AH1799" s="10">
        <f t="shared" si="315"/>
        <v>0</v>
      </c>
      <c r="AI1799" s="10">
        <f t="shared" si="316"/>
        <v>0</v>
      </c>
      <c r="AJ1799" s="10">
        <f t="shared" si="317"/>
        <v>4</v>
      </c>
      <c r="AK1799" s="47">
        <v>1</v>
      </c>
      <c r="AL1799" s="29">
        <f t="shared" si="318"/>
        <v>0</v>
      </c>
      <c r="AM1799" s="14"/>
      <c r="AN1799" s="10" t="s">
        <v>68</v>
      </c>
      <c r="AO1799" s="3"/>
      <c r="AP1799" s="19"/>
      <c r="AQ1799" s="19"/>
      <c r="AR1799" s="20"/>
      <c r="AS1799" s="32" t="s">
        <v>15</v>
      </c>
      <c r="AT1799" s="3" t="s">
        <v>65</v>
      </c>
    </row>
    <row r="1800" spans="1:46" s="1" customFormat="1" ht="36" x14ac:dyDescent="0.55000000000000004">
      <c r="A1800" s="10" t="s">
        <v>7</v>
      </c>
      <c r="B1800" s="10" t="s">
        <v>271</v>
      </c>
      <c r="C1800" s="14" t="s">
        <v>510</v>
      </c>
      <c r="D1800" s="10">
        <v>500626</v>
      </c>
      <c r="E1800" s="14" t="s">
        <v>2597</v>
      </c>
      <c r="F1800" s="14" t="s">
        <v>2593</v>
      </c>
      <c r="G1800" s="43">
        <v>0</v>
      </c>
      <c r="H1800" s="14">
        <v>1</v>
      </c>
      <c r="I1800" s="43">
        <v>6</v>
      </c>
      <c r="J1800" s="10" t="s">
        <v>2478</v>
      </c>
      <c r="K1800" s="51">
        <v>2040756.69</v>
      </c>
      <c r="L1800" s="53">
        <v>1</v>
      </c>
      <c r="M1800" s="48">
        <v>1693717.4</v>
      </c>
      <c r="N1800" s="3" t="s">
        <v>65</v>
      </c>
      <c r="O1800" s="29">
        <v>1</v>
      </c>
      <c r="P1800" s="85"/>
      <c r="Q1800" s="85"/>
      <c r="R1800" s="3"/>
      <c r="S1800" s="3"/>
      <c r="T1800" s="85">
        <v>44371</v>
      </c>
      <c r="U1800" s="105">
        <v>44377</v>
      </c>
      <c r="V1800" s="105">
        <v>44389</v>
      </c>
      <c r="W1800" s="105">
        <v>44398</v>
      </c>
      <c r="X1800" s="105">
        <v>44424</v>
      </c>
      <c r="Y1800" s="14" t="s">
        <v>2596</v>
      </c>
      <c r="Z1800" s="3" t="s">
        <v>2590</v>
      </c>
      <c r="AA1800" s="10">
        <f t="shared" si="308"/>
        <v>0</v>
      </c>
      <c r="AB1800" s="10">
        <f t="shared" si="309"/>
        <v>0</v>
      </c>
      <c r="AC1800" s="10">
        <f t="shared" si="310"/>
        <v>0</v>
      </c>
      <c r="AD1800" s="10">
        <f t="shared" si="311"/>
        <v>0</v>
      </c>
      <c r="AE1800" s="10">
        <f t="shared" si="312"/>
        <v>1</v>
      </c>
      <c r="AF1800" s="10">
        <f t="shared" si="313"/>
        <v>0</v>
      </c>
      <c r="AG1800" s="10">
        <f t="shared" si="314"/>
        <v>0</v>
      </c>
      <c r="AH1800" s="10">
        <f t="shared" si="315"/>
        <v>0</v>
      </c>
      <c r="AI1800" s="10">
        <f t="shared" si="316"/>
        <v>0</v>
      </c>
      <c r="AJ1800" s="10">
        <f t="shared" si="317"/>
        <v>6</v>
      </c>
      <c r="AK1800" s="47">
        <v>1</v>
      </c>
      <c r="AL1800" s="29">
        <f t="shared" si="318"/>
        <v>0</v>
      </c>
      <c r="AM1800" s="14"/>
      <c r="AN1800" s="10" t="s">
        <v>68</v>
      </c>
      <c r="AO1800" s="3"/>
      <c r="AP1800" s="19"/>
      <c r="AQ1800" s="19"/>
      <c r="AR1800" s="20"/>
      <c r="AS1800" s="32" t="s">
        <v>15</v>
      </c>
      <c r="AT1800" s="3" t="s">
        <v>65</v>
      </c>
    </row>
    <row r="1801" spans="1:46" s="1" customFormat="1" ht="36" x14ac:dyDescent="0.55000000000000004">
      <c r="A1801" s="10" t="s">
        <v>7</v>
      </c>
      <c r="B1801" s="10" t="s">
        <v>271</v>
      </c>
      <c r="C1801" s="14" t="s">
        <v>510</v>
      </c>
      <c r="D1801" s="10">
        <v>501849</v>
      </c>
      <c r="E1801" s="14" t="s">
        <v>2598</v>
      </c>
      <c r="F1801" s="14" t="s">
        <v>2599</v>
      </c>
      <c r="G1801" s="43">
        <v>0</v>
      </c>
      <c r="H1801" s="14">
        <v>1</v>
      </c>
      <c r="I1801" s="43">
        <v>3</v>
      </c>
      <c r="J1801" s="10" t="s">
        <v>2478</v>
      </c>
      <c r="K1801" s="51">
        <v>337821.8</v>
      </c>
      <c r="L1801" s="53">
        <v>1</v>
      </c>
      <c r="M1801" s="34"/>
      <c r="N1801" s="3" t="s">
        <v>65</v>
      </c>
      <c r="O1801" s="29">
        <v>1</v>
      </c>
      <c r="P1801" s="85"/>
      <c r="Q1801" s="85"/>
      <c r="R1801" s="3"/>
      <c r="S1801" s="3"/>
      <c r="T1801" s="85">
        <v>44405</v>
      </c>
      <c r="U1801" s="105">
        <v>44411</v>
      </c>
      <c r="V1801" s="105">
        <v>44424</v>
      </c>
      <c r="W1801" s="85"/>
      <c r="X1801" s="105">
        <v>44480</v>
      </c>
      <c r="Y1801" s="14" t="s">
        <v>2594</v>
      </c>
      <c r="Z1801" s="3" t="s">
        <v>2590</v>
      </c>
      <c r="AA1801" s="10">
        <f t="shared" si="308"/>
        <v>0</v>
      </c>
      <c r="AB1801" s="10">
        <f t="shared" si="309"/>
        <v>0</v>
      </c>
      <c r="AC1801" s="10">
        <f t="shared" si="310"/>
        <v>0</v>
      </c>
      <c r="AD1801" s="10">
        <f t="shared" si="311"/>
        <v>0</v>
      </c>
      <c r="AE1801" s="10">
        <f t="shared" si="312"/>
        <v>1</v>
      </c>
      <c r="AF1801" s="10">
        <f t="shared" si="313"/>
        <v>0</v>
      </c>
      <c r="AG1801" s="10">
        <f t="shared" si="314"/>
        <v>0</v>
      </c>
      <c r="AH1801" s="10">
        <f t="shared" si="315"/>
        <v>0</v>
      </c>
      <c r="AI1801" s="10">
        <f t="shared" si="316"/>
        <v>0</v>
      </c>
      <c r="AJ1801" s="10">
        <f t="shared" si="317"/>
        <v>3</v>
      </c>
      <c r="AK1801" s="47">
        <v>1</v>
      </c>
      <c r="AL1801" s="29">
        <f t="shared" si="318"/>
        <v>0</v>
      </c>
      <c r="AM1801" s="14"/>
      <c r="AN1801" s="10" t="s">
        <v>68</v>
      </c>
      <c r="AO1801" s="3"/>
      <c r="AP1801" s="19"/>
      <c r="AQ1801" s="19"/>
      <c r="AR1801" s="20"/>
      <c r="AS1801" s="32" t="s">
        <v>15</v>
      </c>
      <c r="AT1801" s="3" t="s">
        <v>65</v>
      </c>
    </row>
    <row r="1802" spans="1:46" s="1" customFormat="1" ht="36" x14ac:dyDescent="0.55000000000000004">
      <c r="A1802" s="10" t="s">
        <v>7</v>
      </c>
      <c r="B1802" s="10" t="s">
        <v>271</v>
      </c>
      <c r="C1802" s="14" t="s">
        <v>510</v>
      </c>
      <c r="D1802" s="10">
        <v>104380</v>
      </c>
      <c r="E1802" s="14" t="s">
        <v>2600</v>
      </c>
      <c r="F1802" s="14" t="s">
        <v>523</v>
      </c>
      <c r="G1802" s="43">
        <v>0</v>
      </c>
      <c r="H1802" s="14">
        <v>1</v>
      </c>
      <c r="I1802" s="43">
        <v>7</v>
      </c>
      <c r="J1802" s="10" t="s">
        <v>2478</v>
      </c>
      <c r="K1802" s="51">
        <v>1989445.35</v>
      </c>
      <c r="L1802" s="53">
        <v>1</v>
      </c>
      <c r="M1802" s="48">
        <v>1979701.36</v>
      </c>
      <c r="N1802" s="3" t="s">
        <v>65</v>
      </c>
      <c r="O1802" s="29">
        <v>1</v>
      </c>
      <c r="P1802" s="85"/>
      <c r="Q1802" s="85"/>
      <c r="R1802" s="3"/>
      <c r="S1802" s="3"/>
      <c r="T1802" s="85">
        <v>44371</v>
      </c>
      <c r="U1802" s="105">
        <v>44377</v>
      </c>
      <c r="V1802" s="105">
        <v>44389</v>
      </c>
      <c r="W1802" s="105">
        <v>44398</v>
      </c>
      <c r="X1802" s="105">
        <v>44432</v>
      </c>
      <c r="Y1802" s="14" t="s">
        <v>2589</v>
      </c>
      <c r="Z1802" s="3" t="s">
        <v>2590</v>
      </c>
      <c r="AA1802" s="10">
        <f t="shared" si="308"/>
        <v>0</v>
      </c>
      <c r="AB1802" s="10">
        <f t="shared" si="309"/>
        <v>0</v>
      </c>
      <c r="AC1802" s="10">
        <f t="shared" si="310"/>
        <v>0</v>
      </c>
      <c r="AD1802" s="10">
        <f t="shared" si="311"/>
        <v>0</v>
      </c>
      <c r="AE1802" s="10">
        <f t="shared" si="312"/>
        <v>1</v>
      </c>
      <c r="AF1802" s="10">
        <f t="shared" si="313"/>
        <v>0</v>
      </c>
      <c r="AG1802" s="10">
        <f t="shared" si="314"/>
        <v>0</v>
      </c>
      <c r="AH1802" s="10">
        <f t="shared" si="315"/>
        <v>0</v>
      </c>
      <c r="AI1802" s="10">
        <f t="shared" si="316"/>
        <v>0</v>
      </c>
      <c r="AJ1802" s="10">
        <f t="shared" si="317"/>
        <v>7</v>
      </c>
      <c r="AK1802" s="47">
        <v>1</v>
      </c>
      <c r="AL1802" s="29">
        <f t="shared" si="318"/>
        <v>0</v>
      </c>
      <c r="AM1802" s="14"/>
      <c r="AN1802" s="10" t="s">
        <v>68</v>
      </c>
      <c r="AO1802" s="3"/>
      <c r="AP1802" s="19"/>
      <c r="AQ1802" s="19"/>
      <c r="AR1802" s="20"/>
      <c r="AS1802" s="32" t="s">
        <v>15</v>
      </c>
      <c r="AT1802" s="3" t="s">
        <v>65</v>
      </c>
    </row>
    <row r="1803" spans="1:46" s="1" customFormat="1" ht="36" x14ac:dyDescent="0.55000000000000004">
      <c r="A1803" s="10" t="s">
        <v>7</v>
      </c>
      <c r="B1803" s="10" t="s">
        <v>560</v>
      </c>
      <c r="C1803" s="14" t="s">
        <v>2601</v>
      </c>
      <c r="D1803" s="10">
        <v>104409</v>
      </c>
      <c r="E1803" s="14" t="s">
        <v>2602</v>
      </c>
      <c r="F1803" s="14" t="s">
        <v>2603</v>
      </c>
      <c r="G1803" s="43">
        <v>0</v>
      </c>
      <c r="H1803" s="14">
        <v>1</v>
      </c>
      <c r="I1803" s="43">
        <v>17</v>
      </c>
      <c r="J1803" s="10" t="s">
        <v>2478</v>
      </c>
      <c r="K1803" s="51">
        <v>12208837.24</v>
      </c>
      <c r="L1803" s="53">
        <v>1</v>
      </c>
      <c r="M1803" s="48">
        <v>12145374.43</v>
      </c>
      <c r="N1803" s="3" t="s">
        <v>65</v>
      </c>
      <c r="O1803" s="29">
        <v>1</v>
      </c>
      <c r="P1803" s="85"/>
      <c r="Q1803" s="85"/>
      <c r="R1803" s="3"/>
      <c r="S1803" s="3"/>
      <c r="T1803" s="85"/>
      <c r="U1803" s="105">
        <v>44378</v>
      </c>
      <c r="V1803" s="105">
        <v>44390</v>
      </c>
      <c r="W1803" s="105">
        <v>44410</v>
      </c>
      <c r="X1803" s="105">
        <v>44413</v>
      </c>
      <c r="Y1803" s="14" t="s">
        <v>2604</v>
      </c>
      <c r="Z1803" s="3"/>
      <c r="AA1803" s="10">
        <f t="shared" si="308"/>
        <v>0</v>
      </c>
      <c r="AB1803" s="10">
        <f t="shared" si="309"/>
        <v>0</v>
      </c>
      <c r="AC1803" s="10">
        <f t="shared" si="310"/>
        <v>0</v>
      </c>
      <c r="AD1803" s="10">
        <f t="shared" si="311"/>
        <v>0</v>
      </c>
      <c r="AE1803" s="10">
        <f t="shared" si="312"/>
        <v>1</v>
      </c>
      <c r="AF1803" s="10">
        <f t="shared" si="313"/>
        <v>0</v>
      </c>
      <c r="AG1803" s="10">
        <f t="shared" si="314"/>
        <v>0</v>
      </c>
      <c r="AH1803" s="10">
        <f t="shared" si="315"/>
        <v>0</v>
      </c>
      <c r="AI1803" s="10">
        <f t="shared" si="316"/>
        <v>0</v>
      </c>
      <c r="AJ1803" s="10">
        <f t="shared" si="317"/>
        <v>17</v>
      </c>
      <c r="AK1803" s="47">
        <v>1</v>
      </c>
      <c r="AL1803" s="29">
        <f t="shared" si="318"/>
        <v>0</v>
      </c>
      <c r="AM1803" s="14"/>
      <c r="AN1803" s="10" t="s">
        <v>68</v>
      </c>
      <c r="AO1803" s="3"/>
      <c r="AP1803" s="19"/>
      <c r="AQ1803" s="19"/>
      <c r="AR1803" s="20"/>
      <c r="AS1803" s="32" t="s">
        <v>15</v>
      </c>
      <c r="AT1803" s="3" t="s">
        <v>65</v>
      </c>
    </row>
    <row r="1804" spans="1:46" s="1" customFormat="1" ht="36" x14ac:dyDescent="0.55000000000000004">
      <c r="A1804" s="10" t="s">
        <v>7</v>
      </c>
      <c r="B1804" s="10" t="s">
        <v>560</v>
      </c>
      <c r="C1804" s="14" t="s">
        <v>2601</v>
      </c>
      <c r="D1804" s="10">
        <v>500117</v>
      </c>
      <c r="E1804" s="14" t="s">
        <v>2605</v>
      </c>
      <c r="F1804" s="14" t="s">
        <v>2603</v>
      </c>
      <c r="G1804" s="43">
        <v>0</v>
      </c>
      <c r="H1804" s="14">
        <v>1</v>
      </c>
      <c r="I1804" s="43">
        <v>4</v>
      </c>
      <c r="J1804" s="10" t="s">
        <v>2478</v>
      </c>
      <c r="K1804" s="51">
        <v>2855188.91</v>
      </c>
      <c r="L1804" s="53">
        <v>1</v>
      </c>
      <c r="M1804" s="48">
        <v>2826418.46</v>
      </c>
      <c r="N1804" s="3" t="s">
        <v>65</v>
      </c>
      <c r="O1804" s="29">
        <v>1</v>
      </c>
      <c r="P1804" s="85"/>
      <c r="Q1804" s="85"/>
      <c r="R1804" s="3"/>
      <c r="S1804" s="3"/>
      <c r="T1804" s="85"/>
      <c r="U1804" s="105">
        <v>44378</v>
      </c>
      <c r="V1804" s="105">
        <v>44390</v>
      </c>
      <c r="W1804" s="105">
        <v>44410</v>
      </c>
      <c r="X1804" s="105">
        <v>44420</v>
      </c>
      <c r="Y1804" s="14" t="s">
        <v>2604</v>
      </c>
      <c r="Z1804" s="3"/>
      <c r="AA1804" s="10">
        <f t="shared" si="308"/>
        <v>0</v>
      </c>
      <c r="AB1804" s="10">
        <f t="shared" si="309"/>
        <v>0</v>
      </c>
      <c r="AC1804" s="10">
        <f t="shared" si="310"/>
        <v>0</v>
      </c>
      <c r="AD1804" s="10">
        <f t="shared" si="311"/>
        <v>0</v>
      </c>
      <c r="AE1804" s="10">
        <f t="shared" si="312"/>
        <v>1</v>
      </c>
      <c r="AF1804" s="10">
        <f t="shared" si="313"/>
        <v>0</v>
      </c>
      <c r="AG1804" s="10">
        <f t="shared" si="314"/>
        <v>0</v>
      </c>
      <c r="AH1804" s="10">
        <f t="shared" si="315"/>
        <v>0</v>
      </c>
      <c r="AI1804" s="10">
        <f t="shared" si="316"/>
        <v>0</v>
      </c>
      <c r="AJ1804" s="10">
        <f t="shared" si="317"/>
        <v>4</v>
      </c>
      <c r="AK1804" s="47">
        <v>1</v>
      </c>
      <c r="AL1804" s="29">
        <f t="shared" si="318"/>
        <v>0</v>
      </c>
      <c r="AM1804" s="14"/>
      <c r="AN1804" s="10" t="s">
        <v>68</v>
      </c>
      <c r="AO1804" s="3"/>
      <c r="AP1804" s="19"/>
      <c r="AQ1804" s="19"/>
      <c r="AR1804" s="20"/>
      <c r="AS1804" s="32" t="s">
        <v>15</v>
      </c>
      <c r="AT1804" s="3" t="s">
        <v>65</v>
      </c>
    </row>
    <row r="1805" spans="1:46" s="1" customFormat="1" ht="36" x14ac:dyDescent="0.55000000000000004">
      <c r="A1805" s="10" t="s">
        <v>7</v>
      </c>
      <c r="B1805" s="55" t="s">
        <v>560</v>
      </c>
      <c r="C1805" s="56" t="s">
        <v>2601</v>
      </c>
      <c r="D1805" s="55">
        <v>157513</v>
      </c>
      <c r="E1805" s="56" t="s">
        <v>2606</v>
      </c>
      <c r="F1805" s="56" t="s">
        <v>2607</v>
      </c>
      <c r="G1805" s="57">
        <v>0</v>
      </c>
      <c r="H1805" s="56">
        <v>1</v>
      </c>
      <c r="I1805" s="43">
        <v>2</v>
      </c>
      <c r="J1805" s="55" t="s">
        <v>2478</v>
      </c>
      <c r="K1805" s="58">
        <v>1443287.54</v>
      </c>
      <c r="L1805" s="53">
        <v>1</v>
      </c>
      <c r="M1805" s="48">
        <v>824303.98</v>
      </c>
      <c r="N1805" s="3" t="s">
        <v>65</v>
      </c>
      <c r="O1805" s="29">
        <v>1</v>
      </c>
      <c r="P1805" s="85"/>
      <c r="Q1805" s="85"/>
      <c r="R1805" s="3"/>
      <c r="S1805" s="3"/>
      <c r="T1805" s="85"/>
      <c r="U1805" s="105">
        <v>44378</v>
      </c>
      <c r="V1805" s="105">
        <v>44390</v>
      </c>
      <c r="W1805" s="105">
        <v>44410</v>
      </c>
      <c r="X1805" s="105">
        <v>44420</v>
      </c>
      <c r="Y1805" s="14" t="s">
        <v>2608</v>
      </c>
      <c r="Z1805" s="3"/>
      <c r="AA1805" s="10">
        <f t="shared" si="308"/>
        <v>0</v>
      </c>
      <c r="AB1805" s="10">
        <f t="shared" si="309"/>
        <v>0</v>
      </c>
      <c r="AC1805" s="10">
        <f t="shared" si="310"/>
        <v>0</v>
      </c>
      <c r="AD1805" s="10">
        <f t="shared" si="311"/>
        <v>0</v>
      </c>
      <c r="AE1805" s="10">
        <f t="shared" si="312"/>
        <v>1</v>
      </c>
      <c r="AF1805" s="10">
        <f t="shared" si="313"/>
        <v>0</v>
      </c>
      <c r="AG1805" s="10">
        <f t="shared" si="314"/>
        <v>0</v>
      </c>
      <c r="AH1805" s="10">
        <f t="shared" si="315"/>
        <v>0</v>
      </c>
      <c r="AI1805" s="10">
        <f t="shared" si="316"/>
        <v>0</v>
      </c>
      <c r="AJ1805" s="10">
        <f t="shared" si="317"/>
        <v>2</v>
      </c>
      <c r="AK1805" s="47">
        <v>1</v>
      </c>
      <c r="AL1805" s="29">
        <f t="shared" si="318"/>
        <v>0</v>
      </c>
      <c r="AM1805" s="14"/>
      <c r="AN1805" s="10" t="s">
        <v>68</v>
      </c>
      <c r="AO1805" s="3"/>
      <c r="AP1805" s="19"/>
      <c r="AQ1805" s="19"/>
      <c r="AR1805" s="20"/>
      <c r="AS1805" s="32" t="s">
        <v>15</v>
      </c>
      <c r="AT1805" s="3" t="s">
        <v>65</v>
      </c>
    </row>
    <row r="1806" spans="1:46" s="1" customFormat="1" ht="36" x14ac:dyDescent="0.55000000000000004">
      <c r="A1806" s="10" t="s">
        <v>7</v>
      </c>
      <c r="B1806" s="10" t="s">
        <v>560</v>
      </c>
      <c r="C1806" s="14" t="s">
        <v>2601</v>
      </c>
      <c r="D1806" s="10">
        <v>104462</v>
      </c>
      <c r="E1806" s="14" t="s">
        <v>2609</v>
      </c>
      <c r="F1806" s="14" t="s">
        <v>2607</v>
      </c>
      <c r="G1806" s="43">
        <v>0</v>
      </c>
      <c r="H1806" s="14">
        <v>1</v>
      </c>
      <c r="I1806" s="43">
        <v>9</v>
      </c>
      <c r="J1806" s="10" t="s">
        <v>2478</v>
      </c>
      <c r="K1806" s="51">
        <v>6119107.4199999999</v>
      </c>
      <c r="L1806" s="53">
        <v>1</v>
      </c>
      <c r="M1806" s="48">
        <v>3473983.7</v>
      </c>
      <c r="N1806" s="3" t="s">
        <v>65</v>
      </c>
      <c r="O1806" s="29">
        <v>1</v>
      </c>
      <c r="P1806" s="85"/>
      <c r="Q1806" s="85"/>
      <c r="R1806" s="3"/>
      <c r="S1806" s="3"/>
      <c r="T1806" s="85"/>
      <c r="U1806" s="105">
        <v>44378</v>
      </c>
      <c r="V1806" s="105">
        <v>44390</v>
      </c>
      <c r="W1806" s="105">
        <v>44410</v>
      </c>
      <c r="X1806" s="105">
        <v>44412</v>
      </c>
      <c r="Y1806" s="14" t="s">
        <v>2608</v>
      </c>
      <c r="Z1806" s="3"/>
      <c r="AA1806" s="10">
        <f t="shared" si="308"/>
        <v>0</v>
      </c>
      <c r="AB1806" s="10">
        <f t="shared" si="309"/>
        <v>0</v>
      </c>
      <c r="AC1806" s="10">
        <f t="shared" si="310"/>
        <v>0</v>
      </c>
      <c r="AD1806" s="10">
        <f t="shared" si="311"/>
        <v>0</v>
      </c>
      <c r="AE1806" s="10">
        <f t="shared" si="312"/>
        <v>1</v>
      </c>
      <c r="AF1806" s="10">
        <f t="shared" si="313"/>
        <v>0</v>
      </c>
      <c r="AG1806" s="10">
        <f t="shared" si="314"/>
        <v>0</v>
      </c>
      <c r="AH1806" s="10">
        <f t="shared" si="315"/>
        <v>0</v>
      </c>
      <c r="AI1806" s="10">
        <f t="shared" si="316"/>
        <v>0</v>
      </c>
      <c r="AJ1806" s="10">
        <f t="shared" si="317"/>
        <v>9</v>
      </c>
      <c r="AK1806" s="47">
        <v>1</v>
      </c>
      <c r="AL1806" s="29">
        <f t="shared" si="318"/>
        <v>0</v>
      </c>
      <c r="AM1806" s="14"/>
      <c r="AN1806" s="10" t="s">
        <v>68</v>
      </c>
      <c r="AO1806" s="3"/>
      <c r="AP1806" s="19"/>
      <c r="AQ1806" s="19"/>
      <c r="AR1806" s="20"/>
      <c r="AS1806" s="32" t="s">
        <v>15</v>
      </c>
      <c r="AT1806" s="3" t="s">
        <v>65</v>
      </c>
    </row>
    <row r="1807" spans="1:46" s="1" customFormat="1" ht="36" x14ac:dyDescent="0.55000000000000004">
      <c r="A1807" s="10" t="s">
        <v>7</v>
      </c>
      <c r="B1807" s="10" t="s">
        <v>560</v>
      </c>
      <c r="C1807" s="14" t="s">
        <v>2601</v>
      </c>
      <c r="D1807" s="10">
        <v>300695</v>
      </c>
      <c r="E1807" s="14" t="s">
        <v>2610</v>
      </c>
      <c r="F1807" s="14" t="s">
        <v>2607</v>
      </c>
      <c r="G1807" s="43">
        <v>0</v>
      </c>
      <c r="H1807" s="14">
        <v>1</v>
      </c>
      <c r="I1807" s="43">
        <v>12</v>
      </c>
      <c r="J1807" s="10" t="s">
        <v>2478</v>
      </c>
      <c r="K1807" s="51">
        <v>14192889.561403126</v>
      </c>
      <c r="L1807" s="53">
        <v>1</v>
      </c>
      <c r="M1807" s="48">
        <v>8060094.7000000002</v>
      </c>
      <c r="N1807" s="3" t="s">
        <v>65</v>
      </c>
      <c r="O1807" s="29">
        <v>1</v>
      </c>
      <c r="P1807" s="85"/>
      <c r="Q1807" s="85"/>
      <c r="R1807" s="3"/>
      <c r="S1807" s="3"/>
      <c r="T1807" s="85"/>
      <c r="U1807" s="105">
        <v>44378</v>
      </c>
      <c r="V1807" s="105">
        <v>44390</v>
      </c>
      <c r="W1807" s="105">
        <v>44410</v>
      </c>
      <c r="X1807" s="105">
        <v>44420</v>
      </c>
      <c r="Y1807" s="14" t="s">
        <v>2608</v>
      </c>
      <c r="Z1807" s="3"/>
      <c r="AA1807" s="10">
        <f t="shared" si="308"/>
        <v>0</v>
      </c>
      <c r="AB1807" s="10">
        <f t="shared" si="309"/>
        <v>0</v>
      </c>
      <c r="AC1807" s="10">
        <f t="shared" si="310"/>
        <v>0</v>
      </c>
      <c r="AD1807" s="10">
        <f t="shared" si="311"/>
        <v>0</v>
      </c>
      <c r="AE1807" s="10">
        <f t="shared" si="312"/>
        <v>1</v>
      </c>
      <c r="AF1807" s="10">
        <f t="shared" si="313"/>
        <v>0</v>
      </c>
      <c r="AG1807" s="10">
        <f t="shared" si="314"/>
        <v>0</v>
      </c>
      <c r="AH1807" s="10">
        <f t="shared" si="315"/>
        <v>0</v>
      </c>
      <c r="AI1807" s="10">
        <f t="shared" si="316"/>
        <v>0</v>
      </c>
      <c r="AJ1807" s="10">
        <f t="shared" si="317"/>
        <v>12</v>
      </c>
      <c r="AK1807" s="47">
        <v>1</v>
      </c>
      <c r="AL1807" s="29">
        <f t="shared" si="318"/>
        <v>0</v>
      </c>
      <c r="AM1807" s="14"/>
      <c r="AN1807" s="10" t="s">
        <v>68</v>
      </c>
      <c r="AO1807" s="3"/>
      <c r="AP1807" s="19"/>
      <c r="AQ1807" s="19"/>
      <c r="AR1807" s="20"/>
      <c r="AS1807" s="32" t="s">
        <v>15</v>
      </c>
      <c r="AT1807" s="3" t="s">
        <v>65</v>
      </c>
    </row>
    <row r="1808" spans="1:46" s="1" customFormat="1" ht="36" x14ac:dyDescent="0.55000000000000004">
      <c r="A1808" s="10" t="s">
        <v>7</v>
      </c>
      <c r="B1808" s="10" t="s">
        <v>560</v>
      </c>
      <c r="C1808" s="14" t="s">
        <v>2601</v>
      </c>
      <c r="D1808" s="10">
        <v>104484</v>
      </c>
      <c r="E1808" s="14" t="s">
        <v>2611</v>
      </c>
      <c r="F1808" s="14" t="s">
        <v>2612</v>
      </c>
      <c r="G1808" s="43">
        <v>0</v>
      </c>
      <c r="H1808" s="14">
        <v>1</v>
      </c>
      <c r="I1808" s="43">
        <v>7</v>
      </c>
      <c r="J1808" s="10" t="s">
        <v>2478</v>
      </c>
      <c r="K1808" s="51">
        <v>4959821.7154792724</v>
      </c>
      <c r="L1808" s="53">
        <v>1</v>
      </c>
      <c r="M1808" s="48">
        <v>3124102.63</v>
      </c>
      <c r="N1808" s="3" t="s">
        <v>65</v>
      </c>
      <c r="O1808" s="29">
        <v>1</v>
      </c>
      <c r="P1808" s="85"/>
      <c r="Q1808" s="85"/>
      <c r="R1808" s="3"/>
      <c r="S1808" s="3"/>
      <c r="T1808" s="85"/>
      <c r="U1808" s="105">
        <v>44378</v>
      </c>
      <c r="V1808" s="105">
        <v>44390</v>
      </c>
      <c r="W1808" s="105">
        <v>44410</v>
      </c>
      <c r="X1808" s="105">
        <v>44412</v>
      </c>
      <c r="Y1808" s="14" t="s">
        <v>2613</v>
      </c>
      <c r="Z1808" s="3"/>
      <c r="AA1808" s="10">
        <f t="shared" si="308"/>
        <v>0</v>
      </c>
      <c r="AB1808" s="10">
        <f t="shared" si="309"/>
        <v>0</v>
      </c>
      <c r="AC1808" s="10">
        <f t="shared" si="310"/>
        <v>0</v>
      </c>
      <c r="AD1808" s="10">
        <f t="shared" si="311"/>
        <v>0</v>
      </c>
      <c r="AE1808" s="10">
        <f t="shared" si="312"/>
        <v>1</v>
      </c>
      <c r="AF1808" s="10">
        <f t="shared" si="313"/>
        <v>0</v>
      </c>
      <c r="AG1808" s="10">
        <f t="shared" si="314"/>
        <v>0</v>
      </c>
      <c r="AH1808" s="10">
        <f t="shared" si="315"/>
        <v>0</v>
      </c>
      <c r="AI1808" s="10">
        <f t="shared" si="316"/>
        <v>0</v>
      </c>
      <c r="AJ1808" s="10">
        <f t="shared" si="317"/>
        <v>7</v>
      </c>
      <c r="AK1808" s="47">
        <v>1</v>
      </c>
      <c r="AL1808" s="29">
        <f t="shared" si="318"/>
        <v>0</v>
      </c>
      <c r="AM1808" s="14"/>
      <c r="AN1808" s="10" t="s">
        <v>68</v>
      </c>
      <c r="AO1808" s="3"/>
      <c r="AP1808" s="19"/>
      <c r="AQ1808" s="19"/>
      <c r="AR1808" s="20"/>
      <c r="AS1808" s="32" t="s">
        <v>15</v>
      </c>
      <c r="AT1808" s="3" t="s">
        <v>65</v>
      </c>
    </row>
    <row r="1809" spans="1:46" s="1" customFormat="1" ht="36" x14ac:dyDescent="0.55000000000000004">
      <c r="A1809" s="10" t="s">
        <v>7</v>
      </c>
      <c r="B1809" s="10" t="s">
        <v>560</v>
      </c>
      <c r="C1809" s="14" t="s">
        <v>2601</v>
      </c>
      <c r="D1809" s="10">
        <v>104516</v>
      </c>
      <c r="E1809" s="14" t="s">
        <v>2614</v>
      </c>
      <c r="F1809" s="14" t="s">
        <v>2615</v>
      </c>
      <c r="G1809" s="43">
        <v>0</v>
      </c>
      <c r="H1809" s="14">
        <v>1</v>
      </c>
      <c r="I1809" s="43">
        <v>6</v>
      </c>
      <c r="J1809" s="10" t="s">
        <v>2478</v>
      </c>
      <c r="K1809" s="51">
        <v>4282656.05</v>
      </c>
      <c r="L1809" s="53">
        <v>1</v>
      </c>
      <c r="M1809" s="48">
        <v>2698145.03</v>
      </c>
      <c r="N1809" s="3" t="s">
        <v>65</v>
      </c>
      <c r="O1809" s="29">
        <v>1</v>
      </c>
      <c r="P1809" s="85"/>
      <c r="Q1809" s="85"/>
      <c r="R1809" s="3"/>
      <c r="S1809" s="3"/>
      <c r="T1809" s="85"/>
      <c r="U1809" s="105">
        <v>44378</v>
      </c>
      <c r="V1809" s="105">
        <v>44390</v>
      </c>
      <c r="W1809" s="105">
        <v>44410</v>
      </c>
      <c r="X1809" s="105">
        <v>44412</v>
      </c>
      <c r="Y1809" s="14" t="s">
        <v>2613</v>
      </c>
      <c r="Z1809" s="3"/>
      <c r="AA1809" s="10">
        <f t="shared" si="308"/>
        <v>0</v>
      </c>
      <c r="AB1809" s="10">
        <f t="shared" si="309"/>
        <v>0</v>
      </c>
      <c r="AC1809" s="10">
        <f t="shared" si="310"/>
        <v>0</v>
      </c>
      <c r="AD1809" s="10">
        <f t="shared" si="311"/>
        <v>0</v>
      </c>
      <c r="AE1809" s="10">
        <f t="shared" si="312"/>
        <v>1</v>
      </c>
      <c r="AF1809" s="10">
        <f t="shared" si="313"/>
        <v>0</v>
      </c>
      <c r="AG1809" s="10">
        <f t="shared" si="314"/>
        <v>0</v>
      </c>
      <c r="AH1809" s="10">
        <f t="shared" si="315"/>
        <v>0</v>
      </c>
      <c r="AI1809" s="10">
        <f t="shared" si="316"/>
        <v>0</v>
      </c>
      <c r="AJ1809" s="10">
        <f t="shared" si="317"/>
        <v>6</v>
      </c>
      <c r="AK1809" s="47">
        <v>1</v>
      </c>
      <c r="AL1809" s="29">
        <f t="shared" si="318"/>
        <v>0</v>
      </c>
      <c r="AM1809" s="14"/>
      <c r="AN1809" s="10" t="s">
        <v>68</v>
      </c>
      <c r="AO1809" s="3"/>
      <c r="AP1809" s="19"/>
      <c r="AQ1809" s="19"/>
      <c r="AR1809" s="20"/>
      <c r="AS1809" s="32" t="s">
        <v>15</v>
      </c>
      <c r="AT1809" s="3" t="s">
        <v>65</v>
      </c>
    </row>
    <row r="1810" spans="1:46" s="1" customFormat="1" ht="72" x14ac:dyDescent="0.55000000000000004">
      <c r="A1810" s="10" t="s">
        <v>7</v>
      </c>
      <c r="B1810" s="10" t="s">
        <v>560</v>
      </c>
      <c r="C1810" s="14" t="s">
        <v>2616</v>
      </c>
      <c r="D1810" s="10">
        <v>104577</v>
      </c>
      <c r="E1810" s="14" t="s">
        <v>2617</v>
      </c>
      <c r="F1810" s="14" t="s">
        <v>2618</v>
      </c>
      <c r="G1810" s="43">
        <v>1</v>
      </c>
      <c r="H1810" s="14">
        <v>1</v>
      </c>
      <c r="I1810" s="43">
        <v>6</v>
      </c>
      <c r="J1810" s="10" t="s">
        <v>2478</v>
      </c>
      <c r="K1810" s="51">
        <v>3696132.03</v>
      </c>
      <c r="L1810" s="53">
        <v>1</v>
      </c>
      <c r="M1810" s="48">
        <v>3675824.03</v>
      </c>
      <c r="N1810" s="3" t="s">
        <v>65</v>
      </c>
      <c r="O1810" s="29">
        <v>1</v>
      </c>
      <c r="P1810" s="105">
        <v>44489</v>
      </c>
      <c r="Q1810" s="105">
        <v>44439</v>
      </c>
      <c r="R1810" s="14" t="s">
        <v>2619</v>
      </c>
      <c r="S1810" s="14" t="s">
        <v>2620</v>
      </c>
      <c r="T1810" s="85"/>
      <c r="U1810" s="85"/>
      <c r="V1810" s="105">
        <v>44362</v>
      </c>
      <c r="W1810" s="105">
        <v>44362</v>
      </c>
      <c r="X1810" s="105">
        <v>44371</v>
      </c>
      <c r="Y1810" s="14" t="s">
        <v>2621</v>
      </c>
      <c r="Z1810" s="3"/>
      <c r="AA1810" s="10">
        <f t="shared" si="308"/>
        <v>0</v>
      </c>
      <c r="AB1810" s="10">
        <f t="shared" si="309"/>
        <v>0</v>
      </c>
      <c r="AC1810" s="10">
        <f t="shared" si="310"/>
        <v>0</v>
      </c>
      <c r="AD1810" s="10">
        <f t="shared" si="311"/>
        <v>0</v>
      </c>
      <c r="AE1810" s="10">
        <f t="shared" si="312"/>
        <v>1</v>
      </c>
      <c r="AF1810" s="10">
        <f t="shared" si="313"/>
        <v>0</v>
      </c>
      <c r="AG1810" s="10">
        <f t="shared" si="314"/>
        <v>0</v>
      </c>
      <c r="AH1810" s="10">
        <f t="shared" si="315"/>
        <v>0</v>
      </c>
      <c r="AI1810" s="10">
        <f t="shared" si="316"/>
        <v>0</v>
      </c>
      <c r="AJ1810" s="10">
        <f t="shared" si="317"/>
        <v>6</v>
      </c>
      <c r="AK1810" s="47">
        <v>1</v>
      </c>
      <c r="AL1810" s="29">
        <f t="shared" si="318"/>
        <v>0</v>
      </c>
      <c r="AM1810" s="14"/>
      <c r="AN1810" s="10" t="s">
        <v>68</v>
      </c>
      <c r="AO1810" s="3"/>
      <c r="AP1810" s="19"/>
      <c r="AQ1810" s="19"/>
      <c r="AR1810" s="20"/>
      <c r="AS1810" s="32" t="s">
        <v>15</v>
      </c>
      <c r="AT1810" s="3" t="s">
        <v>65</v>
      </c>
    </row>
    <row r="1811" spans="1:46" s="1" customFormat="1" ht="72" x14ac:dyDescent="0.55000000000000004">
      <c r="A1811" s="10" t="s">
        <v>7</v>
      </c>
      <c r="B1811" s="10" t="s">
        <v>560</v>
      </c>
      <c r="C1811" s="14" t="s">
        <v>2616</v>
      </c>
      <c r="D1811" s="10">
        <v>104544</v>
      </c>
      <c r="E1811" s="14" t="s">
        <v>2622</v>
      </c>
      <c r="F1811" s="14" t="s">
        <v>2623</v>
      </c>
      <c r="G1811" s="43">
        <v>2</v>
      </c>
      <c r="H1811" s="14">
        <v>1</v>
      </c>
      <c r="I1811" s="43">
        <v>3</v>
      </c>
      <c r="J1811" s="10" t="s">
        <v>2478</v>
      </c>
      <c r="K1811" s="51">
        <v>1443939.49</v>
      </c>
      <c r="L1811" s="53">
        <v>1</v>
      </c>
      <c r="M1811" s="48">
        <v>1423597.95</v>
      </c>
      <c r="N1811" s="3" t="s">
        <v>65</v>
      </c>
      <c r="O1811" s="29">
        <v>1</v>
      </c>
      <c r="P1811" s="105">
        <v>44459</v>
      </c>
      <c r="Q1811" s="105">
        <v>44403</v>
      </c>
      <c r="R1811" s="14" t="s">
        <v>2624</v>
      </c>
      <c r="S1811" s="14" t="s">
        <v>2625</v>
      </c>
      <c r="T1811" s="85"/>
      <c r="U1811" s="85"/>
      <c r="V1811" s="105">
        <v>44362</v>
      </c>
      <c r="W1811" s="105">
        <v>44362</v>
      </c>
      <c r="X1811" s="105">
        <v>44370</v>
      </c>
      <c r="Y1811" s="14" t="s">
        <v>2626</v>
      </c>
      <c r="Z1811" s="3"/>
      <c r="AA1811" s="10">
        <f t="shared" si="308"/>
        <v>0</v>
      </c>
      <c r="AB1811" s="10">
        <f t="shared" si="309"/>
        <v>0</v>
      </c>
      <c r="AC1811" s="10">
        <f t="shared" si="310"/>
        <v>0</v>
      </c>
      <c r="AD1811" s="10">
        <f t="shared" si="311"/>
        <v>0</v>
      </c>
      <c r="AE1811" s="10">
        <f t="shared" si="312"/>
        <v>1</v>
      </c>
      <c r="AF1811" s="10">
        <f t="shared" si="313"/>
        <v>0</v>
      </c>
      <c r="AG1811" s="10">
        <f t="shared" si="314"/>
        <v>0</v>
      </c>
      <c r="AH1811" s="10">
        <f t="shared" si="315"/>
        <v>0</v>
      </c>
      <c r="AI1811" s="10">
        <f t="shared" si="316"/>
        <v>0</v>
      </c>
      <c r="AJ1811" s="10">
        <f t="shared" si="317"/>
        <v>3</v>
      </c>
      <c r="AK1811" s="47">
        <v>1</v>
      </c>
      <c r="AL1811" s="29">
        <f t="shared" si="318"/>
        <v>0</v>
      </c>
      <c r="AM1811" s="14"/>
      <c r="AN1811" s="10" t="s">
        <v>68</v>
      </c>
      <c r="AO1811" s="3"/>
      <c r="AP1811" s="19"/>
      <c r="AQ1811" s="19"/>
      <c r="AR1811" s="20"/>
      <c r="AS1811" s="32" t="s">
        <v>15</v>
      </c>
      <c r="AT1811" s="3" t="s">
        <v>65</v>
      </c>
    </row>
    <row r="1812" spans="1:46" s="1" customFormat="1" ht="54" x14ac:dyDescent="0.55000000000000004">
      <c r="A1812" s="10" t="s">
        <v>7</v>
      </c>
      <c r="B1812" s="10" t="s">
        <v>560</v>
      </c>
      <c r="C1812" s="14" t="s">
        <v>2616</v>
      </c>
      <c r="D1812" s="10">
        <v>104684</v>
      </c>
      <c r="E1812" s="14" t="s">
        <v>2627</v>
      </c>
      <c r="F1812" s="14" t="s">
        <v>2628</v>
      </c>
      <c r="G1812" s="43">
        <v>2</v>
      </c>
      <c r="H1812" s="14">
        <v>1</v>
      </c>
      <c r="I1812" s="43">
        <v>9</v>
      </c>
      <c r="J1812" s="10" t="s">
        <v>2478</v>
      </c>
      <c r="K1812" s="51">
        <v>4132161.22</v>
      </c>
      <c r="L1812" s="53">
        <v>1</v>
      </c>
      <c r="M1812" s="48">
        <v>4111644.41</v>
      </c>
      <c r="N1812" s="3" t="s">
        <v>65</v>
      </c>
      <c r="O1812" s="29">
        <v>1</v>
      </c>
      <c r="P1812" s="105">
        <v>44489</v>
      </c>
      <c r="Q1812" s="105">
        <v>44439</v>
      </c>
      <c r="R1812" s="14" t="s">
        <v>2629</v>
      </c>
      <c r="S1812" s="14" t="s">
        <v>2630</v>
      </c>
      <c r="T1812" s="85"/>
      <c r="U1812" s="85"/>
      <c r="V1812" s="105">
        <v>44362</v>
      </c>
      <c r="W1812" s="105">
        <v>44362</v>
      </c>
      <c r="X1812" s="105">
        <v>44370</v>
      </c>
      <c r="Y1812" s="14" t="s">
        <v>2631</v>
      </c>
      <c r="Z1812" s="3"/>
      <c r="AA1812" s="10">
        <f t="shared" si="308"/>
        <v>0</v>
      </c>
      <c r="AB1812" s="10">
        <f t="shared" si="309"/>
        <v>0</v>
      </c>
      <c r="AC1812" s="10">
        <f t="shared" si="310"/>
        <v>0</v>
      </c>
      <c r="AD1812" s="10">
        <f t="shared" si="311"/>
        <v>0</v>
      </c>
      <c r="AE1812" s="10">
        <f t="shared" si="312"/>
        <v>1</v>
      </c>
      <c r="AF1812" s="10">
        <f t="shared" si="313"/>
        <v>0</v>
      </c>
      <c r="AG1812" s="10">
        <f t="shared" si="314"/>
        <v>0</v>
      </c>
      <c r="AH1812" s="10">
        <f t="shared" si="315"/>
        <v>0</v>
      </c>
      <c r="AI1812" s="10">
        <f t="shared" si="316"/>
        <v>0</v>
      </c>
      <c r="AJ1812" s="10">
        <f t="shared" si="317"/>
        <v>9</v>
      </c>
      <c r="AK1812" s="47">
        <v>1</v>
      </c>
      <c r="AL1812" s="29">
        <f t="shared" si="318"/>
        <v>0</v>
      </c>
      <c r="AM1812" s="14"/>
      <c r="AN1812" s="10" t="s">
        <v>68</v>
      </c>
      <c r="AO1812" s="3"/>
      <c r="AP1812" s="19"/>
      <c r="AQ1812" s="19"/>
      <c r="AR1812" s="20"/>
      <c r="AS1812" s="32" t="s">
        <v>15</v>
      </c>
      <c r="AT1812" s="3" t="s">
        <v>65</v>
      </c>
    </row>
    <row r="1813" spans="1:46" s="1" customFormat="1" ht="72" x14ac:dyDescent="0.55000000000000004">
      <c r="A1813" s="10" t="s">
        <v>7</v>
      </c>
      <c r="B1813" s="10" t="s">
        <v>560</v>
      </c>
      <c r="C1813" s="14" t="s">
        <v>2616</v>
      </c>
      <c r="D1813" s="10">
        <v>104685</v>
      </c>
      <c r="E1813" s="14" t="s">
        <v>2632</v>
      </c>
      <c r="F1813" s="14" t="s">
        <v>2628</v>
      </c>
      <c r="G1813" s="43">
        <v>2</v>
      </c>
      <c r="H1813" s="14">
        <v>1</v>
      </c>
      <c r="I1813" s="43">
        <v>5</v>
      </c>
      <c r="J1813" s="10" t="s">
        <v>2478</v>
      </c>
      <c r="K1813" s="51">
        <v>2637397.4500000002</v>
      </c>
      <c r="L1813" s="53">
        <v>1</v>
      </c>
      <c r="M1813" s="48">
        <v>2616736.88</v>
      </c>
      <c r="N1813" s="3" t="s">
        <v>65</v>
      </c>
      <c r="O1813" s="29">
        <v>1</v>
      </c>
      <c r="P1813" s="105">
        <v>44489</v>
      </c>
      <c r="Q1813" s="105">
        <v>44446</v>
      </c>
      <c r="R1813" s="14" t="s">
        <v>2633</v>
      </c>
      <c r="S1813" s="14" t="s">
        <v>2634</v>
      </c>
      <c r="T1813" s="85"/>
      <c r="U1813" s="85"/>
      <c r="V1813" s="105">
        <v>44362</v>
      </c>
      <c r="W1813" s="105">
        <v>44362</v>
      </c>
      <c r="X1813" s="105">
        <v>44371</v>
      </c>
      <c r="Y1813" s="14" t="s">
        <v>2635</v>
      </c>
      <c r="Z1813" s="3"/>
      <c r="AA1813" s="10">
        <f t="shared" si="308"/>
        <v>0</v>
      </c>
      <c r="AB1813" s="10">
        <f t="shared" si="309"/>
        <v>0</v>
      </c>
      <c r="AC1813" s="10">
        <f t="shared" si="310"/>
        <v>0</v>
      </c>
      <c r="AD1813" s="10">
        <f t="shared" si="311"/>
        <v>0</v>
      </c>
      <c r="AE1813" s="10">
        <f t="shared" si="312"/>
        <v>1</v>
      </c>
      <c r="AF1813" s="10">
        <f t="shared" si="313"/>
        <v>0</v>
      </c>
      <c r="AG1813" s="10">
        <f t="shared" si="314"/>
        <v>0</v>
      </c>
      <c r="AH1813" s="10">
        <f t="shared" si="315"/>
        <v>0</v>
      </c>
      <c r="AI1813" s="10">
        <f t="shared" si="316"/>
        <v>0</v>
      </c>
      <c r="AJ1813" s="10">
        <f t="shared" si="317"/>
        <v>5</v>
      </c>
      <c r="AK1813" s="47">
        <v>1</v>
      </c>
      <c r="AL1813" s="29">
        <f t="shared" si="318"/>
        <v>0</v>
      </c>
      <c r="AM1813" s="14"/>
      <c r="AN1813" s="10" t="s">
        <v>68</v>
      </c>
      <c r="AO1813" s="3"/>
      <c r="AP1813" s="19"/>
      <c r="AQ1813" s="19"/>
      <c r="AR1813" s="20"/>
      <c r="AS1813" s="32" t="s">
        <v>15</v>
      </c>
      <c r="AT1813" s="3" t="s">
        <v>65</v>
      </c>
    </row>
    <row r="1814" spans="1:46" s="1" customFormat="1" ht="54" x14ac:dyDescent="0.55000000000000004">
      <c r="A1814" s="10" t="s">
        <v>7</v>
      </c>
      <c r="B1814" s="10" t="s">
        <v>560</v>
      </c>
      <c r="C1814" s="14" t="s">
        <v>2616</v>
      </c>
      <c r="D1814" s="10">
        <v>104698</v>
      </c>
      <c r="E1814" s="14" t="s">
        <v>558</v>
      </c>
      <c r="F1814" s="14" t="s">
        <v>1106</v>
      </c>
      <c r="G1814" s="43">
        <v>2</v>
      </c>
      <c r="H1814" s="14">
        <v>1</v>
      </c>
      <c r="I1814" s="43">
        <v>5</v>
      </c>
      <c r="J1814" s="10" t="s">
        <v>2478</v>
      </c>
      <c r="K1814" s="51">
        <v>3568719.22</v>
      </c>
      <c r="L1814" s="53">
        <v>1</v>
      </c>
      <c r="M1814" s="48">
        <v>3548642.04</v>
      </c>
      <c r="N1814" s="3" t="s">
        <v>65</v>
      </c>
      <c r="O1814" s="29">
        <v>1</v>
      </c>
      <c r="P1814" s="105">
        <v>44489</v>
      </c>
      <c r="Q1814" s="105">
        <v>44445</v>
      </c>
      <c r="R1814" s="14" t="s">
        <v>2636</v>
      </c>
      <c r="S1814" s="14" t="s">
        <v>2637</v>
      </c>
      <c r="T1814" s="85"/>
      <c r="U1814" s="85"/>
      <c r="V1814" s="105">
        <v>44362</v>
      </c>
      <c r="W1814" s="105">
        <v>44362</v>
      </c>
      <c r="X1814" s="105">
        <v>44370</v>
      </c>
      <c r="Y1814" s="14" t="s">
        <v>2631</v>
      </c>
      <c r="Z1814" s="3"/>
      <c r="AA1814" s="10">
        <f t="shared" si="308"/>
        <v>0</v>
      </c>
      <c r="AB1814" s="10">
        <f t="shared" si="309"/>
        <v>0</v>
      </c>
      <c r="AC1814" s="10">
        <f t="shared" si="310"/>
        <v>0</v>
      </c>
      <c r="AD1814" s="10">
        <f t="shared" si="311"/>
        <v>0</v>
      </c>
      <c r="AE1814" s="10">
        <f t="shared" si="312"/>
        <v>1</v>
      </c>
      <c r="AF1814" s="10">
        <f t="shared" si="313"/>
        <v>0</v>
      </c>
      <c r="AG1814" s="10">
        <f t="shared" si="314"/>
        <v>0</v>
      </c>
      <c r="AH1814" s="10">
        <f t="shared" si="315"/>
        <v>0</v>
      </c>
      <c r="AI1814" s="10">
        <f t="shared" si="316"/>
        <v>0</v>
      </c>
      <c r="AJ1814" s="10">
        <f t="shared" si="317"/>
        <v>5</v>
      </c>
      <c r="AK1814" s="47">
        <v>1</v>
      </c>
      <c r="AL1814" s="29">
        <f t="shared" si="318"/>
        <v>0</v>
      </c>
      <c r="AM1814" s="14"/>
      <c r="AN1814" s="10" t="s">
        <v>68</v>
      </c>
      <c r="AO1814" s="3"/>
      <c r="AP1814" s="19"/>
      <c r="AQ1814" s="19"/>
      <c r="AR1814" s="20"/>
      <c r="AS1814" s="32" t="s">
        <v>15</v>
      </c>
      <c r="AT1814" s="3" t="s">
        <v>65</v>
      </c>
    </row>
    <row r="1815" spans="1:46" s="1" customFormat="1" ht="54" x14ac:dyDescent="0.55000000000000004">
      <c r="A1815" s="10" t="s">
        <v>7</v>
      </c>
      <c r="B1815" s="10" t="s">
        <v>560</v>
      </c>
      <c r="C1815" s="14" t="s">
        <v>2638</v>
      </c>
      <c r="D1815" s="10">
        <v>158542</v>
      </c>
      <c r="E1815" s="14" t="s">
        <v>2639</v>
      </c>
      <c r="F1815" s="14" t="s">
        <v>2640</v>
      </c>
      <c r="G1815" s="43">
        <v>2</v>
      </c>
      <c r="H1815" s="14">
        <v>1</v>
      </c>
      <c r="I1815" s="43">
        <v>16</v>
      </c>
      <c r="J1815" s="10" t="s">
        <v>2478</v>
      </c>
      <c r="K1815" s="51">
        <v>751760.04</v>
      </c>
      <c r="L1815" s="53">
        <v>1</v>
      </c>
      <c r="M1815" s="48">
        <v>697369.88</v>
      </c>
      <c r="N1815" s="3" t="s">
        <v>65</v>
      </c>
      <c r="O1815" s="29">
        <v>1</v>
      </c>
      <c r="P1815" s="105">
        <v>44491</v>
      </c>
      <c r="Q1815" s="105">
        <v>44481</v>
      </c>
      <c r="R1815" s="14" t="s">
        <v>2641</v>
      </c>
      <c r="S1815" s="14" t="s">
        <v>2642</v>
      </c>
      <c r="T1815" s="105">
        <v>44369</v>
      </c>
      <c r="U1815" s="105">
        <v>44378</v>
      </c>
      <c r="V1815" s="105">
        <v>44391</v>
      </c>
      <c r="W1815" s="105">
        <v>44398</v>
      </c>
      <c r="X1815" s="105">
        <v>44439</v>
      </c>
      <c r="Y1815" s="14" t="s">
        <v>2643</v>
      </c>
      <c r="Z1815" s="3"/>
      <c r="AA1815" s="10">
        <f t="shared" si="308"/>
        <v>0</v>
      </c>
      <c r="AB1815" s="10">
        <f t="shared" si="309"/>
        <v>0</v>
      </c>
      <c r="AC1815" s="10">
        <f t="shared" si="310"/>
        <v>0</v>
      </c>
      <c r="AD1815" s="10">
        <f t="shared" si="311"/>
        <v>0</v>
      </c>
      <c r="AE1815" s="10">
        <f t="shared" si="312"/>
        <v>1</v>
      </c>
      <c r="AF1815" s="10">
        <f t="shared" si="313"/>
        <v>0</v>
      </c>
      <c r="AG1815" s="10">
        <f t="shared" si="314"/>
        <v>0</v>
      </c>
      <c r="AH1815" s="10">
        <f t="shared" si="315"/>
        <v>0</v>
      </c>
      <c r="AI1815" s="10">
        <f t="shared" si="316"/>
        <v>0</v>
      </c>
      <c r="AJ1815" s="10">
        <f t="shared" si="317"/>
        <v>16</v>
      </c>
      <c r="AK1815" s="47">
        <v>1</v>
      </c>
      <c r="AL1815" s="29">
        <f t="shared" si="318"/>
        <v>0</v>
      </c>
      <c r="AM1815" s="14"/>
      <c r="AN1815" s="10" t="s">
        <v>68</v>
      </c>
      <c r="AO1815" s="3"/>
      <c r="AP1815" s="19"/>
      <c r="AQ1815" s="19"/>
      <c r="AR1815" s="20"/>
      <c r="AS1815" s="32" t="s">
        <v>15</v>
      </c>
      <c r="AT1815" s="3" t="s">
        <v>65</v>
      </c>
    </row>
    <row r="1816" spans="1:46" s="1" customFormat="1" ht="36" x14ac:dyDescent="0.55000000000000004">
      <c r="A1816" s="10" t="s">
        <v>7</v>
      </c>
      <c r="B1816" s="10" t="s">
        <v>560</v>
      </c>
      <c r="C1816" s="14" t="s">
        <v>2638</v>
      </c>
      <c r="D1816" s="10">
        <v>127616</v>
      </c>
      <c r="E1816" s="14" t="s">
        <v>2644</v>
      </c>
      <c r="F1816" s="14" t="s">
        <v>2645</v>
      </c>
      <c r="G1816" s="43">
        <v>2</v>
      </c>
      <c r="H1816" s="14">
        <v>1</v>
      </c>
      <c r="I1816" s="43">
        <v>15</v>
      </c>
      <c r="J1816" s="10" t="s">
        <v>2478</v>
      </c>
      <c r="K1816" s="51">
        <v>1781937.72</v>
      </c>
      <c r="L1816" s="53">
        <v>1</v>
      </c>
      <c r="M1816" s="48">
        <v>2105320.7000000002</v>
      </c>
      <c r="N1816" s="3" t="s">
        <v>65</v>
      </c>
      <c r="O1816" s="29">
        <v>1</v>
      </c>
      <c r="P1816" s="105">
        <v>44508</v>
      </c>
      <c r="Q1816" s="85">
        <v>44496</v>
      </c>
      <c r="R1816" s="14" t="s">
        <v>2646</v>
      </c>
      <c r="S1816" s="14" t="s">
        <v>2647</v>
      </c>
      <c r="T1816" s="105">
        <v>44369</v>
      </c>
      <c r="U1816" s="105">
        <v>44378</v>
      </c>
      <c r="V1816" s="105">
        <v>44391</v>
      </c>
      <c r="W1816" s="105">
        <v>44398</v>
      </c>
      <c r="X1816" s="105">
        <v>44411</v>
      </c>
      <c r="Y1816" s="14" t="s">
        <v>2648</v>
      </c>
      <c r="Z1816" s="3"/>
      <c r="AA1816" s="10">
        <f t="shared" si="308"/>
        <v>0</v>
      </c>
      <c r="AB1816" s="10">
        <f t="shared" si="309"/>
        <v>0</v>
      </c>
      <c r="AC1816" s="10">
        <f t="shared" si="310"/>
        <v>0</v>
      </c>
      <c r="AD1816" s="10">
        <f t="shared" si="311"/>
        <v>0</v>
      </c>
      <c r="AE1816" s="10">
        <f t="shared" si="312"/>
        <v>1</v>
      </c>
      <c r="AF1816" s="10">
        <f t="shared" si="313"/>
        <v>0</v>
      </c>
      <c r="AG1816" s="10">
        <f t="shared" si="314"/>
        <v>0</v>
      </c>
      <c r="AH1816" s="10">
        <f t="shared" si="315"/>
        <v>0</v>
      </c>
      <c r="AI1816" s="10">
        <f t="shared" si="316"/>
        <v>0</v>
      </c>
      <c r="AJ1816" s="10">
        <f t="shared" si="317"/>
        <v>15</v>
      </c>
      <c r="AK1816" s="47">
        <v>1</v>
      </c>
      <c r="AL1816" s="29">
        <f t="shared" si="318"/>
        <v>0</v>
      </c>
      <c r="AM1816" s="14"/>
      <c r="AN1816" s="10" t="s">
        <v>68</v>
      </c>
      <c r="AO1816" s="3"/>
      <c r="AP1816" s="19"/>
      <c r="AQ1816" s="19"/>
      <c r="AR1816" s="20"/>
      <c r="AS1816" s="32" t="s">
        <v>15</v>
      </c>
      <c r="AT1816" s="3" t="s">
        <v>65</v>
      </c>
    </row>
    <row r="1817" spans="1:46" s="1" customFormat="1" ht="36" x14ac:dyDescent="0.55000000000000004">
      <c r="A1817" s="10" t="s">
        <v>7</v>
      </c>
      <c r="B1817" s="55" t="s">
        <v>560</v>
      </c>
      <c r="C1817" s="56" t="s">
        <v>2638</v>
      </c>
      <c r="D1817" s="55">
        <v>105035</v>
      </c>
      <c r="E1817" s="56" t="s">
        <v>2649</v>
      </c>
      <c r="F1817" s="56" t="s">
        <v>2650</v>
      </c>
      <c r="G1817" s="57">
        <v>3</v>
      </c>
      <c r="H1817" s="56">
        <v>1</v>
      </c>
      <c r="I1817" s="43">
        <v>0</v>
      </c>
      <c r="J1817" s="55" t="s">
        <v>2478</v>
      </c>
      <c r="K1817" s="58">
        <v>2807039.59</v>
      </c>
      <c r="L1817" s="53">
        <v>1</v>
      </c>
      <c r="M1817" s="48">
        <v>1556027.8</v>
      </c>
      <c r="N1817" s="3" t="s">
        <v>65</v>
      </c>
      <c r="O1817" s="29">
        <v>1</v>
      </c>
      <c r="P1817" s="105">
        <v>44508</v>
      </c>
      <c r="Q1817" s="105">
        <v>44489</v>
      </c>
      <c r="R1817" s="14" t="s">
        <v>2651</v>
      </c>
      <c r="S1817" s="14" t="s">
        <v>2652</v>
      </c>
      <c r="T1817" s="105">
        <v>44369</v>
      </c>
      <c r="U1817" s="105">
        <v>44378</v>
      </c>
      <c r="V1817" s="105">
        <v>44391</v>
      </c>
      <c r="W1817" s="105">
        <v>44398</v>
      </c>
      <c r="X1817" s="105">
        <v>44411</v>
      </c>
      <c r="Y1817" s="14" t="s">
        <v>2653</v>
      </c>
      <c r="Z1817" s="3"/>
      <c r="AA1817" s="10">
        <f t="shared" si="308"/>
        <v>0</v>
      </c>
      <c r="AB1817" s="10">
        <f t="shared" si="309"/>
        <v>0</v>
      </c>
      <c r="AC1817" s="10">
        <f t="shared" si="310"/>
        <v>0</v>
      </c>
      <c r="AD1817" s="10">
        <f t="shared" si="311"/>
        <v>0</v>
      </c>
      <c r="AE1817" s="10">
        <f t="shared" si="312"/>
        <v>1</v>
      </c>
      <c r="AF1817" s="10">
        <f t="shared" si="313"/>
        <v>0</v>
      </c>
      <c r="AG1817" s="10">
        <f t="shared" si="314"/>
        <v>0</v>
      </c>
      <c r="AH1817" s="10">
        <f t="shared" si="315"/>
        <v>0</v>
      </c>
      <c r="AI1817" s="10">
        <f t="shared" si="316"/>
        <v>0</v>
      </c>
      <c r="AJ1817" s="10">
        <f t="shared" si="317"/>
        <v>0</v>
      </c>
      <c r="AK1817" s="47">
        <v>1</v>
      </c>
      <c r="AL1817" s="29">
        <f t="shared" si="318"/>
        <v>0</v>
      </c>
      <c r="AM1817" s="14"/>
      <c r="AN1817" s="10" t="s">
        <v>68</v>
      </c>
      <c r="AO1817" s="3"/>
      <c r="AP1817" s="19"/>
      <c r="AQ1817" s="19"/>
      <c r="AR1817" s="20"/>
      <c r="AS1817" s="32" t="s">
        <v>2654</v>
      </c>
      <c r="AT1817" s="3" t="s">
        <v>65</v>
      </c>
    </row>
    <row r="1818" spans="1:46" s="1" customFormat="1" ht="36" x14ac:dyDescent="0.55000000000000004">
      <c r="A1818" s="10" t="s">
        <v>7</v>
      </c>
      <c r="B1818" s="10" t="s">
        <v>560</v>
      </c>
      <c r="C1818" s="14" t="s">
        <v>2638</v>
      </c>
      <c r="D1818" s="10">
        <v>306728</v>
      </c>
      <c r="E1818" s="14" t="s">
        <v>2655</v>
      </c>
      <c r="F1818" s="14" t="s">
        <v>2650</v>
      </c>
      <c r="G1818" s="43">
        <v>3</v>
      </c>
      <c r="H1818" s="14">
        <v>1</v>
      </c>
      <c r="I1818" s="43">
        <v>4</v>
      </c>
      <c r="J1818" s="10" t="s">
        <v>2478</v>
      </c>
      <c r="K1818" s="51">
        <v>432073.49</v>
      </c>
      <c r="L1818" s="53">
        <v>1</v>
      </c>
      <c r="M1818" s="48">
        <v>358601.03</v>
      </c>
      <c r="N1818" s="3" t="s">
        <v>65</v>
      </c>
      <c r="O1818" s="29">
        <v>1</v>
      </c>
      <c r="P1818" s="105">
        <v>44463</v>
      </c>
      <c r="Q1818" s="105">
        <v>44459</v>
      </c>
      <c r="R1818" s="14" t="s">
        <v>2656</v>
      </c>
      <c r="S1818" s="14" t="s">
        <v>2657</v>
      </c>
      <c r="T1818" s="105">
        <v>44369</v>
      </c>
      <c r="U1818" s="105">
        <v>44378</v>
      </c>
      <c r="V1818" s="105">
        <v>44391</v>
      </c>
      <c r="W1818" s="105">
        <v>44398</v>
      </c>
      <c r="X1818" s="105">
        <v>44411</v>
      </c>
      <c r="Y1818" s="14" t="s">
        <v>2648</v>
      </c>
      <c r="Z1818" s="3"/>
      <c r="AA1818" s="10">
        <f t="shared" si="308"/>
        <v>0</v>
      </c>
      <c r="AB1818" s="10">
        <f t="shared" si="309"/>
        <v>0</v>
      </c>
      <c r="AC1818" s="10">
        <f t="shared" si="310"/>
        <v>0</v>
      </c>
      <c r="AD1818" s="10">
        <f t="shared" si="311"/>
        <v>0</v>
      </c>
      <c r="AE1818" s="10">
        <f t="shared" si="312"/>
        <v>1</v>
      </c>
      <c r="AF1818" s="10">
        <f t="shared" si="313"/>
        <v>0</v>
      </c>
      <c r="AG1818" s="10">
        <f t="shared" si="314"/>
        <v>0</v>
      </c>
      <c r="AH1818" s="10">
        <f t="shared" si="315"/>
        <v>0</v>
      </c>
      <c r="AI1818" s="10">
        <f t="shared" si="316"/>
        <v>0</v>
      </c>
      <c r="AJ1818" s="10">
        <f t="shared" si="317"/>
        <v>4</v>
      </c>
      <c r="AK1818" s="47">
        <v>1</v>
      </c>
      <c r="AL1818" s="29">
        <f t="shared" si="318"/>
        <v>0</v>
      </c>
      <c r="AM1818" s="14"/>
      <c r="AN1818" s="10" t="s">
        <v>68</v>
      </c>
      <c r="AO1818" s="3"/>
      <c r="AP1818" s="19"/>
      <c r="AQ1818" s="19"/>
      <c r="AR1818" s="20"/>
      <c r="AS1818" s="32" t="s">
        <v>15</v>
      </c>
      <c r="AT1818" s="3" t="s">
        <v>65</v>
      </c>
    </row>
    <row r="1819" spans="1:46" s="1" customFormat="1" ht="54" x14ac:dyDescent="0.55000000000000004">
      <c r="A1819" s="10" t="s">
        <v>7</v>
      </c>
      <c r="B1819" s="10" t="s">
        <v>560</v>
      </c>
      <c r="C1819" s="14" t="s">
        <v>2658</v>
      </c>
      <c r="D1819" s="10">
        <v>500727</v>
      </c>
      <c r="E1819" s="14" t="s">
        <v>2659</v>
      </c>
      <c r="F1819" s="14" t="s">
        <v>2660</v>
      </c>
      <c r="G1819" s="43">
        <v>4</v>
      </c>
      <c r="H1819" s="14">
        <v>1</v>
      </c>
      <c r="I1819" s="43">
        <v>4</v>
      </c>
      <c r="J1819" s="10" t="s">
        <v>2478</v>
      </c>
      <c r="K1819" s="51">
        <v>573955.04</v>
      </c>
      <c r="L1819" s="53">
        <v>1</v>
      </c>
      <c r="M1819" s="48">
        <v>563657.79</v>
      </c>
      <c r="N1819" s="3" t="s">
        <v>65</v>
      </c>
      <c r="O1819" s="29">
        <v>1</v>
      </c>
      <c r="P1819" s="105">
        <v>44435</v>
      </c>
      <c r="Q1819" s="105">
        <v>44409</v>
      </c>
      <c r="R1819" s="14" t="s">
        <v>2661</v>
      </c>
      <c r="S1819" s="14" t="s">
        <v>2661</v>
      </c>
      <c r="T1819" s="105">
        <v>44357</v>
      </c>
      <c r="U1819" s="105">
        <v>44362</v>
      </c>
      <c r="V1819" s="105">
        <v>44362</v>
      </c>
      <c r="W1819" s="105">
        <v>44365</v>
      </c>
      <c r="X1819" s="105">
        <v>44375</v>
      </c>
      <c r="Y1819" s="14" t="s">
        <v>2662</v>
      </c>
      <c r="Z1819" s="3"/>
      <c r="AA1819" s="10">
        <f t="shared" si="308"/>
        <v>0</v>
      </c>
      <c r="AB1819" s="10">
        <f t="shared" si="309"/>
        <v>0</v>
      </c>
      <c r="AC1819" s="10">
        <f t="shared" si="310"/>
        <v>0</v>
      </c>
      <c r="AD1819" s="10">
        <f t="shared" si="311"/>
        <v>0</v>
      </c>
      <c r="AE1819" s="10">
        <f t="shared" si="312"/>
        <v>1</v>
      </c>
      <c r="AF1819" s="10">
        <f t="shared" si="313"/>
        <v>0</v>
      </c>
      <c r="AG1819" s="10">
        <f t="shared" si="314"/>
        <v>0</v>
      </c>
      <c r="AH1819" s="10">
        <f t="shared" si="315"/>
        <v>0</v>
      </c>
      <c r="AI1819" s="10">
        <f t="shared" si="316"/>
        <v>0</v>
      </c>
      <c r="AJ1819" s="10">
        <f t="shared" si="317"/>
        <v>4</v>
      </c>
      <c r="AK1819" s="47">
        <v>1</v>
      </c>
      <c r="AL1819" s="29">
        <f t="shared" si="318"/>
        <v>0</v>
      </c>
      <c r="AM1819" s="14"/>
      <c r="AN1819" s="10" t="s">
        <v>68</v>
      </c>
      <c r="AO1819" s="3"/>
      <c r="AP1819" s="19"/>
      <c r="AQ1819" s="19"/>
      <c r="AR1819" s="20"/>
      <c r="AS1819" s="32" t="s">
        <v>15</v>
      </c>
      <c r="AT1819" s="3" t="s">
        <v>65</v>
      </c>
    </row>
    <row r="1820" spans="1:46" s="1" customFormat="1" ht="54" x14ac:dyDescent="0.55000000000000004">
      <c r="A1820" s="10" t="s">
        <v>7</v>
      </c>
      <c r="B1820" s="10" t="s">
        <v>560</v>
      </c>
      <c r="C1820" s="14" t="s">
        <v>2663</v>
      </c>
      <c r="D1820" s="10">
        <v>104867</v>
      </c>
      <c r="E1820" s="14" t="s">
        <v>2664</v>
      </c>
      <c r="F1820" s="14" t="s">
        <v>2665</v>
      </c>
      <c r="G1820" s="43">
        <v>1</v>
      </c>
      <c r="H1820" s="14">
        <v>1</v>
      </c>
      <c r="I1820" s="43">
        <v>4</v>
      </c>
      <c r="J1820" s="10" t="s">
        <v>2478</v>
      </c>
      <c r="K1820" s="51">
        <v>1848240.83</v>
      </c>
      <c r="L1820" s="53">
        <v>1</v>
      </c>
      <c r="M1820" s="48">
        <v>1841861.9</v>
      </c>
      <c r="N1820" s="3" t="s">
        <v>65</v>
      </c>
      <c r="O1820" s="29">
        <v>1</v>
      </c>
      <c r="P1820" s="105">
        <v>44543</v>
      </c>
      <c r="Q1820" s="85"/>
      <c r="R1820" s="3"/>
      <c r="S1820" s="3"/>
      <c r="T1820" s="105" t="s">
        <v>2666</v>
      </c>
      <c r="U1820" s="105">
        <v>44377</v>
      </c>
      <c r="V1820" s="105">
        <v>44389</v>
      </c>
      <c r="W1820" s="105">
        <v>44392</v>
      </c>
      <c r="X1820" s="105">
        <v>44424</v>
      </c>
      <c r="Y1820" s="14" t="s">
        <v>2667</v>
      </c>
      <c r="Z1820" s="3"/>
      <c r="AA1820" s="10">
        <f t="shared" si="308"/>
        <v>0</v>
      </c>
      <c r="AB1820" s="10">
        <f t="shared" si="309"/>
        <v>0</v>
      </c>
      <c r="AC1820" s="10">
        <f t="shared" si="310"/>
        <v>0</v>
      </c>
      <c r="AD1820" s="10">
        <f t="shared" si="311"/>
        <v>0</v>
      </c>
      <c r="AE1820" s="10">
        <f t="shared" si="312"/>
        <v>1</v>
      </c>
      <c r="AF1820" s="10">
        <f t="shared" si="313"/>
        <v>0</v>
      </c>
      <c r="AG1820" s="10">
        <f t="shared" si="314"/>
        <v>0</v>
      </c>
      <c r="AH1820" s="10">
        <f t="shared" si="315"/>
        <v>0</v>
      </c>
      <c r="AI1820" s="10">
        <f t="shared" si="316"/>
        <v>0</v>
      </c>
      <c r="AJ1820" s="10">
        <f t="shared" si="317"/>
        <v>4</v>
      </c>
      <c r="AK1820" s="47">
        <v>1</v>
      </c>
      <c r="AL1820" s="29">
        <f t="shared" si="318"/>
        <v>0</v>
      </c>
      <c r="AM1820" s="14"/>
      <c r="AN1820" s="10" t="s">
        <v>68</v>
      </c>
      <c r="AO1820" s="3"/>
      <c r="AP1820" s="19"/>
      <c r="AQ1820" s="19"/>
      <c r="AR1820" s="20"/>
      <c r="AS1820" s="32" t="s">
        <v>15</v>
      </c>
      <c r="AT1820" s="3" t="s">
        <v>65</v>
      </c>
    </row>
    <row r="1821" spans="1:46" s="1" customFormat="1" ht="18" x14ac:dyDescent="0.55000000000000004">
      <c r="A1821" s="10" t="s">
        <v>7</v>
      </c>
      <c r="B1821" s="10" t="s">
        <v>560</v>
      </c>
      <c r="C1821" s="14" t="s">
        <v>561</v>
      </c>
      <c r="D1821" s="10">
        <v>159015</v>
      </c>
      <c r="E1821" s="14" t="s">
        <v>2668</v>
      </c>
      <c r="F1821" s="14" t="s">
        <v>507</v>
      </c>
      <c r="G1821" s="43">
        <v>1</v>
      </c>
      <c r="H1821" s="14">
        <v>1</v>
      </c>
      <c r="I1821" s="43">
        <v>2</v>
      </c>
      <c r="J1821" s="10" t="s">
        <v>2478</v>
      </c>
      <c r="K1821" s="51">
        <v>1163078.75</v>
      </c>
      <c r="L1821" s="53">
        <v>1</v>
      </c>
      <c r="M1821" s="34"/>
      <c r="N1821" s="3" t="s">
        <v>65</v>
      </c>
      <c r="O1821" s="29">
        <v>1</v>
      </c>
      <c r="P1821" s="85"/>
      <c r="Q1821" s="85"/>
      <c r="R1821" s="3"/>
      <c r="S1821" s="3"/>
      <c r="T1821" s="85"/>
      <c r="U1821" s="85"/>
      <c r="V1821" s="85"/>
      <c r="W1821" s="85"/>
      <c r="X1821" s="85"/>
      <c r="Y1821" s="3"/>
      <c r="Z1821" s="3"/>
      <c r="AA1821" s="10">
        <f t="shared" si="308"/>
        <v>0</v>
      </c>
      <c r="AB1821" s="10">
        <f t="shared" si="309"/>
        <v>0</v>
      </c>
      <c r="AC1821" s="10">
        <f t="shared" si="310"/>
        <v>0</v>
      </c>
      <c r="AD1821" s="10">
        <f t="shared" si="311"/>
        <v>0</v>
      </c>
      <c r="AE1821" s="10">
        <f t="shared" si="312"/>
        <v>1</v>
      </c>
      <c r="AF1821" s="10">
        <f t="shared" si="313"/>
        <v>0</v>
      </c>
      <c r="AG1821" s="10">
        <f t="shared" si="314"/>
        <v>0</v>
      </c>
      <c r="AH1821" s="10">
        <f t="shared" si="315"/>
        <v>0</v>
      </c>
      <c r="AI1821" s="10">
        <f t="shared" si="316"/>
        <v>0</v>
      </c>
      <c r="AJ1821" s="10">
        <f t="shared" si="317"/>
        <v>2</v>
      </c>
      <c r="AK1821" s="47">
        <v>1</v>
      </c>
      <c r="AL1821" s="29">
        <f t="shared" si="318"/>
        <v>0</v>
      </c>
      <c r="AM1821" s="14"/>
      <c r="AN1821" s="10" t="s">
        <v>68</v>
      </c>
      <c r="AO1821" s="3"/>
      <c r="AP1821" s="19"/>
      <c r="AQ1821" s="19"/>
      <c r="AR1821" s="20"/>
      <c r="AS1821" s="32" t="s">
        <v>15</v>
      </c>
      <c r="AT1821" s="3" t="s">
        <v>65</v>
      </c>
    </row>
    <row r="1822" spans="1:46" s="1" customFormat="1" ht="18" x14ac:dyDescent="0.55000000000000004">
      <c r="A1822" s="10" t="s">
        <v>7</v>
      </c>
      <c r="B1822" s="10" t="s">
        <v>560</v>
      </c>
      <c r="C1822" s="14" t="s">
        <v>561</v>
      </c>
      <c r="D1822" s="10">
        <v>105625</v>
      </c>
      <c r="E1822" s="14" t="s">
        <v>2669</v>
      </c>
      <c r="F1822" s="14" t="s">
        <v>507</v>
      </c>
      <c r="G1822" s="43">
        <v>1</v>
      </c>
      <c r="H1822" s="14">
        <v>1</v>
      </c>
      <c r="I1822" s="43">
        <v>3</v>
      </c>
      <c r="J1822" s="10" t="s">
        <v>2478</v>
      </c>
      <c r="K1822" s="51">
        <v>1794967.02832394</v>
      </c>
      <c r="L1822" s="53">
        <v>1</v>
      </c>
      <c r="M1822" s="34"/>
      <c r="N1822" s="3" t="s">
        <v>65</v>
      </c>
      <c r="O1822" s="29">
        <v>1</v>
      </c>
      <c r="P1822" s="85"/>
      <c r="Q1822" s="85"/>
      <c r="R1822" s="3"/>
      <c r="S1822" s="3"/>
      <c r="T1822" s="85"/>
      <c r="U1822" s="85"/>
      <c r="V1822" s="85"/>
      <c r="W1822" s="85"/>
      <c r="X1822" s="85"/>
      <c r="Y1822" s="3"/>
      <c r="Z1822" s="3"/>
      <c r="AA1822" s="10">
        <f t="shared" si="308"/>
        <v>0</v>
      </c>
      <c r="AB1822" s="10">
        <f t="shared" si="309"/>
        <v>0</v>
      </c>
      <c r="AC1822" s="10">
        <f t="shared" si="310"/>
        <v>0</v>
      </c>
      <c r="AD1822" s="10">
        <f t="shared" si="311"/>
        <v>0</v>
      </c>
      <c r="AE1822" s="10">
        <f t="shared" si="312"/>
        <v>1</v>
      </c>
      <c r="AF1822" s="10">
        <f t="shared" si="313"/>
        <v>0</v>
      </c>
      <c r="AG1822" s="10">
        <f t="shared" si="314"/>
        <v>0</v>
      </c>
      <c r="AH1822" s="10">
        <f t="shared" si="315"/>
        <v>0</v>
      </c>
      <c r="AI1822" s="10">
        <f t="shared" si="316"/>
        <v>0</v>
      </c>
      <c r="AJ1822" s="10">
        <f t="shared" si="317"/>
        <v>3</v>
      </c>
      <c r="AK1822" s="47">
        <v>1</v>
      </c>
      <c r="AL1822" s="29">
        <f t="shared" si="318"/>
        <v>0</v>
      </c>
      <c r="AM1822" s="14"/>
      <c r="AN1822" s="10" t="s">
        <v>68</v>
      </c>
      <c r="AO1822" s="3"/>
      <c r="AP1822" s="19"/>
      <c r="AQ1822" s="19"/>
      <c r="AR1822" s="20"/>
      <c r="AS1822" s="32" t="s">
        <v>15</v>
      </c>
      <c r="AT1822" s="3" t="s">
        <v>65</v>
      </c>
    </row>
    <row r="1823" spans="1:46" s="1" customFormat="1" ht="18" x14ac:dyDescent="0.55000000000000004">
      <c r="A1823" s="10" t="s">
        <v>7</v>
      </c>
      <c r="B1823" s="10" t="s">
        <v>560</v>
      </c>
      <c r="C1823" s="14" t="s">
        <v>561</v>
      </c>
      <c r="D1823" s="10">
        <v>105634</v>
      </c>
      <c r="E1823" s="14" t="s">
        <v>2670</v>
      </c>
      <c r="F1823" s="14" t="s">
        <v>507</v>
      </c>
      <c r="G1823" s="43">
        <v>1</v>
      </c>
      <c r="H1823" s="14">
        <v>1</v>
      </c>
      <c r="I1823" s="43">
        <v>3</v>
      </c>
      <c r="J1823" s="10" t="s">
        <v>2478</v>
      </c>
      <c r="K1823" s="51">
        <v>1504463.25</v>
      </c>
      <c r="L1823" s="53">
        <v>1</v>
      </c>
      <c r="M1823" s="34"/>
      <c r="N1823" s="3" t="s">
        <v>65</v>
      </c>
      <c r="O1823" s="29">
        <v>1</v>
      </c>
      <c r="P1823" s="85"/>
      <c r="Q1823" s="85"/>
      <c r="R1823" s="3"/>
      <c r="S1823" s="3"/>
      <c r="T1823" s="85"/>
      <c r="U1823" s="85"/>
      <c r="V1823" s="85"/>
      <c r="W1823" s="85"/>
      <c r="X1823" s="85"/>
      <c r="Y1823" s="3"/>
      <c r="Z1823" s="3"/>
      <c r="AA1823" s="10">
        <f t="shared" si="308"/>
        <v>0</v>
      </c>
      <c r="AB1823" s="10">
        <f t="shared" si="309"/>
        <v>0</v>
      </c>
      <c r="AC1823" s="10">
        <f t="shared" si="310"/>
        <v>0</v>
      </c>
      <c r="AD1823" s="10">
        <f t="shared" si="311"/>
        <v>0</v>
      </c>
      <c r="AE1823" s="10">
        <f t="shared" si="312"/>
        <v>1</v>
      </c>
      <c r="AF1823" s="10">
        <f t="shared" si="313"/>
        <v>0</v>
      </c>
      <c r="AG1823" s="10">
        <f t="shared" si="314"/>
        <v>0</v>
      </c>
      <c r="AH1823" s="10">
        <f t="shared" si="315"/>
        <v>0</v>
      </c>
      <c r="AI1823" s="10">
        <f t="shared" si="316"/>
        <v>0</v>
      </c>
      <c r="AJ1823" s="10">
        <f t="shared" si="317"/>
        <v>3</v>
      </c>
      <c r="AK1823" s="47">
        <v>1</v>
      </c>
      <c r="AL1823" s="29">
        <f t="shared" si="318"/>
        <v>0</v>
      </c>
      <c r="AM1823" s="14"/>
      <c r="AN1823" s="10" t="s">
        <v>68</v>
      </c>
      <c r="AO1823" s="3"/>
      <c r="AP1823" s="19"/>
      <c r="AQ1823" s="19"/>
      <c r="AR1823" s="20"/>
      <c r="AS1823" s="32" t="s">
        <v>15</v>
      </c>
      <c r="AT1823" s="3" t="s">
        <v>65</v>
      </c>
    </row>
    <row r="1824" spans="1:46" s="1" customFormat="1" ht="18" x14ac:dyDescent="0.55000000000000004">
      <c r="A1824" s="10" t="s">
        <v>7</v>
      </c>
      <c r="B1824" s="10" t="s">
        <v>560</v>
      </c>
      <c r="C1824" s="14" t="s">
        <v>561</v>
      </c>
      <c r="D1824" s="10">
        <v>105242</v>
      </c>
      <c r="E1824" s="14" t="s">
        <v>2671</v>
      </c>
      <c r="F1824" s="14" t="s">
        <v>2672</v>
      </c>
      <c r="G1824" s="43">
        <v>2</v>
      </c>
      <c r="H1824" s="14">
        <v>1</v>
      </c>
      <c r="I1824" s="43">
        <v>3</v>
      </c>
      <c r="J1824" s="10" t="s">
        <v>2478</v>
      </c>
      <c r="K1824" s="51">
        <v>1707160.4868439382</v>
      </c>
      <c r="L1824" s="53">
        <v>1</v>
      </c>
      <c r="M1824" s="34"/>
      <c r="N1824" s="3" t="s">
        <v>65</v>
      </c>
      <c r="O1824" s="29">
        <v>1</v>
      </c>
      <c r="P1824" s="85"/>
      <c r="Q1824" s="85"/>
      <c r="R1824" s="3"/>
      <c r="S1824" s="3"/>
      <c r="T1824" s="85"/>
      <c r="U1824" s="85"/>
      <c r="V1824" s="85"/>
      <c r="W1824" s="85"/>
      <c r="X1824" s="85"/>
      <c r="Y1824" s="3"/>
      <c r="Z1824" s="3"/>
      <c r="AA1824" s="10">
        <f t="shared" si="308"/>
        <v>0</v>
      </c>
      <c r="AB1824" s="10">
        <f t="shared" si="309"/>
        <v>0</v>
      </c>
      <c r="AC1824" s="10">
        <f t="shared" si="310"/>
        <v>0</v>
      </c>
      <c r="AD1824" s="10">
        <f t="shared" si="311"/>
        <v>0</v>
      </c>
      <c r="AE1824" s="10">
        <f t="shared" si="312"/>
        <v>1</v>
      </c>
      <c r="AF1824" s="10">
        <f t="shared" si="313"/>
        <v>0</v>
      </c>
      <c r="AG1824" s="10">
        <f t="shared" si="314"/>
        <v>0</v>
      </c>
      <c r="AH1824" s="10">
        <f t="shared" si="315"/>
        <v>0</v>
      </c>
      <c r="AI1824" s="10">
        <f t="shared" si="316"/>
        <v>0</v>
      </c>
      <c r="AJ1824" s="10">
        <f t="shared" si="317"/>
        <v>3</v>
      </c>
      <c r="AK1824" s="47">
        <v>1</v>
      </c>
      <c r="AL1824" s="29">
        <f t="shared" si="318"/>
        <v>0</v>
      </c>
      <c r="AM1824" s="14"/>
      <c r="AN1824" s="10" t="s">
        <v>68</v>
      </c>
      <c r="AO1824" s="3"/>
      <c r="AP1824" s="19"/>
      <c r="AQ1824" s="19"/>
      <c r="AR1824" s="20"/>
      <c r="AS1824" s="32" t="s">
        <v>15</v>
      </c>
      <c r="AT1824" s="3" t="s">
        <v>65</v>
      </c>
    </row>
    <row r="1825" spans="1:46" s="1" customFormat="1" ht="18" x14ac:dyDescent="0.55000000000000004">
      <c r="A1825" s="10" t="s">
        <v>7</v>
      </c>
      <c r="B1825" s="10" t="s">
        <v>560</v>
      </c>
      <c r="C1825" s="14" t="s">
        <v>561</v>
      </c>
      <c r="D1825" s="10">
        <v>105498</v>
      </c>
      <c r="E1825" s="14" t="s">
        <v>2673</v>
      </c>
      <c r="F1825" s="14" t="s">
        <v>2674</v>
      </c>
      <c r="G1825" s="43">
        <v>2</v>
      </c>
      <c r="H1825" s="14">
        <v>1</v>
      </c>
      <c r="I1825" s="43">
        <v>4</v>
      </c>
      <c r="J1825" s="10" t="s">
        <v>2478</v>
      </c>
      <c r="K1825" s="51">
        <v>2043160.4652450201</v>
      </c>
      <c r="L1825" s="53">
        <v>1</v>
      </c>
      <c r="M1825" s="34"/>
      <c r="N1825" s="3" t="s">
        <v>65</v>
      </c>
      <c r="O1825" s="29">
        <v>1</v>
      </c>
      <c r="P1825" s="85"/>
      <c r="Q1825" s="85"/>
      <c r="R1825" s="3"/>
      <c r="S1825" s="3"/>
      <c r="T1825" s="85"/>
      <c r="U1825" s="85"/>
      <c r="V1825" s="85"/>
      <c r="W1825" s="85"/>
      <c r="X1825" s="85"/>
      <c r="Y1825" s="3"/>
      <c r="Z1825" s="3"/>
      <c r="AA1825" s="10">
        <f t="shared" si="308"/>
        <v>0</v>
      </c>
      <c r="AB1825" s="10">
        <f t="shared" si="309"/>
        <v>0</v>
      </c>
      <c r="AC1825" s="10">
        <f t="shared" si="310"/>
        <v>0</v>
      </c>
      <c r="AD1825" s="10">
        <f t="shared" si="311"/>
        <v>0</v>
      </c>
      <c r="AE1825" s="10">
        <f t="shared" si="312"/>
        <v>1</v>
      </c>
      <c r="AF1825" s="10">
        <f t="shared" si="313"/>
        <v>0</v>
      </c>
      <c r="AG1825" s="10">
        <f t="shared" si="314"/>
        <v>0</v>
      </c>
      <c r="AH1825" s="10">
        <f t="shared" si="315"/>
        <v>0</v>
      </c>
      <c r="AI1825" s="10">
        <f t="shared" si="316"/>
        <v>0</v>
      </c>
      <c r="AJ1825" s="10">
        <f t="shared" si="317"/>
        <v>4</v>
      </c>
      <c r="AK1825" s="47">
        <v>1</v>
      </c>
      <c r="AL1825" s="29">
        <f t="shared" si="318"/>
        <v>0</v>
      </c>
      <c r="AM1825" s="14"/>
      <c r="AN1825" s="10" t="s">
        <v>68</v>
      </c>
      <c r="AO1825" s="3"/>
      <c r="AP1825" s="19"/>
      <c r="AQ1825" s="19"/>
      <c r="AR1825" s="20"/>
      <c r="AS1825" s="32" t="s">
        <v>15</v>
      </c>
      <c r="AT1825" s="3" t="s">
        <v>65</v>
      </c>
    </row>
    <row r="1826" spans="1:46" s="1" customFormat="1" ht="18" x14ac:dyDescent="0.55000000000000004">
      <c r="A1826" s="10" t="s">
        <v>7</v>
      </c>
      <c r="B1826" s="10" t="s">
        <v>560</v>
      </c>
      <c r="C1826" s="14" t="s">
        <v>561</v>
      </c>
      <c r="D1826" s="10">
        <v>105655</v>
      </c>
      <c r="E1826" s="14" t="s">
        <v>2094</v>
      </c>
      <c r="F1826" s="14" t="s">
        <v>563</v>
      </c>
      <c r="G1826" s="43">
        <v>2</v>
      </c>
      <c r="H1826" s="14">
        <v>1</v>
      </c>
      <c r="I1826" s="43">
        <v>2</v>
      </c>
      <c r="J1826" s="10" t="s">
        <v>2478</v>
      </c>
      <c r="K1826" s="51">
        <v>1163078.75</v>
      </c>
      <c r="L1826" s="53">
        <v>1</v>
      </c>
      <c r="M1826" s="34"/>
      <c r="N1826" s="3" t="s">
        <v>65</v>
      </c>
      <c r="O1826" s="29">
        <v>1</v>
      </c>
      <c r="P1826" s="85"/>
      <c r="Q1826" s="85"/>
      <c r="R1826" s="3"/>
      <c r="S1826" s="3"/>
      <c r="T1826" s="85"/>
      <c r="U1826" s="85"/>
      <c r="V1826" s="85"/>
      <c r="W1826" s="85"/>
      <c r="X1826" s="85"/>
      <c r="Y1826" s="3"/>
      <c r="Z1826" s="3"/>
      <c r="AA1826" s="10">
        <f t="shared" si="308"/>
        <v>0</v>
      </c>
      <c r="AB1826" s="10">
        <f t="shared" si="309"/>
        <v>0</v>
      </c>
      <c r="AC1826" s="10">
        <f t="shared" si="310"/>
        <v>0</v>
      </c>
      <c r="AD1826" s="10">
        <f t="shared" si="311"/>
        <v>0</v>
      </c>
      <c r="AE1826" s="10">
        <f t="shared" si="312"/>
        <v>1</v>
      </c>
      <c r="AF1826" s="10">
        <f t="shared" si="313"/>
        <v>0</v>
      </c>
      <c r="AG1826" s="10">
        <f t="shared" si="314"/>
        <v>0</v>
      </c>
      <c r="AH1826" s="10">
        <f t="shared" si="315"/>
        <v>0</v>
      </c>
      <c r="AI1826" s="10">
        <f t="shared" si="316"/>
        <v>0</v>
      </c>
      <c r="AJ1826" s="10">
        <f t="shared" si="317"/>
        <v>2</v>
      </c>
      <c r="AK1826" s="47">
        <v>1</v>
      </c>
      <c r="AL1826" s="29">
        <f t="shared" si="318"/>
        <v>0</v>
      </c>
      <c r="AM1826" s="14"/>
      <c r="AN1826" s="10" t="s">
        <v>68</v>
      </c>
      <c r="AO1826" s="3"/>
      <c r="AP1826" s="19"/>
      <c r="AQ1826" s="19"/>
      <c r="AR1826" s="20"/>
      <c r="AS1826" s="32" t="s">
        <v>15</v>
      </c>
      <c r="AT1826" s="3" t="s">
        <v>65</v>
      </c>
    </row>
    <row r="1827" spans="1:46" s="1" customFormat="1" ht="18" x14ac:dyDescent="0.55000000000000004">
      <c r="A1827" s="10" t="s">
        <v>7</v>
      </c>
      <c r="B1827" s="10" t="s">
        <v>560</v>
      </c>
      <c r="C1827" s="14" t="s">
        <v>561</v>
      </c>
      <c r="D1827" s="10">
        <v>105194</v>
      </c>
      <c r="E1827" s="14" t="s">
        <v>772</v>
      </c>
      <c r="F1827" s="14" t="s">
        <v>2675</v>
      </c>
      <c r="G1827" s="43">
        <v>3</v>
      </c>
      <c r="H1827" s="14">
        <v>1</v>
      </c>
      <c r="I1827" s="43">
        <v>3</v>
      </c>
      <c r="J1827" s="10" t="s">
        <v>2478</v>
      </c>
      <c r="K1827" s="51">
        <v>1436427.5123424656</v>
      </c>
      <c r="L1827" s="53">
        <v>1</v>
      </c>
      <c r="M1827" s="34"/>
      <c r="N1827" s="3" t="s">
        <v>65</v>
      </c>
      <c r="O1827" s="29">
        <v>1</v>
      </c>
      <c r="P1827" s="85"/>
      <c r="Q1827" s="85"/>
      <c r="R1827" s="3"/>
      <c r="S1827" s="3"/>
      <c r="T1827" s="85"/>
      <c r="U1827" s="85"/>
      <c r="V1827" s="85"/>
      <c r="W1827" s="85"/>
      <c r="X1827" s="85"/>
      <c r="Y1827" s="3"/>
      <c r="Z1827" s="3"/>
      <c r="AA1827" s="10">
        <f t="shared" si="308"/>
        <v>0</v>
      </c>
      <c r="AB1827" s="10">
        <f t="shared" si="309"/>
        <v>0</v>
      </c>
      <c r="AC1827" s="10">
        <f t="shared" si="310"/>
        <v>0</v>
      </c>
      <c r="AD1827" s="10">
        <f t="shared" si="311"/>
        <v>0</v>
      </c>
      <c r="AE1827" s="10">
        <f t="shared" si="312"/>
        <v>1</v>
      </c>
      <c r="AF1827" s="10">
        <f t="shared" si="313"/>
        <v>0</v>
      </c>
      <c r="AG1827" s="10">
        <f t="shared" si="314"/>
        <v>0</v>
      </c>
      <c r="AH1827" s="10">
        <f t="shared" si="315"/>
        <v>0</v>
      </c>
      <c r="AI1827" s="10">
        <f t="shared" si="316"/>
        <v>0</v>
      </c>
      <c r="AJ1827" s="10">
        <f t="shared" si="317"/>
        <v>3</v>
      </c>
      <c r="AK1827" s="47">
        <v>1</v>
      </c>
      <c r="AL1827" s="29">
        <f t="shared" si="318"/>
        <v>0</v>
      </c>
      <c r="AM1827" s="14"/>
      <c r="AN1827" s="10" t="s">
        <v>68</v>
      </c>
      <c r="AO1827" s="3"/>
      <c r="AP1827" s="19"/>
      <c r="AQ1827" s="19"/>
      <c r="AR1827" s="20"/>
      <c r="AS1827" s="32" t="s">
        <v>15</v>
      </c>
      <c r="AT1827" s="3" t="s">
        <v>65</v>
      </c>
    </row>
    <row r="1828" spans="1:46" s="1" customFormat="1" ht="18" x14ac:dyDescent="0.55000000000000004">
      <c r="A1828" s="10" t="s">
        <v>7</v>
      </c>
      <c r="B1828" s="10" t="s">
        <v>560</v>
      </c>
      <c r="C1828" s="14" t="s">
        <v>561</v>
      </c>
      <c r="D1828" s="10">
        <v>105195</v>
      </c>
      <c r="E1828" s="14" t="s">
        <v>2676</v>
      </c>
      <c r="F1828" s="14" t="s">
        <v>2675</v>
      </c>
      <c r="G1828" s="43">
        <v>3</v>
      </c>
      <c r="H1828" s="14">
        <v>1</v>
      </c>
      <c r="I1828" s="43">
        <v>3</v>
      </c>
      <c r="J1828" s="10" t="s">
        <v>2478</v>
      </c>
      <c r="K1828" s="51">
        <v>1690473.37</v>
      </c>
      <c r="L1828" s="53">
        <v>1</v>
      </c>
      <c r="M1828" s="34"/>
      <c r="N1828" s="3" t="s">
        <v>65</v>
      </c>
      <c r="O1828" s="29">
        <v>1</v>
      </c>
      <c r="P1828" s="85"/>
      <c r="Q1828" s="85"/>
      <c r="R1828" s="3"/>
      <c r="S1828" s="3"/>
      <c r="T1828" s="85"/>
      <c r="U1828" s="85"/>
      <c r="V1828" s="85"/>
      <c r="W1828" s="85"/>
      <c r="X1828" s="85"/>
      <c r="Y1828" s="3"/>
      <c r="Z1828" s="3"/>
      <c r="AA1828" s="10">
        <f t="shared" si="308"/>
        <v>0</v>
      </c>
      <c r="AB1828" s="10">
        <f t="shared" si="309"/>
        <v>0</v>
      </c>
      <c r="AC1828" s="10">
        <f t="shared" si="310"/>
        <v>0</v>
      </c>
      <c r="AD1828" s="10">
        <f t="shared" si="311"/>
        <v>0</v>
      </c>
      <c r="AE1828" s="10">
        <f t="shared" si="312"/>
        <v>1</v>
      </c>
      <c r="AF1828" s="10">
        <f t="shared" si="313"/>
        <v>0</v>
      </c>
      <c r="AG1828" s="10">
        <f t="shared" si="314"/>
        <v>0</v>
      </c>
      <c r="AH1828" s="10">
        <f t="shared" si="315"/>
        <v>0</v>
      </c>
      <c r="AI1828" s="10">
        <f t="shared" si="316"/>
        <v>0</v>
      </c>
      <c r="AJ1828" s="10">
        <f t="shared" si="317"/>
        <v>3</v>
      </c>
      <c r="AK1828" s="47">
        <v>1</v>
      </c>
      <c r="AL1828" s="29">
        <f t="shared" si="318"/>
        <v>0</v>
      </c>
      <c r="AM1828" s="14"/>
      <c r="AN1828" s="10" t="s">
        <v>68</v>
      </c>
      <c r="AO1828" s="3"/>
      <c r="AP1828" s="19"/>
      <c r="AQ1828" s="19"/>
      <c r="AR1828" s="20"/>
      <c r="AS1828" s="32" t="s">
        <v>15</v>
      </c>
      <c r="AT1828" s="3" t="s">
        <v>65</v>
      </c>
    </row>
    <row r="1829" spans="1:46" s="1" customFormat="1" ht="54" x14ac:dyDescent="0.55000000000000004">
      <c r="A1829" s="10" t="s">
        <v>7</v>
      </c>
      <c r="B1829" s="10" t="s">
        <v>560</v>
      </c>
      <c r="C1829" s="14" t="s">
        <v>561</v>
      </c>
      <c r="D1829" s="10">
        <v>105306</v>
      </c>
      <c r="E1829" s="14" t="s">
        <v>2677</v>
      </c>
      <c r="F1829" s="14" t="s">
        <v>2678</v>
      </c>
      <c r="G1829" s="43">
        <v>3</v>
      </c>
      <c r="H1829" s="14">
        <v>1</v>
      </c>
      <c r="I1829" s="43">
        <v>3</v>
      </c>
      <c r="J1829" s="10" t="s">
        <v>2478</v>
      </c>
      <c r="K1829" s="51">
        <v>1794967.02832394</v>
      </c>
      <c r="L1829" s="53">
        <v>1</v>
      </c>
      <c r="M1829" s="34"/>
      <c r="N1829" s="3" t="s">
        <v>65</v>
      </c>
      <c r="O1829" s="29">
        <v>1</v>
      </c>
      <c r="P1829" s="85"/>
      <c r="Q1829" s="85"/>
      <c r="R1829" s="3"/>
      <c r="S1829" s="3"/>
      <c r="T1829" s="85"/>
      <c r="U1829" s="85"/>
      <c r="V1829" s="85"/>
      <c r="W1829" s="85"/>
      <c r="X1829" s="85"/>
      <c r="Y1829" s="3"/>
      <c r="Z1829" s="3"/>
      <c r="AA1829" s="10">
        <f t="shared" si="308"/>
        <v>0</v>
      </c>
      <c r="AB1829" s="10">
        <f t="shared" si="309"/>
        <v>0</v>
      </c>
      <c r="AC1829" s="10">
        <f t="shared" si="310"/>
        <v>0</v>
      </c>
      <c r="AD1829" s="10">
        <f t="shared" si="311"/>
        <v>0</v>
      </c>
      <c r="AE1829" s="10">
        <f t="shared" si="312"/>
        <v>1</v>
      </c>
      <c r="AF1829" s="10">
        <f t="shared" si="313"/>
        <v>0</v>
      </c>
      <c r="AG1829" s="10">
        <f t="shared" si="314"/>
        <v>0</v>
      </c>
      <c r="AH1829" s="10">
        <f t="shared" si="315"/>
        <v>0</v>
      </c>
      <c r="AI1829" s="10">
        <f t="shared" si="316"/>
        <v>0</v>
      </c>
      <c r="AJ1829" s="10">
        <f t="shared" si="317"/>
        <v>3</v>
      </c>
      <c r="AK1829" s="47">
        <v>1</v>
      </c>
      <c r="AL1829" s="29">
        <f t="shared" si="318"/>
        <v>0</v>
      </c>
      <c r="AM1829" s="14"/>
      <c r="AN1829" s="10" t="s">
        <v>68</v>
      </c>
      <c r="AO1829" s="3"/>
      <c r="AP1829" s="19"/>
      <c r="AQ1829" s="19"/>
      <c r="AR1829" s="20"/>
      <c r="AS1829" s="32" t="s">
        <v>15</v>
      </c>
      <c r="AT1829" s="3" t="s">
        <v>65</v>
      </c>
    </row>
    <row r="1830" spans="1:46" s="1" customFormat="1" ht="54" x14ac:dyDescent="0.55000000000000004">
      <c r="A1830" s="10" t="s">
        <v>7</v>
      </c>
      <c r="B1830" s="10" t="s">
        <v>560</v>
      </c>
      <c r="C1830" s="14" t="s">
        <v>561</v>
      </c>
      <c r="D1830" s="10">
        <v>105313</v>
      </c>
      <c r="E1830" s="14" t="s">
        <v>2679</v>
      </c>
      <c r="F1830" s="14" t="s">
        <v>2678</v>
      </c>
      <c r="G1830" s="43">
        <v>3</v>
      </c>
      <c r="H1830" s="14">
        <v>1</v>
      </c>
      <c r="I1830" s="43">
        <v>2</v>
      </c>
      <c r="J1830" s="10" t="s">
        <v>2478</v>
      </c>
      <c r="K1830" s="51">
        <v>1066073.8799999999</v>
      </c>
      <c r="L1830" s="53">
        <v>1</v>
      </c>
      <c r="M1830" s="34"/>
      <c r="N1830" s="3" t="s">
        <v>65</v>
      </c>
      <c r="O1830" s="29">
        <v>1</v>
      </c>
      <c r="P1830" s="85"/>
      <c r="Q1830" s="85"/>
      <c r="R1830" s="3"/>
      <c r="S1830" s="3"/>
      <c r="T1830" s="85"/>
      <c r="U1830" s="85"/>
      <c r="V1830" s="85"/>
      <c r="W1830" s="85"/>
      <c r="X1830" s="85"/>
      <c r="Y1830" s="3"/>
      <c r="Z1830" s="3"/>
      <c r="AA1830" s="10">
        <f t="shared" si="308"/>
        <v>0</v>
      </c>
      <c r="AB1830" s="10">
        <f t="shared" si="309"/>
        <v>0</v>
      </c>
      <c r="AC1830" s="10">
        <f t="shared" si="310"/>
        <v>0</v>
      </c>
      <c r="AD1830" s="10">
        <f t="shared" si="311"/>
        <v>0</v>
      </c>
      <c r="AE1830" s="10">
        <f t="shared" si="312"/>
        <v>1</v>
      </c>
      <c r="AF1830" s="10">
        <f t="shared" si="313"/>
        <v>0</v>
      </c>
      <c r="AG1830" s="10">
        <f t="shared" si="314"/>
        <v>0</v>
      </c>
      <c r="AH1830" s="10">
        <f t="shared" si="315"/>
        <v>0</v>
      </c>
      <c r="AI1830" s="10">
        <f t="shared" si="316"/>
        <v>0</v>
      </c>
      <c r="AJ1830" s="10">
        <f t="shared" si="317"/>
        <v>2</v>
      </c>
      <c r="AK1830" s="47">
        <v>1</v>
      </c>
      <c r="AL1830" s="29">
        <f t="shared" si="318"/>
        <v>0</v>
      </c>
      <c r="AM1830" s="14"/>
      <c r="AN1830" s="10" t="s">
        <v>68</v>
      </c>
      <c r="AO1830" s="3"/>
      <c r="AP1830" s="19"/>
      <c r="AQ1830" s="19"/>
      <c r="AR1830" s="20"/>
      <c r="AS1830" s="32" t="s">
        <v>15</v>
      </c>
      <c r="AT1830" s="3" t="s">
        <v>65</v>
      </c>
    </row>
    <row r="1831" spans="1:46" s="1" customFormat="1" ht="18" x14ac:dyDescent="0.55000000000000004">
      <c r="A1831" s="10" t="s">
        <v>7</v>
      </c>
      <c r="B1831" s="10" t="s">
        <v>560</v>
      </c>
      <c r="C1831" s="14" t="s">
        <v>561</v>
      </c>
      <c r="D1831" s="10">
        <v>105757</v>
      </c>
      <c r="E1831" s="14" t="s">
        <v>2680</v>
      </c>
      <c r="F1831" s="14" t="s">
        <v>2681</v>
      </c>
      <c r="G1831" s="43">
        <v>3</v>
      </c>
      <c r="H1831" s="14">
        <v>1</v>
      </c>
      <c r="I1831" s="43">
        <v>3</v>
      </c>
      <c r="J1831" s="10" t="s">
        <v>2478</v>
      </c>
      <c r="K1831" s="51">
        <v>1794967.02832394</v>
      </c>
      <c r="L1831" s="53">
        <v>1</v>
      </c>
      <c r="M1831" s="34"/>
      <c r="N1831" s="3" t="s">
        <v>65</v>
      </c>
      <c r="O1831" s="29">
        <v>1</v>
      </c>
      <c r="P1831" s="85"/>
      <c r="Q1831" s="85"/>
      <c r="R1831" s="3"/>
      <c r="S1831" s="3"/>
      <c r="T1831" s="85"/>
      <c r="U1831" s="85"/>
      <c r="V1831" s="85"/>
      <c r="W1831" s="85"/>
      <c r="X1831" s="85"/>
      <c r="Y1831" s="3"/>
      <c r="Z1831" s="3"/>
      <c r="AA1831" s="10">
        <f t="shared" si="308"/>
        <v>0</v>
      </c>
      <c r="AB1831" s="10">
        <f t="shared" si="309"/>
        <v>0</v>
      </c>
      <c r="AC1831" s="10">
        <f t="shared" si="310"/>
        <v>0</v>
      </c>
      <c r="AD1831" s="10">
        <f t="shared" si="311"/>
        <v>0</v>
      </c>
      <c r="AE1831" s="10">
        <f t="shared" si="312"/>
        <v>1</v>
      </c>
      <c r="AF1831" s="10">
        <f t="shared" si="313"/>
        <v>0</v>
      </c>
      <c r="AG1831" s="10">
        <f t="shared" si="314"/>
        <v>0</v>
      </c>
      <c r="AH1831" s="10">
        <f t="shared" si="315"/>
        <v>0</v>
      </c>
      <c r="AI1831" s="10">
        <f t="shared" si="316"/>
        <v>0</v>
      </c>
      <c r="AJ1831" s="10">
        <f t="shared" si="317"/>
        <v>3</v>
      </c>
      <c r="AK1831" s="47">
        <v>1</v>
      </c>
      <c r="AL1831" s="29">
        <f t="shared" si="318"/>
        <v>0</v>
      </c>
      <c r="AM1831" s="14"/>
      <c r="AN1831" s="10" t="s">
        <v>68</v>
      </c>
      <c r="AO1831" s="3"/>
      <c r="AP1831" s="19"/>
      <c r="AQ1831" s="19"/>
      <c r="AR1831" s="20"/>
      <c r="AS1831" s="32" t="s">
        <v>15</v>
      </c>
      <c r="AT1831" s="3" t="s">
        <v>65</v>
      </c>
    </row>
    <row r="1832" spans="1:46" s="1" customFormat="1" ht="18" x14ac:dyDescent="0.55000000000000004">
      <c r="A1832" s="10" t="s">
        <v>7</v>
      </c>
      <c r="B1832" s="10" t="s">
        <v>560</v>
      </c>
      <c r="C1832" s="14" t="s">
        <v>561</v>
      </c>
      <c r="D1832" s="10">
        <v>105227</v>
      </c>
      <c r="E1832" s="14" t="s">
        <v>833</v>
      </c>
      <c r="F1832" s="14" t="s">
        <v>2682</v>
      </c>
      <c r="G1832" s="43">
        <v>4</v>
      </c>
      <c r="H1832" s="14">
        <v>1</v>
      </c>
      <c r="I1832" s="43">
        <v>3</v>
      </c>
      <c r="J1832" s="10" t="s">
        <v>2478</v>
      </c>
      <c r="K1832" s="51">
        <v>1942651.42</v>
      </c>
      <c r="L1832" s="53">
        <v>1</v>
      </c>
      <c r="M1832" s="34"/>
      <c r="N1832" s="3" t="s">
        <v>65</v>
      </c>
      <c r="O1832" s="29">
        <v>1</v>
      </c>
      <c r="P1832" s="85"/>
      <c r="Q1832" s="85"/>
      <c r="R1832" s="3"/>
      <c r="S1832" s="3"/>
      <c r="T1832" s="85"/>
      <c r="U1832" s="85"/>
      <c r="V1832" s="85"/>
      <c r="W1832" s="85"/>
      <c r="X1832" s="85"/>
      <c r="Y1832" s="3"/>
      <c r="Z1832" s="3"/>
      <c r="AA1832" s="10">
        <f t="shared" si="308"/>
        <v>0</v>
      </c>
      <c r="AB1832" s="10">
        <f t="shared" si="309"/>
        <v>0</v>
      </c>
      <c r="AC1832" s="10">
        <f t="shared" si="310"/>
        <v>0</v>
      </c>
      <c r="AD1832" s="10">
        <f t="shared" si="311"/>
        <v>0</v>
      </c>
      <c r="AE1832" s="10">
        <f t="shared" si="312"/>
        <v>1</v>
      </c>
      <c r="AF1832" s="10">
        <f t="shared" si="313"/>
        <v>0</v>
      </c>
      <c r="AG1832" s="10">
        <f t="shared" si="314"/>
        <v>0</v>
      </c>
      <c r="AH1832" s="10">
        <f t="shared" si="315"/>
        <v>0</v>
      </c>
      <c r="AI1832" s="10">
        <f t="shared" si="316"/>
        <v>0</v>
      </c>
      <c r="AJ1832" s="10">
        <f t="shared" si="317"/>
        <v>3</v>
      </c>
      <c r="AK1832" s="47">
        <v>1</v>
      </c>
      <c r="AL1832" s="29">
        <f t="shared" si="318"/>
        <v>0</v>
      </c>
      <c r="AM1832" s="14"/>
      <c r="AN1832" s="10" t="s">
        <v>68</v>
      </c>
      <c r="AO1832" s="3"/>
      <c r="AP1832" s="19"/>
      <c r="AQ1832" s="19"/>
      <c r="AR1832" s="20"/>
      <c r="AS1832" s="32" t="s">
        <v>15</v>
      </c>
      <c r="AT1832" s="3" t="s">
        <v>65</v>
      </c>
    </row>
    <row r="1833" spans="1:46" s="1" customFormat="1" ht="18" x14ac:dyDescent="0.55000000000000004">
      <c r="A1833" s="10" t="s">
        <v>7</v>
      </c>
      <c r="B1833" s="10" t="s">
        <v>560</v>
      </c>
      <c r="C1833" s="14" t="s">
        <v>561</v>
      </c>
      <c r="D1833" s="10">
        <v>105232</v>
      </c>
      <c r="E1833" s="14" t="s">
        <v>2683</v>
      </c>
      <c r="F1833" s="14" t="s">
        <v>2682</v>
      </c>
      <c r="G1833" s="43">
        <v>4</v>
      </c>
      <c r="H1833" s="14">
        <v>1</v>
      </c>
      <c r="I1833" s="43">
        <v>4</v>
      </c>
      <c r="J1833" s="10" t="s">
        <v>2478</v>
      </c>
      <c r="K1833" s="51">
        <v>2177382.21</v>
      </c>
      <c r="L1833" s="53">
        <v>1</v>
      </c>
      <c r="M1833" s="34"/>
      <c r="N1833" s="3" t="s">
        <v>65</v>
      </c>
      <c r="O1833" s="29">
        <v>1</v>
      </c>
      <c r="P1833" s="85"/>
      <c r="Q1833" s="85"/>
      <c r="R1833" s="3"/>
      <c r="S1833" s="3"/>
      <c r="T1833" s="85"/>
      <c r="U1833" s="85"/>
      <c r="V1833" s="85"/>
      <c r="W1833" s="85"/>
      <c r="X1833" s="85"/>
      <c r="Y1833" s="3"/>
      <c r="Z1833" s="3"/>
      <c r="AA1833" s="10">
        <f t="shared" si="308"/>
        <v>0</v>
      </c>
      <c r="AB1833" s="10">
        <f t="shared" si="309"/>
        <v>0</v>
      </c>
      <c r="AC1833" s="10">
        <f t="shared" si="310"/>
        <v>0</v>
      </c>
      <c r="AD1833" s="10">
        <f t="shared" si="311"/>
        <v>0</v>
      </c>
      <c r="AE1833" s="10">
        <f t="shared" si="312"/>
        <v>1</v>
      </c>
      <c r="AF1833" s="10">
        <f t="shared" si="313"/>
        <v>0</v>
      </c>
      <c r="AG1833" s="10">
        <f t="shared" si="314"/>
        <v>0</v>
      </c>
      <c r="AH1833" s="10">
        <f t="shared" si="315"/>
        <v>0</v>
      </c>
      <c r="AI1833" s="10">
        <f t="shared" si="316"/>
        <v>0</v>
      </c>
      <c r="AJ1833" s="10">
        <f t="shared" si="317"/>
        <v>4</v>
      </c>
      <c r="AK1833" s="47">
        <v>1</v>
      </c>
      <c r="AL1833" s="29">
        <f t="shared" si="318"/>
        <v>0</v>
      </c>
      <c r="AM1833" s="14"/>
      <c r="AN1833" s="10" t="s">
        <v>68</v>
      </c>
      <c r="AO1833" s="3"/>
      <c r="AP1833" s="19"/>
      <c r="AQ1833" s="19"/>
      <c r="AR1833" s="20"/>
      <c r="AS1833" s="32" t="s">
        <v>15</v>
      </c>
      <c r="AT1833" s="3" t="s">
        <v>65</v>
      </c>
    </row>
    <row r="1834" spans="1:46" s="1" customFormat="1" ht="18" x14ac:dyDescent="0.55000000000000004">
      <c r="A1834" s="10" t="s">
        <v>7</v>
      </c>
      <c r="B1834" s="10" t="s">
        <v>560</v>
      </c>
      <c r="C1834" s="14" t="s">
        <v>561</v>
      </c>
      <c r="D1834" s="10">
        <v>105454</v>
      </c>
      <c r="E1834" s="14" t="s">
        <v>782</v>
      </c>
      <c r="F1834" s="14" t="s">
        <v>2684</v>
      </c>
      <c r="G1834" s="43">
        <v>4</v>
      </c>
      <c r="H1834" s="14">
        <v>1</v>
      </c>
      <c r="I1834" s="43">
        <v>3</v>
      </c>
      <c r="J1834" s="10" t="s">
        <v>2478</v>
      </c>
      <c r="K1834" s="51">
        <v>1794967.02832394</v>
      </c>
      <c r="L1834" s="53">
        <v>1</v>
      </c>
      <c r="M1834" s="34"/>
      <c r="N1834" s="3" t="s">
        <v>65</v>
      </c>
      <c r="O1834" s="29">
        <v>1</v>
      </c>
      <c r="P1834" s="85"/>
      <c r="Q1834" s="85"/>
      <c r="R1834" s="3"/>
      <c r="S1834" s="3"/>
      <c r="T1834" s="85"/>
      <c r="U1834" s="85"/>
      <c r="V1834" s="85"/>
      <c r="W1834" s="85"/>
      <c r="X1834" s="85"/>
      <c r="Y1834" s="3"/>
      <c r="Z1834" s="3"/>
      <c r="AA1834" s="10">
        <f t="shared" si="308"/>
        <v>0</v>
      </c>
      <c r="AB1834" s="10">
        <f t="shared" si="309"/>
        <v>0</v>
      </c>
      <c r="AC1834" s="10">
        <f t="shared" si="310"/>
        <v>0</v>
      </c>
      <c r="AD1834" s="10">
        <f t="shared" si="311"/>
        <v>0</v>
      </c>
      <c r="AE1834" s="10">
        <f t="shared" si="312"/>
        <v>1</v>
      </c>
      <c r="AF1834" s="10">
        <f t="shared" si="313"/>
        <v>0</v>
      </c>
      <c r="AG1834" s="10">
        <f t="shared" si="314"/>
        <v>0</v>
      </c>
      <c r="AH1834" s="10">
        <f t="shared" si="315"/>
        <v>0</v>
      </c>
      <c r="AI1834" s="10">
        <f t="shared" si="316"/>
        <v>0</v>
      </c>
      <c r="AJ1834" s="10">
        <f t="shared" si="317"/>
        <v>3</v>
      </c>
      <c r="AK1834" s="47">
        <v>1</v>
      </c>
      <c r="AL1834" s="29">
        <f t="shared" si="318"/>
        <v>0</v>
      </c>
      <c r="AM1834" s="14"/>
      <c r="AN1834" s="10" t="s">
        <v>68</v>
      </c>
      <c r="AO1834" s="3"/>
      <c r="AP1834" s="19"/>
      <c r="AQ1834" s="19"/>
      <c r="AR1834" s="20"/>
      <c r="AS1834" s="32" t="s">
        <v>15</v>
      </c>
      <c r="AT1834" s="3" t="s">
        <v>65</v>
      </c>
    </row>
    <row r="1835" spans="1:46" s="1" customFormat="1" ht="18" x14ac:dyDescent="0.55000000000000004">
      <c r="A1835" s="10" t="s">
        <v>7</v>
      </c>
      <c r="B1835" s="10" t="s">
        <v>560</v>
      </c>
      <c r="C1835" s="14" t="s">
        <v>561</v>
      </c>
      <c r="D1835" s="10">
        <v>105681</v>
      </c>
      <c r="E1835" s="14" t="s">
        <v>2685</v>
      </c>
      <c r="F1835" s="14" t="s">
        <v>108</v>
      </c>
      <c r="G1835" s="43">
        <v>4</v>
      </c>
      <c r="H1835" s="14">
        <v>1</v>
      </c>
      <c r="I1835" s="43">
        <v>3</v>
      </c>
      <c r="J1835" s="10" t="s">
        <v>2478</v>
      </c>
      <c r="K1835" s="51">
        <v>1794967.02832394</v>
      </c>
      <c r="L1835" s="53">
        <v>1</v>
      </c>
      <c r="M1835" s="34"/>
      <c r="N1835" s="3" t="s">
        <v>65</v>
      </c>
      <c r="O1835" s="29">
        <v>1</v>
      </c>
      <c r="P1835" s="85"/>
      <c r="Q1835" s="85"/>
      <c r="R1835" s="3"/>
      <c r="S1835" s="3"/>
      <c r="T1835" s="85"/>
      <c r="U1835" s="85"/>
      <c r="V1835" s="85"/>
      <c r="W1835" s="85"/>
      <c r="X1835" s="85"/>
      <c r="Y1835" s="3"/>
      <c r="Z1835" s="3"/>
      <c r="AA1835" s="10">
        <f t="shared" si="308"/>
        <v>0</v>
      </c>
      <c r="AB1835" s="10">
        <f t="shared" si="309"/>
        <v>0</v>
      </c>
      <c r="AC1835" s="10">
        <f t="shared" si="310"/>
        <v>0</v>
      </c>
      <c r="AD1835" s="10">
        <f t="shared" si="311"/>
        <v>0</v>
      </c>
      <c r="AE1835" s="10">
        <f t="shared" si="312"/>
        <v>1</v>
      </c>
      <c r="AF1835" s="10">
        <f t="shared" si="313"/>
        <v>0</v>
      </c>
      <c r="AG1835" s="10">
        <f t="shared" si="314"/>
        <v>0</v>
      </c>
      <c r="AH1835" s="10">
        <f t="shared" si="315"/>
        <v>0</v>
      </c>
      <c r="AI1835" s="10">
        <f t="shared" si="316"/>
        <v>0</v>
      </c>
      <c r="AJ1835" s="10">
        <f t="shared" si="317"/>
        <v>3</v>
      </c>
      <c r="AK1835" s="47">
        <v>1</v>
      </c>
      <c r="AL1835" s="29">
        <f t="shared" si="318"/>
        <v>0</v>
      </c>
      <c r="AM1835" s="14"/>
      <c r="AN1835" s="10" t="s">
        <v>68</v>
      </c>
      <c r="AO1835" s="3"/>
      <c r="AP1835" s="19"/>
      <c r="AQ1835" s="19"/>
      <c r="AR1835" s="20"/>
      <c r="AS1835" s="32" t="s">
        <v>15</v>
      </c>
      <c r="AT1835" s="3" t="s">
        <v>65</v>
      </c>
    </row>
    <row r="1836" spans="1:46" s="1" customFormat="1" ht="18" x14ac:dyDescent="0.55000000000000004">
      <c r="A1836" s="10" t="s">
        <v>7</v>
      </c>
      <c r="B1836" s="55" t="s">
        <v>560</v>
      </c>
      <c r="C1836" s="56" t="s">
        <v>561</v>
      </c>
      <c r="D1836" s="55">
        <v>105683</v>
      </c>
      <c r="E1836" s="56" t="s">
        <v>2686</v>
      </c>
      <c r="F1836" s="56" t="s">
        <v>108</v>
      </c>
      <c r="G1836" s="57">
        <v>4</v>
      </c>
      <c r="H1836" s="56">
        <v>1</v>
      </c>
      <c r="I1836" s="43">
        <v>2</v>
      </c>
      <c r="J1836" s="55" t="s">
        <v>2478</v>
      </c>
      <c r="K1836" s="58">
        <v>1163078.75</v>
      </c>
      <c r="L1836" s="53">
        <v>1</v>
      </c>
      <c r="M1836" s="34"/>
      <c r="N1836" s="3" t="s">
        <v>65</v>
      </c>
      <c r="O1836" s="29">
        <v>1</v>
      </c>
      <c r="P1836" s="85"/>
      <c r="Q1836" s="85"/>
      <c r="R1836" s="3"/>
      <c r="S1836" s="3"/>
      <c r="T1836" s="85"/>
      <c r="U1836" s="85"/>
      <c r="V1836" s="85"/>
      <c r="W1836" s="85"/>
      <c r="X1836" s="85"/>
      <c r="Y1836" s="3"/>
      <c r="Z1836" s="3"/>
      <c r="AA1836" s="10">
        <f t="shared" si="308"/>
        <v>0</v>
      </c>
      <c r="AB1836" s="10">
        <f t="shared" si="309"/>
        <v>0</v>
      </c>
      <c r="AC1836" s="10">
        <f t="shared" si="310"/>
        <v>0</v>
      </c>
      <c r="AD1836" s="10">
        <f t="shared" si="311"/>
        <v>0</v>
      </c>
      <c r="AE1836" s="10">
        <f t="shared" si="312"/>
        <v>1</v>
      </c>
      <c r="AF1836" s="10">
        <f t="shared" si="313"/>
        <v>0</v>
      </c>
      <c r="AG1836" s="10">
        <f t="shared" si="314"/>
        <v>0</v>
      </c>
      <c r="AH1836" s="10">
        <f t="shared" si="315"/>
        <v>0</v>
      </c>
      <c r="AI1836" s="10">
        <f t="shared" si="316"/>
        <v>0</v>
      </c>
      <c r="AJ1836" s="10">
        <f t="shared" si="317"/>
        <v>2</v>
      </c>
      <c r="AK1836" s="47">
        <v>1</v>
      </c>
      <c r="AL1836" s="29">
        <f t="shared" si="318"/>
        <v>0</v>
      </c>
      <c r="AM1836" s="14"/>
      <c r="AN1836" s="10" t="s">
        <v>68</v>
      </c>
      <c r="AO1836" s="3"/>
      <c r="AP1836" s="19"/>
      <c r="AQ1836" s="19"/>
      <c r="AR1836" s="20"/>
      <c r="AS1836" s="32" t="s">
        <v>15</v>
      </c>
      <c r="AT1836" s="3" t="s">
        <v>65</v>
      </c>
    </row>
    <row r="1837" spans="1:46" s="1" customFormat="1" ht="18" x14ac:dyDescent="0.55000000000000004">
      <c r="A1837" s="10" t="s">
        <v>7</v>
      </c>
      <c r="B1837" s="10" t="s">
        <v>560</v>
      </c>
      <c r="C1837" s="14" t="s">
        <v>561</v>
      </c>
      <c r="D1837" s="10">
        <v>105687</v>
      </c>
      <c r="E1837" s="14" t="s">
        <v>2687</v>
      </c>
      <c r="F1837" s="14" t="s">
        <v>108</v>
      </c>
      <c r="G1837" s="43">
        <v>4</v>
      </c>
      <c r="H1837" s="14">
        <v>1</v>
      </c>
      <c r="I1837" s="43">
        <v>6</v>
      </c>
      <c r="J1837" s="10" t="s">
        <v>2478</v>
      </c>
      <c r="K1837" s="51">
        <v>3042657.1725021801</v>
      </c>
      <c r="L1837" s="53">
        <v>1</v>
      </c>
      <c r="M1837" s="34"/>
      <c r="N1837" s="3" t="s">
        <v>65</v>
      </c>
      <c r="O1837" s="29">
        <v>1</v>
      </c>
      <c r="P1837" s="85"/>
      <c r="Q1837" s="85"/>
      <c r="R1837" s="3"/>
      <c r="S1837" s="3"/>
      <c r="T1837" s="85"/>
      <c r="U1837" s="85"/>
      <c r="V1837" s="85"/>
      <c r="W1837" s="85"/>
      <c r="X1837" s="85"/>
      <c r="Y1837" s="3"/>
      <c r="Z1837" s="3"/>
      <c r="AA1837" s="10">
        <f t="shared" si="308"/>
        <v>0</v>
      </c>
      <c r="AB1837" s="10">
        <f t="shared" si="309"/>
        <v>0</v>
      </c>
      <c r="AC1837" s="10">
        <f t="shared" si="310"/>
        <v>0</v>
      </c>
      <c r="AD1837" s="10">
        <f t="shared" si="311"/>
        <v>0</v>
      </c>
      <c r="AE1837" s="10">
        <f t="shared" si="312"/>
        <v>1</v>
      </c>
      <c r="AF1837" s="10">
        <f t="shared" si="313"/>
        <v>0</v>
      </c>
      <c r="AG1837" s="10">
        <f t="shared" si="314"/>
        <v>0</v>
      </c>
      <c r="AH1837" s="10">
        <f t="shared" si="315"/>
        <v>0</v>
      </c>
      <c r="AI1837" s="10">
        <f t="shared" si="316"/>
        <v>0</v>
      </c>
      <c r="AJ1837" s="10">
        <f t="shared" si="317"/>
        <v>6</v>
      </c>
      <c r="AK1837" s="47">
        <v>1</v>
      </c>
      <c r="AL1837" s="29">
        <f t="shared" si="318"/>
        <v>0</v>
      </c>
      <c r="AM1837" s="14"/>
      <c r="AN1837" s="10" t="s">
        <v>68</v>
      </c>
      <c r="AO1837" s="3"/>
      <c r="AP1837" s="19"/>
      <c r="AQ1837" s="19"/>
      <c r="AR1837" s="20"/>
      <c r="AS1837" s="32" t="s">
        <v>15</v>
      </c>
      <c r="AT1837" s="3" t="s">
        <v>65</v>
      </c>
    </row>
    <row r="1838" spans="1:46" s="1" customFormat="1" ht="18" x14ac:dyDescent="0.55000000000000004">
      <c r="A1838" s="10" t="s">
        <v>7</v>
      </c>
      <c r="B1838" s="10" t="s">
        <v>560</v>
      </c>
      <c r="C1838" s="14" t="s">
        <v>2688</v>
      </c>
      <c r="D1838" s="10">
        <v>105899</v>
      </c>
      <c r="E1838" s="14" t="s">
        <v>2689</v>
      </c>
      <c r="F1838" s="14" t="s">
        <v>2690</v>
      </c>
      <c r="G1838" s="43">
        <v>3</v>
      </c>
      <c r="H1838" s="14">
        <v>1</v>
      </c>
      <c r="I1838" s="43">
        <v>6</v>
      </c>
      <c r="J1838" s="10" t="s">
        <v>2478</v>
      </c>
      <c r="K1838" s="51">
        <v>3803405</v>
      </c>
      <c r="L1838" s="53">
        <v>1</v>
      </c>
      <c r="M1838" s="34"/>
      <c r="N1838" s="3" t="s">
        <v>65</v>
      </c>
      <c r="O1838" s="29">
        <v>1</v>
      </c>
      <c r="P1838" s="85"/>
      <c r="Q1838" s="85"/>
      <c r="R1838" s="3"/>
      <c r="S1838" s="3"/>
      <c r="T1838" s="85"/>
      <c r="U1838" s="85"/>
      <c r="V1838" s="85"/>
      <c r="W1838" s="85"/>
      <c r="X1838" s="85"/>
      <c r="Y1838" s="3"/>
      <c r="Z1838" s="3"/>
      <c r="AA1838" s="10">
        <f t="shared" si="308"/>
        <v>0</v>
      </c>
      <c r="AB1838" s="10">
        <f t="shared" si="309"/>
        <v>0</v>
      </c>
      <c r="AC1838" s="10">
        <f t="shared" si="310"/>
        <v>0</v>
      </c>
      <c r="AD1838" s="10">
        <f t="shared" si="311"/>
        <v>0</v>
      </c>
      <c r="AE1838" s="10">
        <f t="shared" si="312"/>
        <v>1</v>
      </c>
      <c r="AF1838" s="10">
        <f t="shared" si="313"/>
        <v>0</v>
      </c>
      <c r="AG1838" s="10">
        <f t="shared" si="314"/>
        <v>0</v>
      </c>
      <c r="AH1838" s="10">
        <f t="shared" si="315"/>
        <v>0</v>
      </c>
      <c r="AI1838" s="10">
        <f t="shared" si="316"/>
        <v>0</v>
      </c>
      <c r="AJ1838" s="10">
        <f t="shared" si="317"/>
        <v>6</v>
      </c>
      <c r="AK1838" s="47">
        <v>1</v>
      </c>
      <c r="AL1838" s="29">
        <f t="shared" si="318"/>
        <v>0</v>
      </c>
      <c r="AM1838" s="14"/>
      <c r="AN1838" s="10" t="s">
        <v>68</v>
      </c>
      <c r="AO1838" s="3"/>
      <c r="AP1838" s="19"/>
      <c r="AQ1838" s="19"/>
      <c r="AR1838" s="20"/>
      <c r="AS1838" s="32" t="s">
        <v>15</v>
      </c>
      <c r="AT1838" s="3" t="s">
        <v>65</v>
      </c>
    </row>
    <row r="1839" spans="1:46" s="1" customFormat="1" ht="18" x14ac:dyDescent="0.55000000000000004">
      <c r="A1839" s="10" t="s">
        <v>7</v>
      </c>
      <c r="B1839" s="10" t="s">
        <v>560</v>
      </c>
      <c r="C1839" s="14" t="s">
        <v>2688</v>
      </c>
      <c r="D1839" s="10">
        <v>105903</v>
      </c>
      <c r="E1839" s="14" t="s">
        <v>2691</v>
      </c>
      <c r="F1839" s="14" t="s">
        <v>2690</v>
      </c>
      <c r="G1839" s="43">
        <v>3</v>
      </c>
      <c r="H1839" s="14">
        <v>1</v>
      </c>
      <c r="I1839" s="43">
        <v>7</v>
      </c>
      <c r="J1839" s="10" t="s">
        <v>2478</v>
      </c>
      <c r="K1839" s="51">
        <v>4312538.87</v>
      </c>
      <c r="L1839" s="53">
        <v>1</v>
      </c>
      <c r="M1839" s="34"/>
      <c r="N1839" s="3" t="s">
        <v>65</v>
      </c>
      <c r="O1839" s="29">
        <v>1</v>
      </c>
      <c r="P1839" s="85"/>
      <c r="Q1839" s="85"/>
      <c r="R1839" s="3"/>
      <c r="S1839" s="3"/>
      <c r="T1839" s="85"/>
      <c r="U1839" s="85"/>
      <c r="V1839" s="85"/>
      <c r="W1839" s="85"/>
      <c r="X1839" s="85"/>
      <c r="Y1839" s="3"/>
      <c r="Z1839" s="3"/>
      <c r="AA1839" s="10">
        <f t="shared" si="308"/>
        <v>0</v>
      </c>
      <c r="AB1839" s="10">
        <f t="shared" si="309"/>
        <v>0</v>
      </c>
      <c r="AC1839" s="10">
        <f t="shared" si="310"/>
        <v>0</v>
      </c>
      <c r="AD1839" s="10">
        <f t="shared" si="311"/>
        <v>0</v>
      </c>
      <c r="AE1839" s="10">
        <f t="shared" si="312"/>
        <v>1</v>
      </c>
      <c r="AF1839" s="10">
        <f t="shared" si="313"/>
        <v>0</v>
      </c>
      <c r="AG1839" s="10">
        <f t="shared" si="314"/>
        <v>0</v>
      </c>
      <c r="AH1839" s="10">
        <f t="shared" si="315"/>
        <v>0</v>
      </c>
      <c r="AI1839" s="10">
        <f t="shared" si="316"/>
        <v>0</v>
      </c>
      <c r="AJ1839" s="10">
        <f t="shared" si="317"/>
        <v>7</v>
      </c>
      <c r="AK1839" s="47">
        <v>1</v>
      </c>
      <c r="AL1839" s="29">
        <f t="shared" si="318"/>
        <v>0</v>
      </c>
      <c r="AM1839" s="14"/>
      <c r="AN1839" s="10" t="s">
        <v>68</v>
      </c>
      <c r="AO1839" s="3"/>
      <c r="AP1839" s="19"/>
      <c r="AQ1839" s="19"/>
      <c r="AR1839" s="20"/>
      <c r="AS1839" s="32" t="s">
        <v>15</v>
      </c>
      <c r="AT1839" s="3" t="s">
        <v>65</v>
      </c>
    </row>
    <row r="1840" spans="1:46" s="1" customFormat="1" ht="18" x14ac:dyDescent="0.55000000000000004">
      <c r="A1840" s="10" t="s">
        <v>7</v>
      </c>
      <c r="B1840" s="10" t="s">
        <v>560</v>
      </c>
      <c r="C1840" s="14" t="s">
        <v>2688</v>
      </c>
      <c r="D1840" s="10">
        <v>105882</v>
      </c>
      <c r="E1840" s="14" t="s">
        <v>2692</v>
      </c>
      <c r="F1840" s="14" t="s">
        <v>2690</v>
      </c>
      <c r="G1840" s="43">
        <v>3</v>
      </c>
      <c r="H1840" s="14">
        <v>1</v>
      </c>
      <c r="I1840" s="43">
        <v>10</v>
      </c>
      <c r="J1840" s="10" t="s">
        <v>2478</v>
      </c>
      <c r="K1840" s="51">
        <v>3124890.21</v>
      </c>
      <c r="L1840" s="53">
        <v>1</v>
      </c>
      <c r="M1840" s="34"/>
      <c r="N1840" s="3" t="s">
        <v>65</v>
      </c>
      <c r="O1840" s="29">
        <v>1</v>
      </c>
      <c r="P1840" s="85"/>
      <c r="Q1840" s="85"/>
      <c r="R1840" s="3"/>
      <c r="S1840" s="3"/>
      <c r="T1840" s="85"/>
      <c r="U1840" s="85"/>
      <c r="V1840" s="85"/>
      <c r="W1840" s="85"/>
      <c r="X1840" s="85"/>
      <c r="Y1840" s="3"/>
      <c r="Z1840" s="3"/>
      <c r="AA1840" s="10">
        <f t="shared" si="308"/>
        <v>0</v>
      </c>
      <c r="AB1840" s="10">
        <f t="shared" si="309"/>
        <v>0</v>
      </c>
      <c r="AC1840" s="10">
        <f t="shared" si="310"/>
        <v>0</v>
      </c>
      <c r="AD1840" s="10">
        <f t="shared" si="311"/>
        <v>0</v>
      </c>
      <c r="AE1840" s="10">
        <f t="shared" si="312"/>
        <v>1</v>
      </c>
      <c r="AF1840" s="10">
        <f t="shared" si="313"/>
        <v>0</v>
      </c>
      <c r="AG1840" s="10">
        <f t="shared" si="314"/>
        <v>0</v>
      </c>
      <c r="AH1840" s="10">
        <f t="shared" si="315"/>
        <v>0</v>
      </c>
      <c r="AI1840" s="10">
        <f t="shared" si="316"/>
        <v>0</v>
      </c>
      <c r="AJ1840" s="10">
        <f t="shared" si="317"/>
        <v>10</v>
      </c>
      <c r="AK1840" s="47">
        <v>1</v>
      </c>
      <c r="AL1840" s="29">
        <f t="shared" si="318"/>
        <v>0</v>
      </c>
      <c r="AM1840" s="14"/>
      <c r="AN1840" s="10" t="s">
        <v>68</v>
      </c>
      <c r="AO1840" s="3"/>
      <c r="AP1840" s="19"/>
      <c r="AQ1840" s="19"/>
      <c r="AR1840" s="20"/>
      <c r="AS1840" s="32" t="s">
        <v>15</v>
      </c>
      <c r="AT1840" s="3" t="s">
        <v>65</v>
      </c>
    </row>
    <row r="1841" spans="1:46" s="1" customFormat="1" ht="18" x14ac:dyDescent="0.55000000000000004">
      <c r="A1841" s="10" t="s">
        <v>7</v>
      </c>
      <c r="B1841" s="10" t="s">
        <v>560</v>
      </c>
      <c r="C1841" s="14" t="s">
        <v>2688</v>
      </c>
      <c r="D1841" s="10">
        <v>300884</v>
      </c>
      <c r="E1841" s="14" t="s">
        <v>2693</v>
      </c>
      <c r="F1841" s="14" t="s">
        <v>2690</v>
      </c>
      <c r="G1841" s="43">
        <v>3</v>
      </c>
      <c r="H1841" s="14">
        <v>1</v>
      </c>
      <c r="I1841" s="43">
        <v>11</v>
      </c>
      <c r="J1841" s="10" t="s">
        <v>2478</v>
      </c>
      <c r="K1841" s="51">
        <v>3191432.34</v>
      </c>
      <c r="L1841" s="53">
        <v>1</v>
      </c>
      <c r="M1841" s="34"/>
      <c r="N1841" s="3" t="s">
        <v>65</v>
      </c>
      <c r="O1841" s="29">
        <v>1</v>
      </c>
      <c r="P1841" s="85"/>
      <c r="Q1841" s="85"/>
      <c r="R1841" s="3"/>
      <c r="S1841" s="3"/>
      <c r="T1841" s="85"/>
      <c r="U1841" s="85"/>
      <c r="V1841" s="85"/>
      <c r="W1841" s="85"/>
      <c r="X1841" s="85"/>
      <c r="Y1841" s="3"/>
      <c r="Z1841" s="3"/>
      <c r="AA1841" s="10">
        <f t="shared" si="308"/>
        <v>0</v>
      </c>
      <c r="AB1841" s="10">
        <f t="shared" si="309"/>
        <v>0</v>
      </c>
      <c r="AC1841" s="10">
        <f t="shared" si="310"/>
        <v>0</v>
      </c>
      <c r="AD1841" s="10">
        <f t="shared" si="311"/>
        <v>0</v>
      </c>
      <c r="AE1841" s="10">
        <f t="shared" si="312"/>
        <v>1</v>
      </c>
      <c r="AF1841" s="10">
        <f t="shared" si="313"/>
        <v>0</v>
      </c>
      <c r="AG1841" s="10">
        <f t="shared" si="314"/>
        <v>0</v>
      </c>
      <c r="AH1841" s="10">
        <f t="shared" si="315"/>
        <v>0</v>
      </c>
      <c r="AI1841" s="10">
        <f t="shared" si="316"/>
        <v>0</v>
      </c>
      <c r="AJ1841" s="10">
        <f t="shared" si="317"/>
        <v>11</v>
      </c>
      <c r="AK1841" s="47">
        <v>1</v>
      </c>
      <c r="AL1841" s="29">
        <f t="shared" si="318"/>
        <v>0</v>
      </c>
      <c r="AM1841" s="14"/>
      <c r="AN1841" s="10" t="s">
        <v>68</v>
      </c>
      <c r="AO1841" s="3"/>
      <c r="AP1841" s="19"/>
      <c r="AQ1841" s="19"/>
      <c r="AR1841" s="20"/>
      <c r="AS1841" s="32" t="s">
        <v>15</v>
      </c>
      <c r="AT1841" s="3" t="s">
        <v>65</v>
      </c>
    </row>
    <row r="1842" spans="1:46" s="1" customFormat="1" ht="18" x14ac:dyDescent="0.55000000000000004">
      <c r="A1842" s="10" t="s">
        <v>7</v>
      </c>
      <c r="B1842" s="55" t="s">
        <v>560</v>
      </c>
      <c r="C1842" s="56" t="s">
        <v>2688</v>
      </c>
      <c r="D1842" s="55">
        <v>306907</v>
      </c>
      <c r="E1842" s="56" t="s">
        <v>2694</v>
      </c>
      <c r="F1842" s="56" t="s">
        <v>2690</v>
      </c>
      <c r="G1842" s="57">
        <v>3</v>
      </c>
      <c r="H1842" s="56">
        <v>1</v>
      </c>
      <c r="I1842" s="43">
        <v>9</v>
      </c>
      <c r="J1842" s="55" t="s">
        <v>2478</v>
      </c>
      <c r="K1842" s="58">
        <v>1574153.2</v>
      </c>
      <c r="L1842" s="53">
        <v>1</v>
      </c>
      <c r="M1842" s="34"/>
      <c r="N1842" s="3" t="s">
        <v>65</v>
      </c>
      <c r="O1842" s="29">
        <v>1</v>
      </c>
      <c r="P1842" s="85"/>
      <c r="Q1842" s="85"/>
      <c r="R1842" s="3"/>
      <c r="S1842" s="3"/>
      <c r="T1842" s="85"/>
      <c r="U1842" s="85"/>
      <c r="V1842" s="85"/>
      <c r="W1842" s="85"/>
      <c r="X1842" s="85"/>
      <c r="Y1842" s="3"/>
      <c r="Z1842" s="3"/>
      <c r="AA1842" s="10">
        <f t="shared" si="308"/>
        <v>0</v>
      </c>
      <c r="AB1842" s="10">
        <f t="shared" si="309"/>
        <v>0</v>
      </c>
      <c r="AC1842" s="10">
        <f t="shared" si="310"/>
        <v>0</v>
      </c>
      <c r="AD1842" s="10">
        <f t="shared" si="311"/>
        <v>0</v>
      </c>
      <c r="AE1842" s="10">
        <f t="shared" si="312"/>
        <v>1</v>
      </c>
      <c r="AF1842" s="10">
        <f t="shared" si="313"/>
        <v>0</v>
      </c>
      <c r="AG1842" s="10">
        <f t="shared" si="314"/>
        <v>0</v>
      </c>
      <c r="AH1842" s="10">
        <f t="shared" si="315"/>
        <v>0</v>
      </c>
      <c r="AI1842" s="10">
        <f t="shared" si="316"/>
        <v>0</v>
      </c>
      <c r="AJ1842" s="10">
        <f t="shared" si="317"/>
        <v>9</v>
      </c>
      <c r="AK1842" s="47">
        <v>1</v>
      </c>
      <c r="AL1842" s="29">
        <f t="shared" si="318"/>
        <v>0</v>
      </c>
      <c r="AM1842" s="14"/>
      <c r="AN1842" s="10" t="s">
        <v>68</v>
      </c>
      <c r="AO1842" s="3"/>
      <c r="AP1842" s="19"/>
      <c r="AQ1842" s="19"/>
      <c r="AR1842" s="20"/>
      <c r="AS1842" s="32" t="s">
        <v>15</v>
      </c>
      <c r="AT1842" s="3" t="s">
        <v>65</v>
      </c>
    </row>
    <row r="1843" spans="1:46" s="1" customFormat="1" ht="18" x14ac:dyDescent="0.55000000000000004">
      <c r="A1843" s="10" t="s">
        <v>7</v>
      </c>
      <c r="B1843" s="10" t="s">
        <v>560</v>
      </c>
      <c r="C1843" s="14" t="s">
        <v>2688</v>
      </c>
      <c r="D1843" s="10">
        <v>105884</v>
      </c>
      <c r="E1843" s="14" t="s">
        <v>2695</v>
      </c>
      <c r="F1843" s="14" t="s">
        <v>2690</v>
      </c>
      <c r="G1843" s="43">
        <v>3</v>
      </c>
      <c r="H1843" s="14">
        <v>1</v>
      </c>
      <c r="I1843" s="43">
        <v>3</v>
      </c>
      <c r="J1843" s="10" t="s">
        <v>2478</v>
      </c>
      <c r="K1843" s="51">
        <v>1650713.65</v>
      </c>
      <c r="L1843" s="53">
        <v>1</v>
      </c>
      <c r="M1843" s="34"/>
      <c r="N1843" s="3" t="s">
        <v>65</v>
      </c>
      <c r="O1843" s="29">
        <v>1</v>
      </c>
      <c r="P1843" s="85"/>
      <c r="Q1843" s="85"/>
      <c r="R1843" s="3"/>
      <c r="S1843" s="3"/>
      <c r="T1843" s="85"/>
      <c r="U1843" s="85"/>
      <c r="V1843" s="85"/>
      <c r="W1843" s="85"/>
      <c r="X1843" s="85"/>
      <c r="Y1843" s="3"/>
      <c r="Z1843" s="3"/>
      <c r="AA1843" s="10">
        <f t="shared" si="308"/>
        <v>0</v>
      </c>
      <c r="AB1843" s="10">
        <f t="shared" si="309"/>
        <v>0</v>
      </c>
      <c r="AC1843" s="10">
        <f t="shared" si="310"/>
        <v>0</v>
      </c>
      <c r="AD1843" s="10">
        <f t="shared" si="311"/>
        <v>0</v>
      </c>
      <c r="AE1843" s="10">
        <f t="shared" si="312"/>
        <v>1</v>
      </c>
      <c r="AF1843" s="10">
        <f t="shared" si="313"/>
        <v>0</v>
      </c>
      <c r="AG1843" s="10">
        <f t="shared" si="314"/>
        <v>0</v>
      </c>
      <c r="AH1843" s="10">
        <f t="shared" si="315"/>
        <v>0</v>
      </c>
      <c r="AI1843" s="10">
        <f t="shared" si="316"/>
        <v>0</v>
      </c>
      <c r="AJ1843" s="10">
        <f t="shared" si="317"/>
        <v>3</v>
      </c>
      <c r="AK1843" s="47">
        <v>1</v>
      </c>
      <c r="AL1843" s="29">
        <f t="shared" si="318"/>
        <v>0</v>
      </c>
      <c r="AM1843" s="14"/>
      <c r="AN1843" s="10" t="s">
        <v>68</v>
      </c>
      <c r="AO1843" s="3"/>
      <c r="AP1843" s="19"/>
      <c r="AQ1843" s="19"/>
      <c r="AR1843" s="20"/>
      <c r="AS1843" s="32" t="s">
        <v>15</v>
      </c>
      <c r="AT1843" s="3" t="s">
        <v>65</v>
      </c>
    </row>
    <row r="1844" spans="1:46" s="1" customFormat="1" ht="18" x14ac:dyDescent="0.55000000000000004">
      <c r="A1844" s="10" t="s">
        <v>7</v>
      </c>
      <c r="B1844" s="10" t="s">
        <v>560</v>
      </c>
      <c r="C1844" s="14" t="s">
        <v>2688</v>
      </c>
      <c r="D1844" s="10">
        <v>105891</v>
      </c>
      <c r="E1844" s="14" t="s">
        <v>2696</v>
      </c>
      <c r="F1844" s="14" t="s">
        <v>2690</v>
      </c>
      <c r="G1844" s="43">
        <v>3</v>
      </c>
      <c r="H1844" s="14">
        <v>1</v>
      </c>
      <c r="I1844" s="43">
        <v>4</v>
      </c>
      <c r="J1844" s="10" t="s">
        <v>2478</v>
      </c>
      <c r="K1844" s="51">
        <v>2049694.53</v>
      </c>
      <c r="L1844" s="53">
        <v>1</v>
      </c>
      <c r="M1844" s="34"/>
      <c r="N1844" s="3" t="s">
        <v>65</v>
      </c>
      <c r="O1844" s="29">
        <v>1</v>
      </c>
      <c r="P1844" s="85"/>
      <c r="Q1844" s="85"/>
      <c r="R1844" s="3"/>
      <c r="S1844" s="3"/>
      <c r="T1844" s="85"/>
      <c r="U1844" s="85"/>
      <c r="V1844" s="85"/>
      <c r="W1844" s="85"/>
      <c r="X1844" s="85"/>
      <c r="Y1844" s="3"/>
      <c r="Z1844" s="3"/>
      <c r="AA1844" s="10">
        <f t="shared" si="308"/>
        <v>0</v>
      </c>
      <c r="AB1844" s="10">
        <f t="shared" si="309"/>
        <v>0</v>
      </c>
      <c r="AC1844" s="10">
        <f t="shared" si="310"/>
        <v>0</v>
      </c>
      <c r="AD1844" s="10">
        <f t="shared" si="311"/>
        <v>0</v>
      </c>
      <c r="AE1844" s="10">
        <f t="shared" si="312"/>
        <v>1</v>
      </c>
      <c r="AF1844" s="10">
        <f t="shared" si="313"/>
        <v>0</v>
      </c>
      <c r="AG1844" s="10">
        <f t="shared" si="314"/>
        <v>0</v>
      </c>
      <c r="AH1844" s="10">
        <f t="shared" si="315"/>
        <v>0</v>
      </c>
      <c r="AI1844" s="10">
        <f t="shared" si="316"/>
        <v>0</v>
      </c>
      <c r="AJ1844" s="10">
        <f t="shared" si="317"/>
        <v>4</v>
      </c>
      <c r="AK1844" s="47">
        <v>1</v>
      </c>
      <c r="AL1844" s="29">
        <f t="shared" si="318"/>
        <v>0</v>
      </c>
      <c r="AM1844" s="14"/>
      <c r="AN1844" s="10" t="s">
        <v>68</v>
      </c>
      <c r="AO1844" s="3"/>
      <c r="AP1844" s="19"/>
      <c r="AQ1844" s="19"/>
      <c r="AR1844" s="20"/>
      <c r="AS1844" s="32" t="s">
        <v>15</v>
      </c>
      <c r="AT1844" s="3" t="s">
        <v>65</v>
      </c>
    </row>
    <row r="1845" spans="1:46" s="1" customFormat="1" ht="18" x14ac:dyDescent="0.55000000000000004">
      <c r="A1845" s="10" t="s">
        <v>7</v>
      </c>
      <c r="B1845" s="10" t="s">
        <v>560</v>
      </c>
      <c r="C1845" s="14" t="s">
        <v>2688</v>
      </c>
      <c r="D1845" s="10">
        <v>105933</v>
      </c>
      <c r="E1845" s="14" t="s">
        <v>2697</v>
      </c>
      <c r="F1845" s="14" t="s">
        <v>2698</v>
      </c>
      <c r="G1845" s="43">
        <v>4</v>
      </c>
      <c r="H1845" s="14">
        <v>1</v>
      </c>
      <c r="I1845" s="43">
        <v>3</v>
      </c>
      <c r="J1845" s="10" t="s">
        <v>2478</v>
      </c>
      <c r="K1845" s="51">
        <v>1899062.95</v>
      </c>
      <c r="L1845" s="53">
        <v>1</v>
      </c>
      <c r="M1845" s="34"/>
      <c r="N1845" s="3" t="s">
        <v>65</v>
      </c>
      <c r="O1845" s="29">
        <v>1</v>
      </c>
      <c r="P1845" s="85"/>
      <c r="Q1845" s="85"/>
      <c r="R1845" s="3"/>
      <c r="S1845" s="3"/>
      <c r="T1845" s="85"/>
      <c r="U1845" s="85"/>
      <c r="V1845" s="85"/>
      <c r="W1845" s="85"/>
      <c r="X1845" s="85"/>
      <c r="Y1845" s="3"/>
      <c r="Z1845" s="3"/>
      <c r="AA1845" s="10">
        <f t="shared" si="308"/>
        <v>0</v>
      </c>
      <c r="AB1845" s="10">
        <f t="shared" si="309"/>
        <v>0</v>
      </c>
      <c r="AC1845" s="10">
        <f t="shared" si="310"/>
        <v>0</v>
      </c>
      <c r="AD1845" s="10">
        <f t="shared" si="311"/>
        <v>0</v>
      </c>
      <c r="AE1845" s="10">
        <f t="shared" si="312"/>
        <v>1</v>
      </c>
      <c r="AF1845" s="10">
        <f t="shared" si="313"/>
        <v>0</v>
      </c>
      <c r="AG1845" s="10">
        <f t="shared" si="314"/>
        <v>0</v>
      </c>
      <c r="AH1845" s="10">
        <f t="shared" si="315"/>
        <v>0</v>
      </c>
      <c r="AI1845" s="10">
        <f t="shared" si="316"/>
        <v>0</v>
      </c>
      <c r="AJ1845" s="10">
        <f t="shared" si="317"/>
        <v>3</v>
      </c>
      <c r="AK1845" s="47">
        <v>1</v>
      </c>
      <c r="AL1845" s="29">
        <f t="shared" si="318"/>
        <v>0</v>
      </c>
      <c r="AM1845" s="14"/>
      <c r="AN1845" s="10" t="s">
        <v>68</v>
      </c>
      <c r="AO1845" s="3"/>
      <c r="AP1845" s="19"/>
      <c r="AQ1845" s="19"/>
      <c r="AR1845" s="20"/>
      <c r="AS1845" s="32" t="s">
        <v>15</v>
      </c>
      <c r="AT1845" s="3" t="s">
        <v>65</v>
      </c>
    </row>
    <row r="1846" spans="1:46" s="1" customFormat="1" ht="18" x14ac:dyDescent="0.55000000000000004">
      <c r="A1846" s="10" t="s">
        <v>7</v>
      </c>
      <c r="B1846" s="10" t="s">
        <v>560</v>
      </c>
      <c r="C1846" s="14" t="s">
        <v>2688</v>
      </c>
      <c r="D1846" s="10">
        <v>105948</v>
      </c>
      <c r="E1846" s="14" t="s">
        <v>2699</v>
      </c>
      <c r="F1846" s="14" t="s">
        <v>2698</v>
      </c>
      <c r="G1846" s="43">
        <v>4</v>
      </c>
      <c r="H1846" s="14">
        <v>1</v>
      </c>
      <c r="I1846" s="43">
        <v>2</v>
      </c>
      <c r="J1846" s="10" t="s">
        <v>2478</v>
      </c>
      <c r="K1846" s="51">
        <v>1273776.81</v>
      </c>
      <c r="L1846" s="53">
        <v>1</v>
      </c>
      <c r="M1846" s="34"/>
      <c r="N1846" s="3" t="s">
        <v>65</v>
      </c>
      <c r="O1846" s="29">
        <v>1</v>
      </c>
      <c r="P1846" s="85"/>
      <c r="Q1846" s="85"/>
      <c r="R1846" s="3"/>
      <c r="S1846" s="3"/>
      <c r="T1846" s="85"/>
      <c r="U1846" s="85"/>
      <c r="V1846" s="85"/>
      <c r="W1846" s="85"/>
      <c r="X1846" s="85"/>
      <c r="Y1846" s="3"/>
      <c r="Z1846" s="3"/>
      <c r="AA1846" s="10">
        <f t="shared" si="308"/>
        <v>0</v>
      </c>
      <c r="AB1846" s="10">
        <f t="shared" si="309"/>
        <v>0</v>
      </c>
      <c r="AC1846" s="10">
        <f t="shared" si="310"/>
        <v>0</v>
      </c>
      <c r="AD1846" s="10">
        <f t="shared" si="311"/>
        <v>0</v>
      </c>
      <c r="AE1846" s="10">
        <f t="shared" si="312"/>
        <v>1</v>
      </c>
      <c r="AF1846" s="10">
        <f t="shared" si="313"/>
        <v>0</v>
      </c>
      <c r="AG1846" s="10">
        <f t="shared" si="314"/>
        <v>0</v>
      </c>
      <c r="AH1846" s="10">
        <f t="shared" si="315"/>
        <v>0</v>
      </c>
      <c r="AI1846" s="10">
        <f t="shared" si="316"/>
        <v>0</v>
      </c>
      <c r="AJ1846" s="10">
        <f t="shared" si="317"/>
        <v>2</v>
      </c>
      <c r="AK1846" s="47">
        <v>1</v>
      </c>
      <c r="AL1846" s="29">
        <f t="shared" si="318"/>
        <v>0</v>
      </c>
      <c r="AM1846" s="14"/>
      <c r="AN1846" s="10" t="s">
        <v>68</v>
      </c>
      <c r="AO1846" s="3"/>
      <c r="AP1846" s="19"/>
      <c r="AQ1846" s="19"/>
      <c r="AR1846" s="20"/>
      <c r="AS1846" s="32" t="s">
        <v>15</v>
      </c>
      <c r="AT1846" s="3" t="s">
        <v>65</v>
      </c>
    </row>
    <row r="1847" spans="1:46" s="1" customFormat="1" ht="18" x14ac:dyDescent="0.55000000000000004">
      <c r="A1847" s="10" t="s">
        <v>7</v>
      </c>
      <c r="B1847" s="10" t="s">
        <v>560</v>
      </c>
      <c r="C1847" s="14" t="s">
        <v>2688</v>
      </c>
      <c r="D1847" s="10">
        <v>105949</v>
      </c>
      <c r="E1847" s="14" t="s">
        <v>2700</v>
      </c>
      <c r="F1847" s="14" t="s">
        <v>2698</v>
      </c>
      <c r="G1847" s="43">
        <v>4</v>
      </c>
      <c r="H1847" s="14">
        <v>1</v>
      </c>
      <c r="I1847" s="43">
        <v>7</v>
      </c>
      <c r="J1847" s="10" t="s">
        <v>2478</v>
      </c>
      <c r="K1847" s="51">
        <v>4723728.8099999996</v>
      </c>
      <c r="L1847" s="53">
        <v>1</v>
      </c>
      <c r="M1847" s="34"/>
      <c r="N1847" s="3" t="s">
        <v>65</v>
      </c>
      <c r="O1847" s="29">
        <v>1</v>
      </c>
      <c r="P1847" s="85"/>
      <c r="Q1847" s="85"/>
      <c r="R1847" s="3"/>
      <c r="S1847" s="3"/>
      <c r="T1847" s="85"/>
      <c r="U1847" s="85"/>
      <c r="V1847" s="85"/>
      <c r="W1847" s="85"/>
      <c r="X1847" s="85"/>
      <c r="Y1847" s="3"/>
      <c r="Z1847" s="3"/>
      <c r="AA1847" s="10">
        <f t="shared" si="308"/>
        <v>0</v>
      </c>
      <c r="AB1847" s="10">
        <f t="shared" si="309"/>
        <v>0</v>
      </c>
      <c r="AC1847" s="10">
        <f t="shared" si="310"/>
        <v>0</v>
      </c>
      <c r="AD1847" s="10">
        <f t="shared" si="311"/>
        <v>0</v>
      </c>
      <c r="AE1847" s="10">
        <f t="shared" si="312"/>
        <v>1</v>
      </c>
      <c r="AF1847" s="10">
        <f t="shared" si="313"/>
        <v>0</v>
      </c>
      <c r="AG1847" s="10">
        <f t="shared" si="314"/>
        <v>0</v>
      </c>
      <c r="AH1847" s="10">
        <f t="shared" si="315"/>
        <v>0</v>
      </c>
      <c r="AI1847" s="10">
        <f t="shared" si="316"/>
        <v>0</v>
      </c>
      <c r="AJ1847" s="10">
        <f t="shared" si="317"/>
        <v>7</v>
      </c>
      <c r="AK1847" s="47">
        <v>1</v>
      </c>
      <c r="AL1847" s="29">
        <f t="shared" si="318"/>
        <v>0</v>
      </c>
      <c r="AM1847" s="14"/>
      <c r="AN1847" s="10" t="s">
        <v>68</v>
      </c>
      <c r="AO1847" s="3"/>
      <c r="AP1847" s="19"/>
      <c r="AQ1847" s="19"/>
      <c r="AR1847" s="20"/>
      <c r="AS1847" s="32" t="s">
        <v>15</v>
      </c>
      <c r="AT1847" s="3" t="s">
        <v>65</v>
      </c>
    </row>
    <row r="1848" spans="1:46" s="1" customFormat="1" ht="36" x14ac:dyDescent="0.55000000000000004">
      <c r="A1848" s="10" t="s">
        <v>7</v>
      </c>
      <c r="B1848" s="10" t="s">
        <v>560</v>
      </c>
      <c r="C1848" s="14" t="s">
        <v>2701</v>
      </c>
      <c r="D1848" s="10">
        <v>106729</v>
      </c>
      <c r="E1848" s="14" t="s">
        <v>2702</v>
      </c>
      <c r="F1848" s="14" t="s">
        <v>2703</v>
      </c>
      <c r="G1848" s="43">
        <v>2</v>
      </c>
      <c r="H1848" s="14">
        <v>1</v>
      </c>
      <c r="I1848" s="43">
        <v>1</v>
      </c>
      <c r="J1848" s="10" t="s">
        <v>2478</v>
      </c>
      <c r="K1848" s="51">
        <v>652501.55000000005</v>
      </c>
      <c r="L1848" s="53">
        <v>1</v>
      </c>
      <c r="M1848" s="48">
        <v>650309.31000000006</v>
      </c>
      <c r="N1848" s="3" t="s">
        <v>65</v>
      </c>
      <c r="O1848" s="29">
        <v>1</v>
      </c>
      <c r="P1848" s="105">
        <v>44439</v>
      </c>
      <c r="Q1848" s="105">
        <v>44439</v>
      </c>
      <c r="R1848" s="3"/>
      <c r="S1848" s="3"/>
      <c r="T1848" s="85"/>
      <c r="U1848" s="85"/>
      <c r="V1848" s="85"/>
      <c r="W1848" s="85"/>
      <c r="X1848" s="85"/>
      <c r="Y1848" s="14" t="s">
        <v>2704</v>
      </c>
      <c r="Z1848" s="3"/>
      <c r="AA1848" s="10">
        <f t="shared" si="308"/>
        <v>0</v>
      </c>
      <c r="AB1848" s="10">
        <f t="shared" si="309"/>
        <v>0</v>
      </c>
      <c r="AC1848" s="10">
        <f t="shared" si="310"/>
        <v>0</v>
      </c>
      <c r="AD1848" s="10">
        <f t="shared" si="311"/>
        <v>0</v>
      </c>
      <c r="AE1848" s="10">
        <f t="shared" si="312"/>
        <v>1</v>
      </c>
      <c r="AF1848" s="10">
        <f t="shared" si="313"/>
        <v>0</v>
      </c>
      <c r="AG1848" s="10">
        <f t="shared" si="314"/>
        <v>0</v>
      </c>
      <c r="AH1848" s="10">
        <f t="shared" si="315"/>
        <v>0</v>
      </c>
      <c r="AI1848" s="10">
        <f t="shared" si="316"/>
        <v>0</v>
      </c>
      <c r="AJ1848" s="10">
        <f t="shared" si="317"/>
        <v>1</v>
      </c>
      <c r="AK1848" s="47">
        <v>1</v>
      </c>
      <c r="AL1848" s="29">
        <f t="shared" si="318"/>
        <v>0</v>
      </c>
      <c r="AM1848" s="14"/>
      <c r="AN1848" s="10" t="s">
        <v>68</v>
      </c>
      <c r="AO1848" s="3"/>
      <c r="AP1848" s="19"/>
      <c r="AQ1848" s="19"/>
      <c r="AR1848" s="20"/>
      <c r="AS1848" s="32" t="s">
        <v>15</v>
      </c>
      <c r="AT1848" s="3" t="s">
        <v>65</v>
      </c>
    </row>
    <row r="1849" spans="1:46" s="1" customFormat="1" ht="36" x14ac:dyDescent="0.55000000000000004">
      <c r="A1849" s="10" t="s">
        <v>7</v>
      </c>
      <c r="B1849" s="10" t="s">
        <v>560</v>
      </c>
      <c r="C1849" s="14" t="s">
        <v>2701</v>
      </c>
      <c r="D1849" s="10">
        <v>106743</v>
      </c>
      <c r="E1849" s="14" t="s">
        <v>2705</v>
      </c>
      <c r="F1849" s="14" t="s">
        <v>2703</v>
      </c>
      <c r="G1849" s="43">
        <v>2</v>
      </c>
      <c r="H1849" s="14">
        <v>1</v>
      </c>
      <c r="I1849" s="43">
        <v>2</v>
      </c>
      <c r="J1849" s="10" t="s">
        <v>2478</v>
      </c>
      <c r="K1849" s="51">
        <v>1093868.3400000001</v>
      </c>
      <c r="L1849" s="53">
        <v>1</v>
      </c>
      <c r="M1849" s="48">
        <v>1040671.09</v>
      </c>
      <c r="N1849" s="3" t="s">
        <v>65</v>
      </c>
      <c r="O1849" s="29">
        <v>1</v>
      </c>
      <c r="P1849" s="105">
        <v>44439</v>
      </c>
      <c r="Q1849" s="105">
        <v>44439</v>
      </c>
      <c r="R1849" s="3"/>
      <c r="S1849" s="3"/>
      <c r="T1849" s="85"/>
      <c r="U1849" s="85"/>
      <c r="V1849" s="85"/>
      <c r="W1849" s="85"/>
      <c r="X1849" s="85"/>
      <c r="Y1849" s="14" t="s">
        <v>2704</v>
      </c>
      <c r="Z1849" s="3"/>
      <c r="AA1849" s="10">
        <f t="shared" si="308"/>
        <v>0</v>
      </c>
      <c r="AB1849" s="10">
        <f t="shared" si="309"/>
        <v>0</v>
      </c>
      <c r="AC1849" s="10">
        <f t="shared" si="310"/>
        <v>0</v>
      </c>
      <c r="AD1849" s="10">
        <f t="shared" si="311"/>
        <v>0</v>
      </c>
      <c r="AE1849" s="10">
        <f t="shared" si="312"/>
        <v>1</v>
      </c>
      <c r="AF1849" s="10">
        <f t="shared" si="313"/>
        <v>0</v>
      </c>
      <c r="AG1849" s="10">
        <f t="shared" si="314"/>
        <v>0</v>
      </c>
      <c r="AH1849" s="10">
        <f t="shared" si="315"/>
        <v>0</v>
      </c>
      <c r="AI1849" s="10">
        <f t="shared" si="316"/>
        <v>0</v>
      </c>
      <c r="AJ1849" s="10">
        <f t="shared" si="317"/>
        <v>2</v>
      </c>
      <c r="AK1849" s="47">
        <v>1</v>
      </c>
      <c r="AL1849" s="29">
        <f t="shared" si="318"/>
        <v>0</v>
      </c>
      <c r="AM1849" s="14"/>
      <c r="AN1849" s="10" t="s">
        <v>68</v>
      </c>
      <c r="AO1849" s="3"/>
      <c r="AP1849" s="19"/>
      <c r="AQ1849" s="19"/>
      <c r="AR1849" s="20"/>
      <c r="AS1849" s="32" t="s">
        <v>15</v>
      </c>
      <c r="AT1849" s="3" t="s">
        <v>65</v>
      </c>
    </row>
    <row r="1850" spans="1:46" s="1" customFormat="1" ht="54" x14ac:dyDescent="0.55000000000000004">
      <c r="A1850" s="10" t="s">
        <v>7</v>
      </c>
      <c r="B1850" s="10" t="s">
        <v>560</v>
      </c>
      <c r="C1850" s="14" t="s">
        <v>2701</v>
      </c>
      <c r="D1850" s="10">
        <v>106744</v>
      </c>
      <c r="E1850" s="14" t="s">
        <v>2706</v>
      </c>
      <c r="F1850" s="14" t="s">
        <v>2703</v>
      </c>
      <c r="G1850" s="43">
        <v>2</v>
      </c>
      <c r="H1850" s="14">
        <v>1</v>
      </c>
      <c r="I1850" s="43">
        <v>1</v>
      </c>
      <c r="J1850" s="10" t="s">
        <v>2478</v>
      </c>
      <c r="K1850" s="51">
        <v>1062165.4099999999</v>
      </c>
      <c r="L1850" s="53">
        <v>1</v>
      </c>
      <c r="M1850" s="48">
        <v>1059953.1200000001</v>
      </c>
      <c r="N1850" s="3" t="s">
        <v>65</v>
      </c>
      <c r="O1850" s="29">
        <v>1</v>
      </c>
      <c r="P1850" s="105">
        <v>44434</v>
      </c>
      <c r="Q1850" s="105">
        <v>44434</v>
      </c>
      <c r="R1850" s="3"/>
      <c r="S1850" s="3"/>
      <c r="T1850" s="85"/>
      <c r="U1850" s="85"/>
      <c r="V1850" s="85"/>
      <c r="W1850" s="85"/>
      <c r="X1850" s="85"/>
      <c r="Y1850" s="14" t="s">
        <v>2707</v>
      </c>
      <c r="Z1850" s="3"/>
      <c r="AA1850" s="10">
        <f t="shared" si="308"/>
        <v>0</v>
      </c>
      <c r="AB1850" s="10">
        <f t="shared" si="309"/>
        <v>0</v>
      </c>
      <c r="AC1850" s="10">
        <f t="shared" si="310"/>
        <v>0</v>
      </c>
      <c r="AD1850" s="10">
        <f t="shared" si="311"/>
        <v>0</v>
      </c>
      <c r="AE1850" s="10">
        <f t="shared" si="312"/>
        <v>1</v>
      </c>
      <c r="AF1850" s="10">
        <f t="shared" si="313"/>
        <v>0</v>
      </c>
      <c r="AG1850" s="10">
        <f t="shared" si="314"/>
        <v>0</v>
      </c>
      <c r="AH1850" s="10">
        <f t="shared" si="315"/>
        <v>0</v>
      </c>
      <c r="AI1850" s="10">
        <f t="shared" si="316"/>
        <v>0</v>
      </c>
      <c r="AJ1850" s="10">
        <f t="shared" si="317"/>
        <v>1</v>
      </c>
      <c r="AK1850" s="47">
        <v>1</v>
      </c>
      <c r="AL1850" s="29">
        <f t="shared" si="318"/>
        <v>0</v>
      </c>
      <c r="AM1850" s="14"/>
      <c r="AN1850" s="10" t="s">
        <v>68</v>
      </c>
      <c r="AO1850" s="3"/>
      <c r="AP1850" s="19"/>
      <c r="AQ1850" s="19"/>
      <c r="AR1850" s="20"/>
      <c r="AS1850" s="32" t="s">
        <v>15</v>
      </c>
      <c r="AT1850" s="3" t="s">
        <v>65</v>
      </c>
    </row>
    <row r="1851" spans="1:46" s="1" customFormat="1" ht="18" x14ac:dyDescent="0.55000000000000004">
      <c r="A1851" s="10" t="s">
        <v>7</v>
      </c>
      <c r="B1851" s="10" t="s">
        <v>560</v>
      </c>
      <c r="C1851" s="14" t="s">
        <v>2708</v>
      </c>
      <c r="D1851" s="10">
        <v>106974</v>
      </c>
      <c r="E1851" s="14" t="s">
        <v>2709</v>
      </c>
      <c r="F1851" s="14" t="s">
        <v>2710</v>
      </c>
      <c r="G1851" s="43">
        <v>2</v>
      </c>
      <c r="H1851" s="14">
        <v>1</v>
      </c>
      <c r="I1851" s="43">
        <v>13</v>
      </c>
      <c r="J1851" s="10" t="s">
        <v>2478</v>
      </c>
      <c r="K1851" s="51">
        <v>5122463.9103530999</v>
      </c>
      <c r="L1851" s="53">
        <v>1</v>
      </c>
      <c r="M1851" s="34"/>
      <c r="N1851" s="3" t="s">
        <v>65</v>
      </c>
      <c r="O1851" s="29">
        <v>1</v>
      </c>
      <c r="P1851" s="85"/>
      <c r="Q1851" s="85"/>
      <c r="R1851" s="3"/>
      <c r="S1851" s="3"/>
      <c r="T1851" s="85"/>
      <c r="U1851" s="85"/>
      <c r="V1851" s="85"/>
      <c r="W1851" s="85"/>
      <c r="X1851" s="85"/>
      <c r="Y1851" s="3"/>
      <c r="Z1851" s="3"/>
      <c r="AA1851" s="10">
        <f t="shared" si="308"/>
        <v>0</v>
      </c>
      <c r="AB1851" s="10">
        <f t="shared" si="309"/>
        <v>0</v>
      </c>
      <c r="AC1851" s="10">
        <f t="shared" si="310"/>
        <v>0</v>
      </c>
      <c r="AD1851" s="10">
        <f t="shared" si="311"/>
        <v>0</v>
      </c>
      <c r="AE1851" s="10">
        <f t="shared" si="312"/>
        <v>1</v>
      </c>
      <c r="AF1851" s="10">
        <f t="shared" si="313"/>
        <v>0</v>
      </c>
      <c r="AG1851" s="10">
        <f t="shared" si="314"/>
        <v>0</v>
      </c>
      <c r="AH1851" s="10">
        <f t="shared" si="315"/>
        <v>0</v>
      </c>
      <c r="AI1851" s="10">
        <f t="shared" si="316"/>
        <v>0</v>
      </c>
      <c r="AJ1851" s="10">
        <f t="shared" si="317"/>
        <v>13</v>
      </c>
      <c r="AK1851" s="47">
        <v>1</v>
      </c>
      <c r="AL1851" s="29">
        <f t="shared" si="318"/>
        <v>0</v>
      </c>
      <c r="AM1851" s="14"/>
      <c r="AN1851" s="10" t="s">
        <v>68</v>
      </c>
      <c r="AO1851" s="3"/>
      <c r="AP1851" s="19"/>
      <c r="AQ1851" s="19"/>
      <c r="AR1851" s="20"/>
      <c r="AS1851" s="32" t="s">
        <v>15</v>
      </c>
      <c r="AT1851" s="3" t="s">
        <v>65</v>
      </c>
    </row>
    <row r="1852" spans="1:46" s="1" customFormat="1" ht="36" x14ac:dyDescent="0.55000000000000004">
      <c r="A1852" s="10" t="s">
        <v>7</v>
      </c>
      <c r="B1852" s="10" t="s">
        <v>560</v>
      </c>
      <c r="C1852" s="14" t="s">
        <v>2708</v>
      </c>
      <c r="D1852" s="10">
        <v>501226</v>
      </c>
      <c r="E1852" s="14" t="s">
        <v>2711</v>
      </c>
      <c r="F1852" s="14" t="s">
        <v>2710</v>
      </c>
      <c r="G1852" s="43">
        <v>2</v>
      </c>
      <c r="H1852" s="14">
        <v>1</v>
      </c>
      <c r="I1852" s="43">
        <v>25</v>
      </c>
      <c r="J1852" s="10" t="s">
        <v>2478</v>
      </c>
      <c r="K1852" s="51">
        <v>6794925.5800000001</v>
      </c>
      <c r="L1852" s="53">
        <v>1</v>
      </c>
      <c r="M1852" s="34"/>
      <c r="N1852" s="3" t="s">
        <v>65</v>
      </c>
      <c r="O1852" s="29">
        <v>1</v>
      </c>
      <c r="P1852" s="85"/>
      <c r="Q1852" s="85"/>
      <c r="R1852" s="3"/>
      <c r="S1852" s="3"/>
      <c r="T1852" s="85"/>
      <c r="U1852" s="85"/>
      <c r="V1852" s="85"/>
      <c r="W1852" s="85"/>
      <c r="X1852" s="85"/>
      <c r="Y1852" s="3"/>
      <c r="Z1852" s="3"/>
      <c r="AA1852" s="10">
        <f t="shared" si="308"/>
        <v>0</v>
      </c>
      <c r="AB1852" s="10">
        <f t="shared" si="309"/>
        <v>0</v>
      </c>
      <c r="AC1852" s="10">
        <f t="shared" si="310"/>
        <v>0</v>
      </c>
      <c r="AD1852" s="10">
        <f t="shared" si="311"/>
        <v>0</v>
      </c>
      <c r="AE1852" s="10">
        <f t="shared" si="312"/>
        <v>1</v>
      </c>
      <c r="AF1852" s="10">
        <f t="shared" si="313"/>
        <v>0</v>
      </c>
      <c r="AG1852" s="10">
        <f t="shared" si="314"/>
        <v>0</v>
      </c>
      <c r="AH1852" s="10">
        <f t="shared" si="315"/>
        <v>0</v>
      </c>
      <c r="AI1852" s="10">
        <f t="shared" si="316"/>
        <v>0</v>
      </c>
      <c r="AJ1852" s="10">
        <f t="shared" si="317"/>
        <v>25</v>
      </c>
      <c r="AK1852" s="47">
        <v>1</v>
      </c>
      <c r="AL1852" s="29">
        <f t="shared" si="318"/>
        <v>0</v>
      </c>
      <c r="AM1852" s="14"/>
      <c r="AN1852" s="10" t="s">
        <v>68</v>
      </c>
      <c r="AO1852" s="3"/>
      <c r="AP1852" s="19"/>
      <c r="AQ1852" s="19"/>
      <c r="AR1852" s="20"/>
      <c r="AS1852" s="32" t="s">
        <v>15</v>
      </c>
      <c r="AT1852" s="3" t="s">
        <v>65</v>
      </c>
    </row>
    <row r="1853" spans="1:46" s="1" customFormat="1" ht="18" x14ac:dyDescent="0.55000000000000004">
      <c r="A1853" s="10" t="s">
        <v>7</v>
      </c>
      <c r="B1853" s="10" t="s">
        <v>1223</v>
      </c>
      <c r="C1853" s="14" t="s">
        <v>2712</v>
      </c>
      <c r="D1853" s="10">
        <v>301190</v>
      </c>
      <c r="E1853" s="14" t="s">
        <v>2713</v>
      </c>
      <c r="F1853" s="14" t="s">
        <v>2714</v>
      </c>
      <c r="G1853" s="43">
        <v>3</v>
      </c>
      <c r="H1853" s="14">
        <v>1</v>
      </c>
      <c r="I1853" s="43">
        <v>16</v>
      </c>
      <c r="J1853" s="10" t="s">
        <v>2478</v>
      </c>
      <c r="K1853" s="51">
        <v>337822.31</v>
      </c>
      <c r="L1853" s="53">
        <v>1</v>
      </c>
      <c r="M1853" s="34"/>
      <c r="N1853" s="3" t="s">
        <v>65</v>
      </c>
      <c r="O1853" s="47">
        <v>1</v>
      </c>
      <c r="P1853" s="85"/>
      <c r="Q1853" s="85"/>
      <c r="R1853" s="3"/>
      <c r="S1853" s="3"/>
      <c r="T1853" s="85"/>
      <c r="U1853" s="85"/>
      <c r="V1853" s="85"/>
      <c r="W1853" s="85"/>
      <c r="X1853" s="85"/>
      <c r="Y1853" s="3"/>
      <c r="Z1853" s="3"/>
      <c r="AA1853" s="10">
        <f t="shared" si="308"/>
        <v>0</v>
      </c>
      <c r="AB1853" s="10">
        <f t="shared" si="309"/>
        <v>0</v>
      </c>
      <c r="AC1853" s="10">
        <f t="shared" si="310"/>
        <v>0</v>
      </c>
      <c r="AD1853" s="10">
        <f t="shared" si="311"/>
        <v>0</v>
      </c>
      <c r="AE1853" s="10">
        <f t="shared" si="312"/>
        <v>1</v>
      </c>
      <c r="AF1853" s="10">
        <f t="shared" si="313"/>
        <v>0</v>
      </c>
      <c r="AG1853" s="10">
        <f t="shared" si="314"/>
        <v>0</v>
      </c>
      <c r="AH1853" s="10">
        <f t="shared" si="315"/>
        <v>0</v>
      </c>
      <c r="AI1853" s="10">
        <f t="shared" si="316"/>
        <v>0</v>
      </c>
      <c r="AJ1853" s="10">
        <f t="shared" si="317"/>
        <v>16</v>
      </c>
      <c r="AK1853" s="47">
        <v>1</v>
      </c>
      <c r="AL1853" s="29">
        <f t="shared" si="318"/>
        <v>0</v>
      </c>
      <c r="AM1853" s="14"/>
      <c r="AN1853" s="10" t="s">
        <v>68</v>
      </c>
      <c r="AO1853" s="3"/>
      <c r="AP1853" s="19"/>
      <c r="AQ1853" s="19"/>
      <c r="AR1853" s="20"/>
      <c r="AS1853" s="32" t="s">
        <v>15</v>
      </c>
      <c r="AT1853" s="3" t="s">
        <v>65</v>
      </c>
    </row>
    <row r="1854" spans="1:46" s="1" customFormat="1" ht="18" x14ac:dyDescent="0.55000000000000004">
      <c r="A1854" s="10" t="s">
        <v>7</v>
      </c>
      <c r="B1854" s="10" t="s">
        <v>1223</v>
      </c>
      <c r="C1854" s="14" t="s">
        <v>2712</v>
      </c>
      <c r="D1854" s="10">
        <v>107974</v>
      </c>
      <c r="E1854" s="14" t="s">
        <v>2715</v>
      </c>
      <c r="F1854" s="14" t="s">
        <v>2714</v>
      </c>
      <c r="G1854" s="43">
        <v>3</v>
      </c>
      <c r="H1854" s="14">
        <v>1</v>
      </c>
      <c r="I1854" s="43">
        <v>20</v>
      </c>
      <c r="J1854" s="10" t="s">
        <v>2478</v>
      </c>
      <c r="K1854" s="51">
        <v>143612.60999999999</v>
      </c>
      <c r="L1854" s="53">
        <v>1</v>
      </c>
      <c r="M1854" s="34"/>
      <c r="N1854" s="3" t="s">
        <v>65</v>
      </c>
      <c r="O1854" s="47">
        <v>1</v>
      </c>
      <c r="P1854" s="85"/>
      <c r="Q1854" s="85"/>
      <c r="R1854" s="3"/>
      <c r="S1854" s="3"/>
      <c r="T1854" s="85"/>
      <c r="U1854" s="85"/>
      <c r="V1854" s="85"/>
      <c r="W1854" s="85"/>
      <c r="X1854" s="85"/>
      <c r="Y1854" s="3"/>
      <c r="Z1854" s="3"/>
      <c r="AA1854" s="10">
        <f t="shared" si="308"/>
        <v>0</v>
      </c>
      <c r="AB1854" s="10">
        <f t="shared" si="309"/>
        <v>0</v>
      </c>
      <c r="AC1854" s="10">
        <f t="shared" si="310"/>
        <v>0</v>
      </c>
      <c r="AD1854" s="10">
        <f t="shared" si="311"/>
        <v>0</v>
      </c>
      <c r="AE1854" s="10">
        <f t="shared" si="312"/>
        <v>1</v>
      </c>
      <c r="AF1854" s="10">
        <f t="shared" si="313"/>
        <v>0</v>
      </c>
      <c r="AG1854" s="10">
        <f t="shared" si="314"/>
        <v>0</v>
      </c>
      <c r="AH1854" s="10">
        <f t="shared" si="315"/>
        <v>0</v>
      </c>
      <c r="AI1854" s="10">
        <f t="shared" si="316"/>
        <v>0</v>
      </c>
      <c r="AJ1854" s="10">
        <f t="shared" si="317"/>
        <v>20</v>
      </c>
      <c r="AK1854" s="47">
        <v>1</v>
      </c>
      <c r="AL1854" s="29">
        <f t="shared" si="318"/>
        <v>0</v>
      </c>
      <c r="AM1854" s="14"/>
      <c r="AN1854" s="10" t="s">
        <v>68</v>
      </c>
      <c r="AO1854" s="3"/>
      <c r="AP1854" s="19"/>
      <c r="AQ1854" s="19"/>
      <c r="AR1854" s="20"/>
      <c r="AS1854" s="32" t="s">
        <v>15</v>
      </c>
      <c r="AT1854" s="3" t="s">
        <v>65</v>
      </c>
    </row>
    <row r="1855" spans="1:46" s="1" customFormat="1" ht="18" x14ac:dyDescent="0.55000000000000004">
      <c r="A1855" s="10" t="s">
        <v>7</v>
      </c>
      <c r="B1855" s="10" t="s">
        <v>1223</v>
      </c>
      <c r="C1855" s="14" t="s">
        <v>2716</v>
      </c>
      <c r="D1855" s="10">
        <v>108205</v>
      </c>
      <c r="E1855" s="14" t="s">
        <v>2717</v>
      </c>
      <c r="F1855" s="14" t="s">
        <v>2718</v>
      </c>
      <c r="G1855" s="43">
        <v>2</v>
      </c>
      <c r="H1855" s="14">
        <v>1</v>
      </c>
      <c r="I1855" s="43">
        <v>2</v>
      </c>
      <c r="J1855" s="10" t="s">
        <v>2478</v>
      </c>
      <c r="K1855" s="51">
        <v>669527.99</v>
      </c>
      <c r="L1855" s="53">
        <v>1</v>
      </c>
      <c r="M1855" s="34"/>
      <c r="N1855" s="3" t="s">
        <v>65</v>
      </c>
      <c r="O1855" s="47">
        <v>1</v>
      </c>
      <c r="P1855" s="85"/>
      <c r="Q1855" s="85"/>
      <c r="R1855" s="3"/>
      <c r="S1855" s="3"/>
      <c r="T1855" s="85"/>
      <c r="U1855" s="85"/>
      <c r="V1855" s="85"/>
      <c r="W1855" s="85"/>
      <c r="X1855" s="85"/>
      <c r="Y1855" s="3"/>
      <c r="Z1855" s="3"/>
      <c r="AA1855" s="10">
        <f t="shared" si="308"/>
        <v>0</v>
      </c>
      <c r="AB1855" s="10">
        <f t="shared" si="309"/>
        <v>0</v>
      </c>
      <c r="AC1855" s="10">
        <f t="shared" si="310"/>
        <v>0</v>
      </c>
      <c r="AD1855" s="10">
        <f t="shared" si="311"/>
        <v>0</v>
      </c>
      <c r="AE1855" s="10">
        <f t="shared" si="312"/>
        <v>1</v>
      </c>
      <c r="AF1855" s="10">
        <f t="shared" si="313"/>
        <v>0</v>
      </c>
      <c r="AG1855" s="10">
        <f t="shared" si="314"/>
        <v>0</v>
      </c>
      <c r="AH1855" s="10">
        <f t="shared" si="315"/>
        <v>0</v>
      </c>
      <c r="AI1855" s="10">
        <f t="shared" si="316"/>
        <v>0</v>
      </c>
      <c r="AJ1855" s="10">
        <f t="shared" si="317"/>
        <v>2</v>
      </c>
      <c r="AK1855" s="47">
        <v>1</v>
      </c>
      <c r="AL1855" s="29">
        <f t="shared" si="318"/>
        <v>0</v>
      </c>
      <c r="AM1855" s="14"/>
      <c r="AN1855" s="10" t="s">
        <v>68</v>
      </c>
      <c r="AO1855" s="3"/>
      <c r="AP1855" s="19"/>
      <c r="AQ1855" s="19"/>
      <c r="AR1855" s="20"/>
      <c r="AS1855" s="32" t="s">
        <v>15</v>
      </c>
      <c r="AT1855" s="3" t="s">
        <v>65</v>
      </c>
    </row>
    <row r="1856" spans="1:46" s="1" customFormat="1" ht="18" x14ac:dyDescent="0.55000000000000004">
      <c r="A1856" s="10" t="s">
        <v>7</v>
      </c>
      <c r="B1856" s="10" t="s">
        <v>1223</v>
      </c>
      <c r="C1856" s="14" t="s">
        <v>2716</v>
      </c>
      <c r="D1856" s="10">
        <v>108311</v>
      </c>
      <c r="E1856" s="14" t="s">
        <v>2719</v>
      </c>
      <c r="F1856" s="14" t="s">
        <v>2720</v>
      </c>
      <c r="G1856" s="43">
        <v>2</v>
      </c>
      <c r="H1856" s="14">
        <v>1</v>
      </c>
      <c r="I1856" s="43">
        <v>8</v>
      </c>
      <c r="J1856" s="10" t="s">
        <v>2478</v>
      </c>
      <c r="K1856" s="51">
        <v>89932.67</v>
      </c>
      <c r="L1856" s="53">
        <v>1</v>
      </c>
      <c r="M1856" s="34"/>
      <c r="N1856" s="3" t="s">
        <v>65</v>
      </c>
      <c r="O1856" s="47">
        <v>1</v>
      </c>
      <c r="P1856" s="85"/>
      <c r="Q1856" s="85"/>
      <c r="R1856" s="3"/>
      <c r="S1856" s="3"/>
      <c r="T1856" s="85"/>
      <c r="U1856" s="85"/>
      <c r="V1856" s="85"/>
      <c r="W1856" s="85"/>
      <c r="X1856" s="85"/>
      <c r="Y1856" s="3"/>
      <c r="Z1856" s="3"/>
      <c r="AA1856" s="10">
        <f t="shared" si="308"/>
        <v>0</v>
      </c>
      <c r="AB1856" s="10">
        <f t="shared" si="309"/>
        <v>0</v>
      </c>
      <c r="AC1856" s="10">
        <f t="shared" si="310"/>
        <v>0</v>
      </c>
      <c r="AD1856" s="10">
        <f t="shared" si="311"/>
        <v>0</v>
      </c>
      <c r="AE1856" s="10">
        <f t="shared" si="312"/>
        <v>1</v>
      </c>
      <c r="AF1856" s="10">
        <f t="shared" si="313"/>
        <v>0</v>
      </c>
      <c r="AG1856" s="10">
        <f t="shared" si="314"/>
        <v>0</v>
      </c>
      <c r="AH1856" s="10">
        <f t="shared" si="315"/>
        <v>0</v>
      </c>
      <c r="AI1856" s="10">
        <f t="shared" si="316"/>
        <v>0</v>
      </c>
      <c r="AJ1856" s="10">
        <f t="shared" si="317"/>
        <v>8</v>
      </c>
      <c r="AK1856" s="47">
        <v>1</v>
      </c>
      <c r="AL1856" s="29">
        <f t="shared" si="318"/>
        <v>0</v>
      </c>
      <c r="AM1856" s="14"/>
      <c r="AN1856" s="10" t="s">
        <v>68</v>
      </c>
      <c r="AO1856" s="3"/>
      <c r="AP1856" s="19"/>
      <c r="AQ1856" s="19"/>
      <c r="AR1856" s="20"/>
      <c r="AS1856" s="32" t="s">
        <v>15</v>
      </c>
      <c r="AT1856" s="3" t="s">
        <v>65</v>
      </c>
    </row>
    <row r="1857" spans="1:46" s="1" customFormat="1" ht="36" x14ac:dyDescent="0.55000000000000004">
      <c r="A1857" s="10" t="s">
        <v>7</v>
      </c>
      <c r="B1857" s="10" t="s">
        <v>1223</v>
      </c>
      <c r="C1857" s="14" t="s">
        <v>2716</v>
      </c>
      <c r="D1857" s="10">
        <v>307927</v>
      </c>
      <c r="E1857" s="14" t="s">
        <v>2721</v>
      </c>
      <c r="F1857" s="14" t="s">
        <v>2722</v>
      </c>
      <c r="G1857" s="43">
        <v>3</v>
      </c>
      <c r="H1857" s="14">
        <v>1</v>
      </c>
      <c r="I1857" s="43">
        <v>12</v>
      </c>
      <c r="J1857" s="10" t="s">
        <v>2478</v>
      </c>
      <c r="K1857" s="51">
        <v>256638.82</v>
      </c>
      <c r="L1857" s="53">
        <v>1</v>
      </c>
      <c r="M1857" s="34"/>
      <c r="N1857" s="3" t="s">
        <v>65</v>
      </c>
      <c r="O1857" s="47">
        <v>1</v>
      </c>
      <c r="P1857" s="85"/>
      <c r="Q1857" s="85"/>
      <c r="R1857" s="3"/>
      <c r="S1857" s="3"/>
      <c r="T1857" s="85"/>
      <c r="U1857" s="85"/>
      <c r="V1857" s="85"/>
      <c r="W1857" s="85"/>
      <c r="X1857" s="85"/>
      <c r="Y1857" s="3"/>
      <c r="Z1857" s="3"/>
      <c r="AA1857" s="10">
        <f t="shared" si="308"/>
        <v>0</v>
      </c>
      <c r="AB1857" s="10">
        <f t="shared" si="309"/>
        <v>0</v>
      </c>
      <c r="AC1857" s="10">
        <f t="shared" si="310"/>
        <v>0</v>
      </c>
      <c r="AD1857" s="10">
        <f t="shared" si="311"/>
        <v>0</v>
      </c>
      <c r="AE1857" s="10">
        <f t="shared" si="312"/>
        <v>1</v>
      </c>
      <c r="AF1857" s="10">
        <f t="shared" si="313"/>
        <v>0</v>
      </c>
      <c r="AG1857" s="10">
        <f t="shared" si="314"/>
        <v>0</v>
      </c>
      <c r="AH1857" s="10">
        <f t="shared" si="315"/>
        <v>0</v>
      </c>
      <c r="AI1857" s="10">
        <f t="shared" si="316"/>
        <v>0</v>
      </c>
      <c r="AJ1857" s="10">
        <f t="shared" si="317"/>
        <v>12</v>
      </c>
      <c r="AK1857" s="47">
        <v>1</v>
      </c>
      <c r="AL1857" s="29">
        <f t="shared" si="318"/>
        <v>0</v>
      </c>
      <c r="AM1857" s="14"/>
      <c r="AN1857" s="10" t="s">
        <v>68</v>
      </c>
      <c r="AO1857" s="3"/>
      <c r="AP1857" s="19"/>
      <c r="AQ1857" s="19"/>
      <c r="AR1857" s="20"/>
      <c r="AS1857" s="32" t="s">
        <v>15</v>
      </c>
      <c r="AT1857" s="3" t="s">
        <v>65</v>
      </c>
    </row>
    <row r="1858" spans="1:46" s="1" customFormat="1" ht="18" x14ac:dyDescent="0.55000000000000004">
      <c r="A1858" s="10" t="s">
        <v>7</v>
      </c>
      <c r="B1858" s="10" t="s">
        <v>1223</v>
      </c>
      <c r="C1858" s="14" t="s">
        <v>1224</v>
      </c>
      <c r="D1858" s="10">
        <v>108702</v>
      </c>
      <c r="E1858" s="14" t="s">
        <v>2723</v>
      </c>
      <c r="F1858" s="14" t="s">
        <v>2724</v>
      </c>
      <c r="G1858" s="43">
        <v>1</v>
      </c>
      <c r="H1858" s="14">
        <v>1</v>
      </c>
      <c r="I1858" s="43">
        <v>2</v>
      </c>
      <c r="J1858" s="10" t="s">
        <v>2725</v>
      </c>
      <c r="K1858" s="51">
        <v>1666261.4846590401</v>
      </c>
      <c r="L1858" s="53">
        <v>1</v>
      </c>
      <c r="M1858" s="34"/>
      <c r="N1858" s="3" t="s">
        <v>65</v>
      </c>
      <c r="O1858" s="47">
        <v>1</v>
      </c>
      <c r="P1858" s="85"/>
      <c r="Q1858" s="85"/>
      <c r="R1858" s="3"/>
      <c r="S1858" s="3"/>
      <c r="T1858" s="85"/>
      <c r="U1858" s="85"/>
      <c r="V1858" s="85"/>
      <c r="W1858" s="85"/>
      <c r="X1858" s="85"/>
      <c r="Y1858" s="3"/>
      <c r="Z1858" s="3"/>
      <c r="AA1858" s="10">
        <f t="shared" ref="AA1858:AA1921" si="319">IF($N1858="Reverted",1,0)</f>
        <v>0</v>
      </c>
      <c r="AB1858" s="10">
        <f t="shared" ref="AB1858:AB1921" si="320">IF($N1858="Not yet started",1,0)</f>
        <v>0</v>
      </c>
      <c r="AC1858" s="10">
        <f t="shared" ref="AC1858:AC1921" si="321">IF($N1858="Under procurement",1,0)</f>
        <v>0</v>
      </c>
      <c r="AD1858" s="10">
        <f t="shared" ref="AD1858:AD1921" si="322">IF($N1858="ongoing",1,0)</f>
        <v>0</v>
      </c>
      <c r="AE1858" s="10">
        <f t="shared" ref="AE1858:AE1921" si="323">IF($N1858="Completed",1,0)</f>
        <v>1</v>
      </c>
      <c r="AF1858" s="10">
        <f t="shared" ref="AF1858:AF1921" si="324">IF($AA1858=1,$I1858,0)</f>
        <v>0</v>
      </c>
      <c r="AG1858" s="10">
        <f t="shared" ref="AG1858:AG1921" si="325">IF($AB1858=1,$I1858,0)</f>
        <v>0</v>
      </c>
      <c r="AH1858" s="10">
        <f t="shared" ref="AH1858:AH1921" si="326">IF($AC1858=1,$I1858,0)</f>
        <v>0</v>
      </c>
      <c r="AI1858" s="10">
        <f t="shared" ref="AI1858:AI1921" si="327">IF($AD1858=1,$I1858,0)</f>
        <v>0</v>
      </c>
      <c r="AJ1858" s="10">
        <f t="shared" ref="AJ1858:AJ1921" si="328">IF($AE1858=1,$I1858,0)</f>
        <v>2</v>
      </c>
      <c r="AK1858" s="47">
        <v>1</v>
      </c>
      <c r="AL1858" s="29">
        <f t="shared" ref="AL1858:AL1921" si="329">O1858-AK1858</f>
        <v>0</v>
      </c>
      <c r="AM1858" s="14"/>
      <c r="AN1858" s="10" t="s">
        <v>68</v>
      </c>
      <c r="AO1858" s="3"/>
      <c r="AP1858" s="19"/>
      <c r="AQ1858" s="19"/>
      <c r="AR1858" s="20"/>
      <c r="AS1858" s="32" t="s">
        <v>15</v>
      </c>
      <c r="AT1858" s="3" t="s">
        <v>65</v>
      </c>
    </row>
    <row r="1859" spans="1:46" s="1" customFormat="1" ht="36" x14ac:dyDescent="0.55000000000000004">
      <c r="A1859" s="10" t="s">
        <v>7</v>
      </c>
      <c r="B1859" s="10" t="s">
        <v>1223</v>
      </c>
      <c r="C1859" s="14" t="s">
        <v>1224</v>
      </c>
      <c r="D1859" s="10">
        <v>302394</v>
      </c>
      <c r="E1859" s="14" t="s">
        <v>2726</v>
      </c>
      <c r="F1859" s="14" t="s">
        <v>2727</v>
      </c>
      <c r="G1859" s="43">
        <v>1</v>
      </c>
      <c r="H1859" s="14">
        <v>1</v>
      </c>
      <c r="I1859" s="43">
        <v>9</v>
      </c>
      <c r="J1859" s="10" t="s">
        <v>2725</v>
      </c>
      <c r="K1859" s="51">
        <v>7435608.7135119699</v>
      </c>
      <c r="L1859" s="53">
        <v>1</v>
      </c>
      <c r="M1859" s="34"/>
      <c r="N1859" s="3" t="s">
        <v>65</v>
      </c>
      <c r="O1859" s="47">
        <v>1</v>
      </c>
      <c r="P1859" s="85"/>
      <c r="Q1859" s="85"/>
      <c r="R1859" s="3"/>
      <c r="S1859" s="3"/>
      <c r="T1859" s="85"/>
      <c r="U1859" s="85"/>
      <c r="V1859" s="85"/>
      <c r="W1859" s="85"/>
      <c r="X1859" s="85"/>
      <c r="Y1859" s="3"/>
      <c r="Z1859" s="3"/>
      <c r="AA1859" s="10">
        <f t="shared" si="319"/>
        <v>0</v>
      </c>
      <c r="AB1859" s="10">
        <f t="shared" si="320"/>
        <v>0</v>
      </c>
      <c r="AC1859" s="10">
        <f t="shared" si="321"/>
        <v>0</v>
      </c>
      <c r="AD1859" s="10">
        <f t="shared" si="322"/>
        <v>0</v>
      </c>
      <c r="AE1859" s="10">
        <f t="shared" si="323"/>
        <v>1</v>
      </c>
      <c r="AF1859" s="10">
        <f t="shared" si="324"/>
        <v>0</v>
      </c>
      <c r="AG1859" s="10">
        <f t="shared" si="325"/>
        <v>0</v>
      </c>
      <c r="AH1859" s="10">
        <f t="shared" si="326"/>
        <v>0</v>
      </c>
      <c r="AI1859" s="10">
        <f t="shared" si="327"/>
        <v>0</v>
      </c>
      <c r="AJ1859" s="10">
        <f t="shared" si="328"/>
        <v>9</v>
      </c>
      <c r="AK1859" s="47">
        <v>1</v>
      </c>
      <c r="AL1859" s="29">
        <f t="shared" si="329"/>
        <v>0</v>
      </c>
      <c r="AM1859" s="14"/>
      <c r="AN1859" s="10" t="s">
        <v>68</v>
      </c>
      <c r="AO1859" s="3"/>
      <c r="AP1859" s="19"/>
      <c r="AQ1859" s="19"/>
      <c r="AR1859" s="20"/>
      <c r="AS1859" s="32" t="s">
        <v>15</v>
      </c>
      <c r="AT1859" s="3" t="s">
        <v>65</v>
      </c>
    </row>
    <row r="1860" spans="1:46" s="1" customFormat="1" ht="18" x14ac:dyDescent="0.55000000000000004">
      <c r="A1860" s="10" t="s">
        <v>7</v>
      </c>
      <c r="B1860" s="10" t="s">
        <v>1223</v>
      </c>
      <c r="C1860" s="14" t="s">
        <v>1224</v>
      </c>
      <c r="D1860" s="10">
        <v>108986</v>
      </c>
      <c r="E1860" s="14" t="s">
        <v>2728</v>
      </c>
      <c r="F1860" s="14" t="s">
        <v>2729</v>
      </c>
      <c r="G1860" s="43">
        <v>1</v>
      </c>
      <c r="H1860" s="14">
        <v>1</v>
      </c>
      <c r="I1860" s="43">
        <v>3</v>
      </c>
      <c r="J1860" s="10" t="s">
        <v>2725</v>
      </c>
      <c r="K1860" s="51">
        <v>1067248.08821958</v>
      </c>
      <c r="L1860" s="53">
        <v>1</v>
      </c>
      <c r="M1860" s="34"/>
      <c r="N1860" s="3" t="s">
        <v>65</v>
      </c>
      <c r="O1860" s="47">
        <v>1</v>
      </c>
      <c r="P1860" s="85"/>
      <c r="Q1860" s="85"/>
      <c r="R1860" s="3"/>
      <c r="S1860" s="3"/>
      <c r="T1860" s="85"/>
      <c r="U1860" s="85"/>
      <c r="V1860" s="85"/>
      <c r="W1860" s="85"/>
      <c r="X1860" s="85"/>
      <c r="Y1860" s="3"/>
      <c r="Z1860" s="3"/>
      <c r="AA1860" s="10">
        <f t="shared" si="319"/>
        <v>0</v>
      </c>
      <c r="AB1860" s="10">
        <f t="shared" si="320"/>
        <v>0</v>
      </c>
      <c r="AC1860" s="10">
        <f t="shared" si="321"/>
        <v>0</v>
      </c>
      <c r="AD1860" s="10">
        <f t="shared" si="322"/>
        <v>0</v>
      </c>
      <c r="AE1860" s="10">
        <f t="shared" si="323"/>
        <v>1</v>
      </c>
      <c r="AF1860" s="10">
        <f t="shared" si="324"/>
        <v>0</v>
      </c>
      <c r="AG1860" s="10">
        <f t="shared" si="325"/>
        <v>0</v>
      </c>
      <c r="AH1860" s="10">
        <f t="shared" si="326"/>
        <v>0</v>
      </c>
      <c r="AI1860" s="10">
        <f t="shared" si="327"/>
        <v>0</v>
      </c>
      <c r="AJ1860" s="10">
        <f t="shared" si="328"/>
        <v>3</v>
      </c>
      <c r="AK1860" s="47">
        <v>1</v>
      </c>
      <c r="AL1860" s="29">
        <f t="shared" si="329"/>
        <v>0</v>
      </c>
      <c r="AM1860" s="14"/>
      <c r="AN1860" s="10" t="s">
        <v>68</v>
      </c>
      <c r="AO1860" s="3"/>
      <c r="AP1860" s="19"/>
      <c r="AQ1860" s="19"/>
      <c r="AR1860" s="20"/>
      <c r="AS1860" s="32" t="s">
        <v>15</v>
      </c>
      <c r="AT1860" s="3" t="s">
        <v>65</v>
      </c>
    </row>
    <row r="1861" spans="1:46" s="1" customFormat="1" ht="18" x14ac:dyDescent="0.55000000000000004">
      <c r="A1861" s="10" t="s">
        <v>7</v>
      </c>
      <c r="B1861" s="10" t="s">
        <v>1223</v>
      </c>
      <c r="C1861" s="14" t="s">
        <v>1224</v>
      </c>
      <c r="D1861" s="10">
        <v>301374</v>
      </c>
      <c r="E1861" s="14" t="s">
        <v>2730</v>
      </c>
      <c r="F1861" s="14" t="s">
        <v>2729</v>
      </c>
      <c r="G1861" s="43">
        <v>1</v>
      </c>
      <c r="H1861" s="14">
        <v>1</v>
      </c>
      <c r="I1861" s="43">
        <v>12</v>
      </c>
      <c r="J1861" s="10" t="s">
        <v>2725</v>
      </c>
      <c r="K1861" s="51">
        <v>4632762.1300159004</v>
      </c>
      <c r="L1861" s="53">
        <v>1</v>
      </c>
      <c r="M1861" s="34"/>
      <c r="N1861" s="3" t="s">
        <v>65</v>
      </c>
      <c r="O1861" s="47">
        <v>1</v>
      </c>
      <c r="P1861" s="85"/>
      <c r="Q1861" s="85"/>
      <c r="R1861" s="3"/>
      <c r="S1861" s="3"/>
      <c r="T1861" s="85"/>
      <c r="U1861" s="85"/>
      <c r="V1861" s="85"/>
      <c r="W1861" s="85"/>
      <c r="X1861" s="85"/>
      <c r="Y1861" s="3"/>
      <c r="Z1861" s="3"/>
      <c r="AA1861" s="10">
        <f t="shared" si="319"/>
        <v>0</v>
      </c>
      <c r="AB1861" s="10">
        <f t="shared" si="320"/>
        <v>0</v>
      </c>
      <c r="AC1861" s="10">
        <f t="shared" si="321"/>
        <v>0</v>
      </c>
      <c r="AD1861" s="10">
        <f t="shared" si="322"/>
        <v>0</v>
      </c>
      <c r="AE1861" s="10">
        <f t="shared" si="323"/>
        <v>1</v>
      </c>
      <c r="AF1861" s="10">
        <f t="shared" si="324"/>
        <v>0</v>
      </c>
      <c r="AG1861" s="10">
        <f t="shared" si="325"/>
        <v>0</v>
      </c>
      <c r="AH1861" s="10">
        <f t="shared" si="326"/>
        <v>0</v>
      </c>
      <c r="AI1861" s="10">
        <f t="shared" si="327"/>
        <v>0</v>
      </c>
      <c r="AJ1861" s="10">
        <f t="shared" si="328"/>
        <v>12</v>
      </c>
      <c r="AK1861" s="47">
        <v>1</v>
      </c>
      <c r="AL1861" s="29">
        <f t="shared" si="329"/>
        <v>0</v>
      </c>
      <c r="AM1861" s="14"/>
      <c r="AN1861" s="10" t="s">
        <v>68</v>
      </c>
      <c r="AO1861" s="3"/>
      <c r="AP1861" s="19"/>
      <c r="AQ1861" s="19"/>
      <c r="AR1861" s="20"/>
      <c r="AS1861" s="32" t="s">
        <v>15</v>
      </c>
      <c r="AT1861" s="3" t="s">
        <v>65</v>
      </c>
    </row>
    <row r="1862" spans="1:46" s="1" customFormat="1" ht="18" x14ac:dyDescent="0.55000000000000004">
      <c r="A1862" s="10" t="s">
        <v>7</v>
      </c>
      <c r="B1862" s="10" t="s">
        <v>1223</v>
      </c>
      <c r="C1862" s="14" t="s">
        <v>1224</v>
      </c>
      <c r="D1862" s="10">
        <v>108552</v>
      </c>
      <c r="E1862" s="14" t="s">
        <v>2731</v>
      </c>
      <c r="F1862" s="14" t="s">
        <v>1175</v>
      </c>
      <c r="G1862" s="43">
        <v>3</v>
      </c>
      <c r="H1862" s="14">
        <v>1</v>
      </c>
      <c r="I1862" s="43">
        <v>1</v>
      </c>
      <c r="J1862" s="10" t="s">
        <v>2725</v>
      </c>
      <c r="K1862" s="51">
        <v>471611.12882972101</v>
      </c>
      <c r="L1862" s="53">
        <v>1</v>
      </c>
      <c r="M1862" s="34"/>
      <c r="N1862" s="3" t="s">
        <v>65</v>
      </c>
      <c r="O1862" s="47">
        <v>1</v>
      </c>
      <c r="P1862" s="85"/>
      <c r="Q1862" s="85"/>
      <c r="R1862" s="3"/>
      <c r="S1862" s="3"/>
      <c r="T1862" s="85"/>
      <c r="U1862" s="85"/>
      <c r="V1862" s="85"/>
      <c r="W1862" s="85"/>
      <c r="X1862" s="85"/>
      <c r="Y1862" s="3"/>
      <c r="Z1862" s="3"/>
      <c r="AA1862" s="10">
        <f t="shared" si="319"/>
        <v>0</v>
      </c>
      <c r="AB1862" s="10">
        <f t="shared" si="320"/>
        <v>0</v>
      </c>
      <c r="AC1862" s="10">
        <f t="shared" si="321"/>
        <v>0</v>
      </c>
      <c r="AD1862" s="10">
        <f t="shared" si="322"/>
        <v>0</v>
      </c>
      <c r="AE1862" s="10">
        <f t="shared" si="323"/>
        <v>1</v>
      </c>
      <c r="AF1862" s="10">
        <f t="shared" si="324"/>
        <v>0</v>
      </c>
      <c r="AG1862" s="10">
        <f t="shared" si="325"/>
        <v>0</v>
      </c>
      <c r="AH1862" s="10">
        <f t="shared" si="326"/>
        <v>0</v>
      </c>
      <c r="AI1862" s="10">
        <f t="shared" si="327"/>
        <v>0</v>
      </c>
      <c r="AJ1862" s="10">
        <f t="shared" si="328"/>
        <v>1</v>
      </c>
      <c r="AK1862" s="47">
        <v>1</v>
      </c>
      <c r="AL1862" s="29">
        <f t="shared" si="329"/>
        <v>0</v>
      </c>
      <c r="AM1862" s="14"/>
      <c r="AN1862" s="10" t="s">
        <v>68</v>
      </c>
      <c r="AO1862" s="3"/>
      <c r="AP1862" s="19"/>
      <c r="AQ1862" s="19"/>
      <c r="AR1862" s="20"/>
      <c r="AS1862" s="32" t="s">
        <v>15</v>
      </c>
      <c r="AT1862" s="3" t="s">
        <v>65</v>
      </c>
    </row>
    <row r="1863" spans="1:46" s="1" customFormat="1" ht="18" x14ac:dyDescent="0.55000000000000004">
      <c r="A1863" s="10" t="s">
        <v>7</v>
      </c>
      <c r="B1863" s="10" t="s">
        <v>1223</v>
      </c>
      <c r="C1863" s="14" t="s">
        <v>1224</v>
      </c>
      <c r="D1863" s="10">
        <v>108553</v>
      </c>
      <c r="E1863" s="14" t="s">
        <v>633</v>
      </c>
      <c r="F1863" s="14" t="s">
        <v>1175</v>
      </c>
      <c r="G1863" s="43">
        <v>3</v>
      </c>
      <c r="H1863" s="14">
        <v>1</v>
      </c>
      <c r="I1863" s="43">
        <v>2</v>
      </c>
      <c r="J1863" s="10" t="s">
        <v>2725</v>
      </c>
      <c r="K1863" s="51">
        <v>841649.80680356605</v>
      </c>
      <c r="L1863" s="53">
        <v>1</v>
      </c>
      <c r="M1863" s="34"/>
      <c r="N1863" s="3" t="s">
        <v>65</v>
      </c>
      <c r="O1863" s="47">
        <v>1</v>
      </c>
      <c r="P1863" s="85"/>
      <c r="Q1863" s="85"/>
      <c r="R1863" s="3"/>
      <c r="S1863" s="3"/>
      <c r="T1863" s="85"/>
      <c r="U1863" s="85"/>
      <c r="V1863" s="85"/>
      <c r="W1863" s="85"/>
      <c r="X1863" s="85"/>
      <c r="Y1863" s="3"/>
      <c r="Z1863" s="3"/>
      <c r="AA1863" s="10">
        <f t="shared" si="319"/>
        <v>0</v>
      </c>
      <c r="AB1863" s="10">
        <f t="shared" si="320"/>
        <v>0</v>
      </c>
      <c r="AC1863" s="10">
        <f t="shared" si="321"/>
        <v>0</v>
      </c>
      <c r="AD1863" s="10">
        <f t="shared" si="322"/>
        <v>0</v>
      </c>
      <c r="AE1863" s="10">
        <f t="shared" si="323"/>
        <v>1</v>
      </c>
      <c r="AF1863" s="10">
        <f t="shared" si="324"/>
        <v>0</v>
      </c>
      <c r="AG1863" s="10">
        <f t="shared" si="325"/>
        <v>0</v>
      </c>
      <c r="AH1863" s="10">
        <f t="shared" si="326"/>
        <v>0</v>
      </c>
      <c r="AI1863" s="10">
        <f t="shared" si="327"/>
        <v>0</v>
      </c>
      <c r="AJ1863" s="10">
        <f t="shared" si="328"/>
        <v>2</v>
      </c>
      <c r="AK1863" s="47">
        <v>1</v>
      </c>
      <c r="AL1863" s="29">
        <f t="shared" si="329"/>
        <v>0</v>
      </c>
      <c r="AM1863" s="14"/>
      <c r="AN1863" s="10" t="s">
        <v>68</v>
      </c>
      <c r="AO1863" s="3"/>
      <c r="AP1863" s="19"/>
      <c r="AQ1863" s="19"/>
      <c r="AR1863" s="20"/>
      <c r="AS1863" s="32" t="s">
        <v>15</v>
      </c>
      <c r="AT1863" s="3" t="s">
        <v>65</v>
      </c>
    </row>
    <row r="1864" spans="1:46" s="1" customFormat="1" ht="18" x14ac:dyDescent="0.55000000000000004">
      <c r="A1864" s="10" t="s">
        <v>7</v>
      </c>
      <c r="B1864" s="10" t="s">
        <v>1223</v>
      </c>
      <c r="C1864" s="14" t="s">
        <v>1224</v>
      </c>
      <c r="D1864" s="10">
        <v>108696</v>
      </c>
      <c r="E1864" s="14" t="s">
        <v>782</v>
      </c>
      <c r="F1864" s="14" t="s">
        <v>2732</v>
      </c>
      <c r="G1864" s="43">
        <v>3</v>
      </c>
      <c r="H1864" s="14">
        <v>1</v>
      </c>
      <c r="I1864" s="43">
        <v>3</v>
      </c>
      <c r="J1864" s="10" t="s">
        <v>2725</v>
      </c>
      <c r="K1864" s="51">
        <v>755476.40227811399</v>
      </c>
      <c r="L1864" s="53">
        <v>1</v>
      </c>
      <c r="M1864" s="34"/>
      <c r="N1864" s="3" t="s">
        <v>65</v>
      </c>
      <c r="O1864" s="47">
        <v>1</v>
      </c>
      <c r="P1864" s="85"/>
      <c r="Q1864" s="85"/>
      <c r="R1864" s="3"/>
      <c r="S1864" s="3"/>
      <c r="T1864" s="85"/>
      <c r="U1864" s="85"/>
      <c r="V1864" s="85"/>
      <c r="W1864" s="85"/>
      <c r="X1864" s="85"/>
      <c r="Y1864" s="3"/>
      <c r="Z1864" s="3"/>
      <c r="AA1864" s="10">
        <f t="shared" si="319"/>
        <v>0</v>
      </c>
      <c r="AB1864" s="10">
        <f t="shared" si="320"/>
        <v>0</v>
      </c>
      <c r="AC1864" s="10">
        <f t="shared" si="321"/>
        <v>0</v>
      </c>
      <c r="AD1864" s="10">
        <f t="shared" si="322"/>
        <v>0</v>
      </c>
      <c r="AE1864" s="10">
        <f t="shared" si="323"/>
        <v>1</v>
      </c>
      <c r="AF1864" s="10">
        <f t="shared" si="324"/>
        <v>0</v>
      </c>
      <c r="AG1864" s="10">
        <f t="shared" si="325"/>
        <v>0</v>
      </c>
      <c r="AH1864" s="10">
        <f t="shared" si="326"/>
        <v>0</v>
      </c>
      <c r="AI1864" s="10">
        <f t="shared" si="327"/>
        <v>0</v>
      </c>
      <c r="AJ1864" s="10">
        <f t="shared" si="328"/>
        <v>3</v>
      </c>
      <c r="AK1864" s="47">
        <v>1</v>
      </c>
      <c r="AL1864" s="29">
        <f t="shared" si="329"/>
        <v>0</v>
      </c>
      <c r="AM1864" s="14"/>
      <c r="AN1864" s="10" t="s">
        <v>68</v>
      </c>
      <c r="AO1864" s="3"/>
      <c r="AP1864" s="19"/>
      <c r="AQ1864" s="19"/>
      <c r="AR1864" s="20"/>
      <c r="AS1864" s="32" t="s">
        <v>15</v>
      </c>
      <c r="AT1864" s="3" t="s">
        <v>65</v>
      </c>
    </row>
    <row r="1865" spans="1:46" s="1" customFormat="1" ht="18" x14ac:dyDescent="0.55000000000000004">
      <c r="A1865" s="10" t="s">
        <v>7</v>
      </c>
      <c r="B1865" s="10" t="s">
        <v>1223</v>
      </c>
      <c r="C1865" s="14" t="s">
        <v>1224</v>
      </c>
      <c r="D1865" s="10">
        <v>108877</v>
      </c>
      <c r="E1865" s="14" t="s">
        <v>2733</v>
      </c>
      <c r="F1865" s="14" t="s">
        <v>1231</v>
      </c>
      <c r="G1865" s="43">
        <v>3</v>
      </c>
      <c r="H1865" s="14">
        <v>1</v>
      </c>
      <c r="I1865" s="43">
        <v>3</v>
      </c>
      <c r="J1865" s="10" t="s">
        <v>2725</v>
      </c>
      <c r="K1865" s="51">
        <v>1473519.8428526099</v>
      </c>
      <c r="L1865" s="53">
        <v>1</v>
      </c>
      <c r="M1865" s="34"/>
      <c r="N1865" s="3" t="s">
        <v>65</v>
      </c>
      <c r="O1865" s="47">
        <v>1</v>
      </c>
      <c r="P1865" s="85"/>
      <c r="Q1865" s="85"/>
      <c r="R1865" s="3"/>
      <c r="S1865" s="3"/>
      <c r="T1865" s="85"/>
      <c r="U1865" s="85"/>
      <c r="V1865" s="85"/>
      <c r="W1865" s="85"/>
      <c r="X1865" s="85"/>
      <c r="Y1865" s="3"/>
      <c r="Z1865" s="3"/>
      <c r="AA1865" s="10">
        <f t="shared" si="319"/>
        <v>0</v>
      </c>
      <c r="AB1865" s="10">
        <f t="shared" si="320"/>
        <v>0</v>
      </c>
      <c r="AC1865" s="10">
        <f t="shared" si="321"/>
        <v>0</v>
      </c>
      <c r="AD1865" s="10">
        <f t="shared" si="322"/>
        <v>0</v>
      </c>
      <c r="AE1865" s="10">
        <f t="shared" si="323"/>
        <v>1</v>
      </c>
      <c r="AF1865" s="10">
        <f t="shared" si="324"/>
        <v>0</v>
      </c>
      <c r="AG1865" s="10">
        <f t="shared" si="325"/>
        <v>0</v>
      </c>
      <c r="AH1865" s="10">
        <f t="shared" si="326"/>
        <v>0</v>
      </c>
      <c r="AI1865" s="10">
        <f t="shared" si="327"/>
        <v>0</v>
      </c>
      <c r="AJ1865" s="10">
        <f t="shared" si="328"/>
        <v>3</v>
      </c>
      <c r="AK1865" s="47">
        <v>1</v>
      </c>
      <c r="AL1865" s="29">
        <f t="shared" si="329"/>
        <v>0</v>
      </c>
      <c r="AM1865" s="14"/>
      <c r="AN1865" s="10" t="s">
        <v>68</v>
      </c>
      <c r="AO1865" s="3"/>
      <c r="AP1865" s="19"/>
      <c r="AQ1865" s="19"/>
      <c r="AR1865" s="20"/>
      <c r="AS1865" s="32" t="s">
        <v>15</v>
      </c>
      <c r="AT1865" s="3" t="s">
        <v>65</v>
      </c>
    </row>
    <row r="1866" spans="1:46" s="1" customFormat="1" ht="18" x14ac:dyDescent="0.55000000000000004">
      <c r="A1866" s="10" t="s">
        <v>7</v>
      </c>
      <c r="B1866" s="55" t="s">
        <v>1223</v>
      </c>
      <c r="C1866" s="56" t="s">
        <v>1224</v>
      </c>
      <c r="D1866" s="55">
        <v>108918</v>
      </c>
      <c r="E1866" s="56" t="s">
        <v>2734</v>
      </c>
      <c r="F1866" s="56" t="s">
        <v>1233</v>
      </c>
      <c r="G1866" s="57">
        <v>3</v>
      </c>
      <c r="H1866" s="56">
        <v>1</v>
      </c>
      <c r="I1866" s="43">
        <v>5</v>
      </c>
      <c r="J1866" s="55" t="s">
        <v>2725</v>
      </c>
      <c r="K1866" s="58">
        <v>1026885.1208299</v>
      </c>
      <c r="L1866" s="53">
        <v>1</v>
      </c>
      <c r="M1866" s="34"/>
      <c r="N1866" s="3" t="s">
        <v>65</v>
      </c>
      <c r="O1866" s="47">
        <v>1</v>
      </c>
      <c r="P1866" s="85"/>
      <c r="Q1866" s="85"/>
      <c r="R1866" s="3"/>
      <c r="S1866" s="3"/>
      <c r="T1866" s="85"/>
      <c r="U1866" s="85"/>
      <c r="V1866" s="85"/>
      <c r="W1866" s="85"/>
      <c r="X1866" s="85"/>
      <c r="Y1866" s="3"/>
      <c r="Z1866" s="3"/>
      <c r="AA1866" s="10">
        <f t="shared" si="319"/>
        <v>0</v>
      </c>
      <c r="AB1866" s="10">
        <f t="shared" si="320"/>
        <v>0</v>
      </c>
      <c r="AC1866" s="10">
        <f t="shared" si="321"/>
        <v>0</v>
      </c>
      <c r="AD1866" s="10">
        <f t="shared" si="322"/>
        <v>0</v>
      </c>
      <c r="AE1866" s="10">
        <f t="shared" si="323"/>
        <v>1</v>
      </c>
      <c r="AF1866" s="10">
        <f t="shared" si="324"/>
        <v>0</v>
      </c>
      <c r="AG1866" s="10">
        <f t="shared" si="325"/>
        <v>0</v>
      </c>
      <c r="AH1866" s="10">
        <f t="shared" si="326"/>
        <v>0</v>
      </c>
      <c r="AI1866" s="10">
        <f t="shared" si="327"/>
        <v>0</v>
      </c>
      <c r="AJ1866" s="10">
        <f t="shared" si="328"/>
        <v>5</v>
      </c>
      <c r="AK1866" s="47">
        <v>1</v>
      </c>
      <c r="AL1866" s="29">
        <f t="shared" si="329"/>
        <v>0</v>
      </c>
      <c r="AM1866" s="14"/>
      <c r="AN1866" s="10" t="s">
        <v>68</v>
      </c>
      <c r="AO1866" s="3"/>
      <c r="AP1866" s="19"/>
      <c r="AQ1866" s="19"/>
      <c r="AR1866" s="20"/>
      <c r="AS1866" s="32" t="s">
        <v>15</v>
      </c>
      <c r="AT1866" s="3" t="s">
        <v>65</v>
      </c>
    </row>
    <row r="1867" spans="1:46" s="1" customFormat="1" ht="18" x14ac:dyDescent="0.55000000000000004">
      <c r="A1867" s="10" t="s">
        <v>7</v>
      </c>
      <c r="B1867" s="10" t="s">
        <v>1223</v>
      </c>
      <c r="C1867" s="14" t="s">
        <v>1224</v>
      </c>
      <c r="D1867" s="10">
        <v>108927</v>
      </c>
      <c r="E1867" s="14" t="s">
        <v>2735</v>
      </c>
      <c r="F1867" s="14" t="s">
        <v>1233</v>
      </c>
      <c r="G1867" s="43">
        <v>3</v>
      </c>
      <c r="H1867" s="14">
        <v>1</v>
      </c>
      <c r="I1867" s="43">
        <v>6</v>
      </c>
      <c r="J1867" s="10" t="s">
        <v>2725</v>
      </c>
      <c r="K1867" s="51">
        <v>1256908.8576490823</v>
      </c>
      <c r="L1867" s="53">
        <v>1</v>
      </c>
      <c r="M1867" s="34"/>
      <c r="N1867" s="3" t="s">
        <v>65</v>
      </c>
      <c r="O1867" s="47">
        <v>1</v>
      </c>
      <c r="P1867" s="85"/>
      <c r="Q1867" s="85"/>
      <c r="R1867" s="3"/>
      <c r="S1867" s="3"/>
      <c r="T1867" s="85"/>
      <c r="U1867" s="85"/>
      <c r="V1867" s="85"/>
      <c r="W1867" s="85"/>
      <c r="X1867" s="85"/>
      <c r="Y1867" s="3"/>
      <c r="Z1867" s="3"/>
      <c r="AA1867" s="10">
        <f t="shared" si="319"/>
        <v>0</v>
      </c>
      <c r="AB1867" s="10">
        <f t="shared" si="320"/>
        <v>0</v>
      </c>
      <c r="AC1867" s="10">
        <f t="shared" si="321"/>
        <v>0</v>
      </c>
      <c r="AD1867" s="10">
        <f t="shared" si="322"/>
        <v>0</v>
      </c>
      <c r="AE1867" s="10">
        <f t="shared" si="323"/>
        <v>1</v>
      </c>
      <c r="AF1867" s="10">
        <f t="shared" si="324"/>
        <v>0</v>
      </c>
      <c r="AG1867" s="10">
        <f t="shared" si="325"/>
        <v>0</v>
      </c>
      <c r="AH1867" s="10">
        <f t="shared" si="326"/>
        <v>0</v>
      </c>
      <c r="AI1867" s="10">
        <f t="shared" si="327"/>
        <v>0</v>
      </c>
      <c r="AJ1867" s="10">
        <f t="shared" si="328"/>
        <v>6</v>
      </c>
      <c r="AK1867" s="47">
        <v>1</v>
      </c>
      <c r="AL1867" s="29">
        <f t="shared" si="329"/>
        <v>0</v>
      </c>
      <c r="AM1867" s="14"/>
      <c r="AN1867" s="10" t="s">
        <v>68</v>
      </c>
      <c r="AO1867" s="3"/>
      <c r="AP1867" s="19"/>
      <c r="AQ1867" s="19"/>
      <c r="AR1867" s="20"/>
      <c r="AS1867" s="32" t="s">
        <v>15</v>
      </c>
      <c r="AT1867" s="3" t="s">
        <v>65</v>
      </c>
    </row>
    <row r="1868" spans="1:46" s="1" customFormat="1" ht="18" x14ac:dyDescent="0.55000000000000004">
      <c r="A1868" s="10" t="s">
        <v>7</v>
      </c>
      <c r="B1868" s="10" t="s">
        <v>1223</v>
      </c>
      <c r="C1868" s="14" t="s">
        <v>1224</v>
      </c>
      <c r="D1868" s="10">
        <v>108938</v>
      </c>
      <c r="E1868" s="14" t="s">
        <v>2736</v>
      </c>
      <c r="F1868" s="14" t="s">
        <v>1233</v>
      </c>
      <c r="G1868" s="43">
        <v>3</v>
      </c>
      <c r="H1868" s="14">
        <v>1</v>
      </c>
      <c r="I1868" s="43">
        <v>6</v>
      </c>
      <c r="J1868" s="10" t="s">
        <v>2725</v>
      </c>
      <c r="K1868" s="51">
        <v>4747820.6541203903</v>
      </c>
      <c r="L1868" s="53">
        <v>1</v>
      </c>
      <c r="M1868" s="34"/>
      <c r="N1868" s="3" t="s">
        <v>65</v>
      </c>
      <c r="O1868" s="47">
        <v>1</v>
      </c>
      <c r="P1868" s="85"/>
      <c r="Q1868" s="85"/>
      <c r="R1868" s="3"/>
      <c r="S1868" s="3"/>
      <c r="T1868" s="85"/>
      <c r="U1868" s="85"/>
      <c r="V1868" s="85"/>
      <c r="W1868" s="85"/>
      <c r="X1868" s="85"/>
      <c r="Y1868" s="3"/>
      <c r="Z1868" s="3"/>
      <c r="AA1868" s="10">
        <f t="shared" si="319"/>
        <v>0</v>
      </c>
      <c r="AB1868" s="10">
        <f t="shared" si="320"/>
        <v>0</v>
      </c>
      <c r="AC1868" s="10">
        <f t="shared" si="321"/>
        <v>0</v>
      </c>
      <c r="AD1868" s="10">
        <f t="shared" si="322"/>
        <v>0</v>
      </c>
      <c r="AE1868" s="10">
        <f t="shared" si="323"/>
        <v>1</v>
      </c>
      <c r="AF1868" s="10">
        <f t="shared" si="324"/>
        <v>0</v>
      </c>
      <c r="AG1868" s="10">
        <f t="shared" si="325"/>
        <v>0</v>
      </c>
      <c r="AH1868" s="10">
        <f t="shared" si="326"/>
        <v>0</v>
      </c>
      <c r="AI1868" s="10">
        <f t="shared" si="327"/>
        <v>0</v>
      </c>
      <c r="AJ1868" s="10">
        <f t="shared" si="328"/>
        <v>6</v>
      </c>
      <c r="AK1868" s="47">
        <v>1</v>
      </c>
      <c r="AL1868" s="29">
        <f t="shared" si="329"/>
        <v>0</v>
      </c>
      <c r="AM1868" s="14"/>
      <c r="AN1868" s="10" t="s">
        <v>68</v>
      </c>
      <c r="AO1868" s="3"/>
      <c r="AP1868" s="19"/>
      <c r="AQ1868" s="19"/>
      <c r="AR1868" s="20"/>
      <c r="AS1868" s="32" t="s">
        <v>15</v>
      </c>
      <c r="AT1868" s="3" t="s">
        <v>65</v>
      </c>
    </row>
    <row r="1869" spans="1:46" s="1" customFormat="1" ht="36" x14ac:dyDescent="0.55000000000000004">
      <c r="A1869" s="10" t="s">
        <v>7</v>
      </c>
      <c r="B1869" s="10" t="s">
        <v>1223</v>
      </c>
      <c r="C1869" s="14" t="s">
        <v>1224</v>
      </c>
      <c r="D1869" s="10">
        <v>301394</v>
      </c>
      <c r="E1869" s="14" t="s">
        <v>2737</v>
      </c>
      <c r="F1869" s="14" t="s">
        <v>2738</v>
      </c>
      <c r="G1869" s="43">
        <v>3</v>
      </c>
      <c r="H1869" s="14">
        <v>1</v>
      </c>
      <c r="I1869" s="43">
        <v>13</v>
      </c>
      <c r="J1869" s="10" t="s">
        <v>2725</v>
      </c>
      <c r="K1869" s="51">
        <v>5395013.4368320499</v>
      </c>
      <c r="L1869" s="53">
        <v>1</v>
      </c>
      <c r="M1869" s="34"/>
      <c r="N1869" s="3" t="s">
        <v>65</v>
      </c>
      <c r="O1869" s="47">
        <v>1</v>
      </c>
      <c r="P1869" s="85"/>
      <c r="Q1869" s="85"/>
      <c r="R1869" s="3"/>
      <c r="S1869" s="3"/>
      <c r="T1869" s="85"/>
      <c r="U1869" s="85"/>
      <c r="V1869" s="85"/>
      <c r="W1869" s="85"/>
      <c r="X1869" s="85"/>
      <c r="Y1869" s="3"/>
      <c r="Z1869" s="3"/>
      <c r="AA1869" s="10">
        <f t="shared" si="319"/>
        <v>0</v>
      </c>
      <c r="AB1869" s="10">
        <f t="shared" si="320"/>
        <v>0</v>
      </c>
      <c r="AC1869" s="10">
        <f t="shared" si="321"/>
        <v>0</v>
      </c>
      <c r="AD1869" s="10">
        <f t="shared" si="322"/>
        <v>0</v>
      </c>
      <c r="AE1869" s="10">
        <f t="shared" si="323"/>
        <v>1</v>
      </c>
      <c r="AF1869" s="10">
        <f t="shared" si="324"/>
        <v>0</v>
      </c>
      <c r="AG1869" s="10">
        <f t="shared" si="325"/>
        <v>0</v>
      </c>
      <c r="AH1869" s="10">
        <f t="shared" si="326"/>
        <v>0</v>
      </c>
      <c r="AI1869" s="10">
        <f t="shared" si="327"/>
        <v>0</v>
      </c>
      <c r="AJ1869" s="10">
        <f t="shared" si="328"/>
        <v>13</v>
      </c>
      <c r="AK1869" s="47">
        <v>1</v>
      </c>
      <c r="AL1869" s="29">
        <f t="shared" si="329"/>
        <v>0</v>
      </c>
      <c r="AM1869" s="14"/>
      <c r="AN1869" s="10" t="s">
        <v>68</v>
      </c>
      <c r="AO1869" s="3"/>
      <c r="AP1869" s="19"/>
      <c r="AQ1869" s="19"/>
      <c r="AR1869" s="20"/>
      <c r="AS1869" s="32" t="s">
        <v>15</v>
      </c>
      <c r="AT1869" s="3" t="s">
        <v>65</v>
      </c>
    </row>
    <row r="1870" spans="1:46" s="1" customFormat="1" ht="18" x14ac:dyDescent="0.55000000000000004">
      <c r="A1870" s="10" t="s">
        <v>7</v>
      </c>
      <c r="B1870" s="10" t="s">
        <v>1223</v>
      </c>
      <c r="C1870" s="14" t="s">
        <v>1224</v>
      </c>
      <c r="D1870" s="10">
        <v>109007</v>
      </c>
      <c r="E1870" s="14" t="s">
        <v>2739</v>
      </c>
      <c r="F1870" s="14" t="s">
        <v>2740</v>
      </c>
      <c r="G1870" s="43">
        <v>3</v>
      </c>
      <c r="H1870" s="14">
        <v>1</v>
      </c>
      <c r="I1870" s="43">
        <v>9</v>
      </c>
      <c r="J1870" s="10" t="s">
        <v>2725</v>
      </c>
      <c r="K1870" s="51">
        <v>2155169.64058646</v>
      </c>
      <c r="L1870" s="53">
        <v>1</v>
      </c>
      <c r="M1870" s="34"/>
      <c r="N1870" s="3" t="s">
        <v>65</v>
      </c>
      <c r="O1870" s="47">
        <v>1</v>
      </c>
      <c r="P1870" s="85"/>
      <c r="Q1870" s="85"/>
      <c r="R1870" s="3"/>
      <c r="S1870" s="3"/>
      <c r="T1870" s="85"/>
      <c r="U1870" s="85"/>
      <c r="V1870" s="85"/>
      <c r="W1870" s="85"/>
      <c r="X1870" s="85"/>
      <c r="Y1870" s="3"/>
      <c r="Z1870" s="3"/>
      <c r="AA1870" s="10">
        <f t="shared" si="319"/>
        <v>0</v>
      </c>
      <c r="AB1870" s="10">
        <f t="shared" si="320"/>
        <v>0</v>
      </c>
      <c r="AC1870" s="10">
        <f t="shared" si="321"/>
        <v>0</v>
      </c>
      <c r="AD1870" s="10">
        <f t="shared" si="322"/>
        <v>0</v>
      </c>
      <c r="AE1870" s="10">
        <f t="shared" si="323"/>
        <v>1</v>
      </c>
      <c r="AF1870" s="10">
        <f t="shared" si="324"/>
        <v>0</v>
      </c>
      <c r="AG1870" s="10">
        <f t="shared" si="325"/>
        <v>0</v>
      </c>
      <c r="AH1870" s="10">
        <f t="shared" si="326"/>
        <v>0</v>
      </c>
      <c r="AI1870" s="10">
        <f t="shared" si="327"/>
        <v>0</v>
      </c>
      <c r="AJ1870" s="10">
        <f t="shared" si="328"/>
        <v>9</v>
      </c>
      <c r="AK1870" s="47">
        <v>1</v>
      </c>
      <c r="AL1870" s="29">
        <f t="shared" si="329"/>
        <v>0</v>
      </c>
      <c r="AM1870" s="14"/>
      <c r="AN1870" s="10" t="s">
        <v>68</v>
      </c>
      <c r="AO1870" s="3"/>
      <c r="AP1870" s="19"/>
      <c r="AQ1870" s="19"/>
      <c r="AR1870" s="20"/>
      <c r="AS1870" s="32" t="s">
        <v>15</v>
      </c>
      <c r="AT1870" s="3" t="s">
        <v>65</v>
      </c>
    </row>
    <row r="1871" spans="1:46" s="1" customFormat="1" ht="18" x14ac:dyDescent="0.55000000000000004">
      <c r="A1871" s="10" t="s">
        <v>7</v>
      </c>
      <c r="B1871" s="10" t="s">
        <v>1223</v>
      </c>
      <c r="C1871" s="14" t="s">
        <v>1224</v>
      </c>
      <c r="D1871" s="10">
        <v>109008</v>
      </c>
      <c r="E1871" s="14" t="s">
        <v>2741</v>
      </c>
      <c r="F1871" s="14" t="s">
        <v>2740</v>
      </c>
      <c r="G1871" s="43">
        <v>3</v>
      </c>
      <c r="H1871" s="14">
        <v>1</v>
      </c>
      <c r="I1871" s="43">
        <v>11</v>
      </c>
      <c r="J1871" s="10" t="s">
        <v>2725</v>
      </c>
      <c r="K1871" s="51">
        <v>2298863.3120361599</v>
      </c>
      <c r="L1871" s="53">
        <v>1</v>
      </c>
      <c r="M1871" s="34"/>
      <c r="N1871" s="3" t="s">
        <v>65</v>
      </c>
      <c r="O1871" s="47">
        <v>1</v>
      </c>
      <c r="P1871" s="85"/>
      <c r="Q1871" s="85"/>
      <c r="R1871" s="3"/>
      <c r="S1871" s="3"/>
      <c r="T1871" s="85"/>
      <c r="U1871" s="85"/>
      <c r="V1871" s="85"/>
      <c r="W1871" s="85"/>
      <c r="X1871" s="85"/>
      <c r="Y1871" s="3"/>
      <c r="Z1871" s="3"/>
      <c r="AA1871" s="10">
        <f t="shared" si="319"/>
        <v>0</v>
      </c>
      <c r="AB1871" s="10">
        <f t="shared" si="320"/>
        <v>0</v>
      </c>
      <c r="AC1871" s="10">
        <f t="shared" si="321"/>
        <v>0</v>
      </c>
      <c r="AD1871" s="10">
        <f t="shared" si="322"/>
        <v>0</v>
      </c>
      <c r="AE1871" s="10">
        <f t="shared" si="323"/>
        <v>1</v>
      </c>
      <c r="AF1871" s="10">
        <f t="shared" si="324"/>
        <v>0</v>
      </c>
      <c r="AG1871" s="10">
        <f t="shared" si="325"/>
        <v>0</v>
      </c>
      <c r="AH1871" s="10">
        <f t="shared" si="326"/>
        <v>0</v>
      </c>
      <c r="AI1871" s="10">
        <f t="shared" si="327"/>
        <v>0</v>
      </c>
      <c r="AJ1871" s="10">
        <f t="shared" si="328"/>
        <v>11</v>
      </c>
      <c r="AK1871" s="47">
        <v>1</v>
      </c>
      <c r="AL1871" s="29">
        <f t="shared" si="329"/>
        <v>0</v>
      </c>
      <c r="AM1871" s="14"/>
      <c r="AN1871" s="10" t="s">
        <v>68</v>
      </c>
      <c r="AO1871" s="3"/>
      <c r="AP1871" s="19"/>
      <c r="AQ1871" s="19"/>
      <c r="AR1871" s="20"/>
      <c r="AS1871" s="32" t="s">
        <v>15</v>
      </c>
      <c r="AT1871" s="3" t="s">
        <v>65</v>
      </c>
    </row>
    <row r="1872" spans="1:46" s="1" customFormat="1" ht="18" x14ac:dyDescent="0.55000000000000004">
      <c r="A1872" s="10" t="s">
        <v>7</v>
      </c>
      <c r="B1872" s="10" t="s">
        <v>1223</v>
      </c>
      <c r="C1872" s="14" t="s">
        <v>1224</v>
      </c>
      <c r="D1872" s="10">
        <v>109091</v>
      </c>
      <c r="E1872" s="14" t="s">
        <v>2742</v>
      </c>
      <c r="F1872" s="14" t="s">
        <v>1236</v>
      </c>
      <c r="G1872" s="43">
        <v>3</v>
      </c>
      <c r="H1872" s="14">
        <v>1</v>
      </c>
      <c r="I1872" s="43">
        <v>4</v>
      </c>
      <c r="J1872" s="10" t="s">
        <v>2725</v>
      </c>
      <c r="K1872" s="51">
        <v>2960305.1482718699</v>
      </c>
      <c r="L1872" s="53">
        <v>1</v>
      </c>
      <c r="M1872" s="34"/>
      <c r="N1872" s="3" t="s">
        <v>65</v>
      </c>
      <c r="O1872" s="47">
        <v>1</v>
      </c>
      <c r="P1872" s="85"/>
      <c r="Q1872" s="85"/>
      <c r="R1872" s="3"/>
      <c r="S1872" s="3"/>
      <c r="T1872" s="85"/>
      <c r="U1872" s="85"/>
      <c r="V1872" s="85"/>
      <c r="W1872" s="85"/>
      <c r="X1872" s="85"/>
      <c r="Y1872" s="3"/>
      <c r="Z1872" s="3"/>
      <c r="AA1872" s="10">
        <f t="shared" si="319"/>
        <v>0</v>
      </c>
      <c r="AB1872" s="10">
        <f t="shared" si="320"/>
        <v>0</v>
      </c>
      <c r="AC1872" s="10">
        <f t="shared" si="321"/>
        <v>0</v>
      </c>
      <c r="AD1872" s="10">
        <f t="shared" si="322"/>
        <v>0</v>
      </c>
      <c r="AE1872" s="10">
        <f t="shared" si="323"/>
        <v>1</v>
      </c>
      <c r="AF1872" s="10">
        <f t="shared" si="324"/>
        <v>0</v>
      </c>
      <c r="AG1872" s="10">
        <f t="shared" si="325"/>
        <v>0</v>
      </c>
      <c r="AH1872" s="10">
        <f t="shared" si="326"/>
        <v>0</v>
      </c>
      <c r="AI1872" s="10">
        <f t="shared" si="327"/>
        <v>0</v>
      </c>
      <c r="AJ1872" s="10">
        <f t="shared" si="328"/>
        <v>4</v>
      </c>
      <c r="AK1872" s="47">
        <v>1</v>
      </c>
      <c r="AL1872" s="29">
        <f t="shared" si="329"/>
        <v>0</v>
      </c>
      <c r="AM1872" s="14"/>
      <c r="AN1872" s="10" t="s">
        <v>68</v>
      </c>
      <c r="AO1872" s="3"/>
      <c r="AP1872" s="19"/>
      <c r="AQ1872" s="19"/>
      <c r="AR1872" s="20"/>
      <c r="AS1872" s="32" t="s">
        <v>15</v>
      </c>
      <c r="AT1872" s="3" t="s">
        <v>65</v>
      </c>
    </row>
    <row r="1873" spans="1:46" s="1" customFormat="1" ht="36" x14ac:dyDescent="0.55000000000000004">
      <c r="A1873" s="10" t="s">
        <v>7</v>
      </c>
      <c r="B1873" s="10" t="s">
        <v>1223</v>
      </c>
      <c r="C1873" s="14" t="s">
        <v>1224</v>
      </c>
      <c r="D1873" s="10">
        <v>308024</v>
      </c>
      <c r="E1873" s="14" t="s">
        <v>1237</v>
      </c>
      <c r="F1873" s="14" t="s">
        <v>1236</v>
      </c>
      <c r="G1873" s="43">
        <v>3</v>
      </c>
      <c r="H1873" s="14">
        <v>1</v>
      </c>
      <c r="I1873" s="43">
        <v>4</v>
      </c>
      <c r="J1873" s="10" t="s">
        <v>2725</v>
      </c>
      <c r="K1873" s="51">
        <v>2098782.202</v>
      </c>
      <c r="L1873" s="53">
        <v>1</v>
      </c>
      <c r="M1873" s="34"/>
      <c r="N1873" s="3" t="s">
        <v>65</v>
      </c>
      <c r="O1873" s="47">
        <v>1</v>
      </c>
      <c r="P1873" s="85"/>
      <c r="Q1873" s="85"/>
      <c r="R1873" s="3"/>
      <c r="S1873" s="3"/>
      <c r="T1873" s="85"/>
      <c r="U1873" s="85"/>
      <c r="V1873" s="85"/>
      <c r="W1873" s="85"/>
      <c r="X1873" s="85"/>
      <c r="Y1873" s="3"/>
      <c r="Z1873" s="3" t="s">
        <v>1227</v>
      </c>
      <c r="AA1873" s="10">
        <f t="shared" si="319"/>
        <v>0</v>
      </c>
      <c r="AB1873" s="10">
        <f t="shared" si="320"/>
        <v>0</v>
      </c>
      <c r="AC1873" s="10">
        <f t="shared" si="321"/>
        <v>0</v>
      </c>
      <c r="AD1873" s="10">
        <f t="shared" si="322"/>
        <v>0</v>
      </c>
      <c r="AE1873" s="10">
        <f t="shared" si="323"/>
        <v>1</v>
      </c>
      <c r="AF1873" s="10">
        <f t="shared" si="324"/>
        <v>0</v>
      </c>
      <c r="AG1873" s="10">
        <f t="shared" si="325"/>
        <v>0</v>
      </c>
      <c r="AH1873" s="10">
        <f t="shared" si="326"/>
        <v>0</v>
      </c>
      <c r="AI1873" s="10">
        <f t="shared" si="327"/>
        <v>0</v>
      </c>
      <c r="AJ1873" s="10">
        <f t="shared" si="328"/>
        <v>4</v>
      </c>
      <c r="AK1873" s="47">
        <v>1</v>
      </c>
      <c r="AL1873" s="29">
        <f t="shared" si="329"/>
        <v>0</v>
      </c>
      <c r="AM1873" s="14"/>
      <c r="AN1873" s="10" t="s">
        <v>68</v>
      </c>
      <c r="AO1873" s="3"/>
      <c r="AP1873" s="19"/>
      <c r="AQ1873" s="19"/>
      <c r="AR1873" s="20"/>
      <c r="AS1873" s="32" t="s">
        <v>15</v>
      </c>
      <c r="AT1873" s="3" t="s">
        <v>65</v>
      </c>
    </row>
    <row r="1874" spans="1:46" s="1" customFormat="1" ht="18" x14ac:dyDescent="0.55000000000000004">
      <c r="A1874" s="10" t="s">
        <v>7</v>
      </c>
      <c r="B1874" s="10" t="s">
        <v>1223</v>
      </c>
      <c r="C1874" s="14" t="s">
        <v>1224</v>
      </c>
      <c r="D1874" s="10">
        <v>109093</v>
      </c>
      <c r="E1874" s="14" t="s">
        <v>2743</v>
      </c>
      <c r="F1874" s="14" t="s">
        <v>1236</v>
      </c>
      <c r="G1874" s="43">
        <v>3</v>
      </c>
      <c r="H1874" s="14">
        <v>1</v>
      </c>
      <c r="I1874" s="43">
        <v>6</v>
      </c>
      <c r="J1874" s="10" t="s">
        <v>2725</v>
      </c>
      <c r="K1874" s="51">
        <v>1958316.844</v>
      </c>
      <c r="L1874" s="53">
        <v>1</v>
      </c>
      <c r="M1874" s="34"/>
      <c r="N1874" s="3" t="s">
        <v>65</v>
      </c>
      <c r="O1874" s="47">
        <v>1</v>
      </c>
      <c r="P1874" s="85"/>
      <c r="Q1874" s="85"/>
      <c r="R1874" s="3"/>
      <c r="S1874" s="3"/>
      <c r="T1874" s="85"/>
      <c r="U1874" s="85"/>
      <c r="V1874" s="85"/>
      <c r="W1874" s="85"/>
      <c r="X1874" s="85"/>
      <c r="Y1874" s="3"/>
      <c r="Z1874" s="3"/>
      <c r="AA1874" s="10">
        <f t="shared" si="319"/>
        <v>0</v>
      </c>
      <c r="AB1874" s="10">
        <f t="shared" si="320"/>
        <v>0</v>
      </c>
      <c r="AC1874" s="10">
        <f t="shared" si="321"/>
        <v>0</v>
      </c>
      <c r="AD1874" s="10">
        <f t="shared" si="322"/>
        <v>0</v>
      </c>
      <c r="AE1874" s="10">
        <f t="shared" si="323"/>
        <v>1</v>
      </c>
      <c r="AF1874" s="10">
        <f t="shared" si="324"/>
        <v>0</v>
      </c>
      <c r="AG1874" s="10">
        <f t="shared" si="325"/>
        <v>0</v>
      </c>
      <c r="AH1874" s="10">
        <f t="shared" si="326"/>
        <v>0</v>
      </c>
      <c r="AI1874" s="10">
        <f t="shared" si="327"/>
        <v>0</v>
      </c>
      <c r="AJ1874" s="10">
        <f t="shared" si="328"/>
        <v>6</v>
      </c>
      <c r="AK1874" s="47">
        <v>1</v>
      </c>
      <c r="AL1874" s="29">
        <f t="shared" si="329"/>
        <v>0</v>
      </c>
      <c r="AM1874" s="14"/>
      <c r="AN1874" s="10" t="s">
        <v>68</v>
      </c>
      <c r="AO1874" s="3"/>
      <c r="AP1874" s="19"/>
      <c r="AQ1874" s="19"/>
      <c r="AR1874" s="20"/>
      <c r="AS1874" s="32" t="s">
        <v>15</v>
      </c>
      <c r="AT1874" s="3" t="s">
        <v>65</v>
      </c>
    </row>
    <row r="1875" spans="1:46" s="1" customFormat="1" ht="18" x14ac:dyDescent="0.55000000000000004">
      <c r="A1875" s="10" t="s">
        <v>7</v>
      </c>
      <c r="B1875" s="10" t="s">
        <v>1223</v>
      </c>
      <c r="C1875" s="14" t="s">
        <v>1224</v>
      </c>
      <c r="D1875" s="10">
        <v>109098</v>
      </c>
      <c r="E1875" s="14" t="s">
        <v>710</v>
      </c>
      <c r="F1875" s="14" t="s">
        <v>1236</v>
      </c>
      <c r="G1875" s="43">
        <v>3</v>
      </c>
      <c r="H1875" s="14">
        <v>1</v>
      </c>
      <c r="I1875" s="43">
        <v>4</v>
      </c>
      <c r="J1875" s="10" t="s">
        <v>2725</v>
      </c>
      <c r="K1875" s="51">
        <v>2214963.773</v>
      </c>
      <c r="L1875" s="53">
        <v>1</v>
      </c>
      <c r="M1875" s="34"/>
      <c r="N1875" s="3" t="s">
        <v>65</v>
      </c>
      <c r="O1875" s="47">
        <v>1</v>
      </c>
      <c r="P1875" s="85"/>
      <c r="Q1875" s="85"/>
      <c r="R1875" s="3"/>
      <c r="S1875" s="3"/>
      <c r="T1875" s="85"/>
      <c r="U1875" s="85"/>
      <c r="V1875" s="85"/>
      <c r="W1875" s="85"/>
      <c r="X1875" s="85"/>
      <c r="Y1875" s="3"/>
      <c r="Z1875" s="3"/>
      <c r="AA1875" s="10">
        <f t="shared" si="319"/>
        <v>0</v>
      </c>
      <c r="AB1875" s="10">
        <f t="shared" si="320"/>
        <v>0</v>
      </c>
      <c r="AC1875" s="10">
        <f t="shared" si="321"/>
        <v>0</v>
      </c>
      <c r="AD1875" s="10">
        <f t="shared" si="322"/>
        <v>0</v>
      </c>
      <c r="AE1875" s="10">
        <f t="shared" si="323"/>
        <v>1</v>
      </c>
      <c r="AF1875" s="10">
        <f t="shared" si="324"/>
        <v>0</v>
      </c>
      <c r="AG1875" s="10">
        <f t="shared" si="325"/>
        <v>0</v>
      </c>
      <c r="AH1875" s="10">
        <f t="shared" si="326"/>
        <v>0</v>
      </c>
      <c r="AI1875" s="10">
        <f t="shared" si="327"/>
        <v>0</v>
      </c>
      <c r="AJ1875" s="10">
        <f t="shared" si="328"/>
        <v>4</v>
      </c>
      <c r="AK1875" s="47">
        <v>1</v>
      </c>
      <c r="AL1875" s="29">
        <f t="shared" si="329"/>
        <v>0</v>
      </c>
      <c r="AM1875" s="14"/>
      <c r="AN1875" s="10" t="s">
        <v>68</v>
      </c>
      <c r="AO1875" s="3"/>
      <c r="AP1875" s="19"/>
      <c r="AQ1875" s="19"/>
      <c r="AR1875" s="20"/>
      <c r="AS1875" s="32" t="s">
        <v>15</v>
      </c>
      <c r="AT1875" s="3" t="s">
        <v>65</v>
      </c>
    </row>
    <row r="1876" spans="1:46" s="1" customFormat="1" ht="36" x14ac:dyDescent="0.55000000000000004">
      <c r="A1876" s="10" t="s">
        <v>7</v>
      </c>
      <c r="B1876" s="10" t="s">
        <v>1223</v>
      </c>
      <c r="C1876" s="14" t="s">
        <v>1224</v>
      </c>
      <c r="D1876" s="10">
        <v>109116</v>
      </c>
      <c r="E1876" s="14" t="s">
        <v>1243</v>
      </c>
      <c r="F1876" s="14" t="s">
        <v>1242</v>
      </c>
      <c r="G1876" s="43">
        <v>3</v>
      </c>
      <c r="H1876" s="14">
        <v>1</v>
      </c>
      <c r="I1876" s="43">
        <v>10</v>
      </c>
      <c r="J1876" s="10" t="s">
        <v>2725</v>
      </c>
      <c r="K1876" s="51">
        <v>2140731.5800693999</v>
      </c>
      <c r="L1876" s="53">
        <v>1</v>
      </c>
      <c r="M1876" s="34"/>
      <c r="N1876" s="3" t="s">
        <v>65</v>
      </c>
      <c r="O1876" s="47">
        <v>1</v>
      </c>
      <c r="P1876" s="85"/>
      <c r="Q1876" s="85"/>
      <c r="R1876" s="3"/>
      <c r="S1876" s="3"/>
      <c r="T1876" s="85"/>
      <c r="U1876" s="85"/>
      <c r="V1876" s="85"/>
      <c r="W1876" s="85"/>
      <c r="X1876" s="85"/>
      <c r="Y1876" s="3"/>
      <c r="Z1876" s="3" t="s">
        <v>1227</v>
      </c>
      <c r="AA1876" s="10">
        <f t="shared" si="319"/>
        <v>0</v>
      </c>
      <c r="AB1876" s="10">
        <f t="shared" si="320"/>
        <v>0</v>
      </c>
      <c r="AC1876" s="10">
        <f t="shared" si="321"/>
        <v>0</v>
      </c>
      <c r="AD1876" s="10">
        <f t="shared" si="322"/>
        <v>0</v>
      </c>
      <c r="AE1876" s="10">
        <f t="shared" si="323"/>
        <v>1</v>
      </c>
      <c r="AF1876" s="10">
        <f t="shared" si="324"/>
        <v>0</v>
      </c>
      <c r="AG1876" s="10">
        <f t="shared" si="325"/>
        <v>0</v>
      </c>
      <c r="AH1876" s="10">
        <f t="shared" si="326"/>
        <v>0</v>
      </c>
      <c r="AI1876" s="10">
        <f t="shared" si="327"/>
        <v>0</v>
      </c>
      <c r="AJ1876" s="10">
        <f t="shared" si="328"/>
        <v>10</v>
      </c>
      <c r="AK1876" s="47">
        <v>1</v>
      </c>
      <c r="AL1876" s="29">
        <f t="shared" si="329"/>
        <v>0</v>
      </c>
      <c r="AM1876" s="14"/>
      <c r="AN1876" s="10" t="s">
        <v>68</v>
      </c>
      <c r="AO1876" s="3"/>
      <c r="AP1876" s="19"/>
      <c r="AQ1876" s="19"/>
      <c r="AR1876" s="20"/>
      <c r="AS1876" s="32" t="s">
        <v>15</v>
      </c>
      <c r="AT1876" s="3" t="s">
        <v>65</v>
      </c>
    </row>
    <row r="1877" spans="1:46" s="1" customFormat="1" ht="36" x14ac:dyDescent="0.55000000000000004">
      <c r="A1877" s="10" t="s">
        <v>7</v>
      </c>
      <c r="B1877" s="10" t="s">
        <v>1223</v>
      </c>
      <c r="C1877" s="14" t="s">
        <v>1224</v>
      </c>
      <c r="D1877" s="10">
        <v>301298</v>
      </c>
      <c r="E1877" s="14" t="s">
        <v>2744</v>
      </c>
      <c r="F1877" s="14" t="s">
        <v>1242</v>
      </c>
      <c r="G1877" s="43">
        <v>3</v>
      </c>
      <c r="H1877" s="14">
        <v>1</v>
      </c>
      <c r="I1877" s="43">
        <v>6</v>
      </c>
      <c r="J1877" s="10" t="s">
        <v>2725</v>
      </c>
      <c r="K1877" s="51">
        <v>2950995.6669859202</v>
      </c>
      <c r="L1877" s="53">
        <v>1</v>
      </c>
      <c r="M1877" s="34"/>
      <c r="N1877" s="3" t="s">
        <v>65</v>
      </c>
      <c r="O1877" s="47">
        <v>1</v>
      </c>
      <c r="P1877" s="85"/>
      <c r="Q1877" s="85"/>
      <c r="R1877" s="3"/>
      <c r="S1877" s="3"/>
      <c r="T1877" s="85"/>
      <c r="U1877" s="85"/>
      <c r="V1877" s="85"/>
      <c r="W1877" s="85"/>
      <c r="X1877" s="85"/>
      <c r="Y1877" s="3"/>
      <c r="Z1877" s="3"/>
      <c r="AA1877" s="10">
        <f t="shared" si="319"/>
        <v>0</v>
      </c>
      <c r="AB1877" s="10">
        <f t="shared" si="320"/>
        <v>0</v>
      </c>
      <c r="AC1877" s="10">
        <f t="shared" si="321"/>
        <v>0</v>
      </c>
      <c r="AD1877" s="10">
        <f t="shared" si="322"/>
        <v>0</v>
      </c>
      <c r="AE1877" s="10">
        <f t="shared" si="323"/>
        <v>1</v>
      </c>
      <c r="AF1877" s="10">
        <f t="shared" si="324"/>
        <v>0</v>
      </c>
      <c r="AG1877" s="10">
        <f t="shared" si="325"/>
        <v>0</v>
      </c>
      <c r="AH1877" s="10">
        <f t="shared" si="326"/>
        <v>0</v>
      </c>
      <c r="AI1877" s="10">
        <f t="shared" si="327"/>
        <v>0</v>
      </c>
      <c r="AJ1877" s="10">
        <f t="shared" si="328"/>
        <v>6</v>
      </c>
      <c r="AK1877" s="47">
        <v>1</v>
      </c>
      <c r="AL1877" s="29">
        <f t="shared" si="329"/>
        <v>0</v>
      </c>
      <c r="AM1877" s="14"/>
      <c r="AN1877" s="10" t="s">
        <v>68</v>
      </c>
      <c r="AO1877" s="3"/>
      <c r="AP1877" s="19"/>
      <c r="AQ1877" s="19"/>
      <c r="AR1877" s="20"/>
      <c r="AS1877" s="32" t="s">
        <v>15</v>
      </c>
      <c r="AT1877" s="3" t="s">
        <v>65</v>
      </c>
    </row>
    <row r="1878" spans="1:46" s="1" customFormat="1" ht="36" x14ac:dyDescent="0.55000000000000004">
      <c r="A1878" s="10" t="s">
        <v>7</v>
      </c>
      <c r="B1878" s="10" t="s">
        <v>1223</v>
      </c>
      <c r="C1878" s="14" t="s">
        <v>1224</v>
      </c>
      <c r="D1878" s="10">
        <v>308039</v>
      </c>
      <c r="E1878" s="14" t="s">
        <v>1246</v>
      </c>
      <c r="F1878" s="14" t="s">
        <v>1242</v>
      </c>
      <c r="G1878" s="43">
        <v>3</v>
      </c>
      <c r="H1878" s="14">
        <v>1</v>
      </c>
      <c r="I1878" s="43">
        <v>15</v>
      </c>
      <c r="J1878" s="10" t="s">
        <v>2725</v>
      </c>
      <c r="K1878" s="51">
        <v>4727285.3210000005</v>
      </c>
      <c r="L1878" s="53">
        <v>1</v>
      </c>
      <c r="M1878" s="34"/>
      <c r="N1878" s="3" t="s">
        <v>65</v>
      </c>
      <c r="O1878" s="47">
        <v>1</v>
      </c>
      <c r="P1878" s="85"/>
      <c r="Q1878" s="85"/>
      <c r="R1878" s="3"/>
      <c r="S1878" s="3"/>
      <c r="T1878" s="85"/>
      <c r="U1878" s="85"/>
      <c r="V1878" s="85"/>
      <c r="W1878" s="85"/>
      <c r="X1878" s="85"/>
      <c r="Y1878" s="3"/>
      <c r="Z1878" s="3" t="s">
        <v>1227</v>
      </c>
      <c r="AA1878" s="10">
        <f t="shared" si="319"/>
        <v>0</v>
      </c>
      <c r="AB1878" s="10">
        <f t="shared" si="320"/>
        <v>0</v>
      </c>
      <c r="AC1878" s="10">
        <f t="shared" si="321"/>
        <v>0</v>
      </c>
      <c r="AD1878" s="10">
        <f t="shared" si="322"/>
        <v>0</v>
      </c>
      <c r="AE1878" s="10">
        <f t="shared" si="323"/>
        <v>1</v>
      </c>
      <c r="AF1878" s="10">
        <f t="shared" si="324"/>
        <v>0</v>
      </c>
      <c r="AG1878" s="10">
        <f t="shared" si="325"/>
        <v>0</v>
      </c>
      <c r="AH1878" s="10">
        <f t="shared" si="326"/>
        <v>0</v>
      </c>
      <c r="AI1878" s="10">
        <f t="shared" si="327"/>
        <v>0</v>
      </c>
      <c r="AJ1878" s="10">
        <f t="shared" si="328"/>
        <v>15</v>
      </c>
      <c r="AK1878" s="47">
        <v>1</v>
      </c>
      <c r="AL1878" s="29">
        <f t="shared" si="329"/>
        <v>0</v>
      </c>
      <c r="AM1878" s="14"/>
      <c r="AN1878" s="10" t="s">
        <v>68</v>
      </c>
      <c r="AO1878" s="3"/>
      <c r="AP1878" s="19"/>
      <c r="AQ1878" s="19"/>
      <c r="AR1878" s="20"/>
      <c r="AS1878" s="32" t="s">
        <v>15</v>
      </c>
      <c r="AT1878" s="3" t="s">
        <v>65</v>
      </c>
    </row>
    <row r="1879" spans="1:46" s="1" customFormat="1" ht="36" x14ac:dyDescent="0.55000000000000004">
      <c r="A1879" s="10" t="s">
        <v>7</v>
      </c>
      <c r="B1879" s="10" t="s">
        <v>1223</v>
      </c>
      <c r="C1879" s="14" t="s">
        <v>1224</v>
      </c>
      <c r="D1879" s="10">
        <v>109126</v>
      </c>
      <c r="E1879" s="14" t="s">
        <v>1247</v>
      </c>
      <c r="F1879" s="14" t="s">
        <v>1242</v>
      </c>
      <c r="G1879" s="43">
        <v>3</v>
      </c>
      <c r="H1879" s="14">
        <v>1</v>
      </c>
      <c r="I1879" s="43">
        <v>3</v>
      </c>
      <c r="J1879" s="10" t="s">
        <v>2725</v>
      </c>
      <c r="K1879" s="51">
        <v>1712177.4789319199</v>
      </c>
      <c r="L1879" s="53">
        <v>1</v>
      </c>
      <c r="M1879" s="34"/>
      <c r="N1879" s="3" t="s">
        <v>65</v>
      </c>
      <c r="O1879" s="47">
        <v>1</v>
      </c>
      <c r="P1879" s="85"/>
      <c r="Q1879" s="85"/>
      <c r="R1879" s="3"/>
      <c r="S1879" s="3"/>
      <c r="T1879" s="85"/>
      <c r="U1879" s="85"/>
      <c r="V1879" s="85"/>
      <c r="W1879" s="85"/>
      <c r="X1879" s="85"/>
      <c r="Y1879" s="3"/>
      <c r="Z1879" s="3" t="s">
        <v>1227</v>
      </c>
      <c r="AA1879" s="10">
        <f t="shared" si="319"/>
        <v>0</v>
      </c>
      <c r="AB1879" s="10">
        <f t="shared" si="320"/>
        <v>0</v>
      </c>
      <c r="AC1879" s="10">
        <f t="shared" si="321"/>
        <v>0</v>
      </c>
      <c r="AD1879" s="10">
        <f t="shared" si="322"/>
        <v>0</v>
      </c>
      <c r="AE1879" s="10">
        <f t="shared" si="323"/>
        <v>1</v>
      </c>
      <c r="AF1879" s="10">
        <f t="shared" si="324"/>
        <v>0</v>
      </c>
      <c r="AG1879" s="10">
        <f t="shared" si="325"/>
        <v>0</v>
      </c>
      <c r="AH1879" s="10">
        <f t="shared" si="326"/>
        <v>0</v>
      </c>
      <c r="AI1879" s="10">
        <f t="shared" si="327"/>
        <v>0</v>
      </c>
      <c r="AJ1879" s="10">
        <f t="shared" si="328"/>
        <v>3</v>
      </c>
      <c r="AK1879" s="47">
        <v>1</v>
      </c>
      <c r="AL1879" s="29">
        <f t="shared" si="329"/>
        <v>0</v>
      </c>
      <c r="AM1879" s="14"/>
      <c r="AN1879" s="10" t="s">
        <v>68</v>
      </c>
      <c r="AO1879" s="3"/>
      <c r="AP1879" s="19"/>
      <c r="AQ1879" s="19"/>
      <c r="AR1879" s="20"/>
      <c r="AS1879" s="32" t="s">
        <v>15</v>
      </c>
      <c r="AT1879" s="3" t="s">
        <v>65</v>
      </c>
    </row>
    <row r="1880" spans="1:46" s="1" customFormat="1" ht="36" x14ac:dyDescent="0.55000000000000004">
      <c r="A1880" s="10" t="s">
        <v>7</v>
      </c>
      <c r="B1880" s="10" t="s">
        <v>1223</v>
      </c>
      <c r="C1880" s="14" t="s">
        <v>1224</v>
      </c>
      <c r="D1880" s="10">
        <v>301369</v>
      </c>
      <c r="E1880" s="14" t="s">
        <v>2745</v>
      </c>
      <c r="F1880" s="14" t="s">
        <v>1242</v>
      </c>
      <c r="G1880" s="43">
        <v>3</v>
      </c>
      <c r="H1880" s="14">
        <v>1</v>
      </c>
      <c r="I1880" s="43">
        <v>8</v>
      </c>
      <c r="J1880" s="10" t="s">
        <v>2725</v>
      </c>
      <c r="K1880" s="51">
        <v>1606393.9539999999</v>
      </c>
      <c r="L1880" s="53">
        <v>1</v>
      </c>
      <c r="M1880" s="34"/>
      <c r="N1880" s="3" t="s">
        <v>65</v>
      </c>
      <c r="O1880" s="47">
        <v>1</v>
      </c>
      <c r="P1880" s="85"/>
      <c r="Q1880" s="85"/>
      <c r="R1880" s="3"/>
      <c r="S1880" s="3"/>
      <c r="T1880" s="85"/>
      <c r="U1880" s="85"/>
      <c r="V1880" s="85"/>
      <c r="W1880" s="85"/>
      <c r="X1880" s="85"/>
      <c r="Y1880" s="3"/>
      <c r="Z1880" s="3"/>
      <c r="AA1880" s="10">
        <f t="shared" si="319"/>
        <v>0</v>
      </c>
      <c r="AB1880" s="10">
        <f t="shared" si="320"/>
        <v>0</v>
      </c>
      <c r="AC1880" s="10">
        <f t="shared" si="321"/>
        <v>0</v>
      </c>
      <c r="AD1880" s="10">
        <f t="shared" si="322"/>
        <v>0</v>
      </c>
      <c r="AE1880" s="10">
        <f t="shared" si="323"/>
        <v>1</v>
      </c>
      <c r="AF1880" s="10">
        <f t="shared" si="324"/>
        <v>0</v>
      </c>
      <c r="AG1880" s="10">
        <f t="shared" si="325"/>
        <v>0</v>
      </c>
      <c r="AH1880" s="10">
        <f t="shared" si="326"/>
        <v>0</v>
      </c>
      <c r="AI1880" s="10">
        <f t="shared" si="327"/>
        <v>0</v>
      </c>
      <c r="AJ1880" s="10">
        <f t="shared" si="328"/>
        <v>8</v>
      </c>
      <c r="AK1880" s="47">
        <v>1</v>
      </c>
      <c r="AL1880" s="29">
        <f t="shared" si="329"/>
        <v>0</v>
      </c>
      <c r="AM1880" s="14"/>
      <c r="AN1880" s="10" t="s">
        <v>68</v>
      </c>
      <c r="AO1880" s="3"/>
      <c r="AP1880" s="19"/>
      <c r="AQ1880" s="19"/>
      <c r="AR1880" s="20"/>
      <c r="AS1880" s="32" t="s">
        <v>15</v>
      </c>
      <c r="AT1880" s="3" t="s">
        <v>65</v>
      </c>
    </row>
    <row r="1881" spans="1:46" s="1" customFormat="1" ht="54" x14ac:dyDescent="0.55000000000000004">
      <c r="A1881" s="10" t="s">
        <v>7</v>
      </c>
      <c r="B1881" s="10" t="s">
        <v>1223</v>
      </c>
      <c r="C1881" s="14" t="s">
        <v>1224</v>
      </c>
      <c r="D1881" s="10">
        <v>301368</v>
      </c>
      <c r="E1881" s="14" t="s">
        <v>2746</v>
      </c>
      <c r="F1881" s="14" t="s">
        <v>1242</v>
      </c>
      <c r="G1881" s="43">
        <v>3</v>
      </c>
      <c r="H1881" s="14">
        <v>1</v>
      </c>
      <c r="I1881" s="43">
        <v>12</v>
      </c>
      <c r="J1881" s="10" t="s">
        <v>2725</v>
      </c>
      <c r="K1881" s="51">
        <v>3174436.7974203001</v>
      </c>
      <c r="L1881" s="53">
        <v>1</v>
      </c>
      <c r="M1881" s="34"/>
      <c r="N1881" s="3" t="s">
        <v>65</v>
      </c>
      <c r="O1881" s="47">
        <v>1</v>
      </c>
      <c r="P1881" s="85"/>
      <c r="Q1881" s="85"/>
      <c r="R1881" s="3"/>
      <c r="S1881" s="3"/>
      <c r="T1881" s="85"/>
      <c r="U1881" s="85"/>
      <c r="V1881" s="85"/>
      <c r="W1881" s="85"/>
      <c r="X1881" s="85"/>
      <c r="Y1881" s="3"/>
      <c r="Z1881" s="3" t="s">
        <v>1227</v>
      </c>
      <c r="AA1881" s="10">
        <f t="shared" si="319"/>
        <v>0</v>
      </c>
      <c r="AB1881" s="10">
        <f t="shared" si="320"/>
        <v>0</v>
      </c>
      <c r="AC1881" s="10">
        <f t="shared" si="321"/>
        <v>0</v>
      </c>
      <c r="AD1881" s="10">
        <f t="shared" si="322"/>
        <v>0</v>
      </c>
      <c r="AE1881" s="10">
        <f t="shared" si="323"/>
        <v>1</v>
      </c>
      <c r="AF1881" s="10">
        <f t="shared" si="324"/>
        <v>0</v>
      </c>
      <c r="AG1881" s="10">
        <f t="shared" si="325"/>
        <v>0</v>
      </c>
      <c r="AH1881" s="10">
        <f t="shared" si="326"/>
        <v>0</v>
      </c>
      <c r="AI1881" s="10">
        <f t="shared" si="327"/>
        <v>0</v>
      </c>
      <c r="AJ1881" s="10">
        <f t="shared" si="328"/>
        <v>12</v>
      </c>
      <c r="AK1881" s="47">
        <v>1</v>
      </c>
      <c r="AL1881" s="29">
        <f t="shared" si="329"/>
        <v>0</v>
      </c>
      <c r="AM1881" s="14"/>
      <c r="AN1881" s="10" t="s">
        <v>68</v>
      </c>
      <c r="AO1881" s="3"/>
      <c r="AP1881" s="19"/>
      <c r="AQ1881" s="19"/>
      <c r="AR1881" s="20"/>
      <c r="AS1881" s="32" t="s">
        <v>15</v>
      </c>
      <c r="AT1881" s="3" t="s">
        <v>65</v>
      </c>
    </row>
    <row r="1882" spans="1:46" s="1" customFormat="1" ht="54" x14ac:dyDescent="0.55000000000000004">
      <c r="A1882" s="10" t="s">
        <v>7</v>
      </c>
      <c r="B1882" s="10" t="s">
        <v>1223</v>
      </c>
      <c r="C1882" s="14" t="s">
        <v>1224</v>
      </c>
      <c r="D1882" s="10">
        <v>308003</v>
      </c>
      <c r="E1882" s="14" t="s">
        <v>2747</v>
      </c>
      <c r="F1882" s="14" t="s">
        <v>1242</v>
      </c>
      <c r="G1882" s="43">
        <v>3</v>
      </c>
      <c r="H1882" s="14">
        <v>1</v>
      </c>
      <c r="I1882" s="43">
        <v>10</v>
      </c>
      <c r="J1882" s="10" t="s">
        <v>2725</v>
      </c>
      <c r="K1882" s="51">
        <v>2285567.4959337101</v>
      </c>
      <c r="L1882" s="53">
        <v>1</v>
      </c>
      <c r="M1882" s="34"/>
      <c r="N1882" s="3" t="s">
        <v>65</v>
      </c>
      <c r="O1882" s="47">
        <v>1</v>
      </c>
      <c r="P1882" s="85"/>
      <c r="Q1882" s="85"/>
      <c r="R1882" s="3"/>
      <c r="S1882" s="3"/>
      <c r="T1882" s="85"/>
      <c r="U1882" s="85"/>
      <c r="V1882" s="85"/>
      <c r="W1882" s="85"/>
      <c r="X1882" s="85"/>
      <c r="Y1882" s="3"/>
      <c r="Z1882" s="3"/>
      <c r="AA1882" s="10">
        <f t="shared" si="319"/>
        <v>0</v>
      </c>
      <c r="AB1882" s="10">
        <f t="shared" si="320"/>
        <v>0</v>
      </c>
      <c r="AC1882" s="10">
        <f t="shared" si="321"/>
        <v>0</v>
      </c>
      <c r="AD1882" s="10">
        <f t="shared" si="322"/>
        <v>0</v>
      </c>
      <c r="AE1882" s="10">
        <f t="shared" si="323"/>
        <v>1</v>
      </c>
      <c r="AF1882" s="10">
        <f t="shared" si="324"/>
        <v>0</v>
      </c>
      <c r="AG1882" s="10">
        <f t="shared" si="325"/>
        <v>0</v>
      </c>
      <c r="AH1882" s="10">
        <f t="shared" si="326"/>
        <v>0</v>
      </c>
      <c r="AI1882" s="10">
        <f t="shared" si="327"/>
        <v>0</v>
      </c>
      <c r="AJ1882" s="10">
        <f t="shared" si="328"/>
        <v>10</v>
      </c>
      <c r="AK1882" s="47">
        <v>1</v>
      </c>
      <c r="AL1882" s="29">
        <f t="shared" si="329"/>
        <v>0</v>
      </c>
      <c r="AM1882" s="14"/>
      <c r="AN1882" s="10" t="s">
        <v>68</v>
      </c>
      <c r="AO1882" s="3"/>
      <c r="AP1882" s="19"/>
      <c r="AQ1882" s="19"/>
      <c r="AR1882" s="20"/>
      <c r="AS1882" s="32" t="s">
        <v>15</v>
      </c>
      <c r="AT1882" s="3" t="s">
        <v>65</v>
      </c>
    </row>
    <row r="1883" spans="1:46" s="1" customFormat="1" ht="36" x14ac:dyDescent="0.55000000000000004">
      <c r="A1883" s="10" t="s">
        <v>7</v>
      </c>
      <c r="B1883" s="10" t="s">
        <v>1223</v>
      </c>
      <c r="C1883" s="14" t="s">
        <v>1224</v>
      </c>
      <c r="D1883" s="10">
        <v>109134</v>
      </c>
      <c r="E1883" s="14" t="s">
        <v>1254</v>
      </c>
      <c r="F1883" s="14" t="s">
        <v>1242</v>
      </c>
      <c r="G1883" s="43">
        <v>3</v>
      </c>
      <c r="H1883" s="14">
        <v>1</v>
      </c>
      <c r="I1883" s="43">
        <v>4</v>
      </c>
      <c r="J1883" s="10" t="s">
        <v>2725</v>
      </c>
      <c r="K1883" s="51">
        <v>1903232.7235024499</v>
      </c>
      <c r="L1883" s="53">
        <v>1</v>
      </c>
      <c r="M1883" s="34"/>
      <c r="N1883" s="3" t="s">
        <v>65</v>
      </c>
      <c r="O1883" s="47">
        <v>1</v>
      </c>
      <c r="P1883" s="85"/>
      <c r="Q1883" s="85"/>
      <c r="R1883" s="3"/>
      <c r="S1883" s="3"/>
      <c r="T1883" s="85"/>
      <c r="U1883" s="85"/>
      <c r="V1883" s="85"/>
      <c r="W1883" s="85"/>
      <c r="X1883" s="85"/>
      <c r="Y1883" s="3"/>
      <c r="Z1883" s="3" t="s">
        <v>1227</v>
      </c>
      <c r="AA1883" s="10">
        <f t="shared" si="319"/>
        <v>0</v>
      </c>
      <c r="AB1883" s="10">
        <f t="shared" si="320"/>
        <v>0</v>
      </c>
      <c r="AC1883" s="10">
        <f t="shared" si="321"/>
        <v>0</v>
      </c>
      <c r="AD1883" s="10">
        <f t="shared" si="322"/>
        <v>0</v>
      </c>
      <c r="AE1883" s="10">
        <f t="shared" si="323"/>
        <v>1</v>
      </c>
      <c r="AF1883" s="10">
        <f t="shared" si="324"/>
        <v>0</v>
      </c>
      <c r="AG1883" s="10">
        <f t="shared" si="325"/>
        <v>0</v>
      </c>
      <c r="AH1883" s="10">
        <f t="shared" si="326"/>
        <v>0</v>
      </c>
      <c r="AI1883" s="10">
        <f t="shared" si="327"/>
        <v>0</v>
      </c>
      <c r="AJ1883" s="10">
        <f t="shared" si="328"/>
        <v>4</v>
      </c>
      <c r="AK1883" s="47">
        <v>1</v>
      </c>
      <c r="AL1883" s="29">
        <f t="shared" si="329"/>
        <v>0</v>
      </c>
      <c r="AM1883" s="14"/>
      <c r="AN1883" s="10" t="s">
        <v>68</v>
      </c>
      <c r="AO1883" s="3"/>
      <c r="AP1883" s="19"/>
      <c r="AQ1883" s="19"/>
      <c r="AR1883" s="20"/>
      <c r="AS1883" s="32" t="s">
        <v>15</v>
      </c>
      <c r="AT1883" s="3" t="s">
        <v>65</v>
      </c>
    </row>
    <row r="1884" spans="1:46" s="1" customFormat="1" ht="36" x14ac:dyDescent="0.55000000000000004">
      <c r="A1884" s="10" t="s">
        <v>7</v>
      </c>
      <c r="B1884" s="10" t="s">
        <v>1223</v>
      </c>
      <c r="C1884" s="14" t="s">
        <v>1224</v>
      </c>
      <c r="D1884" s="10">
        <v>109136</v>
      </c>
      <c r="E1884" s="14" t="s">
        <v>2748</v>
      </c>
      <c r="F1884" s="14" t="s">
        <v>1242</v>
      </c>
      <c r="G1884" s="43">
        <v>3</v>
      </c>
      <c r="H1884" s="14">
        <v>1</v>
      </c>
      <c r="I1884" s="43">
        <v>4</v>
      </c>
      <c r="J1884" s="10" t="s">
        <v>2725</v>
      </c>
      <c r="K1884" s="51">
        <v>1969455.334</v>
      </c>
      <c r="L1884" s="53">
        <v>1</v>
      </c>
      <c r="M1884" s="34"/>
      <c r="N1884" s="3" t="s">
        <v>65</v>
      </c>
      <c r="O1884" s="47">
        <v>1</v>
      </c>
      <c r="P1884" s="85"/>
      <c r="Q1884" s="85"/>
      <c r="R1884" s="3"/>
      <c r="S1884" s="3"/>
      <c r="T1884" s="85"/>
      <c r="U1884" s="85"/>
      <c r="V1884" s="85"/>
      <c r="W1884" s="85"/>
      <c r="X1884" s="85"/>
      <c r="Y1884" s="3"/>
      <c r="Z1884" s="3"/>
      <c r="AA1884" s="10">
        <f t="shared" si="319"/>
        <v>0</v>
      </c>
      <c r="AB1884" s="10">
        <f t="shared" si="320"/>
        <v>0</v>
      </c>
      <c r="AC1884" s="10">
        <f t="shared" si="321"/>
        <v>0</v>
      </c>
      <c r="AD1884" s="10">
        <f t="shared" si="322"/>
        <v>0</v>
      </c>
      <c r="AE1884" s="10">
        <f t="shared" si="323"/>
        <v>1</v>
      </c>
      <c r="AF1884" s="10">
        <f t="shared" si="324"/>
        <v>0</v>
      </c>
      <c r="AG1884" s="10">
        <f t="shared" si="325"/>
        <v>0</v>
      </c>
      <c r="AH1884" s="10">
        <f t="shared" si="326"/>
        <v>0</v>
      </c>
      <c r="AI1884" s="10">
        <f t="shared" si="327"/>
        <v>0</v>
      </c>
      <c r="AJ1884" s="10">
        <f t="shared" si="328"/>
        <v>4</v>
      </c>
      <c r="AK1884" s="47">
        <v>1</v>
      </c>
      <c r="AL1884" s="29">
        <f t="shared" si="329"/>
        <v>0</v>
      </c>
      <c r="AM1884" s="14"/>
      <c r="AN1884" s="10" t="s">
        <v>68</v>
      </c>
      <c r="AO1884" s="3"/>
      <c r="AP1884" s="19"/>
      <c r="AQ1884" s="19"/>
      <c r="AR1884" s="20"/>
      <c r="AS1884" s="32" t="s">
        <v>15</v>
      </c>
      <c r="AT1884" s="3" t="s">
        <v>65</v>
      </c>
    </row>
    <row r="1885" spans="1:46" s="1" customFormat="1" ht="18" x14ac:dyDescent="0.55000000000000004">
      <c r="A1885" s="10" t="s">
        <v>7</v>
      </c>
      <c r="B1885" s="10" t="s">
        <v>1223</v>
      </c>
      <c r="C1885" s="14" t="s">
        <v>1224</v>
      </c>
      <c r="D1885" s="10">
        <v>109142</v>
      </c>
      <c r="E1885" s="14" t="s">
        <v>2749</v>
      </c>
      <c r="F1885" s="14" t="s">
        <v>1257</v>
      </c>
      <c r="G1885" s="43">
        <v>3</v>
      </c>
      <c r="H1885" s="14">
        <v>1</v>
      </c>
      <c r="I1885" s="43">
        <v>4</v>
      </c>
      <c r="J1885" s="10" t="s">
        <v>2725</v>
      </c>
      <c r="K1885" s="51">
        <v>3248893.3841568399</v>
      </c>
      <c r="L1885" s="53">
        <v>1</v>
      </c>
      <c r="M1885" s="34"/>
      <c r="N1885" s="3" t="s">
        <v>65</v>
      </c>
      <c r="O1885" s="47">
        <v>1</v>
      </c>
      <c r="P1885" s="85"/>
      <c r="Q1885" s="85"/>
      <c r="R1885" s="3"/>
      <c r="S1885" s="3"/>
      <c r="T1885" s="85"/>
      <c r="U1885" s="85"/>
      <c r="V1885" s="85"/>
      <c r="W1885" s="85"/>
      <c r="X1885" s="85"/>
      <c r="Y1885" s="3"/>
      <c r="Z1885" s="3"/>
      <c r="AA1885" s="10">
        <f t="shared" si="319"/>
        <v>0</v>
      </c>
      <c r="AB1885" s="10">
        <f t="shared" si="320"/>
        <v>0</v>
      </c>
      <c r="AC1885" s="10">
        <f t="shared" si="321"/>
        <v>0</v>
      </c>
      <c r="AD1885" s="10">
        <f t="shared" si="322"/>
        <v>0</v>
      </c>
      <c r="AE1885" s="10">
        <f t="shared" si="323"/>
        <v>1</v>
      </c>
      <c r="AF1885" s="10">
        <f t="shared" si="324"/>
        <v>0</v>
      </c>
      <c r="AG1885" s="10">
        <f t="shared" si="325"/>
        <v>0</v>
      </c>
      <c r="AH1885" s="10">
        <f t="shared" si="326"/>
        <v>0</v>
      </c>
      <c r="AI1885" s="10">
        <f t="shared" si="327"/>
        <v>0</v>
      </c>
      <c r="AJ1885" s="10">
        <f t="shared" si="328"/>
        <v>4</v>
      </c>
      <c r="AK1885" s="47">
        <v>1</v>
      </c>
      <c r="AL1885" s="29">
        <f t="shared" si="329"/>
        <v>0</v>
      </c>
      <c r="AM1885" s="14"/>
      <c r="AN1885" s="10" t="s">
        <v>68</v>
      </c>
      <c r="AO1885" s="3"/>
      <c r="AP1885" s="19"/>
      <c r="AQ1885" s="19"/>
      <c r="AR1885" s="20"/>
      <c r="AS1885" s="32" t="s">
        <v>15</v>
      </c>
      <c r="AT1885" s="3" t="s">
        <v>65</v>
      </c>
    </row>
    <row r="1886" spans="1:46" s="1" customFormat="1" ht="18" x14ac:dyDescent="0.55000000000000004">
      <c r="A1886" s="10" t="s">
        <v>7</v>
      </c>
      <c r="B1886" s="10" t="s">
        <v>1223</v>
      </c>
      <c r="C1886" s="14" t="s">
        <v>1224</v>
      </c>
      <c r="D1886" s="10">
        <v>301322</v>
      </c>
      <c r="E1886" s="14" t="s">
        <v>2750</v>
      </c>
      <c r="F1886" s="14" t="s">
        <v>1257</v>
      </c>
      <c r="G1886" s="43">
        <v>3</v>
      </c>
      <c r="H1886" s="14">
        <v>1</v>
      </c>
      <c r="I1886" s="43">
        <v>6</v>
      </c>
      <c r="J1886" s="10" t="s">
        <v>2725</v>
      </c>
      <c r="K1886" s="51">
        <v>1526895.2989316599</v>
      </c>
      <c r="L1886" s="53">
        <v>1</v>
      </c>
      <c r="M1886" s="34"/>
      <c r="N1886" s="3" t="s">
        <v>65</v>
      </c>
      <c r="O1886" s="47">
        <v>1</v>
      </c>
      <c r="P1886" s="85"/>
      <c r="Q1886" s="85"/>
      <c r="R1886" s="3"/>
      <c r="S1886" s="3"/>
      <c r="T1886" s="85"/>
      <c r="U1886" s="85"/>
      <c r="V1886" s="85"/>
      <c r="W1886" s="85"/>
      <c r="X1886" s="85"/>
      <c r="Y1886" s="3"/>
      <c r="Z1886" s="3"/>
      <c r="AA1886" s="10">
        <f t="shared" si="319"/>
        <v>0</v>
      </c>
      <c r="AB1886" s="10">
        <f t="shared" si="320"/>
        <v>0</v>
      </c>
      <c r="AC1886" s="10">
        <f t="shared" si="321"/>
        <v>0</v>
      </c>
      <c r="AD1886" s="10">
        <f t="shared" si="322"/>
        <v>0</v>
      </c>
      <c r="AE1886" s="10">
        <f t="shared" si="323"/>
        <v>1</v>
      </c>
      <c r="AF1886" s="10">
        <f t="shared" si="324"/>
        <v>0</v>
      </c>
      <c r="AG1886" s="10">
        <f t="shared" si="325"/>
        <v>0</v>
      </c>
      <c r="AH1886" s="10">
        <f t="shared" si="326"/>
        <v>0</v>
      </c>
      <c r="AI1886" s="10">
        <f t="shared" si="327"/>
        <v>0</v>
      </c>
      <c r="AJ1886" s="10">
        <f t="shared" si="328"/>
        <v>6</v>
      </c>
      <c r="AK1886" s="47">
        <v>1</v>
      </c>
      <c r="AL1886" s="29">
        <f t="shared" si="329"/>
        <v>0</v>
      </c>
      <c r="AM1886" s="14"/>
      <c r="AN1886" s="10" t="s">
        <v>68</v>
      </c>
      <c r="AO1886" s="3"/>
      <c r="AP1886" s="19"/>
      <c r="AQ1886" s="19"/>
      <c r="AR1886" s="20"/>
      <c r="AS1886" s="32" t="s">
        <v>15</v>
      </c>
      <c r="AT1886" s="3" t="s">
        <v>65</v>
      </c>
    </row>
    <row r="1887" spans="1:46" s="1" customFormat="1" ht="18" x14ac:dyDescent="0.55000000000000004">
      <c r="A1887" s="10" t="s">
        <v>7</v>
      </c>
      <c r="B1887" s="10" t="s">
        <v>1223</v>
      </c>
      <c r="C1887" s="14" t="s">
        <v>1224</v>
      </c>
      <c r="D1887" s="10">
        <v>109149</v>
      </c>
      <c r="E1887" s="14" t="s">
        <v>2101</v>
      </c>
      <c r="F1887" s="14" t="s">
        <v>1257</v>
      </c>
      <c r="G1887" s="43">
        <v>3</v>
      </c>
      <c r="H1887" s="14">
        <v>1</v>
      </c>
      <c r="I1887" s="43">
        <v>3</v>
      </c>
      <c r="J1887" s="10" t="s">
        <v>2725</v>
      </c>
      <c r="K1887" s="51">
        <v>2577000.2092824699</v>
      </c>
      <c r="L1887" s="53">
        <v>1</v>
      </c>
      <c r="M1887" s="34"/>
      <c r="N1887" s="3" t="s">
        <v>65</v>
      </c>
      <c r="O1887" s="47">
        <v>1</v>
      </c>
      <c r="P1887" s="85"/>
      <c r="Q1887" s="85"/>
      <c r="R1887" s="3"/>
      <c r="S1887" s="3"/>
      <c r="T1887" s="85"/>
      <c r="U1887" s="85"/>
      <c r="V1887" s="85"/>
      <c r="W1887" s="85"/>
      <c r="X1887" s="85"/>
      <c r="Y1887" s="3"/>
      <c r="Z1887" s="3"/>
      <c r="AA1887" s="10">
        <f t="shared" si="319"/>
        <v>0</v>
      </c>
      <c r="AB1887" s="10">
        <f t="shared" si="320"/>
        <v>0</v>
      </c>
      <c r="AC1887" s="10">
        <f t="shared" si="321"/>
        <v>0</v>
      </c>
      <c r="AD1887" s="10">
        <f t="shared" si="322"/>
        <v>0</v>
      </c>
      <c r="AE1887" s="10">
        <f t="shared" si="323"/>
        <v>1</v>
      </c>
      <c r="AF1887" s="10">
        <f t="shared" si="324"/>
        <v>0</v>
      </c>
      <c r="AG1887" s="10">
        <f t="shared" si="325"/>
        <v>0</v>
      </c>
      <c r="AH1887" s="10">
        <f t="shared" si="326"/>
        <v>0</v>
      </c>
      <c r="AI1887" s="10">
        <f t="shared" si="327"/>
        <v>0</v>
      </c>
      <c r="AJ1887" s="10">
        <f t="shared" si="328"/>
        <v>3</v>
      </c>
      <c r="AK1887" s="47">
        <v>1</v>
      </c>
      <c r="AL1887" s="29">
        <f t="shared" si="329"/>
        <v>0</v>
      </c>
      <c r="AM1887" s="14"/>
      <c r="AN1887" s="10" t="s">
        <v>68</v>
      </c>
      <c r="AO1887" s="3"/>
      <c r="AP1887" s="19"/>
      <c r="AQ1887" s="19"/>
      <c r="AR1887" s="20"/>
      <c r="AS1887" s="32" t="s">
        <v>15</v>
      </c>
      <c r="AT1887" s="3" t="s">
        <v>65</v>
      </c>
    </row>
    <row r="1888" spans="1:46" s="1" customFormat="1" ht="36" x14ac:dyDescent="0.55000000000000004">
      <c r="A1888" s="10" t="s">
        <v>7</v>
      </c>
      <c r="B1888" s="10" t="s">
        <v>1223</v>
      </c>
      <c r="C1888" s="14" t="s">
        <v>1224</v>
      </c>
      <c r="D1888" s="10">
        <v>109154</v>
      </c>
      <c r="E1888" s="14" t="s">
        <v>1259</v>
      </c>
      <c r="F1888" s="14" t="s">
        <v>1257</v>
      </c>
      <c r="G1888" s="43">
        <v>3</v>
      </c>
      <c r="H1888" s="14">
        <v>1</v>
      </c>
      <c r="I1888" s="43">
        <v>11</v>
      </c>
      <c r="J1888" s="10" t="s">
        <v>2725</v>
      </c>
      <c r="K1888" s="51">
        <v>2387060.8622766184</v>
      </c>
      <c r="L1888" s="53">
        <v>1</v>
      </c>
      <c r="M1888" s="34"/>
      <c r="N1888" s="3" t="s">
        <v>65</v>
      </c>
      <c r="O1888" s="47">
        <v>1</v>
      </c>
      <c r="P1888" s="85"/>
      <c r="Q1888" s="85"/>
      <c r="R1888" s="3"/>
      <c r="S1888" s="3"/>
      <c r="T1888" s="85"/>
      <c r="U1888" s="85"/>
      <c r="V1888" s="85"/>
      <c r="W1888" s="85"/>
      <c r="X1888" s="85"/>
      <c r="Y1888" s="3"/>
      <c r="Z1888" s="3" t="s">
        <v>1227</v>
      </c>
      <c r="AA1888" s="10">
        <f t="shared" si="319"/>
        <v>0</v>
      </c>
      <c r="AB1888" s="10">
        <f t="shared" si="320"/>
        <v>0</v>
      </c>
      <c r="AC1888" s="10">
        <f t="shared" si="321"/>
        <v>0</v>
      </c>
      <c r="AD1888" s="10">
        <f t="shared" si="322"/>
        <v>0</v>
      </c>
      <c r="AE1888" s="10">
        <f t="shared" si="323"/>
        <v>1</v>
      </c>
      <c r="AF1888" s="10">
        <f t="shared" si="324"/>
        <v>0</v>
      </c>
      <c r="AG1888" s="10">
        <f t="shared" si="325"/>
        <v>0</v>
      </c>
      <c r="AH1888" s="10">
        <f t="shared" si="326"/>
        <v>0</v>
      </c>
      <c r="AI1888" s="10">
        <f t="shared" si="327"/>
        <v>0</v>
      </c>
      <c r="AJ1888" s="10">
        <f t="shared" si="328"/>
        <v>11</v>
      </c>
      <c r="AK1888" s="47">
        <v>1</v>
      </c>
      <c r="AL1888" s="29">
        <f t="shared" si="329"/>
        <v>0</v>
      </c>
      <c r="AM1888" s="14"/>
      <c r="AN1888" s="10" t="s">
        <v>68</v>
      </c>
      <c r="AO1888" s="3"/>
      <c r="AP1888" s="19"/>
      <c r="AQ1888" s="19"/>
      <c r="AR1888" s="20"/>
      <c r="AS1888" s="32" t="s">
        <v>15</v>
      </c>
      <c r="AT1888" s="3" t="s">
        <v>65</v>
      </c>
    </row>
    <row r="1889" spans="1:46" s="1" customFormat="1" ht="18" x14ac:dyDescent="0.55000000000000004">
      <c r="A1889" s="10" t="s">
        <v>7</v>
      </c>
      <c r="B1889" s="10" t="s">
        <v>1223</v>
      </c>
      <c r="C1889" s="14" t="s">
        <v>1224</v>
      </c>
      <c r="D1889" s="10">
        <v>109302</v>
      </c>
      <c r="E1889" s="14" t="s">
        <v>2751</v>
      </c>
      <c r="F1889" s="14" t="s">
        <v>2752</v>
      </c>
      <c r="G1889" s="43">
        <v>3</v>
      </c>
      <c r="H1889" s="14">
        <v>1</v>
      </c>
      <c r="I1889" s="43">
        <v>5</v>
      </c>
      <c r="J1889" s="10" t="s">
        <v>2725</v>
      </c>
      <c r="K1889" s="51">
        <v>3283133.6011722698</v>
      </c>
      <c r="L1889" s="53">
        <v>1</v>
      </c>
      <c r="M1889" s="34"/>
      <c r="N1889" s="3" t="s">
        <v>65</v>
      </c>
      <c r="O1889" s="47">
        <v>1</v>
      </c>
      <c r="P1889" s="85"/>
      <c r="Q1889" s="85"/>
      <c r="R1889" s="3"/>
      <c r="S1889" s="3"/>
      <c r="T1889" s="85"/>
      <c r="U1889" s="85"/>
      <c r="V1889" s="85"/>
      <c r="W1889" s="85"/>
      <c r="X1889" s="85"/>
      <c r="Y1889" s="3"/>
      <c r="Z1889" s="3"/>
      <c r="AA1889" s="10">
        <f t="shared" si="319"/>
        <v>0</v>
      </c>
      <c r="AB1889" s="10">
        <f t="shared" si="320"/>
        <v>0</v>
      </c>
      <c r="AC1889" s="10">
        <f t="shared" si="321"/>
        <v>0</v>
      </c>
      <c r="AD1889" s="10">
        <f t="shared" si="322"/>
        <v>0</v>
      </c>
      <c r="AE1889" s="10">
        <f t="shared" si="323"/>
        <v>1</v>
      </c>
      <c r="AF1889" s="10">
        <f t="shared" si="324"/>
        <v>0</v>
      </c>
      <c r="AG1889" s="10">
        <f t="shared" si="325"/>
        <v>0</v>
      </c>
      <c r="AH1889" s="10">
        <f t="shared" si="326"/>
        <v>0</v>
      </c>
      <c r="AI1889" s="10">
        <f t="shared" si="327"/>
        <v>0</v>
      </c>
      <c r="AJ1889" s="10">
        <f t="shared" si="328"/>
        <v>5</v>
      </c>
      <c r="AK1889" s="47">
        <v>1</v>
      </c>
      <c r="AL1889" s="29">
        <f t="shared" si="329"/>
        <v>0</v>
      </c>
      <c r="AM1889" s="14"/>
      <c r="AN1889" s="10" t="s">
        <v>68</v>
      </c>
      <c r="AO1889" s="3"/>
      <c r="AP1889" s="19"/>
      <c r="AQ1889" s="19"/>
      <c r="AR1889" s="20"/>
      <c r="AS1889" s="32" t="s">
        <v>15</v>
      </c>
      <c r="AT1889" s="3" t="s">
        <v>65</v>
      </c>
    </row>
    <row r="1890" spans="1:46" s="1" customFormat="1" ht="18" x14ac:dyDescent="0.55000000000000004">
      <c r="A1890" s="10" t="s">
        <v>7</v>
      </c>
      <c r="B1890" s="10" t="s">
        <v>1223</v>
      </c>
      <c r="C1890" s="14" t="s">
        <v>1224</v>
      </c>
      <c r="D1890" s="10">
        <v>109306</v>
      </c>
      <c r="E1890" s="14" t="s">
        <v>2753</v>
      </c>
      <c r="F1890" s="14" t="s">
        <v>2752</v>
      </c>
      <c r="G1890" s="43">
        <v>3</v>
      </c>
      <c r="H1890" s="14">
        <v>1</v>
      </c>
      <c r="I1890" s="43">
        <v>3</v>
      </c>
      <c r="J1890" s="10" t="s">
        <v>2725</v>
      </c>
      <c r="K1890" s="51">
        <v>1936317.8628255001</v>
      </c>
      <c r="L1890" s="53">
        <v>1</v>
      </c>
      <c r="M1890" s="34"/>
      <c r="N1890" s="3" t="s">
        <v>65</v>
      </c>
      <c r="O1890" s="47">
        <v>1</v>
      </c>
      <c r="P1890" s="85"/>
      <c r="Q1890" s="85"/>
      <c r="R1890" s="3"/>
      <c r="S1890" s="3"/>
      <c r="T1890" s="85"/>
      <c r="U1890" s="85"/>
      <c r="V1890" s="85"/>
      <c r="W1890" s="85"/>
      <c r="X1890" s="85"/>
      <c r="Y1890" s="3"/>
      <c r="Z1890" s="3"/>
      <c r="AA1890" s="10">
        <f t="shared" si="319"/>
        <v>0</v>
      </c>
      <c r="AB1890" s="10">
        <f t="shared" si="320"/>
        <v>0</v>
      </c>
      <c r="AC1890" s="10">
        <f t="shared" si="321"/>
        <v>0</v>
      </c>
      <c r="AD1890" s="10">
        <f t="shared" si="322"/>
        <v>0</v>
      </c>
      <c r="AE1890" s="10">
        <f t="shared" si="323"/>
        <v>1</v>
      </c>
      <c r="AF1890" s="10">
        <f t="shared" si="324"/>
        <v>0</v>
      </c>
      <c r="AG1890" s="10">
        <f t="shared" si="325"/>
        <v>0</v>
      </c>
      <c r="AH1890" s="10">
        <f t="shared" si="326"/>
        <v>0</v>
      </c>
      <c r="AI1890" s="10">
        <f t="shared" si="327"/>
        <v>0</v>
      </c>
      <c r="AJ1890" s="10">
        <f t="shared" si="328"/>
        <v>3</v>
      </c>
      <c r="AK1890" s="47">
        <v>1</v>
      </c>
      <c r="AL1890" s="29">
        <f t="shared" si="329"/>
        <v>0</v>
      </c>
      <c r="AM1890" s="14"/>
      <c r="AN1890" s="10" t="s">
        <v>68</v>
      </c>
      <c r="AO1890" s="3"/>
      <c r="AP1890" s="19"/>
      <c r="AQ1890" s="19"/>
      <c r="AR1890" s="20"/>
      <c r="AS1890" s="32" t="s">
        <v>15</v>
      </c>
      <c r="AT1890" s="3" t="s">
        <v>65</v>
      </c>
    </row>
    <row r="1891" spans="1:46" s="1" customFormat="1" ht="36" x14ac:dyDescent="0.55000000000000004">
      <c r="A1891" s="10" t="s">
        <v>7</v>
      </c>
      <c r="B1891" s="10" t="s">
        <v>1223</v>
      </c>
      <c r="C1891" s="14" t="s">
        <v>1224</v>
      </c>
      <c r="D1891" s="10">
        <v>301414</v>
      </c>
      <c r="E1891" s="14" t="s">
        <v>2754</v>
      </c>
      <c r="F1891" s="14" t="s">
        <v>2752</v>
      </c>
      <c r="G1891" s="43">
        <v>3</v>
      </c>
      <c r="H1891" s="14">
        <v>1</v>
      </c>
      <c r="I1891" s="43">
        <v>6</v>
      </c>
      <c r="J1891" s="10" t="s">
        <v>2725</v>
      </c>
      <c r="K1891" s="51">
        <v>2969709.8969999999</v>
      </c>
      <c r="L1891" s="53">
        <v>1</v>
      </c>
      <c r="M1891" s="34"/>
      <c r="N1891" s="3" t="s">
        <v>65</v>
      </c>
      <c r="O1891" s="47">
        <v>1</v>
      </c>
      <c r="P1891" s="85"/>
      <c r="Q1891" s="85"/>
      <c r="R1891" s="3"/>
      <c r="S1891" s="3"/>
      <c r="T1891" s="85"/>
      <c r="U1891" s="85"/>
      <c r="V1891" s="85"/>
      <c r="W1891" s="85"/>
      <c r="X1891" s="85"/>
      <c r="Y1891" s="3"/>
      <c r="Z1891" s="3"/>
      <c r="AA1891" s="10">
        <f t="shared" si="319"/>
        <v>0</v>
      </c>
      <c r="AB1891" s="10">
        <f t="shared" si="320"/>
        <v>0</v>
      </c>
      <c r="AC1891" s="10">
        <f t="shared" si="321"/>
        <v>0</v>
      </c>
      <c r="AD1891" s="10">
        <f t="shared" si="322"/>
        <v>0</v>
      </c>
      <c r="AE1891" s="10">
        <f t="shared" si="323"/>
        <v>1</v>
      </c>
      <c r="AF1891" s="10">
        <f t="shared" si="324"/>
        <v>0</v>
      </c>
      <c r="AG1891" s="10">
        <f t="shared" si="325"/>
        <v>0</v>
      </c>
      <c r="AH1891" s="10">
        <f t="shared" si="326"/>
        <v>0</v>
      </c>
      <c r="AI1891" s="10">
        <f t="shared" si="327"/>
        <v>0</v>
      </c>
      <c r="AJ1891" s="10">
        <f t="shared" si="328"/>
        <v>6</v>
      </c>
      <c r="AK1891" s="47">
        <v>1</v>
      </c>
      <c r="AL1891" s="29">
        <f t="shared" si="329"/>
        <v>0</v>
      </c>
      <c r="AM1891" s="14"/>
      <c r="AN1891" s="10" t="s">
        <v>68</v>
      </c>
      <c r="AO1891" s="3"/>
      <c r="AP1891" s="19"/>
      <c r="AQ1891" s="19"/>
      <c r="AR1891" s="20"/>
      <c r="AS1891" s="32" t="s">
        <v>15</v>
      </c>
      <c r="AT1891" s="3" t="s">
        <v>65</v>
      </c>
    </row>
    <row r="1892" spans="1:46" s="1" customFormat="1" ht="18" x14ac:dyDescent="0.55000000000000004">
      <c r="A1892" s="10" t="s">
        <v>7</v>
      </c>
      <c r="B1892" s="10" t="s">
        <v>1223</v>
      </c>
      <c r="C1892" s="14" t="s">
        <v>1224</v>
      </c>
      <c r="D1892" s="10">
        <v>108831</v>
      </c>
      <c r="E1892" s="14" t="s">
        <v>2755</v>
      </c>
      <c r="F1892" s="14" t="s">
        <v>2756</v>
      </c>
      <c r="G1892" s="43">
        <v>4</v>
      </c>
      <c r="H1892" s="14">
        <v>1</v>
      </c>
      <c r="I1892" s="43">
        <v>6</v>
      </c>
      <c r="J1892" s="10" t="s">
        <v>2725</v>
      </c>
      <c r="K1892" s="51">
        <v>3101919.5872780499</v>
      </c>
      <c r="L1892" s="53">
        <v>1</v>
      </c>
      <c r="M1892" s="34"/>
      <c r="N1892" s="3" t="s">
        <v>65</v>
      </c>
      <c r="O1892" s="47">
        <v>1</v>
      </c>
      <c r="P1892" s="85"/>
      <c r="Q1892" s="85"/>
      <c r="R1892" s="3"/>
      <c r="S1892" s="3"/>
      <c r="T1892" s="85"/>
      <c r="U1892" s="85"/>
      <c r="V1892" s="85"/>
      <c r="W1892" s="85"/>
      <c r="X1892" s="85"/>
      <c r="Y1892" s="3"/>
      <c r="Z1892" s="3"/>
      <c r="AA1892" s="10">
        <f t="shared" si="319"/>
        <v>0</v>
      </c>
      <c r="AB1892" s="10">
        <f t="shared" si="320"/>
        <v>0</v>
      </c>
      <c r="AC1892" s="10">
        <f t="shared" si="321"/>
        <v>0</v>
      </c>
      <c r="AD1892" s="10">
        <f t="shared" si="322"/>
        <v>0</v>
      </c>
      <c r="AE1892" s="10">
        <f t="shared" si="323"/>
        <v>1</v>
      </c>
      <c r="AF1892" s="10">
        <f t="shared" si="324"/>
        <v>0</v>
      </c>
      <c r="AG1892" s="10">
        <f t="shared" si="325"/>
        <v>0</v>
      </c>
      <c r="AH1892" s="10">
        <f t="shared" si="326"/>
        <v>0</v>
      </c>
      <c r="AI1892" s="10">
        <f t="shared" si="327"/>
        <v>0</v>
      </c>
      <c r="AJ1892" s="10">
        <f t="shared" si="328"/>
        <v>6</v>
      </c>
      <c r="AK1892" s="47">
        <v>1</v>
      </c>
      <c r="AL1892" s="29">
        <f t="shared" si="329"/>
        <v>0</v>
      </c>
      <c r="AM1892" s="14"/>
      <c r="AN1892" s="10" t="s">
        <v>68</v>
      </c>
      <c r="AO1892" s="3"/>
      <c r="AP1892" s="19"/>
      <c r="AQ1892" s="19"/>
      <c r="AR1892" s="20"/>
      <c r="AS1892" s="32" t="s">
        <v>15</v>
      </c>
      <c r="AT1892" s="3" t="s">
        <v>65</v>
      </c>
    </row>
    <row r="1893" spans="1:46" s="1" customFormat="1" ht="18" x14ac:dyDescent="0.55000000000000004">
      <c r="A1893" s="10" t="s">
        <v>7</v>
      </c>
      <c r="B1893" s="10" t="s">
        <v>1223</v>
      </c>
      <c r="C1893" s="14" t="s">
        <v>1224</v>
      </c>
      <c r="D1893" s="10">
        <v>108846</v>
      </c>
      <c r="E1893" s="14" t="s">
        <v>2757</v>
      </c>
      <c r="F1893" s="14" t="s">
        <v>2756</v>
      </c>
      <c r="G1893" s="43">
        <v>4</v>
      </c>
      <c r="H1893" s="14">
        <v>1</v>
      </c>
      <c r="I1893" s="43">
        <v>5</v>
      </c>
      <c r="J1893" s="10" t="s">
        <v>2725</v>
      </c>
      <c r="K1893" s="51">
        <v>1634469.166</v>
      </c>
      <c r="L1893" s="53">
        <v>1</v>
      </c>
      <c r="M1893" s="34"/>
      <c r="N1893" s="3" t="s">
        <v>65</v>
      </c>
      <c r="O1893" s="47">
        <v>1</v>
      </c>
      <c r="P1893" s="85"/>
      <c r="Q1893" s="85"/>
      <c r="R1893" s="3"/>
      <c r="S1893" s="3"/>
      <c r="T1893" s="85"/>
      <c r="U1893" s="85"/>
      <c r="V1893" s="85"/>
      <c r="W1893" s="85"/>
      <c r="X1893" s="85"/>
      <c r="Y1893" s="3"/>
      <c r="Z1893" s="3"/>
      <c r="AA1893" s="10">
        <f t="shared" si="319"/>
        <v>0</v>
      </c>
      <c r="AB1893" s="10">
        <f t="shared" si="320"/>
        <v>0</v>
      </c>
      <c r="AC1893" s="10">
        <f t="shared" si="321"/>
        <v>0</v>
      </c>
      <c r="AD1893" s="10">
        <f t="shared" si="322"/>
        <v>0</v>
      </c>
      <c r="AE1893" s="10">
        <f t="shared" si="323"/>
        <v>1</v>
      </c>
      <c r="AF1893" s="10">
        <f t="shared" si="324"/>
        <v>0</v>
      </c>
      <c r="AG1893" s="10">
        <f t="shared" si="325"/>
        <v>0</v>
      </c>
      <c r="AH1893" s="10">
        <f t="shared" si="326"/>
        <v>0</v>
      </c>
      <c r="AI1893" s="10">
        <f t="shared" si="327"/>
        <v>0</v>
      </c>
      <c r="AJ1893" s="10">
        <f t="shared" si="328"/>
        <v>5</v>
      </c>
      <c r="AK1893" s="47">
        <v>1</v>
      </c>
      <c r="AL1893" s="29">
        <f t="shared" si="329"/>
        <v>0</v>
      </c>
      <c r="AM1893" s="14"/>
      <c r="AN1893" s="10" t="s">
        <v>68</v>
      </c>
      <c r="AO1893" s="3"/>
      <c r="AP1893" s="19"/>
      <c r="AQ1893" s="19"/>
      <c r="AR1893" s="20"/>
      <c r="AS1893" s="32" t="s">
        <v>15</v>
      </c>
      <c r="AT1893" s="3" t="s">
        <v>65</v>
      </c>
    </row>
    <row r="1894" spans="1:46" s="1" customFormat="1" ht="18" x14ac:dyDescent="0.55000000000000004">
      <c r="A1894" s="10" t="s">
        <v>7</v>
      </c>
      <c r="B1894" s="10" t="s">
        <v>1223</v>
      </c>
      <c r="C1894" s="14" t="s">
        <v>1224</v>
      </c>
      <c r="D1894" s="10">
        <v>109214</v>
      </c>
      <c r="E1894" s="14" t="s">
        <v>2758</v>
      </c>
      <c r="F1894" s="14" t="s">
        <v>1263</v>
      </c>
      <c r="G1894" s="43">
        <v>4</v>
      </c>
      <c r="H1894" s="14">
        <v>1</v>
      </c>
      <c r="I1894" s="43">
        <v>5</v>
      </c>
      <c r="J1894" s="10" t="s">
        <v>2725</v>
      </c>
      <c r="K1894" s="51">
        <v>1870352.8614886501</v>
      </c>
      <c r="L1894" s="53">
        <v>1</v>
      </c>
      <c r="M1894" s="34"/>
      <c r="N1894" s="3" t="s">
        <v>65</v>
      </c>
      <c r="O1894" s="47">
        <v>1</v>
      </c>
      <c r="P1894" s="85"/>
      <c r="Q1894" s="85"/>
      <c r="R1894" s="3"/>
      <c r="S1894" s="3"/>
      <c r="T1894" s="85"/>
      <c r="U1894" s="85"/>
      <c r="V1894" s="85"/>
      <c r="W1894" s="85"/>
      <c r="X1894" s="85"/>
      <c r="Y1894" s="3"/>
      <c r="Z1894" s="3"/>
      <c r="AA1894" s="10">
        <f t="shared" si="319"/>
        <v>0</v>
      </c>
      <c r="AB1894" s="10">
        <f t="shared" si="320"/>
        <v>0</v>
      </c>
      <c r="AC1894" s="10">
        <f t="shared" si="321"/>
        <v>0</v>
      </c>
      <c r="AD1894" s="10">
        <f t="shared" si="322"/>
        <v>0</v>
      </c>
      <c r="AE1894" s="10">
        <f t="shared" si="323"/>
        <v>1</v>
      </c>
      <c r="AF1894" s="10">
        <f t="shared" si="324"/>
        <v>0</v>
      </c>
      <c r="AG1894" s="10">
        <f t="shared" si="325"/>
        <v>0</v>
      </c>
      <c r="AH1894" s="10">
        <f t="shared" si="326"/>
        <v>0</v>
      </c>
      <c r="AI1894" s="10">
        <f t="shared" si="327"/>
        <v>0</v>
      </c>
      <c r="AJ1894" s="10">
        <f t="shared" si="328"/>
        <v>5</v>
      </c>
      <c r="AK1894" s="47">
        <v>1</v>
      </c>
      <c r="AL1894" s="29">
        <f t="shared" si="329"/>
        <v>0</v>
      </c>
      <c r="AM1894" s="14"/>
      <c r="AN1894" s="10" t="s">
        <v>68</v>
      </c>
      <c r="AO1894" s="3"/>
      <c r="AP1894" s="19"/>
      <c r="AQ1894" s="19"/>
      <c r="AR1894" s="20"/>
      <c r="AS1894" s="32" t="s">
        <v>15</v>
      </c>
      <c r="AT1894" s="3" t="s">
        <v>65</v>
      </c>
    </row>
    <row r="1895" spans="1:46" s="1" customFormat="1" ht="18" x14ac:dyDescent="0.55000000000000004">
      <c r="A1895" s="10" t="s">
        <v>7</v>
      </c>
      <c r="B1895" s="10" t="s">
        <v>1223</v>
      </c>
      <c r="C1895" s="14" t="s">
        <v>1224</v>
      </c>
      <c r="D1895" s="10">
        <v>308002</v>
      </c>
      <c r="E1895" s="14" t="s">
        <v>2759</v>
      </c>
      <c r="F1895" s="14" t="s">
        <v>1263</v>
      </c>
      <c r="G1895" s="43">
        <v>4</v>
      </c>
      <c r="H1895" s="14">
        <v>1</v>
      </c>
      <c r="I1895" s="43">
        <v>8</v>
      </c>
      <c r="J1895" s="10" t="s">
        <v>2725</v>
      </c>
      <c r="K1895" s="51">
        <v>3894221.7489999998</v>
      </c>
      <c r="L1895" s="53">
        <v>1</v>
      </c>
      <c r="M1895" s="34"/>
      <c r="N1895" s="3" t="s">
        <v>65</v>
      </c>
      <c r="O1895" s="47">
        <v>1</v>
      </c>
      <c r="P1895" s="85"/>
      <c r="Q1895" s="85"/>
      <c r="R1895" s="3"/>
      <c r="S1895" s="3"/>
      <c r="T1895" s="85"/>
      <c r="U1895" s="85"/>
      <c r="V1895" s="85"/>
      <c r="W1895" s="85"/>
      <c r="X1895" s="85"/>
      <c r="Y1895" s="3"/>
      <c r="Z1895" s="3"/>
      <c r="AA1895" s="10">
        <f t="shared" si="319"/>
        <v>0</v>
      </c>
      <c r="AB1895" s="10">
        <f t="shared" si="320"/>
        <v>0</v>
      </c>
      <c r="AC1895" s="10">
        <f t="shared" si="321"/>
        <v>0</v>
      </c>
      <c r="AD1895" s="10">
        <f t="shared" si="322"/>
        <v>0</v>
      </c>
      <c r="AE1895" s="10">
        <f t="shared" si="323"/>
        <v>1</v>
      </c>
      <c r="AF1895" s="10">
        <f t="shared" si="324"/>
        <v>0</v>
      </c>
      <c r="AG1895" s="10">
        <f t="shared" si="325"/>
        <v>0</v>
      </c>
      <c r="AH1895" s="10">
        <f t="shared" si="326"/>
        <v>0</v>
      </c>
      <c r="AI1895" s="10">
        <f t="shared" si="327"/>
        <v>0</v>
      </c>
      <c r="AJ1895" s="10">
        <f t="shared" si="328"/>
        <v>8</v>
      </c>
      <c r="AK1895" s="47">
        <v>1</v>
      </c>
      <c r="AL1895" s="29">
        <f t="shared" si="329"/>
        <v>0</v>
      </c>
      <c r="AM1895" s="14"/>
      <c r="AN1895" s="10" t="s">
        <v>68</v>
      </c>
      <c r="AO1895" s="3"/>
      <c r="AP1895" s="19"/>
      <c r="AQ1895" s="19"/>
      <c r="AR1895" s="20"/>
      <c r="AS1895" s="32" t="s">
        <v>15</v>
      </c>
      <c r="AT1895" s="3" t="s">
        <v>65</v>
      </c>
    </row>
    <row r="1896" spans="1:46" s="1" customFormat="1" ht="18" x14ac:dyDescent="0.55000000000000004">
      <c r="A1896" s="10" t="s">
        <v>7</v>
      </c>
      <c r="B1896" s="10" t="s">
        <v>1223</v>
      </c>
      <c r="C1896" s="14" t="s">
        <v>1264</v>
      </c>
      <c r="D1896" s="10">
        <v>107749</v>
      </c>
      <c r="E1896" s="14" t="s">
        <v>2760</v>
      </c>
      <c r="F1896" s="14" t="s">
        <v>1266</v>
      </c>
      <c r="G1896" s="43">
        <v>3</v>
      </c>
      <c r="H1896" s="14">
        <v>1</v>
      </c>
      <c r="I1896" s="43">
        <v>8</v>
      </c>
      <c r="J1896" s="10" t="s">
        <v>2761</v>
      </c>
      <c r="K1896" s="51">
        <v>2156030</v>
      </c>
      <c r="L1896" s="53">
        <v>1</v>
      </c>
      <c r="M1896" s="34"/>
      <c r="N1896" s="3" t="s">
        <v>65</v>
      </c>
      <c r="O1896" s="47">
        <v>1</v>
      </c>
      <c r="P1896" s="85"/>
      <c r="Q1896" s="85">
        <v>45180</v>
      </c>
      <c r="R1896" s="3"/>
      <c r="S1896" s="3"/>
      <c r="T1896" s="85">
        <v>45056</v>
      </c>
      <c r="U1896" s="85">
        <v>45065</v>
      </c>
      <c r="V1896" s="85">
        <v>45085</v>
      </c>
      <c r="W1896" s="85"/>
      <c r="X1896" s="85"/>
      <c r="Y1896" s="3"/>
      <c r="Z1896" s="3"/>
      <c r="AA1896" s="10">
        <f t="shared" si="319"/>
        <v>0</v>
      </c>
      <c r="AB1896" s="10">
        <f t="shared" si="320"/>
        <v>0</v>
      </c>
      <c r="AC1896" s="10">
        <f t="shared" si="321"/>
        <v>0</v>
      </c>
      <c r="AD1896" s="10">
        <f t="shared" si="322"/>
        <v>0</v>
      </c>
      <c r="AE1896" s="10">
        <f t="shared" si="323"/>
        <v>1</v>
      </c>
      <c r="AF1896" s="10">
        <f t="shared" si="324"/>
        <v>0</v>
      </c>
      <c r="AG1896" s="10">
        <f t="shared" si="325"/>
        <v>0</v>
      </c>
      <c r="AH1896" s="10">
        <f t="shared" si="326"/>
        <v>0</v>
      </c>
      <c r="AI1896" s="10">
        <f t="shared" si="327"/>
        <v>0</v>
      </c>
      <c r="AJ1896" s="10">
        <f t="shared" si="328"/>
        <v>8</v>
      </c>
      <c r="AK1896" s="47">
        <v>1</v>
      </c>
      <c r="AL1896" s="29">
        <f t="shared" si="329"/>
        <v>0</v>
      </c>
      <c r="AM1896" s="14"/>
      <c r="AN1896" s="10" t="s">
        <v>68</v>
      </c>
      <c r="AO1896" s="3"/>
      <c r="AP1896" s="19"/>
      <c r="AQ1896" s="19"/>
      <c r="AR1896" s="20"/>
      <c r="AS1896" s="32" t="s">
        <v>15</v>
      </c>
      <c r="AT1896" s="3" t="s">
        <v>65</v>
      </c>
    </row>
    <row r="1897" spans="1:46" s="1" customFormat="1" ht="18" x14ac:dyDescent="0.55000000000000004">
      <c r="A1897" s="10" t="s">
        <v>7</v>
      </c>
      <c r="B1897" s="10" t="s">
        <v>1223</v>
      </c>
      <c r="C1897" s="14" t="s">
        <v>1264</v>
      </c>
      <c r="D1897" s="10">
        <v>107751</v>
      </c>
      <c r="E1897" s="14" t="s">
        <v>2762</v>
      </c>
      <c r="F1897" s="14" t="s">
        <v>1266</v>
      </c>
      <c r="G1897" s="43">
        <v>3</v>
      </c>
      <c r="H1897" s="14">
        <v>1</v>
      </c>
      <c r="I1897" s="43">
        <v>9</v>
      </c>
      <c r="J1897" s="10" t="s">
        <v>2761</v>
      </c>
      <c r="K1897" s="51">
        <v>3599667.97</v>
      </c>
      <c r="L1897" s="53">
        <v>1</v>
      </c>
      <c r="M1897" s="34"/>
      <c r="N1897" s="3" t="s">
        <v>65</v>
      </c>
      <c r="O1897" s="47">
        <v>1</v>
      </c>
      <c r="P1897" s="85"/>
      <c r="Q1897" s="85"/>
      <c r="R1897" s="3"/>
      <c r="S1897" s="3"/>
      <c r="T1897" s="85"/>
      <c r="U1897" s="85"/>
      <c r="V1897" s="85"/>
      <c r="W1897" s="85"/>
      <c r="X1897" s="85"/>
      <c r="Y1897" s="3"/>
      <c r="Z1897" s="3"/>
      <c r="AA1897" s="10">
        <f t="shared" si="319"/>
        <v>0</v>
      </c>
      <c r="AB1897" s="10">
        <f t="shared" si="320"/>
        <v>0</v>
      </c>
      <c r="AC1897" s="10">
        <f t="shared" si="321"/>
        <v>0</v>
      </c>
      <c r="AD1897" s="10">
        <f t="shared" si="322"/>
        <v>0</v>
      </c>
      <c r="AE1897" s="10">
        <f t="shared" si="323"/>
        <v>1</v>
      </c>
      <c r="AF1897" s="10">
        <f t="shared" si="324"/>
        <v>0</v>
      </c>
      <c r="AG1897" s="10">
        <f t="shared" si="325"/>
        <v>0</v>
      </c>
      <c r="AH1897" s="10">
        <f t="shared" si="326"/>
        <v>0</v>
      </c>
      <c r="AI1897" s="10">
        <f t="shared" si="327"/>
        <v>0</v>
      </c>
      <c r="AJ1897" s="10">
        <f t="shared" si="328"/>
        <v>9</v>
      </c>
      <c r="AK1897" s="47">
        <v>1</v>
      </c>
      <c r="AL1897" s="29">
        <f t="shared" si="329"/>
        <v>0</v>
      </c>
      <c r="AM1897" s="14"/>
      <c r="AN1897" s="10" t="s">
        <v>68</v>
      </c>
      <c r="AO1897" s="3"/>
      <c r="AP1897" s="19"/>
      <c r="AQ1897" s="19"/>
      <c r="AR1897" s="20"/>
      <c r="AS1897" s="32" t="s">
        <v>15</v>
      </c>
      <c r="AT1897" s="3" t="s">
        <v>65</v>
      </c>
    </row>
    <row r="1898" spans="1:46" s="1" customFormat="1" ht="18" x14ac:dyDescent="0.55000000000000004">
      <c r="A1898" s="10" t="s">
        <v>7</v>
      </c>
      <c r="B1898" s="10" t="s">
        <v>1223</v>
      </c>
      <c r="C1898" s="14" t="s">
        <v>1264</v>
      </c>
      <c r="D1898" s="10">
        <v>107762</v>
      </c>
      <c r="E1898" s="14" t="s">
        <v>2763</v>
      </c>
      <c r="F1898" s="14" t="s">
        <v>1266</v>
      </c>
      <c r="G1898" s="43">
        <v>3</v>
      </c>
      <c r="H1898" s="14">
        <v>1</v>
      </c>
      <c r="I1898" s="43">
        <v>4</v>
      </c>
      <c r="J1898" s="10" t="s">
        <v>2761</v>
      </c>
      <c r="K1898" s="51">
        <v>2472980.59</v>
      </c>
      <c r="L1898" s="53">
        <v>1</v>
      </c>
      <c r="M1898" s="34"/>
      <c r="N1898" s="3" t="s">
        <v>65</v>
      </c>
      <c r="O1898" s="47">
        <v>1</v>
      </c>
      <c r="P1898" s="85">
        <v>45208</v>
      </c>
      <c r="Q1898" s="85">
        <v>0</v>
      </c>
      <c r="R1898" s="3"/>
      <c r="S1898" s="3"/>
      <c r="T1898" s="85">
        <v>45056</v>
      </c>
      <c r="U1898" s="85">
        <v>45065</v>
      </c>
      <c r="V1898" s="85">
        <v>45076</v>
      </c>
      <c r="W1898" s="85"/>
      <c r="X1898" s="85"/>
      <c r="Y1898" s="3"/>
      <c r="Z1898" s="3"/>
      <c r="AA1898" s="10">
        <f t="shared" si="319"/>
        <v>0</v>
      </c>
      <c r="AB1898" s="10">
        <f t="shared" si="320"/>
        <v>0</v>
      </c>
      <c r="AC1898" s="10">
        <f t="shared" si="321"/>
        <v>0</v>
      </c>
      <c r="AD1898" s="10">
        <f t="shared" si="322"/>
        <v>0</v>
      </c>
      <c r="AE1898" s="10">
        <f t="shared" si="323"/>
        <v>1</v>
      </c>
      <c r="AF1898" s="10">
        <f t="shared" si="324"/>
        <v>0</v>
      </c>
      <c r="AG1898" s="10">
        <f t="shared" si="325"/>
        <v>0</v>
      </c>
      <c r="AH1898" s="10">
        <f t="shared" si="326"/>
        <v>0</v>
      </c>
      <c r="AI1898" s="10">
        <f t="shared" si="327"/>
        <v>0</v>
      </c>
      <c r="AJ1898" s="10">
        <f t="shared" si="328"/>
        <v>4</v>
      </c>
      <c r="AK1898" s="47">
        <v>1</v>
      </c>
      <c r="AL1898" s="29">
        <f t="shared" si="329"/>
        <v>0</v>
      </c>
      <c r="AM1898" s="14"/>
      <c r="AN1898" s="10" t="s">
        <v>68</v>
      </c>
      <c r="AO1898" s="3"/>
      <c r="AP1898" s="19"/>
      <c r="AQ1898" s="19"/>
      <c r="AR1898" s="20"/>
      <c r="AS1898" s="32" t="s">
        <v>15</v>
      </c>
      <c r="AT1898" s="3" t="s">
        <v>65</v>
      </c>
    </row>
    <row r="1899" spans="1:46" s="1" customFormat="1" ht="36" x14ac:dyDescent="0.55000000000000004">
      <c r="A1899" s="10" t="s">
        <v>7</v>
      </c>
      <c r="B1899" s="10" t="s">
        <v>1223</v>
      </c>
      <c r="C1899" s="14" t="s">
        <v>1264</v>
      </c>
      <c r="D1899" s="10">
        <v>107764</v>
      </c>
      <c r="E1899" s="14" t="s">
        <v>2764</v>
      </c>
      <c r="F1899" s="14" t="s">
        <v>1266</v>
      </c>
      <c r="G1899" s="43">
        <v>3</v>
      </c>
      <c r="H1899" s="14">
        <v>1</v>
      </c>
      <c r="I1899" s="43">
        <v>4</v>
      </c>
      <c r="J1899" s="10" t="s">
        <v>2761</v>
      </c>
      <c r="K1899" s="51">
        <v>2799853.68</v>
      </c>
      <c r="L1899" s="53">
        <v>1</v>
      </c>
      <c r="M1899" s="34"/>
      <c r="N1899" s="3" t="s">
        <v>65</v>
      </c>
      <c r="O1899" s="47">
        <v>1</v>
      </c>
      <c r="P1899" s="85"/>
      <c r="Q1899" s="85"/>
      <c r="R1899" s="3"/>
      <c r="S1899" s="3"/>
      <c r="T1899" s="85"/>
      <c r="U1899" s="85"/>
      <c r="V1899" s="85"/>
      <c r="W1899" s="85"/>
      <c r="X1899" s="85"/>
      <c r="Y1899" s="3"/>
      <c r="Z1899" s="3"/>
      <c r="AA1899" s="10">
        <f t="shared" si="319"/>
        <v>0</v>
      </c>
      <c r="AB1899" s="10">
        <f t="shared" si="320"/>
        <v>0</v>
      </c>
      <c r="AC1899" s="10">
        <f t="shared" si="321"/>
        <v>0</v>
      </c>
      <c r="AD1899" s="10">
        <f t="shared" si="322"/>
        <v>0</v>
      </c>
      <c r="AE1899" s="10">
        <f t="shared" si="323"/>
        <v>1</v>
      </c>
      <c r="AF1899" s="10">
        <f t="shared" si="324"/>
        <v>0</v>
      </c>
      <c r="AG1899" s="10">
        <f t="shared" si="325"/>
        <v>0</v>
      </c>
      <c r="AH1899" s="10">
        <f t="shared" si="326"/>
        <v>0</v>
      </c>
      <c r="AI1899" s="10">
        <f t="shared" si="327"/>
        <v>0</v>
      </c>
      <c r="AJ1899" s="10">
        <f t="shared" si="328"/>
        <v>4</v>
      </c>
      <c r="AK1899" s="47">
        <v>1</v>
      </c>
      <c r="AL1899" s="29">
        <f t="shared" si="329"/>
        <v>0</v>
      </c>
      <c r="AM1899" s="14"/>
      <c r="AN1899" s="10" t="s">
        <v>68</v>
      </c>
      <c r="AO1899" s="3"/>
      <c r="AP1899" s="19"/>
      <c r="AQ1899" s="19"/>
      <c r="AR1899" s="20"/>
      <c r="AS1899" s="32" t="s">
        <v>15</v>
      </c>
      <c r="AT1899" s="3" t="s">
        <v>65</v>
      </c>
    </row>
    <row r="1900" spans="1:46" s="1" customFormat="1" ht="18" x14ac:dyDescent="0.55000000000000004">
      <c r="A1900" s="10" t="s">
        <v>7</v>
      </c>
      <c r="B1900" s="10" t="s">
        <v>1223</v>
      </c>
      <c r="C1900" s="14" t="s">
        <v>1264</v>
      </c>
      <c r="D1900" s="10">
        <v>107767</v>
      </c>
      <c r="E1900" s="14" t="s">
        <v>2765</v>
      </c>
      <c r="F1900" s="14" t="s">
        <v>1266</v>
      </c>
      <c r="G1900" s="43">
        <v>3</v>
      </c>
      <c r="H1900" s="14">
        <v>1</v>
      </c>
      <c r="I1900" s="43">
        <v>7</v>
      </c>
      <c r="J1900" s="10" t="s">
        <v>2761</v>
      </c>
      <c r="K1900" s="51">
        <v>4029242.81</v>
      </c>
      <c r="L1900" s="53">
        <v>1</v>
      </c>
      <c r="M1900" s="34"/>
      <c r="N1900" s="3" t="s">
        <v>65</v>
      </c>
      <c r="O1900" s="47">
        <v>1</v>
      </c>
      <c r="P1900" s="85"/>
      <c r="Q1900" s="85"/>
      <c r="R1900" s="3"/>
      <c r="S1900" s="3"/>
      <c r="T1900" s="85"/>
      <c r="U1900" s="85"/>
      <c r="V1900" s="85"/>
      <c r="W1900" s="85"/>
      <c r="X1900" s="85"/>
      <c r="Y1900" s="3"/>
      <c r="Z1900" s="3"/>
      <c r="AA1900" s="10">
        <f t="shared" si="319"/>
        <v>0</v>
      </c>
      <c r="AB1900" s="10">
        <f t="shared" si="320"/>
        <v>0</v>
      </c>
      <c r="AC1900" s="10">
        <f t="shared" si="321"/>
        <v>0</v>
      </c>
      <c r="AD1900" s="10">
        <f t="shared" si="322"/>
        <v>0</v>
      </c>
      <c r="AE1900" s="10">
        <f t="shared" si="323"/>
        <v>1</v>
      </c>
      <c r="AF1900" s="10">
        <f t="shared" si="324"/>
        <v>0</v>
      </c>
      <c r="AG1900" s="10">
        <f t="shared" si="325"/>
        <v>0</v>
      </c>
      <c r="AH1900" s="10">
        <f t="shared" si="326"/>
        <v>0</v>
      </c>
      <c r="AI1900" s="10">
        <f t="shared" si="327"/>
        <v>0</v>
      </c>
      <c r="AJ1900" s="10">
        <f t="shared" si="328"/>
        <v>7</v>
      </c>
      <c r="AK1900" s="47">
        <v>1</v>
      </c>
      <c r="AL1900" s="29">
        <f t="shared" si="329"/>
        <v>0</v>
      </c>
      <c r="AM1900" s="14"/>
      <c r="AN1900" s="10" t="s">
        <v>68</v>
      </c>
      <c r="AO1900" s="3"/>
      <c r="AP1900" s="19"/>
      <c r="AQ1900" s="19"/>
      <c r="AR1900" s="20"/>
      <c r="AS1900" s="32" t="s">
        <v>15</v>
      </c>
      <c r="AT1900" s="3" t="s">
        <v>65</v>
      </c>
    </row>
    <row r="1901" spans="1:46" s="1" customFormat="1" ht="18" x14ac:dyDescent="0.55000000000000004">
      <c r="A1901" s="10" t="s">
        <v>7</v>
      </c>
      <c r="B1901" s="10" t="s">
        <v>1223</v>
      </c>
      <c r="C1901" s="14" t="s">
        <v>1264</v>
      </c>
      <c r="D1901" s="10">
        <v>107783</v>
      </c>
      <c r="E1901" s="14" t="s">
        <v>2766</v>
      </c>
      <c r="F1901" s="14" t="s">
        <v>1266</v>
      </c>
      <c r="G1901" s="43">
        <v>3</v>
      </c>
      <c r="H1901" s="14">
        <v>1</v>
      </c>
      <c r="I1901" s="43">
        <v>6</v>
      </c>
      <c r="J1901" s="10" t="s">
        <v>2761</v>
      </c>
      <c r="K1901" s="51">
        <v>1443834.22</v>
      </c>
      <c r="L1901" s="53">
        <v>1</v>
      </c>
      <c r="M1901" s="34"/>
      <c r="N1901" s="3" t="s">
        <v>65</v>
      </c>
      <c r="O1901" s="47">
        <v>1</v>
      </c>
      <c r="P1901" s="85"/>
      <c r="Q1901" s="85"/>
      <c r="R1901" s="3"/>
      <c r="S1901" s="3"/>
      <c r="T1901" s="85"/>
      <c r="U1901" s="85"/>
      <c r="V1901" s="85"/>
      <c r="W1901" s="85"/>
      <c r="X1901" s="85"/>
      <c r="Y1901" s="3"/>
      <c r="Z1901" s="3"/>
      <c r="AA1901" s="10">
        <f t="shared" si="319"/>
        <v>0</v>
      </c>
      <c r="AB1901" s="10">
        <f t="shared" si="320"/>
        <v>0</v>
      </c>
      <c r="AC1901" s="10">
        <f t="shared" si="321"/>
        <v>0</v>
      </c>
      <c r="AD1901" s="10">
        <f t="shared" si="322"/>
        <v>0</v>
      </c>
      <c r="AE1901" s="10">
        <f t="shared" si="323"/>
        <v>1</v>
      </c>
      <c r="AF1901" s="10">
        <f t="shared" si="324"/>
        <v>0</v>
      </c>
      <c r="AG1901" s="10">
        <f t="shared" si="325"/>
        <v>0</v>
      </c>
      <c r="AH1901" s="10">
        <f t="shared" si="326"/>
        <v>0</v>
      </c>
      <c r="AI1901" s="10">
        <f t="shared" si="327"/>
        <v>0</v>
      </c>
      <c r="AJ1901" s="10">
        <f t="shared" si="328"/>
        <v>6</v>
      </c>
      <c r="AK1901" s="47">
        <v>1</v>
      </c>
      <c r="AL1901" s="29">
        <f t="shared" si="329"/>
        <v>0</v>
      </c>
      <c r="AM1901" s="14"/>
      <c r="AN1901" s="10" t="s">
        <v>68</v>
      </c>
      <c r="AO1901" s="3"/>
      <c r="AP1901" s="19"/>
      <c r="AQ1901" s="19"/>
      <c r="AR1901" s="20"/>
      <c r="AS1901" s="32" t="s">
        <v>15</v>
      </c>
      <c r="AT1901" s="3" t="s">
        <v>65</v>
      </c>
    </row>
    <row r="1902" spans="1:46" s="1" customFormat="1" ht="18" x14ac:dyDescent="0.55000000000000004">
      <c r="A1902" s="10" t="s">
        <v>7</v>
      </c>
      <c r="B1902" s="10" t="s">
        <v>1223</v>
      </c>
      <c r="C1902" s="14" t="s">
        <v>1264</v>
      </c>
      <c r="D1902" s="10">
        <v>107784</v>
      </c>
      <c r="E1902" s="14" t="s">
        <v>2767</v>
      </c>
      <c r="F1902" s="14" t="s">
        <v>1266</v>
      </c>
      <c r="G1902" s="43">
        <v>3</v>
      </c>
      <c r="H1902" s="14">
        <v>1</v>
      </c>
      <c r="I1902" s="43">
        <v>9</v>
      </c>
      <c r="J1902" s="10" t="s">
        <v>2761</v>
      </c>
      <c r="K1902" s="51">
        <v>6116147.9299999997</v>
      </c>
      <c r="L1902" s="53">
        <v>1</v>
      </c>
      <c r="M1902" s="34"/>
      <c r="N1902" s="3" t="s">
        <v>65</v>
      </c>
      <c r="O1902" s="47">
        <v>1</v>
      </c>
      <c r="P1902" s="85"/>
      <c r="Q1902" s="85"/>
      <c r="R1902" s="3"/>
      <c r="S1902" s="3"/>
      <c r="T1902" s="85"/>
      <c r="U1902" s="85"/>
      <c r="V1902" s="85"/>
      <c r="W1902" s="85"/>
      <c r="X1902" s="85"/>
      <c r="Y1902" s="3"/>
      <c r="Z1902" s="3"/>
      <c r="AA1902" s="10">
        <f t="shared" si="319"/>
        <v>0</v>
      </c>
      <c r="AB1902" s="10">
        <f t="shared" si="320"/>
        <v>0</v>
      </c>
      <c r="AC1902" s="10">
        <f t="shared" si="321"/>
        <v>0</v>
      </c>
      <c r="AD1902" s="10">
        <f t="shared" si="322"/>
        <v>0</v>
      </c>
      <c r="AE1902" s="10">
        <f t="shared" si="323"/>
        <v>1</v>
      </c>
      <c r="AF1902" s="10">
        <f t="shared" si="324"/>
        <v>0</v>
      </c>
      <c r="AG1902" s="10">
        <f t="shared" si="325"/>
        <v>0</v>
      </c>
      <c r="AH1902" s="10">
        <f t="shared" si="326"/>
        <v>0</v>
      </c>
      <c r="AI1902" s="10">
        <f t="shared" si="327"/>
        <v>0</v>
      </c>
      <c r="AJ1902" s="10">
        <f t="shared" si="328"/>
        <v>9</v>
      </c>
      <c r="AK1902" s="47">
        <v>1</v>
      </c>
      <c r="AL1902" s="29">
        <f t="shared" si="329"/>
        <v>0</v>
      </c>
      <c r="AM1902" s="14"/>
      <c r="AN1902" s="10" t="s">
        <v>68</v>
      </c>
      <c r="AO1902" s="3"/>
      <c r="AP1902" s="19"/>
      <c r="AQ1902" s="19"/>
      <c r="AR1902" s="20"/>
      <c r="AS1902" s="32" t="s">
        <v>15</v>
      </c>
      <c r="AT1902" s="3" t="s">
        <v>65</v>
      </c>
    </row>
    <row r="1903" spans="1:46" s="1" customFormat="1" ht="54" x14ac:dyDescent="0.55000000000000004">
      <c r="A1903" s="10" t="s">
        <v>7</v>
      </c>
      <c r="B1903" s="10" t="s">
        <v>1223</v>
      </c>
      <c r="C1903" s="14" t="s">
        <v>2768</v>
      </c>
      <c r="D1903" s="10">
        <v>301347</v>
      </c>
      <c r="E1903" s="14" t="s">
        <v>2769</v>
      </c>
      <c r="F1903" s="14" t="s">
        <v>2770</v>
      </c>
      <c r="G1903" s="43">
        <v>1</v>
      </c>
      <c r="H1903" s="14">
        <v>1</v>
      </c>
      <c r="I1903" s="43">
        <v>16</v>
      </c>
      <c r="J1903" s="10" t="s">
        <v>2771</v>
      </c>
      <c r="K1903" s="51">
        <v>1309900.7</v>
      </c>
      <c r="L1903" s="53">
        <v>1</v>
      </c>
      <c r="M1903" s="34"/>
      <c r="N1903" s="3" t="s">
        <v>159</v>
      </c>
      <c r="O1903" s="47">
        <v>1</v>
      </c>
      <c r="P1903" s="85"/>
      <c r="Q1903" s="85"/>
      <c r="R1903" s="3"/>
      <c r="S1903" s="3"/>
      <c r="T1903" s="85"/>
      <c r="U1903" s="85"/>
      <c r="V1903" s="85"/>
      <c r="W1903" s="85"/>
      <c r="X1903" s="85"/>
      <c r="Y1903" s="3"/>
      <c r="Z1903" s="3"/>
      <c r="AA1903" s="10">
        <f t="shared" si="319"/>
        <v>0</v>
      </c>
      <c r="AB1903" s="10">
        <f t="shared" si="320"/>
        <v>0</v>
      </c>
      <c r="AC1903" s="10">
        <f t="shared" si="321"/>
        <v>0</v>
      </c>
      <c r="AD1903" s="10">
        <f t="shared" si="322"/>
        <v>0</v>
      </c>
      <c r="AE1903" s="10">
        <f t="shared" si="323"/>
        <v>1</v>
      </c>
      <c r="AF1903" s="10">
        <f t="shared" si="324"/>
        <v>0</v>
      </c>
      <c r="AG1903" s="10">
        <f t="shared" si="325"/>
        <v>0</v>
      </c>
      <c r="AH1903" s="10">
        <f t="shared" si="326"/>
        <v>0</v>
      </c>
      <c r="AI1903" s="10">
        <f t="shared" si="327"/>
        <v>0</v>
      </c>
      <c r="AJ1903" s="10">
        <f t="shared" si="328"/>
        <v>16</v>
      </c>
      <c r="AK1903" s="47">
        <v>1</v>
      </c>
      <c r="AL1903" s="29">
        <f t="shared" si="329"/>
        <v>0</v>
      </c>
      <c r="AM1903" s="14"/>
      <c r="AN1903" s="10" t="s">
        <v>68</v>
      </c>
      <c r="AO1903" s="3"/>
      <c r="AP1903" s="19"/>
      <c r="AQ1903" s="19"/>
      <c r="AR1903" s="20"/>
      <c r="AS1903" s="32" t="s">
        <v>15</v>
      </c>
      <c r="AT1903" s="3" t="s">
        <v>159</v>
      </c>
    </row>
    <row r="1904" spans="1:46" s="1" customFormat="1" ht="36" x14ac:dyDescent="0.55000000000000004">
      <c r="A1904" s="10" t="s">
        <v>7</v>
      </c>
      <c r="B1904" s="10" t="s">
        <v>565</v>
      </c>
      <c r="C1904" s="14" t="s">
        <v>566</v>
      </c>
      <c r="D1904" s="10">
        <v>111570</v>
      </c>
      <c r="E1904" s="14" t="s">
        <v>2772</v>
      </c>
      <c r="F1904" s="14" t="s">
        <v>568</v>
      </c>
      <c r="G1904" s="43">
        <v>1</v>
      </c>
      <c r="H1904" s="14">
        <v>1</v>
      </c>
      <c r="I1904" s="43">
        <v>7</v>
      </c>
      <c r="J1904" s="10" t="s">
        <v>2773</v>
      </c>
      <c r="K1904" s="51">
        <v>4557110.3600000003</v>
      </c>
      <c r="L1904" s="53">
        <v>1</v>
      </c>
      <c r="M1904" s="48">
        <v>4529768</v>
      </c>
      <c r="N1904" s="3" t="s">
        <v>65</v>
      </c>
      <c r="O1904" s="29">
        <v>1</v>
      </c>
      <c r="P1904" s="105">
        <v>44564</v>
      </c>
      <c r="Q1904" s="105">
        <v>44559</v>
      </c>
      <c r="R1904" s="14" t="s">
        <v>1303</v>
      </c>
      <c r="S1904" s="14" t="s">
        <v>1303</v>
      </c>
      <c r="T1904" s="105">
        <v>44356</v>
      </c>
      <c r="U1904" s="105">
        <v>44364</v>
      </c>
      <c r="V1904" s="105">
        <v>44376</v>
      </c>
      <c r="W1904" s="105">
        <v>44383</v>
      </c>
      <c r="X1904" s="105">
        <v>44386</v>
      </c>
      <c r="Y1904" s="14" t="s">
        <v>2774</v>
      </c>
      <c r="Z1904" s="3" t="s">
        <v>1336</v>
      </c>
      <c r="AA1904" s="10">
        <f t="shared" si="319"/>
        <v>0</v>
      </c>
      <c r="AB1904" s="10">
        <f t="shared" si="320"/>
        <v>0</v>
      </c>
      <c r="AC1904" s="10">
        <f t="shared" si="321"/>
        <v>0</v>
      </c>
      <c r="AD1904" s="10">
        <f t="shared" si="322"/>
        <v>0</v>
      </c>
      <c r="AE1904" s="10">
        <f t="shared" si="323"/>
        <v>1</v>
      </c>
      <c r="AF1904" s="10">
        <f t="shared" si="324"/>
        <v>0</v>
      </c>
      <c r="AG1904" s="10">
        <f t="shared" si="325"/>
        <v>0</v>
      </c>
      <c r="AH1904" s="10">
        <f t="shared" si="326"/>
        <v>0</v>
      </c>
      <c r="AI1904" s="10">
        <f t="shared" si="327"/>
        <v>0</v>
      </c>
      <c r="AJ1904" s="10">
        <f t="shared" si="328"/>
        <v>7</v>
      </c>
      <c r="AK1904" s="47">
        <v>1</v>
      </c>
      <c r="AL1904" s="29">
        <f t="shared" si="329"/>
        <v>0</v>
      </c>
      <c r="AM1904" s="14"/>
      <c r="AN1904" s="10" t="s">
        <v>68</v>
      </c>
      <c r="AO1904" s="3"/>
      <c r="AP1904" s="19"/>
      <c r="AQ1904" s="19"/>
      <c r="AR1904" s="20"/>
      <c r="AS1904" s="32" t="s">
        <v>15</v>
      </c>
      <c r="AT1904" s="3" t="s">
        <v>65</v>
      </c>
    </row>
    <row r="1905" spans="1:46" s="1" customFormat="1" ht="54" x14ac:dyDescent="0.55000000000000004">
      <c r="A1905" s="10" t="s">
        <v>7</v>
      </c>
      <c r="B1905" s="10" t="s">
        <v>565</v>
      </c>
      <c r="C1905" s="14" t="s">
        <v>566</v>
      </c>
      <c r="D1905" s="10">
        <v>111552</v>
      </c>
      <c r="E1905" s="14" t="s">
        <v>2775</v>
      </c>
      <c r="F1905" s="14" t="s">
        <v>568</v>
      </c>
      <c r="G1905" s="43">
        <v>1</v>
      </c>
      <c r="H1905" s="14">
        <v>1</v>
      </c>
      <c r="I1905" s="43">
        <v>5</v>
      </c>
      <c r="J1905" s="10" t="s">
        <v>2773</v>
      </c>
      <c r="K1905" s="51">
        <v>2891497.22</v>
      </c>
      <c r="L1905" s="53">
        <v>1</v>
      </c>
      <c r="M1905" s="48">
        <v>2868365.24</v>
      </c>
      <c r="N1905" s="3" t="s">
        <v>65</v>
      </c>
      <c r="O1905" s="29">
        <v>1</v>
      </c>
      <c r="P1905" s="105">
        <v>44525</v>
      </c>
      <c r="Q1905" s="105">
        <v>44512</v>
      </c>
      <c r="R1905" s="14" t="s">
        <v>1303</v>
      </c>
      <c r="S1905" s="14" t="s">
        <v>1303</v>
      </c>
      <c r="T1905" s="105">
        <v>44356</v>
      </c>
      <c r="U1905" s="105">
        <v>44364</v>
      </c>
      <c r="V1905" s="105">
        <v>44377</v>
      </c>
      <c r="W1905" s="105">
        <v>44383</v>
      </c>
      <c r="X1905" s="105">
        <v>44386</v>
      </c>
      <c r="Y1905" s="14" t="s">
        <v>1309</v>
      </c>
      <c r="Z1905" s="3" t="s">
        <v>1331</v>
      </c>
      <c r="AA1905" s="10">
        <f t="shared" si="319"/>
        <v>0</v>
      </c>
      <c r="AB1905" s="10">
        <f t="shared" si="320"/>
        <v>0</v>
      </c>
      <c r="AC1905" s="10">
        <f t="shared" si="321"/>
        <v>0</v>
      </c>
      <c r="AD1905" s="10">
        <f t="shared" si="322"/>
        <v>0</v>
      </c>
      <c r="AE1905" s="10">
        <f t="shared" si="323"/>
        <v>1</v>
      </c>
      <c r="AF1905" s="10">
        <f t="shared" si="324"/>
        <v>0</v>
      </c>
      <c r="AG1905" s="10">
        <f t="shared" si="325"/>
        <v>0</v>
      </c>
      <c r="AH1905" s="10">
        <f t="shared" si="326"/>
        <v>0</v>
      </c>
      <c r="AI1905" s="10">
        <f t="shared" si="327"/>
        <v>0</v>
      </c>
      <c r="AJ1905" s="10">
        <f t="shared" si="328"/>
        <v>5</v>
      </c>
      <c r="AK1905" s="47">
        <v>1</v>
      </c>
      <c r="AL1905" s="29">
        <f t="shared" si="329"/>
        <v>0</v>
      </c>
      <c r="AM1905" s="14"/>
      <c r="AN1905" s="10" t="s">
        <v>68</v>
      </c>
      <c r="AO1905" s="3"/>
      <c r="AP1905" s="19"/>
      <c r="AQ1905" s="19"/>
      <c r="AR1905" s="20"/>
      <c r="AS1905" s="32" t="s">
        <v>15</v>
      </c>
      <c r="AT1905" s="3" t="s">
        <v>65</v>
      </c>
    </row>
    <row r="1906" spans="1:46" s="1" customFormat="1" ht="90" customHeight="1" x14ac:dyDescent="0.55000000000000004">
      <c r="A1906" s="10" t="s">
        <v>7</v>
      </c>
      <c r="B1906" s="55" t="s">
        <v>565</v>
      </c>
      <c r="C1906" s="56" t="s">
        <v>566</v>
      </c>
      <c r="D1906" s="55">
        <v>111556</v>
      </c>
      <c r="E1906" s="56" t="s">
        <v>2776</v>
      </c>
      <c r="F1906" s="56" t="s">
        <v>568</v>
      </c>
      <c r="G1906" s="57">
        <v>1</v>
      </c>
      <c r="H1906" s="56">
        <v>1</v>
      </c>
      <c r="I1906" s="43">
        <v>3</v>
      </c>
      <c r="J1906" s="55" t="s">
        <v>2773</v>
      </c>
      <c r="K1906" s="58">
        <v>1038197.99</v>
      </c>
      <c r="L1906" s="53">
        <v>1</v>
      </c>
      <c r="M1906" s="48">
        <v>1033604.25</v>
      </c>
      <c r="N1906" s="3" t="s">
        <v>65</v>
      </c>
      <c r="O1906" s="29">
        <v>1</v>
      </c>
      <c r="P1906" s="105">
        <v>44520</v>
      </c>
      <c r="Q1906" s="105">
        <v>44519</v>
      </c>
      <c r="R1906" s="14" t="s">
        <v>1303</v>
      </c>
      <c r="S1906" s="14" t="s">
        <v>1303</v>
      </c>
      <c r="T1906" s="105">
        <v>44356</v>
      </c>
      <c r="U1906" s="105">
        <v>44364</v>
      </c>
      <c r="V1906" s="105">
        <v>44376</v>
      </c>
      <c r="W1906" s="105">
        <v>44383</v>
      </c>
      <c r="X1906" s="105">
        <v>44386</v>
      </c>
      <c r="Y1906" s="14" t="s">
        <v>1277</v>
      </c>
      <c r="Z1906" s="3" t="s">
        <v>1310</v>
      </c>
      <c r="AA1906" s="10">
        <f t="shared" si="319"/>
        <v>0</v>
      </c>
      <c r="AB1906" s="10">
        <f t="shared" si="320"/>
        <v>0</v>
      </c>
      <c r="AC1906" s="10">
        <f t="shared" si="321"/>
        <v>0</v>
      </c>
      <c r="AD1906" s="10">
        <f t="shared" si="322"/>
        <v>0</v>
      </c>
      <c r="AE1906" s="10">
        <f t="shared" si="323"/>
        <v>1</v>
      </c>
      <c r="AF1906" s="10">
        <f t="shared" si="324"/>
        <v>0</v>
      </c>
      <c r="AG1906" s="10">
        <f t="shared" si="325"/>
        <v>0</v>
      </c>
      <c r="AH1906" s="10">
        <f t="shared" si="326"/>
        <v>0</v>
      </c>
      <c r="AI1906" s="10">
        <f t="shared" si="327"/>
        <v>0</v>
      </c>
      <c r="AJ1906" s="10">
        <f t="shared" si="328"/>
        <v>3</v>
      </c>
      <c r="AK1906" s="47">
        <v>1</v>
      </c>
      <c r="AL1906" s="29">
        <f t="shared" si="329"/>
        <v>0</v>
      </c>
      <c r="AM1906" s="14"/>
      <c r="AN1906" s="10" t="s">
        <v>68</v>
      </c>
      <c r="AO1906" s="3"/>
      <c r="AP1906" s="19"/>
      <c r="AQ1906" s="19"/>
      <c r="AR1906" s="20"/>
      <c r="AS1906" s="32" t="s">
        <v>15</v>
      </c>
      <c r="AT1906" s="3" t="s">
        <v>65</v>
      </c>
    </row>
    <row r="1907" spans="1:46" s="1" customFormat="1" ht="90" customHeight="1" x14ac:dyDescent="0.55000000000000004">
      <c r="A1907" s="10" t="s">
        <v>7</v>
      </c>
      <c r="B1907" s="10" t="s">
        <v>565</v>
      </c>
      <c r="C1907" s="14" t="s">
        <v>566</v>
      </c>
      <c r="D1907" s="10">
        <v>309402</v>
      </c>
      <c r="E1907" s="14" t="s">
        <v>567</v>
      </c>
      <c r="F1907" s="14" t="s">
        <v>568</v>
      </c>
      <c r="G1907" s="43">
        <v>1</v>
      </c>
      <c r="H1907" s="14">
        <v>1</v>
      </c>
      <c r="I1907" s="43">
        <v>5</v>
      </c>
      <c r="J1907" s="10" t="s">
        <v>2773</v>
      </c>
      <c r="K1907" s="51">
        <v>3286043.67</v>
      </c>
      <c r="L1907" s="53">
        <v>1</v>
      </c>
      <c r="M1907" s="48">
        <v>3270418.85</v>
      </c>
      <c r="N1907" s="3" t="s">
        <v>65</v>
      </c>
      <c r="O1907" s="29">
        <v>1</v>
      </c>
      <c r="P1907" s="105">
        <v>44520</v>
      </c>
      <c r="Q1907" s="105">
        <v>44519</v>
      </c>
      <c r="R1907" s="14" t="s">
        <v>1303</v>
      </c>
      <c r="S1907" s="14" t="s">
        <v>1303</v>
      </c>
      <c r="T1907" s="105">
        <v>44356</v>
      </c>
      <c r="U1907" s="105">
        <v>44364</v>
      </c>
      <c r="V1907" s="105">
        <v>44376</v>
      </c>
      <c r="W1907" s="105">
        <v>44383</v>
      </c>
      <c r="X1907" s="105">
        <v>44386</v>
      </c>
      <c r="Y1907" s="14" t="s">
        <v>1277</v>
      </c>
      <c r="Z1907" s="3"/>
      <c r="AA1907" s="10">
        <f t="shared" si="319"/>
        <v>0</v>
      </c>
      <c r="AB1907" s="10">
        <f t="shared" si="320"/>
        <v>0</v>
      </c>
      <c r="AC1907" s="10">
        <f t="shared" si="321"/>
        <v>0</v>
      </c>
      <c r="AD1907" s="10">
        <f t="shared" si="322"/>
        <v>0</v>
      </c>
      <c r="AE1907" s="10">
        <f t="shared" si="323"/>
        <v>1</v>
      </c>
      <c r="AF1907" s="10">
        <f t="shared" si="324"/>
        <v>0</v>
      </c>
      <c r="AG1907" s="10">
        <f t="shared" si="325"/>
        <v>0</v>
      </c>
      <c r="AH1907" s="10">
        <f t="shared" si="326"/>
        <v>0</v>
      </c>
      <c r="AI1907" s="10">
        <f t="shared" si="327"/>
        <v>0</v>
      </c>
      <c r="AJ1907" s="10">
        <f t="shared" si="328"/>
        <v>5</v>
      </c>
      <c r="AK1907" s="47">
        <v>1</v>
      </c>
      <c r="AL1907" s="29">
        <f t="shared" si="329"/>
        <v>0</v>
      </c>
      <c r="AM1907" s="14"/>
      <c r="AN1907" s="10" t="s">
        <v>68</v>
      </c>
      <c r="AO1907" s="3"/>
      <c r="AP1907" s="19"/>
      <c r="AQ1907" s="19"/>
      <c r="AR1907" s="20"/>
      <c r="AS1907" s="32" t="s">
        <v>15</v>
      </c>
      <c r="AT1907" s="3" t="s">
        <v>65</v>
      </c>
    </row>
    <row r="1908" spans="1:46" s="1" customFormat="1" ht="54" x14ac:dyDescent="0.55000000000000004">
      <c r="A1908" s="10" t="s">
        <v>7</v>
      </c>
      <c r="B1908" s="10" t="s">
        <v>565</v>
      </c>
      <c r="C1908" s="14" t="s">
        <v>566</v>
      </c>
      <c r="D1908" s="10">
        <v>111561</v>
      </c>
      <c r="E1908" s="14" t="s">
        <v>2777</v>
      </c>
      <c r="F1908" s="14" t="s">
        <v>568</v>
      </c>
      <c r="G1908" s="43">
        <v>1</v>
      </c>
      <c r="H1908" s="14">
        <v>1</v>
      </c>
      <c r="I1908" s="43">
        <v>7</v>
      </c>
      <c r="J1908" s="10" t="s">
        <v>2773</v>
      </c>
      <c r="K1908" s="51">
        <v>1637143.15</v>
      </c>
      <c r="L1908" s="53">
        <v>1</v>
      </c>
      <c r="M1908" s="48">
        <v>1624046</v>
      </c>
      <c r="N1908" s="3" t="s">
        <v>65</v>
      </c>
      <c r="O1908" s="29">
        <v>1</v>
      </c>
      <c r="P1908" s="105">
        <v>44525</v>
      </c>
      <c r="Q1908" s="105">
        <v>44512</v>
      </c>
      <c r="R1908" s="14" t="s">
        <v>1303</v>
      </c>
      <c r="S1908" s="14" t="s">
        <v>1303</v>
      </c>
      <c r="T1908" s="105">
        <v>44356</v>
      </c>
      <c r="U1908" s="105">
        <v>44364</v>
      </c>
      <c r="V1908" s="105">
        <v>44377</v>
      </c>
      <c r="W1908" s="105">
        <v>44383</v>
      </c>
      <c r="X1908" s="105">
        <v>44386</v>
      </c>
      <c r="Y1908" s="14" t="s">
        <v>1309</v>
      </c>
      <c r="Z1908" s="3" t="s">
        <v>1331</v>
      </c>
      <c r="AA1908" s="10">
        <f t="shared" si="319"/>
        <v>0</v>
      </c>
      <c r="AB1908" s="10">
        <f t="shared" si="320"/>
        <v>0</v>
      </c>
      <c r="AC1908" s="10">
        <f t="shared" si="321"/>
        <v>0</v>
      </c>
      <c r="AD1908" s="10">
        <f t="shared" si="322"/>
        <v>0</v>
      </c>
      <c r="AE1908" s="10">
        <f t="shared" si="323"/>
        <v>1</v>
      </c>
      <c r="AF1908" s="10">
        <f t="shared" si="324"/>
        <v>0</v>
      </c>
      <c r="AG1908" s="10">
        <f t="shared" si="325"/>
        <v>0</v>
      </c>
      <c r="AH1908" s="10">
        <f t="shared" si="326"/>
        <v>0</v>
      </c>
      <c r="AI1908" s="10">
        <f t="shared" si="327"/>
        <v>0</v>
      </c>
      <c r="AJ1908" s="10">
        <f t="shared" si="328"/>
        <v>7</v>
      </c>
      <c r="AK1908" s="47">
        <v>1</v>
      </c>
      <c r="AL1908" s="29">
        <f t="shared" si="329"/>
        <v>0</v>
      </c>
      <c r="AM1908" s="14"/>
      <c r="AN1908" s="10" t="s">
        <v>68</v>
      </c>
      <c r="AO1908" s="3"/>
      <c r="AP1908" s="19"/>
      <c r="AQ1908" s="19"/>
      <c r="AR1908" s="20"/>
      <c r="AS1908" s="32" t="s">
        <v>15</v>
      </c>
      <c r="AT1908" s="3" t="s">
        <v>65</v>
      </c>
    </row>
    <row r="1909" spans="1:46" s="1" customFormat="1" ht="54" x14ac:dyDescent="0.55000000000000004">
      <c r="A1909" s="10" t="s">
        <v>7</v>
      </c>
      <c r="B1909" s="10" t="s">
        <v>565</v>
      </c>
      <c r="C1909" s="14" t="s">
        <v>566</v>
      </c>
      <c r="D1909" s="10">
        <v>111559</v>
      </c>
      <c r="E1909" s="14" t="s">
        <v>2778</v>
      </c>
      <c r="F1909" s="14" t="s">
        <v>568</v>
      </c>
      <c r="G1909" s="43">
        <v>1</v>
      </c>
      <c r="H1909" s="14">
        <v>1</v>
      </c>
      <c r="I1909" s="43">
        <v>6</v>
      </c>
      <c r="J1909" s="10" t="s">
        <v>2773</v>
      </c>
      <c r="K1909" s="51">
        <v>3630584.59</v>
      </c>
      <c r="L1909" s="53">
        <v>1</v>
      </c>
      <c r="M1909" s="48">
        <v>3593552.88</v>
      </c>
      <c r="N1909" s="3" t="s">
        <v>65</v>
      </c>
      <c r="O1909" s="29">
        <v>1</v>
      </c>
      <c r="P1909" s="105">
        <v>44591</v>
      </c>
      <c r="Q1909" s="105">
        <v>44905</v>
      </c>
      <c r="R1909" s="14" t="s">
        <v>1303</v>
      </c>
      <c r="S1909" s="14" t="s">
        <v>1303</v>
      </c>
      <c r="T1909" s="105">
        <v>44356</v>
      </c>
      <c r="U1909" s="105">
        <v>44364</v>
      </c>
      <c r="V1909" s="105">
        <v>44377</v>
      </c>
      <c r="W1909" s="105">
        <v>44383</v>
      </c>
      <c r="X1909" s="105">
        <v>44386</v>
      </c>
      <c r="Y1909" s="14" t="s">
        <v>2779</v>
      </c>
      <c r="Z1909" s="3" t="s">
        <v>1289</v>
      </c>
      <c r="AA1909" s="10">
        <f t="shared" si="319"/>
        <v>0</v>
      </c>
      <c r="AB1909" s="10">
        <f t="shared" si="320"/>
        <v>0</v>
      </c>
      <c r="AC1909" s="10">
        <f t="shared" si="321"/>
        <v>0</v>
      </c>
      <c r="AD1909" s="10">
        <f t="shared" si="322"/>
        <v>0</v>
      </c>
      <c r="AE1909" s="10">
        <f t="shared" si="323"/>
        <v>1</v>
      </c>
      <c r="AF1909" s="10">
        <f t="shared" si="324"/>
        <v>0</v>
      </c>
      <c r="AG1909" s="10">
        <f t="shared" si="325"/>
        <v>0</v>
      </c>
      <c r="AH1909" s="10">
        <f t="shared" si="326"/>
        <v>0</v>
      </c>
      <c r="AI1909" s="10">
        <f t="shared" si="327"/>
        <v>0</v>
      </c>
      <c r="AJ1909" s="10">
        <f t="shared" si="328"/>
        <v>6</v>
      </c>
      <c r="AK1909" s="47">
        <v>1</v>
      </c>
      <c r="AL1909" s="29">
        <f t="shared" si="329"/>
        <v>0</v>
      </c>
      <c r="AM1909" s="10"/>
      <c r="AN1909" s="10" t="s">
        <v>68</v>
      </c>
      <c r="AO1909" s="3"/>
      <c r="AP1909" s="19"/>
      <c r="AQ1909" s="19"/>
      <c r="AR1909" s="20"/>
      <c r="AS1909" s="32" t="s">
        <v>15</v>
      </c>
      <c r="AT1909" s="3" t="s">
        <v>65</v>
      </c>
    </row>
    <row r="1910" spans="1:46" s="1" customFormat="1" ht="36" x14ac:dyDescent="0.55000000000000004">
      <c r="A1910" s="10" t="s">
        <v>7</v>
      </c>
      <c r="B1910" s="10" t="s">
        <v>565</v>
      </c>
      <c r="C1910" s="14" t="s">
        <v>566</v>
      </c>
      <c r="D1910" s="10">
        <v>111537</v>
      </c>
      <c r="E1910" s="14" t="s">
        <v>2780</v>
      </c>
      <c r="F1910" s="14" t="s">
        <v>568</v>
      </c>
      <c r="G1910" s="43">
        <v>1</v>
      </c>
      <c r="H1910" s="14">
        <v>1</v>
      </c>
      <c r="I1910" s="43">
        <v>5</v>
      </c>
      <c r="J1910" s="10" t="s">
        <v>2773</v>
      </c>
      <c r="K1910" s="51">
        <v>2750105.37</v>
      </c>
      <c r="L1910" s="53">
        <v>1</v>
      </c>
      <c r="M1910" s="48">
        <v>2733605</v>
      </c>
      <c r="N1910" s="3" t="s">
        <v>65</v>
      </c>
      <c r="O1910" s="29">
        <v>1</v>
      </c>
      <c r="P1910" s="105">
        <v>44518</v>
      </c>
      <c r="Q1910" s="105">
        <v>44510</v>
      </c>
      <c r="R1910" s="14" t="s">
        <v>1303</v>
      </c>
      <c r="S1910" s="14" t="s">
        <v>1303</v>
      </c>
      <c r="T1910" s="105">
        <v>44356</v>
      </c>
      <c r="U1910" s="105">
        <v>44364</v>
      </c>
      <c r="V1910" s="105">
        <v>44376</v>
      </c>
      <c r="W1910" s="105">
        <v>44383</v>
      </c>
      <c r="X1910" s="105">
        <v>44386</v>
      </c>
      <c r="Y1910" s="14" t="s">
        <v>2774</v>
      </c>
      <c r="Z1910" s="3" t="s">
        <v>1310</v>
      </c>
      <c r="AA1910" s="10">
        <f t="shared" si="319"/>
        <v>0</v>
      </c>
      <c r="AB1910" s="10">
        <f t="shared" si="320"/>
        <v>0</v>
      </c>
      <c r="AC1910" s="10">
        <f t="shared" si="321"/>
        <v>0</v>
      </c>
      <c r="AD1910" s="10">
        <f t="shared" si="322"/>
        <v>0</v>
      </c>
      <c r="AE1910" s="10">
        <f t="shared" si="323"/>
        <v>1</v>
      </c>
      <c r="AF1910" s="10">
        <f t="shared" si="324"/>
        <v>0</v>
      </c>
      <c r="AG1910" s="10">
        <f t="shared" si="325"/>
        <v>0</v>
      </c>
      <c r="AH1910" s="10">
        <f t="shared" si="326"/>
        <v>0</v>
      </c>
      <c r="AI1910" s="10">
        <f t="shared" si="327"/>
        <v>0</v>
      </c>
      <c r="AJ1910" s="10">
        <f t="shared" si="328"/>
        <v>5</v>
      </c>
      <c r="AK1910" s="47">
        <v>1</v>
      </c>
      <c r="AL1910" s="29">
        <f t="shared" si="329"/>
        <v>0</v>
      </c>
      <c r="AM1910" s="14"/>
      <c r="AN1910" s="10" t="s">
        <v>68</v>
      </c>
      <c r="AO1910" s="3"/>
      <c r="AP1910" s="19"/>
      <c r="AQ1910" s="19"/>
      <c r="AR1910" s="20"/>
      <c r="AS1910" s="32" t="s">
        <v>15</v>
      </c>
      <c r="AT1910" s="3" t="s">
        <v>65</v>
      </c>
    </row>
    <row r="1911" spans="1:46" s="1" customFormat="1" ht="54" x14ac:dyDescent="0.55000000000000004">
      <c r="A1911" s="10" t="s">
        <v>7</v>
      </c>
      <c r="B1911" s="10" t="s">
        <v>565</v>
      </c>
      <c r="C1911" s="14" t="s">
        <v>566</v>
      </c>
      <c r="D1911" s="10">
        <v>111560</v>
      </c>
      <c r="E1911" s="14" t="s">
        <v>2781</v>
      </c>
      <c r="F1911" s="14" t="s">
        <v>568</v>
      </c>
      <c r="G1911" s="43">
        <v>1</v>
      </c>
      <c r="H1911" s="14">
        <v>1</v>
      </c>
      <c r="I1911" s="43">
        <v>8</v>
      </c>
      <c r="J1911" s="10" t="s">
        <v>2773</v>
      </c>
      <c r="K1911" s="51">
        <v>3252320.95</v>
      </c>
      <c r="L1911" s="53">
        <v>1</v>
      </c>
      <c r="M1911" s="48">
        <v>3219147.32</v>
      </c>
      <c r="N1911" s="3" t="s">
        <v>65</v>
      </c>
      <c r="O1911" s="29">
        <v>1</v>
      </c>
      <c r="P1911" s="105">
        <v>44591</v>
      </c>
      <c r="Q1911" s="105">
        <v>44905</v>
      </c>
      <c r="R1911" s="14" t="s">
        <v>1303</v>
      </c>
      <c r="S1911" s="14" t="s">
        <v>1303</v>
      </c>
      <c r="T1911" s="105">
        <v>44356</v>
      </c>
      <c r="U1911" s="105">
        <v>44364</v>
      </c>
      <c r="V1911" s="105">
        <v>44377</v>
      </c>
      <c r="W1911" s="105">
        <v>44383</v>
      </c>
      <c r="X1911" s="105">
        <v>44386</v>
      </c>
      <c r="Y1911" s="14" t="s">
        <v>2779</v>
      </c>
      <c r="Z1911" s="3"/>
      <c r="AA1911" s="10">
        <f t="shared" si="319"/>
        <v>0</v>
      </c>
      <c r="AB1911" s="10">
        <f t="shared" si="320"/>
        <v>0</v>
      </c>
      <c r="AC1911" s="10">
        <f t="shared" si="321"/>
        <v>0</v>
      </c>
      <c r="AD1911" s="10">
        <f t="shared" si="322"/>
        <v>0</v>
      </c>
      <c r="AE1911" s="10">
        <f t="shared" si="323"/>
        <v>1</v>
      </c>
      <c r="AF1911" s="10">
        <f t="shared" si="324"/>
        <v>0</v>
      </c>
      <c r="AG1911" s="10">
        <f t="shared" si="325"/>
        <v>0</v>
      </c>
      <c r="AH1911" s="10">
        <f t="shared" si="326"/>
        <v>0</v>
      </c>
      <c r="AI1911" s="10">
        <f t="shared" si="327"/>
        <v>0</v>
      </c>
      <c r="AJ1911" s="10">
        <f t="shared" si="328"/>
        <v>8</v>
      </c>
      <c r="AK1911" s="47">
        <v>1</v>
      </c>
      <c r="AL1911" s="29">
        <f t="shared" si="329"/>
        <v>0</v>
      </c>
      <c r="AM1911" s="14"/>
      <c r="AN1911" s="10" t="s">
        <v>68</v>
      </c>
      <c r="AO1911" s="3"/>
      <c r="AP1911" s="19"/>
      <c r="AQ1911" s="19"/>
      <c r="AR1911" s="20"/>
      <c r="AS1911" s="32" t="s">
        <v>15</v>
      </c>
      <c r="AT1911" s="3" t="s">
        <v>65</v>
      </c>
    </row>
    <row r="1912" spans="1:46" s="1" customFormat="1" ht="54" x14ac:dyDescent="0.55000000000000004">
      <c r="A1912" s="10" t="s">
        <v>7</v>
      </c>
      <c r="B1912" s="10" t="s">
        <v>565</v>
      </c>
      <c r="C1912" s="14" t="s">
        <v>566</v>
      </c>
      <c r="D1912" s="10">
        <v>301805</v>
      </c>
      <c r="E1912" s="14" t="s">
        <v>2782</v>
      </c>
      <c r="F1912" s="14" t="s">
        <v>568</v>
      </c>
      <c r="G1912" s="43">
        <v>1</v>
      </c>
      <c r="H1912" s="14">
        <v>1</v>
      </c>
      <c r="I1912" s="43">
        <v>4</v>
      </c>
      <c r="J1912" s="10" t="s">
        <v>2773</v>
      </c>
      <c r="K1912" s="51">
        <v>1306718.3700000001</v>
      </c>
      <c r="L1912" s="53">
        <v>1</v>
      </c>
      <c r="M1912" s="48">
        <v>1289731.03</v>
      </c>
      <c r="N1912" s="3" t="s">
        <v>65</v>
      </c>
      <c r="O1912" s="29">
        <v>1</v>
      </c>
      <c r="P1912" s="105">
        <v>44453</v>
      </c>
      <c r="Q1912" s="105">
        <v>44467</v>
      </c>
      <c r="R1912" s="14" t="s">
        <v>1303</v>
      </c>
      <c r="S1912" s="14" t="s">
        <v>1303</v>
      </c>
      <c r="T1912" s="105">
        <v>44356</v>
      </c>
      <c r="U1912" s="105">
        <v>44364</v>
      </c>
      <c r="V1912" s="105">
        <v>44377</v>
      </c>
      <c r="W1912" s="105">
        <v>44383</v>
      </c>
      <c r="X1912" s="105">
        <v>44386</v>
      </c>
      <c r="Y1912" s="14" t="s">
        <v>1309</v>
      </c>
      <c r="Z1912" s="3" t="s">
        <v>1283</v>
      </c>
      <c r="AA1912" s="10">
        <f t="shared" si="319"/>
        <v>0</v>
      </c>
      <c r="AB1912" s="10">
        <f t="shared" si="320"/>
        <v>0</v>
      </c>
      <c r="AC1912" s="10">
        <f t="shared" si="321"/>
        <v>0</v>
      </c>
      <c r="AD1912" s="10">
        <f t="shared" si="322"/>
        <v>0</v>
      </c>
      <c r="AE1912" s="10">
        <f t="shared" si="323"/>
        <v>1</v>
      </c>
      <c r="AF1912" s="10">
        <f t="shared" si="324"/>
        <v>0</v>
      </c>
      <c r="AG1912" s="10">
        <f t="shared" si="325"/>
        <v>0</v>
      </c>
      <c r="AH1912" s="10">
        <f t="shared" si="326"/>
        <v>0</v>
      </c>
      <c r="AI1912" s="10">
        <f t="shared" si="327"/>
        <v>0</v>
      </c>
      <c r="AJ1912" s="10">
        <f t="shared" si="328"/>
        <v>4</v>
      </c>
      <c r="AK1912" s="47">
        <v>1</v>
      </c>
      <c r="AL1912" s="29">
        <f t="shared" si="329"/>
        <v>0</v>
      </c>
      <c r="AM1912" s="14"/>
      <c r="AN1912" s="10" t="s">
        <v>68</v>
      </c>
      <c r="AO1912" s="3"/>
      <c r="AP1912" s="19"/>
      <c r="AQ1912" s="19"/>
      <c r="AR1912" s="20"/>
      <c r="AS1912" s="32" t="s">
        <v>15</v>
      </c>
      <c r="AT1912" s="3" t="s">
        <v>65</v>
      </c>
    </row>
    <row r="1913" spans="1:46" s="1" customFormat="1" ht="36" x14ac:dyDescent="0.55000000000000004">
      <c r="A1913" s="10" t="s">
        <v>7</v>
      </c>
      <c r="B1913" s="10" t="s">
        <v>565</v>
      </c>
      <c r="C1913" s="14" t="s">
        <v>566</v>
      </c>
      <c r="D1913" s="10">
        <v>111542</v>
      </c>
      <c r="E1913" s="14" t="s">
        <v>2783</v>
      </c>
      <c r="F1913" s="14" t="s">
        <v>568</v>
      </c>
      <c r="G1913" s="43">
        <v>1</v>
      </c>
      <c r="H1913" s="14">
        <v>1</v>
      </c>
      <c r="I1913" s="43">
        <v>3</v>
      </c>
      <c r="J1913" s="10" t="s">
        <v>2773</v>
      </c>
      <c r="K1913" s="51">
        <v>1528104.26</v>
      </c>
      <c r="L1913" s="53">
        <v>1</v>
      </c>
      <c r="M1913" s="48">
        <v>1518936</v>
      </c>
      <c r="N1913" s="3" t="s">
        <v>65</v>
      </c>
      <c r="O1913" s="29">
        <v>1</v>
      </c>
      <c r="P1913" s="105">
        <v>44518</v>
      </c>
      <c r="Q1913" s="105">
        <v>44510</v>
      </c>
      <c r="R1913" s="14" t="s">
        <v>1303</v>
      </c>
      <c r="S1913" s="14" t="s">
        <v>1303</v>
      </c>
      <c r="T1913" s="105">
        <v>44356</v>
      </c>
      <c r="U1913" s="105">
        <v>44364</v>
      </c>
      <c r="V1913" s="105">
        <v>44376</v>
      </c>
      <c r="W1913" s="105">
        <v>44383</v>
      </c>
      <c r="X1913" s="105">
        <v>44386</v>
      </c>
      <c r="Y1913" s="14" t="s">
        <v>2774</v>
      </c>
      <c r="Z1913" s="3" t="s">
        <v>1310</v>
      </c>
      <c r="AA1913" s="10">
        <f t="shared" si="319"/>
        <v>0</v>
      </c>
      <c r="AB1913" s="10">
        <f t="shared" si="320"/>
        <v>0</v>
      </c>
      <c r="AC1913" s="10">
        <f t="shared" si="321"/>
        <v>0</v>
      </c>
      <c r="AD1913" s="10">
        <f t="shared" si="322"/>
        <v>0</v>
      </c>
      <c r="AE1913" s="10">
        <f t="shared" si="323"/>
        <v>1</v>
      </c>
      <c r="AF1913" s="10">
        <f t="shared" si="324"/>
        <v>0</v>
      </c>
      <c r="AG1913" s="10">
        <f t="shared" si="325"/>
        <v>0</v>
      </c>
      <c r="AH1913" s="10">
        <f t="shared" si="326"/>
        <v>0</v>
      </c>
      <c r="AI1913" s="10">
        <f t="shared" si="327"/>
        <v>0</v>
      </c>
      <c r="AJ1913" s="10">
        <f t="shared" si="328"/>
        <v>3</v>
      </c>
      <c r="AK1913" s="47">
        <v>1</v>
      </c>
      <c r="AL1913" s="29">
        <f t="shared" si="329"/>
        <v>0</v>
      </c>
      <c r="AM1913" s="14"/>
      <c r="AN1913" s="10" t="s">
        <v>68</v>
      </c>
      <c r="AO1913" s="3"/>
      <c r="AP1913" s="19"/>
      <c r="AQ1913" s="19"/>
      <c r="AR1913" s="20"/>
      <c r="AS1913" s="32" t="s">
        <v>15</v>
      </c>
      <c r="AT1913" s="3" t="s">
        <v>65</v>
      </c>
    </row>
    <row r="1914" spans="1:46" s="1" customFormat="1" ht="54" x14ac:dyDescent="0.55000000000000004">
      <c r="A1914" s="10" t="s">
        <v>7</v>
      </c>
      <c r="B1914" s="10" t="s">
        <v>565</v>
      </c>
      <c r="C1914" s="14" t="s">
        <v>566</v>
      </c>
      <c r="D1914" s="10">
        <v>111546</v>
      </c>
      <c r="E1914" s="14" t="s">
        <v>1903</v>
      </c>
      <c r="F1914" s="14" t="s">
        <v>568</v>
      </c>
      <c r="G1914" s="43">
        <v>1</v>
      </c>
      <c r="H1914" s="14">
        <v>1</v>
      </c>
      <c r="I1914" s="43">
        <v>6</v>
      </c>
      <c r="J1914" s="10" t="s">
        <v>2773</v>
      </c>
      <c r="K1914" s="51">
        <v>2802699.27</v>
      </c>
      <c r="L1914" s="53">
        <v>1</v>
      </c>
      <c r="M1914" s="48">
        <v>2788699</v>
      </c>
      <c r="N1914" s="3" t="s">
        <v>65</v>
      </c>
      <c r="O1914" s="29">
        <v>1</v>
      </c>
      <c r="P1914" s="105">
        <v>44580</v>
      </c>
      <c r="Q1914" s="105">
        <v>44580</v>
      </c>
      <c r="R1914" s="14" t="s">
        <v>1303</v>
      </c>
      <c r="S1914" s="14" t="s">
        <v>1303</v>
      </c>
      <c r="T1914" s="105">
        <v>44356</v>
      </c>
      <c r="U1914" s="105">
        <v>44364</v>
      </c>
      <c r="V1914" s="105">
        <v>44376</v>
      </c>
      <c r="W1914" s="105">
        <v>44383</v>
      </c>
      <c r="X1914" s="105">
        <v>44386</v>
      </c>
      <c r="Y1914" s="14" t="s">
        <v>2784</v>
      </c>
      <c r="Z1914" s="3" t="s">
        <v>1289</v>
      </c>
      <c r="AA1914" s="10">
        <f t="shared" si="319"/>
        <v>0</v>
      </c>
      <c r="AB1914" s="10">
        <f t="shared" si="320"/>
        <v>0</v>
      </c>
      <c r="AC1914" s="10">
        <f t="shared" si="321"/>
        <v>0</v>
      </c>
      <c r="AD1914" s="10">
        <f t="shared" si="322"/>
        <v>0</v>
      </c>
      <c r="AE1914" s="10">
        <f t="shared" si="323"/>
        <v>1</v>
      </c>
      <c r="AF1914" s="10">
        <f t="shared" si="324"/>
        <v>0</v>
      </c>
      <c r="AG1914" s="10">
        <f t="shared" si="325"/>
        <v>0</v>
      </c>
      <c r="AH1914" s="10">
        <f t="shared" si="326"/>
        <v>0</v>
      </c>
      <c r="AI1914" s="10">
        <f t="shared" si="327"/>
        <v>0</v>
      </c>
      <c r="AJ1914" s="10">
        <f t="shared" si="328"/>
        <v>6</v>
      </c>
      <c r="AK1914" s="47">
        <v>1</v>
      </c>
      <c r="AL1914" s="29">
        <f t="shared" si="329"/>
        <v>0</v>
      </c>
      <c r="AM1914" s="14"/>
      <c r="AN1914" s="10" t="s">
        <v>68</v>
      </c>
      <c r="AO1914" s="3"/>
      <c r="AP1914" s="19"/>
      <c r="AQ1914" s="19"/>
      <c r="AR1914" s="20"/>
      <c r="AS1914" s="32" t="s">
        <v>15</v>
      </c>
      <c r="AT1914" s="3" t="s">
        <v>65</v>
      </c>
    </row>
    <row r="1915" spans="1:46" s="1" customFormat="1" ht="54" x14ac:dyDescent="0.55000000000000004">
      <c r="A1915" s="10" t="s">
        <v>7</v>
      </c>
      <c r="B1915" s="10" t="s">
        <v>565</v>
      </c>
      <c r="C1915" s="14" t="s">
        <v>566</v>
      </c>
      <c r="D1915" s="10">
        <v>111572</v>
      </c>
      <c r="E1915" s="14" t="s">
        <v>2785</v>
      </c>
      <c r="F1915" s="14" t="s">
        <v>568</v>
      </c>
      <c r="G1915" s="43">
        <v>1</v>
      </c>
      <c r="H1915" s="14">
        <v>1</v>
      </c>
      <c r="I1915" s="43">
        <v>3</v>
      </c>
      <c r="J1915" s="10" t="s">
        <v>2773</v>
      </c>
      <c r="K1915" s="51">
        <v>655485.32999999996</v>
      </c>
      <c r="L1915" s="53">
        <v>1</v>
      </c>
      <c r="M1915" s="48">
        <v>649964.02</v>
      </c>
      <c r="N1915" s="3" t="s">
        <v>65</v>
      </c>
      <c r="O1915" s="29">
        <v>1</v>
      </c>
      <c r="P1915" s="105">
        <v>44453</v>
      </c>
      <c r="Q1915" s="105">
        <v>44467</v>
      </c>
      <c r="R1915" s="14" t="s">
        <v>1303</v>
      </c>
      <c r="S1915" s="14" t="s">
        <v>1303</v>
      </c>
      <c r="T1915" s="105">
        <v>44356</v>
      </c>
      <c r="U1915" s="105">
        <v>44364</v>
      </c>
      <c r="V1915" s="105">
        <v>44377</v>
      </c>
      <c r="W1915" s="105">
        <v>44383</v>
      </c>
      <c r="X1915" s="105">
        <v>44386</v>
      </c>
      <c r="Y1915" s="14" t="s">
        <v>1309</v>
      </c>
      <c r="Z1915" s="3" t="s">
        <v>1317</v>
      </c>
      <c r="AA1915" s="10">
        <f t="shared" si="319"/>
        <v>0</v>
      </c>
      <c r="AB1915" s="10">
        <f t="shared" si="320"/>
        <v>0</v>
      </c>
      <c r="AC1915" s="10">
        <f t="shared" si="321"/>
        <v>0</v>
      </c>
      <c r="AD1915" s="10">
        <f t="shared" si="322"/>
        <v>0</v>
      </c>
      <c r="AE1915" s="10">
        <f t="shared" si="323"/>
        <v>1</v>
      </c>
      <c r="AF1915" s="10">
        <f t="shared" si="324"/>
        <v>0</v>
      </c>
      <c r="AG1915" s="10">
        <f t="shared" si="325"/>
        <v>0</v>
      </c>
      <c r="AH1915" s="10">
        <f t="shared" si="326"/>
        <v>0</v>
      </c>
      <c r="AI1915" s="10">
        <f t="shared" si="327"/>
        <v>0</v>
      </c>
      <c r="AJ1915" s="10">
        <f t="shared" si="328"/>
        <v>3</v>
      </c>
      <c r="AK1915" s="47">
        <v>1</v>
      </c>
      <c r="AL1915" s="29">
        <f t="shared" si="329"/>
        <v>0</v>
      </c>
      <c r="AM1915" s="14"/>
      <c r="AN1915" s="10" t="s">
        <v>68</v>
      </c>
      <c r="AO1915" s="3"/>
      <c r="AP1915" s="19"/>
      <c r="AQ1915" s="19"/>
      <c r="AR1915" s="20"/>
      <c r="AS1915" s="32" t="s">
        <v>15</v>
      </c>
      <c r="AT1915" s="3" t="s">
        <v>65</v>
      </c>
    </row>
    <row r="1916" spans="1:46" s="1" customFormat="1" ht="54" x14ac:dyDescent="0.55000000000000004">
      <c r="A1916" s="10" t="s">
        <v>7</v>
      </c>
      <c r="B1916" s="10" t="s">
        <v>565</v>
      </c>
      <c r="C1916" s="14" t="s">
        <v>566</v>
      </c>
      <c r="D1916" s="10">
        <v>111548</v>
      </c>
      <c r="E1916" s="14" t="s">
        <v>2786</v>
      </c>
      <c r="F1916" s="14" t="s">
        <v>568</v>
      </c>
      <c r="G1916" s="43">
        <v>1</v>
      </c>
      <c r="H1916" s="14">
        <v>1</v>
      </c>
      <c r="I1916" s="43">
        <v>7</v>
      </c>
      <c r="J1916" s="10" t="s">
        <v>2773</v>
      </c>
      <c r="K1916" s="51">
        <v>3685103.64</v>
      </c>
      <c r="L1916" s="53">
        <v>1</v>
      </c>
      <c r="M1916" s="48">
        <v>3671100</v>
      </c>
      <c r="N1916" s="3" t="s">
        <v>65</v>
      </c>
      <c r="O1916" s="29">
        <v>1</v>
      </c>
      <c r="P1916" s="105">
        <v>44580</v>
      </c>
      <c r="Q1916" s="105">
        <v>44580</v>
      </c>
      <c r="R1916" s="14" t="s">
        <v>1303</v>
      </c>
      <c r="S1916" s="14" t="s">
        <v>1303</v>
      </c>
      <c r="T1916" s="105">
        <v>44356</v>
      </c>
      <c r="U1916" s="105">
        <v>44364</v>
      </c>
      <c r="V1916" s="105">
        <v>44376</v>
      </c>
      <c r="W1916" s="105">
        <v>44383</v>
      </c>
      <c r="X1916" s="105">
        <v>44386</v>
      </c>
      <c r="Y1916" s="14" t="s">
        <v>2784</v>
      </c>
      <c r="Z1916" s="3" t="s">
        <v>1289</v>
      </c>
      <c r="AA1916" s="10">
        <f t="shared" si="319"/>
        <v>0</v>
      </c>
      <c r="AB1916" s="10">
        <f t="shared" si="320"/>
        <v>0</v>
      </c>
      <c r="AC1916" s="10">
        <f t="shared" si="321"/>
        <v>0</v>
      </c>
      <c r="AD1916" s="10">
        <f t="shared" si="322"/>
        <v>0</v>
      </c>
      <c r="AE1916" s="10">
        <f t="shared" si="323"/>
        <v>1</v>
      </c>
      <c r="AF1916" s="10">
        <f t="shared" si="324"/>
        <v>0</v>
      </c>
      <c r="AG1916" s="10">
        <f t="shared" si="325"/>
        <v>0</v>
      </c>
      <c r="AH1916" s="10">
        <f t="shared" si="326"/>
        <v>0</v>
      </c>
      <c r="AI1916" s="10">
        <f t="shared" si="327"/>
        <v>0</v>
      </c>
      <c r="AJ1916" s="10">
        <f t="shared" si="328"/>
        <v>7</v>
      </c>
      <c r="AK1916" s="47">
        <v>1</v>
      </c>
      <c r="AL1916" s="29">
        <f t="shared" si="329"/>
        <v>0</v>
      </c>
      <c r="AM1916" s="14"/>
      <c r="AN1916" s="10" t="s">
        <v>68</v>
      </c>
      <c r="AO1916" s="3"/>
      <c r="AP1916" s="19"/>
      <c r="AQ1916" s="19"/>
      <c r="AR1916" s="20"/>
      <c r="AS1916" s="32" t="s">
        <v>15</v>
      </c>
      <c r="AT1916" s="3" t="s">
        <v>65</v>
      </c>
    </row>
    <row r="1917" spans="1:46" s="1" customFormat="1" ht="36" x14ac:dyDescent="0.55000000000000004">
      <c r="A1917" s="10" t="s">
        <v>7</v>
      </c>
      <c r="B1917" s="10" t="s">
        <v>565</v>
      </c>
      <c r="C1917" s="14" t="s">
        <v>566</v>
      </c>
      <c r="D1917" s="10">
        <v>111549</v>
      </c>
      <c r="E1917" s="14" t="s">
        <v>2787</v>
      </c>
      <c r="F1917" s="14" t="s">
        <v>568</v>
      </c>
      <c r="G1917" s="43">
        <v>1</v>
      </c>
      <c r="H1917" s="14">
        <v>1</v>
      </c>
      <c r="I1917" s="43">
        <v>3</v>
      </c>
      <c r="J1917" s="10" t="s">
        <v>2773</v>
      </c>
      <c r="K1917" s="51">
        <v>1370698.3</v>
      </c>
      <c r="L1917" s="53">
        <v>1</v>
      </c>
      <c r="M1917" s="48">
        <v>1362474</v>
      </c>
      <c r="N1917" s="3" t="s">
        <v>65</v>
      </c>
      <c r="O1917" s="29">
        <v>1</v>
      </c>
      <c r="P1917" s="105">
        <v>44564</v>
      </c>
      <c r="Q1917" s="105">
        <v>44559</v>
      </c>
      <c r="R1917" s="14" t="s">
        <v>1303</v>
      </c>
      <c r="S1917" s="14" t="s">
        <v>1303</v>
      </c>
      <c r="T1917" s="105">
        <v>44356</v>
      </c>
      <c r="U1917" s="105">
        <v>44364</v>
      </c>
      <c r="V1917" s="105">
        <v>44376</v>
      </c>
      <c r="W1917" s="105">
        <v>44383</v>
      </c>
      <c r="X1917" s="105">
        <v>44386</v>
      </c>
      <c r="Y1917" s="14" t="s">
        <v>2774</v>
      </c>
      <c r="Z1917" s="3" t="s">
        <v>1310</v>
      </c>
      <c r="AA1917" s="10">
        <f t="shared" si="319"/>
        <v>0</v>
      </c>
      <c r="AB1917" s="10">
        <f t="shared" si="320"/>
        <v>0</v>
      </c>
      <c r="AC1917" s="10">
        <f t="shared" si="321"/>
        <v>0</v>
      </c>
      <c r="AD1917" s="10">
        <f t="shared" si="322"/>
        <v>0</v>
      </c>
      <c r="AE1917" s="10">
        <f t="shared" si="323"/>
        <v>1</v>
      </c>
      <c r="AF1917" s="10">
        <f t="shared" si="324"/>
        <v>0</v>
      </c>
      <c r="AG1917" s="10">
        <f t="shared" si="325"/>
        <v>0</v>
      </c>
      <c r="AH1917" s="10">
        <f t="shared" si="326"/>
        <v>0</v>
      </c>
      <c r="AI1917" s="10">
        <f t="shared" si="327"/>
        <v>0</v>
      </c>
      <c r="AJ1917" s="10">
        <f t="shared" si="328"/>
        <v>3</v>
      </c>
      <c r="AK1917" s="47">
        <v>1</v>
      </c>
      <c r="AL1917" s="29">
        <f t="shared" si="329"/>
        <v>0</v>
      </c>
      <c r="AM1917" s="14"/>
      <c r="AN1917" s="10" t="s">
        <v>68</v>
      </c>
      <c r="AO1917" s="3"/>
      <c r="AP1917" s="19"/>
      <c r="AQ1917" s="19"/>
      <c r="AR1917" s="20"/>
      <c r="AS1917" s="32" t="s">
        <v>15</v>
      </c>
      <c r="AT1917" s="3" t="s">
        <v>65</v>
      </c>
    </row>
    <row r="1918" spans="1:46" s="1" customFormat="1" ht="72" x14ac:dyDescent="0.55000000000000004">
      <c r="A1918" s="10" t="s">
        <v>7</v>
      </c>
      <c r="B1918" s="10" t="s">
        <v>565</v>
      </c>
      <c r="C1918" s="14" t="s">
        <v>2788</v>
      </c>
      <c r="D1918" s="10">
        <v>109887</v>
      </c>
      <c r="E1918" s="14" t="s">
        <v>2789</v>
      </c>
      <c r="F1918" s="14" t="s">
        <v>2790</v>
      </c>
      <c r="G1918" s="43">
        <v>0</v>
      </c>
      <c r="H1918" s="14">
        <v>1</v>
      </c>
      <c r="I1918" s="43">
        <v>7</v>
      </c>
      <c r="J1918" s="10" t="s">
        <v>2725</v>
      </c>
      <c r="K1918" s="51">
        <v>3597158.1005843426</v>
      </c>
      <c r="L1918" s="53">
        <v>1</v>
      </c>
      <c r="M1918" s="34"/>
      <c r="N1918" s="3" t="s">
        <v>65</v>
      </c>
      <c r="O1918" s="29">
        <v>1</v>
      </c>
      <c r="P1918" s="105">
        <v>44589</v>
      </c>
      <c r="Q1918" s="85"/>
      <c r="R1918" s="14" t="s">
        <v>1303</v>
      </c>
      <c r="S1918" s="14" t="s">
        <v>2791</v>
      </c>
      <c r="T1918" s="105">
        <v>44399</v>
      </c>
      <c r="U1918" s="105">
        <v>44407</v>
      </c>
      <c r="V1918" s="105">
        <v>44419</v>
      </c>
      <c r="W1918" s="105">
        <v>44445</v>
      </c>
      <c r="X1918" s="105">
        <v>44469</v>
      </c>
      <c r="Y1918" s="14" t="s">
        <v>2792</v>
      </c>
      <c r="Z1918" s="3" t="s">
        <v>2793</v>
      </c>
      <c r="AA1918" s="10">
        <f t="shared" si="319"/>
        <v>0</v>
      </c>
      <c r="AB1918" s="10">
        <f t="shared" si="320"/>
        <v>0</v>
      </c>
      <c r="AC1918" s="10">
        <f t="shared" si="321"/>
        <v>0</v>
      </c>
      <c r="AD1918" s="10">
        <f t="shared" si="322"/>
        <v>0</v>
      </c>
      <c r="AE1918" s="10">
        <f t="shared" si="323"/>
        <v>1</v>
      </c>
      <c r="AF1918" s="10">
        <f t="shared" si="324"/>
        <v>0</v>
      </c>
      <c r="AG1918" s="10">
        <f t="shared" si="325"/>
        <v>0</v>
      </c>
      <c r="AH1918" s="10">
        <f t="shared" si="326"/>
        <v>0</v>
      </c>
      <c r="AI1918" s="10">
        <f t="shared" si="327"/>
        <v>0</v>
      </c>
      <c r="AJ1918" s="10">
        <f t="shared" si="328"/>
        <v>7</v>
      </c>
      <c r="AK1918" s="47">
        <v>1</v>
      </c>
      <c r="AL1918" s="29">
        <f t="shared" si="329"/>
        <v>0</v>
      </c>
      <c r="AM1918" s="14"/>
      <c r="AN1918" s="10" t="s">
        <v>68</v>
      </c>
      <c r="AO1918" s="3"/>
      <c r="AP1918" s="19"/>
      <c r="AQ1918" s="19"/>
      <c r="AR1918" s="20"/>
      <c r="AS1918" s="32" t="s">
        <v>15</v>
      </c>
      <c r="AT1918" s="3" t="s">
        <v>65</v>
      </c>
    </row>
    <row r="1919" spans="1:46" s="1" customFormat="1" ht="72" x14ac:dyDescent="0.55000000000000004">
      <c r="A1919" s="10" t="s">
        <v>7</v>
      </c>
      <c r="B1919" s="10" t="s">
        <v>565</v>
      </c>
      <c r="C1919" s="14" t="s">
        <v>2788</v>
      </c>
      <c r="D1919" s="10">
        <v>109870</v>
      </c>
      <c r="E1919" s="14" t="s">
        <v>2794</v>
      </c>
      <c r="F1919" s="14" t="s">
        <v>2790</v>
      </c>
      <c r="G1919" s="43">
        <v>0</v>
      </c>
      <c r="H1919" s="14">
        <v>1</v>
      </c>
      <c r="I1919" s="43">
        <v>2</v>
      </c>
      <c r="J1919" s="10" t="s">
        <v>2725</v>
      </c>
      <c r="K1919" s="51">
        <v>1427222.0393712348</v>
      </c>
      <c r="L1919" s="53">
        <v>1</v>
      </c>
      <c r="M1919" s="34"/>
      <c r="N1919" s="3" t="s">
        <v>65</v>
      </c>
      <c r="O1919" s="29">
        <v>1</v>
      </c>
      <c r="P1919" s="105">
        <v>44589</v>
      </c>
      <c r="Q1919" s="85"/>
      <c r="R1919" s="14" t="s">
        <v>1303</v>
      </c>
      <c r="S1919" s="14" t="s">
        <v>2791</v>
      </c>
      <c r="T1919" s="105">
        <v>44399</v>
      </c>
      <c r="U1919" s="105">
        <v>44407</v>
      </c>
      <c r="V1919" s="105">
        <v>44419</v>
      </c>
      <c r="W1919" s="105">
        <v>44445</v>
      </c>
      <c r="X1919" s="105">
        <v>44469</v>
      </c>
      <c r="Y1919" s="14" t="s">
        <v>2792</v>
      </c>
      <c r="Z1919" s="3" t="s">
        <v>2793</v>
      </c>
      <c r="AA1919" s="10">
        <f t="shared" si="319"/>
        <v>0</v>
      </c>
      <c r="AB1919" s="10">
        <f t="shared" si="320"/>
        <v>0</v>
      </c>
      <c r="AC1919" s="10">
        <f t="shared" si="321"/>
        <v>0</v>
      </c>
      <c r="AD1919" s="10">
        <f t="shared" si="322"/>
        <v>0</v>
      </c>
      <c r="AE1919" s="10">
        <f t="shared" si="323"/>
        <v>1</v>
      </c>
      <c r="AF1919" s="10">
        <f t="shared" si="324"/>
        <v>0</v>
      </c>
      <c r="AG1919" s="10">
        <f t="shared" si="325"/>
        <v>0</v>
      </c>
      <c r="AH1919" s="10">
        <f t="shared" si="326"/>
        <v>0</v>
      </c>
      <c r="AI1919" s="10">
        <f t="shared" si="327"/>
        <v>0</v>
      </c>
      <c r="AJ1919" s="10">
        <f t="shared" si="328"/>
        <v>2</v>
      </c>
      <c r="AK1919" s="47">
        <v>1</v>
      </c>
      <c r="AL1919" s="29">
        <f t="shared" si="329"/>
        <v>0</v>
      </c>
      <c r="AM1919" s="14"/>
      <c r="AN1919" s="10" t="s">
        <v>68</v>
      </c>
      <c r="AO1919" s="3"/>
      <c r="AP1919" s="19"/>
      <c r="AQ1919" s="19"/>
      <c r="AR1919" s="20"/>
      <c r="AS1919" s="32" t="s">
        <v>15</v>
      </c>
      <c r="AT1919" s="3" t="s">
        <v>65</v>
      </c>
    </row>
    <row r="1920" spans="1:46" s="1" customFormat="1" ht="72" x14ac:dyDescent="0.55000000000000004">
      <c r="A1920" s="10" t="s">
        <v>7</v>
      </c>
      <c r="B1920" s="10" t="s">
        <v>565</v>
      </c>
      <c r="C1920" s="14" t="s">
        <v>2788</v>
      </c>
      <c r="D1920" s="10">
        <v>109881</v>
      </c>
      <c r="E1920" s="14" t="s">
        <v>2795</v>
      </c>
      <c r="F1920" s="14" t="s">
        <v>2796</v>
      </c>
      <c r="G1920" s="43">
        <v>0</v>
      </c>
      <c r="H1920" s="14">
        <v>1</v>
      </c>
      <c r="I1920" s="43">
        <v>8</v>
      </c>
      <c r="J1920" s="10" t="s">
        <v>2725</v>
      </c>
      <c r="K1920" s="51">
        <v>3446116.6796791879</v>
      </c>
      <c r="L1920" s="53">
        <v>1</v>
      </c>
      <c r="M1920" s="34"/>
      <c r="N1920" s="3" t="s">
        <v>65</v>
      </c>
      <c r="O1920" s="29">
        <v>1</v>
      </c>
      <c r="P1920" s="105">
        <v>44589</v>
      </c>
      <c r="Q1920" s="85"/>
      <c r="R1920" s="14" t="s">
        <v>1303</v>
      </c>
      <c r="S1920" s="14" t="s">
        <v>2791</v>
      </c>
      <c r="T1920" s="105">
        <v>44399</v>
      </c>
      <c r="U1920" s="105">
        <v>44407</v>
      </c>
      <c r="V1920" s="105">
        <v>44419</v>
      </c>
      <c r="W1920" s="105">
        <v>44445</v>
      </c>
      <c r="X1920" s="105">
        <v>44469</v>
      </c>
      <c r="Y1920" s="14" t="s">
        <v>2792</v>
      </c>
      <c r="Z1920" s="3" t="s">
        <v>2793</v>
      </c>
      <c r="AA1920" s="10">
        <f t="shared" si="319"/>
        <v>0</v>
      </c>
      <c r="AB1920" s="10">
        <f t="shared" si="320"/>
        <v>0</v>
      </c>
      <c r="AC1920" s="10">
        <f t="shared" si="321"/>
        <v>0</v>
      </c>
      <c r="AD1920" s="10">
        <f t="shared" si="322"/>
        <v>0</v>
      </c>
      <c r="AE1920" s="10">
        <f t="shared" si="323"/>
        <v>1</v>
      </c>
      <c r="AF1920" s="10">
        <f t="shared" si="324"/>
        <v>0</v>
      </c>
      <c r="AG1920" s="10">
        <f t="shared" si="325"/>
        <v>0</v>
      </c>
      <c r="AH1920" s="10">
        <f t="shared" si="326"/>
        <v>0</v>
      </c>
      <c r="AI1920" s="10">
        <f t="shared" si="327"/>
        <v>0</v>
      </c>
      <c r="AJ1920" s="10">
        <f t="shared" si="328"/>
        <v>8</v>
      </c>
      <c r="AK1920" s="47">
        <v>1</v>
      </c>
      <c r="AL1920" s="29">
        <f t="shared" si="329"/>
        <v>0</v>
      </c>
      <c r="AM1920" s="14"/>
      <c r="AN1920" s="10" t="s">
        <v>68</v>
      </c>
      <c r="AO1920" s="3"/>
      <c r="AP1920" s="19"/>
      <c r="AQ1920" s="19"/>
      <c r="AR1920" s="20"/>
      <c r="AS1920" s="32" t="s">
        <v>15</v>
      </c>
      <c r="AT1920" s="3" t="s">
        <v>65</v>
      </c>
    </row>
    <row r="1921" spans="1:46" s="1" customFormat="1" ht="72" x14ac:dyDescent="0.55000000000000004">
      <c r="A1921" s="10" t="s">
        <v>7</v>
      </c>
      <c r="B1921" s="10" t="s">
        <v>565</v>
      </c>
      <c r="C1921" s="14" t="s">
        <v>2788</v>
      </c>
      <c r="D1921" s="10">
        <v>109894</v>
      </c>
      <c r="E1921" s="14" t="s">
        <v>2797</v>
      </c>
      <c r="F1921" s="14" t="s">
        <v>2798</v>
      </c>
      <c r="G1921" s="43">
        <v>0</v>
      </c>
      <c r="H1921" s="14">
        <v>1</v>
      </c>
      <c r="I1921" s="43">
        <v>5</v>
      </c>
      <c r="J1921" s="10" t="s">
        <v>2725</v>
      </c>
      <c r="K1921" s="51">
        <v>2236369.685018044</v>
      </c>
      <c r="L1921" s="53">
        <v>1</v>
      </c>
      <c r="M1921" s="34"/>
      <c r="N1921" s="3" t="s">
        <v>65</v>
      </c>
      <c r="O1921" s="29">
        <v>1</v>
      </c>
      <c r="P1921" s="105">
        <v>44589</v>
      </c>
      <c r="Q1921" s="85"/>
      <c r="R1921" s="14" t="s">
        <v>1303</v>
      </c>
      <c r="S1921" s="14" t="s">
        <v>2791</v>
      </c>
      <c r="T1921" s="105">
        <v>44399</v>
      </c>
      <c r="U1921" s="105">
        <v>44407</v>
      </c>
      <c r="V1921" s="105">
        <v>44419</v>
      </c>
      <c r="W1921" s="105">
        <v>44445</v>
      </c>
      <c r="X1921" s="105">
        <v>44469</v>
      </c>
      <c r="Y1921" s="14" t="s">
        <v>2792</v>
      </c>
      <c r="Z1921" s="3" t="s">
        <v>2793</v>
      </c>
      <c r="AA1921" s="10">
        <f t="shared" si="319"/>
        <v>0</v>
      </c>
      <c r="AB1921" s="10">
        <f t="shared" si="320"/>
        <v>0</v>
      </c>
      <c r="AC1921" s="10">
        <f t="shared" si="321"/>
        <v>0</v>
      </c>
      <c r="AD1921" s="10">
        <f t="shared" si="322"/>
        <v>0</v>
      </c>
      <c r="AE1921" s="10">
        <f t="shared" si="323"/>
        <v>1</v>
      </c>
      <c r="AF1921" s="10">
        <f t="shared" si="324"/>
        <v>0</v>
      </c>
      <c r="AG1921" s="10">
        <f t="shared" si="325"/>
        <v>0</v>
      </c>
      <c r="AH1921" s="10">
        <f t="shared" si="326"/>
        <v>0</v>
      </c>
      <c r="AI1921" s="10">
        <f t="shared" si="327"/>
        <v>0</v>
      </c>
      <c r="AJ1921" s="10">
        <f t="shared" si="328"/>
        <v>5</v>
      </c>
      <c r="AK1921" s="47">
        <v>1</v>
      </c>
      <c r="AL1921" s="29">
        <f t="shared" si="329"/>
        <v>0</v>
      </c>
      <c r="AM1921" s="14"/>
      <c r="AN1921" s="10" t="s">
        <v>68</v>
      </c>
      <c r="AO1921" s="3"/>
      <c r="AP1921" s="19"/>
      <c r="AQ1921" s="19"/>
      <c r="AR1921" s="20"/>
      <c r="AS1921" s="32" t="s">
        <v>15</v>
      </c>
      <c r="AT1921" s="3" t="s">
        <v>65</v>
      </c>
    </row>
    <row r="1922" spans="1:46" s="1" customFormat="1" ht="72" x14ac:dyDescent="0.55000000000000004">
      <c r="A1922" s="10" t="s">
        <v>7</v>
      </c>
      <c r="B1922" s="10" t="s">
        <v>565</v>
      </c>
      <c r="C1922" s="14" t="s">
        <v>2788</v>
      </c>
      <c r="D1922" s="10">
        <v>109915</v>
      </c>
      <c r="E1922" s="14" t="s">
        <v>2799</v>
      </c>
      <c r="F1922" s="14" t="s">
        <v>1175</v>
      </c>
      <c r="G1922" s="43">
        <v>0</v>
      </c>
      <c r="H1922" s="14">
        <v>1</v>
      </c>
      <c r="I1922" s="43">
        <v>2</v>
      </c>
      <c r="J1922" s="10" t="s">
        <v>2725</v>
      </c>
      <c r="K1922" s="51">
        <v>743165.81255306245</v>
      </c>
      <c r="L1922" s="53">
        <v>1</v>
      </c>
      <c r="M1922" s="34"/>
      <c r="N1922" s="3" t="s">
        <v>65</v>
      </c>
      <c r="O1922" s="29">
        <v>1</v>
      </c>
      <c r="P1922" s="105">
        <v>44589</v>
      </c>
      <c r="Q1922" s="85"/>
      <c r="R1922" s="14" t="s">
        <v>1303</v>
      </c>
      <c r="S1922" s="14" t="s">
        <v>2791</v>
      </c>
      <c r="T1922" s="105">
        <v>44399</v>
      </c>
      <c r="U1922" s="105">
        <v>44407</v>
      </c>
      <c r="V1922" s="105">
        <v>44419</v>
      </c>
      <c r="W1922" s="105">
        <v>44445</v>
      </c>
      <c r="X1922" s="105">
        <v>44469</v>
      </c>
      <c r="Y1922" s="14" t="s">
        <v>2792</v>
      </c>
      <c r="Z1922" s="3" t="s">
        <v>2793</v>
      </c>
      <c r="AA1922" s="10">
        <f t="shared" ref="AA1922:AA1985" si="330">IF($N1922="Reverted",1,0)</f>
        <v>0</v>
      </c>
      <c r="AB1922" s="10">
        <f t="shared" ref="AB1922:AB1985" si="331">IF($N1922="Not yet started",1,0)</f>
        <v>0</v>
      </c>
      <c r="AC1922" s="10">
        <f t="shared" ref="AC1922:AC1985" si="332">IF($N1922="Under procurement",1,0)</f>
        <v>0</v>
      </c>
      <c r="AD1922" s="10">
        <f t="shared" ref="AD1922:AD1985" si="333">IF($N1922="ongoing",1,0)</f>
        <v>0</v>
      </c>
      <c r="AE1922" s="10">
        <f t="shared" ref="AE1922:AE1985" si="334">IF($N1922="Completed",1,0)</f>
        <v>1</v>
      </c>
      <c r="AF1922" s="10">
        <f t="shared" ref="AF1922:AF1985" si="335">IF($AA1922=1,$I1922,0)</f>
        <v>0</v>
      </c>
      <c r="AG1922" s="10">
        <f t="shared" ref="AG1922:AG1985" si="336">IF($AB1922=1,$I1922,0)</f>
        <v>0</v>
      </c>
      <c r="AH1922" s="10">
        <f t="shared" ref="AH1922:AH1985" si="337">IF($AC1922=1,$I1922,0)</f>
        <v>0</v>
      </c>
      <c r="AI1922" s="10">
        <f t="shared" ref="AI1922:AI1985" si="338">IF($AD1922=1,$I1922,0)</f>
        <v>0</v>
      </c>
      <c r="AJ1922" s="10">
        <f t="shared" ref="AJ1922:AJ1985" si="339">IF($AE1922=1,$I1922,0)</f>
        <v>2</v>
      </c>
      <c r="AK1922" s="47">
        <v>1</v>
      </c>
      <c r="AL1922" s="29">
        <f t="shared" ref="AL1922:AL1985" si="340">O1922-AK1922</f>
        <v>0</v>
      </c>
      <c r="AM1922" s="14"/>
      <c r="AN1922" s="10" t="s">
        <v>68</v>
      </c>
      <c r="AO1922" s="3"/>
      <c r="AP1922" s="19"/>
      <c r="AQ1922" s="19"/>
      <c r="AR1922" s="20"/>
      <c r="AS1922" s="32" t="s">
        <v>15</v>
      </c>
      <c r="AT1922" s="3" t="s">
        <v>65</v>
      </c>
    </row>
    <row r="1923" spans="1:46" s="1" customFormat="1" ht="72" x14ac:dyDescent="0.55000000000000004">
      <c r="A1923" s="10" t="s">
        <v>7</v>
      </c>
      <c r="B1923" s="10" t="s">
        <v>565</v>
      </c>
      <c r="C1923" s="14" t="s">
        <v>2788</v>
      </c>
      <c r="D1923" s="10">
        <v>109919</v>
      </c>
      <c r="E1923" s="14" t="s">
        <v>2800</v>
      </c>
      <c r="F1923" s="14" t="s">
        <v>1175</v>
      </c>
      <c r="G1923" s="43">
        <v>0</v>
      </c>
      <c r="H1923" s="14">
        <v>1</v>
      </c>
      <c r="I1923" s="43">
        <v>9</v>
      </c>
      <c r="J1923" s="10" t="s">
        <v>2725</v>
      </c>
      <c r="K1923" s="51">
        <v>3419832.4691248843</v>
      </c>
      <c r="L1923" s="53">
        <v>1</v>
      </c>
      <c r="M1923" s="34"/>
      <c r="N1923" s="3" t="s">
        <v>65</v>
      </c>
      <c r="O1923" s="29">
        <v>1</v>
      </c>
      <c r="P1923" s="105">
        <v>44589</v>
      </c>
      <c r="Q1923" s="85"/>
      <c r="R1923" s="14" t="s">
        <v>1303</v>
      </c>
      <c r="S1923" s="14" t="s">
        <v>2791</v>
      </c>
      <c r="T1923" s="105">
        <v>44399</v>
      </c>
      <c r="U1923" s="105">
        <v>44407</v>
      </c>
      <c r="V1923" s="105">
        <v>44419</v>
      </c>
      <c r="W1923" s="105">
        <v>44445</v>
      </c>
      <c r="X1923" s="105">
        <v>44469</v>
      </c>
      <c r="Y1923" s="14" t="s">
        <v>2792</v>
      </c>
      <c r="Z1923" s="3" t="s">
        <v>2793</v>
      </c>
      <c r="AA1923" s="10">
        <f t="shared" si="330"/>
        <v>0</v>
      </c>
      <c r="AB1923" s="10">
        <f t="shared" si="331"/>
        <v>0</v>
      </c>
      <c r="AC1923" s="10">
        <f t="shared" si="332"/>
        <v>0</v>
      </c>
      <c r="AD1923" s="10">
        <f t="shared" si="333"/>
        <v>0</v>
      </c>
      <c r="AE1923" s="10">
        <f t="shared" si="334"/>
        <v>1</v>
      </c>
      <c r="AF1923" s="10">
        <f t="shared" si="335"/>
        <v>0</v>
      </c>
      <c r="AG1923" s="10">
        <f t="shared" si="336"/>
        <v>0</v>
      </c>
      <c r="AH1923" s="10">
        <f t="shared" si="337"/>
        <v>0</v>
      </c>
      <c r="AI1923" s="10">
        <f t="shared" si="338"/>
        <v>0</v>
      </c>
      <c r="AJ1923" s="10">
        <f t="shared" si="339"/>
        <v>9</v>
      </c>
      <c r="AK1923" s="47">
        <v>1</v>
      </c>
      <c r="AL1923" s="29">
        <f t="shared" si="340"/>
        <v>0</v>
      </c>
      <c r="AM1923" s="14"/>
      <c r="AN1923" s="10" t="s">
        <v>68</v>
      </c>
      <c r="AO1923" s="3"/>
      <c r="AP1923" s="19"/>
      <c r="AQ1923" s="19"/>
      <c r="AR1923" s="20"/>
      <c r="AS1923" s="32" t="s">
        <v>15</v>
      </c>
      <c r="AT1923" s="3" t="s">
        <v>65</v>
      </c>
    </row>
    <row r="1924" spans="1:46" s="1" customFormat="1" ht="72" x14ac:dyDescent="0.55000000000000004">
      <c r="A1924" s="10" t="s">
        <v>7</v>
      </c>
      <c r="B1924" s="10" t="s">
        <v>565</v>
      </c>
      <c r="C1924" s="14" t="s">
        <v>2788</v>
      </c>
      <c r="D1924" s="10">
        <v>169007</v>
      </c>
      <c r="E1924" s="14" t="s">
        <v>2801</v>
      </c>
      <c r="F1924" s="14" t="s">
        <v>2802</v>
      </c>
      <c r="G1924" s="43">
        <v>0</v>
      </c>
      <c r="H1924" s="14">
        <v>1</v>
      </c>
      <c r="I1924" s="43">
        <v>2</v>
      </c>
      <c r="J1924" s="10" t="s">
        <v>2725</v>
      </c>
      <c r="K1924" s="51">
        <v>667532.2170492633</v>
      </c>
      <c r="L1924" s="53">
        <v>1</v>
      </c>
      <c r="M1924" s="34"/>
      <c r="N1924" s="3" t="s">
        <v>65</v>
      </c>
      <c r="O1924" s="29">
        <v>1</v>
      </c>
      <c r="P1924" s="105">
        <v>44589</v>
      </c>
      <c r="Q1924" s="85"/>
      <c r="R1924" s="14" t="s">
        <v>1303</v>
      </c>
      <c r="S1924" s="14" t="s">
        <v>2791</v>
      </c>
      <c r="T1924" s="105">
        <v>44399</v>
      </c>
      <c r="U1924" s="105">
        <v>44407</v>
      </c>
      <c r="V1924" s="105">
        <v>44419</v>
      </c>
      <c r="W1924" s="105">
        <v>44445</v>
      </c>
      <c r="X1924" s="105">
        <v>44469</v>
      </c>
      <c r="Y1924" s="14" t="s">
        <v>2792</v>
      </c>
      <c r="Z1924" s="3" t="s">
        <v>2793</v>
      </c>
      <c r="AA1924" s="10">
        <f t="shared" si="330"/>
        <v>0</v>
      </c>
      <c r="AB1924" s="10">
        <f t="shared" si="331"/>
        <v>0</v>
      </c>
      <c r="AC1924" s="10">
        <f t="shared" si="332"/>
        <v>0</v>
      </c>
      <c r="AD1924" s="10">
        <f t="shared" si="333"/>
        <v>0</v>
      </c>
      <c r="AE1924" s="10">
        <f t="shared" si="334"/>
        <v>1</v>
      </c>
      <c r="AF1924" s="10">
        <f t="shared" si="335"/>
        <v>0</v>
      </c>
      <c r="AG1924" s="10">
        <f t="shared" si="336"/>
        <v>0</v>
      </c>
      <c r="AH1924" s="10">
        <f t="shared" si="337"/>
        <v>0</v>
      </c>
      <c r="AI1924" s="10">
        <f t="shared" si="338"/>
        <v>0</v>
      </c>
      <c r="AJ1924" s="10">
        <f t="shared" si="339"/>
        <v>2</v>
      </c>
      <c r="AK1924" s="47">
        <v>1</v>
      </c>
      <c r="AL1924" s="29">
        <f t="shared" si="340"/>
        <v>0</v>
      </c>
      <c r="AM1924" s="14"/>
      <c r="AN1924" s="10" t="s">
        <v>68</v>
      </c>
      <c r="AO1924" s="3"/>
      <c r="AP1924" s="19"/>
      <c r="AQ1924" s="19"/>
      <c r="AR1924" s="20"/>
      <c r="AS1924" s="32" t="s">
        <v>15</v>
      </c>
      <c r="AT1924" s="3" t="s">
        <v>65</v>
      </c>
    </row>
    <row r="1925" spans="1:46" s="1" customFormat="1" ht="72" x14ac:dyDescent="0.55000000000000004">
      <c r="A1925" s="10" t="s">
        <v>7</v>
      </c>
      <c r="B1925" s="10" t="s">
        <v>565</v>
      </c>
      <c r="C1925" s="14" t="s">
        <v>2788</v>
      </c>
      <c r="D1925" s="10">
        <v>109951</v>
      </c>
      <c r="E1925" s="14" t="s">
        <v>2803</v>
      </c>
      <c r="F1925" s="14" t="s">
        <v>2804</v>
      </c>
      <c r="G1925" s="43">
        <v>0</v>
      </c>
      <c r="H1925" s="14">
        <v>1</v>
      </c>
      <c r="I1925" s="43">
        <v>5</v>
      </c>
      <c r="J1925" s="10" t="s">
        <v>2725</v>
      </c>
      <c r="K1925" s="51">
        <v>1810247.8259376001</v>
      </c>
      <c r="L1925" s="53">
        <v>1</v>
      </c>
      <c r="M1925" s="34"/>
      <c r="N1925" s="3" t="s">
        <v>65</v>
      </c>
      <c r="O1925" s="29">
        <v>1</v>
      </c>
      <c r="P1925" s="105">
        <v>44589</v>
      </c>
      <c r="Q1925" s="85"/>
      <c r="R1925" s="14" t="s">
        <v>1303</v>
      </c>
      <c r="S1925" s="14" t="s">
        <v>2791</v>
      </c>
      <c r="T1925" s="105">
        <v>44399</v>
      </c>
      <c r="U1925" s="105">
        <v>44407</v>
      </c>
      <c r="V1925" s="105">
        <v>44419</v>
      </c>
      <c r="W1925" s="105">
        <v>44445</v>
      </c>
      <c r="X1925" s="105">
        <v>44469</v>
      </c>
      <c r="Y1925" s="14" t="s">
        <v>2792</v>
      </c>
      <c r="Z1925" s="3" t="s">
        <v>2793</v>
      </c>
      <c r="AA1925" s="10">
        <f t="shared" si="330"/>
        <v>0</v>
      </c>
      <c r="AB1925" s="10">
        <f t="shared" si="331"/>
        <v>0</v>
      </c>
      <c r="AC1925" s="10">
        <f t="shared" si="332"/>
        <v>0</v>
      </c>
      <c r="AD1925" s="10">
        <f t="shared" si="333"/>
        <v>0</v>
      </c>
      <c r="AE1925" s="10">
        <f t="shared" si="334"/>
        <v>1</v>
      </c>
      <c r="AF1925" s="10">
        <f t="shared" si="335"/>
        <v>0</v>
      </c>
      <c r="AG1925" s="10">
        <f t="shared" si="336"/>
        <v>0</v>
      </c>
      <c r="AH1925" s="10">
        <f t="shared" si="337"/>
        <v>0</v>
      </c>
      <c r="AI1925" s="10">
        <f t="shared" si="338"/>
        <v>0</v>
      </c>
      <c r="AJ1925" s="10">
        <f t="shared" si="339"/>
        <v>5</v>
      </c>
      <c r="AK1925" s="47">
        <v>1</v>
      </c>
      <c r="AL1925" s="29">
        <f t="shared" si="340"/>
        <v>0</v>
      </c>
      <c r="AM1925" s="14"/>
      <c r="AN1925" s="10" t="s">
        <v>68</v>
      </c>
      <c r="AO1925" s="3"/>
      <c r="AP1925" s="19"/>
      <c r="AQ1925" s="19"/>
      <c r="AR1925" s="20"/>
      <c r="AS1925" s="32" t="s">
        <v>15</v>
      </c>
      <c r="AT1925" s="3" t="s">
        <v>65</v>
      </c>
    </row>
    <row r="1926" spans="1:46" s="1" customFormat="1" ht="72" x14ac:dyDescent="0.55000000000000004">
      <c r="A1926" s="10" t="s">
        <v>7</v>
      </c>
      <c r="B1926" s="10" t="s">
        <v>565</v>
      </c>
      <c r="C1926" s="14" t="s">
        <v>2788</v>
      </c>
      <c r="D1926" s="10">
        <v>109955</v>
      </c>
      <c r="E1926" s="14" t="s">
        <v>2805</v>
      </c>
      <c r="F1926" s="14" t="s">
        <v>2804</v>
      </c>
      <c r="G1926" s="43">
        <v>0</v>
      </c>
      <c r="H1926" s="14">
        <v>1</v>
      </c>
      <c r="I1926" s="43">
        <v>1</v>
      </c>
      <c r="J1926" s="10" t="s">
        <v>2725</v>
      </c>
      <c r="K1926" s="51">
        <v>434582.0219681568</v>
      </c>
      <c r="L1926" s="53">
        <v>1</v>
      </c>
      <c r="M1926" s="34"/>
      <c r="N1926" s="3" t="s">
        <v>65</v>
      </c>
      <c r="O1926" s="29">
        <v>1</v>
      </c>
      <c r="P1926" s="105">
        <v>44589</v>
      </c>
      <c r="Q1926" s="85"/>
      <c r="R1926" s="14" t="s">
        <v>1303</v>
      </c>
      <c r="S1926" s="14" t="s">
        <v>2791</v>
      </c>
      <c r="T1926" s="105">
        <v>44399</v>
      </c>
      <c r="U1926" s="105">
        <v>44407</v>
      </c>
      <c r="V1926" s="105">
        <v>44419</v>
      </c>
      <c r="W1926" s="105">
        <v>44445</v>
      </c>
      <c r="X1926" s="105">
        <v>44469</v>
      </c>
      <c r="Y1926" s="14" t="s">
        <v>2792</v>
      </c>
      <c r="Z1926" s="3" t="s">
        <v>2793</v>
      </c>
      <c r="AA1926" s="10">
        <f t="shared" si="330"/>
        <v>0</v>
      </c>
      <c r="AB1926" s="10">
        <f t="shared" si="331"/>
        <v>0</v>
      </c>
      <c r="AC1926" s="10">
        <f t="shared" si="332"/>
        <v>0</v>
      </c>
      <c r="AD1926" s="10">
        <f t="shared" si="333"/>
        <v>0</v>
      </c>
      <c r="AE1926" s="10">
        <f t="shared" si="334"/>
        <v>1</v>
      </c>
      <c r="AF1926" s="10">
        <f t="shared" si="335"/>
        <v>0</v>
      </c>
      <c r="AG1926" s="10">
        <f t="shared" si="336"/>
        <v>0</v>
      </c>
      <c r="AH1926" s="10">
        <f t="shared" si="337"/>
        <v>0</v>
      </c>
      <c r="AI1926" s="10">
        <f t="shared" si="338"/>
        <v>0</v>
      </c>
      <c r="AJ1926" s="10">
        <f t="shared" si="339"/>
        <v>1</v>
      </c>
      <c r="AK1926" s="47">
        <v>1</v>
      </c>
      <c r="AL1926" s="29">
        <f t="shared" si="340"/>
        <v>0</v>
      </c>
      <c r="AM1926" s="14"/>
      <c r="AN1926" s="10" t="s">
        <v>68</v>
      </c>
      <c r="AO1926" s="3"/>
      <c r="AP1926" s="19"/>
      <c r="AQ1926" s="19"/>
      <c r="AR1926" s="20"/>
      <c r="AS1926" s="32" t="s">
        <v>15</v>
      </c>
      <c r="AT1926" s="3" t="s">
        <v>65</v>
      </c>
    </row>
    <row r="1927" spans="1:46" s="1" customFormat="1" ht="72" x14ac:dyDescent="0.55000000000000004">
      <c r="A1927" s="10" t="s">
        <v>7</v>
      </c>
      <c r="B1927" s="10" t="s">
        <v>565</v>
      </c>
      <c r="C1927" s="14" t="s">
        <v>2788</v>
      </c>
      <c r="D1927" s="10">
        <v>110001</v>
      </c>
      <c r="E1927" s="14" t="s">
        <v>2806</v>
      </c>
      <c r="F1927" s="14" t="s">
        <v>2710</v>
      </c>
      <c r="G1927" s="43">
        <v>0</v>
      </c>
      <c r="H1927" s="14">
        <v>1</v>
      </c>
      <c r="I1927" s="43">
        <v>3</v>
      </c>
      <c r="J1927" s="10" t="s">
        <v>2725</v>
      </c>
      <c r="K1927" s="51">
        <v>1212028.4377519498</v>
      </c>
      <c r="L1927" s="53">
        <v>1</v>
      </c>
      <c r="M1927" s="34"/>
      <c r="N1927" s="3" t="s">
        <v>65</v>
      </c>
      <c r="O1927" s="29">
        <v>1</v>
      </c>
      <c r="P1927" s="105">
        <v>44589</v>
      </c>
      <c r="Q1927" s="85"/>
      <c r="R1927" s="14" t="s">
        <v>1303</v>
      </c>
      <c r="S1927" s="14" t="s">
        <v>2807</v>
      </c>
      <c r="T1927" s="105">
        <v>44399</v>
      </c>
      <c r="U1927" s="105">
        <v>44407</v>
      </c>
      <c r="V1927" s="105">
        <v>44419</v>
      </c>
      <c r="W1927" s="105">
        <v>44462</v>
      </c>
      <c r="X1927" s="105">
        <v>44491</v>
      </c>
      <c r="Y1927" s="14" t="s">
        <v>2792</v>
      </c>
      <c r="Z1927" s="3" t="s">
        <v>2793</v>
      </c>
      <c r="AA1927" s="10">
        <f t="shared" si="330"/>
        <v>0</v>
      </c>
      <c r="AB1927" s="10">
        <f t="shared" si="331"/>
        <v>0</v>
      </c>
      <c r="AC1927" s="10">
        <f t="shared" si="332"/>
        <v>0</v>
      </c>
      <c r="AD1927" s="10">
        <f t="shared" si="333"/>
        <v>0</v>
      </c>
      <c r="AE1927" s="10">
        <f t="shared" si="334"/>
        <v>1</v>
      </c>
      <c r="AF1927" s="10">
        <f t="shared" si="335"/>
        <v>0</v>
      </c>
      <c r="AG1927" s="10">
        <f t="shared" si="336"/>
        <v>0</v>
      </c>
      <c r="AH1927" s="10">
        <f t="shared" si="337"/>
        <v>0</v>
      </c>
      <c r="AI1927" s="10">
        <f t="shared" si="338"/>
        <v>0</v>
      </c>
      <c r="AJ1927" s="10">
        <f t="shared" si="339"/>
        <v>3</v>
      </c>
      <c r="AK1927" s="47">
        <v>1</v>
      </c>
      <c r="AL1927" s="29">
        <f t="shared" si="340"/>
        <v>0</v>
      </c>
      <c r="AM1927" s="14"/>
      <c r="AN1927" s="10" t="s">
        <v>68</v>
      </c>
      <c r="AO1927" s="3"/>
      <c r="AP1927" s="19"/>
      <c r="AQ1927" s="19"/>
      <c r="AR1927" s="20"/>
      <c r="AS1927" s="32" t="s">
        <v>15</v>
      </c>
      <c r="AT1927" s="3" t="s">
        <v>65</v>
      </c>
    </row>
    <row r="1928" spans="1:46" s="1" customFormat="1" ht="72" x14ac:dyDescent="0.55000000000000004">
      <c r="A1928" s="10" t="s">
        <v>7</v>
      </c>
      <c r="B1928" s="10" t="s">
        <v>565</v>
      </c>
      <c r="C1928" s="14" t="s">
        <v>2788</v>
      </c>
      <c r="D1928" s="10">
        <v>109964</v>
      </c>
      <c r="E1928" s="14" t="s">
        <v>2808</v>
      </c>
      <c r="F1928" s="14" t="s">
        <v>2809</v>
      </c>
      <c r="G1928" s="43">
        <v>0</v>
      </c>
      <c r="H1928" s="14">
        <v>1</v>
      </c>
      <c r="I1928" s="43">
        <v>4</v>
      </c>
      <c r="J1928" s="10" t="s">
        <v>2725</v>
      </c>
      <c r="K1928" s="51">
        <v>1371797.2860578941</v>
      </c>
      <c r="L1928" s="53">
        <v>1</v>
      </c>
      <c r="M1928" s="34"/>
      <c r="N1928" s="3" t="s">
        <v>65</v>
      </c>
      <c r="O1928" s="29">
        <v>1</v>
      </c>
      <c r="P1928" s="105">
        <v>44579</v>
      </c>
      <c r="Q1928" s="85"/>
      <c r="R1928" s="14" t="s">
        <v>1303</v>
      </c>
      <c r="S1928" s="14" t="s">
        <v>2810</v>
      </c>
      <c r="T1928" s="105">
        <v>44399</v>
      </c>
      <c r="U1928" s="105">
        <v>44407</v>
      </c>
      <c r="V1928" s="105">
        <v>44419</v>
      </c>
      <c r="W1928" s="105">
        <v>44462</v>
      </c>
      <c r="X1928" s="105">
        <v>44482</v>
      </c>
      <c r="Y1928" s="14" t="s">
        <v>2792</v>
      </c>
      <c r="Z1928" s="3" t="s">
        <v>2793</v>
      </c>
      <c r="AA1928" s="10">
        <f t="shared" si="330"/>
        <v>0</v>
      </c>
      <c r="AB1928" s="10">
        <f t="shared" si="331"/>
        <v>0</v>
      </c>
      <c r="AC1928" s="10">
        <f t="shared" si="332"/>
        <v>0</v>
      </c>
      <c r="AD1928" s="10">
        <f t="shared" si="333"/>
        <v>0</v>
      </c>
      <c r="AE1928" s="10">
        <f t="shared" si="334"/>
        <v>1</v>
      </c>
      <c r="AF1928" s="10">
        <f t="shared" si="335"/>
        <v>0</v>
      </c>
      <c r="AG1928" s="10">
        <f t="shared" si="336"/>
        <v>0</v>
      </c>
      <c r="AH1928" s="10">
        <f t="shared" si="337"/>
        <v>0</v>
      </c>
      <c r="AI1928" s="10">
        <f t="shared" si="338"/>
        <v>0</v>
      </c>
      <c r="AJ1928" s="10">
        <f t="shared" si="339"/>
        <v>4</v>
      </c>
      <c r="AK1928" s="47">
        <v>1</v>
      </c>
      <c r="AL1928" s="29">
        <f t="shared" si="340"/>
        <v>0</v>
      </c>
      <c r="AM1928" s="14"/>
      <c r="AN1928" s="10" t="s">
        <v>68</v>
      </c>
      <c r="AO1928" s="3"/>
      <c r="AP1928" s="19"/>
      <c r="AQ1928" s="19"/>
      <c r="AR1928" s="20"/>
      <c r="AS1928" s="32" t="s">
        <v>15</v>
      </c>
      <c r="AT1928" s="3" t="s">
        <v>65</v>
      </c>
    </row>
    <row r="1929" spans="1:46" s="1" customFormat="1" ht="72" x14ac:dyDescent="0.55000000000000004">
      <c r="A1929" s="10" t="s">
        <v>7</v>
      </c>
      <c r="B1929" s="10" t="s">
        <v>565</v>
      </c>
      <c r="C1929" s="14" t="s">
        <v>2788</v>
      </c>
      <c r="D1929" s="10">
        <v>109965</v>
      </c>
      <c r="E1929" s="14" t="s">
        <v>2811</v>
      </c>
      <c r="F1929" s="14" t="s">
        <v>2809</v>
      </c>
      <c r="G1929" s="43">
        <v>0</v>
      </c>
      <c r="H1929" s="14">
        <v>1</v>
      </c>
      <c r="I1929" s="43">
        <v>7</v>
      </c>
      <c r="J1929" s="10" t="s">
        <v>2725</v>
      </c>
      <c r="K1929" s="51">
        <v>2113979.0438517192</v>
      </c>
      <c r="L1929" s="53">
        <v>1</v>
      </c>
      <c r="M1929" s="34"/>
      <c r="N1929" s="3" t="s">
        <v>65</v>
      </c>
      <c r="O1929" s="29">
        <v>1</v>
      </c>
      <c r="P1929" s="105">
        <v>44579</v>
      </c>
      <c r="Q1929" s="85"/>
      <c r="R1929" s="14" t="s">
        <v>1303</v>
      </c>
      <c r="S1929" s="14" t="s">
        <v>2810</v>
      </c>
      <c r="T1929" s="105">
        <v>44399</v>
      </c>
      <c r="U1929" s="105">
        <v>44407</v>
      </c>
      <c r="V1929" s="105">
        <v>44419</v>
      </c>
      <c r="W1929" s="105">
        <v>44462</v>
      </c>
      <c r="X1929" s="105">
        <v>44482</v>
      </c>
      <c r="Y1929" s="14" t="s">
        <v>2792</v>
      </c>
      <c r="Z1929" s="3" t="s">
        <v>2793</v>
      </c>
      <c r="AA1929" s="10">
        <f t="shared" si="330"/>
        <v>0</v>
      </c>
      <c r="AB1929" s="10">
        <f t="shared" si="331"/>
        <v>0</v>
      </c>
      <c r="AC1929" s="10">
        <f t="shared" si="332"/>
        <v>0</v>
      </c>
      <c r="AD1929" s="10">
        <f t="shared" si="333"/>
        <v>0</v>
      </c>
      <c r="AE1929" s="10">
        <f t="shared" si="334"/>
        <v>1</v>
      </c>
      <c r="AF1929" s="10">
        <f t="shared" si="335"/>
        <v>0</v>
      </c>
      <c r="AG1929" s="10">
        <f t="shared" si="336"/>
        <v>0</v>
      </c>
      <c r="AH1929" s="10">
        <f t="shared" si="337"/>
        <v>0</v>
      </c>
      <c r="AI1929" s="10">
        <f t="shared" si="338"/>
        <v>0</v>
      </c>
      <c r="AJ1929" s="10">
        <f t="shared" si="339"/>
        <v>7</v>
      </c>
      <c r="AK1929" s="47">
        <v>1</v>
      </c>
      <c r="AL1929" s="29">
        <f t="shared" si="340"/>
        <v>0</v>
      </c>
      <c r="AM1929" s="14"/>
      <c r="AN1929" s="10" t="s">
        <v>68</v>
      </c>
      <c r="AO1929" s="3"/>
      <c r="AP1929" s="19"/>
      <c r="AQ1929" s="19"/>
      <c r="AR1929" s="20"/>
      <c r="AS1929" s="32" t="s">
        <v>15</v>
      </c>
      <c r="AT1929" s="3" t="s">
        <v>65</v>
      </c>
    </row>
    <row r="1930" spans="1:46" s="1" customFormat="1" ht="72" x14ac:dyDescent="0.55000000000000004">
      <c r="A1930" s="10" t="s">
        <v>7</v>
      </c>
      <c r="B1930" s="10" t="s">
        <v>565</v>
      </c>
      <c r="C1930" s="14" t="s">
        <v>2788</v>
      </c>
      <c r="D1930" s="10">
        <v>301549</v>
      </c>
      <c r="E1930" s="14" t="s">
        <v>2812</v>
      </c>
      <c r="F1930" s="14" t="s">
        <v>2809</v>
      </c>
      <c r="G1930" s="43">
        <v>0</v>
      </c>
      <c r="H1930" s="14">
        <v>1</v>
      </c>
      <c r="I1930" s="43">
        <v>29</v>
      </c>
      <c r="J1930" s="10" t="s">
        <v>2725</v>
      </c>
      <c r="K1930" s="51">
        <v>8500786.174241554</v>
      </c>
      <c r="L1930" s="53">
        <v>1</v>
      </c>
      <c r="M1930" s="34"/>
      <c r="N1930" s="3" t="s">
        <v>65</v>
      </c>
      <c r="O1930" s="29">
        <v>1</v>
      </c>
      <c r="P1930" s="105">
        <v>44579</v>
      </c>
      <c r="Q1930" s="85"/>
      <c r="R1930" s="14" t="s">
        <v>1303</v>
      </c>
      <c r="S1930" s="14" t="s">
        <v>2810</v>
      </c>
      <c r="T1930" s="105">
        <v>44399</v>
      </c>
      <c r="U1930" s="105">
        <v>44407</v>
      </c>
      <c r="V1930" s="105">
        <v>44419</v>
      </c>
      <c r="W1930" s="105">
        <v>44462</v>
      </c>
      <c r="X1930" s="105">
        <v>44482</v>
      </c>
      <c r="Y1930" s="14" t="s">
        <v>2792</v>
      </c>
      <c r="Z1930" s="3" t="s">
        <v>2793</v>
      </c>
      <c r="AA1930" s="10">
        <f t="shared" si="330"/>
        <v>0</v>
      </c>
      <c r="AB1930" s="10">
        <f t="shared" si="331"/>
        <v>0</v>
      </c>
      <c r="AC1930" s="10">
        <f t="shared" si="332"/>
        <v>0</v>
      </c>
      <c r="AD1930" s="10">
        <f t="shared" si="333"/>
        <v>0</v>
      </c>
      <c r="AE1930" s="10">
        <f t="shared" si="334"/>
        <v>1</v>
      </c>
      <c r="AF1930" s="10">
        <f t="shared" si="335"/>
        <v>0</v>
      </c>
      <c r="AG1930" s="10">
        <f t="shared" si="336"/>
        <v>0</v>
      </c>
      <c r="AH1930" s="10">
        <f t="shared" si="337"/>
        <v>0</v>
      </c>
      <c r="AI1930" s="10">
        <f t="shared" si="338"/>
        <v>0</v>
      </c>
      <c r="AJ1930" s="10">
        <f t="shared" si="339"/>
        <v>29</v>
      </c>
      <c r="AK1930" s="47">
        <v>1</v>
      </c>
      <c r="AL1930" s="29">
        <f t="shared" si="340"/>
        <v>0</v>
      </c>
      <c r="AM1930" s="10"/>
      <c r="AN1930" s="10" t="s">
        <v>68</v>
      </c>
      <c r="AO1930" s="3"/>
      <c r="AP1930" s="19"/>
      <c r="AQ1930" s="19"/>
      <c r="AR1930" s="20"/>
      <c r="AS1930" s="32" t="s">
        <v>15</v>
      </c>
      <c r="AT1930" s="3" t="s">
        <v>65</v>
      </c>
    </row>
    <row r="1931" spans="1:46" s="1" customFormat="1" ht="72" x14ac:dyDescent="0.55000000000000004">
      <c r="A1931" s="10" t="s">
        <v>7</v>
      </c>
      <c r="B1931" s="10" t="s">
        <v>565</v>
      </c>
      <c r="C1931" s="14" t="s">
        <v>2788</v>
      </c>
      <c r="D1931" s="10">
        <v>109968</v>
      </c>
      <c r="E1931" s="14" t="s">
        <v>2813</v>
      </c>
      <c r="F1931" s="14" t="s">
        <v>2809</v>
      </c>
      <c r="G1931" s="43">
        <v>0</v>
      </c>
      <c r="H1931" s="14">
        <v>1</v>
      </c>
      <c r="I1931" s="43">
        <v>6</v>
      </c>
      <c r="J1931" s="10" t="s">
        <v>2725</v>
      </c>
      <c r="K1931" s="51">
        <v>2265397.0587468431</v>
      </c>
      <c r="L1931" s="53">
        <v>1</v>
      </c>
      <c r="M1931" s="34"/>
      <c r="N1931" s="3" t="s">
        <v>65</v>
      </c>
      <c r="O1931" s="29">
        <v>1</v>
      </c>
      <c r="P1931" s="105">
        <v>44579</v>
      </c>
      <c r="Q1931" s="85"/>
      <c r="R1931" s="14" t="s">
        <v>1303</v>
      </c>
      <c r="S1931" s="14" t="s">
        <v>2810</v>
      </c>
      <c r="T1931" s="105">
        <v>44399</v>
      </c>
      <c r="U1931" s="105">
        <v>44407</v>
      </c>
      <c r="V1931" s="105">
        <v>44419</v>
      </c>
      <c r="W1931" s="105">
        <v>44462</v>
      </c>
      <c r="X1931" s="105">
        <v>44482</v>
      </c>
      <c r="Y1931" s="14" t="s">
        <v>2792</v>
      </c>
      <c r="Z1931" s="3" t="s">
        <v>2793</v>
      </c>
      <c r="AA1931" s="10">
        <f t="shared" si="330"/>
        <v>0</v>
      </c>
      <c r="AB1931" s="10">
        <f t="shared" si="331"/>
        <v>0</v>
      </c>
      <c r="AC1931" s="10">
        <f t="shared" si="332"/>
        <v>0</v>
      </c>
      <c r="AD1931" s="10">
        <f t="shared" si="333"/>
        <v>0</v>
      </c>
      <c r="AE1931" s="10">
        <f t="shared" si="334"/>
        <v>1</v>
      </c>
      <c r="AF1931" s="10">
        <f t="shared" si="335"/>
        <v>0</v>
      </c>
      <c r="AG1931" s="10">
        <f t="shared" si="336"/>
        <v>0</v>
      </c>
      <c r="AH1931" s="10">
        <f t="shared" si="337"/>
        <v>0</v>
      </c>
      <c r="AI1931" s="10">
        <f t="shared" si="338"/>
        <v>0</v>
      </c>
      <c r="AJ1931" s="10">
        <f t="shared" si="339"/>
        <v>6</v>
      </c>
      <c r="AK1931" s="47">
        <v>1</v>
      </c>
      <c r="AL1931" s="29">
        <f t="shared" si="340"/>
        <v>0</v>
      </c>
      <c r="AM1931" s="14"/>
      <c r="AN1931" s="10" t="s">
        <v>68</v>
      </c>
      <c r="AO1931" s="3"/>
      <c r="AP1931" s="19"/>
      <c r="AQ1931" s="19"/>
      <c r="AR1931" s="20"/>
      <c r="AS1931" s="32" t="s">
        <v>15</v>
      </c>
      <c r="AT1931" s="3" t="s">
        <v>65</v>
      </c>
    </row>
    <row r="1932" spans="1:46" s="1" customFormat="1" ht="72" x14ac:dyDescent="0.55000000000000004">
      <c r="A1932" s="10" t="s">
        <v>7</v>
      </c>
      <c r="B1932" s="10" t="s">
        <v>565</v>
      </c>
      <c r="C1932" s="14" t="s">
        <v>2788</v>
      </c>
      <c r="D1932" s="10">
        <v>109980</v>
      </c>
      <c r="E1932" s="14" t="s">
        <v>2814</v>
      </c>
      <c r="F1932" s="14" t="s">
        <v>2815</v>
      </c>
      <c r="G1932" s="43">
        <v>0</v>
      </c>
      <c r="H1932" s="14">
        <v>1</v>
      </c>
      <c r="I1932" s="43">
        <v>5</v>
      </c>
      <c r="J1932" s="10" t="s">
        <v>2725</v>
      </c>
      <c r="K1932" s="51">
        <v>1310502.06162015</v>
      </c>
      <c r="L1932" s="53">
        <v>1</v>
      </c>
      <c r="M1932" s="34"/>
      <c r="N1932" s="3" t="s">
        <v>65</v>
      </c>
      <c r="O1932" s="29">
        <v>1</v>
      </c>
      <c r="P1932" s="105">
        <v>44589</v>
      </c>
      <c r="Q1932" s="85"/>
      <c r="R1932" s="14" t="s">
        <v>1303</v>
      </c>
      <c r="S1932" s="14" t="s">
        <v>2807</v>
      </c>
      <c r="T1932" s="105">
        <v>44399</v>
      </c>
      <c r="U1932" s="105">
        <v>44407</v>
      </c>
      <c r="V1932" s="105">
        <v>44419</v>
      </c>
      <c r="W1932" s="105">
        <v>44462</v>
      </c>
      <c r="X1932" s="105">
        <v>44491</v>
      </c>
      <c r="Y1932" s="14" t="s">
        <v>2792</v>
      </c>
      <c r="Z1932" s="3" t="s">
        <v>2793</v>
      </c>
      <c r="AA1932" s="10">
        <f t="shared" si="330"/>
        <v>0</v>
      </c>
      <c r="AB1932" s="10">
        <f t="shared" si="331"/>
        <v>0</v>
      </c>
      <c r="AC1932" s="10">
        <f t="shared" si="332"/>
        <v>0</v>
      </c>
      <c r="AD1932" s="10">
        <f t="shared" si="333"/>
        <v>0</v>
      </c>
      <c r="AE1932" s="10">
        <f t="shared" si="334"/>
        <v>1</v>
      </c>
      <c r="AF1932" s="10">
        <f t="shared" si="335"/>
        <v>0</v>
      </c>
      <c r="AG1932" s="10">
        <f t="shared" si="336"/>
        <v>0</v>
      </c>
      <c r="AH1932" s="10">
        <f t="shared" si="337"/>
        <v>0</v>
      </c>
      <c r="AI1932" s="10">
        <f t="shared" si="338"/>
        <v>0</v>
      </c>
      <c r="AJ1932" s="10">
        <f t="shared" si="339"/>
        <v>5</v>
      </c>
      <c r="AK1932" s="47">
        <v>1</v>
      </c>
      <c r="AL1932" s="29">
        <f t="shared" si="340"/>
        <v>0</v>
      </c>
      <c r="AM1932" s="14"/>
      <c r="AN1932" s="10" t="s">
        <v>68</v>
      </c>
      <c r="AO1932" s="3"/>
      <c r="AP1932" s="19"/>
      <c r="AQ1932" s="19"/>
      <c r="AR1932" s="20"/>
      <c r="AS1932" s="32" t="s">
        <v>15</v>
      </c>
      <c r="AT1932" s="3" t="s">
        <v>65</v>
      </c>
    </row>
    <row r="1933" spans="1:46" s="1" customFormat="1" ht="72" x14ac:dyDescent="0.55000000000000004">
      <c r="A1933" s="10" t="s">
        <v>7</v>
      </c>
      <c r="B1933" s="10" t="s">
        <v>565</v>
      </c>
      <c r="C1933" s="14" t="s">
        <v>2788</v>
      </c>
      <c r="D1933" s="10">
        <v>109981</v>
      </c>
      <c r="E1933" s="14" t="s">
        <v>2816</v>
      </c>
      <c r="F1933" s="14" t="s">
        <v>2815</v>
      </c>
      <c r="G1933" s="43">
        <v>0</v>
      </c>
      <c r="H1933" s="14">
        <v>1</v>
      </c>
      <c r="I1933" s="43">
        <v>7</v>
      </c>
      <c r="J1933" s="10" t="s">
        <v>2725</v>
      </c>
      <c r="K1933" s="51">
        <v>2407759.2219376499</v>
      </c>
      <c r="L1933" s="53">
        <v>1</v>
      </c>
      <c r="M1933" s="34"/>
      <c r="N1933" s="3" t="s">
        <v>65</v>
      </c>
      <c r="O1933" s="29">
        <v>1</v>
      </c>
      <c r="P1933" s="105">
        <v>44589</v>
      </c>
      <c r="Q1933" s="85"/>
      <c r="R1933" s="14" t="s">
        <v>1303</v>
      </c>
      <c r="S1933" s="14" t="s">
        <v>2807</v>
      </c>
      <c r="T1933" s="105">
        <v>44399</v>
      </c>
      <c r="U1933" s="105">
        <v>44407</v>
      </c>
      <c r="V1933" s="105">
        <v>44419</v>
      </c>
      <c r="W1933" s="105">
        <v>44462</v>
      </c>
      <c r="X1933" s="105">
        <v>44491</v>
      </c>
      <c r="Y1933" s="14" t="s">
        <v>2792</v>
      </c>
      <c r="Z1933" s="3" t="s">
        <v>2793</v>
      </c>
      <c r="AA1933" s="10">
        <f t="shared" si="330"/>
        <v>0</v>
      </c>
      <c r="AB1933" s="10">
        <f t="shared" si="331"/>
        <v>0</v>
      </c>
      <c r="AC1933" s="10">
        <f t="shared" si="332"/>
        <v>0</v>
      </c>
      <c r="AD1933" s="10">
        <f t="shared" si="333"/>
        <v>0</v>
      </c>
      <c r="AE1933" s="10">
        <f t="shared" si="334"/>
        <v>1</v>
      </c>
      <c r="AF1933" s="10">
        <f t="shared" si="335"/>
        <v>0</v>
      </c>
      <c r="AG1933" s="10">
        <f t="shared" si="336"/>
        <v>0</v>
      </c>
      <c r="AH1933" s="10">
        <f t="shared" si="337"/>
        <v>0</v>
      </c>
      <c r="AI1933" s="10">
        <f t="shared" si="338"/>
        <v>0</v>
      </c>
      <c r="AJ1933" s="10">
        <f t="shared" si="339"/>
        <v>7</v>
      </c>
      <c r="AK1933" s="47">
        <v>1</v>
      </c>
      <c r="AL1933" s="29">
        <f t="shared" si="340"/>
        <v>0</v>
      </c>
      <c r="AM1933" s="14"/>
      <c r="AN1933" s="10" t="s">
        <v>68</v>
      </c>
      <c r="AO1933" s="3"/>
      <c r="AP1933" s="19"/>
      <c r="AQ1933" s="19"/>
      <c r="AR1933" s="20"/>
      <c r="AS1933" s="32" t="s">
        <v>15</v>
      </c>
      <c r="AT1933" s="3" t="s">
        <v>65</v>
      </c>
    </row>
    <row r="1934" spans="1:46" s="1" customFormat="1" ht="72" x14ac:dyDescent="0.55000000000000004">
      <c r="A1934" s="10" t="s">
        <v>7</v>
      </c>
      <c r="B1934" s="10" t="s">
        <v>565</v>
      </c>
      <c r="C1934" s="14" t="s">
        <v>2788</v>
      </c>
      <c r="D1934" s="10">
        <v>109993</v>
      </c>
      <c r="E1934" s="14" t="s">
        <v>2817</v>
      </c>
      <c r="F1934" s="14" t="s">
        <v>2815</v>
      </c>
      <c r="G1934" s="43">
        <v>0</v>
      </c>
      <c r="H1934" s="14">
        <v>1</v>
      </c>
      <c r="I1934" s="43">
        <v>8</v>
      </c>
      <c r="J1934" s="10" t="s">
        <v>2725</v>
      </c>
      <c r="K1934" s="51">
        <v>2468258.0069374498</v>
      </c>
      <c r="L1934" s="53">
        <v>1</v>
      </c>
      <c r="M1934" s="34"/>
      <c r="N1934" s="3" t="s">
        <v>65</v>
      </c>
      <c r="O1934" s="29">
        <v>1</v>
      </c>
      <c r="P1934" s="105">
        <v>44589</v>
      </c>
      <c r="Q1934" s="85"/>
      <c r="R1934" s="14" t="s">
        <v>1303</v>
      </c>
      <c r="S1934" s="14" t="s">
        <v>2807</v>
      </c>
      <c r="T1934" s="105">
        <v>44399</v>
      </c>
      <c r="U1934" s="105">
        <v>44407</v>
      </c>
      <c r="V1934" s="105">
        <v>44419</v>
      </c>
      <c r="W1934" s="105">
        <v>44462</v>
      </c>
      <c r="X1934" s="105">
        <v>44491</v>
      </c>
      <c r="Y1934" s="14" t="s">
        <v>2792</v>
      </c>
      <c r="Z1934" s="3" t="s">
        <v>2793</v>
      </c>
      <c r="AA1934" s="10">
        <f t="shared" si="330"/>
        <v>0</v>
      </c>
      <c r="AB1934" s="10">
        <f t="shared" si="331"/>
        <v>0</v>
      </c>
      <c r="AC1934" s="10">
        <f t="shared" si="332"/>
        <v>0</v>
      </c>
      <c r="AD1934" s="10">
        <f t="shared" si="333"/>
        <v>0</v>
      </c>
      <c r="AE1934" s="10">
        <f t="shared" si="334"/>
        <v>1</v>
      </c>
      <c r="AF1934" s="10">
        <f t="shared" si="335"/>
        <v>0</v>
      </c>
      <c r="AG1934" s="10">
        <f t="shared" si="336"/>
        <v>0</v>
      </c>
      <c r="AH1934" s="10">
        <f t="shared" si="337"/>
        <v>0</v>
      </c>
      <c r="AI1934" s="10">
        <f t="shared" si="338"/>
        <v>0</v>
      </c>
      <c r="AJ1934" s="10">
        <f t="shared" si="339"/>
        <v>8</v>
      </c>
      <c r="AK1934" s="47">
        <v>1</v>
      </c>
      <c r="AL1934" s="29">
        <f t="shared" si="340"/>
        <v>0</v>
      </c>
      <c r="AM1934" s="14"/>
      <c r="AN1934" s="10" t="s">
        <v>68</v>
      </c>
      <c r="AO1934" s="3"/>
      <c r="AP1934" s="19"/>
      <c r="AQ1934" s="19"/>
      <c r="AR1934" s="20"/>
      <c r="AS1934" s="32" t="s">
        <v>15</v>
      </c>
      <c r="AT1934" s="3" t="s">
        <v>65</v>
      </c>
    </row>
    <row r="1935" spans="1:46" s="1" customFormat="1" ht="72" x14ac:dyDescent="0.55000000000000004">
      <c r="A1935" s="10" t="s">
        <v>7</v>
      </c>
      <c r="B1935" s="10" t="s">
        <v>565</v>
      </c>
      <c r="C1935" s="14" t="s">
        <v>2788</v>
      </c>
      <c r="D1935" s="10">
        <v>109997</v>
      </c>
      <c r="E1935" s="14" t="s">
        <v>2818</v>
      </c>
      <c r="F1935" s="14" t="s">
        <v>2819</v>
      </c>
      <c r="G1935" s="43">
        <v>0</v>
      </c>
      <c r="H1935" s="14">
        <v>1</v>
      </c>
      <c r="I1935" s="43">
        <v>17</v>
      </c>
      <c r="J1935" s="10" t="s">
        <v>2725</v>
      </c>
      <c r="K1935" s="51">
        <v>5418256.7031371119</v>
      </c>
      <c r="L1935" s="53">
        <v>1</v>
      </c>
      <c r="M1935" s="34"/>
      <c r="N1935" s="3" t="s">
        <v>65</v>
      </c>
      <c r="O1935" s="29">
        <v>1</v>
      </c>
      <c r="P1935" s="105">
        <v>44589</v>
      </c>
      <c r="Q1935" s="85"/>
      <c r="R1935" s="14" t="s">
        <v>1303</v>
      </c>
      <c r="S1935" s="14" t="s">
        <v>2807</v>
      </c>
      <c r="T1935" s="105">
        <v>44399</v>
      </c>
      <c r="U1935" s="105">
        <v>44407</v>
      </c>
      <c r="V1935" s="105">
        <v>44419</v>
      </c>
      <c r="W1935" s="105">
        <v>44462</v>
      </c>
      <c r="X1935" s="105">
        <v>44491</v>
      </c>
      <c r="Y1935" s="14" t="s">
        <v>2792</v>
      </c>
      <c r="Z1935" s="3" t="s">
        <v>2793</v>
      </c>
      <c r="AA1935" s="10">
        <f t="shared" si="330"/>
        <v>0</v>
      </c>
      <c r="AB1935" s="10">
        <f t="shared" si="331"/>
        <v>0</v>
      </c>
      <c r="AC1935" s="10">
        <f t="shared" si="332"/>
        <v>0</v>
      </c>
      <c r="AD1935" s="10">
        <f t="shared" si="333"/>
        <v>0</v>
      </c>
      <c r="AE1935" s="10">
        <f t="shared" si="334"/>
        <v>1</v>
      </c>
      <c r="AF1935" s="10">
        <f t="shared" si="335"/>
        <v>0</v>
      </c>
      <c r="AG1935" s="10">
        <f t="shared" si="336"/>
        <v>0</v>
      </c>
      <c r="AH1935" s="10">
        <f t="shared" si="337"/>
        <v>0</v>
      </c>
      <c r="AI1935" s="10">
        <f t="shared" si="338"/>
        <v>0</v>
      </c>
      <c r="AJ1935" s="10">
        <f t="shared" si="339"/>
        <v>17</v>
      </c>
      <c r="AK1935" s="47">
        <v>1</v>
      </c>
      <c r="AL1935" s="29">
        <f t="shared" si="340"/>
        <v>0</v>
      </c>
      <c r="AM1935" s="14"/>
      <c r="AN1935" s="10" t="s">
        <v>68</v>
      </c>
      <c r="AO1935" s="3"/>
      <c r="AP1935" s="19"/>
      <c r="AQ1935" s="19"/>
      <c r="AR1935" s="20"/>
      <c r="AS1935" s="32" t="s">
        <v>15</v>
      </c>
      <c r="AT1935" s="3" t="s">
        <v>65</v>
      </c>
    </row>
    <row r="1936" spans="1:46" s="1" customFormat="1" ht="72" x14ac:dyDescent="0.55000000000000004">
      <c r="A1936" s="10" t="s">
        <v>7</v>
      </c>
      <c r="B1936" s="10" t="s">
        <v>565</v>
      </c>
      <c r="C1936" s="14" t="s">
        <v>2788</v>
      </c>
      <c r="D1936" s="10">
        <v>109998</v>
      </c>
      <c r="E1936" s="14" t="s">
        <v>2820</v>
      </c>
      <c r="F1936" s="14" t="s">
        <v>2819</v>
      </c>
      <c r="G1936" s="43">
        <v>0</v>
      </c>
      <c r="H1936" s="14">
        <v>1</v>
      </c>
      <c r="I1936" s="43">
        <v>4</v>
      </c>
      <c r="J1936" s="10" t="s">
        <v>2725</v>
      </c>
      <c r="K1936" s="51">
        <v>1129181.2663143519</v>
      </c>
      <c r="L1936" s="53">
        <v>1</v>
      </c>
      <c r="M1936" s="34"/>
      <c r="N1936" s="3" t="s">
        <v>65</v>
      </c>
      <c r="O1936" s="29">
        <v>1</v>
      </c>
      <c r="P1936" s="105">
        <v>44589</v>
      </c>
      <c r="Q1936" s="85"/>
      <c r="R1936" s="14" t="s">
        <v>1303</v>
      </c>
      <c r="S1936" s="14" t="s">
        <v>2807</v>
      </c>
      <c r="T1936" s="105">
        <v>44399</v>
      </c>
      <c r="U1936" s="105">
        <v>44407</v>
      </c>
      <c r="V1936" s="105">
        <v>44419</v>
      </c>
      <c r="W1936" s="105">
        <v>44462</v>
      </c>
      <c r="X1936" s="105">
        <v>44491</v>
      </c>
      <c r="Y1936" s="14" t="s">
        <v>2792</v>
      </c>
      <c r="Z1936" s="3" t="s">
        <v>2793</v>
      </c>
      <c r="AA1936" s="10">
        <f t="shared" si="330"/>
        <v>0</v>
      </c>
      <c r="AB1936" s="10">
        <f t="shared" si="331"/>
        <v>0</v>
      </c>
      <c r="AC1936" s="10">
        <f t="shared" si="332"/>
        <v>0</v>
      </c>
      <c r="AD1936" s="10">
        <f t="shared" si="333"/>
        <v>0</v>
      </c>
      <c r="AE1936" s="10">
        <f t="shared" si="334"/>
        <v>1</v>
      </c>
      <c r="AF1936" s="10">
        <f t="shared" si="335"/>
        <v>0</v>
      </c>
      <c r="AG1936" s="10">
        <f t="shared" si="336"/>
        <v>0</v>
      </c>
      <c r="AH1936" s="10">
        <f t="shared" si="337"/>
        <v>0</v>
      </c>
      <c r="AI1936" s="10">
        <f t="shared" si="338"/>
        <v>0</v>
      </c>
      <c r="AJ1936" s="10">
        <f t="shared" si="339"/>
        <v>4</v>
      </c>
      <c r="AK1936" s="47">
        <v>1</v>
      </c>
      <c r="AL1936" s="29">
        <f t="shared" si="340"/>
        <v>0</v>
      </c>
      <c r="AM1936" s="14"/>
      <c r="AN1936" s="10" t="s">
        <v>68</v>
      </c>
      <c r="AO1936" s="3"/>
      <c r="AP1936" s="19"/>
      <c r="AQ1936" s="19"/>
      <c r="AR1936" s="20"/>
      <c r="AS1936" s="32" t="s">
        <v>15</v>
      </c>
      <c r="AT1936" s="3" t="s">
        <v>65</v>
      </c>
    </row>
    <row r="1937" spans="1:46" s="1" customFormat="1" ht="72" x14ac:dyDescent="0.55000000000000004">
      <c r="A1937" s="10" t="s">
        <v>7</v>
      </c>
      <c r="B1937" s="55" t="s">
        <v>565</v>
      </c>
      <c r="C1937" s="56" t="s">
        <v>2788</v>
      </c>
      <c r="D1937" s="55">
        <v>110002</v>
      </c>
      <c r="E1937" s="56" t="s">
        <v>2821</v>
      </c>
      <c r="F1937" s="56" t="s">
        <v>2819</v>
      </c>
      <c r="G1937" s="57">
        <v>0</v>
      </c>
      <c r="H1937" s="56">
        <v>1</v>
      </c>
      <c r="I1937" s="43">
        <v>5</v>
      </c>
      <c r="J1937" s="55" t="s">
        <v>2725</v>
      </c>
      <c r="K1937" s="58">
        <v>1008983.814171799</v>
      </c>
      <c r="L1937" s="53">
        <v>1</v>
      </c>
      <c r="M1937" s="34"/>
      <c r="N1937" s="3" t="s">
        <v>65</v>
      </c>
      <c r="O1937" s="29">
        <v>1</v>
      </c>
      <c r="P1937" s="105">
        <v>44589</v>
      </c>
      <c r="Q1937" s="85"/>
      <c r="R1937" s="14" t="s">
        <v>1303</v>
      </c>
      <c r="S1937" s="14" t="s">
        <v>2807</v>
      </c>
      <c r="T1937" s="105">
        <v>44399</v>
      </c>
      <c r="U1937" s="105">
        <v>44407</v>
      </c>
      <c r="V1937" s="105">
        <v>44419</v>
      </c>
      <c r="W1937" s="105">
        <v>44462</v>
      </c>
      <c r="X1937" s="105">
        <v>44491</v>
      </c>
      <c r="Y1937" s="14" t="s">
        <v>2792</v>
      </c>
      <c r="Z1937" s="3" t="s">
        <v>2793</v>
      </c>
      <c r="AA1937" s="10">
        <f t="shared" si="330"/>
        <v>0</v>
      </c>
      <c r="AB1937" s="10">
        <f t="shared" si="331"/>
        <v>0</v>
      </c>
      <c r="AC1937" s="10">
        <f t="shared" si="332"/>
        <v>0</v>
      </c>
      <c r="AD1937" s="10">
        <f t="shared" si="333"/>
        <v>0</v>
      </c>
      <c r="AE1937" s="10">
        <f t="shared" si="334"/>
        <v>1</v>
      </c>
      <c r="AF1937" s="10">
        <f t="shared" si="335"/>
        <v>0</v>
      </c>
      <c r="AG1937" s="10">
        <f t="shared" si="336"/>
        <v>0</v>
      </c>
      <c r="AH1937" s="10">
        <f t="shared" si="337"/>
        <v>0</v>
      </c>
      <c r="AI1937" s="10">
        <f t="shared" si="338"/>
        <v>0</v>
      </c>
      <c r="AJ1937" s="10">
        <f t="shared" si="339"/>
        <v>5</v>
      </c>
      <c r="AK1937" s="47">
        <v>1</v>
      </c>
      <c r="AL1937" s="29">
        <f t="shared" si="340"/>
        <v>0</v>
      </c>
      <c r="AM1937" s="14"/>
      <c r="AN1937" s="10" t="s">
        <v>68</v>
      </c>
      <c r="AO1937" s="3"/>
      <c r="AP1937" s="19"/>
      <c r="AQ1937" s="19"/>
      <c r="AR1937" s="20"/>
      <c r="AS1937" s="32" t="s">
        <v>15</v>
      </c>
      <c r="AT1937" s="3" t="s">
        <v>65</v>
      </c>
    </row>
    <row r="1938" spans="1:46" s="1" customFormat="1" ht="72" x14ac:dyDescent="0.55000000000000004">
      <c r="A1938" s="10" t="s">
        <v>7</v>
      </c>
      <c r="B1938" s="10" t="s">
        <v>565</v>
      </c>
      <c r="C1938" s="14" t="s">
        <v>2788</v>
      </c>
      <c r="D1938" s="10">
        <v>110015</v>
      </c>
      <c r="E1938" s="14" t="s">
        <v>2822</v>
      </c>
      <c r="F1938" s="14" t="s">
        <v>2823</v>
      </c>
      <c r="G1938" s="43">
        <v>0</v>
      </c>
      <c r="H1938" s="14">
        <v>1</v>
      </c>
      <c r="I1938" s="43">
        <v>13</v>
      </c>
      <c r="J1938" s="10" t="s">
        <v>2725</v>
      </c>
      <c r="K1938" s="51">
        <v>3292252.9475037665</v>
      </c>
      <c r="L1938" s="53">
        <v>1</v>
      </c>
      <c r="M1938" s="34"/>
      <c r="N1938" s="3" t="s">
        <v>65</v>
      </c>
      <c r="O1938" s="29">
        <v>1</v>
      </c>
      <c r="P1938" s="105">
        <v>44579</v>
      </c>
      <c r="Q1938" s="85"/>
      <c r="R1938" s="14" t="s">
        <v>1303</v>
      </c>
      <c r="S1938" s="14" t="s">
        <v>2824</v>
      </c>
      <c r="T1938" s="105">
        <v>44399</v>
      </c>
      <c r="U1938" s="105">
        <v>44407</v>
      </c>
      <c r="V1938" s="105">
        <v>44419</v>
      </c>
      <c r="W1938" s="105">
        <v>44462</v>
      </c>
      <c r="X1938" s="105">
        <v>44482</v>
      </c>
      <c r="Y1938" s="14" t="s">
        <v>2792</v>
      </c>
      <c r="Z1938" s="3" t="s">
        <v>2793</v>
      </c>
      <c r="AA1938" s="10">
        <f t="shared" si="330"/>
        <v>0</v>
      </c>
      <c r="AB1938" s="10">
        <f t="shared" si="331"/>
        <v>0</v>
      </c>
      <c r="AC1938" s="10">
        <f t="shared" si="332"/>
        <v>0</v>
      </c>
      <c r="AD1938" s="10">
        <f t="shared" si="333"/>
        <v>0</v>
      </c>
      <c r="AE1938" s="10">
        <f t="shared" si="334"/>
        <v>1</v>
      </c>
      <c r="AF1938" s="10">
        <f t="shared" si="335"/>
        <v>0</v>
      </c>
      <c r="AG1938" s="10">
        <f t="shared" si="336"/>
        <v>0</v>
      </c>
      <c r="AH1938" s="10">
        <f t="shared" si="337"/>
        <v>0</v>
      </c>
      <c r="AI1938" s="10">
        <f t="shared" si="338"/>
        <v>0</v>
      </c>
      <c r="AJ1938" s="10">
        <f t="shared" si="339"/>
        <v>13</v>
      </c>
      <c r="AK1938" s="47">
        <v>1</v>
      </c>
      <c r="AL1938" s="29">
        <f t="shared" si="340"/>
        <v>0</v>
      </c>
      <c r="AM1938" s="14"/>
      <c r="AN1938" s="10" t="s">
        <v>68</v>
      </c>
      <c r="AO1938" s="3"/>
      <c r="AP1938" s="19"/>
      <c r="AQ1938" s="19"/>
      <c r="AR1938" s="20"/>
      <c r="AS1938" s="32" t="s">
        <v>15</v>
      </c>
      <c r="AT1938" s="3" t="s">
        <v>65</v>
      </c>
    </row>
    <row r="1939" spans="1:46" s="1" customFormat="1" ht="72" x14ac:dyDescent="0.55000000000000004">
      <c r="A1939" s="10" t="s">
        <v>7</v>
      </c>
      <c r="B1939" s="10" t="s">
        <v>565</v>
      </c>
      <c r="C1939" s="14" t="s">
        <v>2788</v>
      </c>
      <c r="D1939" s="10">
        <v>301533</v>
      </c>
      <c r="E1939" s="14" t="s">
        <v>2825</v>
      </c>
      <c r="F1939" s="14" t="s">
        <v>2823</v>
      </c>
      <c r="G1939" s="43">
        <v>0</v>
      </c>
      <c r="H1939" s="14">
        <v>1</v>
      </c>
      <c r="I1939" s="43">
        <v>14</v>
      </c>
      <c r="J1939" s="10" t="s">
        <v>2725</v>
      </c>
      <c r="K1939" s="51">
        <v>5697127.4403102212</v>
      </c>
      <c r="L1939" s="53">
        <v>1</v>
      </c>
      <c r="M1939" s="34"/>
      <c r="N1939" s="3" t="s">
        <v>65</v>
      </c>
      <c r="O1939" s="29">
        <v>1</v>
      </c>
      <c r="P1939" s="105">
        <v>44579</v>
      </c>
      <c r="Q1939" s="85"/>
      <c r="R1939" s="14" t="s">
        <v>1303</v>
      </c>
      <c r="S1939" s="14" t="s">
        <v>2824</v>
      </c>
      <c r="T1939" s="105">
        <v>44399</v>
      </c>
      <c r="U1939" s="105">
        <v>44407</v>
      </c>
      <c r="V1939" s="105">
        <v>44419</v>
      </c>
      <c r="W1939" s="105">
        <v>44462</v>
      </c>
      <c r="X1939" s="105">
        <v>44482</v>
      </c>
      <c r="Y1939" s="14" t="s">
        <v>2792</v>
      </c>
      <c r="Z1939" s="3" t="s">
        <v>2793</v>
      </c>
      <c r="AA1939" s="10">
        <f t="shared" si="330"/>
        <v>0</v>
      </c>
      <c r="AB1939" s="10">
        <f t="shared" si="331"/>
        <v>0</v>
      </c>
      <c r="AC1939" s="10">
        <f t="shared" si="332"/>
        <v>0</v>
      </c>
      <c r="AD1939" s="10">
        <f t="shared" si="333"/>
        <v>0</v>
      </c>
      <c r="AE1939" s="10">
        <f t="shared" si="334"/>
        <v>1</v>
      </c>
      <c r="AF1939" s="10">
        <f t="shared" si="335"/>
        <v>0</v>
      </c>
      <c r="AG1939" s="10">
        <f t="shared" si="336"/>
        <v>0</v>
      </c>
      <c r="AH1939" s="10">
        <f t="shared" si="337"/>
        <v>0</v>
      </c>
      <c r="AI1939" s="10">
        <f t="shared" si="338"/>
        <v>0</v>
      </c>
      <c r="AJ1939" s="10">
        <f t="shared" si="339"/>
        <v>14</v>
      </c>
      <c r="AK1939" s="47">
        <v>1</v>
      </c>
      <c r="AL1939" s="29">
        <f t="shared" si="340"/>
        <v>0</v>
      </c>
      <c r="AM1939" s="14"/>
      <c r="AN1939" s="10" t="s">
        <v>68</v>
      </c>
      <c r="AO1939" s="3"/>
      <c r="AP1939" s="19"/>
      <c r="AQ1939" s="19"/>
      <c r="AR1939" s="20"/>
      <c r="AS1939" s="32" t="s">
        <v>15</v>
      </c>
      <c r="AT1939" s="3" t="s">
        <v>65</v>
      </c>
    </row>
    <row r="1940" spans="1:46" s="1" customFormat="1" ht="72" x14ac:dyDescent="0.55000000000000004">
      <c r="A1940" s="10" t="s">
        <v>7</v>
      </c>
      <c r="B1940" s="10" t="s">
        <v>565</v>
      </c>
      <c r="C1940" s="14" t="s">
        <v>2788</v>
      </c>
      <c r="D1940" s="10">
        <v>110020</v>
      </c>
      <c r="E1940" s="14" t="s">
        <v>2826</v>
      </c>
      <c r="F1940" s="14" t="s">
        <v>2823</v>
      </c>
      <c r="G1940" s="43">
        <v>0</v>
      </c>
      <c r="H1940" s="14">
        <v>1</v>
      </c>
      <c r="I1940" s="43">
        <v>2</v>
      </c>
      <c r="J1940" s="10" t="s">
        <v>2725</v>
      </c>
      <c r="K1940" s="51">
        <v>1091716.3094178825</v>
      </c>
      <c r="L1940" s="53">
        <v>1</v>
      </c>
      <c r="M1940" s="34"/>
      <c r="N1940" s="3" t="s">
        <v>65</v>
      </c>
      <c r="O1940" s="29">
        <v>1</v>
      </c>
      <c r="P1940" s="105">
        <v>44579</v>
      </c>
      <c r="Q1940" s="85"/>
      <c r="R1940" s="14" t="s">
        <v>1303</v>
      </c>
      <c r="S1940" s="14" t="s">
        <v>2824</v>
      </c>
      <c r="T1940" s="105">
        <v>44399</v>
      </c>
      <c r="U1940" s="105">
        <v>44407</v>
      </c>
      <c r="V1940" s="105">
        <v>44419</v>
      </c>
      <c r="W1940" s="105">
        <v>44462</v>
      </c>
      <c r="X1940" s="105">
        <v>44482</v>
      </c>
      <c r="Y1940" s="14" t="s">
        <v>2792</v>
      </c>
      <c r="Z1940" s="3" t="s">
        <v>2793</v>
      </c>
      <c r="AA1940" s="10">
        <f t="shared" si="330"/>
        <v>0</v>
      </c>
      <c r="AB1940" s="10">
        <f t="shared" si="331"/>
        <v>0</v>
      </c>
      <c r="AC1940" s="10">
        <f t="shared" si="332"/>
        <v>0</v>
      </c>
      <c r="AD1940" s="10">
        <f t="shared" si="333"/>
        <v>0</v>
      </c>
      <c r="AE1940" s="10">
        <f t="shared" si="334"/>
        <v>1</v>
      </c>
      <c r="AF1940" s="10">
        <f t="shared" si="335"/>
        <v>0</v>
      </c>
      <c r="AG1940" s="10">
        <f t="shared" si="336"/>
        <v>0</v>
      </c>
      <c r="AH1940" s="10">
        <f t="shared" si="337"/>
        <v>0</v>
      </c>
      <c r="AI1940" s="10">
        <f t="shared" si="338"/>
        <v>0</v>
      </c>
      <c r="AJ1940" s="10">
        <f t="shared" si="339"/>
        <v>2</v>
      </c>
      <c r="AK1940" s="47">
        <v>1</v>
      </c>
      <c r="AL1940" s="29">
        <f t="shared" si="340"/>
        <v>0</v>
      </c>
      <c r="AM1940" s="14"/>
      <c r="AN1940" s="10" t="s">
        <v>68</v>
      </c>
      <c r="AO1940" s="3"/>
      <c r="AP1940" s="19"/>
      <c r="AQ1940" s="19"/>
      <c r="AR1940" s="20"/>
      <c r="AS1940" s="32" t="s">
        <v>15</v>
      </c>
      <c r="AT1940" s="3" t="s">
        <v>65</v>
      </c>
    </row>
    <row r="1941" spans="1:46" s="1" customFormat="1" ht="72" x14ac:dyDescent="0.55000000000000004">
      <c r="A1941" s="10" t="s">
        <v>7</v>
      </c>
      <c r="B1941" s="10" t="s">
        <v>565</v>
      </c>
      <c r="C1941" s="14" t="s">
        <v>2788</v>
      </c>
      <c r="D1941" s="10">
        <v>301562</v>
      </c>
      <c r="E1941" s="14" t="s">
        <v>2827</v>
      </c>
      <c r="F1941" s="14" t="s">
        <v>2823</v>
      </c>
      <c r="G1941" s="43">
        <v>0</v>
      </c>
      <c r="H1941" s="14">
        <v>1</v>
      </c>
      <c r="I1941" s="43">
        <v>8</v>
      </c>
      <c r="J1941" s="10" t="s">
        <v>2725</v>
      </c>
      <c r="K1941" s="51">
        <v>2997896.4226738149</v>
      </c>
      <c r="L1941" s="53">
        <v>1</v>
      </c>
      <c r="M1941" s="34"/>
      <c r="N1941" s="3" t="s">
        <v>65</v>
      </c>
      <c r="O1941" s="29">
        <v>1</v>
      </c>
      <c r="P1941" s="105">
        <v>44579</v>
      </c>
      <c r="Q1941" s="85"/>
      <c r="R1941" s="14" t="s">
        <v>1303</v>
      </c>
      <c r="S1941" s="14" t="s">
        <v>2824</v>
      </c>
      <c r="T1941" s="105">
        <v>44399</v>
      </c>
      <c r="U1941" s="105">
        <v>44407</v>
      </c>
      <c r="V1941" s="105">
        <v>44419</v>
      </c>
      <c r="W1941" s="105">
        <v>44462</v>
      </c>
      <c r="X1941" s="105">
        <v>44482</v>
      </c>
      <c r="Y1941" s="14" t="s">
        <v>2792</v>
      </c>
      <c r="Z1941" s="3" t="s">
        <v>2793</v>
      </c>
      <c r="AA1941" s="10">
        <f t="shared" si="330"/>
        <v>0</v>
      </c>
      <c r="AB1941" s="10">
        <f t="shared" si="331"/>
        <v>0</v>
      </c>
      <c r="AC1941" s="10">
        <f t="shared" si="332"/>
        <v>0</v>
      </c>
      <c r="AD1941" s="10">
        <f t="shared" si="333"/>
        <v>0</v>
      </c>
      <c r="AE1941" s="10">
        <f t="shared" si="334"/>
        <v>1</v>
      </c>
      <c r="AF1941" s="10">
        <f t="shared" si="335"/>
        <v>0</v>
      </c>
      <c r="AG1941" s="10">
        <f t="shared" si="336"/>
        <v>0</v>
      </c>
      <c r="AH1941" s="10">
        <f t="shared" si="337"/>
        <v>0</v>
      </c>
      <c r="AI1941" s="10">
        <f t="shared" si="338"/>
        <v>0</v>
      </c>
      <c r="AJ1941" s="10">
        <f t="shared" si="339"/>
        <v>8</v>
      </c>
      <c r="AK1941" s="47">
        <v>1</v>
      </c>
      <c r="AL1941" s="29">
        <f t="shared" si="340"/>
        <v>0</v>
      </c>
      <c r="AM1941" s="14"/>
      <c r="AN1941" s="10" t="s">
        <v>68</v>
      </c>
      <c r="AO1941" s="3"/>
      <c r="AP1941" s="19"/>
      <c r="AQ1941" s="19"/>
      <c r="AR1941" s="20"/>
      <c r="AS1941" s="32" t="s">
        <v>15</v>
      </c>
      <c r="AT1941" s="3" t="s">
        <v>65</v>
      </c>
    </row>
    <row r="1942" spans="1:46" s="1" customFormat="1" ht="72" x14ac:dyDescent="0.55000000000000004">
      <c r="A1942" s="10" t="s">
        <v>7</v>
      </c>
      <c r="B1942" s="10" t="s">
        <v>565</v>
      </c>
      <c r="C1942" s="14" t="s">
        <v>2788</v>
      </c>
      <c r="D1942" s="10">
        <v>110036</v>
      </c>
      <c r="E1942" s="14" t="s">
        <v>2828</v>
      </c>
      <c r="F1942" s="14" t="s">
        <v>2823</v>
      </c>
      <c r="G1942" s="43">
        <v>0</v>
      </c>
      <c r="H1942" s="14">
        <v>1</v>
      </c>
      <c r="I1942" s="43">
        <v>7</v>
      </c>
      <c r="J1942" s="10" t="s">
        <v>2725</v>
      </c>
      <c r="K1942" s="51">
        <v>4575658.4189098133</v>
      </c>
      <c r="L1942" s="53">
        <v>1</v>
      </c>
      <c r="M1942" s="34"/>
      <c r="N1942" s="3" t="s">
        <v>65</v>
      </c>
      <c r="O1942" s="29">
        <v>1</v>
      </c>
      <c r="P1942" s="105">
        <v>44579</v>
      </c>
      <c r="Q1942" s="85"/>
      <c r="R1942" s="14" t="s">
        <v>1303</v>
      </c>
      <c r="S1942" s="14" t="s">
        <v>2824</v>
      </c>
      <c r="T1942" s="105">
        <v>44399</v>
      </c>
      <c r="U1942" s="105">
        <v>44407</v>
      </c>
      <c r="V1942" s="105">
        <v>44419</v>
      </c>
      <c r="W1942" s="105">
        <v>44462</v>
      </c>
      <c r="X1942" s="105">
        <v>44482</v>
      </c>
      <c r="Y1942" s="14" t="s">
        <v>2792</v>
      </c>
      <c r="Z1942" s="3" t="s">
        <v>2793</v>
      </c>
      <c r="AA1942" s="10">
        <f t="shared" si="330"/>
        <v>0</v>
      </c>
      <c r="AB1942" s="10">
        <f t="shared" si="331"/>
        <v>0</v>
      </c>
      <c r="AC1942" s="10">
        <f t="shared" si="332"/>
        <v>0</v>
      </c>
      <c r="AD1942" s="10">
        <f t="shared" si="333"/>
        <v>0</v>
      </c>
      <c r="AE1942" s="10">
        <f t="shared" si="334"/>
        <v>1</v>
      </c>
      <c r="AF1942" s="10">
        <f t="shared" si="335"/>
        <v>0</v>
      </c>
      <c r="AG1942" s="10">
        <f t="shared" si="336"/>
        <v>0</v>
      </c>
      <c r="AH1942" s="10">
        <f t="shared" si="337"/>
        <v>0</v>
      </c>
      <c r="AI1942" s="10">
        <f t="shared" si="338"/>
        <v>0</v>
      </c>
      <c r="AJ1942" s="10">
        <f t="shared" si="339"/>
        <v>7</v>
      </c>
      <c r="AK1942" s="47">
        <v>1</v>
      </c>
      <c r="AL1942" s="29">
        <f t="shared" si="340"/>
        <v>0</v>
      </c>
      <c r="AM1942" s="14"/>
      <c r="AN1942" s="10" t="s">
        <v>68</v>
      </c>
      <c r="AO1942" s="3"/>
      <c r="AP1942" s="19"/>
      <c r="AQ1942" s="19"/>
      <c r="AR1942" s="20"/>
      <c r="AS1942" s="32" t="s">
        <v>15</v>
      </c>
      <c r="AT1942" s="3" t="s">
        <v>65</v>
      </c>
    </row>
    <row r="1943" spans="1:46" s="1" customFormat="1" ht="54" x14ac:dyDescent="0.55000000000000004">
      <c r="A1943" s="10" t="s">
        <v>7</v>
      </c>
      <c r="B1943" s="55" t="s">
        <v>565</v>
      </c>
      <c r="C1943" s="56" t="s">
        <v>1337</v>
      </c>
      <c r="D1943" s="55">
        <v>110077</v>
      </c>
      <c r="E1943" s="56" t="s">
        <v>2829</v>
      </c>
      <c r="F1943" s="56" t="s">
        <v>1339</v>
      </c>
      <c r="G1943" s="57">
        <v>0</v>
      </c>
      <c r="H1943" s="56">
        <v>1</v>
      </c>
      <c r="I1943" s="43">
        <v>3</v>
      </c>
      <c r="J1943" s="55" t="s">
        <v>2773</v>
      </c>
      <c r="K1943" s="58">
        <v>1031982.4067540076</v>
      </c>
      <c r="L1943" s="53">
        <v>1</v>
      </c>
      <c r="M1943" s="34"/>
      <c r="N1943" s="3" t="s">
        <v>65</v>
      </c>
      <c r="O1943" s="29">
        <v>1</v>
      </c>
      <c r="P1943" s="105">
        <v>44521</v>
      </c>
      <c r="Q1943" s="105">
        <v>44545</v>
      </c>
      <c r="R1943" s="14" t="s">
        <v>1303</v>
      </c>
      <c r="S1943" s="14" t="s">
        <v>1303</v>
      </c>
      <c r="T1943" s="105">
        <v>44350</v>
      </c>
      <c r="U1943" s="105">
        <v>44358</v>
      </c>
      <c r="V1943" s="105">
        <v>44382</v>
      </c>
      <c r="W1943" s="105">
        <v>44389</v>
      </c>
      <c r="X1943" s="105">
        <v>44396</v>
      </c>
      <c r="Y1943" s="14" t="s">
        <v>2830</v>
      </c>
      <c r="Z1943" s="3" t="s">
        <v>2831</v>
      </c>
      <c r="AA1943" s="10">
        <f t="shared" si="330"/>
        <v>0</v>
      </c>
      <c r="AB1943" s="10">
        <f t="shared" si="331"/>
        <v>0</v>
      </c>
      <c r="AC1943" s="10">
        <f t="shared" si="332"/>
        <v>0</v>
      </c>
      <c r="AD1943" s="10">
        <f t="shared" si="333"/>
        <v>0</v>
      </c>
      <c r="AE1943" s="10">
        <f t="shared" si="334"/>
        <v>1</v>
      </c>
      <c r="AF1943" s="10">
        <f t="shared" si="335"/>
        <v>0</v>
      </c>
      <c r="AG1943" s="10">
        <f t="shared" si="336"/>
        <v>0</v>
      </c>
      <c r="AH1943" s="10">
        <f t="shared" si="337"/>
        <v>0</v>
      </c>
      <c r="AI1943" s="10">
        <f t="shared" si="338"/>
        <v>0</v>
      </c>
      <c r="AJ1943" s="10">
        <f t="shared" si="339"/>
        <v>3</v>
      </c>
      <c r="AK1943" s="47">
        <v>1</v>
      </c>
      <c r="AL1943" s="29">
        <f t="shared" si="340"/>
        <v>0</v>
      </c>
      <c r="AM1943" s="14"/>
      <c r="AN1943" s="10" t="s">
        <v>68</v>
      </c>
      <c r="AO1943" s="3"/>
      <c r="AP1943" s="19"/>
      <c r="AQ1943" s="19"/>
      <c r="AR1943" s="20"/>
      <c r="AS1943" s="32" t="s">
        <v>15</v>
      </c>
      <c r="AT1943" s="3" t="s">
        <v>65</v>
      </c>
    </row>
    <row r="1944" spans="1:46" s="1" customFormat="1" ht="54" x14ac:dyDescent="0.55000000000000004">
      <c r="A1944" s="10" t="s">
        <v>7</v>
      </c>
      <c r="B1944" s="10" t="s">
        <v>565</v>
      </c>
      <c r="C1944" s="14" t="s">
        <v>1337</v>
      </c>
      <c r="D1944" s="10">
        <v>110078</v>
      </c>
      <c r="E1944" s="14" t="s">
        <v>2832</v>
      </c>
      <c r="F1944" s="14" t="s">
        <v>1339</v>
      </c>
      <c r="G1944" s="43">
        <v>0</v>
      </c>
      <c r="H1944" s="14">
        <v>1</v>
      </c>
      <c r="I1944" s="43">
        <v>10</v>
      </c>
      <c r="J1944" s="10" t="s">
        <v>2773</v>
      </c>
      <c r="K1944" s="51">
        <v>4853129.3337700386</v>
      </c>
      <c r="L1944" s="53">
        <v>1</v>
      </c>
      <c r="M1944" s="34"/>
      <c r="N1944" s="3" t="s">
        <v>65</v>
      </c>
      <c r="O1944" s="29">
        <v>1</v>
      </c>
      <c r="P1944" s="105">
        <v>44521</v>
      </c>
      <c r="Q1944" s="105">
        <v>44545</v>
      </c>
      <c r="R1944" s="14" t="s">
        <v>1303</v>
      </c>
      <c r="S1944" s="14" t="s">
        <v>1303</v>
      </c>
      <c r="T1944" s="105">
        <v>44350</v>
      </c>
      <c r="U1944" s="105">
        <v>44358</v>
      </c>
      <c r="V1944" s="105">
        <v>44382</v>
      </c>
      <c r="W1944" s="105">
        <v>44389</v>
      </c>
      <c r="X1944" s="105">
        <v>44396</v>
      </c>
      <c r="Y1944" s="14" t="s">
        <v>2830</v>
      </c>
      <c r="Z1944" s="3" t="s">
        <v>2831</v>
      </c>
      <c r="AA1944" s="10">
        <f t="shared" si="330"/>
        <v>0</v>
      </c>
      <c r="AB1944" s="10">
        <f t="shared" si="331"/>
        <v>0</v>
      </c>
      <c r="AC1944" s="10">
        <f t="shared" si="332"/>
        <v>0</v>
      </c>
      <c r="AD1944" s="10">
        <f t="shared" si="333"/>
        <v>0</v>
      </c>
      <c r="AE1944" s="10">
        <f t="shared" si="334"/>
        <v>1</v>
      </c>
      <c r="AF1944" s="10">
        <f t="shared" si="335"/>
        <v>0</v>
      </c>
      <c r="AG1944" s="10">
        <f t="shared" si="336"/>
        <v>0</v>
      </c>
      <c r="AH1944" s="10">
        <f t="shared" si="337"/>
        <v>0</v>
      </c>
      <c r="AI1944" s="10">
        <f t="shared" si="338"/>
        <v>0</v>
      </c>
      <c r="AJ1944" s="10">
        <f t="shared" si="339"/>
        <v>10</v>
      </c>
      <c r="AK1944" s="47">
        <v>1</v>
      </c>
      <c r="AL1944" s="29">
        <f t="shared" si="340"/>
        <v>0</v>
      </c>
      <c r="AM1944" s="14"/>
      <c r="AN1944" s="10" t="s">
        <v>68</v>
      </c>
      <c r="AO1944" s="3"/>
      <c r="AP1944" s="19"/>
      <c r="AQ1944" s="19"/>
      <c r="AR1944" s="20"/>
      <c r="AS1944" s="32" t="s">
        <v>15</v>
      </c>
      <c r="AT1944" s="3" t="s">
        <v>65</v>
      </c>
    </row>
    <row r="1945" spans="1:46" s="1" customFormat="1" ht="54" x14ac:dyDescent="0.55000000000000004">
      <c r="A1945" s="10" t="s">
        <v>7</v>
      </c>
      <c r="B1945" s="10" t="s">
        <v>565</v>
      </c>
      <c r="C1945" s="14" t="s">
        <v>1337</v>
      </c>
      <c r="D1945" s="10">
        <v>169501</v>
      </c>
      <c r="E1945" s="14" t="s">
        <v>2833</v>
      </c>
      <c r="F1945" s="14" t="s">
        <v>2834</v>
      </c>
      <c r="G1945" s="43">
        <v>0</v>
      </c>
      <c r="H1945" s="14">
        <v>1</v>
      </c>
      <c r="I1945" s="43">
        <v>3</v>
      </c>
      <c r="J1945" s="10" t="s">
        <v>2773</v>
      </c>
      <c r="K1945" s="51">
        <v>1509625.7726310114</v>
      </c>
      <c r="L1945" s="53">
        <v>1</v>
      </c>
      <c r="M1945" s="34"/>
      <c r="N1945" s="3" t="s">
        <v>65</v>
      </c>
      <c r="O1945" s="29">
        <v>1</v>
      </c>
      <c r="P1945" s="105">
        <v>44521</v>
      </c>
      <c r="Q1945" s="105">
        <v>44545</v>
      </c>
      <c r="R1945" s="14" t="s">
        <v>1303</v>
      </c>
      <c r="S1945" s="14" t="s">
        <v>1303</v>
      </c>
      <c r="T1945" s="105">
        <v>44350</v>
      </c>
      <c r="U1945" s="105">
        <v>44358</v>
      </c>
      <c r="V1945" s="105">
        <v>44382</v>
      </c>
      <c r="W1945" s="105">
        <v>44389</v>
      </c>
      <c r="X1945" s="105">
        <v>44396</v>
      </c>
      <c r="Y1945" s="14" t="s">
        <v>2830</v>
      </c>
      <c r="Z1945" s="3" t="s">
        <v>2831</v>
      </c>
      <c r="AA1945" s="10">
        <f t="shared" si="330"/>
        <v>0</v>
      </c>
      <c r="AB1945" s="10">
        <f t="shared" si="331"/>
        <v>0</v>
      </c>
      <c r="AC1945" s="10">
        <f t="shared" si="332"/>
        <v>0</v>
      </c>
      <c r="AD1945" s="10">
        <f t="shared" si="333"/>
        <v>0</v>
      </c>
      <c r="AE1945" s="10">
        <f t="shared" si="334"/>
        <v>1</v>
      </c>
      <c r="AF1945" s="10">
        <f t="shared" si="335"/>
        <v>0</v>
      </c>
      <c r="AG1945" s="10">
        <f t="shared" si="336"/>
        <v>0</v>
      </c>
      <c r="AH1945" s="10">
        <f t="shared" si="337"/>
        <v>0</v>
      </c>
      <c r="AI1945" s="10">
        <f t="shared" si="338"/>
        <v>0</v>
      </c>
      <c r="AJ1945" s="10">
        <f t="shared" si="339"/>
        <v>3</v>
      </c>
      <c r="AK1945" s="47">
        <v>1</v>
      </c>
      <c r="AL1945" s="29">
        <f t="shared" si="340"/>
        <v>0</v>
      </c>
      <c r="AM1945" s="14"/>
      <c r="AN1945" s="10" t="s">
        <v>68</v>
      </c>
      <c r="AO1945" s="3"/>
      <c r="AP1945" s="19"/>
      <c r="AQ1945" s="19"/>
      <c r="AR1945" s="20"/>
      <c r="AS1945" s="32" t="s">
        <v>15</v>
      </c>
      <c r="AT1945" s="3" t="s">
        <v>65</v>
      </c>
    </row>
    <row r="1946" spans="1:46" s="1" customFormat="1" ht="54" x14ac:dyDescent="0.55000000000000004">
      <c r="A1946" s="10" t="s">
        <v>7</v>
      </c>
      <c r="B1946" s="10" t="s">
        <v>565</v>
      </c>
      <c r="C1946" s="14" t="s">
        <v>1337</v>
      </c>
      <c r="D1946" s="10">
        <v>110082</v>
      </c>
      <c r="E1946" s="14" t="s">
        <v>2835</v>
      </c>
      <c r="F1946" s="14" t="s">
        <v>2834</v>
      </c>
      <c r="G1946" s="43">
        <v>0</v>
      </c>
      <c r="H1946" s="14">
        <v>1</v>
      </c>
      <c r="I1946" s="43">
        <v>7</v>
      </c>
      <c r="J1946" s="10" t="s">
        <v>2773</v>
      </c>
      <c r="K1946" s="51">
        <v>3420199.2361390269</v>
      </c>
      <c r="L1946" s="53">
        <v>1</v>
      </c>
      <c r="M1946" s="34"/>
      <c r="N1946" s="3" t="s">
        <v>65</v>
      </c>
      <c r="O1946" s="29">
        <v>1</v>
      </c>
      <c r="P1946" s="105">
        <v>44521</v>
      </c>
      <c r="Q1946" s="105">
        <v>44545</v>
      </c>
      <c r="R1946" s="14" t="s">
        <v>1303</v>
      </c>
      <c r="S1946" s="14" t="s">
        <v>1303</v>
      </c>
      <c r="T1946" s="105">
        <v>44350</v>
      </c>
      <c r="U1946" s="105">
        <v>44358</v>
      </c>
      <c r="V1946" s="105">
        <v>44382</v>
      </c>
      <c r="W1946" s="105">
        <v>44389</v>
      </c>
      <c r="X1946" s="105">
        <v>44396</v>
      </c>
      <c r="Y1946" s="14" t="s">
        <v>2830</v>
      </c>
      <c r="Z1946" s="3" t="s">
        <v>2831</v>
      </c>
      <c r="AA1946" s="10">
        <f t="shared" si="330"/>
        <v>0</v>
      </c>
      <c r="AB1946" s="10">
        <f t="shared" si="331"/>
        <v>0</v>
      </c>
      <c r="AC1946" s="10">
        <f t="shared" si="332"/>
        <v>0</v>
      </c>
      <c r="AD1946" s="10">
        <f t="shared" si="333"/>
        <v>0</v>
      </c>
      <c r="AE1946" s="10">
        <f t="shared" si="334"/>
        <v>1</v>
      </c>
      <c r="AF1946" s="10">
        <f t="shared" si="335"/>
        <v>0</v>
      </c>
      <c r="AG1946" s="10">
        <f t="shared" si="336"/>
        <v>0</v>
      </c>
      <c r="AH1946" s="10">
        <f t="shared" si="337"/>
        <v>0</v>
      </c>
      <c r="AI1946" s="10">
        <f t="shared" si="338"/>
        <v>0</v>
      </c>
      <c r="AJ1946" s="10">
        <f t="shared" si="339"/>
        <v>7</v>
      </c>
      <c r="AK1946" s="47">
        <v>1</v>
      </c>
      <c r="AL1946" s="29">
        <f t="shared" si="340"/>
        <v>0</v>
      </c>
      <c r="AM1946" s="14"/>
      <c r="AN1946" s="10" t="s">
        <v>68</v>
      </c>
      <c r="AO1946" s="3"/>
      <c r="AP1946" s="19"/>
      <c r="AQ1946" s="19"/>
      <c r="AR1946" s="20"/>
      <c r="AS1946" s="32" t="s">
        <v>15</v>
      </c>
      <c r="AT1946" s="3" t="s">
        <v>65</v>
      </c>
    </row>
    <row r="1947" spans="1:46" s="1" customFormat="1" ht="54" x14ac:dyDescent="0.55000000000000004">
      <c r="A1947" s="10" t="s">
        <v>7</v>
      </c>
      <c r="B1947" s="10" t="s">
        <v>565</v>
      </c>
      <c r="C1947" s="14" t="s">
        <v>1337</v>
      </c>
      <c r="D1947" s="10">
        <v>110088</v>
      </c>
      <c r="E1947" s="14" t="s">
        <v>2836</v>
      </c>
      <c r="F1947" s="14" t="s">
        <v>1339</v>
      </c>
      <c r="G1947" s="43">
        <v>0</v>
      </c>
      <c r="H1947" s="14">
        <v>1</v>
      </c>
      <c r="I1947" s="43">
        <v>4</v>
      </c>
      <c r="J1947" s="10" t="s">
        <v>2773</v>
      </c>
      <c r="K1947" s="51">
        <v>1987269.1385080151</v>
      </c>
      <c r="L1947" s="53">
        <v>1</v>
      </c>
      <c r="M1947" s="34"/>
      <c r="N1947" s="3" t="s">
        <v>65</v>
      </c>
      <c r="O1947" s="29">
        <v>1</v>
      </c>
      <c r="P1947" s="105">
        <v>44521</v>
      </c>
      <c r="Q1947" s="105">
        <v>44545</v>
      </c>
      <c r="R1947" s="14" t="s">
        <v>1303</v>
      </c>
      <c r="S1947" s="14" t="s">
        <v>1303</v>
      </c>
      <c r="T1947" s="105">
        <v>44350</v>
      </c>
      <c r="U1947" s="105">
        <v>44358</v>
      </c>
      <c r="V1947" s="105">
        <v>44382</v>
      </c>
      <c r="W1947" s="105">
        <v>44389</v>
      </c>
      <c r="X1947" s="105">
        <v>44396</v>
      </c>
      <c r="Y1947" s="14" t="s">
        <v>2830</v>
      </c>
      <c r="Z1947" s="3" t="s">
        <v>2831</v>
      </c>
      <c r="AA1947" s="10">
        <f t="shared" si="330"/>
        <v>0</v>
      </c>
      <c r="AB1947" s="10">
        <f t="shared" si="331"/>
        <v>0</v>
      </c>
      <c r="AC1947" s="10">
        <f t="shared" si="332"/>
        <v>0</v>
      </c>
      <c r="AD1947" s="10">
        <f t="shared" si="333"/>
        <v>0</v>
      </c>
      <c r="AE1947" s="10">
        <f t="shared" si="334"/>
        <v>1</v>
      </c>
      <c r="AF1947" s="10">
        <f t="shared" si="335"/>
        <v>0</v>
      </c>
      <c r="AG1947" s="10">
        <f t="shared" si="336"/>
        <v>0</v>
      </c>
      <c r="AH1947" s="10">
        <f t="shared" si="337"/>
        <v>0</v>
      </c>
      <c r="AI1947" s="10">
        <f t="shared" si="338"/>
        <v>0</v>
      </c>
      <c r="AJ1947" s="10">
        <f t="shared" si="339"/>
        <v>4</v>
      </c>
      <c r="AK1947" s="47">
        <v>1</v>
      </c>
      <c r="AL1947" s="29">
        <f t="shared" si="340"/>
        <v>0</v>
      </c>
      <c r="AM1947" s="14"/>
      <c r="AN1947" s="10" t="s">
        <v>68</v>
      </c>
      <c r="AO1947" s="3"/>
      <c r="AP1947" s="19"/>
      <c r="AQ1947" s="19"/>
      <c r="AR1947" s="20"/>
      <c r="AS1947" s="32" t="s">
        <v>15</v>
      </c>
      <c r="AT1947" s="3" t="s">
        <v>65</v>
      </c>
    </row>
    <row r="1948" spans="1:46" s="1" customFormat="1" ht="54" x14ac:dyDescent="0.55000000000000004">
      <c r="A1948" s="10" t="s">
        <v>7</v>
      </c>
      <c r="B1948" s="10" t="s">
        <v>565</v>
      </c>
      <c r="C1948" s="14" t="s">
        <v>1337</v>
      </c>
      <c r="D1948" s="10">
        <v>110089</v>
      </c>
      <c r="E1948" s="14" t="s">
        <v>2837</v>
      </c>
      <c r="F1948" s="14" t="s">
        <v>2834</v>
      </c>
      <c r="G1948" s="43">
        <v>0</v>
      </c>
      <c r="H1948" s="14">
        <v>1</v>
      </c>
      <c r="I1948" s="43">
        <v>7</v>
      </c>
      <c r="J1948" s="10" t="s">
        <v>2773</v>
      </c>
      <c r="K1948" s="51">
        <v>3420199.2361390269</v>
      </c>
      <c r="L1948" s="53">
        <v>1</v>
      </c>
      <c r="M1948" s="34"/>
      <c r="N1948" s="3" t="s">
        <v>65</v>
      </c>
      <c r="O1948" s="29">
        <v>1</v>
      </c>
      <c r="P1948" s="105">
        <v>44521</v>
      </c>
      <c r="Q1948" s="105">
        <v>44545</v>
      </c>
      <c r="R1948" s="14" t="s">
        <v>1303</v>
      </c>
      <c r="S1948" s="14" t="s">
        <v>1303</v>
      </c>
      <c r="T1948" s="105">
        <v>44350</v>
      </c>
      <c r="U1948" s="105">
        <v>44358</v>
      </c>
      <c r="V1948" s="105">
        <v>44382</v>
      </c>
      <c r="W1948" s="105">
        <v>44389</v>
      </c>
      <c r="X1948" s="105">
        <v>44396</v>
      </c>
      <c r="Y1948" s="14" t="s">
        <v>2830</v>
      </c>
      <c r="Z1948" s="3" t="s">
        <v>2831</v>
      </c>
      <c r="AA1948" s="10">
        <f t="shared" si="330"/>
        <v>0</v>
      </c>
      <c r="AB1948" s="10">
        <f t="shared" si="331"/>
        <v>0</v>
      </c>
      <c r="AC1948" s="10">
        <f t="shared" si="332"/>
        <v>0</v>
      </c>
      <c r="AD1948" s="10">
        <f t="shared" si="333"/>
        <v>0</v>
      </c>
      <c r="AE1948" s="10">
        <f t="shared" si="334"/>
        <v>1</v>
      </c>
      <c r="AF1948" s="10">
        <f t="shared" si="335"/>
        <v>0</v>
      </c>
      <c r="AG1948" s="10">
        <f t="shared" si="336"/>
        <v>0</v>
      </c>
      <c r="AH1948" s="10">
        <f t="shared" si="337"/>
        <v>0</v>
      </c>
      <c r="AI1948" s="10">
        <f t="shared" si="338"/>
        <v>0</v>
      </c>
      <c r="AJ1948" s="10">
        <f t="shared" si="339"/>
        <v>7</v>
      </c>
      <c r="AK1948" s="47">
        <v>1</v>
      </c>
      <c r="AL1948" s="29">
        <f t="shared" si="340"/>
        <v>0</v>
      </c>
      <c r="AM1948" s="14"/>
      <c r="AN1948" s="10" t="s">
        <v>68</v>
      </c>
      <c r="AO1948" s="3"/>
      <c r="AP1948" s="19"/>
      <c r="AQ1948" s="19"/>
      <c r="AR1948" s="20"/>
      <c r="AS1948" s="32" t="s">
        <v>15</v>
      </c>
      <c r="AT1948" s="3" t="s">
        <v>65</v>
      </c>
    </row>
    <row r="1949" spans="1:46" s="1" customFormat="1" ht="54" x14ac:dyDescent="0.55000000000000004">
      <c r="A1949" s="10" t="s">
        <v>7</v>
      </c>
      <c r="B1949" s="10" t="s">
        <v>565</v>
      </c>
      <c r="C1949" s="14" t="s">
        <v>1337</v>
      </c>
      <c r="D1949" s="10">
        <v>110093</v>
      </c>
      <c r="E1949" s="14" t="s">
        <v>2838</v>
      </c>
      <c r="F1949" s="14" t="s">
        <v>1339</v>
      </c>
      <c r="G1949" s="43">
        <v>0</v>
      </c>
      <c r="H1949" s="14">
        <v>1</v>
      </c>
      <c r="I1949" s="43">
        <v>2</v>
      </c>
      <c r="J1949" s="10" t="s">
        <v>2773</v>
      </c>
      <c r="K1949" s="51">
        <v>1031982.4067540076</v>
      </c>
      <c r="L1949" s="53">
        <v>1</v>
      </c>
      <c r="M1949" s="34"/>
      <c r="N1949" s="3" t="s">
        <v>65</v>
      </c>
      <c r="O1949" s="29">
        <v>1</v>
      </c>
      <c r="P1949" s="105">
        <v>44521</v>
      </c>
      <c r="Q1949" s="105">
        <v>44545</v>
      </c>
      <c r="R1949" s="14" t="s">
        <v>1303</v>
      </c>
      <c r="S1949" s="14" t="s">
        <v>1303</v>
      </c>
      <c r="T1949" s="105">
        <v>44350</v>
      </c>
      <c r="U1949" s="105">
        <v>44358</v>
      </c>
      <c r="V1949" s="105">
        <v>44382</v>
      </c>
      <c r="W1949" s="105">
        <v>44389</v>
      </c>
      <c r="X1949" s="105">
        <v>44396</v>
      </c>
      <c r="Y1949" s="14" t="s">
        <v>2830</v>
      </c>
      <c r="Z1949" s="3" t="s">
        <v>2831</v>
      </c>
      <c r="AA1949" s="10">
        <f t="shared" si="330"/>
        <v>0</v>
      </c>
      <c r="AB1949" s="10">
        <f t="shared" si="331"/>
        <v>0</v>
      </c>
      <c r="AC1949" s="10">
        <f t="shared" si="332"/>
        <v>0</v>
      </c>
      <c r="AD1949" s="10">
        <f t="shared" si="333"/>
        <v>0</v>
      </c>
      <c r="AE1949" s="10">
        <f t="shared" si="334"/>
        <v>1</v>
      </c>
      <c r="AF1949" s="10">
        <f t="shared" si="335"/>
        <v>0</v>
      </c>
      <c r="AG1949" s="10">
        <f t="shared" si="336"/>
        <v>0</v>
      </c>
      <c r="AH1949" s="10">
        <f t="shared" si="337"/>
        <v>0</v>
      </c>
      <c r="AI1949" s="10">
        <f t="shared" si="338"/>
        <v>0</v>
      </c>
      <c r="AJ1949" s="10">
        <f t="shared" si="339"/>
        <v>2</v>
      </c>
      <c r="AK1949" s="47">
        <v>1</v>
      </c>
      <c r="AL1949" s="29">
        <f t="shared" si="340"/>
        <v>0</v>
      </c>
      <c r="AM1949" s="14"/>
      <c r="AN1949" s="10" t="s">
        <v>68</v>
      </c>
      <c r="AO1949" s="3"/>
      <c r="AP1949" s="19"/>
      <c r="AQ1949" s="19"/>
      <c r="AR1949" s="20"/>
      <c r="AS1949" s="32" t="s">
        <v>15</v>
      </c>
      <c r="AT1949" s="3" t="s">
        <v>65</v>
      </c>
    </row>
    <row r="1950" spans="1:46" s="1" customFormat="1" ht="54" x14ac:dyDescent="0.55000000000000004">
      <c r="A1950" s="10" t="s">
        <v>7</v>
      </c>
      <c r="B1950" s="10" t="s">
        <v>565</v>
      </c>
      <c r="C1950" s="14" t="s">
        <v>1337</v>
      </c>
      <c r="D1950" s="10">
        <v>110122</v>
      </c>
      <c r="E1950" s="14" t="s">
        <v>2839</v>
      </c>
      <c r="F1950" s="14" t="s">
        <v>2840</v>
      </c>
      <c r="G1950" s="43">
        <v>0</v>
      </c>
      <c r="H1950" s="14">
        <v>1</v>
      </c>
      <c r="I1950" s="43">
        <v>3</v>
      </c>
      <c r="J1950" s="10" t="s">
        <v>2773</v>
      </c>
      <c r="K1950" s="51">
        <v>1509625.7726310114</v>
      </c>
      <c r="L1950" s="53">
        <v>1</v>
      </c>
      <c r="M1950" s="34"/>
      <c r="N1950" s="3" t="s">
        <v>65</v>
      </c>
      <c r="O1950" s="29">
        <v>1</v>
      </c>
      <c r="P1950" s="105">
        <v>44521</v>
      </c>
      <c r="Q1950" s="105">
        <v>44545</v>
      </c>
      <c r="R1950" s="14" t="s">
        <v>1303</v>
      </c>
      <c r="S1950" s="14" t="s">
        <v>1303</v>
      </c>
      <c r="T1950" s="105">
        <v>44350</v>
      </c>
      <c r="U1950" s="105">
        <v>44358</v>
      </c>
      <c r="V1950" s="105">
        <v>44382</v>
      </c>
      <c r="W1950" s="105">
        <v>44389</v>
      </c>
      <c r="X1950" s="105">
        <v>44396</v>
      </c>
      <c r="Y1950" s="14" t="s">
        <v>2830</v>
      </c>
      <c r="Z1950" s="3" t="s">
        <v>2831</v>
      </c>
      <c r="AA1950" s="10">
        <f t="shared" si="330"/>
        <v>0</v>
      </c>
      <c r="AB1950" s="10">
        <f t="shared" si="331"/>
        <v>0</v>
      </c>
      <c r="AC1950" s="10">
        <f t="shared" si="332"/>
        <v>0</v>
      </c>
      <c r="AD1950" s="10">
        <f t="shared" si="333"/>
        <v>0</v>
      </c>
      <c r="AE1950" s="10">
        <f t="shared" si="334"/>
        <v>1</v>
      </c>
      <c r="AF1950" s="10">
        <f t="shared" si="335"/>
        <v>0</v>
      </c>
      <c r="AG1950" s="10">
        <f t="shared" si="336"/>
        <v>0</v>
      </c>
      <c r="AH1950" s="10">
        <f t="shared" si="337"/>
        <v>0</v>
      </c>
      <c r="AI1950" s="10">
        <f t="shared" si="338"/>
        <v>0</v>
      </c>
      <c r="AJ1950" s="10">
        <f t="shared" si="339"/>
        <v>3</v>
      </c>
      <c r="AK1950" s="47">
        <v>1</v>
      </c>
      <c r="AL1950" s="29">
        <f t="shared" si="340"/>
        <v>0</v>
      </c>
      <c r="AM1950" s="14"/>
      <c r="AN1950" s="10" t="s">
        <v>68</v>
      </c>
      <c r="AO1950" s="3"/>
      <c r="AP1950" s="19"/>
      <c r="AQ1950" s="19"/>
      <c r="AR1950" s="20"/>
      <c r="AS1950" s="32" t="s">
        <v>15</v>
      </c>
      <c r="AT1950" s="3" t="s">
        <v>65</v>
      </c>
    </row>
    <row r="1951" spans="1:46" s="1" customFormat="1" ht="54" x14ac:dyDescent="0.55000000000000004">
      <c r="A1951" s="10" t="s">
        <v>7</v>
      </c>
      <c r="B1951" s="10" t="s">
        <v>565</v>
      </c>
      <c r="C1951" s="14" t="s">
        <v>1337</v>
      </c>
      <c r="D1951" s="10">
        <v>110126</v>
      </c>
      <c r="E1951" s="14" t="s">
        <v>2841</v>
      </c>
      <c r="F1951" s="14" t="s">
        <v>2840</v>
      </c>
      <c r="G1951" s="43">
        <v>0</v>
      </c>
      <c r="H1951" s="14">
        <v>1</v>
      </c>
      <c r="I1951" s="43">
        <v>5</v>
      </c>
      <c r="J1951" s="10" t="s">
        <v>2773</v>
      </c>
      <c r="K1951" s="51">
        <v>2464912.5043850192</v>
      </c>
      <c r="L1951" s="53">
        <v>1</v>
      </c>
      <c r="M1951" s="34"/>
      <c r="N1951" s="3" t="s">
        <v>65</v>
      </c>
      <c r="O1951" s="29">
        <v>1</v>
      </c>
      <c r="P1951" s="105">
        <v>44521</v>
      </c>
      <c r="Q1951" s="105">
        <v>44545</v>
      </c>
      <c r="R1951" s="14" t="s">
        <v>1303</v>
      </c>
      <c r="S1951" s="14" t="s">
        <v>1303</v>
      </c>
      <c r="T1951" s="105">
        <v>44350</v>
      </c>
      <c r="U1951" s="105">
        <v>44358</v>
      </c>
      <c r="V1951" s="105">
        <v>44382</v>
      </c>
      <c r="W1951" s="105">
        <v>44389</v>
      </c>
      <c r="X1951" s="105">
        <v>44396</v>
      </c>
      <c r="Y1951" s="14" t="s">
        <v>2830</v>
      </c>
      <c r="Z1951" s="3" t="s">
        <v>2831</v>
      </c>
      <c r="AA1951" s="10">
        <f t="shared" si="330"/>
        <v>0</v>
      </c>
      <c r="AB1951" s="10">
        <f t="shared" si="331"/>
        <v>0</v>
      </c>
      <c r="AC1951" s="10">
        <f t="shared" si="332"/>
        <v>0</v>
      </c>
      <c r="AD1951" s="10">
        <f t="shared" si="333"/>
        <v>0</v>
      </c>
      <c r="AE1951" s="10">
        <f t="shared" si="334"/>
        <v>1</v>
      </c>
      <c r="AF1951" s="10">
        <f t="shared" si="335"/>
        <v>0</v>
      </c>
      <c r="AG1951" s="10">
        <f t="shared" si="336"/>
        <v>0</v>
      </c>
      <c r="AH1951" s="10">
        <f t="shared" si="337"/>
        <v>0</v>
      </c>
      <c r="AI1951" s="10">
        <f t="shared" si="338"/>
        <v>0</v>
      </c>
      <c r="AJ1951" s="10">
        <f t="shared" si="339"/>
        <v>5</v>
      </c>
      <c r="AK1951" s="47">
        <v>1</v>
      </c>
      <c r="AL1951" s="29">
        <f t="shared" si="340"/>
        <v>0</v>
      </c>
      <c r="AM1951" s="14"/>
      <c r="AN1951" s="10" t="s">
        <v>68</v>
      </c>
      <c r="AO1951" s="3"/>
      <c r="AP1951" s="19"/>
      <c r="AQ1951" s="19"/>
      <c r="AR1951" s="20"/>
      <c r="AS1951" s="32" t="s">
        <v>15</v>
      </c>
      <c r="AT1951" s="3" t="s">
        <v>65</v>
      </c>
    </row>
    <row r="1952" spans="1:46" s="1" customFormat="1" ht="54" x14ac:dyDescent="0.55000000000000004">
      <c r="A1952" s="10" t="s">
        <v>7</v>
      </c>
      <c r="B1952" s="10" t="s">
        <v>565</v>
      </c>
      <c r="C1952" s="14" t="s">
        <v>1337</v>
      </c>
      <c r="D1952" s="10">
        <v>110147</v>
      </c>
      <c r="E1952" s="14" t="s">
        <v>2842</v>
      </c>
      <c r="F1952" s="14" t="s">
        <v>2840</v>
      </c>
      <c r="G1952" s="43">
        <v>0</v>
      </c>
      <c r="H1952" s="14">
        <v>1</v>
      </c>
      <c r="I1952" s="43">
        <v>5</v>
      </c>
      <c r="J1952" s="10" t="s">
        <v>2773</v>
      </c>
      <c r="K1952" s="51">
        <v>2464912.5043850192</v>
      </c>
      <c r="L1952" s="53">
        <v>1</v>
      </c>
      <c r="M1952" s="34"/>
      <c r="N1952" s="3" t="s">
        <v>65</v>
      </c>
      <c r="O1952" s="29">
        <v>1</v>
      </c>
      <c r="P1952" s="105">
        <v>44521</v>
      </c>
      <c r="Q1952" s="105">
        <v>44545</v>
      </c>
      <c r="R1952" s="14" t="s">
        <v>1303</v>
      </c>
      <c r="S1952" s="14" t="s">
        <v>1303</v>
      </c>
      <c r="T1952" s="105">
        <v>44350</v>
      </c>
      <c r="U1952" s="105">
        <v>44358</v>
      </c>
      <c r="V1952" s="105">
        <v>44382</v>
      </c>
      <c r="W1952" s="105">
        <v>44389</v>
      </c>
      <c r="X1952" s="105">
        <v>44396</v>
      </c>
      <c r="Y1952" s="14" t="s">
        <v>2830</v>
      </c>
      <c r="Z1952" s="3" t="s">
        <v>2831</v>
      </c>
      <c r="AA1952" s="10">
        <f t="shared" si="330"/>
        <v>0</v>
      </c>
      <c r="AB1952" s="10">
        <f t="shared" si="331"/>
        <v>0</v>
      </c>
      <c r="AC1952" s="10">
        <f t="shared" si="332"/>
        <v>0</v>
      </c>
      <c r="AD1952" s="10">
        <f t="shared" si="333"/>
        <v>0</v>
      </c>
      <c r="AE1952" s="10">
        <f t="shared" si="334"/>
        <v>1</v>
      </c>
      <c r="AF1952" s="10">
        <f t="shared" si="335"/>
        <v>0</v>
      </c>
      <c r="AG1952" s="10">
        <f t="shared" si="336"/>
        <v>0</v>
      </c>
      <c r="AH1952" s="10">
        <f t="shared" si="337"/>
        <v>0</v>
      </c>
      <c r="AI1952" s="10">
        <f t="shared" si="338"/>
        <v>0</v>
      </c>
      <c r="AJ1952" s="10">
        <f t="shared" si="339"/>
        <v>5</v>
      </c>
      <c r="AK1952" s="47">
        <v>1</v>
      </c>
      <c r="AL1952" s="29">
        <f t="shared" si="340"/>
        <v>0</v>
      </c>
      <c r="AM1952" s="14"/>
      <c r="AN1952" s="10" t="s">
        <v>68</v>
      </c>
      <c r="AO1952" s="3"/>
      <c r="AP1952" s="19"/>
      <c r="AQ1952" s="19"/>
      <c r="AR1952" s="20"/>
      <c r="AS1952" s="32" t="s">
        <v>15</v>
      </c>
      <c r="AT1952" s="3" t="s">
        <v>65</v>
      </c>
    </row>
    <row r="1953" spans="1:46" s="1" customFormat="1" ht="54" x14ac:dyDescent="0.55000000000000004">
      <c r="A1953" s="10" t="s">
        <v>7</v>
      </c>
      <c r="B1953" s="10" t="s">
        <v>565</v>
      </c>
      <c r="C1953" s="14" t="s">
        <v>1337</v>
      </c>
      <c r="D1953" s="10">
        <v>110198</v>
      </c>
      <c r="E1953" s="14" t="s">
        <v>2843</v>
      </c>
      <c r="F1953" s="14" t="s">
        <v>563</v>
      </c>
      <c r="G1953" s="43">
        <v>0</v>
      </c>
      <c r="H1953" s="14">
        <v>1</v>
      </c>
      <c r="I1953" s="43">
        <v>5</v>
      </c>
      <c r="J1953" s="10" t="s">
        <v>2773</v>
      </c>
      <c r="K1953" s="51">
        <v>2464912.5043850192</v>
      </c>
      <c r="L1953" s="53">
        <v>1</v>
      </c>
      <c r="M1953" s="34"/>
      <c r="N1953" s="3" t="s">
        <v>65</v>
      </c>
      <c r="O1953" s="29">
        <v>1</v>
      </c>
      <c r="P1953" s="105">
        <v>44521</v>
      </c>
      <c r="Q1953" s="105">
        <v>44545</v>
      </c>
      <c r="R1953" s="14" t="s">
        <v>1303</v>
      </c>
      <c r="S1953" s="14" t="s">
        <v>1303</v>
      </c>
      <c r="T1953" s="105">
        <v>44350</v>
      </c>
      <c r="U1953" s="105">
        <v>44358</v>
      </c>
      <c r="V1953" s="105">
        <v>44382</v>
      </c>
      <c r="W1953" s="105">
        <v>44389</v>
      </c>
      <c r="X1953" s="105">
        <v>44396</v>
      </c>
      <c r="Y1953" s="14" t="s">
        <v>2830</v>
      </c>
      <c r="Z1953" s="3" t="s">
        <v>2831</v>
      </c>
      <c r="AA1953" s="10">
        <f t="shared" si="330"/>
        <v>0</v>
      </c>
      <c r="AB1953" s="10">
        <f t="shared" si="331"/>
        <v>0</v>
      </c>
      <c r="AC1953" s="10">
        <f t="shared" si="332"/>
        <v>0</v>
      </c>
      <c r="AD1953" s="10">
        <f t="shared" si="333"/>
        <v>0</v>
      </c>
      <c r="AE1953" s="10">
        <f t="shared" si="334"/>
        <v>1</v>
      </c>
      <c r="AF1953" s="10">
        <f t="shared" si="335"/>
        <v>0</v>
      </c>
      <c r="AG1953" s="10">
        <f t="shared" si="336"/>
        <v>0</v>
      </c>
      <c r="AH1953" s="10">
        <f t="shared" si="337"/>
        <v>0</v>
      </c>
      <c r="AI1953" s="10">
        <f t="shared" si="338"/>
        <v>0</v>
      </c>
      <c r="AJ1953" s="10">
        <f t="shared" si="339"/>
        <v>5</v>
      </c>
      <c r="AK1953" s="47">
        <v>1</v>
      </c>
      <c r="AL1953" s="29">
        <f t="shared" si="340"/>
        <v>0</v>
      </c>
      <c r="AM1953" s="14"/>
      <c r="AN1953" s="10" t="s">
        <v>68</v>
      </c>
      <c r="AO1953" s="3"/>
      <c r="AP1953" s="19"/>
      <c r="AQ1953" s="19"/>
      <c r="AR1953" s="20"/>
      <c r="AS1953" s="32" t="s">
        <v>15</v>
      </c>
      <c r="AT1953" s="3" t="s">
        <v>65</v>
      </c>
    </row>
    <row r="1954" spans="1:46" s="1" customFormat="1" ht="54" x14ac:dyDescent="0.55000000000000004">
      <c r="A1954" s="10" t="s">
        <v>7</v>
      </c>
      <c r="B1954" s="10" t="s">
        <v>565</v>
      </c>
      <c r="C1954" s="14" t="s">
        <v>1337</v>
      </c>
      <c r="D1954" s="10">
        <v>169511</v>
      </c>
      <c r="E1954" s="14" t="s">
        <v>2844</v>
      </c>
      <c r="F1954" s="14" t="s">
        <v>2845</v>
      </c>
      <c r="G1954" s="43">
        <v>0</v>
      </c>
      <c r="H1954" s="14">
        <v>1</v>
      </c>
      <c r="I1954" s="43">
        <v>6</v>
      </c>
      <c r="J1954" s="10" t="s">
        <v>2773</v>
      </c>
      <c r="K1954" s="51">
        <v>2942555.8702620231</v>
      </c>
      <c r="L1954" s="53">
        <v>1</v>
      </c>
      <c r="M1954" s="34"/>
      <c r="N1954" s="3" t="s">
        <v>65</v>
      </c>
      <c r="O1954" s="29">
        <v>1</v>
      </c>
      <c r="P1954" s="105">
        <v>44521</v>
      </c>
      <c r="Q1954" s="105">
        <v>44545</v>
      </c>
      <c r="R1954" s="14" t="s">
        <v>1303</v>
      </c>
      <c r="S1954" s="14" t="s">
        <v>1303</v>
      </c>
      <c r="T1954" s="105">
        <v>44350</v>
      </c>
      <c r="U1954" s="105">
        <v>44358</v>
      </c>
      <c r="V1954" s="105">
        <v>44382</v>
      </c>
      <c r="W1954" s="105">
        <v>44389</v>
      </c>
      <c r="X1954" s="105">
        <v>44396</v>
      </c>
      <c r="Y1954" s="14" t="s">
        <v>2830</v>
      </c>
      <c r="Z1954" s="3" t="s">
        <v>2831</v>
      </c>
      <c r="AA1954" s="10">
        <f t="shared" si="330"/>
        <v>0</v>
      </c>
      <c r="AB1954" s="10">
        <f t="shared" si="331"/>
        <v>0</v>
      </c>
      <c r="AC1954" s="10">
        <f t="shared" si="332"/>
        <v>0</v>
      </c>
      <c r="AD1954" s="10">
        <f t="shared" si="333"/>
        <v>0</v>
      </c>
      <c r="AE1954" s="10">
        <f t="shared" si="334"/>
        <v>1</v>
      </c>
      <c r="AF1954" s="10">
        <f t="shared" si="335"/>
        <v>0</v>
      </c>
      <c r="AG1954" s="10">
        <f t="shared" si="336"/>
        <v>0</v>
      </c>
      <c r="AH1954" s="10">
        <f t="shared" si="337"/>
        <v>0</v>
      </c>
      <c r="AI1954" s="10">
        <f t="shared" si="338"/>
        <v>0</v>
      </c>
      <c r="AJ1954" s="10">
        <f t="shared" si="339"/>
        <v>6</v>
      </c>
      <c r="AK1954" s="47">
        <v>1</v>
      </c>
      <c r="AL1954" s="29">
        <f t="shared" si="340"/>
        <v>0</v>
      </c>
      <c r="AM1954" s="14"/>
      <c r="AN1954" s="10" t="s">
        <v>68</v>
      </c>
      <c r="AO1954" s="3"/>
      <c r="AP1954" s="19"/>
      <c r="AQ1954" s="19"/>
      <c r="AR1954" s="20"/>
      <c r="AS1954" s="32" t="s">
        <v>15</v>
      </c>
      <c r="AT1954" s="3" t="s">
        <v>65</v>
      </c>
    </row>
    <row r="1955" spans="1:46" s="1" customFormat="1" ht="54" x14ac:dyDescent="0.55000000000000004">
      <c r="A1955" s="10" t="s">
        <v>7</v>
      </c>
      <c r="B1955" s="10" t="s">
        <v>565</v>
      </c>
      <c r="C1955" s="14" t="s">
        <v>1337</v>
      </c>
      <c r="D1955" s="10">
        <v>110203</v>
      </c>
      <c r="E1955" s="14" t="s">
        <v>2846</v>
      </c>
      <c r="F1955" s="14" t="s">
        <v>563</v>
      </c>
      <c r="G1955" s="43">
        <v>0</v>
      </c>
      <c r="H1955" s="14">
        <v>1</v>
      </c>
      <c r="I1955" s="43">
        <v>10</v>
      </c>
      <c r="J1955" s="10" t="s">
        <v>2773</v>
      </c>
      <c r="K1955" s="51">
        <v>4853129.3337700386</v>
      </c>
      <c r="L1955" s="53">
        <v>1</v>
      </c>
      <c r="M1955" s="34"/>
      <c r="N1955" s="3" t="s">
        <v>65</v>
      </c>
      <c r="O1955" s="29">
        <v>1</v>
      </c>
      <c r="P1955" s="105">
        <v>44521</v>
      </c>
      <c r="Q1955" s="105">
        <v>44545</v>
      </c>
      <c r="R1955" s="14" t="s">
        <v>1303</v>
      </c>
      <c r="S1955" s="14" t="s">
        <v>1303</v>
      </c>
      <c r="T1955" s="105">
        <v>44350</v>
      </c>
      <c r="U1955" s="105">
        <v>44358</v>
      </c>
      <c r="V1955" s="105">
        <v>44382</v>
      </c>
      <c r="W1955" s="105">
        <v>44389</v>
      </c>
      <c r="X1955" s="105">
        <v>44396</v>
      </c>
      <c r="Y1955" s="14" t="s">
        <v>2830</v>
      </c>
      <c r="Z1955" s="3" t="s">
        <v>2831</v>
      </c>
      <c r="AA1955" s="10">
        <f t="shared" si="330"/>
        <v>0</v>
      </c>
      <c r="AB1955" s="10">
        <f t="shared" si="331"/>
        <v>0</v>
      </c>
      <c r="AC1955" s="10">
        <f t="shared" si="332"/>
        <v>0</v>
      </c>
      <c r="AD1955" s="10">
        <f t="shared" si="333"/>
        <v>0</v>
      </c>
      <c r="AE1955" s="10">
        <f t="shared" si="334"/>
        <v>1</v>
      </c>
      <c r="AF1955" s="10">
        <f t="shared" si="335"/>
        <v>0</v>
      </c>
      <c r="AG1955" s="10">
        <f t="shared" si="336"/>
        <v>0</v>
      </c>
      <c r="AH1955" s="10">
        <f t="shared" si="337"/>
        <v>0</v>
      </c>
      <c r="AI1955" s="10">
        <f t="shared" si="338"/>
        <v>0</v>
      </c>
      <c r="AJ1955" s="10">
        <f t="shared" si="339"/>
        <v>10</v>
      </c>
      <c r="AK1955" s="47">
        <v>1</v>
      </c>
      <c r="AL1955" s="29">
        <f t="shared" si="340"/>
        <v>0</v>
      </c>
      <c r="AM1955" s="14"/>
      <c r="AN1955" s="10" t="s">
        <v>68</v>
      </c>
      <c r="AO1955" s="3"/>
      <c r="AP1955" s="19"/>
      <c r="AQ1955" s="19"/>
      <c r="AR1955" s="20"/>
      <c r="AS1955" s="32" t="s">
        <v>15</v>
      </c>
      <c r="AT1955" s="3" t="s">
        <v>65</v>
      </c>
    </row>
    <row r="1956" spans="1:46" s="1" customFormat="1" ht="54" x14ac:dyDescent="0.55000000000000004">
      <c r="A1956" s="10" t="s">
        <v>7</v>
      </c>
      <c r="B1956" s="10" t="s">
        <v>565</v>
      </c>
      <c r="C1956" s="14" t="s">
        <v>1337</v>
      </c>
      <c r="D1956" s="10">
        <v>110205</v>
      </c>
      <c r="E1956" s="14" t="s">
        <v>2847</v>
      </c>
      <c r="F1956" s="14" t="s">
        <v>2845</v>
      </c>
      <c r="G1956" s="43">
        <v>0</v>
      </c>
      <c r="H1956" s="14">
        <v>1</v>
      </c>
      <c r="I1956" s="43">
        <v>9</v>
      </c>
      <c r="J1956" s="10" t="s">
        <v>2773</v>
      </c>
      <c r="K1956" s="51">
        <v>4375485.9678930352</v>
      </c>
      <c r="L1956" s="53">
        <v>1</v>
      </c>
      <c r="M1956" s="34"/>
      <c r="N1956" s="3" t="s">
        <v>65</v>
      </c>
      <c r="O1956" s="29">
        <v>1</v>
      </c>
      <c r="P1956" s="105">
        <v>44521</v>
      </c>
      <c r="Q1956" s="105">
        <v>44545</v>
      </c>
      <c r="R1956" s="14" t="s">
        <v>1303</v>
      </c>
      <c r="S1956" s="14" t="s">
        <v>1303</v>
      </c>
      <c r="T1956" s="105">
        <v>44350</v>
      </c>
      <c r="U1956" s="105">
        <v>44358</v>
      </c>
      <c r="V1956" s="105">
        <v>44382</v>
      </c>
      <c r="W1956" s="105">
        <v>44389</v>
      </c>
      <c r="X1956" s="105">
        <v>44396</v>
      </c>
      <c r="Y1956" s="14" t="s">
        <v>2830</v>
      </c>
      <c r="Z1956" s="3" t="s">
        <v>2831</v>
      </c>
      <c r="AA1956" s="10">
        <f t="shared" si="330"/>
        <v>0</v>
      </c>
      <c r="AB1956" s="10">
        <f t="shared" si="331"/>
        <v>0</v>
      </c>
      <c r="AC1956" s="10">
        <f t="shared" si="332"/>
        <v>0</v>
      </c>
      <c r="AD1956" s="10">
        <f t="shared" si="333"/>
        <v>0</v>
      </c>
      <c r="AE1956" s="10">
        <f t="shared" si="334"/>
        <v>1</v>
      </c>
      <c r="AF1956" s="10">
        <f t="shared" si="335"/>
        <v>0</v>
      </c>
      <c r="AG1956" s="10">
        <f t="shared" si="336"/>
        <v>0</v>
      </c>
      <c r="AH1956" s="10">
        <f t="shared" si="337"/>
        <v>0</v>
      </c>
      <c r="AI1956" s="10">
        <f t="shared" si="338"/>
        <v>0</v>
      </c>
      <c r="AJ1956" s="10">
        <f t="shared" si="339"/>
        <v>9</v>
      </c>
      <c r="AK1956" s="47">
        <v>1</v>
      </c>
      <c r="AL1956" s="29">
        <f t="shared" si="340"/>
        <v>0</v>
      </c>
      <c r="AM1956" s="14"/>
      <c r="AN1956" s="10" t="s">
        <v>68</v>
      </c>
      <c r="AO1956" s="3"/>
      <c r="AP1956" s="19"/>
      <c r="AQ1956" s="19"/>
      <c r="AR1956" s="20"/>
      <c r="AS1956" s="32" t="s">
        <v>15</v>
      </c>
      <c r="AT1956" s="3" t="s">
        <v>65</v>
      </c>
    </row>
    <row r="1957" spans="1:46" s="1" customFormat="1" ht="54" x14ac:dyDescent="0.55000000000000004">
      <c r="A1957" s="10" t="s">
        <v>7</v>
      </c>
      <c r="B1957" s="10" t="s">
        <v>565</v>
      </c>
      <c r="C1957" s="14" t="s">
        <v>1337</v>
      </c>
      <c r="D1957" s="10">
        <v>110279</v>
      </c>
      <c r="E1957" s="14" t="s">
        <v>2848</v>
      </c>
      <c r="F1957" s="14" t="s">
        <v>2849</v>
      </c>
      <c r="G1957" s="43">
        <v>0</v>
      </c>
      <c r="H1957" s="14">
        <v>1</v>
      </c>
      <c r="I1957" s="43">
        <v>5</v>
      </c>
      <c r="J1957" s="10" t="s">
        <v>2773</v>
      </c>
      <c r="K1957" s="51">
        <v>2464912.5043850192</v>
      </c>
      <c r="L1957" s="53">
        <v>1</v>
      </c>
      <c r="M1957" s="34">
        <v>1199113.05</v>
      </c>
      <c r="N1957" s="3" t="s">
        <v>65</v>
      </c>
      <c r="O1957" s="29">
        <v>1</v>
      </c>
      <c r="P1957" s="105">
        <v>44521</v>
      </c>
      <c r="Q1957" s="105">
        <v>44545</v>
      </c>
      <c r="R1957" s="14" t="s">
        <v>1303</v>
      </c>
      <c r="S1957" s="14" t="s">
        <v>1303</v>
      </c>
      <c r="T1957" s="105">
        <v>44350</v>
      </c>
      <c r="U1957" s="105">
        <v>44358</v>
      </c>
      <c r="V1957" s="105">
        <v>44382</v>
      </c>
      <c r="W1957" s="105">
        <v>44389</v>
      </c>
      <c r="X1957" s="105">
        <v>44396</v>
      </c>
      <c r="Y1957" s="14" t="s">
        <v>2830</v>
      </c>
      <c r="Z1957" s="3"/>
      <c r="AA1957" s="10">
        <f t="shared" si="330"/>
        <v>0</v>
      </c>
      <c r="AB1957" s="10">
        <f t="shared" si="331"/>
        <v>0</v>
      </c>
      <c r="AC1957" s="10">
        <f t="shared" si="332"/>
        <v>0</v>
      </c>
      <c r="AD1957" s="10">
        <f t="shared" si="333"/>
        <v>0</v>
      </c>
      <c r="AE1957" s="10">
        <f t="shared" si="334"/>
        <v>1</v>
      </c>
      <c r="AF1957" s="10">
        <f t="shared" si="335"/>
        <v>0</v>
      </c>
      <c r="AG1957" s="10">
        <f t="shared" si="336"/>
        <v>0</v>
      </c>
      <c r="AH1957" s="10">
        <f t="shared" si="337"/>
        <v>0</v>
      </c>
      <c r="AI1957" s="10">
        <f t="shared" si="338"/>
        <v>0</v>
      </c>
      <c r="AJ1957" s="10">
        <f t="shared" si="339"/>
        <v>5</v>
      </c>
      <c r="AK1957" s="47">
        <v>1</v>
      </c>
      <c r="AL1957" s="29">
        <f t="shared" si="340"/>
        <v>0</v>
      </c>
      <c r="AM1957" s="14"/>
      <c r="AN1957" s="10" t="s">
        <v>68</v>
      </c>
      <c r="AO1957" s="3"/>
      <c r="AP1957" s="19"/>
      <c r="AQ1957" s="19"/>
      <c r="AR1957" s="20"/>
      <c r="AS1957" s="32" t="s">
        <v>15</v>
      </c>
      <c r="AT1957" s="3" t="s">
        <v>65</v>
      </c>
    </row>
    <row r="1958" spans="1:46" s="1" customFormat="1" ht="54" x14ac:dyDescent="0.55000000000000004">
      <c r="A1958" s="10" t="s">
        <v>7</v>
      </c>
      <c r="B1958" s="10" t="s">
        <v>565</v>
      </c>
      <c r="C1958" s="14" t="s">
        <v>1337</v>
      </c>
      <c r="D1958" s="10">
        <v>110250</v>
      </c>
      <c r="E1958" s="14" t="s">
        <v>2850</v>
      </c>
      <c r="F1958" s="14" t="s">
        <v>2849</v>
      </c>
      <c r="G1958" s="43">
        <v>0</v>
      </c>
      <c r="H1958" s="14">
        <v>1</v>
      </c>
      <c r="I1958" s="43">
        <v>7</v>
      </c>
      <c r="J1958" s="10" t="s">
        <v>2773</v>
      </c>
      <c r="K1958" s="51">
        <v>3420199.2361390269</v>
      </c>
      <c r="L1958" s="53">
        <v>1</v>
      </c>
      <c r="M1958" s="34"/>
      <c r="N1958" s="3" t="s">
        <v>65</v>
      </c>
      <c r="O1958" s="29">
        <v>1</v>
      </c>
      <c r="P1958" s="105">
        <v>44521</v>
      </c>
      <c r="Q1958" s="105">
        <v>44545</v>
      </c>
      <c r="R1958" s="14" t="s">
        <v>1303</v>
      </c>
      <c r="S1958" s="14" t="s">
        <v>1303</v>
      </c>
      <c r="T1958" s="105">
        <v>44350</v>
      </c>
      <c r="U1958" s="105">
        <v>44358</v>
      </c>
      <c r="V1958" s="105">
        <v>44382</v>
      </c>
      <c r="W1958" s="105">
        <v>44389</v>
      </c>
      <c r="X1958" s="105">
        <v>44396</v>
      </c>
      <c r="Y1958" s="14" t="s">
        <v>2830</v>
      </c>
      <c r="Z1958" s="3" t="s">
        <v>2831</v>
      </c>
      <c r="AA1958" s="10">
        <f t="shared" si="330"/>
        <v>0</v>
      </c>
      <c r="AB1958" s="10">
        <f t="shared" si="331"/>
        <v>0</v>
      </c>
      <c r="AC1958" s="10">
        <f t="shared" si="332"/>
        <v>0</v>
      </c>
      <c r="AD1958" s="10">
        <f t="shared" si="333"/>
        <v>0</v>
      </c>
      <c r="AE1958" s="10">
        <f t="shared" si="334"/>
        <v>1</v>
      </c>
      <c r="AF1958" s="10">
        <f t="shared" si="335"/>
        <v>0</v>
      </c>
      <c r="AG1958" s="10">
        <f t="shared" si="336"/>
        <v>0</v>
      </c>
      <c r="AH1958" s="10">
        <f t="shared" si="337"/>
        <v>0</v>
      </c>
      <c r="AI1958" s="10">
        <f t="shared" si="338"/>
        <v>0</v>
      </c>
      <c r="AJ1958" s="10">
        <f t="shared" si="339"/>
        <v>7</v>
      </c>
      <c r="AK1958" s="47">
        <v>1</v>
      </c>
      <c r="AL1958" s="29">
        <f t="shared" si="340"/>
        <v>0</v>
      </c>
      <c r="AM1958" s="14"/>
      <c r="AN1958" s="10" t="s">
        <v>68</v>
      </c>
      <c r="AO1958" s="3"/>
      <c r="AP1958" s="19"/>
      <c r="AQ1958" s="19"/>
      <c r="AR1958" s="20"/>
      <c r="AS1958" s="32" t="s">
        <v>15</v>
      </c>
      <c r="AT1958" s="3" t="s">
        <v>65</v>
      </c>
    </row>
    <row r="1959" spans="1:46" s="1" customFormat="1" ht="54" x14ac:dyDescent="0.55000000000000004">
      <c r="A1959" s="10" t="s">
        <v>7</v>
      </c>
      <c r="B1959" s="10" t="s">
        <v>565</v>
      </c>
      <c r="C1959" s="14" t="s">
        <v>1337</v>
      </c>
      <c r="D1959" s="10">
        <v>110280</v>
      </c>
      <c r="E1959" s="14" t="s">
        <v>2851</v>
      </c>
      <c r="F1959" s="14" t="s">
        <v>2849</v>
      </c>
      <c r="G1959" s="43">
        <v>0</v>
      </c>
      <c r="H1959" s="14">
        <v>1</v>
      </c>
      <c r="I1959" s="43">
        <v>2</v>
      </c>
      <c r="J1959" s="10" t="s">
        <v>2773</v>
      </c>
      <c r="K1959" s="51">
        <v>1031982.4067540076</v>
      </c>
      <c r="L1959" s="53">
        <v>1</v>
      </c>
      <c r="M1959" s="34">
        <v>798945.42</v>
      </c>
      <c r="N1959" s="3" t="s">
        <v>65</v>
      </c>
      <c r="O1959" s="29">
        <v>1</v>
      </c>
      <c r="P1959" s="105">
        <v>44521</v>
      </c>
      <c r="Q1959" s="105">
        <v>44545</v>
      </c>
      <c r="R1959" s="14" t="s">
        <v>1303</v>
      </c>
      <c r="S1959" s="14" t="s">
        <v>1303</v>
      </c>
      <c r="T1959" s="105">
        <v>44350</v>
      </c>
      <c r="U1959" s="105">
        <v>44358</v>
      </c>
      <c r="V1959" s="105">
        <v>44382</v>
      </c>
      <c r="W1959" s="105">
        <v>44389</v>
      </c>
      <c r="X1959" s="105">
        <v>44396</v>
      </c>
      <c r="Y1959" s="14" t="s">
        <v>2830</v>
      </c>
      <c r="Z1959" s="3"/>
      <c r="AA1959" s="10">
        <f t="shared" si="330"/>
        <v>0</v>
      </c>
      <c r="AB1959" s="10">
        <f t="shared" si="331"/>
        <v>0</v>
      </c>
      <c r="AC1959" s="10">
        <f t="shared" si="332"/>
        <v>0</v>
      </c>
      <c r="AD1959" s="10">
        <f t="shared" si="333"/>
        <v>0</v>
      </c>
      <c r="AE1959" s="10">
        <f t="shared" si="334"/>
        <v>1</v>
      </c>
      <c r="AF1959" s="10">
        <f t="shared" si="335"/>
        <v>0</v>
      </c>
      <c r="AG1959" s="10">
        <f t="shared" si="336"/>
        <v>0</v>
      </c>
      <c r="AH1959" s="10">
        <f t="shared" si="337"/>
        <v>0</v>
      </c>
      <c r="AI1959" s="10">
        <f t="shared" si="338"/>
        <v>0</v>
      </c>
      <c r="AJ1959" s="10">
        <f t="shared" si="339"/>
        <v>2</v>
      </c>
      <c r="AK1959" s="47">
        <v>1</v>
      </c>
      <c r="AL1959" s="29">
        <f t="shared" si="340"/>
        <v>0</v>
      </c>
      <c r="AM1959" s="14"/>
      <c r="AN1959" s="10" t="s">
        <v>68</v>
      </c>
      <c r="AO1959" s="3"/>
      <c r="AP1959" s="19"/>
      <c r="AQ1959" s="19"/>
      <c r="AR1959" s="20"/>
      <c r="AS1959" s="32" t="s">
        <v>15</v>
      </c>
      <c r="AT1959" s="3" t="s">
        <v>65</v>
      </c>
    </row>
    <row r="1960" spans="1:46" s="1" customFormat="1" ht="54" x14ac:dyDescent="0.55000000000000004">
      <c r="A1960" s="10" t="s">
        <v>7</v>
      </c>
      <c r="B1960" s="10" t="s">
        <v>565</v>
      </c>
      <c r="C1960" s="14" t="s">
        <v>1337</v>
      </c>
      <c r="D1960" s="10">
        <v>110262</v>
      </c>
      <c r="E1960" s="14" t="s">
        <v>2852</v>
      </c>
      <c r="F1960" s="14" t="s">
        <v>2849</v>
      </c>
      <c r="G1960" s="43">
        <v>0</v>
      </c>
      <c r="H1960" s="14">
        <v>1</v>
      </c>
      <c r="I1960" s="43">
        <v>6</v>
      </c>
      <c r="J1960" s="10" t="s">
        <v>2773</v>
      </c>
      <c r="K1960" s="51">
        <v>2942555.8702620231</v>
      </c>
      <c r="L1960" s="53">
        <v>1</v>
      </c>
      <c r="M1960" s="34"/>
      <c r="N1960" s="3" t="s">
        <v>65</v>
      </c>
      <c r="O1960" s="29">
        <v>1</v>
      </c>
      <c r="P1960" s="105">
        <v>44521</v>
      </c>
      <c r="Q1960" s="105">
        <v>44545</v>
      </c>
      <c r="R1960" s="14" t="s">
        <v>1303</v>
      </c>
      <c r="S1960" s="14" t="s">
        <v>1303</v>
      </c>
      <c r="T1960" s="105">
        <v>44350</v>
      </c>
      <c r="U1960" s="105">
        <v>44358</v>
      </c>
      <c r="V1960" s="105">
        <v>44382</v>
      </c>
      <c r="W1960" s="105">
        <v>44389</v>
      </c>
      <c r="X1960" s="105">
        <v>44396</v>
      </c>
      <c r="Y1960" s="14" t="s">
        <v>2830</v>
      </c>
      <c r="Z1960" s="3" t="s">
        <v>2831</v>
      </c>
      <c r="AA1960" s="10">
        <f t="shared" si="330"/>
        <v>0</v>
      </c>
      <c r="AB1960" s="10">
        <f t="shared" si="331"/>
        <v>0</v>
      </c>
      <c r="AC1960" s="10">
        <f t="shared" si="332"/>
        <v>0</v>
      </c>
      <c r="AD1960" s="10">
        <f t="shared" si="333"/>
        <v>0</v>
      </c>
      <c r="AE1960" s="10">
        <f t="shared" si="334"/>
        <v>1</v>
      </c>
      <c r="AF1960" s="10">
        <f t="shared" si="335"/>
        <v>0</v>
      </c>
      <c r="AG1960" s="10">
        <f t="shared" si="336"/>
        <v>0</v>
      </c>
      <c r="AH1960" s="10">
        <f t="shared" si="337"/>
        <v>0</v>
      </c>
      <c r="AI1960" s="10">
        <f t="shared" si="338"/>
        <v>0</v>
      </c>
      <c r="AJ1960" s="10">
        <f t="shared" si="339"/>
        <v>6</v>
      </c>
      <c r="AK1960" s="47">
        <v>1</v>
      </c>
      <c r="AL1960" s="29">
        <f t="shared" si="340"/>
        <v>0</v>
      </c>
      <c r="AM1960" s="14"/>
      <c r="AN1960" s="10" t="s">
        <v>68</v>
      </c>
      <c r="AO1960" s="3"/>
      <c r="AP1960" s="19"/>
      <c r="AQ1960" s="19"/>
      <c r="AR1960" s="20"/>
      <c r="AS1960" s="32" t="s">
        <v>15</v>
      </c>
      <c r="AT1960" s="3" t="s">
        <v>65</v>
      </c>
    </row>
    <row r="1961" spans="1:46" s="1" customFormat="1" ht="54" x14ac:dyDescent="0.55000000000000004">
      <c r="A1961" s="10" t="s">
        <v>7</v>
      </c>
      <c r="B1961" s="10" t="s">
        <v>565</v>
      </c>
      <c r="C1961" s="14" t="s">
        <v>1337</v>
      </c>
      <c r="D1961" s="10">
        <v>110299</v>
      </c>
      <c r="E1961" s="14" t="s">
        <v>2853</v>
      </c>
      <c r="F1961" s="14" t="s">
        <v>2849</v>
      </c>
      <c r="G1961" s="43">
        <v>0</v>
      </c>
      <c r="H1961" s="14">
        <v>1</v>
      </c>
      <c r="I1961" s="43">
        <v>10</v>
      </c>
      <c r="J1961" s="10" t="s">
        <v>2773</v>
      </c>
      <c r="K1961" s="51">
        <v>4853129.3337700386</v>
      </c>
      <c r="L1961" s="53">
        <v>1</v>
      </c>
      <c r="M1961" s="34"/>
      <c r="N1961" s="3" t="s">
        <v>65</v>
      </c>
      <c r="O1961" s="29">
        <v>1</v>
      </c>
      <c r="P1961" s="105">
        <v>44521</v>
      </c>
      <c r="Q1961" s="105">
        <v>44545</v>
      </c>
      <c r="R1961" s="14" t="s">
        <v>1303</v>
      </c>
      <c r="S1961" s="14" t="s">
        <v>1303</v>
      </c>
      <c r="T1961" s="105">
        <v>44350</v>
      </c>
      <c r="U1961" s="105">
        <v>44358</v>
      </c>
      <c r="V1961" s="105">
        <v>44382</v>
      </c>
      <c r="W1961" s="105">
        <v>44389</v>
      </c>
      <c r="X1961" s="105">
        <v>44396</v>
      </c>
      <c r="Y1961" s="14" t="s">
        <v>2830</v>
      </c>
      <c r="Z1961" s="3" t="s">
        <v>2831</v>
      </c>
      <c r="AA1961" s="10">
        <f t="shared" si="330"/>
        <v>0</v>
      </c>
      <c r="AB1961" s="10">
        <f t="shared" si="331"/>
        <v>0</v>
      </c>
      <c r="AC1961" s="10">
        <f t="shared" si="332"/>
        <v>0</v>
      </c>
      <c r="AD1961" s="10">
        <f t="shared" si="333"/>
        <v>0</v>
      </c>
      <c r="AE1961" s="10">
        <f t="shared" si="334"/>
        <v>1</v>
      </c>
      <c r="AF1961" s="10">
        <f t="shared" si="335"/>
        <v>0</v>
      </c>
      <c r="AG1961" s="10">
        <f t="shared" si="336"/>
        <v>0</v>
      </c>
      <c r="AH1961" s="10">
        <f t="shared" si="337"/>
        <v>0</v>
      </c>
      <c r="AI1961" s="10">
        <f t="shared" si="338"/>
        <v>0</v>
      </c>
      <c r="AJ1961" s="10">
        <f t="shared" si="339"/>
        <v>10</v>
      </c>
      <c r="AK1961" s="47">
        <v>1</v>
      </c>
      <c r="AL1961" s="29">
        <f t="shared" si="340"/>
        <v>0</v>
      </c>
      <c r="AM1961" s="14"/>
      <c r="AN1961" s="10" t="s">
        <v>68</v>
      </c>
      <c r="AO1961" s="3"/>
      <c r="AP1961" s="19"/>
      <c r="AQ1961" s="19"/>
      <c r="AR1961" s="20"/>
      <c r="AS1961" s="32" t="s">
        <v>15</v>
      </c>
      <c r="AT1961" s="3" t="s">
        <v>65</v>
      </c>
    </row>
    <row r="1962" spans="1:46" s="1" customFormat="1" ht="54" x14ac:dyDescent="0.55000000000000004">
      <c r="A1962" s="10" t="s">
        <v>7</v>
      </c>
      <c r="B1962" s="10" t="s">
        <v>565</v>
      </c>
      <c r="C1962" s="14" t="s">
        <v>1337</v>
      </c>
      <c r="D1962" s="10">
        <v>110287</v>
      </c>
      <c r="E1962" s="14" t="s">
        <v>2854</v>
      </c>
      <c r="F1962" s="14" t="s">
        <v>2849</v>
      </c>
      <c r="G1962" s="43">
        <v>0</v>
      </c>
      <c r="H1962" s="14">
        <v>1</v>
      </c>
      <c r="I1962" s="43">
        <v>2</v>
      </c>
      <c r="J1962" s="10" t="s">
        <v>2773</v>
      </c>
      <c r="K1962" s="51">
        <v>1031982.4067540076</v>
      </c>
      <c r="L1962" s="53">
        <v>1</v>
      </c>
      <c r="M1962" s="34">
        <v>799455.44</v>
      </c>
      <c r="N1962" s="3" t="s">
        <v>65</v>
      </c>
      <c r="O1962" s="29">
        <v>1</v>
      </c>
      <c r="P1962" s="105">
        <v>44521</v>
      </c>
      <c r="Q1962" s="105">
        <v>44545</v>
      </c>
      <c r="R1962" s="14" t="s">
        <v>1303</v>
      </c>
      <c r="S1962" s="14" t="s">
        <v>1303</v>
      </c>
      <c r="T1962" s="105">
        <v>44350</v>
      </c>
      <c r="U1962" s="105">
        <v>44358</v>
      </c>
      <c r="V1962" s="105">
        <v>44382</v>
      </c>
      <c r="W1962" s="105">
        <v>44389</v>
      </c>
      <c r="X1962" s="105">
        <v>44396</v>
      </c>
      <c r="Y1962" s="14" t="s">
        <v>2830</v>
      </c>
      <c r="Z1962" s="3"/>
      <c r="AA1962" s="10">
        <f t="shared" si="330"/>
        <v>0</v>
      </c>
      <c r="AB1962" s="10">
        <f t="shared" si="331"/>
        <v>0</v>
      </c>
      <c r="AC1962" s="10">
        <f t="shared" si="332"/>
        <v>0</v>
      </c>
      <c r="AD1962" s="10">
        <f t="shared" si="333"/>
        <v>0</v>
      </c>
      <c r="AE1962" s="10">
        <f t="shared" si="334"/>
        <v>1</v>
      </c>
      <c r="AF1962" s="10">
        <f t="shared" si="335"/>
        <v>0</v>
      </c>
      <c r="AG1962" s="10">
        <f t="shared" si="336"/>
        <v>0</v>
      </c>
      <c r="AH1962" s="10">
        <f t="shared" si="337"/>
        <v>0</v>
      </c>
      <c r="AI1962" s="10">
        <f t="shared" si="338"/>
        <v>0</v>
      </c>
      <c r="AJ1962" s="10">
        <f t="shared" si="339"/>
        <v>2</v>
      </c>
      <c r="AK1962" s="47">
        <v>1</v>
      </c>
      <c r="AL1962" s="29">
        <f t="shared" si="340"/>
        <v>0</v>
      </c>
      <c r="AM1962" s="14"/>
      <c r="AN1962" s="10" t="s">
        <v>68</v>
      </c>
      <c r="AO1962" s="3"/>
      <c r="AP1962" s="19"/>
      <c r="AQ1962" s="19"/>
      <c r="AR1962" s="20"/>
      <c r="AS1962" s="32" t="s">
        <v>15</v>
      </c>
      <c r="AT1962" s="3" t="s">
        <v>65</v>
      </c>
    </row>
    <row r="1963" spans="1:46" s="1" customFormat="1" ht="54" x14ac:dyDescent="0.55000000000000004">
      <c r="A1963" s="10" t="s">
        <v>7</v>
      </c>
      <c r="B1963" s="10" t="s">
        <v>565</v>
      </c>
      <c r="C1963" s="14" t="s">
        <v>1337</v>
      </c>
      <c r="D1963" s="10">
        <v>110252</v>
      </c>
      <c r="E1963" s="14" t="s">
        <v>2855</v>
      </c>
      <c r="F1963" s="14" t="s">
        <v>2849</v>
      </c>
      <c r="G1963" s="43">
        <v>0</v>
      </c>
      <c r="H1963" s="14">
        <v>1</v>
      </c>
      <c r="I1963" s="43">
        <v>9</v>
      </c>
      <c r="J1963" s="10" t="s">
        <v>2773</v>
      </c>
      <c r="K1963" s="51">
        <v>4375485.9678930352</v>
      </c>
      <c r="L1963" s="53">
        <v>1</v>
      </c>
      <c r="M1963" s="34"/>
      <c r="N1963" s="3" t="s">
        <v>65</v>
      </c>
      <c r="O1963" s="29">
        <v>1</v>
      </c>
      <c r="P1963" s="105">
        <v>44521</v>
      </c>
      <c r="Q1963" s="105">
        <v>44545</v>
      </c>
      <c r="R1963" s="14" t="s">
        <v>1303</v>
      </c>
      <c r="S1963" s="14" t="s">
        <v>1303</v>
      </c>
      <c r="T1963" s="105">
        <v>44350</v>
      </c>
      <c r="U1963" s="105">
        <v>44358</v>
      </c>
      <c r="V1963" s="105">
        <v>44382</v>
      </c>
      <c r="W1963" s="105">
        <v>44389</v>
      </c>
      <c r="X1963" s="105">
        <v>44396</v>
      </c>
      <c r="Y1963" s="14" t="s">
        <v>2830</v>
      </c>
      <c r="Z1963" s="3" t="s">
        <v>2831</v>
      </c>
      <c r="AA1963" s="10">
        <f t="shared" si="330"/>
        <v>0</v>
      </c>
      <c r="AB1963" s="10">
        <f t="shared" si="331"/>
        <v>0</v>
      </c>
      <c r="AC1963" s="10">
        <f t="shared" si="332"/>
        <v>0</v>
      </c>
      <c r="AD1963" s="10">
        <f t="shared" si="333"/>
        <v>0</v>
      </c>
      <c r="AE1963" s="10">
        <f t="shared" si="334"/>
        <v>1</v>
      </c>
      <c r="AF1963" s="10">
        <f t="shared" si="335"/>
        <v>0</v>
      </c>
      <c r="AG1963" s="10">
        <f t="shared" si="336"/>
        <v>0</v>
      </c>
      <c r="AH1963" s="10">
        <f t="shared" si="337"/>
        <v>0</v>
      </c>
      <c r="AI1963" s="10">
        <f t="shared" si="338"/>
        <v>0</v>
      </c>
      <c r="AJ1963" s="10">
        <f t="shared" si="339"/>
        <v>9</v>
      </c>
      <c r="AK1963" s="47">
        <v>1</v>
      </c>
      <c r="AL1963" s="29">
        <f t="shared" si="340"/>
        <v>0</v>
      </c>
      <c r="AM1963" s="14"/>
      <c r="AN1963" s="10" t="s">
        <v>68</v>
      </c>
      <c r="AO1963" s="3"/>
      <c r="AP1963" s="19"/>
      <c r="AQ1963" s="19"/>
      <c r="AR1963" s="20"/>
      <c r="AS1963" s="32" t="s">
        <v>15</v>
      </c>
      <c r="AT1963" s="3" t="s">
        <v>65</v>
      </c>
    </row>
    <row r="1964" spans="1:46" s="1" customFormat="1" ht="54" x14ac:dyDescent="0.55000000000000004">
      <c r="A1964" s="10" t="s">
        <v>7</v>
      </c>
      <c r="B1964" s="10" t="s">
        <v>565</v>
      </c>
      <c r="C1964" s="14" t="s">
        <v>1337</v>
      </c>
      <c r="D1964" s="10">
        <v>110304</v>
      </c>
      <c r="E1964" s="14" t="s">
        <v>2856</v>
      </c>
      <c r="F1964" s="14" t="s">
        <v>2849</v>
      </c>
      <c r="G1964" s="43">
        <v>0</v>
      </c>
      <c r="H1964" s="14">
        <v>1</v>
      </c>
      <c r="I1964" s="43">
        <v>5</v>
      </c>
      <c r="J1964" s="10" t="s">
        <v>2773</v>
      </c>
      <c r="K1964" s="51">
        <v>2576920.34</v>
      </c>
      <c r="L1964" s="53">
        <v>1</v>
      </c>
      <c r="M1964" s="34"/>
      <c r="N1964" s="3" t="s">
        <v>65</v>
      </c>
      <c r="O1964" s="29">
        <v>1</v>
      </c>
      <c r="P1964" s="105">
        <v>44521</v>
      </c>
      <c r="Q1964" s="105">
        <v>44545</v>
      </c>
      <c r="R1964" s="14" t="s">
        <v>1303</v>
      </c>
      <c r="S1964" s="14" t="s">
        <v>1303</v>
      </c>
      <c r="T1964" s="105">
        <v>44350</v>
      </c>
      <c r="U1964" s="105">
        <v>44358</v>
      </c>
      <c r="V1964" s="105">
        <v>44382</v>
      </c>
      <c r="W1964" s="105">
        <v>44389</v>
      </c>
      <c r="X1964" s="105">
        <v>44396</v>
      </c>
      <c r="Y1964" s="14" t="s">
        <v>2830</v>
      </c>
      <c r="Z1964" s="3" t="s">
        <v>2831</v>
      </c>
      <c r="AA1964" s="10">
        <f t="shared" si="330"/>
        <v>0</v>
      </c>
      <c r="AB1964" s="10">
        <f t="shared" si="331"/>
        <v>0</v>
      </c>
      <c r="AC1964" s="10">
        <f t="shared" si="332"/>
        <v>0</v>
      </c>
      <c r="AD1964" s="10">
        <f t="shared" si="333"/>
        <v>0</v>
      </c>
      <c r="AE1964" s="10">
        <f t="shared" si="334"/>
        <v>1</v>
      </c>
      <c r="AF1964" s="10">
        <f t="shared" si="335"/>
        <v>0</v>
      </c>
      <c r="AG1964" s="10">
        <f t="shared" si="336"/>
        <v>0</v>
      </c>
      <c r="AH1964" s="10">
        <f t="shared" si="337"/>
        <v>0</v>
      </c>
      <c r="AI1964" s="10">
        <f t="shared" si="338"/>
        <v>0</v>
      </c>
      <c r="AJ1964" s="10">
        <f t="shared" si="339"/>
        <v>5</v>
      </c>
      <c r="AK1964" s="47">
        <v>1</v>
      </c>
      <c r="AL1964" s="29">
        <f t="shared" si="340"/>
        <v>0</v>
      </c>
      <c r="AM1964" s="14"/>
      <c r="AN1964" s="10" t="s">
        <v>68</v>
      </c>
      <c r="AO1964" s="3"/>
      <c r="AP1964" s="19"/>
      <c r="AQ1964" s="19"/>
      <c r="AR1964" s="20"/>
      <c r="AS1964" s="32" t="s">
        <v>15</v>
      </c>
      <c r="AT1964" s="3" t="s">
        <v>65</v>
      </c>
    </row>
    <row r="1965" spans="1:46" s="1" customFormat="1" ht="54" x14ac:dyDescent="0.55000000000000004">
      <c r="A1965" s="10" t="s">
        <v>7</v>
      </c>
      <c r="B1965" s="10" t="s">
        <v>565</v>
      </c>
      <c r="C1965" s="14" t="s">
        <v>1337</v>
      </c>
      <c r="D1965" s="10">
        <v>110305</v>
      </c>
      <c r="E1965" s="14" t="s">
        <v>2857</v>
      </c>
      <c r="F1965" s="14" t="s">
        <v>2849</v>
      </c>
      <c r="G1965" s="43">
        <v>0</v>
      </c>
      <c r="H1965" s="14">
        <v>1</v>
      </c>
      <c r="I1965" s="43">
        <v>10</v>
      </c>
      <c r="J1965" s="10" t="s">
        <v>2773</v>
      </c>
      <c r="K1965" s="51">
        <v>4853129.3337700386</v>
      </c>
      <c r="L1965" s="53">
        <v>1</v>
      </c>
      <c r="M1965" s="34"/>
      <c r="N1965" s="3" t="s">
        <v>65</v>
      </c>
      <c r="O1965" s="29">
        <v>1</v>
      </c>
      <c r="P1965" s="105">
        <v>44521</v>
      </c>
      <c r="Q1965" s="105">
        <v>44545</v>
      </c>
      <c r="R1965" s="14" t="s">
        <v>1303</v>
      </c>
      <c r="S1965" s="14" t="s">
        <v>1303</v>
      </c>
      <c r="T1965" s="105">
        <v>44350</v>
      </c>
      <c r="U1965" s="105">
        <v>44358</v>
      </c>
      <c r="V1965" s="105">
        <v>44382</v>
      </c>
      <c r="W1965" s="105">
        <v>44389</v>
      </c>
      <c r="X1965" s="105">
        <v>44396</v>
      </c>
      <c r="Y1965" s="14" t="s">
        <v>2830</v>
      </c>
      <c r="Z1965" s="3" t="s">
        <v>2831</v>
      </c>
      <c r="AA1965" s="10">
        <f t="shared" si="330"/>
        <v>0</v>
      </c>
      <c r="AB1965" s="10">
        <f t="shared" si="331"/>
        <v>0</v>
      </c>
      <c r="AC1965" s="10">
        <f t="shared" si="332"/>
        <v>0</v>
      </c>
      <c r="AD1965" s="10">
        <f t="shared" si="333"/>
        <v>0</v>
      </c>
      <c r="AE1965" s="10">
        <f t="shared" si="334"/>
        <v>1</v>
      </c>
      <c r="AF1965" s="10">
        <f t="shared" si="335"/>
        <v>0</v>
      </c>
      <c r="AG1965" s="10">
        <f t="shared" si="336"/>
        <v>0</v>
      </c>
      <c r="AH1965" s="10">
        <f t="shared" si="337"/>
        <v>0</v>
      </c>
      <c r="AI1965" s="10">
        <f t="shared" si="338"/>
        <v>0</v>
      </c>
      <c r="AJ1965" s="10">
        <f t="shared" si="339"/>
        <v>10</v>
      </c>
      <c r="AK1965" s="47">
        <v>1</v>
      </c>
      <c r="AL1965" s="29">
        <f t="shared" si="340"/>
        <v>0</v>
      </c>
      <c r="AM1965" s="14"/>
      <c r="AN1965" s="10" t="s">
        <v>68</v>
      </c>
      <c r="AO1965" s="3"/>
      <c r="AP1965" s="19"/>
      <c r="AQ1965" s="19"/>
      <c r="AR1965" s="20"/>
      <c r="AS1965" s="32" t="s">
        <v>15</v>
      </c>
      <c r="AT1965" s="3" t="s">
        <v>65</v>
      </c>
    </row>
    <row r="1966" spans="1:46" s="1" customFormat="1" ht="54" x14ac:dyDescent="0.55000000000000004">
      <c r="A1966" s="10" t="s">
        <v>7</v>
      </c>
      <c r="B1966" s="10" t="s">
        <v>565</v>
      </c>
      <c r="C1966" s="14" t="s">
        <v>1337</v>
      </c>
      <c r="D1966" s="10">
        <v>110269</v>
      </c>
      <c r="E1966" s="14" t="s">
        <v>1593</v>
      </c>
      <c r="F1966" s="14" t="s">
        <v>2849</v>
      </c>
      <c r="G1966" s="43">
        <v>0</v>
      </c>
      <c r="H1966" s="14">
        <v>1</v>
      </c>
      <c r="I1966" s="43">
        <v>10</v>
      </c>
      <c r="J1966" s="10" t="s">
        <v>2773</v>
      </c>
      <c r="K1966" s="51">
        <v>4853129.3337700386</v>
      </c>
      <c r="L1966" s="53">
        <v>1</v>
      </c>
      <c r="M1966" s="34"/>
      <c r="N1966" s="3" t="s">
        <v>65</v>
      </c>
      <c r="O1966" s="29">
        <v>1</v>
      </c>
      <c r="P1966" s="105">
        <v>44521</v>
      </c>
      <c r="Q1966" s="105">
        <v>44545</v>
      </c>
      <c r="R1966" s="14" t="s">
        <v>1303</v>
      </c>
      <c r="S1966" s="14" t="s">
        <v>1303</v>
      </c>
      <c r="T1966" s="105">
        <v>44350</v>
      </c>
      <c r="U1966" s="105">
        <v>44358</v>
      </c>
      <c r="V1966" s="105">
        <v>44382</v>
      </c>
      <c r="W1966" s="105">
        <v>44389</v>
      </c>
      <c r="X1966" s="105">
        <v>44396</v>
      </c>
      <c r="Y1966" s="14" t="s">
        <v>2830</v>
      </c>
      <c r="Z1966" s="3" t="s">
        <v>2831</v>
      </c>
      <c r="AA1966" s="10">
        <f t="shared" si="330"/>
        <v>0</v>
      </c>
      <c r="AB1966" s="10">
        <f t="shared" si="331"/>
        <v>0</v>
      </c>
      <c r="AC1966" s="10">
        <f t="shared" si="332"/>
        <v>0</v>
      </c>
      <c r="AD1966" s="10">
        <f t="shared" si="333"/>
        <v>0</v>
      </c>
      <c r="AE1966" s="10">
        <f t="shared" si="334"/>
        <v>1</v>
      </c>
      <c r="AF1966" s="10">
        <f t="shared" si="335"/>
        <v>0</v>
      </c>
      <c r="AG1966" s="10">
        <f t="shared" si="336"/>
        <v>0</v>
      </c>
      <c r="AH1966" s="10">
        <f t="shared" si="337"/>
        <v>0</v>
      </c>
      <c r="AI1966" s="10">
        <f t="shared" si="338"/>
        <v>0</v>
      </c>
      <c r="AJ1966" s="10">
        <f t="shared" si="339"/>
        <v>10</v>
      </c>
      <c r="AK1966" s="47">
        <v>1</v>
      </c>
      <c r="AL1966" s="29">
        <f t="shared" si="340"/>
        <v>0</v>
      </c>
      <c r="AM1966" s="14"/>
      <c r="AN1966" s="10" t="s">
        <v>68</v>
      </c>
      <c r="AO1966" s="3"/>
      <c r="AP1966" s="19"/>
      <c r="AQ1966" s="19"/>
      <c r="AR1966" s="20"/>
      <c r="AS1966" s="32" t="s">
        <v>15</v>
      </c>
      <c r="AT1966" s="3" t="s">
        <v>65</v>
      </c>
    </row>
    <row r="1967" spans="1:46" s="1" customFormat="1" ht="54" x14ac:dyDescent="0.55000000000000004">
      <c r="A1967" s="10" t="s">
        <v>7</v>
      </c>
      <c r="B1967" s="10" t="s">
        <v>565</v>
      </c>
      <c r="C1967" s="14" t="s">
        <v>1337</v>
      </c>
      <c r="D1967" s="10">
        <v>110270</v>
      </c>
      <c r="E1967" s="14" t="s">
        <v>2858</v>
      </c>
      <c r="F1967" s="14" t="s">
        <v>2849</v>
      </c>
      <c r="G1967" s="43">
        <v>0</v>
      </c>
      <c r="H1967" s="14">
        <v>1</v>
      </c>
      <c r="I1967" s="43">
        <v>5</v>
      </c>
      <c r="J1967" s="10" t="s">
        <v>2773</v>
      </c>
      <c r="K1967" s="51">
        <v>2464912.5043850192</v>
      </c>
      <c r="L1967" s="53">
        <v>1</v>
      </c>
      <c r="M1967" s="34"/>
      <c r="N1967" s="3" t="s">
        <v>65</v>
      </c>
      <c r="O1967" s="29">
        <v>1</v>
      </c>
      <c r="P1967" s="105">
        <v>44521</v>
      </c>
      <c r="Q1967" s="105">
        <v>44545</v>
      </c>
      <c r="R1967" s="14" t="s">
        <v>1303</v>
      </c>
      <c r="S1967" s="14" t="s">
        <v>1303</v>
      </c>
      <c r="T1967" s="105">
        <v>44350</v>
      </c>
      <c r="U1967" s="105">
        <v>44358</v>
      </c>
      <c r="V1967" s="105">
        <v>44382</v>
      </c>
      <c r="W1967" s="105">
        <v>44389</v>
      </c>
      <c r="X1967" s="105">
        <v>44396</v>
      </c>
      <c r="Y1967" s="14" t="s">
        <v>2830</v>
      </c>
      <c r="Z1967" s="3" t="s">
        <v>2831</v>
      </c>
      <c r="AA1967" s="10">
        <f t="shared" si="330"/>
        <v>0</v>
      </c>
      <c r="AB1967" s="10">
        <f t="shared" si="331"/>
        <v>0</v>
      </c>
      <c r="AC1967" s="10">
        <f t="shared" si="332"/>
        <v>0</v>
      </c>
      <c r="AD1967" s="10">
        <f t="shared" si="333"/>
        <v>0</v>
      </c>
      <c r="AE1967" s="10">
        <f t="shared" si="334"/>
        <v>1</v>
      </c>
      <c r="AF1967" s="10">
        <f t="shared" si="335"/>
        <v>0</v>
      </c>
      <c r="AG1967" s="10">
        <f t="shared" si="336"/>
        <v>0</v>
      </c>
      <c r="AH1967" s="10">
        <f t="shared" si="337"/>
        <v>0</v>
      </c>
      <c r="AI1967" s="10">
        <f t="shared" si="338"/>
        <v>0</v>
      </c>
      <c r="AJ1967" s="10">
        <f t="shared" si="339"/>
        <v>5</v>
      </c>
      <c r="AK1967" s="47">
        <v>1</v>
      </c>
      <c r="AL1967" s="29">
        <f t="shared" si="340"/>
        <v>0</v>
      </c>
      <c r="AM1967" s="14"/>
      <c r="AN1967" s="10" t="s">
        <v>68</v>
      </c>
      <c r="AO1967" s="3"/>
      <c r="AP1967" s="19"/>
      <c r="AQ1967" s="19"/>
      <c r="AR1967" s="20"/>
      <c r="AS1967" s="32" t="s">
        <v>15</v>
      </c>
      <c r="AT1967" s="3" t="s">
        <v>65</v>
      </c>
    </row>
    <row r="1968" spans="1:46" s="1" customFormat="1" ht="54" x14ac:dyDescent="0.55000000000000004">
      <c r="A1968" s="10" t="s">
        <v>7</v>
      </c>
      <c r="B1968" s="10" t="s">
        <v>565</v>
      </c>
      <c r="C1968" s="14" t="s">
        <v>1337</v>
      </c>
      <c r="D1968" s="10">
        <v>110255</v>
      </c>
      <c r="E1968" s="14" t="s">
        <v>2859</v>
      </c>
      <c r="F1968" s="14" t="s">
        <v>2849</v>
      </c>
      <c r="G1968" s="43">
        <v>0</v>
      </c>
      <c r="H1968" s="14">
        <v>1</v>
      </c>
      <c r="I1968" s="43">
        <v>3</v>
      </c>
      <c r="J1968" s="10" t="s">
        <v>2773</v>
      </c>
      <c r="K1968" s="51">
        <v>1509625.7726310114</v>
      </c>
      <c r="L1968" s="53">
        <v>1</v>
      </c>
      <c r="M1968" s="34"/>
      <c r="N1968" s="3" t="s">
        <v>65</v>
      </c>
      <c r="O1968" s="29">
        <v>1</v>
      </c>
      <c r="P1968" s="105">
        <v>44521</v>
      </c>
      <c r="Q1968" s="105">
        <v>44545</v>
      </c>
      <c r="R1968" s="14" t="s">
        <v>1303</v>
      </c>
      <c r="S1968" s="14" t="s">
        <v>1303</v>
      </c>
      <c r="T1968" s="105">
        <v>44350</v>
      </c>
      <c r="U1968" s="105">
        <v>44358</v>
      </c>
      <c r="V1968" s="105">
        <v>44382</v>
      </c>
      <c r="W1968" s="105">
        <v>44389</v>
      </c>
      <c r="X1968" s="105">
        <v>44396</v>
      </c>
      <c r="Y1968" s="14" t="s">
        <v>2830</v>
      </c>
      <c r="Z1968" s="3" t="s">
        <v>2831</v>
      </c>
      <c r="AA1968" s="10">
        <f t="shared" si="330"/>
        <v>0</v>
      </c>
      <c r="AB1968" s="10">
        <f t="shared" si="331"/>
        <v>0</v>
      </c>
      <c r="AC1968" s="10">
        <f t="shared" si="332"/>
        <v>0</v>
      </c>
      <c r="AD1968" s="10">
        <f t="shared" si="333"/>
        <v>0</v>
      </c>
      <c r="AE1968" s="10">
        <f t="shared" si="334"/>
        <v>1</v>
      </c>
      <c r="AF1968" s="10">
        <f t="shared" si="335"/>
        <v>0</v>
      </c>
      <c r="AG1968" s="10">
        <f t="shared" si="336"/>
        <v>0</v>
      </c>
      <c r="AH1968" s="10">
        <f t="shared" si="337"/>
        <v>0</v>
      </c>
      <c r="AI1968" s="10">
        <f t="shared" si="338"/>
        <v>0</v>
      </c>
      <c r="AJ1968" s="10">
        <f t="shared" si="339"/>
        <v>3</v>
      </c>
      <c r="AK1968" s="47">
        <v>1</v>
      </c>
      <c r="AL1968" s="29">
        <f t="shared" si="340"/>
        <v>0</v>
      </c>
      <c r="AM1968" s="14"/>
      <c r="AN1968" s="10" t="s">
        <v>68</v>
      </c>
      <c r="AO1968" s="3"/>
      <c r="AP1968" s="19"/>
      <c r="AQ1968" s="19"/>
      <c r="AR1968" s="20"/>
      <c r="AS1968" s="32" t="s">
        <v>15</v>
      </c>
      <c r="AT1968" s="3" t="s">
        <v>65</v>
      </c>
    </row>
    <row r="1969" spans="1:46" s="1" customFormat="1" ht="90" x14ac:dyDescent="0.55000000000000004">
      <c r="A1969" s="10" t="s">
        <v>7</v>
      </c>
      <c r="B1969" s="10" t="s">
        <v>565</v>
      </c>
      <c r="C1969" s="14" t="s">
        <v>1388</v>
      </c>
      <c r="D1969" s="10">
        <v>110709</v>
      </c>
      <c r="E1969" s="14" t="s">
        <v>2860</v>
      </c>
      <c r="F1969" s="14" t="s">
        <v>2861</v>
      </c>
      <c r="G1969" s="43">
        <v>1</v>
      </c>
      <c r="H1969" s="14">
        <v>1</v>
      </c>
      <c r="I1969" s="43">
        <v>3</v>
      </c>
      <c r="J1969" s="10" t="s">
        <v>2773</v>
      </c>
      <c r="K1969" s="51">
        <v>915672.47264881886</v>
      </c>
      <c r="L1969" s="53">
        <v>1</v>
      </c>
      <c r="M1969" s="48">
        <v>908050.71</v>
      </c>
      <c r="N1969" s="3" t="s">
        <v>65</v>
      </c>
      <c r="O1969" s="29">
        <v>1</v>
      </c>
      <c r="P1969" s="105" t="s">
        <v>2862</v>
      </c>
      <c r="Q1969" s="105" t="s">
        <v>2862</v>
      </c>
      <c r="R1969" s="14" t="s">
        <v>2863</v>
      </c>
      <c r="S1969" s="14" t="s">
        <v>2864</v>
      </c>
      <c r="T1969" s="105">
        <v>44348</v>
      </c>
      <c r="U1969" s="105">
        <v>44356</v>
      </c>
      <c r="V1969" s="105">
        <v>44369</v>
      </c>
      <c r="W1969" s="105">
        <v>44383</v>
      </c>
      <c r="X1969" s="105">
        <v>44399</v>
      </c>
      <c r="Y1969" s="14" t="s">
        <v>2865</v>
      </c>
      <c r="Z1969" s="3"/>
      <c r="AA1969" s="10">
        <f t="shared" si="330"/>
        <v>0</v>
      </c>
      <c r="AB1969" s="10">
        <f t="shared" si="331"/>
        <v>0</v>
      </c>
      <c r="AC1969" s="10">
        <f t="shared" si="332"/>
        <v>0</v>
      </c>
      <c r="AD1969" s="10">
        <f t="shared" si="333"/>
        <v>0</v>
      </c>
      <c r="AE1969" s="10">
        <f t="shared" si="334"/>
        <v>1</v>
      </c>
      <c r="AF1969" s="10">
        <f t="shared" si="335"/>
        <v>0</v>
      </c>
      <c r="AG1969" s="10">
        <f t="shared" si="336"/>
        <v>0</v>
      </c>
      <c r="AH1969" s="10">
        <f t="shared" si="337"/>
        <v>0</v>
      </c>
      <c r="AI1969" s="10">
        <f t="shared" si="338"/>
        <v>0</v>
      </c>
      <c r="AJ1969" s="10">
        <f t="shared" si="339"/>
        <v>3</v>
      </c>
      <c r="AK1969" s="47">
        <v>1</v>
      </c>
      <c r="AL1969" s="29">
        <f t="shared" si="340"/>
        <v>0</v>
      </c>
      <c r="AM1969" s="14"/>
      <c r="AN1969" s="10" t="s">
        <v>68</v>
      </c>
      <c r="AO1969" s="3"/>
      <c r="AP1969" s="19"/>
      <c r="AQ1969" s="19"/>
      <c r="AR1969" s="20"/>
      <c r="AS1969" s="32" t="s">
        <v>15</v>
      </c>
      <c r="AT1969" s="3" t="s">
        <v>65</v>
      </c>
    </row>
    <row r="1970" spans="1:46" s="1" customFormat="1" ht="90" x14ac:dyDescent="0.55000000000000004">
      <c r="A1970" s="10" t="s">
        <v>7</v>
      </c>
      <c r="B1970" s="10" t="s">
        <v>565</v>
      </c>
      <c r="C1970" s="14" t="s">
        <v>1388</v>
      </c>
      <c r="D1970" s="10">
        <v>110409</v>
      </c>
      <c r="E1970" s="14" t="s">
        <v>2866</v>
      </c>
      <c r="F1970" s="14" t="s">
        <v>2867</v>
      </c>
      <c r="G1970" s="43">
        <v>2</v>
      </c>
      <c r="H1970" s="14">
        <v>1</v>
      </c>
      <c r="I1970" s="43">
        <v>2</v>
      </c>
      <c r="J1970" s="10" t="s">
        <v>2773</v>
      </c>
      <c r="K1970" s="51">
        <v>902019.97354251973</v>
      </c>
      <c r="L1970" s="53">
        <v>1</v>
      </c>
      <c r="M1970" s="48">
        <v>895000</v>
      </c>
      <c r="N1970" s="3" t="s">
        <v>65</v>
      </c>
      <c r="O1970" s="29">
        <v>1</v>
      </c>
      <c r="P1970" s="105">
        <v>44575</v>
      </c>
      <c r="Q1970" s="105">
        <v>44543</v>
      </c>
      <c r="R1970" s="14" t="s">
        <v>2868</v>
      </c>
      <c r="S1970" s="14" t="s">
        <v>2869</v>
      </c>
      <c r="T1970" s="105">
        <v>44348</v>
      </c>
      <c r="U1970" s="105">
        <v>44356</v>
      </c>
      <c r="V1970" s="105">
        <v>44369</v>
      </c>
      <c r="W1970" s="105">
        <v>44383</v>
      </c>
      <c r="X1970" s="105">
        <v>44399</v>
      </c>
      <c r="Y1970" s="14" t="s">
        <v>2870</v>
      </c>
      <c r="Z1970" s="3"/>
      <c r="AA1970" s="10">
        <f t="shared" si="330"/>
        <v>0</v>
      </c>
      <c r="AB1970" s="10">
        <f t="shared" si="331"/>
        <v>0</v>
      </c>
      <c r="AC1970" s="10">
        <f t="shared" si="332"/>
        <v>0</v>
      </c>
      <c r="AD1970" s="10">
        <f t="shared" si="333"/>
        <v>0</v>
      </c>
      <c r="AE1970" s="10">
        <f t="shared" si="334"/>
        <v>1</v>
      </c>
      <c r="AF1970" s="10">
        <f t="shared" si="335"/>
        <v>0</v>
      </c>
      <c r="AG1970" s="10">
        <f t="shared" si="336"/>
        <v>0</v>
      </c>
      <c r="AH1970" s="10">
        <f t="shared" si="337"/>
        <v>0</v>
      </c>
      <c r="AI1970" s="10">
        <f t="shared" si="338"/>
        <v>0</v>
      </c>
      <c r="AJ1970" s="10">
        <f t="shared" si="339"/>
        <v>2</v>
      </c>
      <c r="AK1970" s="47">
        <v>1</v>
      </c>
      <c r="AL1970" s="29">
        <f t="shared" si="340"/>
        <v>0</v>
      </c>
      <c r="AM1970" s="14"/>
      <c r="AN1970" s="10" t="s">
        <v>68</v>
      </c>
      <c r="AO1970" s="3"/>
      <c r="AP1970" s="19"/>
      <c r="AQ1970" s="19"/>
      <c r="AR1970" s="20"/>
      <c r="AS1970" s="32" t="s">
        <v>15</v>
      </c>
      <c r="AT1970" s="3" t="s">
        <v>65</v>
      </c>
    </row>
    <row r="1971" spans="1:46" s="1" customFormat="1" ht="90" x14ac:dyDescent="0.55000000000000004">
      <c r="A1971" s="10" t="s">
        <v>7</v>
      </c>
      <c r="B1971" s="10" t="s">
        <v>565</v>
      </c>
      <c r="C1971" s="14" t="s">
        <v>1388</v>
      </c>
      <c r="D1971" s="10">
        <v>110411</v>
      </c>
      <c r="E1971" s="14" t="s">
        <v>2871</v>
      </c>
      <c r="F1971" s="14" t="s">
        <v>2867</v>
      </c>
      <c r="G1971" s="43">
        <v>2</v>
      </c>
      <c r="H1971" s="14">
        <v>1</v>
      </c>
      <c r="I1971" s="43">
        <v>4</v>
      </c>
      <c r="J1971" s="10" t="s">
        <v>2773</v>
      </c>
      <c r="K1971" s="51">
        <v>1571924.1543971128</v>
      </c>
      <c r="L1971" s="53">
        <v>1</v>
      </c>
      <c r="M1971" s="48">
        <v>1550000</v>
      </c>
      <c r="N1971" s="3" t="s">
        <v>65</v>
      </c>
      <c r="O1971" s="29">
        <v>1</v>
      </c>
      <c r="P1971" s="105">
        <v>44500</v>
      </c>
      <c r="Q1971" s="105">
        <v>44470</v>
      </c>
      <c r="R1971" s="14" t="s">
        <v>2872</v>
      </c>
      <c r="S1971" s="14" t="s">
        <v>2873</v>
      </c>
      <c r="T1971" s="105">
        <v>44348</v>
      </c>
      <c r="U1971" s="105">
        <v>44356</v>
      </c>
      <c r="V1971" s="105">
        <v>44369</v>
      </c>
      <c r="W1971" s="105">
        <v>44383</v>
      </c>
      <c r="X1971" s="105">
        <v>44399</v>
      </c>
      <c r="Y1971" s="14" t="s">
        <v>2870</v>
      </c>
      <c r="Z1971" s="3"/>
      <c r="AA1971" s="10">
        <f t="shared" si="330"/>
        <v>0</v>
      </c>
      <c r="AB1971" s="10">
        <f t="shared" si="331"/>
        <v>0</v>
      </c>
      <c r="AC1971" s="10">
        <f t="shared" si="332"/>
        <v>0</v>
      </c>
      <c r="AD1971" s="10">
        <f t="shared" si="333"/>
        <v>0</v>
      </c>
      <c r="AE1971" s="10">
        <f t="shared" si="334"/>
        <v>1</v>
      </c>
      <c r="AF1971" s="10">
        <f t="shared" si="335"/>
        <v>0</v>
      </c>
      <c r="AG1971" s="10">
        <f t="shared" si="336"/>
        <v>0</v>
      </c>
      <c r="AH1971" s="10">
        <f t="shared" si="337"/>
        <v>0</v>
      </c>
      <c r="AI1971" s="10">
        <f t="shared" si="338"/>
        <v>0</v>
      </c>
      <c r="AJ1971" s="10">
        <f t="shared" si="339"/>
        <v>4</v>
      </c>
      <c r="AK1971" s="47">
        <v>1</v>
      </c>
      <c r="AL1971" s="29">
        <f t="shared" si="340"/>
        <v>0</v>
      </c>
      <c r="AM1971" s="14"/>
      <c r="AN1971" s="10" t="s">
        <v>68</v>
      </c>
      <c r="AO1971" s="3"/>
      <c r="AP1971" s="19"/>
      <c r="AQ1971" s="19"/>
      <c r="AR1971" s="20"/>
      <c r="AS1971" s="32" t="s">
        <v>15</v>
      </c>
      <c r="AT1971" s="3" t="s">
        <v>65</v>
      </c>
    </row>
    <row r="1972" spans="1:46" s="1" customFormat="1" ht="90" x14ac:dyDescent="0.55000000000000004">
      <c r="A1972" s="10" t="s">
        <v>7</v>
      </c>
      <c r="B1972" s="10" t="s">
        <v>565</v>
      </c>
      <c r="C1972" s="14" t="s">
        <v>1388</v>
      </c>
      <c r="D1972" s="10">
        <v>170035</v>
      </c>
      <c r="E1972" s="14" t="s">
        <v>2874</v>
      </c>
      <c r="F1972" s="14" t="s">
        <v>2867</v>
      </c>
      <c r="G1972" s="43">
        <v>2</v>
      </c>
      <c r="H1972" s="14">
        <v>1</v>
      </c>
      <c r="I1972" s="43">
        <v>2</v>
      </c>
      <c r="J1972" s="10" t="s">
        <v>2773</v>
      </c>
      <c r="K1972" s="51">
        <v>900193.40117400012</v>
      </c>
      <c r="L1972" s="53">
        <v>1</v>
      </c>
      <c r="M1972" s="48">
        <v>895000</v>
      </c>
      <c r="N1972" s="3" t="s">
        <v>65</v>
      </c>
      <c r="O1972" s="29">
        <v>1</v>
      </c>
      <c r="P1972" s="105">
        <v>44575</v>
      </c>
      <c r="Q1972" s="105">
        <v>44533</v>
      </c>
      <c r="R1972" s="14" t="s">
        <v>2875</v>
      </c>
      <c r="S1972" s="14" t="s">
        <v>2869</v>
      </c>
      <c r="T1972" s="105">
        <v>44348</v>
      </c>
      <c r="U1972" s="105">
        <v>44356</v>
      </c>
      <c r="V1972" s="105">
        <v>44369</v>
      </c>
      <c r="W1972" s="105">
        <v>44383</v>
      </c>
      <c r="X1972" s="105">
        <v>44399</v>
      </c>
      <c r="Y1972" s="14" t="s">
        <v>2870</v>
      </c>
      <c r="Z1972" s="3"/>
      <c r="AA1972" s="10">
        <f t="shared" si="330"/>
        <v>0</v>
      </c>
      <c r="AB1972" s="10">
        <f t="shared" si="331"/>
        <v>0</v>
      </c>
      <c r="AC1972" s="10">
        <f t="shared" si="332"/>
        <v>0</v>
      </c>
      <c r="AD1972" s="10">
        <f t="shared" si="333"/>
        <v>0</v>
      </c>
      <c r="AE1972" s="10">
        <f t="shared" si="334"/>
        <v>1</v>
      </c>
      <c r="AF1972" s="10">
        <f t="shared" si="335"/>
        <v>0</v>
      </c>
      <c r="AG1972" s="10">
        <f t="shared" si="336"/>
        <v>0</v>
      </c>
      <c r="AH1972" s="10">
        <f t="shared" si="337"/>
        <v>0</v>
      </c>
      <c r="AI1972" s="10">
        <f t="shared" si="338"/>
        <v>0</v>
      </c>
      <c r="AJ1972" s="10">
        <f t="shared" si="339"/>
        <v>2</v>
      </c>
      <c r="AK1972" s="47">
        <v>1</v>
      </c>
      <c r="AL1972" s="29">
        <f t="shared" si="340"/>
        <v>0</v>
      </c>
      <c r="AM1972" s="14"/>
      <c r="AN1972" s="10" t="s">
        <v>68</v>
      </c>
      <c r="AO1972" s="3"/>
      <c r="AP1972" s="19"/>
      <c r="AQ1972" s="19"/>
      <c r="AR1972" s="20"/>
      <c r="AS1972" s="32" t="s">
        <v>15</v>
      </c>
      <c r="AT1972" s="3" t="s">
        <v>65</v>
      </c>
    </row>
    <row r="1973" spans="1:46" s="1" customFormat="1" ht="90" x14ac:dyDescent="0.55000000000000004">
      <c r="A1973" s="10" t="s">
        <v>7</v>
      </c>
      <c r="B1973" s="10" t="s">
        <v>565</v>
      </c>
      <c r="C1973" s="14" t="s">
        <v>1388</v>
      </c>
      <c r="D1973" s="10">
        <v>110414</v>
      </c>
      <c r="E1973" s="14" t="s">
        <v>2876</v>
      </c>
      <c r="F1973" s="14" t="s">
        <v>2867</v>
      </c>
      <c r="G1973" s="43">
        <v>2</v>
      </c>
      <c r="H1973" s="14">
        <v>1</v>
      </c>
      <c r="I1973" s="43">
        <v>14</v>
      </c>
      <c r="J1973" s="10" t="s">
        <v>2773</v>
      </c>
      <c r="K1973" s="51">
        <v>4299621.527356063</v>
      </c>
      <c r="L1973" s="53">
        <v>1</v>
      </c>
      <c r="M1973" s="48">
        <v>4280000</v>
      </c>
      <c r="N1973" s="3" t="s">
        <v>65</v>
      </c>
      <c r="O1973" s="29">
        <v>1</v>
      </c>
      <c r="P1973" s="105">
        <v>44575</v>
      </c>
      <c r="Q1973" s="105">
        <v>44572</v>
      </c>
      <c r="R1973" s="14" t="s">
        <v>2877</v>
      </c>
      <c r="S1973" s="14" t="s">
        <v>2878</v>
      </c>
      <c r="T1973" s="105">
        <v>44348</v>
      </c>
      <c r="U1973" s="105">
        <v>44356</v>
      </c>
      <c r="V1973" s="105">
        <v>44369</v>
      </c>
      <c r="W1973" s="105">
        <v>44383</v>
      </c>
      <c r="X1973" s="105">
        <v>44399</v>
      </c>
      <c r="Y1973" s="14" t="s">
        <v>2870</v>
      </c>
      <c r="Z1973" s="3"/>
      <c r="AA1973" s="10">
        <f t="shared" si="330"/>
        <v>0</v>
      </c>
      <c r="AB1973" s="10">
        <f t="shared" si="331"/>
        <v>0</v>
      </c>
      <c r="AC1973" s="10">
        <f t="shared" si="332"/>
        <v>0</v>
      </c>
      <c r="AD1973" s="10">
        <f t="shared" si="333"/>
        <v>0</v>
      </c>
      <c r="AE1973" s="10">
        <f t="shared" si="334"/>
        <v>1</v>
      </c>
      <c r="AF1973" s="10">
        <f t="shared" si="335"/>
        <v>0</v>
      </c>
      <c r="AG1973" s="10">
        <f t="shared" si="336"/>
        <v>0</v>
      </c>
      <c r="AH1973" s="10">
        <f t="shared" si="337"/>
        <v>0</v>
      </c>
      <c r="AI1973" s="10">
        <f t="shared" si="338"/>
        <v>0</v>
      </c>
      <c r="AJ1973" s="10">
        <f t="shared" si="339"/>
        <v>14</v>
      </c>
      <c r="AK1973" s="47">
        <v>1</v>
      </c>
      <c r="AL1973" s="29">
        <f t="shared" si="340"/>
        <v>0</v>
      </c>
      <c r="AM1973" s="14"/>
      <c r="AN1973" s="10" t="s">
        <v>68</v>
      </c>
      <c r="AO1973" s="3"/>
      <c r="AP1973" s="19"/>
      <c r="AQ1973" s="19"/>
      <c r="AR1973" s="20"/>
      <c r="AS1973" s="32" t="s">
        <v>15</v>
      </c>
      <c r="AT1973" s="3" t="s">
        <v>65</v>
      </c>
    </row>
    <row r="1974" spans="1:46" s="1" customFormat="1" ht="90" x14ac:dyDescent="0.55000000000000004">
      <c r="A1974" s="10" t="s">
        <v>7</v>
      </c>
      <c r="B1974" s="10" t="s">
        <v>565</v>
      </c>
      <c r="C1974" s="14" t="s">
        <v>1388</v>
      </c>
      <c r="D1974" s="10">
        <v>309033</v>
      </c>
      <c r="E1974" s="14" t="s">
        <v>2879</v>
      </c>
      <c r="F1974" s="14" t="s">
        <v>2867</v>
      </c>
      <c r="G1974" s="43">
        <v>2</v>
      </c>
      <c r="H1974" s="14">
        <v>1</v>
      </c>
      <c r="I1974" s="43">
        <v>3</v>
      </c>
      <c r="J1974" s="10" t="s">
        <v>2773</v>
      </c>
      <c r="K1974" s="51">
        <v>509380.63</v>
      </c>
      <c r="L1974" s="53">
        <v>1</v>
      </c>
      <c r="M1974" s="48">
        <v>505000</v>
      </c>
      <c r="N1974" s="3" t="s">
        <v>65</v>
      </c>
      <c r="O1974" s="29">
        <v>1</v>
      </c>
      <c r="P1974" s="105">
        <v>44575</v>
      </c>
      <c r="Q1974" s="105">
        <v>44543</v>
      </c>
      <c r="R1974" s="14" t="s">
        <v>2880</v>
      </c>
      <c r="S1974" s="14" t="s">
        <v>2881</v>
      </c>
      <c r="T1974" s="105">
        <v>44348</v>
      </c>
      <c r="U1974" s="105">
        <v>44356</v>
      </c>
      <c r="V1974" s="105">
        <v>44369</v>
      </c>
      <c r="W1974" s="105">
        <v>44383</v>
      </c>
      <c r="X1974" s="105">
        <v>44399</v>
      </c>
      <c r="Y1974" s="14" t="s">
        <v>2870</v>
      </c>
      <c r="Z1974" s="3"/>
      <c r="AA1974" s="10">
        <f t="shared" si="330"/>
        <v>0</v>
      </c>
      <c r="AB1974" s="10">
        <f t="shared" si="331"/>
        <v>0</v>
      </c>
      <c r="AC1974" s="10">
        <f t="shared" si="332"/>
        <v>0</v>
      </c>
      <c r="AD1974" s="10">
        <f t="shared" si="333"/>
        <v>0</v>
      </c>
      <c r="AE1974" s="10">
        <f t="shared" si="334"/>
        <v>1</v>
      </c>
      <c r="AF1974" s="10">
        <f t="shared" si="335"/>
        <v>0</v>
      </c>
      <c r="AG1974" s="10">
        <f t="shared" si="336"/>
        <v>0</v>
      </c>
      <c r="AH1974" s="10">
        <f t="shared" si="337"/>
        <v>0</v>
      </c>
      <c r="AI1974" s="10">
        <f t="shared" si="338"/>
        <v>0</v>
      </c>
      <c r="AJ1974" s="10">
        <f t="shared" si="339"/>
        <v>3</v>
      </c>
      <c r="AK1974" s="47">
        <v>1</v>
      </c>
      <c r="AL1974" s="29">
        <f t="shared" si="340"/>
        <v>0</v>
      </c>
      <c r="AM1974" s="14"/>
      <c r="AN1974" s="10" t="s">
        <v>68</v>
      </c>
      <c r="AO1974" s="3"/>
      <c r="AP1974" s="19"/>
      <c r="AQ1974" s="19"/>
      <c r="AR1974" s="20"/>
      <c r="AS1974" s="32" t="s">
        <v>15</v>
      </c>
      <c r="AT1974" s="3" t="s">
        <v>65</v>
      </c>
    </row>
    <row r="1975" spans="1:46" s="1" customFormat="1" ht="90" x14ac:dyDescent="0.55000000000000004">
      <c r="A1975" s="10" t="s">
        <v>7</v>
      </c>
      <c r="B1975" s="10" t="s">
        <v>565</v>
      </c>
      <c r="C1975" s="14" t="s">
        <v>1388</v>
      </c>
      <c r="D1975" s="10">
        <v>110422</v>
      </c>
      <c r="E1975" s="14" t="s">
        <v>2882</v>
      </c>
      <c r="F1975" s="14" t="s">
        <v>2867</v>
      </c>
      <c r="G1975" s="43">
        <v>2</v>
      </c>
      <c r="H1975" s="14">
        <v>1</v>
      </c>
      <c r="I1975" s="43">
        <v>3</v>
      </c>
      <c r="J1975" s="10" t="s">
        <v>2773</v>
      </c>
      <c r="K1975" s="51">
        <v>1392252.2753215746</v>
      </c>
      <c r="L1975" s="53">
        <v>1</v>
      </c>
      <c r="M1975" s="48">
        <v>1385000</v>
      </c>
      <c r="N1975" s="3" t="s">
        <v>65</v>
      </c>
      <c r="O1975" s="29">
        <v>1</v>
      </c>
      <c r="P1975" s="105">
        <v>44575</v>
      </c>
      <c r="Q1975" s="105">
        <v>44543</v>
      </c>
      <c r="R1975" s="14" t="s">
        <v>2883</v>
      </c>
      <c r="S1975" s="14" t="s">
        <v>2881</v>
      </c>
      <c r="T1975" s="105">
        <v>44348</v>
      </c>
      <c r="U1975" s="105">
        <v>44356</v>
      </c>
      <c r="V1975" s="105">
        <v>44369</v>
      </c>
      <c r="W1975" s="105">
        <v>44383</v>
      </c>
      <c r="X1975" s="105">
        <v>44399</v>
      </c>
      <c r="Y1975" s="14" t="s">
        <v>2870</v>
      </c>
      <c r="Z1975" s="3"/>
      <c r="AA1975" s="10">
        <f t="shared" si="330"/>
        <v>0</v>
      </c>
      <c r="AB1975" s="10">
        <f t="shared" si="331"/>
        <v>0</v>
      </c>
      <c r="AC1975" s="10">
        <f t="shared" si="332"/>
        <v>0</v>
      </c>
      <c r="AD1975" s="10">
        <f t="shared" si="333"/>
        <v>0</v>
      </c>
      <c r="AE1975" s="10">
        <f t="shared" si="334"/>
        <v>1</v>
      </c>
      <c r="AF1975" s="10">
        <f t="shared" si="335"/>
        <v>0</v>
      </c>
      <c r="AG1975" s="10">
        <f t="shared" si="336"/>
        <v>0</v>
      </c>
      <c r="AH1975" s="10">
        <f t="shared" si="337"/>
        <v>0</v>
      </c>
      <c r="AI1975" s="10">
        <f t="shared" si="338"/>
        <v>0</v>
      </c>
      <c r="AJ1975" s="10">
        <f t="shared" si="339"/>
        <v>3</v>
      </c>
      <c r="AK1975" s="47">
        <v>1</v>
      </c>
      <c r="AL1975" s="29">
        <f t="shared" si="340"/>
        <v>0</v>
      </c>
      <c r="AM1975" s="14"/>
      <c r="AN1975" s="10" t="s">
        <v>68</v>
      </c>
      <c r="AO1975" s="3"/>
      <c r="AP1975" s="19"/>
      <c r="AQ1975" s="19"/>
      <c r="AR1975" s="20"/>
      <c r="AS1975" s="32" t="s">
        <v>15</v>
      </c>
      <c r="AT1975" s="3" t="s">
        <v>65</v>
      </c>
    </row>
    <row r="1976" spans="1:46" s="1" customFormat="1" ht="90" x14ac:dyDescent="0.55000000000000004">
      <c r="A1976" s="10" t="s">
        <v>7</v>
      </c>
      <c r="B1976" s="10" t="s">
        <v>565</v>
      </c>
      <c r="C1976" s="14" t="s">
        <v>1388</v>
      </c>
      <c r="D1976" s="10">
        <v>301621</v>
      </c>
      <c r="E1976" s="14" t="s">
        <v>2884</v>
      </c>
      <c r="F1976" s="14" t="s">
        <v>2867</v>
      </c>
      <c r="G1976" s="43">
        <v>2</v>
      </c>
      <c r="H1976" s="14">
        <v>1</v>
      </c>
      <c r="I1976" s="43">
        <v>25</v>
      </c>
      <c r="J1976" s="10" t="s">
        <v>2773</v>
      </c>
      <c r="K1976" s="51">
        <v>5638206.4248220203</v>
      </c>
      <c r="L1976" s="53">
        <v>1</v>
      </c>
      <c r="M1976" s="48">
        <v>5600000</v>
      </c>
      <c r="N1976" s="3" t="s">
        <v>65</v>
      </c>
      <c r="O1976" s="29">
        <v>1</v>
      </c>
      <c r="P1976" s="105">
        <v>44605</v>
      </c>
      <c r="Q1976" s="105">
        <v>44603</v>
      </c>
      <c r="R1976" s="14" t="s">
        <v>2885</v>
      </c>
      <c r="S1976" s="14" t="s">
        <v>2886</v>
      </c>
      <c r="T1976" s="105">
        <v>44348</v>
      </c>
      <c r="U1976" s="105">
        <v>44356</v>
      </c>
      <c r="V1976" s="105">
        <v>44369</v>
      </c>
      <c r="W1976" s="105">
        <v>44383</v>
      </c>
      <c r="X1976" s="105">
        <v>44399</v>
      </c>
      <c r="Y1976" s="14" t="s">
        <v>2870</v>
      </c>
      <c r="Z1976" s="3"/>
      <c r="AA1976" s="10">
        <f t="shared" si="330"/>
        <v>0</v>
      </c>
      <c r="AB1976" s="10">
        <f t="shared" si="331"/>
        <v>0</v>
      </c>
      <c r="AC1976" s="10">
        <f t="shared" si="332"/>
        <v>0</v>
      </c>
      <c r="AD1976" s="10">
        <f t="shared" si="333"/>
        <v>0</v>
      </c>
      <c r="AE1976" s="10">
        <f t="shared" si="334"/>
        <v>1</v>
      </c>
      <c r="AF1976" s="10">
        <f t="shared" si="335"/>
        <v>0</v>
      </c>
      <c r="AG1976" s="10">
        <f t="shared" si="336"/>
        <v>0</v>
      </c>
      <c r="AH1976" s="10">
        <f t="shared" si="337"/>
        <v>0</v>
      </c>
      <c r="AI1976" s="10">
        <f t="shared" si="338"/>
        <v>0</v>
      </c>
      <c r="AJ1976" s="10">
        <f t="shared" si="339"/>
        <v>25</v>
      </c>
      <c r="AK1976" s="47">
        <v>1</v>
      </c>
      <c r="AL1976" s="29">
        <f t="shared" si="340"/>
        <v>0</v>
      </c>
      <c r="AM1976" s="14"/>
      <c r="AN1976" s="10" t="s">
        <v>68</v>
      </c>
      <c r="AO1976" s="3"/>
      <c r="AP1976" s="19"/>
      <c r="AQ1976" s="19"/>
      <c r="AR1976" s="20"/>
      <c r="AS1976" s="32" t="s">
        <v>15</v>
      </c>
      <c r="AT1976" s="3" t="s">
        <v>65</v>
      </c>
    </row>
    <row r="1977" spans="1:46" s="1" customFormat="1" ht="72" x14ac:dyDescent="0.55000000000000004">
      <c r="A1977" s="10" t="s">
        <v>7</v>
      </c>
      <c r="B1977" s="10" t="s">
        <v>565</v>
      </c>
      <c r="C1977" s="14" t="s">
        <v>1434</v>
      </c>
      <c r="D1977" s="10">
        <v>309205</v>
      </c>
      <c r="E1977" s="14" t="s">
        <v>2887</v>
      </c>
      <c r="F1977" s="14" t="s">
        <v>2888</v>
      </c>
      <c r="G1977" s="43">
        <v>0</v>
      </c>
      <c r="H1977" s="14">
        <v>1</v>
      </c>
      <c r="I1977" s="43">
        <v>4</v>
      </c>
      <c r="J1977" s="10" t="s">
        <v>2889</v>
      </c>
      <c r="K1977" s="51">
        <v>1758135.0613239002</v>
      </c>
      <c r="L1977" s="53">
        <v>1</v>
      </c>
      <c r="M1977" s="34">
        <v>1597519.23</v>
      </c>
      <c r="N1977" s="3" t="s">
        <v>65</v>
      </c>
      <c r="O1977" s="29">
        <v>1</v>
      </c>
      <c r="P1977" s="105">
        <v>44641</v>
      </c>
      <c r="Q1977" s="105">
        <v>44606</v>
      </c>
      <c r="R1977" s="14" t="s">
        <v>1303</v>
      </c>
      <c r="S1977" s="14" t="s">
        <v>2890</v>
      </c>
      <c r="T1977" s="105">
        <v>44397</v>
      </c>
      <c r="U1977" s="105">
        <v>44404</v>
      </c>
      <c r="V1977" s="105">
        <v>44416</v>
      </c>
      <c r="W1977" s="105">
        <v>44544</v>
      </c>
      <c r="X1977" s="105">
        <v>44544</v>
      </c>
      <c r="Y1977" s="14" t="s">
        <v>2891</v>
      </c>
      <c r="Z1977" s="3"/>
      <c r="AA1977" s="10">
        <f t="shared" si="330"/>
        <v>0</v>
      </c>
      <c r="AB1977" s="10">
        <f t="shared" si="331"/>
        <v>0</v>
      </c>
      <c r="AC1977" s="10">
        <f t="shared" si="332"/>
        <v>0</v>
      </c>
      <c r="AD1977" s="10">
        <f t="shared" si="333"/>
        <v>0</v>
      </c>
      <c r="AE1977" s="10">
        <f t="shared" si="334"/>
        <v>1</v>
      </c>
      <c r="AF1977" s="10">
        <f t="shared" si="335"/>
        <v>0</v>
      </c>
      <c r="AG1977" s="10">
        <f t="shared" si="336"/>
        <v>0</v>
      </c>
      <c r="AH1977" s="10">
        <f t="shared" si="337"/>
        <v>0</v>
      </c>
      <c r="AI1977" s="10">
        <f t="shared" si="338"/>
        <v>0</v>
      </c>
      <c r="AJ1977" s="10">
        <f t="shared" si="339"/>
        <v>4</v>
      </c>
      <c r="AK1977" s="47">
        <v>1</v>
      </c>
      <c r="AL1977" s="29">
        <f t="shared" si="340"/>
        <v>0</v>
      </c>
      <c r="AM1977" s="14"/>
      <c r="AN1977" s="10" t="s">
        <v>68</v>
      </c>
      <c r="AO1977" s="3"/>
      <c r="AP1977" s="19"/>
      <c r="AQ1977" s="19"/>
      <c r="AR1977" s="20"/>
      <c r="AS1977" s="32" t="s">
        <v>15</v>
      </c>
      <c r="AT1977" s="3" t="s">
        <v>65</v>
      </c>
    </row>
    <row r="1978" spans="1:46" s="1" customFormat="1" ht="54" x14ac:dyDescent="0.55000000000000004">
      <c r="A1978" s="10" t="s">
        <v>7</v>
      </c>
      <c r="B1978" s="10" t="s">
        <v>565</v>
      </c>
      <c r="C1978" s="14" t="s">
        <v>1434</v>
      </c>
      <c r="D1978" s="10">
        <v>111424</v>
      </c>
      <c r="E1978" s="14" t="s">
        <v>2892</v>
      </c>
      <c r="F1978" s="14" t="s">
        <v>2893</v>
      </c>
      <c r="G1978" s="43">
        <v>0</v>
      </c>
      <c r="H1978" s="14">
        <v>1</v>
      </c>
      <c r="I1978" s="43">
        <v>5</v>
      </c>
      <c r="J1978" s="10" t="s">
        <v>2894</v>
      </c>
      <c r="K1978" s="51">
        <v>2598887.5997689501</v>
      </c>
      <c r="L1978" s="53">
        <v>1</v>
      </c>
      <c r="M1978" s="34">
        <v>2472004.64</v>
      </c>
      <c r="N1978" s="3" t="s">
        <v>65</v>
      </c>
      <c r="O1978" s="29">
        <v>1</v>
      </c>
      <c r="P1978" s="105">
        <v>44651</v>
      </c>
      <c r="Q1978" s="105">
        <v>44729</v>
      </c>
      <c r="R1978" s="14" t="s">
        <v>1303</v>
      </c>
      <c r="S1978" s="14" t="s">
        <v>2895</v>
      </c>
      <c r="T1978" s="105">
        <v>44397</v>
      </c>
      <c r="U1978" s="105">
        <v>44404</v>
      </c>
      <c r="V1978" s="105">
        <v>44416</v>
      </c>
      <c r="W1978" s="105">
        <v>44544</v>
      </c>
      <c r="X1978" s="105">
        <v>44544</v>
      </c>
      <c r="Y1978" s="14" t="s">
        <v>2896</v>
      </c>
      <c r="Z1978" s="3"/>
      <c r="AA1978" s="10">
        <f t="shared" si="330"/>
        <v>0</v>
      </c>
      <c r="AB1978" s="10">
        <f t="shared" si="331"/>
        <v>0</v>
      </c>
      <c r="AC1978" s="10">
        <f t="shared" si="332"/>
        <v>0</v>
      </c>
      <c r="AD1978" s="10">
        <f t="shared" si="333"/>
        <v>0</v>
      </c>
      <c r="AE1978" s="10">
        <f t="shared" si="334"/>
        <v>1</v>
      </c>
      <c r="AF1978" s="10">
        <f t="shared" si="335"/>
        <v>0</v>
      </c>
      <c r="AG1978" s="10">
        <f t="shared" si="336"/>
        <v>0</v>
      </c>
      <c r="AH1978" s="10">
        <f t="shared" si="337"/>
        <v>0</v>
      </c>
      <c r="AI1978" s="10">
        <f t="shared" si="338"/>
        <v>0</v>
      </c>
      <c r="AJ1978" s="10">
        <f t="shared" si="339"/>
        <v>5</v>
      </c>
      <c r="AK1978" s="47">
        <v>1</v>
      </c>
      <c r="AL1978" s="29">
        <f t="shared" si="340"/>
        <v>0</v>
      </c>
      <c r="AM1978" s="14"/>
      <c r="AN1978" s="10" t="s">
        <v>68</v>
      </c>
      <c r="AO1978" s="3"/>
      <c r="AP1978" s="19"/>
      <c r="AQ1978" s="19"/>
      <c r="AR1978" s="20"/>
      <c r="AS1978" s="32" t="s">
        <v>15</v>
      </c>
      <c r="AT1978" s="3" t="s">
        <v>65</v>
      </c>
    </row>
    <row r="1979" spans="1:46" s="1" customFormat="1" ht="54" x14ac:dyDescent="0.55000000000000004">
      <c r="A1979" s="10" t="s">
        <v>7</v>
      </c>
      <c r="B1979" s="10" t="s">
        <v>565</v>
      </c>
      <c r="C1979" s="14" t="s">
        <v>1434</v>
      </c>
      <c r="D1979" s="10">
        <v>111425</v>
      </c>
      <c r="E1979" s="14" t="s">
        <v>2897</v>
      </c>
      <c r="F1979" s="14" t="s">
        <v>2893</v>
      </c>
      <c r="G1979" s="43">
        <v>0</v>
      </c>
      <c r="H1979" s="14">
        <v>1</v>
      </c>
      <c r="I1979" s="43">
        <v>2</v>
      </c>
      <c r="J1979" s="10" t="s">
        <v>2894</v>
      </c>
      <c r="K1979" s="51">
        <v>1108455.0880410809</v>
      </c>
      <c r="L1979" s="53">
        <v>1</v>
      </c>
      <c r="M1979" s="34">
        <v>1177104.5</v>
      </c>
      <c r="N1979" s="3" t="s">
        <v>65</v>
      </c>
      <c r="O1979" s="29">
        <v>1</v>
      </c>
      <c r="P1979" s="105">
        <v>44651</v>
      </c>
      <c r="Q1979" s="105">
        <v>44729</v>
      </c>
      <c r="R1979" s="14" t="s">
        <v>1303</v>
      </c>
      <c r="S1979" s="14" t="s">
        <v>2895</v>
      </c>
      <c r="T1979" s="105">
        <v>44397</v>
      </c>
      <c r="U1979" s="105">
        <v>44404</v>
      </c>
      <c r="V1979" s="105">
        <v>44416</v>
      </c>
      <c r="W1979" s="105">
        <v>44544</v>
      </c>
      <c r="X1979" s="105">
        <v>44544</v>
      </c>
      <c r="Y1979" s="14" t="s">
        <v>2896</v>
      </c>
      <c r="Z1979" s="3"/>
      <c r="AA1979" s="10">
        <f t="shared" si="330"/>
        <v>0</v>
      </c>
      <c r="AB1979" s="10">
        <f t="shared" si="331"/>
        <v>0</v>
      </c>
      <c r="AC1979" s="10">
        <f t="shared" si="332"/>
        <v>0</v>
      </c>
      <c r="AD1979" s="10">
        <f t="shared" si="333"/>
        <v>0</v>
      </c>
      <c r="AE1979" s="10">
        <f t="shared" si="334"/>
        <v>1</v>
      </c>
      <c r="AF1979" s="10">
        <f t="shared" si="335"/>
        <v>0</v>
      </c>
      <c r="AG1979" s="10">
        <f t="shared" si="336"/>
        <v>0</v>
      </c>
      <c r="AH1979" s="10">
        <f t="shared" si="337"/>
        <v>0</v>
      </c>
      <c r="AI1979" s="10">
        <f t="shared" si="338"/>
        <v>0</v>
      </c>
      <c r="AJ1979" s="10">
        <f t="shared" si="339"/>
        <v>2</v>
      </c>
      <c r="AK1979" s="47">
        <v>1</v>
      </c>
      <c r="AL1979" s="29">
        <f t="shared" si="340"/>
        <v>0</v>
      </c>
      <c r="AM1979" s="14"/>
      <c r="AN1979" s="10" t="s">
        <v>68</v>
      </c>
      <c r="AO1979" s="3"/>
      <c r="AP1979" s="19"/>
      <c r="AQ1979" s="19"/>
      <c r="AR1979" s="20"/>
      <c r="AS1979" s="32" t="s">
        <v>15</v>
      </c>
      <c r="AT1979" s="3" t="s">
        <v>65</v>
      </c>
    </row>
    <row r="1980" spans="1:46" s="1" customFormat="1" ht="72" x14ac:dyDescent="0.55000000000000004">
      <c r="A1980" s="10" t="s">
        <v>7</v>
      </c>
      <c r="B1980" s="10" t="s">
        <v>565</v>
      </c>
      <c r="C1980" s="14" t="s">
        <v>1434</v>
      </c>
      <c r="D1980" s="10">
        <v>111429</v>
      </c>
      <c r="E1980" s="14" t="s">
        <v>2898</v>
      </c>
      <c r="F1980" s="14" t="s">
        <v>2893</v>
      </c>
      <c r="G1980" s="43">
        <v>0</v>
      </c>
      <c r="H1980" s="14">
        <v>1</v>
      </c>
      <c r="I1980" s="43">
        <v>17</v>
      </c>
      <c r="J1980" s="10" t="s">
        <v>2889</v>
      </c>
      <c r="K1980" s="51">
        <v>5245186</v>
      </c>
      <c r="L1980" s="53">
        <v>1</v>
      </c>
      <c r="M1980" s="34">
        <v>4463037.8899999997</v>
      </c>
      <c r="N1980" s="3" t="s">
        <v>65</v>
      </c>
      <c r="O1980" s="29">
        <v>1</v>
      </c>
      <c r="P1980" s="105">
        <v>44834</v>
      </c>
      <c r="Q1980" s="85"/>
      <c r="R1980" s="14" t="s">
        <v>1303</v>
      </c>
      <c r="S1980" s="14" t="s">
        <v>2899</v>
      </c>
      <c r="T1980" s="105">
        <v>44498</v>
      </c>
      <c r="U1980" s="105">
        <v>44504</v>
      </c>
      <c r="V1980" s="105">
        <v>44508</v>
      </c>
      <c r="W1980" s="105">
        <v>44589</v>
      </c>
      <c r="X1980" s="105">
        <v>44589</v>
      </c>
      <c r="Y1980" s="14" t="s">
        <v>2900</v>
      </c>
      <c r="Z1980" s="3"/>
      <c r="AA1980" s="10">
        <f t="shared" si="330"/>
        <v>0</v>
      </c>
      <c r="AB1980" s="10">
        <f t="shared" si="331"/>
        <v>0</v>
      </c>
      <c r="AC1980" s="10">
        <f t="shared" si="332"/>
        <v>0</v>
      </c>
      <c r="AD1980" s="10">
        <f t="shared" si="333"/>
        <v>0</v>
      </c>
      <c r="AE1980" s="10">
        <f t="shared" si="334"/>
        <v>1</v>
      </c>
      <c r="AF1980" s="10">
        <f t="shared" si="335"/>
        <v>0</v>
      </c>
      <c r="AG1980" s="10">
        <f t="shared" si="336"/>
        <v>0</v>
      </c>
      <c r="AH1980" s="10">
        <f t="shared" si="337"/>
        <v>0</v>
      </c>
      <c r="AI1980" s="10">
        <f t="shared" si="338"/>
        <v>0</v>
      </c>
      <c r="AJ1980" s="10">
        <f t="shared" si="339"/>
        <v>17</v>
      </c>
      <c r="AK1980" s="47">
        <v>1</v>
      </c>
      <c r="AL1980" s="29">
        <f t="shared" si="340"/>
        <v>0</v>
      </c>
      <c r="AM1980" s="14"/>
      <c r="AN1980" s="10" t="s">
        <v>68</v>
      </c>
      <c r="AO1980" s="3"/>
      <c r="AP1980" s="19"/>
      <c r="AQ1980" s="19"/>
      <c r="AR1980" s="20"/>
      <c r="AS1980" s="32" t="s">
        <v>15</v>
      </c>
      <c r="AT1980" s="3" t="s">
        <v>65</v>
      </c>
    </row>
    <row r="1981" spans="1:46" s="1" customFormat="1" ht="72" x14ac:dyDescent="0.55000000000000004">
      <c r="A1981" s="10" t="s">
        <v>7</v>
      </c>
      <c r="B1981" s="10" t="s">
        <v>565</v>
      </c>
      <c r="C1981" s="14" t="s">
        <v>1434</v>
      </c>
      <c r="D1981" s="10">
        <v>301771</v>
      </c>
      <c r="E1981" s="14" t="s">
        <v>2901</v>
      </c>
      <c r="F1981" s="14" t="s">
        <v>2893</v>
      </c>
      <c r="G1981" s="43">
        <v>0</v>
      </c>
      <c r="H1981" s="14">
        <v>1</v>
      </c>
      <c r="I1981" s="43">
        <v>2</v>
      </c>
      <c r="J1981" s="10" t="s">
        <v>2894</v>
      </c>
      <c r="K1981" s="51">
        <v>1115165.5609106252</v>
      </c>
      <c r="L1981" s="53">
        <v>1</v>
      </c>
      <c r="M1981" s="34">
        <v>898845.93</v>
      </c>
      <c r="N1981" s="3" t="s">
        <v>65</v>
      </c>
      <c r="O1981" s="29">
        <v>1</v>
      </c>
      <c r="P1981" s="105">
        <v>44834</v>
      </c>
      <c r="Q1981" s="85"/>
      <c r="R1981" s="14" t="s">
        <v>1303</v>
      </c>
      <c r="S1981" s="14" t="s">
        <v>2899</v>
      </c>
      <c r="T1981" s="105">
        <v>44498</v>
      </c>
      <c r="U1981" s="105">
        <v>44504</v>
      </c>
      <c r="V1981" s="105">
        <v>44508</v>
      </c>
      <c r="W1981" s="105">
        <v>44589</v>
      </c>
      <c r="X1981" s="105">
        <v>44589</v>
      </c>
      <c r="Y1981" s="14" t="s">
        <v>2900</v>
      </c>
      <c r="Z1981" s="3"/>
      <c r="AA1981" s="10">
        <f t="shared" si="330"/>
        <v>0</v>
      </c>
      <c r="AB1981" s="10">
        <f t="shared" si="331"/>
        <v>0</v>
      </c>
      <c r="AC1981" s="10">
        <f t="shared" si="332"/>
        <v>0</v>
      </c>
      <c r="AD1981" s="10">
        <f t="shared" si="333"/>
        <v>0</v>
      </c>
      <c r="AE1981" s="10">
        <f t="shared" si="334"/>
        <v>1</v>
      </c>
      <c r="AF1981" s="10">
        <f t="shared" si="335"/>
        <v>0</v>
      </c>
      <c r="AG1981" s="10">
        <f t="shared" si="336"/>
        <v>0</v>
      </c>
      <c r="AH1981" s="10">
        <f t="shared" si="337"/>
        <v>0</v>
      </c>
      <c r="AI1981" s="10">
        <f t="shared" si="338"/>
        <v>0</v>
      </c>
      <c r="AJ1981" s="10">
        <f t="shared" si="339"/>
        <v>2</v>
      </c>
      <c r="AK1981" s="47">
        <v>1</v>
      </c>
      <c r="AL1981" s="29">
        <f t="shared" si="340"/>
        <v>0</v>
      </c>
      <c r="AM1981" s="14"/>
      <c r="AN1981" s="10" t="s">
        <v>68</v>
      </c>
      <c r="AO1981" s="3"/>
      <c r="AP1981" s="19"/>
      <c r="AQ1981" s="19"/>
      <c r="AR1981" s="20"/>
      <c r="AS1981" s="32" t="s">
        <v>15</v>
      </c>
      <c r="AT1981" s="3" t="s">
        <v>65</v>
      </c>
    </row>
    <row r="1982" spans="1:46" s="1" customFormat="1" ht="90" x14ac:dyDescent="0.55000000000000004">
      <c r="A1982" s="10" t="s">
        <v>7</v>
      </c>
      <c r="B1982" s="10" t="s">
        <v>1442</v>
      </c>
      <c r="C1982" s="14" t="s">
        <v>1443</v>
      </c>
      <c r="D1982" s="10">
        <v>124753</v>
      </c>
      <c r="E1982" s="14" t="s">
        <v>2902</v>
      </c>
      <c r="F1982" s="14" t="s">
        <v>2903</v>
      </c>
      <c r="G1982" s="43">
        <v>1</v>
      </c>
      <c r="H1982" s="14">
        <v>1</v>
      </c>
      <c r="I1982" s="43">
        <v>2</v>
      </c>
      <c r="J1982" s="10" t="s">
        <v>2506</v>
      </c>
      <c r="K1982" s="51">
        <v>4553463.46</v>
      </c>
      <c r="L1982" s="53">
        <v>1</v>
      </c>
      <c r="M1982" s="48">
        <v>4541309.8899999997</v>
      </c>
      <c r="N1982" s="3" t="s">
        <v>65</v>
      </c>
      <c r="O1982" s="47">
        <v>1</v>
      </c>
      <c r="P1982" s="105">
        <v>44507</v>
      </c>
      <c r="Q1982" s="105">
        <v>44517</v>
      </c>
      <c r="R1982" s="14" t="s">
        <v>2904</v>
      </c>
      <c r="S1982" s="14" t="s">
        <v>2905</v>
      </c>
      <c r="T1982" s="105">
        <v>44348</v>
      </c>
      <c r="U1982" s="105">
        <v>44356</v>
      </c>
      <c r="V1982" s="105">
        <v>44369</v>
      </c>
      <c r="W1982" s="105">
        <v>44375</v>
      </c>
      <c r="X1982" s="105" t="s">
        <v>2906</v>
      </c>
      <c r="Y1982" s="49" t="s">
        <v>2906</v>
      </c>
      <c r="Z1982" s="3" t="s">
        <v>1452</v>
      </c>
      <c r="AA1982" s="10">
        <f t="shared" si="330"/>
        <v>0</v>
      </c>
      <c r="AB1982" s="10">
        <f t="shared" si="331"/>
        <v>0</v>
      </c>
      <c r="AC1982" s="10">
        <f t="shared" si="332"/>
        <v>0</v>
      </c>
      <c r="AD1982" s="10">
        <f t="shared" si="333"/>
        <v>0</v>
      </c>
      <c r="AE1982" s="10">
        <f t="shared" si="334"/>
        <v>1</v>
      </c>
      <c r="AF1982" s="10">
        <f t="shared" si="335"/>
        <v>0</v>
      </c>
      <c r="AG1982" s="10">
        <f t="shared" si="336"/>
        <v>0</v>
      </c>
      <c r="AH1982" s="10">
        <f t="shared" si="337"/>
        <v>0</v>
      </c>
      <c r="AI1982" s="10">
        <f t="shared" si="338"/>
        <v>0</v>
      </c>
      <c r="AJ1982" s="10">
        <f t="shared" si="339"/>
        <v>2</v>
      </c>
      <c r="AK1982" s="47">
        <v>1</v>
      </c>
      <c r="AL1982" s="29">
        <f t="shared" si="340"/>
        <v>0</v>
      </c>
      <c r="AM1982" s="14"/>
      <c r="AN1982" s="10" t="s">
        <v>68</v>
      </c>
      <c r="AO1982" s="3"/>
      <c r="AP1982" s="19"/>
      <c r="AQ1982" s="19"/>
      <c r="AR1982" s="20"/>
      <c r="AS1982" s="32" t="s">
        <v>16</v>
      </c>
      <c r="AT1982" s="3" t="s">
        <v>65</v>
      </c>
    </row>
    <row r="1983" spans="1:46" s="1" customFormat="1" ht="54" x14ac:dyDescent="0.55000000000000004">
      <c r="A1983" s="10" t="s">
        <v>7</v>
      </c>
      <c r="B1983" s="10" t="s">
        <v>595</v>
      </c>
      <c r="C1983" s="14" t="s">
        <v>596</v>
      </c>
      <c r="D1983" s="10">
        <v>301818</v>
      </c>
      <c r="E1983" s="14" t="s">
        <v>2907</v>
      </c>
      <c r="F1983" s="14" t="s">
        <v>1457</v>
      </c>
      <c r="G1983" s="43">
        <v>1</v>
      </c>
      <c r="H1983" s="14">
        <v>1</v>
      </c>
      <c r="I1983" s="43">
        <v>22</v>
      </c>
      <c r="J1983" s="10" t="s">
        <v>2771</v>
      </c>
      <c r="K1983" s="51">
        <v>6025500.1399999997</v>
      </c>
      <c r="L1983" s="53">
        <v>1</v>
      </c>
      <c r="M1983" s="34"/>
      <c r="N1983" s="3" t="s">
        <v>65</v>
      </c>
      <c r="O1983" s="47">
        <v>1</v>
      </c>
      <c r="P1983" s="85"/>
      <c r="Q1983" s="85"/>
      <c r="R1983" s="3"/>
      <c r="S1983" s="3"/>
      <c r="T1983" s="85"/>
      <c r="U1983" s="85"/>
      <c r="V1983" s="85"/>
      <c r="W1983" s="85"/>
      <c r="X1983" s="85"/>
      <c r="Y1983" s="3"/>
      <c r="Z1983" s="3"/>
      <c r="AA1983" s="10">
        <f t="shared" si="330"/>
        <v>0</v>
      </c>
      <c r="AB1983" s="10">
        <f t="shared" si="331"/>
        <v>0</v>
      </c>
      <c r="AC1983" s="10">
        <f t="shared" si="332"/>
        <v>0</v>
      </c>
      <c r="AD1983" s="10">
        <f t="shared" si="333"/>
        <v>0</v>
      </c>
      <c r="AE1983" s="10">
        <f t="shared" si="334"/>
        <v>1</v>
      </c>
      <c r="AF1983" s="10">
        <f t="shared" si="335"/>
        <v>0</v>
      </c>
      <c r="AG1983" s="10">
        <f t="shared" si="336"/>
        <v>0</v>
      </c>
      <c r="AH1983" s="10">
        <f t="shared" si="337"/>
        <v>0</v>
      </c>
      <c r="AI1983" s="10">
        <f t="shared" si="338"/>
        <v>0</v>
      </c>
      <c r="AJ1983" s="10">
        <f t="shared" si="339"/>
        <v>22</v>
      </c>
      <c r="AK1983" s="47">
        <v>1</v>
      </c>
      <c r="AL1983" s="29">
        <f t="shared" si="340"/>
        <v>0</v>
      </c>
      <c r="AM1983" s="14"/>
      <c r="AN1983" s="10" t="s">
        <v>68</v>
      </c>
      <c r="AO1983" s="3"/>
      <c r="AP1983" s="19"/>
      <c r="AQ1983" s="19"/>
      <c r="AR1983" s="20"/>
      <c r="AS1983" s="32" t="s">
        <v>15</v>
      </c>
      <c r="AT1983" s="3" t="s">
        <v>65</v>
      </c>
    </row>
    <row r="1984" spans="1:46" s="1" customFormat="1" ht="54" x14ac:dyDescent="0.55000000000000004">
      <c r="A1984" s="10" t="s">
        <v>7</v>
      </c>
      <c r="B1984" s="10" t="s">
        <v>595</v>
      </c>
      <c r="C1984" s="14" t="s">
        <v>596</v>
      </c>
      <c r="D1984" s="10">
        <v>111878</v>
      </c>
      <c r="E1984" s="14" t="s">
        <v>2908</v>
      </c>
      <c r="F1984" s="14" t="s">
        <v>2909</v>
      </c>
      <c r="G1984" s="43">
        <v>1</v>
      </c>
      <c r="H1984" s="14">
        <v>1</v>
      </c>
      <c r="I1984" s="43">
        <v>6</v>
      </c>
      <c r="J1984" s="10" t="s">
        <v>2771</v>
      </c>
      <c r="K1984" s="51">
        <v>1766953.9</v>
      </c>
      <c r="L1984" s="53">
        <v>1</v>
      </c>
      <c r="M1984" s="34"/>
      <c r="N1984" s="3" t="s">
        <v>65</v>
      </c>
      <c r="O1984" s="47">
        <v>1</v>
      </c>
      <c r="P1984" s="105">
        <v>44834</v>
      </c>
      <c r="Q1984" s="85"/>
      <c r="R1984" s="3"/>
      <c r="S1984" s="3"/>
      <c r="T1984" s="85"/>
      <c r="U1984" s="85"/>
      <c r="V1984" s="85"/>
      <c r="W1984" s="85"/>
      <c r="X1984" s="85"/>
      <c r="Y1984" s="3"/>
      <c r="Z1984" s="3"/>
      <c r="AA1984" s="10">
        <f t="shared" si="330"/>
        <v>0</v>
      </c>
      <c r="AB1984" s="10">
        <f t="shared" si="331"/>
        <v>0</v>
      </c>
      <c r="AC1984" s="10">
        <f t="shared" si="332"/>
        <v>0</v>
      </c>
      <c r="AD1984" s="10">
        <f t="shared" si="333"/>
        <v>0</v>
      </c>
      <c r="AE1984" s="10">
        <f t="shared" si="334"/>
        <v>1</v>
      </c>
      <c r="AF1984" s="10">
        <f t="shared" si="335"/>
        <v>0</v>
      </c>
      <c r="AG1984" s="10">
        <f t="shared" si="336"/>
        <v>0</v>
      </c>
      <c r="AH1984" s="10">
        <f t="shared" si="337"/>
        <v>0</v>
      </c>
      <c r="AI1984" s="10">
        <f t="shared" si="338"/>
        <v>0</v>
      </c>
      <c r="AJ1984" s="10">
        <f t="shared" si="339"/>
        <v>6</v>
      </c>
      <c r="AK1984" s="47">
        <v>1</v>
      </c>
      <c r="AL1984" s="29">
        <f t="shared" si="340"/>
        <v>0</v>
      </c>
      <c r="AM1984" s="52">
        <v>44896</v>
      </c>
      <c r="AN1984" s="14" t="s">
        <v>68</v>
      </c>
      <c r="AO1984" s="3"/>
      <c r="AP1984" s="19"/>
      <c r="AQ1984" s="19"/>
      <c r="AR1984" s="20"/>
      <c r="AS1984" s="32" t="s">
        <v>15</v>
      </c>
      <c r="AT1984" s="3" t="s">
        <v>65</v>
      </c>
    </row>
    <row r="1985" spans="1:46" s="1" customFormat="1" ht="54" x14ac:dyDescent="0.55000000000000004">
      <c r="A1985" s="10" t="s">
        <v>7</v>
      </c>
      <c r="B1985" s="10" t="s">
        <v>595</v>
      </c>
      <c r="C1985" s="14" t="s">
        <v>596</v>
      </c>
      <c r="D1985" s="10">
        <v>111870</v>
      </c>
      <c r="E1985" s="14" t="s">
        <v>2910</v>
      </c>
      <c r="F1985" s="14" t="s">
        <v>2909</v>
      </c>
      <c r="G1985" s="43">
        <v>1</v>
      </c>
      <c r="H1985" s="14">
        <v>1</v>
      </c>
      <c r="I1985" s="43">
        <v>3</v>
      </c>
      <c r="J1985" s="10" t="s">
        <v>2771</v>
      </c>
      <c r="K1985" s="51">
        <v>1317875.54</v>
      </c>
      <c r="L1985" s="53">
        <v>1</v>
      </c>
      <c r="M1985" s="34"/>
      <c r="N1985" s="3" t="s">
        <v>65</v>
      </c>
      <c r="O1985" s="47">
        <v>1</v>
      </c>
      <c r="P1985" s="85"/>
      <c r="Q1985" s="85"/>
      <c r="R1985" s="3"/>
      <c r="S1985" s="3"/>
      <c r="T1985" s="85"/>
      <c r="U1985" s="85"/>
      <c r="V1985" s="85"/>
      <c r="W1985" s="85"/>
      <c r="X1985" s="85"/>
      <c r="Y1985" s="3"/>
      <c r="Z1985" s="3"/>
      <c r="AA1985" s="10">
        <f t="shared" si="330"/>
        <v>0</v>
      </c>
      <c r="AB1985" s="10">
        <f t="shared" si="331"/>
        <v>0</v>
      </c>
      <c r="AC1985" s="10">
        <f t="shared" si="332"/>
        <v>0</v>
      </c>
      <c r="AD1985" s="10">
        <f t="shared" si="333"/>
        <v>0</v>
      </c>
      <c r="AE1985" s="10">
        <f t="shared" si="334"/>
        <v>1</v>
      </c>
      <c r="AF1985" s="10">
        <f t="shared" si="335"/>
        <v>0</v>
      </c>
      <c r="AG1985" s="10">
        <f t="shared" si="336"/>
        <v>0</v>
      </c>
      <c r="AH1985" s="10">
        <f t="shared" si="337"/>
        <v>0</v>
      </c>
      <c r="AI1985" s="10">
        <f t="shared" si="338"/>
        <v>0</v>
      </c>
      <c r="AJ1985" s="10">
        <f t="shared" si="339"/>
        <v>3</v>
      </c>
      <c r="AK1985" s="47">
        <v>1</v>
      </c>
      <c r="AL1985" s="29">
        <f t="shared" si="340"/>
        <v>0</v>
      </c>
      <c r="AM1985" s="14"/>
      <c r="AN1985" s="10" t="s">
        <v>68</v>
      </c>
      <c r="AO1985" s="3"/>
      <c r="AP1985" s="19"/>
      <c r="AQ1985" s="19"/>
      <c r="AR1985" s="20"/>
      <c r="AS1985" s="32" t="s">
        <v>15</v>
      </c>
      <c r="AT1985" s="3" t="s">
        <v>65</v>
      </c>
    </row>
    <row r="1986" spans="1:46" s="1" customFormat="1" ht="54" x14ac:dyDescent="0.55000000000000004">
      <c r="A1986" s="10" t="s">
        <v>7</v>
      </c>
      <c r="B1986" s="10" t="s">
        <v>595</v>
      </c>
      <c r="C1986" s="14" t="s">
        <v>596</v>
      </c>
      <c r="D1986" s="10">
        <v>111873</v>
      </c>
      <c r="E1986" s="14" t="s">
        <v>2911</v>
      </c>
      <c r="F1986" s="14" t="s">
        <v>2909</v>
      </c>
      <c r="G1986" s="43">
        <v>1</v>
      </c>
      <c r="H1986" s="14">
        <v>1</v>
      </c>
      <c r="I1986" s="43">
        <v>5</v>
      </c>
      <c r="J1986" s="10" t="s">
        <v>2771</v>
      </c>
      <c r="K1986" s="51">
        <v>1460377.93</v>
      </c>
      <c r="L1986" s="53">
        <v>1</v>
      </c>
      <c r="M1986" s="34"/>
      <c r="N1986" s="3" t="s">
        <v>65</v>
      </c>
      <c r="O1986" s="47">
        <v>1</v>
      </c>
      <c r="P1986" s="85"/>
      <c r="Q1986" s="85"/>
      <c r="R1986" s="3"/>
      <c r="S1986" s="3"/>
      <c r="T1986" s="85"/>
      <c r="U1986" s="85"/>
      <c r="V1986" s="85"/>
      <c r="W1986" s="85"/>
      <c r="X1986" s="85"/>
      <c r="Y1986" s="3"/>
      <c r="Z1986" s="3"/>
      <c r="AA1986" s="10">
        <f t="shared" ref="AA1986:AA2049" si="341">IF($N1986="Reverted",1,0)</f>
        <v>0</v>
      </c>
      <c r="AB1986" s="10">
        <f t="shared" ref="AB1986:AB2049" si="342">IF($N1986="Not yet started",1,0)</f>
        <v>0</v>
      </c>
      <c r="AC1986" s="10">
        <f t="shared" ref="AC1986:AC2049" si="343">IF($N1986="Under procurement",1,0)</f>
        <v>0</v>
      </c>
      <c r="AD1986" s="10">
        <f t="shared" ref="AD1986:AD2049" si="344">IF($N1986="ongoing",1,0)</f>
        <v>0</v>
      </c>
      <c r="AE1986" s="10">
        <f t="shared" ref="AE1986:AE2049" si="345">IF($N1986="Completed",1,0)</f>
        <v>1</v>
      </c>
      <c r="AF1986" s="10">
        <f t="shared" ref="AF1986:AF2049" si="346">IF($AA1986=1,$I1986,0)</f>
        <v>0</v>
      </c>
      <c r="AG1986" s="10">
        <f t="shared" ref="AG1986:AG2049" si="347">IF($AB1986=1,$I1986,0)</f>
        <v>0</v>
      </c>
      <c r="AH1986" s="10">
        <f t="shared" ref="AH1986:AH2049" si="348">IF($AC1986=1,$I1986,0)</f>
        <v>0</v>
      </c>
      <c r="AI1986" s="10">
        <f t="shared" ref="AI1986:AI2049" si="349">IF($AD1986=1,$I1986,0)</f>
        <v>0</v>
      </c>
      <c r="AJ1986" s="10">
        <f t="shared" ref="AJ1986:AJ2049" si="350">IF($AE1986=1,$I1986,0)</f>
        <v>5</v>
      </c>
      <c r="AK1986" s="47">
        <v>1</v>
      </c>
      <c r="AL1986" s="29">
        <f t="shared" ref="AL1986:AL2049" si="351">O1986-AK1986</f>
        <v>0</v>
      </c>
      <c r="AM1986" s="14"/>
      <c r="AN1986" s="10" t="s">
        <v>68</v>
      </c>
      <c r="AO1986" s="3"/>
      <c r="AP1986" s="19"/>
      <c r="AQ1986" s="19"/>
      <c r="AR1986" s="20"/>
      <c r="AS1986" s="32" t="s">
        <v>15</v>
      </c>
      <c r="AT1986" s="3" t="s">
        <v>65</v>
      </c>
    </row>
    <row r="1987" spans="1:46" s="1" customFormat="1" ht="54" x14ac:dyDescent="0.55000000000000004">
      <c r="A1987" s="10" t="s">
        <v>7</v>
      </c>
      <c r="B1987" s="10" t="s">
        <v>595</v>
      </c>
      <c r="C1987" s="14" t="s">
        <v>596</v>
      </c>
      <c r="D1987" s="10">
        <v>111875</v>
      </c>
      <c r="E1987" s="14" t="s">
        <v>2912</v>
      </c>
      <c r="F1987" s="14" t="s">
        <v>2909</v>
      </c>
      <c r="G1987" s="43">
        <v>1</v>
      </c>
      <c r="H1987" s="14">
        <v>1</v>
      </c>
      <c r="I1987" s="43">
        <v>11</v>
      </c>
      <c r="J1987" s="10" t="s">
        <v>2771</v>
      </c>
      <c r="K1987" s="51">
        <v>2559072.7200000002</v>
      </c>
      <c r="L1987" s="53">
        <v>1</v>
      </c>
      <c r="M1987" s="34"/>
      <c r="N1987" s="3" t="s">
        <v>65</v>
      </c>
      <c r="O1987" s="47">
        <v>1</v>
      </c>
      <c r="P1987" s="85"/>
      <c r="Q1987" s="85"/>
      <c r="R1987" s="3"/>
      <c r="S1987" s="3"/>
      <c r="T1987" s="85"/>
      <c r="U1987" s="85"/>
      <c r="V1987" s="85"/>
      <c r="W1987" s="85"/>
      <c r="X1987" s="85"/>
      <c r="Y1987" s="3"/>
      <c r="Z1987" s="3"/>
      <c r="AA1987" s="10">
        <f t="shared" si="341"/>
        <v>0</v>
      </c>
      <c r="AB1987" s="10">
        <f t="shared" si="342"/>
        <v>0</v>
      </c>
      <c r="AC1987" s="10">
        <f t="shared" si="343"/>
        <v>0</v>
      </c>
      <c r="AD1987" s="10">
        <f t="shared" si="344"/>
        <v>0</v>
      </c>
      <c r="AE1987" s="10">
        <f t="shared" si="345"/>
        <v>1</v>
      </c>
      <c r="AF1987" s="10">
        <f t="shared" si="346"/>
        <v>0</v>
      </c>
      <c r="AG1987" s="10">
        <f t="shared" si="347"/>
        <v>0</v>
      </c>
      <c r="AH1987" s="10">
        <f t="shared" si="348"/>
        <v>0</v>
      </c>
      <c r="AI1987" s="10">
        <f t="shared" si="349"/>
        <v>0</v>
      </c>
      <c r="AJ1987" s="10">
        <f t="shared" si="350"/>
        <v>11</v>
      </c>
      <c r="AK1987" s="47">
        <v>1</v>
      </c>
      <c r="AL1987" s="29">
        <f t="shared" si="351"/>
        <v>0</v>
      </c>
      <c r="AM1987" s="14"/>
      <c r="AN1987" s="10" t="s">
        <v>68</v>
      </c>
      <c r="AO1987" s="3"/>
      <c r="AP1987" s="19"/>
      <c r="AQ1987" s="19"/>
      <c r="AR1987" s="20"/>
      <c r="AS1987" s="32" t="s">
        <v>15</v>
      </c>
      <c r="AT1987" s="3" t="s">
        <v>65</v>
      </c>
    </row>
    <row r="1988" spans="1:46" s="1" customFormat="1" ht="54" x14ac:dyDescent="0.55000000000000004">
      <c r="A1988" s="10" t="s">
        <v>7</v>
      </c>
      <c r="B1988" s="10" t="s">
        <v>595</v>
      </c>
      <c r="C1988" s="14" t="s">
        <v>596</v>
      </c>
      <c r="D1988" s="10">
        <v>111879</v>
      </c>
      <c r="E1988" s="14" t="s">
        <v>2913</v>
      </c>
      <c r="F1988" s="14" t="s">
        <v>2909</v>
      </c>
      <c r="G1988" s="43">
        <v>1</v>
      </c>
      <c r="H1988" s="14">
        <v>1</v>
      </c>
      <c r="I1988" s="43">
        <v>10</v>
      </c>
      <c r="J1988" s="10" t="s">
        <v>2771</v>
      </c>
      <c r="K1988" s="51">
        <v>3029271.97</v>
      </c>
      <c r="L1988" s="53">
        <v>1</v>
      </c>
      <c r="M1988" s="34"/>
      <c r="N1988" s="3" t="s">
        <v>156</v>
      </c>
      <c r="O1988" s="47">
        <v>1</v>
      </c>
      <c r="P1988" s="85"/>
      <c r="Q1988" s="85"/>
      <c r="R1988" s="3"/>
      <c r="S1988" s="3"/>
      <c r="T1988" s="85"/>
      <c r="U1988" s="85"/>
      <c r="V1988" s="85"/>
      <c r="W1988" s="85"/>
      <c r="X1988" s="85"/>
      <c r="Y1988" s="3"/>
      <c r="Z1988" s="3"/>
      <c r="AA1988" s="10">
        <f t="shared" si="341"/>
        <v>0</v>
      </c>
      <c r="AB1988" s="10">
        <f t="shared" si="342"/>
        <v>0</v>
      </c>
      <c r="AC1988" s="10">
        <f t="shared" si="343"/>
        <v>0</v>
      </c>
      <c r="AD1988" s="10">
        <f t="shared" si="344"/>
        <v>0</v>
      </c>
      <c r="AE1988" s="10">
        <f t="shared" si="345"/>
        <v>1</v>
      </c>
      <c r="AF1988" s="10">
        <f t="shared" si="346"/>
        <v>0</v>
      </c>
      <c r="AG1988" s="10">
        <f t="shared" si="347"/>
        <v>0</v>
      </c>
      <c r="AH1988" s="10">
        <f t="shared" si="348"/>
        <v>0</v>
      </c>
      <c r="AI1988" s="10">
        <f t="shared" si="349"/>
        <v>0</v>
      </c>
      <c r="AJ1988" s="10">
        <f t="shared" si="350"/>
        <v>10</v>
      </c>
      <c r="AK1988" s="47">
        <v>1</v>
      </c>
      <c r="AL1988" s="29">
        <f t="shared" si="351"/>
        <v>0</v>
      </c>
      <c r="AM1988" s="14"/>
      <c r="AN1988" s="10" t="s">
        <v>68</v>
      </c>
      <c r="AO1988" s="3"/>
      <c r="AP1988" s="19"/>
      <c r="AQ1988" s="19"/>
      <c r="AR1988" s="20"/>
      <c r="AS1988" s="32" t="s">
        <v>15</v>
      </c>
      <c r="AT1988" s="3" t="s">
        <v>156</v>
      </c>
    </row>
    <row r="1989" spans="1:46" s="1" customFormat="1" ht="54" x14ac:dyDescent="0.55000000000000004">
      <c r="A1989" s="10" t="s">
        <v>7</v>
      </c>
      <c r="B1989" s="10" t="s">
        <v>595</v>
      </c>
      <c r="C1989" s="14" t="s">
        <v>596</v>
      </c>
      <c r="D1989" s="10">
        <v>111884</v>
      </c>
      <c r="E1989" s="14" t="s">
        <v>2914</v>
      </c>
      <c r="F1989" s="14" t="s">
        <v>2909</v>
      </c>
      <c r="G1989" s="43">
        <v>1</v>
      </c>
      <c r="H1989" s="14">
        <v>1</v>
      </c>
      <c r="I1989" s="43">
        <v>7</v>
      </c>
      <c r="J1989" s="10" t="s">
        <v>2771</v>
      </c>
      <c r="K1989" s="51">
        <v>2051881.74</v>
      </c>
      <c r="L1989" s="53">
        <v>1</v>
      </c>
      <c r="M1989" s="34"/>
      <c r="N1989" s="3" t="s">
        <v>156</v>
      </c>
      <c r="O1989" s="47">
        <v>1</v>
      </c>
      <c r="P1989" s="85"/>
      <c r="Q1989" s="85"/>
      <c r="R1989" s="3"/>
      <c r="S1989" s="3"/>
      <c r="T1989" s="85"/>
      <c r="U1989" s="85"/>
      <c r="V1989" s="85"/>
      <c r="W1989" s="85"/>
      <c r="X1989" s="85"/>
      <c r="Y1989" s="3"/>
      <c r="Z1989" s="3"/>
      <c r="AA1989" s="10">
        <f t="shared" si="341"/>
        <v>0</v>
      </c>
      <c r="AB1989" s="10">
        <f t="shared" si="342"/>
        <v>0</v>
      </c>
      <c r="AC1989" s="10">
        <f t="shared" si="343"/>
        <v>0</v>
      </c>
      <c r="AD1989" s="10">
        <f t="shared" si="344"/>
        <v>0</v>
      </c>
      <c r="AE1989" s="10">
        <f t="shared" si="345"/>
        <v>1</v>
      </c>
      <c r="AF1989" s="10">
        <f t="shared" si="346"/>
        <v>0</v>
      </c>
      <c r="AG1989" s="10">
        <f t="shared" si="347"/>
        <v>0</v>
      </c>
      <c r="AH1989" s="10">
        <f t="shared" si="348"/>
        <v>0</v>
      </c>
      <c r="AI1989" s="10">
        <f t="shared" si="349"/>
        <v>0</v>
      </c>
      <c r="AJ1989" s="10">
        <f t="shared" si="350"/>
        <v>7</v>
      </c>
      <c r="AK1989" s="47">
        <v>1</v>
      </c>
      <c r="AL1989" s="29">
        <f t="shared" si="351"/>
        <v>0</v>
      </c>
      <c r="AM1989" s="59"/>
      <c r="AN1989" s="10" t="s">
        <v>68</v>
      </c>
      <c r="AO1989" s="3"/>
      <c r="AP1989" s="19"/>
      <c r="AQ1989" s="19"/>
      <c r="AR1989" s="20"/>
      <c r="AS1989" s="32" t="s">
        <v>15</v>
      </c>
      <c r="AT1989" s="3" t="s">
        <v>156</v>
      </c>
    </row>
    <row r="1990" spans="1:46" s="1" customFormat="1" ht="36" x14ac:dyDescent="0.55000000000000004">
      <c r="A1990" s="10" t="s">
        <v>7</v>
      </c>
      <c r="B1990" s="10" t="s">
        <v>595</v>
      </c>
      <c r="C1990" s="14" t="s">
        <v>596</v>
      </c>
      <c r="D1990" s="10">
        <v>112075</v>
      </c>
      <c r="E1990" s="14" t="s">
        <v>2915</v>
      </c>
      <c r="F1990" s="14" t="s">
        <v>598</v>
      </c>
      <c r="G1990" s="43">
        <v>1</v>
      </c>
      <c r="H1990" s="14">
        <v>1</v>
      </c>
      <c r="I1990" s="43">
        <v>17</v>
      </c>
      <c r="J1990" s="10" t="s">
        <v>2916</v>
      </c>
      <c r="K1990" s="51">
        <v>5233904.42</v>
      </c>
      <c r="L1990" s="53">
        <v>1</v>
      </c>
      <c r="M1990" s="34"/>
      <c r="N1990" s="3" t="s">
        <v>65</v>
      </c>
      <c r="O1990" s="47">
        <v>1</v>
      </c>
      <c r="P1990" s="85"/>
      <c r="Q1990" s="85"/>
      <c r="R1990" s="3"/>
      <c r="S1990" s="3"/>
      <c r="T1990" s="85"/>
      <c r="U1990" s="85"/>
      <c r="V1990" s="85"/>
      <c r="W1990" s="85"/>
      <c r="X1990" s="85"/>
      <c r="Y1990" s="3"/>
      <c r="Z1990" s="3"/>
      <c r="AA1990" s="10">
        <f t="shared" si="341"/>
        <v>0</v>
      </c>
      <c r="AB1990" s="10">
        <f t="shared" si="342"/>
        <v>0</v>
      </c>
      <c r="AC1990" s="10">
        <f t="shared" si="343"/>
        <v>0</v>
      </c>
      <c r="AD1990" s="10">
        <f t="shared" si="344"/>
        <v>0</v>
      </c>
      <c r="AE1990" s="10">
        <f t="shared" si="345"/>
        <v>1</v>
      </c>
      <c r="AF1990" s="10">
        <f t="shared" si="346"/>
        <v>0</v>
      </c>
      <c r="AG1990" s="10">
        <f t="shared" si="347"/>
        <v>0</v>
      </c>
      <c r="AH1990" s="10">
        <f t="shared" si="348"/>
        <v>0</v>
      </c>
      <c r="AI1990" s="10">
        <f t="shared" si="349"/>
        <v>0</v>
      </c>
      <c r="AJ1990" s="10">
        <f t="shared" si="350"/>
        <v>17</v>
      </c>
      <c r="AK1990" s="47">
        <v>1</v>
      </c>
      <c r="AL1990" s="29">
        <f t="shared" si="351"/>
        <v>0</v>
      </c>
      <c r="AM1990" s="14"/>
      <c r="AN1990" s="10" t="s">
        <v>68</v>
      </c>
      <c r="AO1990" s="3"/>
      <c r="AP1990" s="19"/>
      <c r="AQ1990" s="19"/>
      <c r="AR1990" s="20"/>
      <c r="AS1990" s="32" t="s">
        <v>15</v>
      </c>
      <c r="AT1990" s="3" t="s">
        <v>65</v>
      </c>
    </row>
    <row r="1991" spans="1:46" s="1" customFormat="1" ht="54" x14ac:dyDescent="0.55000000000000004">
      <c r="A1991" s="10" t="s">
        <v>7</v>
      </c>
      <c r="B1991" s="55" t="s">
        <v>595</v>
      </c>
      <c r="C1991" s="56" t="s">
        <v>596</v>
      </c>
      <c r="D1991" s="55">
        <v>112073</v>
      </c>
      <c r="E1991" s="56" t="s">
        <v>2917</v>
      </c>
      <c r="F1991" s="56" t="s">
        <v>1468</v>
      </c>
      <c r="G1991" s="57">
        <v>1</v>
      </c>
      <c r="H1991" s="56">
        <v>1</v>
      </c>
      <c r="I1991" s="43">
        <v>4</v>
      </c>
      <c r="J1991" s="55" t="s">
        <v>2771</v>
      </c>
      <c r="K1991" s="58">
        <v>1078621.6000000001</v>
      </c>
      <c r="L1991" s="53">
        <v>1</v>
      </c>
      <c r="M1991" s="34"/>
      <c r="N1991" s="3" t="s">
        <v>65</v>
      </c>
      <c r="O1991" s="47">
        <v>1</v>
      </c>
      <c r="P1991" s="85"/>
      <c r="Q1991" s="85"/>
      <c r="R1991" s="3"/>
      <c r="S1991" s="3"/>
      <c r="T1991" s="85"/>
      <c r="U1991" s="85"/>
      <c r="V1991" s="85"/>
      <c r="W1991" s="85"/>
      <c r="X1991" s="85"/>
      <c r="Y1991" s="3"/>
      <c r="Z1991" s="3"/>
      <c r="AA1991" s="10">
        <f t="shared" si="341"/>
        <v>0</v>
      </c>
      <c r="AB1991" s="10">
        <f t="shared" si="342"/>
        <v>0</v>
      </c>
      <c r="AC1991" s="10">
        <f t="shared" si="343"/>
        <v>0</v>
      </c>
      <c r="AD1991" s="10">
        <f t="shared" si="344"/>
        <v>0</v>
      </c>
      <c r="AE1991" s="10">
        <f t="shared" si="345"/>
        <v>1</v>
      </c>
      <c r="AF1991" s="10">
        <f t="shared" si="346"/>
        <v>0</v>
      </c>
      <c r="AG1991" s="10">
        <f t="shared" si="347"/>
        <v>0</v>
      </c>
      <c r="AH1991" s="10">
        <f t="shared" si="348"/>
        <v>0</v>
      </c>
      <c r="AI1991" s="10">
        <f t="shared" si="349"/>
        <v>0</v>
      </c>
      <c r="AJ1991" s="10">
        <f t="shared" si="350"/>
        <v>4</v>
      </c>
      <c r="AK1991" s="47">
        <v>1</v>
      </c>
      <c r="AL1991" s="29">
        <f t="shared" si="351"/>
        <v>0</v>
      </c>
      <c r="AM1991" s="14"/>
      <c r="AN1991" s="10" t="s">
        <v>68</v>
      </c>
      <c r="AO1991" s="3"/>
      <c r="AP1991" s="19"/>
      <c r="AQ1991" s="19"/>
      <c r="AR1991" s="20"/>
      <c r="AS1991" s="32" t="s">
        <v>15</v>
      </c>
      <c r="AT1991" s="3" t="s">
        <v>65</v>
      </c>
    </row>
    <row r="1992" spans="1:46" s="1" customFormat="1" ht="36" x14ac:dyDescent="0.55000000000000004">
      <c r="A1992" s="10" t="s">
        <v>7</v>
      </c>
      <c r="B1992" s="10" t="s">
        <v>595</v>
      </c>
      <c r="C1992" s="14" t="s">
        <v>596</v>
      </c>
      <c r="D1992" s="10">
        <v>111640</v>
      </c>
      <c r="E1992" s="14" t="s">
        <v>2918</v>
      </c>
      <c r="F1992" s="14" t="s">
        <v>1472</v>
      </c>
      <c r="G1992" s="43">
        <v>2</v>
      </c>
      <c r="H1992" s="14">
        <v>1</v>
      </c>
      <c r="I1992" s="43">
        <v>11</v>
      </c>
      <c r="J1992" s="10" t="s">
        <v>2916</v>
      </c>
      <c r="K1992" s="51">
        <v>5651432.4400000004</v>
      </c>
      <c r="L1992" s="53">
        <v>1</v>
      </c>
      <c r="M1992" s="34"/>
      <c r="N1992" s="3" t="s">
        <v>65</v>
      </c>
      <c r="O1992" s="47">
        <v>1</v>
      </c>
      <c r="P1992" s="105">
        <v>44834</v>
      </c>
      <c r="Q1992" s="85"/>
      <c r="R1992" s="3"/>
      <c r="S1992" s="3"/>
      <c r="T1992" s="85"/>
      <c r="U1992" s="85"/>
      <c r="V1992" s="85"/>
      <c r="W1992" s="85"/>
      <c r="X1992" s="85"/>
      <c r="Y1992" s="3"/>
      <c r="Z1992" s="3"/>
      <c r="AA1992" s="10">
        <f t="shared" si="341"/>
        <v>0</v>
      </c>
      <c r="AB1992" s="10">
        <f t="shared" si="342"/>
        <v>0</v>
      </c>
      <c r="AC1992" s="10">
        <f t="shared" si="343"/>
        <v>0</v>
      </c>
      <c r="AD1992" s="10">
        <f t="shared" si="344"/>
        <v>0</v>
      </c>
      <c r="AE1992" s="10">
        <f t="shared" si="345"/>
        <v>1</v>
      </c>
      <c r="AF1992" s="10">
        <f t="shared" si="346"/>
        <v>0</v>
      </c>
      <c r="AG1992" s="10">
        <f t="shared" si="347"/>
        <v>0</v>
      </c>
      <c r="AH1992" s="10">
        <f t="shared" si="348"/>
        <v>0</v>
      </c>
      <c r="AI1992" s="10">
        <f t="shared" si="349"/>
        <v>0</v>
      </c>
      <c r="AJ1992" s="10">
        <f t="shared" si="350"/>
        <v>11</v>
      </c>
      <c r="AK1992" s="47">
        <v>1</v>
      </c>
      <c r="AL1992" s="29">
        <f t="shared" si="351"/>
        <v>0</v>
      </c>
      <c r="AM1992" s="52">
        <v>44896</v>
      </c>
      <c r="AN1992" s="14" t="s">
        <v>68</v>
      </c>
      <c r="AO1992" s="3"/>
      <c r="AP1992" s="19"/>
      <c r="AQ1992" s="19"/>
      <c r="AR1992" s="20"/>
      <c r="AS1992" s="32" t="s">
        <v>15</v>
      </c>
      <c r="AT1992" s="3" t="s">
        <v>65</v>
      </c>
    </row>
    <row r="1993" spans="1:46" s="1" customFormat="1" ht="54" x14ac:dyDescent="0.55000000000000004">
      <c r="A1993" s="10" t="s">
        <v>7</v>
      </c>
      <c r="B1993" s="10" t="s">
        <v>595</v>
      </c>
      <c r="C1993" s="14" t="s">
        <v>596</v>
      </c>
      <c r="D1993" s="10">
        <v>301808</v>
      </c>
      <c r="E1993" s="14" t="s">
        <v>2919</v>
      </c>
      <c r="F1993" s="14" t="s">
        <v>605</v>
      </c>
      <c r="G1993" s="43">
        <v>2</v>
      </c>
      <c r="H1993" s="14">
        <v>1</v>
      </c>
      <c r="I1993" s="43">
        <v>5</v>
      </c>
      <c r="J1993" s="10" t="s">
        <v>2771</v>
      </c>
      <c r="K1993" s="51">
        <v>2340280.34</v>
      </c>
      <c r="L1993" s="53">
        <v>1</v>
      </c>
      <c r="M1993" s="34"/>
      <c r="N1993" s="3" t="s">
        <v>65</v>
      </c>
      <c r="O1993" s="47">
        <v>1</v>
      </c>
      <c r="P1993" s="85"/>
      <c r="Q1993" s="85"/>
      <c r="R1993" s="3"/>
      <c r="S1993" s="3"/>
      <c r="T1993" s="85"/>
      <c r="U1993" s="85"/>
      <c r="V1993" s="85"/>
      <c r="W1993" s="85"/>
      <c r="X1993" s="85"/>
      <c r="Y1993" s="3"/>
      <c r="Z1993" s="3"/>
      <c r="AA1993" s="10">
        <f t="shared" si="341"/>
        <v>0</v>
      </c>
      <c r="AB1993" s="10">
        <f t="shared" si="342"/>
        <v>0</v>
      </c>
      <c r="AC1993" s="10">
        <f t="shared" si="343"/>
        <v>0</v>
      </c>
      <c r="AD1993" s="10">
        <f t="shared" si="344"/>
        <v>0</v>
      </c>
      <c r="AE1993" s="10">
        <f t="shared" si="345"/>
        <v>1</v>
      </c>
      <c r="AF1993" s="10">
        <f t="shared" si="346"/>
        <v>0</v>
      </c>
      <c r="AG1993" s="10">
        <f t="shared" si="347"/>
        <v>0</v>
      </c>
      <c r="AH1993" s="10">
        <f t="shared" si="348"/>
        <v>0</v>
      </c>
      <c r="AI1993" s="10">
        <f t="shared" si="349"/>
        <v>0</v>
      </c>
      <c r="AJ1993" s="10">
        <f t="shared" si="350"/>
        <v>5</v>
      </c>
      <c r="AK1993" s="47">
        <v>1</v>
      </c>
      <c r="AL1993" s="29">
        <f t="shared" si="351"/>
        <v>0</v>
      </c>
      <c r="AM1993" s="14"/>
      <c r="AN1993" s="10" t="s">
        <v>68</v>
      </c>
      <c r="AO1993" s="3"/>
      <c r="AP1993" s="19"/>
      <c r="AQ1993" s="19"/>
      <c r="AR1993" s="20"/>
      <c r="AS1993" s="32" t="s">
        <v>15</v>
      </c>
      <c r="AT1993" s="3" t="s">
        <v>65</v>
      </c>
    </row>
    <row r="1994" spans="1:46" s="1" customFormat="1" ht="54" x14ac:dyDescent="0.55000000000000004">
      <c r="A1994" s="10" t="s">
        <v>7</v>
      </c>
      <c r="B1994" s="10" t="s">
        <v>595</v>
      </c>
      <c r="C1994" s="14" t="s">
        <v>596</v>
      </c>
      <c r="D1994" s="10">
        <v>111672</v>
      </c>
      <c r="E1994" s="14" t="s">
        <v>2920</v>
      </c>
      <c r="F1994" s="14" t="s">
        <v>605</v>
      </c>
      <c r="G1994" s="43">
        <v>2</v>
      </c>
      <c r="H1994" s="14">
        <v>1</v>
      </c>
      <c r="I1994" s="43">
        <v>5</v>
      </c>
      <c r="J1994" s="10" t="s">
        <v>2771</v>
      </c>
      <c r="K1994" s="51">
        <v>2340461.2400000002</v>
      </c>
      <c r="L1994" s="53">
        <v>1</v>
      </c>
      <c r="M1994" s="34"/>
      <c r="N1994" s="3" t="s">
        <v>156</v>
      </c>
      <c r="O1994" s="47">
        <v>1</v>
      </c>
      <c r="P1994" s="85"/>
      <c r="Q1994" s="85"/>
      <c r="R1994" s="3"/>
      <c r="S1994" s="3"/>
      <c r="T1994" s="85"/>
      <c r="U1994" s="85"/>
      <c r="V1994" s="85"/>
      <c r="W1994" s="85"/>
      <c r="X1994" s="85"/>
      <c r="Y1994" s="3"/>
      <c r="Z1994" s="3"/>
      <c r="AA1994" s="10">
        <f t="shared" si="341"/>
        <v>0</v>
      </c>
      <c r="AB1994" s="10">
        <f t="shared" si="342"/>
        <v>0</v>
      </c>
      <c r="AC1994" s="10">
        <f t="shared" si="343"/>
        <v>0</v>
      </c>
      <c r="AD1994" s="10">
        <f t="shared" si="344"/>
        <v>0</v>
      </c>
      <c r="AE1994" s="10">
        <f t="shared" si="345"/>
        <v>1</v>
      </c>
      <c r="AF1994" s="10">
        <f t="shared" si="346"/>
        <v>0</v>
      </c>
      <c r="AG1994" s="10">
        <f t="shared" si="347"/>
        <v>0</v>
      </c>
      <c r="AH1994" s="10">
        <f t="shared" si="348"/>
        <v>0</v>
      </c>
      <c r="AI1994" s="10">
        <f t="shared" si="349"/>
        <v>0</v>
      </c>
      <c r="AJ1994" s="10">
        <f t="shared" si="350"/>
        <v>5</v>
      </c>
      <c r="AK1994" s="47">
        <v>1</v>
      </c>
      <c r="AL1994" s="29">
        <f t="shared" si="351"/>
        <v>0</v>
      </c>
      <c r="AM1994" s="14"/>
      <c r="AN1994" s="10" t="s">
        <v>68</v>
      </c>
      <c r="AO1994" s="3"/>
      <c r="AP1994" s="19"/>
      <c r="AQ1994" s="19"/>
      <c r="AR1994" s="20"/>
      <c r="AS1994" s="32" t="s">
        <v>15</v>
      </c>
      <c r="AT1994" s="3" t="s">
        <v>156</v>
      </c>
    </row>
    <row r="1995" spans="1:46" s="1" customFormat="1" ht="54" x14ac:dyDescent="0.55000000000000004">
      <c r="A1995" s="10" t="s">
        <v>7</v>
      </c>
      <c r="B1995" s="10" t="s">
        <v>595</v>
      </c>
      <c r="C1995" s="14" t="s">
        <v>596</v>
      </c>
      <c r="D1995" s="10">
        <v>111895</v>
      </c>
      <c r="E1995" s="14" t="s">
        <v>2921</v>
      </c>
      <c r="F1995" s="14" t="s">
        <v>611</v>
      </c>
      <c r="G1995" s="43">
        <v>2</v>
      </c>
      <c r="H1995" s="14">
        <v>1</v>
      </c>
      <c r="I1995" s="43">
        <v>8</v>
      </c>
      <c r="J1995" s="10" t="s">
        <v>2771</v>
      </c>
      <c r="K1995" s="51">
        <v>3472066.77</v>
      </c>
      <c r="L1995" s="53">
        <v>1</v>
      </c>
      <c r="M1995" s="34"/>
      <c r="N1995" s="3" t="s">
        <v>156</v>
      </c>
      <c r="O1995" s="47">
        <v>1</v>
      </c>
      <c r="P1995" s="85"/>
      <c r="Q1995" s="85"/>
      <c r="R1995" s="3"/>
      <c r="S1995" s="3"/>
      <c r="T1995" s="85"/>
      <c r="U1995" s="85"/>
      <c r="V1995" s="85"/>
      <c r="W1995" s="85"/>
      <c r="X1995" s="85"/>
      <c r="Y1995" s="3"/>
      <c r="Z1995" s="3"/>
      <c r="AA1995" s="10">
        <f t="shared" si="341"/>
        <v>0</v>
      </c>
      <c r="AB1995" s="10">
        <f t="shared" si="342"/>
        <v>0</v>
      </c>
      <c r="AC1995" s="10">
        <f t="shared" si="343"/>
        <v>0</v>
      </c>
      <c r="AD1995" s="10">
        <f t="shared" si="344"/>
        <v>0</v>
      </c>
      <c r="AE1995" s="10">
        <f t="shared" si="345"/>
        <v>1</v>
      </c>
      <c r="AF1995" s="10">
        <f t="shared" si="346"/>
        <v>0</v>
      </c>
      <c r="AG1995" s="10">
        <f t="shared" si="347"/>
        <v>0</v>
      </c>
      <c r="AH1995" s="10">
        <f t="shared" si="348"/>
        <v>0</v>
      </c>
      <c r="AI1995" s="10">
        <f t="shared" si="349"/>
        <v>0</v>
      </c>
      <c r="AJ1995" s="10">
        <f t="shared" si="350"/>
        <v>8</v>
      </c>
      <c r="AK1995" s="47">
        <v>1</v>
      </c>
      <c r="AL1995" s="29">
        <f t="shared" si="351"/>
        <v>0</v>
      </c>
      <c r="AM1995" s="14"/>
      <c r="AN1995" s="10" t="s">
        <v>68</v>
      </c>
      <c r="AO1995" s="3"/>
      <c r="AP1995" s="19"/>
      <c r="AQ1995" s="19"/>
      <c r="AR1995" s="20"/>
      <c r="AS1995" s="32" t="s">
        <v>15</v>
      </c>
      <c r="AT1995" s="3" t="s">
        <v>156</v>
      </c>
    </row>
    <row r="1996" spans="1:46" s="1" customFormat="1" ht="54" x14ac:dyDescent="0.55000000000000004">
      <c r="A1996" s="10" t="s">
        <v>7</v>
      </c>
      <c r="B1996" s="10" t="s">
        <v>595</v>
      </c>
      <c r="C1996" s="14" t="s">
        <v>596</v>
      </c>
      <c r="D1996" s="10">
        <v>112022</v>
      </c>
      <c r="E1996" s="14" t="s">
        <v>533</v>
      </c>
      <c r="F1996" s="14" t="s">
        <v>613</v>
      </c>
      <c r="G1996" s="43">
        <v>2</v>
      </c>
      <c r="H1996" s="14">
        <v>1</v>
      </c>
      <c r="I1996" s="43">
        <v>6</v>
      </c>
      <c r="J1996" s="10" t="s">
        <v>2771</v>
      </c>
      <c r="K1996" s="51">
        <v>3437186.16</v>
      </c>
      <c r="L1996" s="53">
        <v>1</v>
      </c>
      <c r="M1996" s="34"/>
      <c r="N1996" s="3" t="s">
        <v>156</v>
      </c>
      <c r="O1996" s="47">
        <v>1</v>
      </c>
      <c r="P1996" s="85"/>
      <c r="Q1996" s="85"/>
      <c r="R1996" s="3"/>
      <c r="S1996" s="3"/>
      <c r="T1996" s="85"/>
      <c r="U1996" s="85"/>
      <c r="V1996" s="85"/>
      <c r="W1996" s="85"/>
      <c r="X1996" s="85"/>
      <c r="Y1996" s="3"/>
      <c r="Z1996" s="3"/>
      <c r="AA1996" s="10">
        <f t="shared" si="341"/>
        <v>0</v>
      </c>
      <c r="AB1996" s="10">
        <f t="shared" si="342"/>
        <v>0</v>
      </c>
      <c r="AC1996" s="10">
        <f t="shared" si="343"/>
        <v>0</v>
      </c>
      <c r="AD1996" s="10">
        <f t="shared" si="344"/>
        <v>0</v>
      </c>
      <c r="AE1996" s="10">
        <f t="shared" si="345"/>
        <v>1</v>
      </c>
      <c r="AF1996" s="10">
        <f t="shared" si="346"/>
        <v>0</v>
      </c>
      <c r="AG1996" s="10">
        <f t="shared" si="347"/>
        <v>0</v>
      </c>
      <c r="AH1996" s="10">
        <f t="shared" si="348"/>
        <v>0</v>
      </c>
      <c r="AI1996" s="10">
        <f t="shared" si="349"/>
        <v>0</v>
      </c>
      <c r="AJ1996" s="10">
        <f t="shared" si="350"/>
        <v>6</v>
      </c>
      <c r="AK1996" s="47">
        <v>1</v>
      </c>
      <c r="AL1996" s="29">
        <f t="shared" si="351"/>
        <v>0</v>
      </c>
      <c r="AM1996" s="14"/>
      <c r="AN1996" s="10" t="s">
        <v>68</v>
      </c>
      <c r="AO1996" s="3"/>
      <c r="AP1996" s="19"/>
      <c r="AQ1996" s="19"/>
      <c r="AR1996" s="20"/>
      <c r="AS1996" s="32" t="s">
        <v>15</v>
      </c>
      <c r="AT1996" s="3" t="s">
        <v>156</v>
      </c>
    </row>
    <row r="1997" spans="1:46" s="1" customFormat="1" ht="54" x14ac:dyDescent="0.55000000000000004">
      <c r="A1997" s="10" t="s">
        <v>7</v>
      </c>
      <c r="B1997" s="10" t="s">
        <v>595</v>
      </c>
      <c r="C1997" s="14" t="s">
        <v>596</v>
      </c>
      <c r="D1997" s="10">
        <v>112033</v>
      </c>
      <c r="E1997" s="14" t="s">
        <v>2922</v>
      </c>
      <c r="F1997" s="14" t="s">
        <v>613</v>
      </c>
      <c r="G1997" s="43">
        <v>2</v>
      </c>
      <c r="H1997" s="14">
        <v>1</v>
      </c>
      <c r="I1997" s="43">
        <v>3</v>
      </c>
      <c r="J1997" s="10" t="s">
        <v>2771</v>
      </c>
      <c r="K1997" s="51">
        <v>1718952.25</v>
      </c>
      <c r="L1997" s="53">
        <v>1</v>
      </c>
      <c r="M1997" s="34"/>
      <c r="N1997" s="3" t="s">
        <v>156</v>
      </c>
      <c r="O1997" s="47">
        <v>1</v>
      </c>
      <c r="P1997" s="85"/>
      <c r="Q1997" s="85"/>
      <c r="R1997" s="3"/>
      <c r="S1997" s="3"/>
      <c r="T1997" s="85"/>
      <c r="U1997" s="85"/>
      <c r="V1997" s="85"/>
      <c r="W1997" s="85"/>
      <c r="X1997" s="85"/>
      <c r="Y1997" s="3"/>
      <c r="Z1997" s="3"/>
      <c r="AA1997" s="10">
        <f t="shared" si="341"/>
        <v>0</v>
      </c>
      <c r="AB1997" s="10">
        <f t="shared" si="342"/>
        <v>0</v>
      </c>
      <c r="AC1997" s="10">
        <f t="shared" si="343"/>
        <v>0</v>
      </c>
      <c r="AD1997" s="10">
        <f t="shared" si="344"/>
        <v>0</v>
      </c>
      <c r="AE1997" s="10">
        <f t="shared" si="345"/>
        <v>1</v>
      </c>
      <c r="AF1997" s="10">
        <f t="shared" si="346"/>
        <v>0</v>
      </c>
      <c r="AG1997" s="10">
        <f t="shared" si="347"/>
        <v>0</v>
      </c>
      <c r="AH1997" s="10">
        <f t="shared" si="348"/>
        <v>0</v>
      </c>
      <c r="AI1997" s="10">
        <f t="shared" si="349"/>
        <v>0</v>
      </c>
      <c r="AJ1997" s="10">
        <f t="shared" si="350"/>
        <v>3</v>
      </c>
      <c r="AK1997" s="47">
        <v>1</v>
      </c>
      <c r="AL1997" s="29">
        <f t="shared" si="351"/>
        <v>0</v>
      </c>
      <c r="AM1997" s="14"/>
      <c r="AN1997" s="10" t="s">
        <v>68</v>
      </c>
      <c r="AO1997" s="3"/>
      <c r="AP1997" s="19"/>
      <c r="AQ1997" s="19"/>
      <c r="AR1997" s="20"/>
      <c r="AS1997" s="32" t="s">
        <v>15</v>
      </c>
      <c r="AT1997" s="3" t="s">
        <v>156</v>
      </c>
    </row>
    <row r="1998" spans="1:46" s="1" customFormat="1" ht="54" x14ac:dyDescent="0.55000000000000004">
      <c r="A1998" s="10" t="s">
        <v>7</v>
      </c>
      <c r="B1998" s="10" t="s">
        <v>595</v>
      </c>
      <c r="C1998" s="14" t="s">
        <v>596</v>
      </c>
      <c r="D1998" s="10">
        <v>112036</v>
      </c>
      <c r="E1998" s="14" t="s">
        <v>2923</v>
      </c>
      <c r="F1998" s="14" t="s">
        <v>613</v>
      </c>
      <c r="G1998" s="43">
        <v>2</v>
      </c>
      <c r="H1998" s="14">
        <v>1</v>
      </c>
      <c r="I1998" s="43">
        <v>8</v>
      </c>
      <c r="J1998" s="10" t="s">
        <v>2771</v>
      </c>
      <c r="K1998" s="51">
        <v>4493900.33</v>
      </c>
      <c r="L1998" s="53">
        <v>1</v>
      </c>
      <c r="M1998" s="34"/>
      <c r="N1998" s="3" t="s">
        <v>156</v>
      </c>
      <c r="O1998" s="47">
        <v>1</v>
      </c>
      <c r="P1998" s="85"/>
      <c r="Q1998" s="85"/>
      <c r="R1998" s="3"/>
      <c r="S1998" s="3"/>
      <c r="T1998" s="85"/>
      <c r="U1998" s="85"/>
      <c r="V1998" s="85"/>
      <c r="W1998" s="85"/>
      <c r="X1998" s="85"/>
      <c r="Y1998" s="3"/>
      <c r="Z1998" s="3"/>
      <c r="AA1998" s="10">
        <f t="shared" si="341"/>
        <v>0</v>
      </c>
      <c r="AB1998" s="10">
        <f t="shared" si="342"/>
        <v>0</v>
      </c>
      <c r="AC1998" s="10">
        <f t="shared" si="343"/>
        <v>0</v>
      </c>
      <c r="AD1998" s="10">
        <f t="shared" si="344"/>
        <v>0</v>
      </c>
      <c r="AE1998" s="10">
        <f t="shared" si="345"/>
        <v>1</v>
      </c>
      <c r="AF1998" s="10">
        <f t="shared" si="346"/>
        <v>0</v>
      </c>
      <c r="AG1998" s="10">
        <f t="shared" si="347"/>
        <v>0</v>
      </c>
      <c r="AH1998" s="10">
        <f t="shared" si="348"/>
        <v>0</v>
      </c>
      <c r="AI1998" s="10">
        <f t="shared" si="349"/>
        <v>0</v>
      </c>
      <c r="AJ1998" s="10">
        <f t="shared" si="350"/>
        <v>8</v>
      </c>
      <c r="AK1998" s="47">
        <v>1</v>
      </c>
      <c r="AL1998" s="29">
        <f t="shared" si="351"/>
        <v>0</v>
      </c>
      <c r="AM1998" s="14"/>
      <c r="AN1998" s="10" t="s">
        <v>68</v>
      </c>
      <c r="AO1998" s="3"/>
      <c r="AP1998" s="19"/>
      <c r="AQ1998" s="19"/>
      <c r="AR1998" s="20"/>
      <c r="AS1998" s="32" t="s">
        <v>15</v>
      </c>
      <c r="AT1998" s="3" t="s">
        <v>156</v>
      </c>
    </row>
    <row r="1999" spans="1:46" s="1" customFormat="1" ht="54" x14ac:dyDescent="0.55000000000000004">
      <c r="A1999" s="10" t="s">
        <v>7</v>
      </c>
      <c r="B1999" s="10" t="s">
        <v>595</v>
      </c>
      <c r="C1999" s="14" t="s">
        <v>596</v>
      </c>
      <c r="D1999" s="10">
        <v>172523</v>
      </c>
      <c r="E1999" s="14" t="s">
        <v>2924</v>
      </c>
      <c r="F1999" s="14" t="s">
        <v>613</v>
      </c>
      <c r="G1999" s="43">
        <v>2</v>
      </c>
      <c r="H1999" s="14">
        <v>1</v>
      </c>
      <c r="I1999" s="43">
        <v>4</v>
      </c>
      <c r="J1999" s="10" t="s">
        <v>2771</v>
      </c>
      <c r="K1999" s="51">
        <v>1115567.3700000001</v>
      </c>
      <c r="L1999" s="53">
        <v>1</v>
      </c>
      <c r="M1999" s="34"/>
      <c r="N1999" s="3" t="s">
        <v>156</v>
      </c>
      <c r="O1999" s="47">
        <v>1</v>
      </c>
      <c r="P1999" s="85"/>
      <c r="Q1999" s="85"/>
      <c r="R1999" s="3"/>
      <c r="S1999" s="3"/>
      <c r="T1999" s="85"/>
      <c r="U1999" s="85"/>
      <c r="V1999" s="85"/>
      <c r="W1999" s="85"/>
      <c r="X1999" s="85"/>
      <c r="Y1999" s="3"/>
      <c r="Z1999" s="3"/>
      <c r="AA1999" s="10">
        <f t="shared" si="341"/>
        <v>0</v>
      </c>
      <c r="AB1999" s="10">
        <f t="shared" si="342"/>
        <v>0</v>
      </c>
      <c r="AC1999" s="10">
        <f t="shared" si="343"/>
        <v>0</v>
      </c>
      <c r="AD1999" s="10">
        <f t="shared" si="344"/>
        <v>0</v>
      </c>
      <c r="AE1999" s="10">
        <f t="shared" si="345"/>
        <v>1</v>
      </c>
      <c r="AF1999" s="10">
        <f t="shared" si="346"/>
        <v>0</v>
      </c>
      <c r="AG1999" s="10">
        <f t="shared" si="347"/>
        <v>0</v>
      </c>
      <c r="AH1999" s="10">
        <f t="shared" si="348"/>
        <v>0</v>
      </c>
      <c r="AI1999" s="10">
        <f t="shared" si="349"/>
        <v>0</v>
      </c>
      <c r="AJ1999" s="10">
        <f t="shared" si="350"/>
        <v>4</v>
      </c>
      <c r="AK1999" s="47">
        <v>1</v>
      </c>
      <c r="AL1999" s="29">
        <f t="shared" si="351"/>
        <v>0</v>
      </c>
      <c r="AM1999" s="14"/>
      <c r="AN1999" s="10" t="s">
        <v>68</v>
      </c>
      <c r="AO1999" s="3"/>
      <c r="AP1999" s="19"/>
      <c r="AQ1999" s="19"/>
      <c r="AR1999" s="20"/>
      <c r="AS1999" s="32" t="s">
        <v>15</v>
      </c>
      <c r="AT1999" s="3" t="s">
        <v>156</v>
      </c>
    </row>
    <row r="2000" spans="1:46" s="1" customFormat="1" ht="54" x14ac:dyDescent="0.55000000000000004">
      <c r="A2000" s="10" t="s">
        <v>7</v>
      </c>
      <c r="B2000" s="10" t="s">
        <v>595</v>
      </c>
      <c r="C2000" s="14" t="s">
        <v>596</v>
      </c>
      <c r="D2000" s="10">
        <v>112043</v>
      </c>
      <c r="E2000" s="14" t="s">
        <v>2925</v>
      </c>
      <c r="F2000" s="14" t="s">
        <v>613</v>
      </c>
      <c r="G2000" s="43">
        <v>2</v>
      </c>
      <c r="H2000" s="14">
        <v>1</v>
      </c>
      <c r="I2000" s="43">
        <v>7</v>
      </c>
      <c r="J2000" s="10" t="s">
        <v>2771</v>
      </c>
      <c r="K2000" s="51">
        <v>3667975.96</v>
      </c>
      <c r="L2000" s="53">
        <v>1</v>
      </c>
      <c r="M2000" s="34"/>
      <c r="N2000" s="3" t="s">
        <v>65</v>
      </c>
      <c r="O2000" s="47">
        <v>1</v>
      </c>
      <c r="P2000" s="85"/>
      <c r="Q2000" s="85"/>
      <c r="R2000" s="3"/>
      <c r="S2000" s="3"/>
      <c r="T2000" s="85"/>
      <c r="U2000" s="85"/>
      <c r="V2000" s="85"/>
      <c r="W2000" s="85"/>
      <c r="X2000" s="85"/>
      <c r="Y2000" s="3"/>
      <c r="Z2000" s="3"/>
      <c r="AA2000" s="10">
        <f t="shared" si="341"/>
        <v>0</v>
      </c>
      <c r="AB2000" s="10">
        <f t="shared" si="342"/>
        <v>0</v>
      </c>
      <c r="AC2000" s="10">
        <f t="shared" si="343"/>
        <v>0</v>
      </c>
      <c r="AD2000" s="10">
        <f t="shared" si="344"/>
        <v>0</v>
      </c>
      <c r="AE2000" s="10">
        <f t="shared" si="345"/>
        <v>1</v>
      </c>
      <c r="AF2000" s="10">
        <f t="shared" si="346"/>
        <v>0</v>
      </c>
      <c r="AG2000" s="10">
        <f t="shared" si="347"/>
        <v>0</v>
      </c>
      <c r="AH2000" s="10">
        <f t="shared" si="348"/>
        <v>0</v>
      </c>
      <c r="AI2000" s="10">
        <f t="shared" si="349"/>
        <v>0</v>
      </c>
      <c r="AJ2000" s="10">
        <f t="shared" si="350"/>
        <v>7</v>
      </c>
      <c r="AK2000" s="47">
        <v>1</v>
      </c>
      <c r="AL2000" s="29">
        <f t="shared" si="351"/>
        <v>0</v>
      </c>
      <c r="AM2000" s="14"/>
      <c r="AN2000" s="10" t="s">
        <v>68</v>
      </c>
      <c r="AO2000" s="3"/>
      <c r="AP2000" s="19"/>
      <c r="AQ2000" s="19"/>
      <c r="AR2000" s="20"/>
      <c r="AS2000" s="32" t="s">
        <v>15</v>
      </c>
      <c r="AT2000" s="3" t="s">
        <v>65</v>
      </c>
    </row>
    <row r="2001" spans="1:46" s="1" customFormat="1" ht="54" x14ac:dyDescent="0.55000000000000004">
      <c r="A2001" s="10" t="s">
        <v>7</v>
      </c>
      <c r="B2001" s="10" t="s">
        <v>595</v>
      </c>
      <c r="C2001" s="14" t="s">
        <v>596</v>
      </c>
      <c r="D2001" s="10">
        <v>112044</v>
      </c>
      <c r="E2001" s="14" t="s">
        <v>2926</v>
      </c>
      <c r="F2001" s="14" t="s">
        <v>613</v>
      </c>
      <c r="G2001" s="43">
        <v>2</v>
      </c>
      <c r="H2001" s="14">
        <v>1</v>
      </c>
      <c r="I2001" s="43">
        <v>3</v>
      </c>
      <c r="J2001" s="10" t="s">
        <v>2771</v>
      </c>
      <c r="K2001" s="51">
        <v>1710607.89</v>
      </c>
      <c r="L2001" s="53">
        <v>1</v>
      </c>
      <c r="M2001" s="34"/>
      <c r="N2001" s="3" t="s">
        <v>156</v>
      </c>
      <c r="O2001" s="47">
        <v>1</v>
      </c>
      <c r="P2001" s="85"/>
      <c r="Q2001" s="85"/>
      <c r="R2001" s="3"/>
      <c r="S2001" s="3"/>
      <c r="T2001" s="85"/>
      <c r="U2001" s="85"/>
      <c r="V2001" s="85"/>
      <c r="W2001" s="85"/>
      <c r="X2001" s="85"/>
      <c r="Y2001" s="3"/>
      <c r="Z2001" s="3"/>
      <c r="AA2001" s="10">
        <f t="shared" si="341"/>
        <v>0</v>
      </c>
      <c r="AB2001" s="10">
        <f t="shared" si="342"/>
        <v>0</v>
      </c>
      <c r="AC2001" s="10">
        <f t="shared" si="343"/>
        <v>0</v>
      </c>
      <c r="AD2001" s="10">
        <f t="shared" si="344"/>
        <v>0</v>
      </c>
      <c r="AE2001" s="10">
        <f t="shared" si="345"/>
        <v>1</v>
      </c>
      <c r="AF2001" s="10">
        <f t="shared" si="346"/>
        <v>0</v>
      </c>
      <c r="AG2001" s="10">
        <f t="shared" si="347"/>
        <v>0</v>
      </c>
      <c r="AH2001" s="10">
        <f t="shared" si="348"/>
        <v>0</v>
      </c>
      <c r="AI2001" s="10">
        <f t="shared" si="349"/>
        <v>0</v>
      </c>
      <c r="AJ2001" s="10">
        <f t="shared" si="350"/>
        <v>3</v>
      </c>
      <c r="AK2001" s="47">
        <v>1</v>
      </c>
      <c r="AL2001" s="29">
        <f t="shared" si="351"/>
        <v>0</v>
      </c>
      <c r="AM2001" s="14"/>
      <c r="AN2001" s="10" t="s">
        <v>68</v>
      </c>
      <c r="AO2001" s="3"/>
      <c r="AP2001" s="19"/>
      <c r="AQ2001" s="19"/>
      <c r="AR2001" s="20"/>
      <c r="AS2001" s="32" t="s">
        <v>15</v>
      </c>
      <c r="AT2001" s="3" t="s">
        <v>156</v>
      </c>
    </row>
    <row r="2002" spans="1:46" s="1" customFormat="1" ht="54" x14ac:dyDescent="0.55000000000000004">
      <c r="A2002" s="10" t="s">
        <v>7</v>
      </c>
      <c r="B2002" s="10" t="s">
        <v>595</v>
      </c>
      <c r="C2002" s="14" t="s">
        <v>596</v>
      </c>
      <c r="D2002" s="10">
        <v>111721</v>
      </c>
      <c r="E2002" s="14" t="s">
        <v>2927</v>
      </c>
      <c r="F2002" s="14" t="s">
        <v>2928</v>
      </c>
      <c r="G2002" s="43">
        <v>3</v>
      </c>
      <c r="H2002" s="14">
        <v>1</v>
      </c>
      <c r="I2002" s="43">
        <v>3</v>
      </c>
      <c r="J2002" s="10" t="s">
        <v>2771</v>
      </c>
      <c r="K2002" s="51">
        <v>1249812.18</v>
      </c>
      <c r="L2002" s="53">
        <v>1</v>
      </c>
      <c r="M2002" s="34"/>
      <c r="N2002" s="3" t="s">
        <v>156</v>
      </c>
      <c r="O2002" s="47">
        <v>1</v>
      </c>
      <c r="P2002" s="85"/>
      <c r="Q2002" s="85"/>
      <c r="R2002" s="3"/>
      <c r="S2002" s="3"/>
      <c r="T2002" s="85"/>
      <c r="U2002" s="85"/>
      <c r="V2002" s="85"/>
      <c r="W2002" s="85"/>
      <c r="X2002" s="85"/>
      <c r="Y2002" s="3"/>
      <c r="Z2002" s="3"/>
      <c r="AA2002" s="10">
        <f t="shared" si="341"/>
        <v>0</v>
      </c>
      <c r="AB2002" s="10">
        <f t="shared" si="342"/>
        <v>0</v>
      </c>
      <c r="AC2002" s="10">
        <f t="shared" si="343"/>
        <v>0</v>
      </c>
      <c r="AD2002" s="10">
        <f t="shared" si="344"/>
        <v>0</v>
      </c>
      <c r="AE2002" s="10">
        <f t="shared" si="345"/>
        <v>1</v>
      </c>
      <c r="AF2002" s="10">
        <f t="shared" si="346"/>
        <v>0</v>
      </c>
      <c r="AG2002" s="10">
        <f t="shared" si="347"/>
        <v>0</v>
      </c>
      <c r="AH2002" s="10">
        <f t="shared" si="348"/>
        <v>0</v>
      </c>
      <c r="AI2002" s="10">
        <f t="shared" si="349"/>
        <v>0</v>
      </c>
      <c r="AJ2002" s="10">
        <f t="shared" si="350"/>
        <v>3</v>
      </c>
      <c r="AK2002" s="47">
        <v>1</v>
      </c>
      <c r="AL2002" s="29">
        <f t="shared" si="351"/>
        <v>0</v>
      </c>
      <c r="AM2002" s="14"/>
      <c r="AN2002" s="10" t="s">
        <v>68</v>
      </c>
      <c r="AO2002" s="3"/>
      <c r="AP2002" s="19"/>
      <c r="AQ2002" s="19"/>
      <c r="AR2002" s="20"/>
      <c r="AS2002" s="32" t="s">
        <v>15</v>
      </c>
      <c r="AT2002" s="3" t="s">
        <v>156</v>
      </c>
    </row>
    <row r="2003" spans="1:46" s="1" customFormat="1" ht="54" x14ac:dyDescent="0.55000000000000004">
      <c r="A2003" s="10" t="s">
        <v>7</v>
      </c>
      <c r="B2003" s="10" t="s">
        <v>595</v>
      </c>
      <c r="C2003" s="14" t="s">
        <v>596</v>
      </c>
      <c r="D2003" s="10">
        <v>111806</v>
      </c>
      <c r="E2003" s="14" t="s">
        <v>2929</v>
      </c>
      <c r="F2003" s="14" t="s">
        <v>615</v>
      </c>
      <c r="G2003" s="43">
        <v>3</v>
      </c>
      <c r="H2003" s="14">
        <v>1</v>
      </c>
      <c r="I2003" s="43">
        <v>4</v>
      </c>
      <c r="J2003" s="10" t="s">
        <v>2771</v>
      </c>
      <c r="K2003" s="51">
        <v>1895890.79</v>
      </c>
      <c r="L2003" s="53">
        <v>1</v>
      </c>
      <c r="M2003" s="34"/>
      <c r="N2003" s="3" t="s">
        <v>156</v>
      </c>
      <c r="O2003" s="47">
        <v>1</v>
      </c>
      <c r="P2003" s="85"/>
      <c r="Q2003" s="85"/>
      <c r="R2003" s="3"/>
      <c r="S2003" s="3"/>
      <c r="T2003" s="85"/>
      <c r="U2003" s="85"/>
      <c r="V2003" s="85"/>
      <c r="W2003" s="85"/>
      <c r="X2003" s="85"/>
      <c r="Y2003" s="3"/>
      <c r="Z2003" s="3"/>
      <c r="AA2003" s="10">
        <f t="shared" si="341"/>
        <v>0</v>
      </c>
      <c r="AB2003" s="10">
        <f t="shared" si="342"/>
        <v>0</v>
      </c>
      <c r="AC2003" s="10">
        <f t="shared" si="343"/>
        <v>0</v>
      </c>
      <c r="AD2003" s="10">
        <f t="shared" si="344"/>
        <v>0</v>
      </c>
      <c r="AE2003" s="10">
        <f t="shared" si="345"/>
        <v>1</v>
      </c>
      <c r="AF2003" s="10">
        <f t="shared" si="346"/>
        <v>0</v>
      </c>
      <c r="AG2003" s="10">
        <f t="shared" si="347"/>
        <v>0</v>
      </c>
      <c r="AH2003" s="10">
        <f t="shared" si="348"/>
        <v>0</v>
      </c>
      <c r="AI2003" s="10">
        <f t="shared" si="349"/>
        <v>0</v>
      </c>
      <c r="AJ2003" s="10">
        <f t="shared" si="350"/>
        <v>4</v>
      </c>
      <c r="AK2003" s="47">
        <v>1</v>
      </c>
      <c r="AL2003" s="29">
        <f t="shared" si="351"/>
        <v>0</v>
      </c>
      <c r="AM2003" s="14"/>
      <c r="AN2003" s="10" t="s">
        <v>68</v>
      </c>
      <c r="AO2003" s="3"/>
      <c r="AP2003" s="19"/>
      <c r="AQ2003" s="19"/>
      <c r="AR2003" s="20"/>
      <c r="AS2003" s="32" t="s">
        <v>15</v>
      </c>
      <c r="AT2003" s="3" t="s">
        <v>156</v>
      </c>
    </row>
    <row r="2004" spans="1:46" s="1" customFormat="1" ht="54" x14ac:dyDescent="0.55000000000000004">
      <c r="A2004" s="10" t="s">
        <v>7</v>
      </c>
      <c r="B2004" s="10" t="s">
        <v>595</v>
      </c>
      <c r="C2004" s="14" t="s">
        <v>596</v>
      </c>
      <c r="D2004" s="10">
        <v>111978</v>
      </c>
      <c r="E2004" s="14" t="s">
        <v>2930</v>
      </c>
      <c r="F2004" s="14" t="s">
        <v>1516</v>
      </c>
      <c r="G2004" s="43">
        <v>3</v>
      </c>
      <c r="H2004" s="14">
        <v>1</v>
      </c>
      <c r="I2004" s="43">
        <v>8</v>
      </c>
      <c r="J2004" s="10" t="s">
        <v>2771</v>
      </c>
      <c r="K2004" s="51">
        <v>3631828.5681936867</v>
      </c>
      <c r="L2004" s="53">
        <v>1</v>
      </c>
      <c r="M2004" s="34"/>
      <c r="N2004" s="3" t="s">
        <v>156</v>
      </c>
      <c r="O2004" s="47">
        <v>1</v>
      </c>
      <c r="P2004" s="85"/>
      <c r="Q2004" s="85"/>
      <c r="R2004" s="3"/>
      <c r="S2004" s="3"/>
      <c r="T2004" s="85"/>
      <c r="U2004" s="85"/>
      <c r="V2004" s="85"/>
      <c r="W2004" s="85"/>
      <c r="X2004" s="85"/>
      <c r="Y2004" s="3"/>
      <c r="Z2004" s="3"/>
      <c r="AA2004" s="10">
        <f t="shared" si="341"/>
        <v>0</v>
      </c>
      <c r="AB2004" s="10">
        <f t="shared" si="342"/>
        <v>0</v>
      </c>
      <c r="AC2004" s="10">
        <f t="shared" si="343"/>
        <v>0</v>
      </c>
      <c r="AD2004" s="10">
        <f t="shared" si="344"/>
        <v>0</v>
      </c>
      <c r="AE2004" s="10">
        <f t="shared" si="345"/>
        <v>1</v>
      </c>
      <c r="AF2004" s="10">
        <f t="shared" si="346"/>
        <v>0</v>
      </c>
      <c r="AG2004" s="10">
        <f t="shared" si="347"/>
        <v>0</v>
      </c>
      <c r="AH2004" s="10">
        <f t="shared" si="348"/>
        <v>0</v>
      </c>
      <c r="AI2004" s="10">
        <f t="shared" si="349"/>
        <v>0</v>
      </c>
      <c r="AJ2004" s="10">
        <f t="shared" si="350"/>
        <v>8</v>
      </c>
      <c r="AK2004" s="47">
        <v>1</v>
      </c>
      <c r="AL2004" s="29">
        <f t="shared" si="351"/>
        <v>0</v>
      </c>
      <c r="AM2004" s="14"/>
      <c r="AN2004" s="10" t="s">
        <v>68</v>
      </c>
      <c r="AO2004" s="3"/>
      <c r="AP2004" s="19"/>
      <c r="AQ2004" s="19"/>
      <c r="AR2004" s="20"/>
      <c r="AS2004" s="32" t="s">
        <v>15</v>
      </c>
      <c r="AT2004" s="3" t="s">
        <v>156</v>
      </c>
    </row>
    <row r="2005" spans="1:46" s="1" customFormat="1" ht="36" customHeight="1" x14ac:dyDescent="0.55000000000000004">
      <c r="A2005" s="10" t="s">
        <v>7</v>
      </c>
      <c r="B2005" s="10" t="s">
        <v>595</v>
      </c>
      <c r="C2005" s="14" t="s">
        <v>596</v>
      </c>
      <c r="D2005" s="10">
        <v>111927</v>
      </c>
      <c r="E2005" s="14" t="s">
        <v>2931</v>
      </c>
      <c r="F2005" s="14" t="s">
        <v>1516</v>
      </c>
      <c r="G2005" s="43">
        <v>3</v>
      </c>
      <c r="H2005" s="14">
        <v>1</v>
      </c>
      <c r="I2005" s="43">
        <v>6</v>
      </c>
      <c r="J2005" s="10" t="s">
        <v>2932</v>
      </c>
      <c r="K2005" s="51">
        <v>2439787.7050853828</v>
      </c>
      <c r="L2005" s="53">
        <v>1</v>
      </c>
      <c r="M2005" s="34"/>
      <c r="N2005" s="3" t="s">
        <v>156</v>
      </c>
      <c r="O2005" s="47">
        <v>1</v>
      </c>
      <c r="P2005" s="85"/>
      <c r="Q2005" s="85"/>
      <c r="R2005" s="3"/>
      <c r="S2005" s="3"/>
      <c r="T2005" s="85"/>
      <c r="U2005" s="85"/>
      <c r="V2005" s="85"/>
      <c r="W2005" s="85"/>
      <c r="X2005" s="85"/>
      <c r="Y2005" s="3"/>
      <c r="Z2005" s="3"/>
      <c r="AA2005" s="10">
        <f t="shared" si="341"/>
        <v>0</v>
      </c>
      <c r="AB2005" s="10">
        <f t="shared" si="342"/>
        <v>0</v>
      </c>
      <c r="AC2005" s="10">
        <f t="shared" si="343"/>
        <v>0</v>
      </c>
      <c r="AD2005" s="10">
        <f t="shared" si="344"/>
        <v>0</v>
      </c>
      <c r="AE2005" s="10">
        <f t="shared" si="345"/>
        <v>1</v>
      </c>
      <c r="AF2005" s="10">
        <f t="shared" si="346"/>
        <v>0</v>
      </c>
      <c r="AG2005" s="10">
        <f t="shared" si="347"/>
        <v>0</v>
      </c>
      <c r="AH2005" s="10">
        <f t="shared" si="348"/>
        <v>0</v>
      </c>
      <c r="AI2005" s="10">
        <f t="shared" si="349"/>
        <v>0</v>
      </c>
      <c r="AJ2005" s="10">
        <f t="shared" si="350"/>
        <v>6</v>
      </c>
      <c r="AK2005" s="47">
        <v>1</v>
      </c>
      <c r="AL2005" s="29">
        <f t="shared" si="351"/>
        <v>0</v>
      </c>
      <c r="AM2005" s="14"/>
      <c r="AN2005" s="10" t="s">
        <v>68</v>
      </c>
      <c r="AO2005" s="3"/>
      <c r="AP2005" s="19"/>
      <c r="AQ2005" s="19"/>
      <c r="AR2005" s="20"/>
      <c r="AS2005" s="32" t="s">
        <v>15</v>
      </c>
      <c r="AT2005" s="3" t="s">
        <v>156</v>
      </c>
    </row>
    <row r="2006" spans="1:46" s="1" customFormat="1" ht="54" x14ac:dyDescent="0.55000000000000004">
      <c r="A2006" s="10" t="s">
        <v>7</v>
      </c>
      <c r="B2006" s="10" t="s">
        <v>595</v>
      </c>
      <c r="C2006" s="14" t="s">
        <v>596</v>
      </c>
      <c r="D2006" s="60">
        <v>111937</v>
      </c>
      <c r="E2006" s="14" t="s">
        <v>2933</v>
      </c>
      <c r="F2006" s="14" t="s">
        <v>1516</v>
      </c>
      <c r="G2006" s="43">
        <v>3</v>
      </c>
      <c r="H2006" s="14">
        <v>1</v>
      </c>
      <c r="I2006" s="43">
        <v>2</v>
      </c>
      <c r="J2006" s="10" t="s">
        <v>2771</v>
      </c>
      <c r="K2006" s="51">
        <v>2307639.31</v>
      </c>
      <c r="L2006" s="53">
        <v>1</v>
      </c>
      <c r="M2006" s="34"/>
      <c r="N2006" s="3" t="s">
        <v>2934</v>
      </c>
      <c r="O2006" s="29">
        <v>0</v>
      </c>
      <c r="P2006" s="85"/>
      <c r="Q2006" s="85"/>
      <c r="R2006" s="3"/>
      <c r="S2006" s="3"/>
      <c r="T2006" s="85"/>
      <c r="U2006" s="85"/>
      <c r="V2006" s="85"/>
      <c r="W2006" s="85"/>
      <c r="X2006" s="85"/>
      <c r="Y2006" s="3"/>
      <c r="Z2006" s="3" t="s">
        <v>2935</v>
      </c>
      <c r="AA2006" s="10">
        <f t="shared" si="341"/>
        <v>1</v>
      </c>
      <c r="AB2006" s="10">
        <f t="shared" si="342"/>
        <v>0</v>
      </c>
      <c r="AC2006" s="10">
        <f t="shared" si="343"/>
        <v>0</v>
      </c>
      <c r="AD2006" s="10">
        <f t="shared" si="344"/>
        <v>0</v>
      </c>
      <c r="AE2006" s="10">
        <f t="shared" si="345"/>
        <v>0</v>
      </c>
      <c r="AF2006" s="10">
        <f t="shared" si="346"/>
        <v>2</v>
      </c>
      <c r="AG2006" s="10">
        <f t="shared" si="347"/>
        <v>0</v>
      </c>
      <c r="AH2006" s="10">
        <f t="shared" si="348"/>
        <v>0</v>
      </c>
      <c r="AI2006" s="10">
        <f t="shared" si="349"/>
        <v>0</v>
      </c>
      <c r="AJ2006" s="10">
        <f t="shared" si="350"/>
        <v>0</v>
      </c>
      <c r="AK2006" s="29">
        <v>0</v>
      </c>
      <c r="AL2006" s="29">
        <f t="shared" si="351"/>
        <v>0</v>
      </c>
      <c r="AM2006" s="14"/>
      <c r="AN2006" s="82"/>
      <c r="AO2006" s="3"/>
      <c r="AP2006" s="19"/>
      <c r="AQ2006" s="19"/>
      <c r="AR2006" s="20"/>
      <c r="AS2006" s="32" t="s">
        <v>2936</v>
      </c>
      <c r="AT2006" s="3" t="s">
        <v>2934</v>
      </c>
    </row>
    <row r="2007" spans="1:46" s="1" customFormat="1" ht="18" x14ac:dyDescent="0.55000000000000004">
      <c r="A2007" s="10" t="s">
        <v>7</v>
      </c>
      <c r="B2007" s="10" t="s">
        <v>595</v>
      </c>
      <c r="C2007" s="14" t="s">
        <v>596</v>
      </c>
      <c r="D2007" s="10">
        <v>301854</v>
      </c>
      <c r="E2007" s="14" t="s">
        <v>2937</v>
      </c>
      <c r="F2007" s="14" t="s">
        <v>1526</v>
      </c>
      <c r="G2007" s="43">
        <v>3</v>
      </c>
      <c r="H2007" s="14">
        <v>1</v>
      </c>
      <c r="I2007" s="43">
        <v>16</v>
      </c>
      <c r="J2007" s="10" t="s">
        <v>2520</v>
      </c>
      <c r="K2007" s="51">
        <v>5122870.63</v>
      </c>
      <c r="L2007" s="53">
        <v>1</v>
      </c>
      <c r="M2007" s="34"/>
      <c r="N2007" s="3" t="s">
        <v>65</v>
      </c>
      <c r="O2007" s="47">
        <v>1</v>
      </c>
      <c r="P2007" s="105">
        <v>44895</v>
      </c>
      <c r="Q2007" s="85"/>
      <c r="R2007" s="3"/>
      <c r="S2007" s="3"/>
      <c r="T2007" s="85"/>
      <c r="U2007" s="85"/>
      <c r="V2007" s="85"/>
      <c r="W2007" s="85"/>
      <c r="X2007" s="85"/>
      <c r="Y2007" s="3"/>
      <c r="Z2007" s="3"/>
      <c r="AA2007" s="10">
        <f t="shared" si="341"/>
        <v>0</v>
      </c>
      <c r="AB2007" s="10">
        <f t="shared" si="342"/>
        <v>0</v>
      </c>
      <c r="AC2007" s="10">
        <f t="shared" si="343"/>
        <v>0</v>
      </c>
      <c r="AD2007" s="10">
        <f t="shared" si="344"/>
        <v>0</v>
      </c>
      <c r="AE2007" s="10">
        <f t="shared" si="345"/>
        <v>1</v>
      </c>
      <c r="AF2007" s="10">
        <f t="shared" si="346"/>
        <v>0</v>
      </c>
      <c r="AG2007" s="10">
        <f t="shared" si="347"/>
        <v>0</v>
      </c>
      <c r="AH2007" s="10">
        <f t="shared" si="348"/>
        <v>0</v>
      </c>
      <c r="AI2007" s="10">
        <f t="shared" si="349"/>
        <v>0</v>
      </c>
      <c r="AJ2007" s="10">
        <f t="shared" si="350"/>
        <v>16</v>
      </c>
      <c r="AK2007" s="47">
        <v>1</v>
      </c>
      <c r="AL2007" s="29">
        <f t="shared" si="351"/>
        <v>0</v>
      </c>
      <c r="AM2007" s="52">
        <v>44958</v>
      </c>
      <c r="AN2007" s="3">
        <v>2.23</v>
      </c>
      <c r="AO2007" s="3"/>
      <c r="AP2007" s="19"/>
      <c r="AQ2007" s="19"/>
      <c r="AR2007" s="20"/>
      <c r="AS2007" s="32" t="s">
        <v>15</v>
      </c>
      <c r="AT2007" s="3" t="s">
        <v>65</v>
      </c>
    </row>
    <row r="2008" spans="1:46" s="1" customFormat="1" ht="54" x14ac:dyDescent="0.55000000000000004">
      <c r="A2008" s="10" t="s">
        <v>7</v>
      </c>
      <c r="B2008" s="10" t="s">
        <v>595</v>
      </c>
      <c r="C2008" s="14" t="s">
        <v>596</v>
      </c>
      <c r="D2008" s="10">
        <v>172525</v>
      </c>
      <c r="E2008" s="14" t="s">
        <v>2938</v>
      </c>
      <c r="F2008" s="14" t="s">
        <v>1532</v>
      </c>
      <c r="G2008" s="43">
        <v>3</v>
      </c>
      <c r="H2008" s="14">
        <v>1</v>
      </c>
      <c r="I2008" s="43">
        <v>5</v>
      </c>
      <c r="J2008" s="10" t="s">
        <v>2771</v>
      </c>
      <c r="K2008" s="51">
        <v>1380826.63</v>
      </c>
      <c r="L2008" s="53">
        <v>1</v>
      </c>
      <c r="M2008" s="34"/>
      <c r="N2008" s="3" t="s">
        <v>65</v>
      </c>
      <c r="O2008" s="47">
        <v>1</v>
      </c>
      <c r="P2008" s="85"/>
      <c r="Q2008" s="85"/>
      <c r="R2008" s="3"/>
      <c r="S2008" s="3"/>
      <c r="T2008" s="85"/>
      <c r="U2008" s="85"/>
      <c r="V2008" s="85"/>
      <c r="W2008" s="85"/>
      <c r="X2008" s="85"/>
      <c r="Y2008" s="3"/>
      <c r="Z2008" s="3"/>
      <c r="AA2008" s="10">
        <f t="shared" si="341"/>
        <v>0</v>
      </c>
      <c r="AB2008" s="10">
        <f t="shared" si="342"/>
        <v>0</v>
      </c>
      <c r="AC2008" s="10">
        <f t="shared" si="343"/>
        <v>0</v>
      </c>
      <c r="AD2008" s="10">
        <f t="shared" si="344"/>
        <v>0</v>
      </c>
      <c r="AE2008" s="10">
        <f t="shared" si="345"/>
        <v>1</v>
      </c>
      <c r="AF2008" s="10">
        <f t="shared" si="346"/>
        <v>0</v>
      </c>
      <c r="AG2008" s="10">
        <f t="shared" si="347"/>
        <v>0</v>
      </c>
      <c r="AH2008" s="10">
        <f t="shared" si="348"/>
        <v>0</v>
      </c>
      <c r="AI2008" s="10">
        <f t="shared" si="349"/>
        <v>0</v>
      </c>
      <c r="AJ2008" s="10">
        <f t="shared" si="350"/>
        <v>5</v>
      </c>
      <c r="AK2008" s="47">
        <v>1</v>
      </c>
      <c r="AL2008" s="29">
        <f t="shared" si="351"/>
        <v>0</v>
      </c>
      <c r="AM2008" s="14"/>
      <c r="AN2008" s="10" t="s">
        <v>68</v>
      </c>
      <c r="AO2008" s="3"/>
      <c r="AP2008" s="19"/>
      <c r="AQ2008" s="19"/>
      <c r="AR2008" s="20"/>
      <c r="AS2008" s="32" t="s">
        <v>15</v>
      </c>
      <c r="AT2008" s="3" t="s">
        <v>65</v>
      </c>
    </row>
    <row r="2009" spans="1:46" s="1" customFormat="1" ht="54" x14ac:dyDescent="0.55000000000000004">
      <c r="A2009" s="10" t="s">
        <v>7</v>
      </c>
      <c r="B2009" s="10" t="s">
        <v>595</v>
      </c>
      <c r="C2009" s="14" t="s">
        <v>596</v>
      </c>
      <c r="D2009" s="10">
        <v>112001</v>
      </c>
      <c r="E2009" s="14" t="s">
        <v>2939</v>
      </c>
      <c r="F2009" s="14" t="s">
        <v>1532</v>
      </c>
      <c r="G2009" s="43">
        <v>3</v>
      </c>
      <c r="H2009" s="14">
        <v>1</v>
      </c>
      <c r="I2009" s="43">
        <v>3</v>
      </c>
      <c r="J2009" s="10" t="s">
        <v>2771</v>
      </c>
      <c r="K2009" s="51">
        <v>1348570.83</v>
      </c>
      <c r="L2009" s="53">
        <v>1</v>
      </c>
      <c r="M2009" s="34"/>
      <c r="N2009" s="3" t="s">
        <v>65</v>
      </c>
      <c r="O2009" s="47">
        <v>1</v>
      </c>
      <c r="P2009" s="85"/>
      <c r="Q2009" s="85"/>
      <c r="R2009" s="3"/>
      <c r="S2009" s="3"/>
      <c r="T2009" s="85"/>
      <c r="U2009" s="85"/>
      <c r="V2009" s="85"/>
      <c r="W2009" s="85"/>
      <c r="X2009" s="85"/>
      <c r="Y2009" s="3"/>
      <c r="Z2009" s="3"/>
      <c r="AA2009" s="10">
        <f t="shared" si="341"/>
        <v>0</v>
      </c>
      <c r="AB2009" s="10">
        <f t="shared" si="342"/>
        <v>0</v>
      </c>
      <c r="AC2009" s="10">
        <f t="shared" si="343"/>
        <v>0</v>
      </c>
      <c r="AD2009" s="10">
        <f t="shared" si="344"/>
        <v>0</v>
      </c>
      <c r="AE2009" s="10">
        <f t="shared" si="345"/>
        <v>1</v>
      </c>
      <c r="AF2009" s="10">
        <f t="shared" si="346"/>
        <v>0</v>
      </c>
      <c r="AG2009" s="10">
        <f t="shared" si="347"/>
        <v>0</v>
      </c>
      <c r="AH2009" s="10">
        <f t="shared" si="348"/>
        <v>0</v>
      </c>
      <c r="AI2009" s="10">
        <f t="shared" si="349"/>
        <v>0</v>
      </c>
      <c r="AJ2009" s="10">
        <f t="shared" si="350"/>
        <v>3</v>
      </c>
      <c r="AK2009" s="47">
        <v>1</v>
      </c>
      <c r="AL2009" s="29">
        <f t="shared" si="351"/>
        <v>0</v>
      </c>
      <c r="AM2009" s="14"/>
      <c r="AN2009" s="10" t="s">
        <v>68</v>
      </c>
      <c r="AO2009" s="3"/>
      <c r="AP2009" s="19"/>
      <c r="AQ2009" s="19"/>
      <c r="AR2009" s="20"/>
      <c r="AS2009" s="32" t="s">
        <v>15</v>
      </c>
      <c r="AT2009" s="3" t="s">
        <v>65</v>
      </c>
    </row>
    <row r="2010" spans="1:46" s="1" customFormat="1" ht="54" x14ac:dyDescent="0.55000000000000004">
      <c r="A2010" s="10" t="s">
        <v>7</v>
      </c>
      <c r="B2010" s="10" t="s">
        <v>595</v>
      </c>
      <c r="C2010" s="14" t="s">
        <v>596</v>
      </c>
      <c r="D2010" s="10">
        <v>111981</v>
      </c>
      <c r="E2010" s="14" t="s">
        <v>2940</v>
      </c>
      <c r="F2010" s="14" t="s">
        <v>1532</v>
      </c>
      <c r="G2010" s="43">
        <v>3</v>
      </c>
      <c r="H2010" s="14">
        <v>1</v>
      </c>
      <c r="I2010" s="43">
        <v>6</v>
      </c>
      <c r="J2010" s="10" t="s">
        <v>2771</v>
      </c>
      <c r="K2010" s="51">
        <v>2418275.11</v>
      </c>
      <c r="L2010" s="53">
        <v>1</v>
      </c>
      <c r="M2010" s="34"/>
      <c r="N2010" s="3" t="s">
        <v>65</v>
      </c>
      <c r="O2010" s="47">
        <v>1</v>
      </c>
      <c r="P2010" s="85"/>
      <c r="Q2010" s="85"/>
      <c r="R2010" s="3"/>
      <c r="S2010" s="3"/>
      <c r="T2010" s="85"/>
      <c r="U2010" s="85"/>
      <c r="V2010" s="85"/>
      <c r="W2010" s="85"/>
      <c r="X2010" s="85"/>
      <c r="Y2010" s="3"/>
      <c r="Z2010" s="3"/>
      <c r="AA2010" s="10">
        <f t="shared" si="341"/>
        <v>0</v>
      </c>
      <c r="AB2010" s="10">
        <f t="shared" si="342"/>
        <v>0</v>
      </c>
      <c r="AC2010" s="10">
        <f t="shared" si="343"/>
        <v>0</v>
      </c>
      <c r="AD2010" s="10">
        <f t="shared" si="344"/>
        <v>0</v>
      </c>
      <c r="AE2010" s="10">
        <f t="shared" si="345"/>
        <v>1</v>
      </c>
      <c r="AF2010" s="10">
        <f t="shared" si="346"/>
        <v>0</v>
      </c>
      <c r="AG2010" s="10">
        <f t="shared" si="347"/>
        <v>0</v>
      </c>
      <c r="AH2010" s="10">
        <f t="shared" si="348"/>
        <v>0</v>
      </c>
      <c r="AI2010" s="10">
        <f t="shared" si="349"/>
        <v>0</v>
      </c>
      <c r="AJ2010" s="10">
        <f t="shared" si="350"/>
        <v>6</v>
      </c>
      <c r="AK2010" s="47">
        <v>1</v>
      </c>
      <c r="AL2010" s="29">
        <f t="shared" si="351"/>
        <v>0</v>
      </c>
      <c r="AM2010" s="14"/>
      <c r="AN2010" s="10" t="s">
        <v>68</v>
      </c>
      <c r="AO2010" s="3"/>
      <c r="AP2010" s="19"/>
      <c r="AQ2010" s="19"/>
      <c r="AR2010" s="20"/>
      <c r="AS2010" s="32" t="s">
        <v>15</v>
      </c>
      <c r="AT2010" s="3" t="s">
        <v>65</v>
      </c>
    </row>
    <row r="2011" spans="1:46" s="1" customFormat="1" ht="54" x14ac:dyDescent="0.55000000000000004">
      <c r="A2011" s="10" t="s">
        <v>7</v>
      </c>
      <c r="B2011" s="10" t="s">
        <v>595</v>
      </c>
      <c r="C2011" s="14" t="s">
        <v>596</v>
      </c>
      <c r="D2011" s="10">
        <v>172522</v>
      </c>
      <c r="E2011" s="14" t="s">
        <v>2941</v>
      </c>
      <c r="F2011" s="14" t="s">
        <v>1532</v>
      </c>
      <c r="G2011" s="43">
        <v>3</v>
      </c>
      <c r="H2011" s="14">
        <v>1</v>
      </c>
      <c r="I2011" s="43">
        <v>7</v>
      </c>
      <c r="J2011" s="10" t="s">
        <v>2771</v>
      </c>
      <c r="K2011" s="51">
        <v>2707627.39</v>
      </c>
      <c r="L2011" s="53">
        <v>1</v>
      </c>
      <c r="M2011" s="34"/>
      <c r="N2011" s="3" t="s">
        <v>65</v>
      </c>
      <c r="O2011" s="47">
        <v>1</v>
      </c>
      <c r="P2011" s="85"/>
      <c r="Q2011" s="85"/>
      <c r="R2011" s="3"/>
      <c r="S2011" s="3"/>
      <c r="T2011" s="85"/>
      <c r="U2011" s="85"/>
      <c r="V2011" s="85"/>
      <c r="W2011" s="85"/>
      <c r="X2011" s="85"/>
      <c r="Y2011" s="3"/>
      <c r="Z2011" s="3"/>
      <c r="AA2011" s="10">
        <f t="shared" si="341"/>
        <v>0</v>
      </c>
      <c r="AB2011" s="10">
        <f t="shared" si="342"/>
        <v>0</v>
      </c>
      <c r="AC2011" s="10">
        <f t="shared" si="343"/>
        <v>0</v>
      </c>
      <c r="AD2011" s="10">
        <f t="shared" si="344"/>
        <v>0</v>
      </c>
      <c r="AE2011" s="10">
        <f t="shared" si="345"/>
        <v>1</v>
      </c>
      <c r="AF2011" s="10">
        <f t="shared" si="346"/>
        <v>0</v>
      </c>
      <c r="AG2011" s="10">
        <f t="shared" si="347"/>
        <v>0</v>
      </c>
      <c r="AH2011" s="10">
        <f t="shared" si="348"/>
        <v>0</v>
      </c>
      <c r="AI2011" s="10">
        <f t="shared" si="349"/>
        <v>0</v>
      </c>
      <c r="AJ2011" s="10">
        <f t="shared" si="350"/>
        <v>7</v>
      </c>
      <c r="AK2011" s="47">
        <v>1</v>
      </c>
      <c r="AL2011" s="29">
        <f t="shared" si="351"/>
        <v>0</v>
      </c>
      <c r="AM2011" s="14"/>
      <c r="AN2011" s="10" t="s">
        <v>68</v>
      </c>
      <c r="AO2011" s="3"/>
      <c r="AP2011" s="19"/>
      <c r="AQ2011" s="19"/>
      <c r="AR2011" s="20"/>
      <c r="AS2011" s="32" t="s">
        <v>15</v>
      </c>
      <c r="AT2011" s="3" t="s">
        <v>65</v>
      </c>
    </row>
    <row r="2012" spans="1:46" s="1" customFormat="1" ht="54" x14ac:dyDescent="0.55000000000000004">
      <c r="A2012" s="10" t="s">
        <v>7</v>
      </c>
      <c r="B2012" s="10" t="s">
        <v>595</v>
      </c>
      <c r="C2012" s="14" t="s">
        <v>596</v>
      </c>
      <c r="D2012" s="10">
        <v>111982</v>
      </c>
      <c r="E2012" s="14" t="s">
        <v>2942</v>
      </c>
      <c r="F2012" s="14" t="s">
        <v>1532</v>
      </c>
      <c r="G2012" s="43">
        <v>3</v>
      </c>
      <c r="H2012" s="14">
        <v>1</v>
      </c>
      <c r="I2012" s="43">
        <v>5</v>
      </c>
      <c r="J2012" s="10" t="s">
        <v>2771</v>
      </c>
      <c r="K2012" s="51">
        <v>2132402.96</v>
      </c>
      <c r="L2012" s="53">
        <v>1</v>
      </c>
      <c r="M2012" s="34"/>
      <c r="N2012" s="3" t="s">
        <v>65</v>
      </c>
      <c r="O2012" s="47">
        <v>1</v>
      </c>
      <c r="P2012" s="85"/>
      <c r="Q2012" s="85"/>
      <c r="R2012" s="3"/>
      <c r="S2012" s="3"/>
      <c r="T2012" s="85"/>
      <c r="U2012" s="85"/>
      <c r="V2012" s="85"/>
      <c r="W2012" s="85"/>
      <c r="X2012" s="85"/>
      <c r="Y2012" s="3"/>
      <c r="Z2012" s="3"/>
      <c r="AA2012" s="10">
        <f t="shared" si="341"/>
        <v>0</v>
      </c>
      <c r="AB2012" s="10">
        <f t="shared" si="342"/>
        <v>0</v>
      </c>
      <c r="AC2012" s="10">
        <f t="shared" si="343"/>
        <v>0</v>
      </c>
      <c r="AD2012" s="10">
        <f t="shared" si="344"/>
        <v>0</v>
      </c>
      <c r="AE2012" s="10">
        <f t="shared" si="345"/>
        <v>1</v>
      </c>
      <c r="AF2012" s="10">
        <f t="shared" si="346"/>
        <v>0</v>
      </c>
      <c r="AG2012" s="10">
        <f t="shared" si="347"/>
        <v>0</v>
      </c>
      <c r="AH2012" s="10">
        <f t="shared" si="348"/>
        <v>0</v>
      </c>
      <c r="AI2012" s="10">
        <f t="shared" si="349"/>
        <v>0</v>
      </c>
      <c r="AJ2012" s="10">
        <f t="shared" si="350"/>
        <v>5</v>
      </c>
      <c r="AK2012" s="47">
        <v>1</v>
      </c>
      <c r="AL2012" s="29">
        <f t="shared" si="351"/>
        <v>0</v>
      </c>
      <c r="AM2012" s="14"/>
      <c r="AN2012" s="10" t="s">
        <v>68</v>
      </c>
      <c r="AO2012" s="3"/>
      <c r="AP2012" s="19"/>
      <c r="AQ2012" s="19"/>
      <c r="AR2012" s="20"/>
      <c r="AS2012" s="32" t="s">
        <v>15</v>
      </c>
      <c r="AT2012" s="3" t="s">
        <v>65</v>
      </c>
    </row>
    <row r="2013" spans="1:46" s="1" customFormat="1" ht="54" x14ac:dyDescent="0.55000000000000004">
      <c r="A2013" s="10" t="s">
        <v>7</v>
      </c>
      <c r="B2013" s="10" t="s">
        <v>595</v>
      </c>
      <c r="C2013" s="14" t="s">
        <v>596</v>
      </c>
      <c r="D2013" s="10">
        <v>111986</v>
      </c>
      <c r="E2013" s="14" t="s">
        <v>2943</v>
      </c>
      <c r="F2013" s="14" t="s">
        <v>1532</v>
      </c>
      <c r="G2013" s="43">
        <v>3</v>
      </c>
      <c r="H2013" s="14">
        <v>1</v>
      </c>
      <c r="I2013" s="43">
        <v>5</v>
      </c>
      <c r="J2013" s="10" t="s">
        <v>2771</v>
      </c>
      <c r="K2013" s="51">
        <v>1540957.07</v>
      </c>
      <c r="L2013" s="53">
        <v>1</v>
      </c>
      <c r="M2013" s="34"/>
      <c r="N2013" s="3" t="s">
        <v>65</v>
      </c>
      <c r="O2013" s="47">
        <v>1</v>
      </c>
      <c r="P2013" s="85"/>
      <c r="Q2013" s="85"/>
      <c r="R2013" s="3"/>
      <c r="S2013" s="3"/>
      <c r="T2013" s="85"/>
      <c r="U2013" s="85"/>
      <c r="V2013" s="85"/>
      <c r="W2013" s="85"/>
      <c r="X2013" s="85"/>
      <c r="Y2013" s="3"/>
      <c r="Z2013" s="3"/>
      <c r="AA2013" s="10">
        <f t="shared" si="341"/>
        <v>0</v>
      </c>
      <c r="AB2013" s="10">
        <f t="shared" si="342"/>
        <v>0</v>
      </c>
      <c r="AC2013" s="10">
        <f t="shared" si="343"/>
        <v>0</v>
      </c>
      <c r="AD2013" s="10">
        <f t="shared" si="344"/>
        <v>0</v>
      </c>
      <c r="AE2013" s="10">
        <f t="shared" si="345"/>
        <v>1</v>
      </c>
      <c r="AF2013" s="10">
        <f t="shared" si="346"/>
        <v>0</v>
      </c>
      <c r="AG2013" s="10">
        <f t="shared" si="347"/>
        <v>0</v>
      </c>
      <c r="AH2013" s="10">
        <f t="shared" si="348"/>
        <v>0</v>
      </c>
      <c r="AI2013" s="10">
        <f t="shared" si="349"/>
        <v>0</v>
      </c>
      <c r="AJ2013" s="10">
        <f t="shared" si="350"/>
        <v>5</v>
      </c>
      <c r="AK2013" s="47">
        <v>1</v>
      </c>
      <c r="AL2013" s="29">
        <f t="shared" si="351"/>
        <v>0</v>
      </c>
      <c r="AM2013" s="14"/>
      <c r="AN2013" s="10" t="s">
        <v>68</v>
      </c>
      <c r="AO2013" s="3"/>
      <c r="AP2013" s="19"/>
      <c r="AQ2013" s="19"/>
      <c r="AR2013" s="20"/>
      <c r="AS2013" s="32" t="s">
        <v>15</v>
      </c>
      <c r="AT2013" s="3" t="s">
        <v>65</v>
      </c>
    </row>
    <row r="2014" spans="1:46" s="1" customFormat="1" ht="18" x14ac:dyDescent="0.55000000000000004">
      <c r="A2014" s="10" t="s">
        <v>7</v>
      </c>
      <c r="B2014" s="10" t="s">
        <v>595</v>
      </c>
      <c r="C2014" s="14" t="s">
        <v>596</v>
      </c>
      <c r="D2014" s="10">
        <v>301867</v>
      </c>
      <c r="E2014" s="14" t="s">
        <v>2944</v>
      </c>
      <c r="F2014" s="14" t="s">
        <v>1532</v>
      </c>
      <c r="G2014" s="43">
        <v>3</v>
      </c>
      <c r="H2014" s="14">
        <v>1</v>
      </c>
      <c r="I2014" s="43">
        <v>10</v>
      </c>
      <c r="J2014" s="10" t="s">
        <v>2932</v>
      </c>
      <c r="K2014" s="51">
        <v>3501355.07</v>
      </c>
      <c r="L2014" s="53">
        <v>1</v>
      </c>
      <c r="M2014" s="34"/>
      <c r="N2014" s="3" t="s">
        <v>65</v>
      </c>
      <c r="O2014" s="47">
        <v>1</v>
      </c>
      <c r="P2014" s="85"/>
      <c r="Q2014" s="85"/>
      <c r="R2014" s="3"/>
      <c r="S2014" s="3"/>
      <c r="T2014" s="85"/>
      <c r="U2014" s="85"/>
      <c r="V2014" s="85"/>
      <c r="W2014" s="85"/>
      <c r="X2014" s="85"/>
      <c r="Y2014" s="3"/>
      <c r="Z2014" s="3"/>
      <c r="AA2014" s="10">
        <f t="shared" si="341"/>
        <v>0</v>
      </c>
      <c r="AB2014" s="10">
        <f t="shared" si="342"/>
        <v>0</v>
      </c>
      <c r="AC2014" s="10">
        <f t="shared" si="343"/>
        <v>0</v>
      </c>
      <c r="AD2014" s="10">
        <f t="shared" si="344"/>
        <v>0</v>
      </c>
      <c r="AE2014" s="10">
        <f t="shared" si="345"/>
        <v>1</v>
      </c>
      <c r="AF2014" s="10">
        <f t="shared" si="346"/>
        <v>0</v>
      </c>
      <c r="AG2014" s="10">
        <f t="shared" si="347"/>
        <v>0</v>
      </c>
      <c r="AH2014" s="10">
        <f t="shared" si="348"/>
        <v>0</v>
      </c>
      <c r="AI2014" s="10">
        <f t="shared" si="349"/>
        <v>0</v>
      </c>
      <c r="AJ2014" s="10">
        <f t="shared" si="350"/>
        <v>10</v>
      </c>
      <c r="AK2014" s="47">
        <v>1</v>
      </c>
      <c r="AL2014" s="29">
        <f t="shared" si="351"/>
        <v>0</v>
      </c>
      <c r="AM2014" s="14"/>
      <c r="AN2014" s="10" t="s">
        <v>68</v>
      </c>
      <c r="AO2014" s="3"/>
      <c r="AP2014" s="19"/>
      <c r="AQ2014" s="19"/>
      <c r="AR2014" s="20"/>
      <c r="AS2014" s="32" t="s">
        <v>15</v>
      </c>
      <c r="AT2014" s="3" t="s">
        <v>65</v>
      </c>
    </row>
    <row r="2015" spans="1:46" s="1" customFormat="1" ht="18" x14ac:dyDescent="0.55000000000000004">
      <c r="A2015" s="10" t="s">
        <v>7</v>
      </c>
      <c r="B2015" s="10" t="s">
        <v>595</v>
      </c>
      <c r="C2015" s="14" t="s">
        <v>596</v>
      </c>
      <c r="D2015" s="10">
        <v>309513</v>
      </c>
      <c r="E2015" s="14" t="s">
        <v>2945</v>
      </c>
      <c r="F2015" s="14" t="s">
        <v>1532</v>
      </c>
      <c r="G2015" s="43">
        <v>3</v>
      </c>
      <c r="H2015" s="14">
        <v>1</v>
      </c>
      <c r="I2015" s="43">
        <v>5</v>
      </c>
      <c r="J2015" s="10" t="s">
        <v>2932</v>
      </c>
      <c r="K2015" s="51">
        <v>2665080.1800000002</v>
      </c>
      <c r="L2015" s="53">
        <v>1</v>
      </c>
      <c r="M2015" s="34"/>
      <c r="N2015" s="3" t="s">
        <v>65</v>
      </c>
      <c r="O2015" s="47">
        <v>1</v>
      </c>
      <c r="P2015" s="85"/>
      <c r="Q2015" s="85"/>
      <c r="R2015" s="3"/>
      <c r="S2015" s="3"/>
      <c r="T2015" s="85"/>
      <c r="U2015" s="85"/>
      <c r="V2015" s="85"/>
      <c r="W2015" s="85"/>
      <c r="X2015" s="85"/>
      <c r="Y2015" s="3"/>
      <c r="Z2015" s="3"/>
      <c r="AA2015" s="10">
        <f t="shared" si="341"/>
        <v>0</v>
      </c>
      <c r="AB2015" s="10">
        <f t="shared" si="342"/>
        <v>0</v>
      </c>
      <c r="AC2015" s="10">
        <f t="shared" si="343"/>
        <v>0</v>
      </c>
      <c r="AD2015" s="10">
        <f t="shared" si="344"/>
        <v>0</v>
      </c>
      <c r="AE2015" s="10">
        <f t="shared" si="345"/>
        <v>1</v>
      </c>
      <c r="AF2015" s="10">
        <f t="shared" si="346"/>
        <v>0</v>
      </c>
      <c r="AG2015" s="10">
        <f t="shared" si="347"/>
        <v>0</v>
      </c>
      <c r="AH2015" s="10">
        <f t="shared" si="348"/>
        <v>0</v>
      </c>
      <c r="AI2015" s="10">
        <f t="shared" si="349"/>
        <v>0</v>
      </c>
      <c r="AJ2015" s="10">
        <f t="shared" si="350"/>
        <v>5</v>
      </c>
      <c r="AK2015" s="47">
        <v>1</v>
      </c>
      <c r="AL2015" s="29">
        <f t="shared" si="351"/>
        <v>0</v>
      </c>
      <c r="AM2015" s="14"/>
      <c r="AN2015" s="10" t="s">
        <v>68</v>
      </c>
      <c r="AO2015" s="3"/>
      <c r="AP2015" s="19"/>
      <c r="AQ2015" s="19"/>
      <c r="AR2015" s="20"/>
      <c r="AS2015" s="32" t="s">
        <v>15</v>
      </c>
      <c r="AT2015" s="3" t="s">
        <v>65</v>
      </c>
    </row>
    <row r="2016" spans="1:46" s="1" customFormat="1" ht="54" x14ac:dyDescent="0.55000000000000004">
      <c r="A2016" s="10" t="s">
        <v>7</v>
      </c>
      <c r="B2016" s="10" t="s">
        <v>595</v>
      </c>
      <c r="C2016" s="14" t="s">
        <v>596</v>
      </c>
      <c r="D2016" s="10">
        <v>111987</v>
      </c>
      <c r="E2016" s="14" t="s">
        <v>2946</v>
      </c>
      <c r="F2016" s="14" t="s">
        <v>1532</v>
      </c>
      <c r="G2016" s="43">
        <v>3</v>
      </c>
      <c r="H2016" s="14">
        <v>1</v>
      </c>
      <c r="I2016" s="43">
        <v>6</v>
      </c>
      <c r="J2016" s="10" t="s">
        <v>2771</v>
      </c>
      <c r="K2016" s="51">
        <v>2446556.79</v>
      </c>
      <c r="L2016" s="53">
        <v>1</v>
      </c>
      <c r="M2016" s="34"/>
      <c r="N2016" s="3" t="s">
        <v>65</v>
      </c>
      <c r="O2016" s="47">
        <v>1</v>
      </c>
      <c r="P2016" s="85"/>
      <c r="Q2016" s="85"/>
      <c r="R2016" s="3"/>
      <c r="S2016" s="3"/>
      <c r="T2016" s="85"/>
      <c r="U2016" s="85"/>
      <c r="V2016" s="85"/>
      <c r="W2016" s="85"/>
      <c r="X2016" s="85"/>
      <c r="Y2016" s="3"/>
      <c r="Z2016" s="3"/>
      <c r="AA2016" s="10">
        <f t="shared" si="341"/>
        <v>0</v>
      </c>
      <c r="AB2016" s="10">
        <f t="shared" si="342"/>
        <v>0</v>
      </c>
      <c r="AC2016" s="10">
        <f t="shared" si="343"/>
        <v>0</v>
      </c>
      <c r="AD2016" s="10">
        <f t="shared" si="344"/>
        <v>0</v>
      </c>
      <c r="AE2016" s="10">
        <f t="shared" si="345"/>
        <v>1</v>
      </c>
      <c r="AF2016" s="10">
        <f t="shared" si="346"/>
        <v>0</v>
      </c>
      <c r="AG2016" s="10">
        <f t="shared" si="347"/>
        <v>0</v>
      </c>
      <c r="AH2016" s="10">
        <f t="shared" si="348"/>
        <v>0</v>
      </c>
      <c r="AI2016" s="10">
        <f t="shared" si="349"/>
        <v>0</v>
      </c>
      <c r="AJ2016" s="10">
        <f t="shared" si="350"/>
        <v>6</v>
      </c>
      <c r="AK2016" s="47">
        <v>1</v>
      </c>
      <c r="AL2016" s="29">
        <f t="shared" si="351"/>
        <v>0</v>
      </c>
      <c r="AM2016" s="14"/>
      <c r="AN2016" s="10" t="s">
        <v>68</v>
      </c>
      <c r="AO2016" s="3"/>
      <c r="AP2016" s="19"/>
      <c r="AQ2016" s="19"/>
      <c r="AR2016" s="20"/>
      <c r="AS2016" s="32" t="s">
        <v>15</v>
      </c>
      <c r="AT2016" s="3" t="s">
        <v>65</v>
      </c>
    </row>
    <row r="2017" spans="1:46" s="1" customFormat="1" ht="54" x14ac:dyDescent="0.55000000000000004">
      <c r="A2017" s="10" t="s">
        <v>7</v>
      </c>
      <c r="B2017" s="10" t="s">
        <v>595</v>
      </c>
      <c r="C2017" s="14" t="s">
        <v>596</v>
      </c>
      <c r="D2017" s="10">
        <v>172524</v>
      </c>
      <c r="E2017" s="14" t="s">
        <v>2947</v>
      </c>
      <c r="F2017" s="14" t="s">
        <v>1532</v>
      </c>
      <c r="G2017" s="43">
        <v>3</v>
      </c>
      <c r="H2017" s="14">
        <v>1</v>
      </c>
      <c r="I2017" s="43">
        <v>3</v>
      </c>
      <c r="J2017" s="10" t="s">
        <v>2771</v>
      </c>
      <c r="K2017" s="51">
        <v>714924.7</v>
      </c>
      <c r="L2017" s="53">
        <v>1</v>
      </c>
      <c r="M2017" s="34"/>
      <c r="N2017" s="3" t="s">
        <v>65</v>
      </c>
      <c r="O2017" s="47">
        <v>1</v>
      </c>
      <c r="P2017" s="85"/>
      <c r="Q2017" s="85"/>
      <c r="R2017" s="3"/>
      <c r="S2017" s="3"/>
      <c r="T2017" s="85"/>
      <c r="U2017" s="85"/>
      <c r="V2017" s="85"/>
      <c r="W2017" s="85"/>
      <c r="X2017" s="85"/>
      <c r="Y2017" s="3"/>
      <c r="Z2017" s="3"/>
      <c r="AA2017" s="10">
        <f t="shared" si="341"/>
        <v>0</v>
      </c>
      <c r="AB2017" s="10">
        <f t="shared" si="342"/>
        <v>0</v>
      </c>
      <c r="AC2017" s="10">
        <f t="shared" si="343"/>
        <v>0</v>
      </c>
      <c r="AD2017" s="10">
        <f t="shared" si="344"/>
        <v>0</v>
      </c>
      <c r="AE2017" s="10">
        <f t="shared" si="345"/>
        <v>1</v>
      </c>
      <c r="AF2017" s="10">
        <f t="shared" si="346"/>
        <v>0</v>
      </c>
      <c r="AG2017" s="10">
        <f t="shared" si="347"/>
        <v>0</v>
      </c>
      <c r="AH2017" s="10">
        <f t="shared" si="348"/>
        <v>0</v>
      </c>
      <c r="AI2017" s="10">
        <f t="shared" si="349"/>
        <v>0</v>
      </c>
      <c r="AJ2017" s="10">
        <f t="shared" si="350"/>
        <v>3</v>
      </c>
      <c r="AK2017" s="47">
        <v>1</v>
      </c>
      <c r="AL2017" s="29">
        <f t="shared" si="351"/>
        <v>0</v>
      </c>
      <c r="AM2017" s="14"/>
      <c r="AN2017" s="10" t="s">
        <v>68</v>
      </c>
      <c r="AO2017" s="3"/>
      <c r="AP2017" s="19"/>
      <c r="AQ2017" s="19"/>
      <c r="AR2017" s="20"/>
      <c r="AS2017" s="32" t="s">
        <v>15</v>
      </c>
      <c r="AT2017" s="3" t="s">
        <v>65</v>
      </c>
    </row>
    <row r="2018" spans="1:46" s="1" customFormat="1" ht="54" x14ac:dyDescent="0.55000000000000004">
      <c r="A2018" s="10" t="s">
        <v>7</v>
      </c>
      <c r="B2018" s="10" t="s">
        <v>595</v>
      </c>
      <c r="C2018" s="14" t="s">
        <v>596</v>
      </c>
      <c r="D2018" s="10">
        <v>112010</v>
      </c>
      <c r="E2018" s="14" t="s">
        <v>2948</v>
      </c>
      <c r="F2018" s="14" t="s">
        <v>1532</v>
      </c>
      <c r="G2018" s="43">
        <v>3</v>
      </c>
      <c r="H2018" s="14">
        <v>1</v>
      </c>
      <c r="I2018" s="43">
        <v>3</v>
      </c>
      <c r="J2018" s="10" t="s">
        <v>2771</v>
      </c>
      <c r="K2018" s="51">
        <v>1739428.81</v>
      </c>
      <c r="L2018" s="53">
        <v>1</v>
      </c>
      <c r="M2018" s="34"/>
      <c r="N2018" s="3" t="s">
        <v>65</v>
      </c>
      <c r="O2018" s="47">
        <v>1</v>
      </c>
      <c r="P2018" s="85"/>
      <c r="Q2018" s="85"/>
      <c r="R2018" s="3"/>
      <c r="S2018" s="3"/>
      <c r="T2018" s="85"/>
      <c r="U2018" s="85"/>
      <c r="V2018" s="85"/>
      <c r="W2018" s="85"/>
      <c r="X2018" s="85"/>
      <c r="Y2018" s="3"/>
      <c r="Z2018" s="3"/>
      <c r="AA2018" s="10">
        <f t="shared" si="341"/>
        <v>0</v>
      </c>
      <c r="AB2018" s="10">
        <f t="shared" si="342"/>
        <v>0</v>
      </c>
      <c r="AC2018" s="10">
        <f t="shared" si="343"/>
        <v>0</v>
      </c>
      <c r="AD2018" s="10">
        <f t="shared" si="344"/>
        <v>0</v>
      </c>
      <c r="AE2018" s="10">
        <f t="shared" si="345"/>
        <v>1</v>
      </c>
      <c r="AF2018" s="10">
        <f t="shared" si="346"/>
        <v>0</v>
      </c>
      <c r="AG2018" s="10">
        <f t="shared" si="347"/>
        <v>0</v>
      </c>
      <c r="AH2018" s="10">
        <f t="shared" si="348"/>
        <v>0</v>
      </c>
      <c r="AI2018" s="10">
        <f t="shared" si="349"/>
        <v>0</v>
      </c>
      <c r="AJ2018" s="10">
        <f t="shared" si="350"/>
        <v>3</v>
      </c>
      <c r="AK2018" s="47">
        <v>1</v>
      </c>
      <c r="AL2018" s="29">
        <f t="shared" si="351"/>
        <v>0</v>
      </c>
      <c r="AM2018" s="14"/>
      <c r="AN2018" s="10" t="s">
        <v>68</v>
      </c>
      <c r="AO2018" s="3"/>
      <c r="AP2018" s="19"/>
      <c r="AQ2018" s="19"/>
      <c r="AR2018" s="20"/>
      <c r="AS2018" s="32" t="s">
        <v>15</v>
      </c>
      <c r="AT2018" s="3" t="s">
        <v>65</v>
      </c>
    </row>
    <row r="2019" spans="1:46" s="1" customFormat="1" ht="18" x14ac:dyDescent="0.55000000000000004">
      <c r="A2019" s="10" t="s">
        <v>7</v>
      </c>
      <c r="B2019" s="10" t="s">
        <v>595</v>
      </c>
      <c r="C2019" s="14" t="s">
        <v>596</v>
      </c>
      <c r="D2019" s="10">
        <v>111989</v>
      </c>
      <c r="E2019" s="14" t="s">
        <v>2949</v>
      </c>
      <c r="F2019" s="14" t="s">
        <v>1532</v>
      </c>
      <c r="G2019" s="43">
        <v>3</v>
      </c>
      <c r="H2019" s="14">
        <v>1</v>
      </c>
      <c r="I2019" s="43">
        <v>5</v>
      </c>
      <c r="J2019" s="10" t="s">
        <v>2932</v>
      </c>
      <c r="K2019" s="51">
        <v>2256065.48</v>
      </c>
      <c r="L2019" s="53">
        <v>1</v>
      </c>
      <c r="M2019" s="34"/>
      <c r="N2019" s="3" t="s">
        <v>65</v>
      </c>
      <c r="O2019" s="47">
        <v>1</v>
      </c>
      <c r="P2019" s="85"/>
      <c r="Q2019" s="85"/>
      <c r="R2019" s="3"/>
      <c r="S2019" s="3"/>
      <c r="T2019" s="85"/>
      <c r="U2019" s="85"/>
      <c r="V2019" s="85"/>
      <c r="W2019" s="85"/>
      <c r="X2019" s="85"/>
      <c r="Y2019" s="3"/>
      <c r="Z2019" s="3"/>
      <c r="AA2019" s="10">
        <f t="shared" si="341"/>
        <v>0</v>
      </c>
      <c r="AB2019" s="10">
        <f t="shared" si="342"/>
        <v>0</v>
      </c>
      <c r="AC2019" s="10">
        <f t="shared" si="343"/>
        <v>0</v>
      </c>
      <c r="AD2019" s="10">
        <f t="shared" si="344"/>
        <v>0</v>
      </c>
      <c r="AE2019" s="10">
        <f t="shared" si="345"/>
        <v>1</v>
      </c>
      <c r="AF2019" s="10">
        <f t="shared" si="346"/>
        <v>0</v>
      </c>
      <c r="AG2019" s="10">
        <f t="shared" si="347"/>
        <v>0</v>
      </c>
      <c r="AH2019" s="10">
        <f t="shared" si="348"/>
        <v>0</v>
      </c>
      <c r="AI2019" s="10">
        <f t="shared" si="349"/>
        <v>0</v>
      </c>
      <c r="AJ2019" s="10">
        <f t="shared" si="350"/>
        <v>5</v>
      </c>
      <c r="AK2019" s="47">
        <v>1</v>
      </c>
      <c r="AL2019" s="29">
        <f t="shared" si="351"/>
        <v>0</v>
      </c>
      <c r="AM2019" s="14"/>
      <c r="AN2019" s="10" t="s">
        <v>68</v>
      </c>
      <c r="AO2019" s="3"/>
      <c r="AP2019" s="19"/>
      <c r="AQ2019" s="19"/>
      <c r="AR2019" s="20"/>
      <c r="AS2019" s="32" t="s">
        <v>15</v>
      </c>
      <c r="AT2019" s="3" t="s">
        <v>65</v>
      </c>
    </row>
    <row r="2020" spans="1:46" s="1" customFormat="1" ht="54" x14ac:dyDescent="0.55000000000000004">
      <c r="A2020" s="10" t="s">
        <v>7</v>
      </c>
      <c r="B2020" s="10" t="s">
        <v>595</v>
      </c>
      <c r="C2020" s="14" t="s">
        <v>596</v>
      </c>
      <c r="D2020" s="10">
        <v>111995</v>
      </c>
      <c r="E2020" s="14" t="s">
        <v>2950</v>
      </c>
      <c r="F2020" s="14" t="s">
        <v>1532</v>
      </c>
      <c r="G2020" s="43">
        <v>3</v>
      </c>
      <c r="H2020" s="14">
        <v>1</v>
      </c>
      <c r="I2020" s="43">
        <v>7</v>
      </c>
      <c r="J2020" s="10" t="s">
        <v>2771</v>
      </c>
      <c r="K2020" s="51">
        <v>2579077.1756642824</v>
      </c>
      <c r="L2020" s="53">
        <v>1</v>
      </c>
      <c r="M2020" s="34"/>
      <c r="N2020" s="3" t="s">
        <v>65</v>
      </c>
      <c r="O2020" s="47">
        <v>1</v>
      </c>
      <c r="P2020" s="85"/>
      <c r="Q2020" s="85"/>
      <c r="R2020" s="3"/>
      <c r="S2020" s="3"/>
      <c r="T2020" s="85"/>
      <c r="U2020" s="85"/>
      <c r="V2020" s="85"/>
      <c r="W2020" s="85"/>
      <c r="X2020" s="85"/>
      <c r="Y2020" s="3"/>
      <c r="Z2020" s="3"/>
      <c r="AA2020" s="10">
        <f t="shared" si="341"/>
        <v>0</v>
      </c>
      <c r="AB2020" s="10">
        <f t="shared" si="342"/>
        <v>0</v>
      </c>
      <c r="AC2020" s="10">
        <f t="shared" si="343"/>
        <v>0</v>
      </c>
      <c r="AD2020" s="10">
        <f t="shared" si="344"/>
        <v>0</v>
      </c>
      <c r="AE2020" s="10">
        <f t="shared" si="345"/>
        <v>1</v>
      </c>
      <c r="AF2020" s="10">
        <f t="shared" si="346"/>
        <v>0</v>
      </c>
      <c r="AG2020" s="10">
        <f t="shared" si="347"/>
        <v>0</v>
      </c>
      <c r="AH2020" s="10">
        <f t="shared" si="348"/>
        <v>0</v>
      </c>
      <c r="AI2020" s="10">
        <f t="shared" si="349"/>
        <v>0</v>
      </c>
      <c r="AJ2020" s="10">
        <f t="shared" si="350"/>
        <v>7</v>
      </c>
      <c r="AK2020" s="47">
        <v>1</v>
      </c>
      <c r="AL2020" s="29">
        <f t="shared" si="351"/>
        <v>0</v>
      </c>
      <c r="AM2020" s="14"/>
      <c r="AN2020" s="10" t="s">
        <v>68</v>
      </c>
      <c r="AO2020" s="3"/>
      <c r="AP2020" s="19"/>
      <c r="AQ2020" s="19"/>
      <c r="AR2020" s="20"/>
      <c r="AS2020" s="32" t="s">
        <v>15</v>
      </c>
      <c r="AT2020" s="3" t="s">
        <v>65</v>
      </c>
    </row>
    <row r="2021" spans="1:46" s="1" customFormat="1" ht="36" customHeight="1" x14ac:dyDescent="0.55000000000000004">
      <c r="A2021" s="10" t="s">
        <v>7</v>
      </c>
      <c r="B2021" s="10" t="s">
        <v>595</v>
      </c>
      <c r="C2021" s="14" t="s">
        <v>596</v>
      </c>
      <c r="D2021" s="10">
        <v>112011</v>
      </c>
      <c r="E2021" s="14" t="s">
        <v>2951</v>
      </c>
      <c r="F2021" s="14" t="s">
        <v>1532</v>
      </c>
      <c r="G2021" s="43">
        <v>3</v>
      </c>
      <c r="H2021" s="14">
        <v>1</v>
      </c>
      <c r="I2021" s="43">
        <v>31</v>
      </c>
      <c r="J2021" s="10" t="s">
        <v>2932</v>
      </c>
      <c r="K2021" s="51">
        <v>10330773.519172244</v>
      </c>
      <c r="L2021" s="53">
        <v>1</v>
      </c>
      <c r="M2021" s="34"/>
      <c r="N2021" s="3" t="s">
        <v>65</v>
      </c>
      <c r="O2021" s="47">
        <v>1</v>
      </c>
      <c r="P2021" s="85"/>
      <c r="Q2021" s="85"/>
      <c r="R2021" s="3"/>
      <c r="S2021" s="3"/>
      <c r="T2021" s="85"/>
      <c r="U2021" s="85"/>
      <c r="V2021" s="85"/>
      <c r="W2021" s="85"/>
      <c r="X2021" s="85"/>
      <c r="Y2021" s="3"/>
      <c r="Z2021" s="3"/>
      <c r="AA2021" s="10">
        <f t="shared" si="341"/>
        <v>0</v>
      </c>
      <c r="AB2021" s="10">
        <f t="shared" si="342"/>
        <v>0</v>
      </c>
      <c r="AC2021" s="10">
        <f t="shared" si="343"/>
        <v>0</v>
      </c>
      <c r="AD2021" s="10">
        <f t="shared" si="344"/>
        <v>0</v>
      </c>
      <c r="AE2021" s="10">
        <f t="shared" si="345"/>
        <v>1</v>
      </c>
      <c r="AF2021" s="10">
        <f t="shared" si="346"/>
        <v>0</v>
      </c>
      <c r="AG2021" s="10">
        <f t="shared" si="347"/>
        <v>0</v>
      </c>
      <c r="AH2021" s="10">
        <f t="shared" si="348"/>
        <v>0</v>
      </c>
      <c r="AI2021" s="10">
        <f t="shared" si="349"/>
        <v>0</v>
      </c>
      <c r="AJ2021" s="10">
        <f t="shared" si="350"/>
        <v>31</v>
      </c>
      <c r="AK2021" s="47">
        <v>1</v>
      </c>
      <c r="AL2021" s="29">
        <f t="shared" si="351"/>
        <v>0</v>
      </c>
      <c r="AM2021" s="14"/>
      <c r="AN2021" s="10" t="s">
        <v>68</v>
      </c>
      <c r="AO2021" s="3"/>
      <c r="AP2021" s="19"/>
      <c r="AQ2021" s="19"/>
      <c r="AR2021" s="20"/>
      <c r="AS2021" s="32" t="s">
        <v>15</v>
      </c>
      <c r="AT2021" s="3" t="s">
        <v>65</v>
      </c>
    </row>
    <row r="2022" spans="1:46" s="1" customFormat="1" ht="18" x14ac:dyDescent="0.55000000000000004">
      <c r="A2022" s="10" t="s">
        <v>7</v>
      </c>
      <c r="B2022" s="10" t="s">
        <v>595</v>
      </c>
      <c r="C2022" s="14" t="s">
        <v>596</v>
      </c>
      <c r="D2022" s="10">
        <v>112013</v>
      </c>
      <c r="E2022" s="14" t="s">
        <v>1033</v>
      </c>
      <c r="F2022" s="14" t="s">
        <v>1532</v>
      </c>
      <c r="G2022" s="43">
        <v>3</v>
      </c>
      <c r="H2022" s="14">
        <v>1</v>
      </c>
      <c r="I2022" s="43">
        <v>7</v>
      </c>
      <c r="J2022" s="10" t="s">
        <v>2932</v>
      </c>
      <c r="K2022" s="51">
        <v>2756908.16</v>
      </c>
      <c r="L2022" s="53">
        <v>1</v>
      </c>
      <c r="M2022" s="34"/>
      <c r="N2022" s="3" t="s">
        <v>65</v>
      </c>
      <c r="O2022" s="47">
        <v>1</v>
      </c>
      <c r="P2022" s="85"/>
      <c r="Q2022" s="85"/>
      <c r="R2022" s="3"/>
      <c r="S2022" s="3"/>
      <c r="T2022" s="85"/>
      <c r="U2022" s="85"/>
      <c r="V2022" s="85"/>
      <c r="W2022" s="85"/>
      <c r="X2022" s="85"/>
      <c r="Y2022" s="3"/>
      <c r="Z2022" s="3"/>
      <c r="AA2022" s="10">
        <f t="shared" si="341"/>
        <v>0</v>
      </c>
      <c r="AB2022" s="10">
        <f t="shared" si="342"/>
        <v>0</v>
      </c>
      <c r="AC2022" s="10">
        <f t="shared" si="343"/>
        <v>0</v>
      </c>
      <c r="AD2022" s="10">
        <f t="shared" si="344"/>
        <v>0</v>
      </c>
      <c r="AE2022" s="10">
        <f t="shared" si="345"/>
        <v>1</v>
      </c>
      <c r="AF2022" s="10">
        <f t="shared" si="346"/>
        <v>0</v>
      </c>
      <c r="AG2022" s="10">
        <f t="shared" si="347"/>
        <v>0</v>
      </c>
      <c r="AH2022" s="10">
        <f t="shared" si="348"/>
        <v>0</v>
      </c>
      <c r="AI2022" s="10">
        <f t="shared" si="349"/>
        <v>0</v>
      </c>
      <c r="AJ2022" s="10">
        <f t="shared" si="350"/>
        <v>7</v>
      </c>
      <c r="AK2022" s="47">
        <v>1</v>
      </c>
      <c r="AL2022" s="29">
        <f t="shared" si="351"/>
        <v>0</v>
      </c>
      <c r="AM2022" s="14"/>
      <c r="AN2022" s="10" t="s">
        <v>68</v>
      </c>
      <c r="AO2022" s="3"/>
      <c r="AP2022" s="19"/>
      <c r="AQ2022" s="19"/>
      <c r="AR2022" s="20"/>
      <c r="AS2022" s="32" t="s">
        <v>15</v>
      </c>
      <c r="AT2022" s="3" t="s">
        <v>65</v>
      </c>
    </row>
    <row r="2023" spans="1:46" s="1" customFormat="1" ht="54" x14ac:dyDescent="0.55000000000000004">
      <c r="A2023" s="10" t="s">
        <v>7</v>
      </c>
      <c r="B2023" s="10" t="s">
        <v>595</v>
      </c>
      <c r="C2023" s="14" t="s">
        <v>596</v>
      </c>
      <c r="D2023" s="10">
        <v>111998</v>
      </c>
      <c r="E2023" s="14" t="s">
        <v>622</v>
      </c>
      <c r="F2023" s="14" t="s">
        <v>1532</v>
      </c>
      <c r="G2023" s="43">
        <v>3</v>
      </c>
      <c r="H2023" s="14">
        <v>1</v>
      </c>
      <c r="I2023" s="43">
        <v>4</v>
      </c>
      <c r="J2023" s="10" t="s">
        <v>2771</v>
      </c>
      <c r="K2023" s="51">
        <v>1949799.25</v>
      </c>
      <c r="L2023" s="53">
        <v>1</v>
      </c>
      <c r="M2023" s="34"/>
      <c r="N2023" s="3" t="s">
        <v>65</v>
      </c>
      <c r="O2023" s="47">
        <v>1</v>
      </c>
      <c r="P2023" s="85"/>
      <c r="Q2023" s="85"/>
      <c r="R2023" s="3"/>
      <c r="S2023" s="3"/>
      <c r="T2023" s="85"/>
      <c r="U2023" s="85"/>
      <c r="V2023" s="85"/>
      <c r="W2023" s="85"/>
      <c r="X2023" s="85"/>
      <c r="Y2023" s="3"/>
      <c r="Z2023" s="3"/>
      <c r="AA2023" s="10">
        <f t="shared" si="341"/>
        <v>0</v>
      </c>
      <c r="AB2023" s="10">
        <f t="shared" si="342"/>
        <v>0</v>
      </c>
      <c r="AC2023" s="10">
        <f t="shared" si="343"/>
        <v>0</v>
      </c>
      <c r="AD2023" s="10">
        <f t="shared" si="344"/>
        <v>0</v>
      </c>
      <c r="AE2023" s="10">
        <f t="shared" si="345"/>
        <v>1</v>
      </c>
      <c r="AF2023" s="10">
        <f t="shared" si="346"/>
        <v>0</v>
      </c>
      <c r="AG2023" s="10">
        <f t="shared" si="347"/>
        <v>0</v>
      </c>
      <c r="AH2023" s="10">
        <f t="shared" si="348"/>
        <v>0</v>
      </c>
      <c r="AI2023" s="10">
        <f t="shared" si="349"/>
        <v>0</v>
      </c>
      <c r="AJ2023" s="10">
        <f t="shared" si="350"/>
        <v>4</v>
      </c>
      <c r="AK2023" s="47">
        <v>1</v>
      </c>
      <c r="AL2023" s="29">
        <f t="shared" si="351"/>
        <v>0</v>
      </c>
      <c r="AM2023" s="14"/>
      <c r="AN2023" s="10" t="s">
        <v>68</v>
      </c>
      <c r="AO2023" s="3"/>
      <c r="AP2023" s="19"/>
      <c r="AQ2023" s="19"/>
      <c r="AR2023" s="20"/>
      <c r="AS2023" s="32" t="s">
        <v>15</v>
      </c>
      <c r="AT2023" s="3" t="s">
        <v>65</v>
      </c>
    </row>
    <row r="2024" spans="1:46" s="1" customFormat="1" ht="54" x14ac:dyDescent="0.55000000000000004">
      <c r="A2024" s="10" t="s">
        <v>7</v>
      </c>
      <c r="B2024" s="10" t="s">
        <v>595</v>
      </c>
      <c r="C2024" s="14" t="s">
        <v>596</v>
      </c>
      <c r="D2024" s="10">
        <v>111999</v>
      </c>
      <c r="E2024" s="14" t="s">
        <v>2952</v>
      </c>
      <c r="F2024" s="14" t="s">
        <v>1532</v>
      </c>
      <c r="G2024" s="43">
        <v>3</v>
      </c>
      <c r="H2024" s="14">
        <v>1</v>
      </c>
      <c r="I2024" s="43">
        <v>3</v>
      </c>
      <c r="J2024" s="10" t="s">
        <v>2771</v>
      </c>
      <c r="K2024" s="51">
        <v>1214077.72</v>
      </c>
      <c r="L2024" s="53">
        <v>1</v>
      </c>
      <c r="M2024" s="34"/>
      <c r="N2024" s="3" t="s">
        <v>65</v>
      </c>
      <c r="O2024" s="47">
        <v>1</v>
      </c>
      <c r="P2024" s="85"/>
      <c r="Q2024" s="85"/>
      <c r="R2024" s="3"/>
      <c r="S2024" s="3"/>
      <c r="T2024" s="85"/>
      <c r="U2024" s="85"/>
      <c r="V2024" s="85"/>
      <c r="W2024" s="85"/>
      <c r="X2024" s="85"/>
      <c r="Y2024" s="3"/>
      <c r="Z2024" s="3"/>
      <c r="AA2024" s="10">
        <f t="shared" si="341"/>
        <v>0</v>
      </c>
      <c r="AB2024" s="10">
        <f t="shared" si="342"/>
        <v>0</v>
      </c>
      <c r="AC2024" s="10">
        <f t="shared" si="343"/>
        <v>0</v>
      </c>
      <c r="AD2024" s="10">
        <f t="shared" si="344"/>
        <v>0</v>
      </c>
      <c r="AE2024" s="10">
        <f t="shared" si="345"/>
        <v>1</v>
      </c>
      <c r="AF2024" s="10">
        <f t="shared" si="346"/>
        <v>0</v>
      </c>
      <c r="AG2024" s="10">
        <f t="shared" si="347"/>
        <v>0</v>
      </c>
      <c r="AH2024" s="10">
        <f t="shared" si="348"/>
        <v>0</v>
      </c>
      <c r="AI2024" s="10">
        <f t="shared" si="349"/>
        <v>0</v>
      </c>
      <c r="AJ2024" s="10">
        <f t="shared" si="350"/>
        <v>3</v>
      </c>
      <c r="AK2024" s="47">
        <v>1</v>
      </c>
      <c r="AL2024" s="29">
        <f t="shared" si="351"/>
        <v>0</v>
      </c>
      <c r="AM2024" s="14"/>
      <c r="AN2024" s="10" t="s">
        <v>68</v>
      </c>
      <c r="AO2024" s="3"/>
      <c r="AP2024" s="19"/>
      <c r="AQ2024" s="19"/>
      <c r="AR2024" s="20"/>
      <c r="AS2024" s="32" t="s">
        <v>15</v>
      </c>
      <c r="AT2024" s="3" t="s">
        <v>65</v>
      </c>
    </row>
    <row r="2025" spans="1:46" s="1" customFormat="1" ht="54" x14ac:dyDescent="0.55000000000000004">
      <c r="A2025" s="10" t="s">
        <v>7</v>
      </c>
      <c r="B2025" s="10" t="s">
        <v>595</v>
      </c>
      <c r="C2025" s="14" t="s">
        <v>626</v>
      </c>
      <c r="D2025" s="10">
        <v>301896</v>
      </c>
      <c r="E2025" s="61" t="s">
        <v>2953</v>
      </c>
      <c r="F2025" s="14" t="s">
        <v>628</v>
      </c>
      <c r="G2025" s="43">
        <v>1</v>
      </c>
      <c r="H2025" s="14">
        <v>1</v>
      </c>
      <c r="I2025" s="43">
        <v>2</v>
      </c>
      <c r="J2025" s="10" t="s">
        <v>2771</v>
      </c>
      <c r="K2025" s="51">
        <v>1112806.52</v>
      </c>
      <c r="L2025" s="53">
        <v>1</v>
      </c>
      <c r="M2025" s="34"/>
      <c r="N2025" s="3" t="s">
        <v>65</v>
      </c>
      <c r="O2025" s="47">
        <v>1</v>
      </c>
      <c r="P2025" s="85"/>
      <c r="Q2025" s="85"/>
      <c r="R2025" s="3"/>
      <c r="S2025" s="3"/>
      <c r="T2025" s="85"/>
      <c r="U2025" s="85"/>
      <c r="V2025" s="85"/>
      <c r="W2025" s="85"/>
      <c r="X2025" s="85"/>
      <c r="Y2025" s="3"/>
      <c r="Z2025" s="3" t="s">
        <v>629</v>
      </c>
      <c r="AA2025" s="10">
        <f t="shared" si="341"/>
        <v>0</v>
      </c>
      <c r="AB2025" s="10">
        <f t="shared" si="342"/>
        <v>0</v>
      </c>
      <c r="AC2025" s="10">
        <f t="shared" si="343"/>
        <v>0</v>
      </c>
      <c r="AD2025" s="10">
        <f t="shared" si="344"/>
        <v>0</v>
      </c>
      <c r="AE2025" s="10">
        <f t="shared" si="345"/>
        <v>1</v>
      </c>
      <c r="AF2025" s="10">
        <f t="shared" si="346"/>
        <v>0</v>
      </c>
      <c r="AG2025" s="10">
        <f t="shared" si="347"/>
        <v>0</v>
      </c>
      <c r="AH2025" s="10">
        <f t="shared" si="348"/>
        <v>0</v>
      </c>
      <c r="AI2025" s="10">
        <f t="shared" si="349"/>
        <v>0</v>
      </c>
      <c r="AJ2025" s="10">
        <f t="shared" si="350"/>
        <v>2</v>
      </c>
      <c r="AK2025" s="47">
        <v>1</v>
      </c>
      <c r="AL2025" s="29">
        <f t="shared" si="351"/>
        <v>0</v>
      </c>
      <c r="AM2025" s="14"/>
      <c r="AN2025" s="10" t="s">
        <v>68</v>
      </c>
      <c r="AO2025" s="3"/>
      <c r="AP2025" s="19"/>
      <c r="AQ2025" s="19"/>
      <c r="AR2025" s="20"/>
      <c r="AS2025" s="32" t="s">
        <v>15</v>
      </c>
      <c r="AT2025" s="3" t="s">
        <v>65</v>
      </c>
    </row>
    <row r="2026" spans="1:46" s="1" customFormat="1" ht="54" x14ac:dyDescent="0.55000000000000004">
      <c r="A2026" s="10" t="s">
        <v>7</v>
      </c>
      <c r="B2026" s="10" t="s">
        <v>595</v>
      </c>
      <c r="C2026" s="14" t="s">
        <v>626</v>
      </c>
      <c r="D2026" s="10">
        <v>112118</v>
      </c>
      <c r="E2026" s="14" t="s">
        <v>541</v>
      </c>
      <c r="F2026" s="14" t="s">
        <v>628</v>
      </c>
      <c r="G2026" s="43">
        <v>1</v>
      </c>
      <c r="H2026" s="14">
        <v>1</v>
      </c>
      <c r="I2026" s="43">
        <v>3</v>
      </c>
      <c r="J2026" s="10" t="s">
        <v>2771</v>
      </c>
      <c r="K2026" s="51">
        <v>1716830.18</v>
      </c>
      <c r="L2026" s="53">
        <v>1</v>
      </c>
      <c r="M2026" s="34"/>
      <c r="N2026" s="3" t="s">
        <v>65</v>
      </c>
      <c r="O2026" s="47">
        <v>1</v>
      </c>
      <c r="P2026" s="85"/>
      <c r="Q2026" s="85"/>
      <c r="R2026" s="3"/>
      <c r="S2026" s="3"/>
      <c r="T2026" s="85"/>
      <c r="U2026" s="85"/>
      <c r="V2026" s="85"/>
      <c r="W2026" s="85"/>
      <c r="X2026" s="85"/>
      <c r="Y2026" s="3"/>
      <c r="Z2026" s="3"/>
      <c r="AA2026" s="10">
        <f t="shared" si="341"/>
        <v>0</v>
      </c>
      <c r="AB2026" s="10">
        <f t="shared" si="342"/>
        <v>0</v>
      </c>
      <c r="AC2026" s="10">
        <f t="shared" si="343"/>
        <v>0</v>
      </c>
      <c r="AD2026" s="10">
        <f t="shared" si="344"/>
        <v>0</v>
      </c>
      <c r="AE2026" s="10">
        <f t="shared" si="345"/>
        <v>1</v>
      </c>
      <c r="AF2026" s="10">
        <f t="shared" si="346"/>
        <v>0</v>
      </c>
      <c r="AG2026" s="10">
        <f t="shared" si="347"/>
        <v>0</v>
      </c>
      <c r="AH2026" s="10">
        <f t="shared" si="348"/>
        <v>0</v>
      </c>
      <c r="AI2026" s="10">
        <f t="shared" si="349"/>
        <v>0</v>
      </c>
      <c r="AJ2026" s="10">
        <f t="shared" si="350"/>
        <v>3</v>
      </c>
      <c r="AK2026" s="47">
        <v>1</v>
      </c>
      <c r="AL2026" s="29">
        <f t="shared" si="351"/>
        <v>0</v>
      </c>
      <c r="AM2026" s="14"/>
      <c r="AN2026" s="10" t="s">
        <v>68</v>
      </c>
      <c r="AO2026" s="3"/>
      <c r="AP2026" s="19"/>
      <c r="AQ2026" s="19"/>
      <c r="AR2026" s="20"/>
      <c r="AS2026" s="32" t="s">
        <v>15</v>
      </c>
      <c r="AT2026" s="3" t="s">
        <v>65</v>
      </c>
    </row>
    <row r="2027" spans="1:46" s="1" customFormat="1" ht="54" x14ac:dyDescent="0.55000000000000004">
      <c r="A2027" s="10" t="s">
        <v>7</v>
      </c>
      <c r="B2027" s="10" t="s">
        <v>595</v>
      </c>
      <c r="C2027" s="14" t="s">
        <v>626</v>
      </c>
      <c r="D2027" s="10">
        <v>305631</v>
      </c>
      <c r="E2027" s="14" t="s">
        <v>2954</v>
      </c>
      <c r="F2027" s="14" t="s">
        <v>628</v>
      </c>
      <c r="G2027" s="43">
        <v>1</v>
      </c>
      <c r="H2027" s="14">
        <v>1</v>
      </c>
      <c r="I2027" s="43">
        <v>3</v>
      </c>
      <c r="J2027" s="10" t="s">
        <v>2771</v>
      </c>
      <c r="K2027" s="51">
        <v>1614482.46</v>
      </c>
      <c r="L2027" s="53">
        <v>1</v>
      </c>
      <c r="M2027" s="34"/>
      <c r="N2027" s="3" t="s">
        <v>65</v>
      </c>
      <c r="O2027" s="47">
        <v>1</v>
      </c>
      <c r="P2027" s="85"/>
      <c r="Q2027" s="85"/>
      <c r="R2027" s="3"/>
      <c r="S2027" s="3"/>
      <c r="T2027" s="85"/>
      <c r="U2027" s="85"/>
      <c r="V2027" s="85"/>
      <c r="W2027" s="85"/>
      <c r="X2027" s="85"/>
      <c r="Y2027" s="3"/>
      <c r="Z2027" s="3"/>
      <c r="AA2027" s="10">
        <f t="shared" si="341"/>
        <v>0</v>
      </c>
      <c r="AB2027" s="10">
        <f t="shared" si="342"/>
        <v>0</v>
      </c>
      <c r="AC2027" s="10">
        <f t="shared" si="343"/>
        <v>0</v>
      </c>
      <c r="AD2027" s="10">
        <f t="shared" si="344"/>
        <v>0</v>
      </c>
      <c r="AE2027" s="10">
        <f t="shared" si="345"/>
        <v>1</v>
      </c>
      <c r="AF2027" s="10">
        <f t="shared" si="346"/>
        <v>0</v>
      </c>
      <c r="AG2027" s="10">
        <f t="shared" si="347"/>
        <v>0</v>
      </c>
      <c r="AH2027" s="10">
        <f t="shared" si="348"/>
        <v>0</v>
      </c>
      <c r="AI2027" s="10">
        <f t="shared" si="349"/>
        <v>0</v>
      </c>
      <c r="AJ2027" s="10">
        <f t="shared" si="350"/>
        <v>3</v>
      </c>
      <c r="AK2027" s="47">
        <v>1</v>
      </c>
      <c r="AL2027" s="29">
        <f t="shared" si="351"/>
        <v>0</v>
      </c>
      <c r="AM2027" s="14"/>
      <c r="AN2027" s="10" t="s">
        <v>68</v>
      </c>
      <c r="AO2027" s="3"/>
      <c r="AP2027" s="19"/>
      <c r="AQ2027" s="19"/>
      <c r="AR2027" s="20"/>
      <c r="AS2027" s="32" t="s">
        <v>15</v>
      </c>
      <c r="AT2027" s="3" t="s">
        <v>65</v>
      </c>
    </row>
    <row r="2028" spans="1:46" s="1" customFormat="1" ht="54" x14ac:dyDescent="0.55000000000000004">
      <c r="A2028" s="10" t="s">
        <v>7</v>
      </c>
      <c r="B2028" s="10" t="s">
        <v>595</v>
      </c>
      <c r="C2028" s="14" t="s">
        <v>626</v>
      </c>
      <c r="D2028" s="10">
        <v>112151</v>
      </c>
      <c r="E2028" s="14" t="s">
        <v>639</v>
      </c>
      <c r="F2028" s="14" t="s">
        <v>635</v>
      </c>
      <c r="G2028" s="43">
        <v>1</v>
      </c>
      <c r="H2028" s="14">
        <v>1</v>
      </c>
      <c r="I2028" s="43">
        <v>3</v>
      </c>
      <c r="J2028" s="10" t="s">
        <v>2771</v>
      </c>
      <c r="K2028" s="51">
        <v>1685330.18</v>
      </c>
      <c r="L2028" s="53">
        <v>1</v>
      </c>
      <c r="M2028" s="34">
        <v>3163194.92</v>
      </c>
      <c r="N2028" s="3" t="s">
        <v>65</v>
      </c>
      <c r="O2028" s="47">
        <v>1</v>
      </c>
      <c r="P2028" s="85">
        <v>45231</v>
      </c>
      <c r="Q2028" s="85"/>
      <c r="R2028" s="3"/>
      <c r="S2028" s="3"/>
      <c r="T2028" s="85"/>
      <c r="U2028" s="85"/>
      <c r="V2028" s="85"/>
      <c r="W2028" s="85"/>
      <c r="X2028" s="85"/>
      <c r="Y2028" s="3"/>
      <c r="Z2028" s="3"/>
      <c r="AA2028" s="10">
        <f t="shared" si="341"/>
        <v>0</v>
      </c>
      <c r="AB2028" s="10">
        <f t="shared" si="342"/>
        <v>0</v>
      </c>
      <c r="AC2028" s="10">
        <f t="shared" si="343"/>
        <v>0</v>
      </c>
      <c r="AD2028" s="10">
        <f t="shared" si="344"/>
        <v>0</v>
      </c>
      <c r="AE2028" s="10">
        <f t="shared" si="345"/>
        <v>1</v>
      </c>
      <c r="AF2028" s="10">
        <f t="shared" si="346"/>
        <v>0</v>
      </c>
      <c r="AG2028" s="10">
        <f t="shared" si="347"/>
        <v>0</v>
      </c>
      <c r="AH2028" s="10">
        <f t="shared" si="348"/>
        <v>0</v>
      </c>
      <c r="AI2028" s="10">
        <f t="shared" si="349"/>
        <v>0</v>
      </c>
      <c r="AJ2028" s="10">
        <f t="shared" si="350"/>
        <v>3</v>
      </c>
      <c r="AK2028" s="47">
        <v>1</v>
      </c>
      <c r="AL2028" s="29">
        <f t="shared" si="351"/>
        <v>0</v>
      </c>
      <c r="AM2028" s="14"/>
      <c r="AN2028" s="10" t="s">
        <v>68</v>
      </c>
      <c r="AO2028" s="3"/>
      <c r="AP2028" s="19"/>
      <c r="AQ2028" s="19"/>
      <c r="AR2028" s="20"/>
      <c r="AS2028" s="32" t="s">
        <v>15</v>
      </c>
      <c r="AT2028" s="3" t="s">
        <v>65</v>
      </c>
    </row>
    <row r="2029" spans="1:46" s="1" customFormat="1" ht="54" x14ac:dyDescent="0.55000000000000004">
      <c r="A2029" s="10" t="s">
        <v>7</v>
      </c>
      <c r="B2029" s="10" t="s">
        <v>595</v>
      </c>
      <c r="C2029" s="14" t="s">
        <v>626</v>
      </c>
      <c r="D2029" s="10">
        <v>112162</v>
      </c>
      <c r="E2029" s="14" t="s">
        <v>2955</v>
      </c>
      <c r="F2029" s="14" t="s">
        <v>635</v>
      </c>
      <c r="G2029" s="43">
        <v>1</v>
      </c>
      <c r="H2029" s="14">
        <v>1</v>
      </c>
      <c r="I2029" s="43">
        <v>3</v>
      </c>
      <c r="J2029" s="10" t="s">
        <v>2771</v>
      </c>
      <c r="K2029" s="51">
        <v>1261478.78</v>
      </c>
      <c r="L2029" s="53">
        <v>1</v>
      </c>
      <c r="M2029" s="34"/>
      <c r="N2029" s="3" t="s">
        <v>65</v>
      </c>
      <c r="O2029" s="47">
        <v>1</v>
      </c>
      <c r="P2029" s="85"/>
      <c r="Q2029" s="85"/>
      <c r="R2029" s="3"/>
      <c r="S2029" s="3"/>
      <c r="T2029" s="85"/>
      <c r="U2029" s="85"/>
      <c r="V2029" s="85"/>
      <c r="W2029" s="85"/>
      <c r="X2029" s="85"/>
      <c r="Y2029" s="3"/>
      <c r="Z2029" s="3"/>
      <c r="AA2029" s="10">
        <f t="shared" si="341"/>
        <v>0</v>
      </c>
      <c r="AB2029" s="10">
        <f t="shared" si="342"/>
        <v>0</v>
      </c>
      <c r="AC2029" s="10">
        <f t="shared" si="343"/>
        <v>0</v>
      </c>
      <c r="AD2029" s="10">
        <f t="shared" si="344"/>
        <v>0</v>
      </c>
      <c r="AE2029" s="10">
        <f t="shared" si="345"/>
        <v>1</v>
      </c>
      <c r="AF2029" s="10">
        <f t="shared" si="346"/>
        <v>0</v>
      </c>
      <c r="AG2029" s="10">
        <f t="shared" si="347"/>
        <v>0</v>
      </c>
      <c r="AH2029" s="10">
        <f t="shared" si="348"/>
        <v>0</v>
      </c>
      <c r="AI2029" s="10">
        <f t="shared" si="349"/>
        <v>0</v>
      </c>
      <c r="AJ2029" s="10">
        <f t="shared" si="350"/>
        <v>3</v>
      </c>
      <c r="AK2029" s="47">
        <v>1</v>
      </c>
      <c r="AL2029" s="29">
        <f t="shared" si="351"/>
        <v>0</v>
      </c>
      <c r="AM2029" s="14"/>
      <c r="AN2029" s="10" t="s">
        <v>68</v>
      </c>
      <c r="AO2029" s="3"/>
      <c r="AP2029" s="19"/>
      <c r="AQ2029" s="19"/>
      <c r="AR2029" s="20"/>
      <c r="AS2029" s="32" t="s">
        <v>15</v>
      </c>
      <c r="AT2029" s="3" t="s">
        <v>65</v>
      </c>
    </row>
    <row r="2030" spans="1:46" s="1" customFormat="1" ht="54" x14ac:dyDescent="0.55000000000000004">
      <c r="A2030" s="10" t="s">
        <v>7</v>
      </c>
      <c r="B2030" s="10" t="s">
        <v>595</v>
      </c>
      <c r="C2030" s="14" t="s">
        <v>626</v>
      </c>
      <c r="D2030" s="10">
        <v>112252</v>
      </c>
      <c r="E2030" s="14" t="s">
        <v>2956</v>
      </c>
      <c r="F2030" s="14" t="s">
        <v>635</v>
      </c>
      <c r="G2030" s="43">
        <v>1</v>
      </c>
      <c r="H2030" s="14">
        <v>1</v>
      </c>
      <c r="I2030" s="43">
        <v>3</v>
      </c>
      <c r="J2030" s="10" t="s">
        <v>2771</v>
      </c>
      <c r="K2030" s="51">
        <v>1737977.1</v>
      </c>
      <c r="L2030" s="53">
        <v>1</v>
      </c>
      <c r="M2030" s="34"/>
      <c r="N2030" s="3" t="s">
        <v>65</v>
      </c>
      <c r="O2030" s="47">
        <v>1</v>
      </c>
      <c r="P2030" s="85"/>
      <c r="Q2030" s="85"/>
      <c r="R2030" s="3"/>
      <c r="S2030" s="3"/>
      <c r="T2030" s="85"/>
      <c r="U2030" s="85"/>
      <c r="V2030" s="85"/>
      <c r="W2030" s="85"/>
      <c r="X2030" s="85"/>
      <c r="Y2030" s="3"/>
      <c r="Z2030" s="3"/>
      <c r="AA2030" s="10">
        <f t="shared" si="341"/>
        <v>0</v>
      </c>
      <c r="AB2030" s="10">
        <f t="shared" si="342"/>
        <v>0</v>
      </c>
      <c r="AC2030" s="10">
        <f t="shared" si="343"/>
        <v>0</v>
      </c>
      <c r="AD2030" s="10">
        <f t="shared" si="344"/>
        <v>0</v>
      </c>
      <c r="AE2030" s="10">
        <f t="shared" si="345"/>
        <v>1</v>
      </c>
      <c r="AF2030" s="10">
        <f t="shared" si="346"/>
        <v>0</v>
      </c>
      <c r="AG2030" s="10">
        <f t="shared" si="347"/>
        <v>0</v>
      </c>
      <c r="AH2030" s="10">
        <f t="shared" si="348"/>
        <v>0</v>
      </c>
      <c r="AI2030" s="10">
        <f t="shared" si="349"/>
        <v>0</v>
      </c>
      <c r="AJ2030" s="10">
        <f t="shared" si="350"/>
        <v>3</v>
      </c>
      <c r="AK2030" s="47">
        <v>1</v>
      </c>
      <c r="AL2030" s="29">
        <f t="shared" si="351"/>
        <v>0</v>
      </c>
      <c r="AM2030" s="14"/>
      <c r="AN2030" s="10" t="s">
        <v>68</v>
      </c>
      <c r="AO2030" s="3"/>
      <c r="AP2030" s="19"/>
      <c r="AQ2030" s="19"/>
      <c r="AR2030" s="20"/>
      <c r="AS2030" s="32" t="s">
        <v>15</v>
      </c>
      <c r="AT2030" s="3" t="s">
        <v>65</v>
      </c>
    </row>
    <row r="2031" spans="1:46" s="1" customFormat="1" ht="54" x14ac:dyDescent="0.55000000000000004">
      <c r="A2031" s="10" t="s">
        <v>7</v>
      </c>
      <c r="B2031" s="10" t="s">
        <v>595</v>
      </c>
      <c r="C2031" s="14" t="s">
        <v>626</v>
      </c>
      <c r="D2031" s="10">
        <v>112167</v>
      </c>
      <c r="E2031" s="14" t="s">
        <v>102</v>
      </c>
      <c r="F2031" s="14" t="s">
        <v>635</v>
      </c>
      <c r="G2031" s="43">
        <v>1</v>
      </c>
      <c r="H2031" s="14">
        <v>1</v>
      </c>
      <c r="I2031" s="43">
        <v>3</v>
      </c>
      <c r="J2031" s="10" t="s">
        <v>2771</v>
      </c>
      <c r="K2031" s="51">
        <v>1812371.45</v>
      </c>
      <c r="L2031" s="53">
        <v>1</v>
      </c>
      <c r="M2031" s="34"/>
      <c r="N2031" s="3" t="s">
        <v>65</v>
      </c>
      <c r="O2031" s="47">
        <v>1</v>
      </c>
      <c r="P2031" s="85"/>
      <c r="Q2031" s="85"/>
      <c r="R2031" s="3"/>
      <c r="S2031" s="3"/>
      <c r="T2031" s="85"/>
      <c r="U2031" s="85"/>
      <c r="V2031" s="85"/>
      <c r="W2031" s="85"/>
      <c r="X2031" s="85"/>
      <c r="Y2031" s="3"/>
      <c r="Z2031" s="3"/>
      <c r="AA2031" s="10">
        <f t="shared" si="341"/>
        <v>0</v>
      </c>
      <c r="AB2031" s="10">
        <f t="shared" si="342"/>
        <v>0</v>
      </c>
      <c r="AC2031" s="10">
        <f t="shared" si="343"/>
        <v>0</v>
      </c>
      <c r="AD2031" s="10">
        <f t="shared" si="344"/>
        <v>0</v>
      </c>
      <c r="AE2031" s="10">
        <f t="shared" si="345"/>
        <v>1</v>
      </c>
      <c r="AF2031" s="10">
        <f t="shared" si="346"/>
        <v>0</v>
      </c>
      <c r="AG2031" s="10">
        <f t="shared" si="347"/>
        <v>0</v>
      </c>
      <c r="AH2031" s="10">
        <f t="shared" si="348"/>
        <v>0</v>
      </c>
      <c r="AI2031" s="10">
        <f t="shared" si="349"/>
        <v>0</v>
      </c>
      <c r="AJ2031" s="10">
        <f t="shared" si="350"/>
        <v>3</v>
      </c>
      <c r="AK2031" s="47">
        <v>1</v>
      </c>
      <c r="AL2031" s="29">
        <f t="shared" si="351"/>
        <v>0</v>
      </c>
      <c r="AM2031" s="14"/>
      <c r="AN2031" s="10" t="s">
        <v>68</v>
      </c>
      <c r="AO2031" s="3"/>
      <c r="AP2031" s="19"/>
      <c r="AQ2031" s="19"/>
      <c r="AR2031" s="20"/>
      <c r="AS2031" s="32" t="s">
        <v>15</v>
      </c>
      <c r="AT2031" s="3" t="s">
        <v>65</v>
      </c>
    </row>
    <row r="2032" spans="1:46" s="1" customFormat="1" ht="54" x14ac:dyDescent="0.55000000000000004">
      <c r="A2032" s="10" t="s">
        <v>7</v>
      </c>
      <c r="B2032" s="10" t="s">
        <v>595</v>
      </c>
      <c r="C2032" s="14" t="s">
        <v>626</v>
      </c>
      <c r="D2032" s="10">
        <v>112157</v>
      </c>
      <c r="E2032" s="14" t="s">
        <v>2957</v>
      </c>
      <c r="F2032" s="14" t="s">
        <v>635</v>
      </c>
      <c r="G2032" s="43">
        <v>1</v>
      </c>
      <c r="H2032" s="14">
        <v>1</v>
      </c>
      <c r="I2032" s="43">
        <v>3</v>
      </c>
      <c r="J2032" s="10" t="s">
        <v>2771</v>
      </c>
      <c r="K2032" s="51">
        <v>1695830.18</v>
      </c>
      <c r="L2032" s="53">
        <v>1</v>
      </c>
      <c r="M2032" s="34"/>
      <c r="N2032" s="3" t="s">
        <v>65</v>
      </c>
      <c r="O2032" s="47">
        <v>1</v>
      </c>
      <c r="P2032" s="85"/>
      <c r="Q2032" s="85"/>
      <c r="R2032" s="3"/>
      <c r="S2032" s="3"/>
      <c r="T2032" s="85"/>
      <c r="U2032" s="85"/>
      <c r="V2032" s="85"/>
      <c r="W2032" s="85"/>
      <c r="X2032" s="85"/>
      <c r="Y2032" s="3"/>
      <c r="Z2032" s="3"/>
      <c r="AA2032" s="10">
        <f t="shared" si="341"/>
        <v>0</v>
      </c>
      <c r="AB2032" s="10">
        <f t="shared" si="342"/>
        <v>0</v>
      </c>
      <c r="AC2032" s="10">
        <f t="shared" si="343"/>
        <v>0</v>
      </c>
      <c r="AD2032" s="10">
        <f t="shared" si="344"/>
        <v>0</v>
      </c>
      <c r="AE2032" s="10">
        <f t="shared" si="345"/>
        <v>1</v>
      </c>
      <c r="AF2032" s="10">
        <f t="shared" si="346"/>
        <v>0</v>
      </c>
      <c r="AG2032" s="10">
        <f t="shared" si="347"/>
        <v>0</v>
      </c>
      <c r="AH2032" s="10">
        <f t="shared" si="348"/>
        <v>0</v>
      </c>
      <c r="AI2032" s="10">
        <f t="shared" si="349"/>
        <v>0</v>
      </c>
      <c r="AJ2032" s="10">
        <f t="shared" si="350"/>
        <v>3</v>
      </c>
      <c r="AK2032" s="47">
        <v>1</v>
      </c>
      <c r="AL2032" s="29">
        <f t="shared" si="351"/>
        <v>0</v>
      </c>
      <c r="AM2032" s="14"/>
      <c r="AN2032" s="10" t="s">
        <v>68</v>
      </c>
      <c r="AO2032" s="3"/>
      <c r="AP2032" s="19"/>
      <c r="AQ2032" s="19"/>
      <c r="AR2032" s="20"/>
      <c r="AS2032" s="32" t="s">
        <v>15</v>
      </c>
      <c r="AT2032" s="3" t="s">
        <v>65</v>
      </c>
    </row>
    <row r="2033" spans="1:46" s="1" customFormat="1" ht="54" x14ac:dyDescent="0.55000000000000004">
      <c r="A2033" s="10" t="s">
        <v>7</v>
      </c>
      <c r="B2033" s="10" t="s">
        <v>595</v>
      </c>
      <c r="C2033" s="14" t="s">
        <v>626</v>
      </c>
      <c r="D2033" s="10">
        <v>500156</v>
      </c>
      <c r="E2033" s="14" t="s">
        <v>2958</v>
      </c>
      <c r="F2033" s="14" t="s">
        <v>646</v>
      </c>
      <c r="G2033" s="43">
        <v>1</v>
      </c>
      <c r="H2033" s="14">
        <v>1</v>
      </c>
      <c r="I2033" s="43">
        <v>4</v>
      </c>
      <c r="J2033" s="10" t="s">
        <v>2771</v>
      </c>
      <c r="K2033" s="51">
        <v>2358544.91</v>
      </c>
      <c r="L2033" s="53">
        <v>1</v>
      </c>
      <c r="M2033" s="34"/>
      <c r="N2033" s="3" t="s">
        <v>65</v>
      </c>
      <c r="O2033" s="47">
        <v>1</v>
      </c>
      <c r="P2033" s="85"/>
      <c r="Q2033" s="85"/>
      <c r="R2033" s="3"/>
      <c r="S2033" s="3"/>
      <c r="T2033" s="85"/>
      <c r="U2033" s="85"/>
      <c r="V2033" s="85"/>
      <c r="W2033" s="85"/>
      <c r="X2033" s="85"/>
      <c r="Y2033" s="3"/>
      <c r="Z2033" s="3"/>
      <c r="AA2033" s="10">
        <f t="shared" si="341"/>
        <v>0</v>
      </c>
      <c r="AB2033" s="10">
        <f t="shared" si="342"/>
        <v>0</v>
      </c>
      <c r="AC2033" s="10">
        <f t="shared" si="343"/>
        <v>0</v>
      </c>
      <c r="AD2033" s="10">
        <f t="shared" si="344"/>
        <v>0</v>
      </c>
      <c r="AE2033" s="10">
        <f t="shared" si="345"/>
        <v>1</v>
      </c>
      <c r="AF2033" s="10">
        <f t="shared" si="346"/>
        <v>0</v>
      </c>
      <c r="AG2033" s="10">
        <f t="shared" si="347"/>
        <v>0</v>
      </c>
      <c r="AH2033" s="10">
        <f t="shared" si="348"/>
        <v>0</v>
      </c>
      <c r="AI2033" s="10">
        <f t="shared" si="349"/>
        <v>0</v>
      </c>
      <c r="AJ2033" s="10">
        <f t="shared" si="350"/>
        <v>4</v>
      </c>
      <c r="AK2033" s="47">
        <v>1</v>
      </c>
      <c r="AL2033" s="29">
        <f t="shared" si="351"/>
        <v>0</v>
      </c>
      <c r="AM2033" s="14"/>
      <c r="AN2033" s="10" t="s">
        <v>68</v>
      </c>
      <c r="AO2033" s="3"/>
      <c r="AP2033" s="19"/>
      <c r="AQ2033" s="19"/>
      <c r="AR2033" s="20"/>
      <c r="AS2033" s="32" t="s">
        <v>15</v>
      </c>
      <c r="AT2033" s="3" t="s">
        <v>65</v>
      </c>
    </row>
    <row r="2034" spans="1:46" s="1" customFormat="1" ht="36" x14ac:dyDescent="0.55000000000000004">
      <c r="A2034" s="10" t="s">
        <v>7</v>
      </c>
      <c r="B2034" s="10" t="s">
        <v>595</v>
      </c>
      <c r="C2034" s="14" t="s">
        <v>626</v>
      </c>
      <c r="D2034" s="10">
        <v>112204</v>
      </c>
      <c r="E2034" s="14" t="s">
        <v>2959</v>
      </c>
      <c r="F2034" s="14" t="s">
        <v>646</v>
      </c>
      <c r="G2034" s="43">
        <v>1</v>
      </c>
      <c r="H2034" s="14">
        <v>1</v>
      </c>
      <c r="I2034" s="43">
        <v>6</v>
      </c>
      <c r="J2034" s="10" t="s">
        <v>2916</v>
      </c>
      <c r="K2034" s="51">
        <v>3840116.11</v>
      </c>
      <c r="L2034" s="53">
        <v>1</v>
      </c>
      <c r="M2034" s="34"/>
      <c r="N2034" s="3" t="s">
        <v>65</v>
      </c>
      <c r="O2034" s="47">
        <v>1</v>
      </c>
      <c r="P2034" s="85"/>
      <c r="Q2034" s="85"/>
      <c r="R2034" s="3"/>
      <c r="S2034" s="3"/>
      <c r="T2034" s="85"/>
      <c r="U2034" s="85"/>
      <c r="V2034" s="85"/>
      <c r="W2034" s="85"/>
      <c r="X2034" s="85"/>
      <c r="Y2034" s="3"/>
      <c r="Z2034" s="3"/>
      <c r="AA2034" s="10">
        <f t="shared" si="341"/>
        <v>0</v>
      </c>
      <c r="AB2034" s="10">
        <f t="shared" si="342"/>
        <v>0</v>
      </c>
      <c r="AC2034" s="10">
        <f t="shared" si="343"/>
        <v>0</v>
      </c>
      <c r="AD2034" s="10">
        <f t="shared" si="344"/>
        <v>0</v>
      </c>
      <c r="AE2034" s="10">
        <f t="shared" si="345"/>
        <v>1</v>
      </c>
      <c r="AF2034" s="10">
        <f t="shared" si="346"/>
        <v>0</v>
      </c>
      <c r="AG2034" s="10">
        <f t="shared" si="347"/>
        <v>0</v>
      </c>
      <c r="AH2034" s="10">
        <f t="shared" si="348"/>
        <v>0</v>
      </c>
      <c r="AI2034" s="10">
        <f t="shared" si="349"/>
        <v>0</v>
      </c>
      <c r="AJ2034" s="10">
        <f t="shared" si="350"/>
        <v>6</v>
      </c>
      <c r="AK2034" s="47">
        <v>1</v>
      </c>
      <c r="AL2034" s="29">
        <f t="shared" si="351"/>
        <v>0</v>
      </c>
      <c r="AM2034" s="14"/>
      <c r="AN2034" s="10" t="s">
        <v>68</v>
      </c>
      <c r="AO2034" s="3"/>
      <c r="AP2034" s="19"/>
      <c r="AQ2034" s="19"/>
      <c r="AR2034" s="20"/>
      <c r="AS2034" s="32" t="s">
        <v>15</v>
      </c>
      <c r="AT2034" s="3" t="s">
        <v>65</v>
      </c>
    </row>
    <row r="2035" spans="1:46" s="1" customFormat="1" ht="54" x14ac:dyDescent="0.55000000000000004">
      <c r="A2035" s="10" t="s">
        <v>7</v>
      </c>
      <c r="B2035" s="10" t="s">
        <v>595</v>
      </c>
      <c r="C2035" s="14" t="s">
        <v>626</v>
      </c>
      <c r="D2035" s="10">
        <v>112182</v>
      </c>
      <c r="E2035" s="14" t="s">
        <v>764</v>
      </c>
      <c r="F2035" s="14" t="s">
        <v>646</v>
      </c>
      <c r="G2035" s="43">
        <v>1</v>
      </c>
      <c r="H2035" s="14">
        <v>1</v>
      </c>
      <c r="I2035" s="43">
        <v>4</v>
      </c>
      <c r="J2035" s="10" t="s">
        <v>2771</v>
      </c>
      <c r="K2035" s="51">
        <v>3492226.81</v>
      </c>
      <c r="L2035" s="53">
        <v>1</v>
      </c>
      <c r="M2035" s="34"/>
      <c r="N2035" s="3" t="s">
        <v>65</v>
      </c>
      <c r="O2035" s="47">
        <v>1</v>
      </c>
      <c r="P2035" s="85"/>
      <c r="Q2035" s="85"/>
      <c r="R2035" s="3"/>
      <c r="S2035" s="3"/>
      <c r="T2035" s="85"/>
      <c r="U2035" s="85"/>
      <c r="V2035" s="85"/>
      <c r="W2035" s="85"/>
      <c r="X2035" s="85"/>
      <c r="Y2035" s="3"/>
      <c r="Z2035" s="3"/>
      <c r="AA2035" s="10">
        <f t="shared" si="341"/>
        <v>0</v>
      </c>
      <c r="AB2035" s="10">
        <f t="shared" si="342"/>
        <v>0</v>
      </c>
      <c r="AC2035" s="10">
        <f t="shared" si="343"/>
        <v>0</v>
      </c>
      <c r="AD2035" s="10">
        <f t="shared" si="344"/>
        <v>0</v>
      </c>
      <c r="AE2035" s="10">
        <f t="shared" si="345"/>
        <v>1</v>
      </c>
      <c r="AF2035" s="10">
        <f t="shared" si="346"/>
        <v>0</v>
      </c>
      <c r="AG2035" s="10">
        <f t="shared" si="347"/>
        <v>0</v>
      </c>
      <c r="AH2035" s="10">
        <f t="shared" si="348"/>
        <v>0</v>
      </c>
      <c r="AI2035" s="10">
        <f t="shared" si="349"/>
        <v>0</v>
      </c>
      <c r="AJ2035" s="10">
        <f t="shared" si="350"/>
        <v>4</v>
      </c>
      <c r="AK2035" s="47">
        <v>1</v>
      </c>
      <c r="AL2035" s="29">
        <f t="shared" si="351"/>
        <v>0</v>
      </c>
      <c r="AM2035" s="14"/>
      <c r="AN2035" s="10" t="s">
        <v>68</v>
      </c>
      <c r="AO2035" s="3"/>
      <c r="AP2035" s="19"/>
      <c r="AQ2035" s="19"/>
      <c r="AR2035" s="20"/>
      <c r="AS2035" s="32" t="s">
        <v>15</v>
      </c>
      <c r="AT2035" s="3" t="s">
        <v>65</v>
      </c>
    </row>
    <row r="2036" spans="1:46" s="1" customFormat="1" ht="54" x14ac:dyDescent="0.55000000000000004">
      <c r="A2036" s="10" t="s">
        <v>7</v>
      </c>
      <c r="B2036" s="10" t="s">
        <v>595</v>
      </c>
      <c r="C2036" s="14" t="s">
        <v>626</v>
      </c>
      <c r="D2036" s="10">
        <v>112211</v>
      </c>
      <c r="E2036" s="14" t="s">
        <v>2960</v>
      </c>
      <c r="F2036" s="14" t="s">
        <v>646</v>
      </c>
      <c r="G2036" s="43">
        <v>1</v>
      </c>
      <c r="H2036" s="14">
        <v>1</v>
      </c>
      <c r="I2036" s="43">
        <v>2</v>
      </c>
      <c r="J2036" s="10" t="s">
        <v>2771</v>
      </c>
      <c r="K2036" s="51">
        <v>1064365.29</v>
      </c>
      <c r="L2036" s="53">
        <v>1</v>
      </c>
      <c r="M2036" s="34"/>
      <c r="N2036" s="3" t="s">
        <v>65</v>
      </c>
      <c r="O2036" s="47">
        <v>1</v>
      </c>
      <c r="P2036" s="85"/>
      <c r="Q2036" s="85"/>
      <c r="R2036" s="3"/>
      <c r="S2036" s="3"/>
      <c r="T2036" s="85"/>
      <c r="U2036" s="85"/>
      <c r="V2036" s="85"/>
      <c r="W2036" s="85"/>
      <c r="X2036" s="85"/>
      <c r="Y2036" s="3"/>
      <c r="Z2036" s="3"/>
      <c r="AA2036" s="10">
        <f t="shared" si="341"/>
        <v>0</v>
      </c>
      <c r="AB2036" s="10">
        <f t="shared" si="342"/>
        <v>0</v>
      </c>
      <c r="AC2036" s="10">
        <f t="shared" si="343"/>
        <v>0</v>
      </c>
      <c r="AD2036" s="10">
        <f t="shared" si="344"/>
        <v>0</v>
      </c>
      <c r="AE2036" s="10">
        <f t="shared" si="345"/>
        <v>1</v>
      </c>
      <c r="AF2036" s="10">
        <f t="shared" si="346"/>
        <v>0</v>
      </c>
      <c r="AG2036" s="10">
        <f t="shared" si="347"/>
        <v>0</v>
      </c>
      <c r="AH2036" s="10">
        <f t="shared" si="348"/>
        <v>0</v>
      </c>
      <c r="AI2036" s="10">
        <f t="shared" si="349"/>
        <v>0</v>
      </c>
      <c r="AJ2036" s="10">
        <f t="shared" si="350"/>
        <v>2</v>
      </c>
      <c r="AK2036" s="47">
        <v>1</v>
      </c>
      <c r="AL2036" s="29">
        <f t="shared" si="351"/>
        <v>0</v>
      </c>
      <c r="AM2036" s="14"/>
      <c r="AN2036" s="10" t="s">
        <v>68</v>
      </c>
      <c r="AO2036" s="3"/>
      <c r="AP2036" s="19"/>
      <c r="AQ2036" s="19"/>
      <c r="AR2036" s="20"/>
      <c r="AS2036" s="32" t="s">
        <v>15</v>
      </c>
      <c r="AT2036" s="3" t="s">
        <v>65</v>
      </c>
    </row>
    <row r="2037" spans="1:46" s="1" customFormat="1" ht="54" x14ac:dyDescent="0.55000000000000004">
      <c r="A2037" s="10" t="s">
        <v>7</v>
      </c>
      <c r="B2037" s="10" t="s">
        <v>595</v>
      </c>
      <c r="C2037" s="14" t="s">
        <v>626</v>
      </c>
      <c r="D2037" s="10">
        <v>112186</v>
      </c>
      <c r="E2037" s="14" t="s">
        <v>2961</v>
      </c>
      <c r="F2037" s="14" t="s">
        <v>646</v>
      </c>
      <c r="G2037" s="43">
        <v>1</v>
      </c>
      <c r="H2037" s="14">
        <v>1</v>
      </c>
      <c r="I2037" s="43">
        <v>3</v>
      </c>
      <c r="J2037" s="10" t="s">
        <v>2771</v>
      </c>
      <c r="K2037" s="51">
        <v>1671318.96</v>
      </c>
      <c r="L2037" s="53">
        <v>1</v>
      </c>
      <c r="M2037" s="34"/>
      <c r="N2037" s="3" t="s">
        <v>65</v>
      </c>
      <c r="O2037" s="47">
        <v>1</v>
      </c>
      <c r="P2037" s="85"/>
      <c r="Q2037" s="85"/>
      <c r="R2037" s="3"/>
      <c r="S2037" s="3"/>
      <c r="T2037" s="85"/>
      <c r="U2037" s="85"/>
      <c r="V2037" s="85"/>
      <c r="W2037" s="85"/>
      <c r="X2037" s="85"/>
      <c r="Y2037" s="3"/>
      <c r="Z2037" s="3"/>
      <c r="AA2037" s="10">
        <f t="shared" si="341"/>
        <v>0</v>
      </c>
      <c r="AB2037" s="10">
        <f t="shared" si="342"/>
        <v>0</v>
      </c>
      <c r="AC2037" s="10">
        <f t="shared" si="343"/>
        <v>0</v>
      </c>
      <c r="AD2037" s="10">
        <f t="shared" si="344"/>
        <v>0</v>
      </c>
      <c r="AE2037" s="10">
        <f t="shared" si="345"/>
        <v>1</v>
      </c>
      <c r="AF2037" s="10">
        <f t="shared" si="346"/>
        <v>0</v>
      </c>
      <c r="AG2037" s="10">
        <f t="shared" si="347"/>
        <v>0</v>
      </c>
      <c r="AH2037" s="10">
        <f t="shared" si="348"/>
        <v>0</v>
      </c>
      <c r="AI2037" s="10">
        <f t="shared" si="349"/>
        <v>0</v>
      </c>
      <c r="AJ2037" s="10">
        <f t="shared" si="350"/>
        <v>3</v>
      </c>
      <c r="AK2037" s="47">
        <v>1</v>
      </c>
      <c r="AL2037" s="29">
        <f t="shared" si="351"/>
        <v>0</v>
      </c>
      <c r="AM2037" s="14"/>
      <c r="AN2037" s="10" t="s">
        <v>68</v>
      </c>
      <c r="AO2037" s="3"/>
      <c r="AP2037" s="19"/>
      <c r="AQ2037" s="19"/>
      <c r="AR2037" s="20"/>
      <c r="AS2037" s="32" t="s">
        <v>15</v>
      </c>
      <c r="AT2037" s="3" t="s">
        <v>65</v>
      </c>
    </row>
    <row r="2038" spans="1:46" s="1" customFormat="1" ht="54" x14ac:dyDescent="0.55000000000000004">
      <c r="A2038" s="10" t="s">
        <v>7</v>
      </c>
      <c r="B2038" s="10" t="s">
        <v>595</v>
      </c>
      <c r="C2038" s="14" t="s">
        <v>626</v>
      </c>
      <c r="D2038" s="10">
        <v>501259</v>
      </c>
      <c r="E2038" s="14" t="s">
        <v>2962</v>
      </c>
      <c r="F2038" s="14" t="s">
        <v>646</v>
      </c>
      <c r="G2038" s="43">
        <v>1</v>
      </c>
      <c r="H2038" s="14">
        <v>1</v>
      </c>
      <c r="I2038" s="43">
        <v>3</v>
      </c>
      <c r="J2038" s="10" t="s">
        <v>2771</v>
      </c>
      <c r="K2038" s="51">
        <v>1716830.18</v>
      </c>
      <c r="L2038" s="53">
        <v>1</v>
      </c>
      <c r="M2038" s="34"/>
      <c r="N2038" s="3" t="s">
        <v>65</v>
      </c>
      <c r="O2038" s="47">
        <v>1</v>
      </c>
      <c r="P2038" s="85"/>
      <c r="Q2038" s="85"/>
      <c r="R2038" s="3"/>
      <c r="S2038" s="3"/>
      <c r="T2038" s="85"/>
      <c r="U2038" s="85"/>
      <c r="V2038" s="85"/>
      <c r="W2038" s="85"/>
      <c r="X2038" s="85"/>
      <c r="Y2038" s="3"/>
      <c r="Z2038" s="3"/>
      <c r="AA2038" s="10">
        <f t="shared" si="341"/>
        <v>0</v>
      </c>
      <c r="AB2038" s="10">
        <f t="shared" si="342"/>
        <v>0</v>
      </c>
      <c r="AC2038" s="10">
        <f t="shared" si="343"/>
        <v>0</v>
      </c>
      <c r="AD2038" s="10">
        <f t="shared" si="344"/>
        <v>0</v>
      </c>
      <c r="AE2038" s="10">
        <f t="shared" si="345"/>
        <v>1</v>
      </c>
      <c r="AF2038" s="10">
        <f t="shared" si="346"/>
        <v>0</v>
      </c>
      <c r="AG2038" s="10">
        <f t="shared" si="347"/>
        <v>0</v>
      </c>
      <c r="AH2038" s="10">
        <f t="shared" si="348"/>
        <v>0</v>
      </c>
      <c r="AI2038" s="10">
        <f t="shared" si="349"/>
        <v>0</v>
      </c>
      <c r="AJ2038" s="10">
        <f t="shared" si="350"/>
        <v>3</v>
      </c>
      <c r="AK2038" s="47">
        <v>1</v>
      </c>
      <c r="AL2038" s="29">
        <f t="shared" si="351"/>
        <v>0</v>
      </c>
      <c r="AM2038" s="14"/>
      <c r="AN2038" s="10" t="s">
        <v>68</v>
      </c>
      <c r="AO2038" s="3"/>
      <c r="AP2038" s="19"/>
      <c r="AQ2038" s="19"/>
      <c r="AR2038" s="20"/>
      <c r="AS2038" s="32" t="s">
        <v>15</v>
      </c>
      <c r="AT2038" s="3" t="s">
        <v>65</v>
      </c>
    </row>
    <row r="2039" spans="1:46" s="1" customFormat="1" ht="54" x14ac:dyDescent="0.55000000000000004">
      <c r="A2039" s="10" t="s">
        <v>7</v>
      </c>
      <c r="B2039" s="10" t="s">
        <v>595</v>
      </c>
      <c r="C2039" s="14" t="s">
        <v>626</v>
      </c>
      <c r="D2039" s="60">
        <v>301923</v>
      </c>
      <c r="E2039" s="14" t="s">
        <v>660</v>
      </c>
      <c r="F2039" s="14" t="s">
        <v>646</v>
      </c>
      <c r="G2039" s="43">
        <v>1</v>
      </c>
      <c r="H2039" s="14">
        <v>1</v>
      </c>
      <c r="I2039" s="43">
        <v>3</v>
      </c>
      <c r="J2039" s="10" t="s">
        <v>2771</v>
      </c>
      <c r="K2039" s="51">
        <v>513828.69</v>
      </c>
      <c r="L2039" s="53">
        <v>1</v>
      </c>
      <c r="M2039" s="34"/>
      <c r="N2039" s="3" t="s">
        <v>65</v>
      </c>
      <c r="O2039" s="47">
        <v>1</v>
      </c>
      <c r="P2039" s="85">
        <v>43935</v>
      </c>
      <c r="Q2039" s="85"/>
      <c r="R2039" s="3"/>
      <c r="S2039" s="3"/>
      <c r="T2039" s="85"/>
      <c r="U2039" s="85"/>
      <c r="V2039" s="85"/>
      <c r="W2039" s="85"/>
      <c r="X2039" s="85">
        <v>43815</v>
      </c>
      <c r="Y2039" s="3" t="s">
        <v>649</v>
      </c>
      <c r="Z2039" s="3"/>
      <c r="AA2039" s="10">
        <f t="shared" si="341"/>
        <v>0</v>
      </c>
      <c r="AB2039" s="10">
        <f t="shared" si="342"/>
        <v>0</v>
      </c>
      <c r="AC2039" s="10">
        <f t="shared" si="343"/>
        <v>0</v>
      </c>
      <c r="AD2039" s="10">
        <f t="shared" si="344"/>
        <v>0</v>
      </c>
      <c r="AE2039" s="10">
        <f t="shared" si="345"/>
        <v>1</v>
      </c>
      <c r="AF2039" s="10">
        <f t="shared" si="346"/>
        <v>0</v>
      </c>
      <c r="AG2039" s="10">
        <f t="shared" si="347"/>
        <v>0</v>
      </c>
      <c r="AH2039" s="10">
        <f t="shared" si="348"/>
        <v>0</v>
      </c>
      <c r="AI2039" s="10">
        <f t="shared" si="349"/>
        <v>0</v>
      </c>
      <c r="AJ2039" s="10">
        <f t="shared" si="350"/>
        <v>3</v>
      </c>
      <c r="AK2039" s="47">
        <v>1</v>
      </c>
      <c r="AL2039" s="29">
        <f t="shared" si="351"/>
        <v>0</v>
      </c>
      <c r="AM2039" s="14"/>
      <c r="AN2039" s="10" t="s">
        <v>68</v>
      </c>
      <c r="AO2039" s="3"/>
      <c r="AP2039" s="19"/>
      <c r="AQ2039" s="19"/>
      <c r="AR2039" s="20"/>
      <c r="AS2039" s="32" t="s">
        <v>15</v>
      </c>
      <c r="AT2039" s="3" t="s">
        <v>65</v>
      </c>
    </row>
    <row r="2040" spans="1:46" s="1" customFormat="1" ht="54" x14ac:dyDescent="0.55000000000000004">
      <c r="A2040" s="10" t="s">
        <v>7</v>
      </c>
      <c r="B2040" s="10" t="s">
        <v>595</v>
      </c>
      <c r="C2040" s="14" t="s">
        <v>626</v>
      </c>
      <c r="D2040" s="10">
        <v>112242</v>
      </c>
      <c r="E2040" s="14" t="s">
        <v>2963</v>
      </c>
      <c r="F2040" s="14" t="s">
        <v>662</v>
      </c>
      <c r="G2040" s="43">
        <v>1</v>
      </c>
      <c r="H2040" s="14">
        <v>1</v>
      </c>
      <c r="I2040" s="43">
        <v>4</v>
      </c>
      <c r="J2040" s="10" t="s">
        <v>2771</v>
      </c>
      <c r="K2040" s="51">
        <v>2247130.7000000002</v>
      </c>
      <c r="L2040" s="53">
        <v>1</v>
      </c>
      <c r="M2040" s="34"/>
      <c r="N2040" s="3" t="s">
        <v>65</v>
      </c>
      <c r="O2040" s="47">
        <v>1</v>
      </c>
      <c r="P2040" s="85"/>
      <c r="Q2040" s="85"/>
      <c r="R2040" s="3"/>
      <c r="S2040" s="3"/>
      <c r="T2040" s="85"/>
      <c r="U2040" s="85"/>
      <c r="V2040" s="85"/>
      <c r="W2040" s="85"/>
      <c r="X2040" s="85"/>
      <c r="Y2040" s="3"/>
      <c r="Z2040" s="3"/>
      <c r="AA2040" s="10">
        <f t="shared" si="341"/>
        <v>0</v>
      </c>
      <c r="AB2040" s="10">
        <f t="shared" si="342"/>
        <v>0</v>
      </c>
      <c r="AC2040" s="10">
        <f t="shared" si="343"/>
        <v>0</v>
      </c>
      <c r="AD2040" s="10">
        <f t="shared" si="344"/>
        <v>0</v>
      </c>
      <c r="AE2040" s="10">
        <f t="shared" si="345"/>
        <v>1</v>
      </c>
      <c r="AF2040" s="10">
        <f t="shared" si="346"/>
        <v>0</v>
      </c>
      <c r="AG2040" s="10">
        <f t="shared" si="347"/>
        <v>0</v>
      </c>
      <c r="AH2040" s="10">
        <f t="shared" si="348"/>
        <v>0</v>
      </c>
      <c r="AI2040" s="10">
        <f t="shared" si="349"/>
        <v>0</v>
      </c>
      <c r="AJ2040" s="10">
        <f t="shared" si="350"/>
        <v>4</v>
      </c>
      <c r="AK2040" s="47">
        <v>1</v>
      </c>
      <c r="AL2040" s="29">
        <f t="shared" si="351"/>
        <v>0</v>
      </c>
      <c r="AM2040" s="14"/>
      <c r="AN2040" s="10" t="s">
        <v>68</v>
      </c>
      <c r="AO2040" s="3"/>
      <c r="AP2040" s="19"/>
      <c r="AQ2040" s="19"/>
      <c r="AR2040" s="20"/>
      <c r="AS2040" s="32" t="s">
        <v>15</v>
      </c>
      <c r="AT2040" s="3" t="s">
        <v>65</v>
      </c>
    </row>
    <row r="2041" spans="1:46" s="1" customFormat="1" ht="54" x14ac:dyDescent="0.55000000000000004">
      <c r="A2041" s="10" t="s">
        <v>7</v>
      </c>
      <c r="B2041" s="10" t="s">
        <v>595</v>
      </c>
      <c r="C2041" s="14" t="s">
        <v>626</v>
      </c>
      <c r="D2041" s="10">
        <v>112254</v>
      </c>
      <c r="E2041" s="14" t="s">
        <v>2964</v>
      </c>
      <c r="F2041" s="14" t="s">
        <v>662</v>
      </c>
      <c r="G2041" s="43">
        <v>1</v>
      </c>
      <c r="H2041" s="14">
        <v>1</v>
      </c>
      <c r="I2041" s="43">
        <v>2</v>
      </c>
      <c r="J2041" s="10" t="s">
        <v>2771</v>
      </c>
      <c r="K2041" s="51">
        <v>355015.96</v>
      </c>
      <c r="L2041" s="53">
        <v>1</v>
      </c>
      <c r="M2041" s="34"/>
      <c r="N2041" s="3" t="s">
        <v>65</v>
      </c>
      <c r="O2041" s="47">
        <v>1</v>
      </c>
      <c r="P2041" s="85"/>
      <c r="Q2041" s="85"/>
      <c r="R2041" s="3"/>
      <c r="S2041" s="3"/>
      <c r="T2041" s="85"/>
      <c r="U2041" s="85"/>
      <c r="V2041" s="85"/>
      <c r="W2041" s="85"/>
      <c r="X2041" s="85"/>
      <c r="Y2041" s="3"/>
      <c r="Z2041" s="3"/>
      <c r="AA2041" s="10">
        <f t="shared" si="341"/>
        <v>0</v>
      </c>
      <c r="AB2041" s="10">
        <f t="shared" si="342"/>
        <v>0</v>
      </c>
      <c r="AC2041" s="10">
        <f t="shared" si="343"/>
        <v>0</v>
      </c>
      <c r="AD2041" s="10">
        <f t="shared" si="344"/>
        <v>0</v>
      </c>
      <c r="AE2041" s="10">
        <f t="shared" si="345"/>
        <v>1</v>
      </c>
      <c r="AF2041" s="10">
        <f t="shared" si="346"/>
        <v>0</v>
      </c>
      <c r="AG2041" s="10">
        <f t="shared" si="347"/>
        <v>0</v>
      </c>
      <c r="AH2041" s="10">
        <f t="shared" si="348"/>
        <v>0</v>
      </c>
      <c r="AI2041" s="10">
        <f t="shared" si="349"/>
        <v>0</v>
      </c>
      <c r="AJ2041" s="10">
        <f t="shared" si="350"/>
        <v>2</v>
      </c>
      <c r="AK2041" s="47">
        <v>1</v>
      </c>
      <c r="AL2041" s="29">
        <f t="shared" si="351"/>
        <v>0</v>
      </c>
      <c r="AM2041" s="14"/>
      <c r="AN2041" s="10" t="s">
        <v>68</v>
      </c>
      <c r="AO2041" s="3"/>
      <c r="AP2041" s="19"/>
      <c r="AQ2041" s="19"/>
      <c r="AR2041" s="20"/>
      <c r="AS2041" s="32" t="s">
        <v>15</v>
      </c>
      <c r="AT2041" s="3" t="s">
        <v>65</v>
      </c>
    </row>
    <row r="2042" spans="1:46" s="1" customFormat="1" ht="54" x14ac:dyDescent="0.55000000000000004">
      <c r="A2042" s="10" t="s">
        <v>7</v>
      </c>
      <c r="B2042" s="10" t="s">
        <v>595</v>
      </c>
      <c r="C2042" s="14" t="s">
        <v>626</v>
      </c>
      <c r="D2042" s="10">
        <v>309616</v>
      </c>
      <c r="E2042" s="14" t="s">
        <v>2965</v>
      </c>
      <c r="F2042" s="14" t="s">
        <v>667</v>
      </c>
      <c r="G2042" s="43">
        <v>1</v>
      </c>
      <c r="H2042" s="14">
        <v>1</v>
      </c>
      <c r="I2042" s="43">
        <v>3</v>
      </c>
      <c r="J2042" s="10" t="s">
        <v>2771</v>
      </c>
      <c r="K2042" s="51">
        <v>524328.68999999994</v>
      </c>
      <c r="L2042" s="53">
        <v>1</v>
      </c>
      <c r="M2042" s="34"/>
      <c r="N2042" s="3" t="s">
        <v>65</v>
      </c>
      <c r="O2042" s="47">
        <v>1</v>
      </c>
      <c r="P2042" s="85"/>
      <c r="Q2042" s="85"/>
      <c r="R2042" s="3"/>
      <c r="S2042" s="3"/>
      <c r="T2042" s="85"/>
      <c r="U2042" s="85"/>
      <c r="V2042" s="85"/>
      <c r="W2042" s="85"/>
      <c r="X2042" s="85"/>
      <c r="Y2042" s="3"/>
      <c r="Z2042" s="3"/>
      <c r="AA2042" s="10">
        <f t="shared" si="341"/>
        <v>0</v>
      </c>
      <c r="AB2042" s="10">
        <f t="shared" si="342"/>
        <v>0</v>
      </c>
      <c r="AC2042" s="10">
        <f t="shared" si="343"/>
        <v>0</v>
      </c>
      <c r="AD2042" s="10">
        <f t="shared" si="344"/>
        <v>0</v>
      </c>
      <c r="AE2042" s="10">
        <f t="shared" si="345"/>
        <v>1</v>
      </c>
      <c r="AF2042" s="10">
        <f t="shared" si="346"/>
        <v>0</v>
      </c>
      <c r="AG2042" s="10">
        <f t="shared" si="347"/>
        <v>0</v>
      </c>
      <c r="AH2042" s="10">
        <f t="shared" si="348"/>
        <v>0</v>
      </c>
      <c r="AI2042" s="10">
        <f t="shared" si="349"/>
        <v>0</v>
      </c>
      <c r="AJ2042" s="10">
        <f t="shared" si="350"/>
        <v>3</v>
      </c>
      <c r="AK2042" s="47">
        <v>1</v>
      </c>
      <c r="AL2042" s="29">
        <f t="shared" si="351"/>
        <v>0</v>
      </c>
      <c r="AM2042" s="14"/>
      <c r="AN2042" s="10" t="s">
        <v>68</v>
      </c>
      <c r="AO2042" s="3"/>
      <c r="AP2042" s="19"/>
      <c r="AQ2042" s="19"/>
      <c r="AR2042" s="20"/>
      <c r="AS2042" s="32" t="s">
        <v>15</v>
      </c>
      <c r="AT2042" s="3" t="s">
        <v>65</v>
      </c>
    </row>
    <row r="2043" spans="1:46" s="1" customFormat="1" ht="54" x14ac:dyDescent="0.55000000000000004">
      <c r="A2043" s="10" t="s">
        <v>7</v>
      </c>
      <c r="B2043" s="10" t="s">
        <v>595</v>
      </c>
      <c r="C2043" s="14" t="s">
        <v>626</v>
      </c>
      <c r="D2043" s="10">
        <v>301888</v>
      </c>
      <c r="E2043" s="14" t="s">
        <v>2966</v>
      </c>
      <c r="F2043" s="14" t="s">
        <v>667</v>
      </c>
      <c r="G2043" s="43">
        <v>1</v>
      </c>
      <c r="H2043" s="14">
        <v>1</v>
      </c>
      <c r="I2043" s="43">
        <v>5</v>
      </c>
      <c r="J2043" s="10" t="s">
        <v>2771</v>
      </c>
      <c r="K2043" s="51">
        <v>1154414.95</v>
      </c>
      <c r="L2043" s="53">
        <v>1</v>
      </c>
      <c r="M2043" s="34"/>
      <c r="N2043" s="3" t="s">
        <v>65</v>
      </c>
      <c r="O2043" s="47">
        <v>1</v>
      </c>
      <c r="P2043" s="85"/>
      <c r="Q2043" s="85"/>
      <c r="R2043" s="3"/>
      <c r="S2043" s="3"/>
      <c r="T2043" s="85"/>
      <c r="U2043" s="85"/>
      <c r="V2043" s="85"/>
      <c r="W2043" s="85"/>
      <c r="X2043" s="85"/>
      <c r="Y2043" s="3"/>
      <c r="Z2043" s="3"/>
      <c r="AA2043" s="10">
        <f t="shared" si="341"/>
        <v>0</v>
      </c>
      <c r="AB2043" s="10">
        <f t="shared" si="342"/>
        <v>0</v>
      </c>
      <c r="AC2043" s="10">
        <f t="shared" si="343"/>
        <v>0</v>
      </c>
      <c r="AD2043" s="10">
        <f t="shared" si="344"/>
        <v>0</v>
      </c>
      <c r="AE2043" s="10">
        <f t="shared" si="345"/>
        <v>1</v>
      </c>
      <c r="AF2043" s="10">
        <f t="shared" si="346"/>
        <v>0</v>
      </c>
      <c r="AG2043" s="10">
        <f t="shared" si="347"/>
        <v>0</v>
      </c>
      <c r="AH2043" s="10">
        <f t="shared" si="348"/>
        <v>0</v>
      </c>
      <c r="AI2043" s="10">
        <f t="shared" si="349"/>
        <v>0</v>
      </c>
      <c r="AJ2043" s="10">
        <f t="shared" si="350"/>
        <v>5</v>
      </c>
      <c r="AK2043" s="47">
        <v>1</v>
      </c>
      <c r="AL2043" s="29">
        <f t="shared" si="351"/>
        <v>0</v>
      </c>
      <c r="AM2043" s="14"/>
      <c r="AN2043" s="10" t="s">
        <v>68</v>
      </c>
      <c r="AO2043" s="3"/>
      <c r="AP2043" s="19"/>
      <c r="AQ2043" s="19"/>
      <c r="AR2043" s="20"/>
      <c r="AS2043" s="32" t="s">
        <v>15</v>
      </c>
      <c r="AT2043" s="3" t="s">
        <v>65</v>
      </c>
    </row>
    <row r="2044" spans="1:46" s="1" customFormat="1" ht="54" x14ac:dyDescent="0.55000000000000004">
      <c r="A2044" s="10" t="s">
        <v>7</v>
      </c>
      <c r="B2044" s="10" t="s">
        <v>595</v>
      </c>
      <c r="C2044" s="14" t="s">
        <v>626</v>
      </c>
      <c r="D2044" s="10">
        <v>112285</v>
      </c>
      <c r="E2044" s="14" t="s">
        <v>2101</v>
      </c>
      <c r="F2044" s="14" t="s">
        <v>667</v>
      </c>
      <c r="G2044" s="43">
        <v>1</v>
      </c>
      <c r="H2044" s="14">
        <v>1</v>
      </c>
      <c r="I2044" s="43">
        <v>3</v>
      </c>
      <c r="J2044" s="10" t="s">
        <v>2771</v>
      </c>
      <c r="K2044" s="51">
        <v>1674830.18</v>
      </c>
      <c r="L2044" s="53">
        <v>1</v>
      </c>
      <c r="M2044" s="34"/>
      <c r="N2044" s="3" t="s">
        <v>65</v>
      </c>
      <c r="O2044" s="47">
        <v>1</v>
      </c>
      <c r="P2044" s="85"/>
      <c r="Q2044" s="85"/>
      <c r="R2044" s="3"/>
      <c r="S2044" s="3"/>
      <c r="T2044" s="85"/>
      <c r="U2044" s="85"/>
      <c r="V2044" s="85"/>
      <c r="W2044" s="85"/>
      <c r="X2044" s="85"/>
      <c r="Y2044" s="3"/>
      <c r="Z2044" s="3"/>
      <c r="AA2044" s="10">
        <f t="shared" si="341"/>
        <v>0</v>
      </c>
      <c r="AB2044" s="10">
        <f t="shared" si="342"/>
        <v>0</v>
      </c>
      <c r="AC2044" s="10">
        <f t="shared" si="343"/>
        <v>0</v>
      </c>
      <c r="AD2044" s="10">
        <f t="shared" si="344"/>
        <v>0</v>
      </c>
      <c r="AE2044" s="10">
        <f t="shared" si="345"/>
        <v>1</v>
      </c>
      <c r="AF2044" s="10">
        <f t="shared" si="346"/>
        <v>0</v>
      </c>
      <c r="AG2044" s="10">
        <f t="shared" si="347"/>
        <v>0</v>
      </c>
      <c r="AH2044" s="10">
        <f t="shared" si="348"/>
        <v>0</v>
      </c>
      <c r="AI2044" s="10">
        <f t="shared" si="349"/>
        <v>0</v>
      </c>
      <c r="AJ2044" s="10">
        <f t="shared" si="350"/>
        <v>3</v>
      </c>
      <c r="AK2044" s="47">
        <v>1</v>
      </c>
      <c r="AL2044" s="29">
        <f t="shared" si="351"/>
        <v>0</v>
      </c>
      <c r="AM2044" s="14"/>
      <c r="AN2044" s="10" t="s">
        <v>68</v>
      </c>
      <c r="AO2044" s="3"/>
      <c r="AP2044" s="19"/>
      <c r="AQ2044" s="19"/>
      <c r="AR2044" s="20"/>
      <c r="AS2044" s="32" t="s">
        <v>15</v>
      </c>
      <c r="AT2044" s="3" t="s">
        <v>65</v>
      </c>
    </row>
    <row r="2045" spans="1:46" s="1" customFormat="1" ht="36" x14ac:dyDescent="0.55000000000000004">
      <c r="A2045" s="10" t="s">
        <v>7</v>
      </c>
      <c r="B2045" s="10" t="s">
        <v>595</v>
      </c>
      <c r="C2045" s="14" t="s">
        <v>626</v>
      </c>
      <c r="D2045" s="10">
        <v>112287</v>
      </c>
      <c r="E2045" s="14" t="s">
        <v>1232</v>
      </c>
      <c r="F2045" s="14" t="s">
        <v>667</v>
      </c>
      <c r="G2045" s="43">
        <v>1</v>
      </c>
      <c r="H2045" s="14">
        <v>1</v>
      </c>
      <c r="I2045" s="43">
        <v>3</v>
      </c>
      <c r="J2045" s="10" t="s">
        <v>2916</v>
      </c>
      <c r="K2045" s="51">
        <v>2076456.44</v>
      </c>
      <c r="L2045" s="53">
        <v>1</v>
      </c>
      <c r="M2045" s="34"/>
      <c r="N2045" s="3" t="s">
        <v>65</v>
      </c>
      <c r="O2045" s="47">
        <v>1</v>
      </c>
      <c r="P2045" s="85"/>
      <c r="Q2045" s="85"/>
      <c r="R2045" s="3"/>
      <c r="S2045" s="3"/>
      <c r="T2045" s="85"/>
      <c r="U2045" s="85"/>
      <c r="V2045" s="85"/>
      <c r="W2045" s="85"/>
      <c r="X2045" s="85"/>
      <c r="Y2045" s="3"/>
      <c r="Z2045" s="3"/>
      <c r="AA2045" s="10">
        <f t="shared" si="341"/>
        <v>0</v>
      </c>
      <c r="AB2045" s="10">
        <f t="shared" si="342"/>
        <v>0</v>
      </c>
      <c r="AC2045" s="10">
        <f t="shared" si="343"/>
        <v>0</v>
      </c>
      <c r="AD2045" s="10">
        <f t="shared" si="344"/>
        <v>0</v>
      </c>
      <c r="AE2045" s="10">
        <f t="shared" si="345"/>
        <v>1</v>
      </c>
      <c r="AF2045" s="10">
        <f t="shared" si="346"/>
        <v>0</v>
      </c>
      <c r="AG2045" s="10">
        <f t="shared" si="347"/>
        <v>0</v>
      </c>
      <c r="AH2045" s="10">
        <f t="shared" si="348"/>
        <v>0</v>
      </c>
      <c r="AI2045" s="10">
        <f t="shared" si="349"/>
        <v>0</v>
      </c>
      <c r="AJ2045" s="10">
        <f t="shared" si="350"/>
        <v>3</v>
      </c>
      <c r="AK2045" s="47">
        <v>1</v>
      </c>
      <c r="AL2045" s="29">
        <f t="shared" si="351"/>
        <v>0</v>
      </c>
      <c r="AM2045" s="14"/>
      <c r="AN2045" s="10" t="s">
        <v>68</v>
      </c>
      <c r="AO2045" s="3"/>
      <c r="AP2045" s="19"/>
      <c r="AQ2045" s="19"/>
      <c r="AR2045" s="20"/>
      <c r="AS2045" s="32" t="s">
        <v>15</v>
      </c>
      <c r="AT2045" s="3" t="s">
        <v>65</v>
      </c>
    </row>
    <row r="2046" spans="1:46" s="1" customFormat="1" ht="54" x14ac:dyDescent="0.55000000000000004">
      <c r="A2046" s="10" t="s">
        <v>7</v>
      </c>
      <c r="B2046" s="10" t="s">
        <v>595</v>
      </c>
      <c r="C2046" s="14" t="s">
        <v>626</v>
      </c>
      <c r="D2046" s="10">
        <v>112291</v>
      </c>
      <c r="E2046" s="14" t="s">
        <v>2967</v>
      </c>
      <c r="F2046" s="14" t="s">
        <v>705</v>
      </c>
      <c r="G2046" s="43">
        <v>1</v>
      </c>
      <c r="H2046" s="14">
        <v>1</v>
      </c>
      <c r="I2046" s="43">
        <v>3</v>
      </c>
      <c r="J2046" s="10" t="s">
        <v>2771</v>
      </c>
      <c r="K2046" s="51">
        <v>1674830.18</v>
      </c>
      <c r="L2046" s="53">
        <v>1</v>
      </c>
      <c r="M2046" s="34"/>
      <c r="N2046" s="3" t="s">
        <v>65</v>
      </c>
      <c r="O2046" s="47">
        <v>1</v>
      </c>
      <c r="P2046" s="85"/>
      <c r="Q2046" s="85"/>
      <c r="R2046" s="3"/>
      <c r="S2046" s="3"/>
      <c r="T2046" s="85"/>
      <c r="U2046" s="85"/>
      <c r="V2046" s="85"/>
      <c r="W2046" s="85"/>
      <c r="X2046" s="85"/>
      <c r="Y2046" s="3"/>
      <c r="Z2046" s="3"/>
      <c r="AA2046" s="10">
        <f t="shared" si="341"/>
        <v>0</v>
      </c>
      <c r="AB2046" s="10">
        <f t="shared" si="342"/>
        <v>0</v>
      </c>
      <c r="AC2046" s="10">
        <f t="shared" si="343"/>
        <v>0</v>
      </c>
      <c r="AD2046" s="10">
        <f t="shared" si="344"/>
        <v>0</v>
      </c>
      <c r="AE2046" s="10">
        <f t="shared" si="345"/>
        <v>1</v>
      </c>
      <c r="AF2046" s="10">
        <f t="shared" si="346"/>
        <v>0</v>
      </c>
      <c r="AG2046" s="10">
        <f t="shared" si="347"/>
        <v>0</v>
      </c>
      <c r="AH2046" s="10">
        <f t="shared" si="348"/>
        <v>0</v>
      </c>
      <c r="AI2046" s="10">
        <f t="shared" si="349"/>
        <v>0</v>
      </c>
      <c r="AJ2046" s="10">
        <f t="shared" si="350"/>
        <v>3</v>
      </c>
      <c r="AK2046" s="47">
        <v>1</v>
      </c>
      <c r="AL2046" s="29">
        <f t="shared" si="351"/>
        <v>0</v>
      </c>
      <c r="AM2046" s="14"/>
      <c r="AN2046" s="10" t="s">
        <v>68</v>
      </c>
      <c r="AO2046" s="3"/>
      <c r="AP2046" s="19"/>
      <c r="AQ2046" s="19"/>
      <c r="AR2046" s="20"/>
      <c r="AS2046" s="32" t="s">
        <v>15</v>
      </c>
      <c r="AT2046" s="3" t="s">
        <v>65</v>
      </c>
    </row>
    <row r="2047" spans="1:46" s="1" customFormat="1" ht="54" x14ac:dyDescent="0.55000000000000004">
      <c r="A2047" s="10" t="s">
        <v>7</v>
      </c>
      <c r="B2047" s="10" t="s">
        <v>595</v>
      </c>
      <c r="C2047" s="14" t="s">
        <v>626</v>
      </c>
      <c r="D2047" s="10">
        <v>301916</v>
      </c>
      <c r="E2047" s="14" t="s">
        <v>708</v>
      </c>
      <c r="F2047" s="14" t="s">
        <v>705</v>
      </c>
      <c r="G2047" s="43">
        <v>1</v>
      </c>
      <c r="H2047" s="14">
        <v>1</v>
      </c>
      <c r="I2047" s="43">
        <v>1</v>
      </c>
      <c r="J2047" s="10" t="s">
        <v>2771</v>
      </c>
      <c r="K2047" s="51">
        <v>355015.96</v>
      </c>
      <c r="L2047" s="53">
        <v>1</v>
      </c>
      <c r="M2047" s="34"/>
      <c r="N2047" s="3" t="s">
        <v>65</v>
      </c>
      <c r="O2047" s="47">
        <v>1</v>
      </c>
      <c r="P2047" s="85">
        <v>43930</v>
      </c>
      <c r="Q2047" s="85"/>
      <c r="R2047" s="3"/>
      <c r="S2047" s="3"/>
      <c r="T2047" s="85"/>
      <c r="U2047" s="85"/>
      <c r="V2047" s="85"/>
      <c r="W2047" s="85"/>
      <c r="X2047" s="85">
        <v>43810</v>
      </c>
      <c r="Y2047" s="3" t="s">
        <v>706</v>
      </c>
      <c r="Z2047" s="3"/>
      <c r="AA2047" s="10">
        <f t="shared" si="341"/>
        <v>0</v>
      </c>
      <c r="AB2047" s="10">
        <f t="shared" si="342"/>
        <v>0</v>
      </c>
      <c r="AC2047" s="10">
        <f t="shared" si="343"/>
        <v>0</v>
      </c>
      <c r="AD2047" s="10">
        <f t="shared" si="344"/>
        <v>0</v>
      </c>
      <c r="AE2047" s="10">
        <f t="shared" si="345"/>
        <v>1</v>
      </c>
      <c r="AF2047" s="10">
        <f t="shared" si="346"/>
        <v>0</v>
      </c>
      <c r="AG2047" s="10">
        <f t="shared" si="347"/>
        <v>0</v>
      </c>
      <c r="AH2047" s="10">
        <f t="shared" si="348"/>
        <v>0</v>
      </c>
      <c r="AI2047" s="10">
        <f t="shared" si="349"/>
        <v>0</v>
      </c>
      <c r="AJ2047" s="10">
        <f t="shared" si="350"/>
        <v>1</v>
      </c>
      <c r="AK2047" s="47">
        <v>1</v>
      </c>
      <c r="AL2047" s="29">
        <f t="shared" si="351"/>
        <v>0</v>
      </c>
      <c r="AM2047" s="14"/>
      <c r="AN2047" s="10" t="s">
        <v>68</v>
      </c>
      <c r="AO2047" s="3"/>
      <c r="AP2047" s="19"/>
      <c r="AQ2047" s="19"/>
      <c r="AR2047" s="20"/>
      <c r="AS2047" s="32" t="s">
        <v>15</v>
      </c>
      <c r="AT2047" s="3" t="s">
        <v>65</v>
      </c>
    </row>
    <row r="2048" spans="1:46" s="1" customFormat="1" ht="54" x14ac:dyDescent="0.55000000000000004">
      <c r="A2048" s="10" t="s">
        <v>7</v>
      </c>
      <c r="B2048" s="10" t="s">
        <v>595</v>
      </c>
      <c r="C2048" s="14" t="s">
        <v>626</v>
      </c>
      <c r="D2048" s="10">
        <v>112297</v>
      </c>
      <c r="E2048" s="14" t="s">
        <v>2968</v>
      </c>
      <c r="F2048" s="14" t="s">
        <v>705</v>
      </c>
      <c r="G2048" s="43">
        <v>1</v>
      </c>
      <c r="H2048" s="14">
        <v>1</v>
      </c>
      <c r="I2048" s="43">
        <v>3</v>
      </c>
      <c r="J2048" s="10" t="s">
        <v>2771</v>
      </c>
      <c r="K2048" s="51">
        <v>1801871.45</v>
      </c>
      <c r="L2048" s="53">
        <v>1</v>
      </c>
      <c r="M2048" s="34"/>
      <c r="N2048" s="3" t="s">
        <v>65</v>
      </c>
      <c r="O2048" s="47">
        <v>1</v>
      </c>
      <c r="P2048" s="85"/>
      <c r="Q2048" s="85"/>
      <c r="R2048" s="3"/>
      <c r="S2048" s="3"/>
      <c r="T2048" s="85"/>
      <c r="U2048" s="85"/>
      <c r="V2048" s="85"/>
      <c r="W2048" s="85"/>
      <c r="X2048" s="85"/>
      <c r="Y2048" s="3"/>
      <c r="Z2048" s="3"/>
      <c r="AA2048" s="10">
        <f t="shared" si="341"/>
        <v>0</v>
      </c>
      <c r="AB2048" s="10">
        <f t="shared" si="342"/>
        <v>0</v>
      </c>
      <c r="AC2048" s="10">
        <f t="shared" si="343"/>
        <v>0</v>
      </c>
      <c r="AD2048" s="10">
        <f t="shared" si="344"/>
        <v>0</v>
      </c>
      <c r="AE2048" s="10">
        <f t="shared" si="345"/>
        <v>1</v>
      </c>
      <c r="AF2048" s="10">
        <f t="shared" si="346"/>
        <v>0</v>
      </c>
      <c r="AG2048" s="10">
        <f t="shared" si="347"/>
        <v>0</v>
      </c>
      <c r="AH2048" s="10">
        <f t="shared" si="348"/>
        <v>0</v>
      </c>
      <c r="AI2048" s="10">
        <f t="shared" si="349"/>
        <v>0</v>
      </c>
      <c r="AJ2048" s="10">
        <f t="shared" si="350"/>
        <v>3</v>
      </c>
      <c r="AK2048" s="47">
        <v>1</v>
      </c>
      <c r="AL2048" s="29">
        <f t="shared" si="351"/>
        <v>0</v>
      </c>
      <c r="AM2048" s="14"/>
      <c r="AN2048" s="10" t="s">
        <v>68</v>
      </c>
      <c r="AO2048" s="3"/>
      <c r="AP2048" s="19"/>
      <c r="AQ2048" s="19"/>
      <c r="AR2048" s="20"/>
      <c r="AS2048" s="32" t="s">
        <v>15</v>
      </c>
      <c r="AT2048" s="3" t="s">
        <v>65</v>
      </c>
    </row>
    <row r="2049" spans="1:46" s="1" customFormat="1" ht="54" x14ac:dyDescent="0.55000000000000004">
      <c r="A2049" s="10" t="s">
        <v>7</v>
      </c>
      <c r="B2049" s="10" t="s">
        <v>595</v>
      </c>
      <c r="C2049" s="14" t="s">
        <v>626</v>
      </c>
      <c r="D2049" s="10">
        <v>309604</v>
      </c>
      <c r="E2049" s="14" t="s">
        <v>2969</v>
      </c>
      <c r="F2049" s="14" t="s">
        <v>712</v>
      </c>
      <c r="G2049" s="43">
        <v>1</v>
      </c>
      <c r="H2049" s="14">
        <v>1</v>
      </c>
      <c r="I2049" s="43">
        <v>5</v>
      </c>
      <c r="J2049" s="10" t="s">
        <v>2771</v>
      </c>
      <c r="K2049" s="51">
        <v>2014908.27</v>
      </c>
      <c r="L2049" s="53">
        <v>1</v>
      </c>
      <c r="M2049" s="34"/>
      <c r="N2049" s="3" t="s">
        <v>65</v>
      </c>
      <c r="O2049" s="47">
        <v>1</v>
      </c>
      <c r="P2049" s="85">
        <v>45231</v>
      </c>
      <c r="Q2049" s="85"/>
      <c r="R2049" s="3"/>
      <c r="S2049" s="3"/>
      <c r="T2049" s="85"/>
      <c r="U2049" s="85"/>
      <c r="V2049" s="85"/>
      <c r="W2049" s="85"/>
      <c r="X2049" s="85"/>
      <c r="Y2049" s="3"/>
      <c r="Z2049" s="3"/>
      <c r="AA2049" s="10">
        <f t="shared" si="341"/>
        <v>0</v>
      </c>
      <c r="AB2049" s="10">
        <f t="shared" si="342"/>
        <v>0</v>
      </c>
      <c r="AC2049" s="10">
        <f t="shared" si="343"/>
        <v>0</v>
      </c>
      <c r="AD2049" s="10">
        <f t="shared" si="344"/>
        <v>0</v>
      </c>
      <c r="AE2049" s="10">
        <f t="shared" si="345"/>
        <v>1</v>
      </c>
      <c r="AF2049" s="10">
        <f t="shared" si="346"/>
        <v>0</v>
      </c>
      <c r="AG2049" s="10">
        <f t="shared" si="347"/>
        <v>0</v>
      </c>
      <c r="AH2049" s="10">
        <f t="shared" si="348"/>
        <v>0</v>
      </c>
      <c r="AI2049" s="10">
        <f t="shared" si="349"/>
        <v>0</v>
      </c>
      <c r="AJ2049" s="10">
        <f t="shared" si="350"/>
        <v>5</v>
      </c>
      <c r="AK2049" s="47">
        <v>1</v>
      </c>
      <c r="AL2049" s="29">
        <f t="shared" si="351"/>
        <v>0</v>
      </c>
      <c r="AM2049" s="14"/>
      <c r="AN2049" s="10" t="s">
        <v>68</v>
      </c>
      <c r="AO2049" s="3"/>
      <c r="AP2049" s="19"/>
      <c r="AQ2049" s="19"/>
      <c r="AR2049" s="20"/>
      <c r="AS2049" s="32" t="s">
        <v>15</v>
      </c>
      <c r="AT2049" s="3" t="s">
        <v>65</v>
      </c>
    </row>
    <row r="2050" spans="1:46" s="1" customFormat="1" ht="54" x14ac:dyDescent="0.55000000000000004">
      <c r="A2050" s="10" t="s">
        <v>7</v>
      </c>
      <c r="B2050" s="10" t="s">
        <v>595</v>
      </c>
      <c r="C2050" s="14" t="s">
        <v>626</v>
      </c>
      <c r="D2050" s="10">
        <v>112305</v>
      </c>
      <c r="E2050" s="14" t="s">
        <v>2970</v>
      </c>
      <c r="F2050" s="14" t="s">
        <v>712</v>
      </c>
      <c r="G2050" s="43">
        <v>1</v>
      </c>
      <c r="H2050" s="14">
        <v>1</v>
      </c>
      <c r="I2050" s="43">
        <v>3</v>
      </c>
      <c r="J2050" s="10" t="s">
        <v>2771</v>
      </c>
      <c r="K2050" s="51">
        <v>1801871.45</v>
      </c>
      <c r="L2050" s="53">
        <v>1</v>
      </c>
      <c r="M2050" s="34"/>
      <c r="N2050" s="3" t="s">
        <v>65</v>
      </c>
      <c r="O2050" s="47">
        <v>1</v>
      </c>
      <c r="P2050" s="85"/>
      <c r="Q2050" s="85"/>
      <c r="R2050" s="3"/>
      <c r="S2050" s="3"/>
      <c r="T2050" s="85"/>
      <c r="U2050" s="85"/>
      <c r="V2050" s="85"/>
      <c r="W2050" s="85"/>
      <c r="X2050" s="85"/>
      <c r="Y2050" s="3"/>
      <c r="Z2050" s="3"/>
      <c r="AA2050" s="10">
        <f t="shared" ref="AA2050:AA2113" si="352">IF($N2050="Reverted",1,0)</f>
        <v>0</v>
      </c>
      <c r="AB2050" s="10">
        <f t="shared" ref="AB2050:AB2113" si="353">IF($N2050="Not yet started",1,0)</f>
        <v>0</v>
      </c>
      <c r="AC2050" s="10">
        <f t="shared" ref="AC2050:AC2113" si="354">IF($N2050="Under procurement",1,0)</f>
        <v>0</v>
      </c>
      <c r="AD2050" s="10">
        <f t="shared" ref="AD2050:AD2113" si="355">IF($N2050="ongoing",1,0)</f>
        <v>0</v>
      </c>
      <c r="AE2050" s="10">
        <f t="shared" ref="AE2050:AE2113" si="356">IF($N2050="Completed",1,0)</f>
        <v>1</v>
      </c>
      <c r="AF2050" s="10">
        <f t="shared" ref="AF2050:AF2113" si="357">IF($AA2050=1,$I2050,0)</f>
        <v>0</v>
      </c>
      <c r="AG2050" s="10">
        <f t="shared" ref="AG2050:AG2113" si="358">IF($AB2050=1,$I2050,0)</f>
        <v>0</v>
      </c>
      <c r="AH2050" s="10">
        <f t="shared" ref="AH2050:AH2113" si="359">IF($AC2050=1,$I2050,0)</f>
        <v>0</v>
      </c>
      <c r="AI2050" s="10">
        <f t="shared" ref="AI2050:AI2113" si="360">IF($AD2050=1,$I2050,0)</f>
        <v>0</v>
      </c>
      <c r="AJ2050" s="10">
        <f t="shared" ref="AJ2050:AJ2113" si="361">IF($AE2050=1,$I2050,0)</f>
        <v>3</v>
      </c>
      <c r="AK2050" s="47">
        <v>1</v>
      </c>
      <c r="AL2050" s="29">
        <f t="shared" ref="AL2050:AL2113" si="362">O2050-AK2050</f>
        <v>0</v>
      </c>
      <c r="AM2050" s="14"/>
      <c r="AN2050" s="10" t="s">
        <v>68</v>
      </c>
      <c r="AO2050" s="3"/>
      <c r="AP2050" s="19"/>
      <c r="AQ2050" s="19"/>
      <c r="AR2050" s="20"/>
      <c r="AS2050" s="32" t="s">
        <v>15</v>
      </c>
      <c r="AT2050" s="3" t="s">
        <v>65</v>
      </c>
    </row>
    <row r="2051" spans="1:46" s="1" customFormat="1" ht="54" x14ac:dyDescent="0.55000000000000004">
      <c r="A2051" s="10" t="s">
        <v>7</v>
      </c>
      <c r="B2051" s="10" t="s">
        <v>595</v>
      </c>
      <c r="C2051" s="14" t="s">
        <v>626</v>
      </c>
      <c r="D2051" s="10">
        <v>112304</v>
      </c>
      <c r="E2051" s="14" t="s">
        <v>2971</v>
      </c>
      <c r="F2051" s="14" t="s">
        <v>712</v>
      </c>
      <c r="G2051" s="43">
        <v>1</v>
      </c>
      <c r="H2051" s="14">
        <v>1</v>
      </c>
      <c r="I2051" s="43">
        <v>1</v>
      </c>
      <c r="J2051" s="10" t="s">
        <v>2771</v>
      </c>
      <c r="K2051" s="51">
        <v>586207.72</v>
      </c>
      <c r="L2051" s="53">
        <v>1</v>
      </c>
      <c r="M2051" s="34"/>
      <c r="N2051" s="3" t="s">
        <v>65</v>
      </c>
      <c r="O2051" s="47">
        <v>1</v>
      </c>
      <c r="P2051" s="85"/>
      <c r="Q2051" s="85"/>
      <c r="R2051" s="3"/>
      <c r="S2051" s="3"/>
      <c r="T2051" s="85"/>
      <c r="U2051" s="85"/>
      <c r="V2051" s="85"/>
      <c r="W2051" s="85"/>
      <c r="X2051" s="85"/>
      <c r="Y2051" s="3"/>
      <c r="Z2051" s="3"/>
      <c r="AA2051" s="10">
        <f t="shared" si="352"/>
        <v>0</v>
      </c>
      <c r="AB2051" s="10">
        <f t="shared" si="353"/>
        <v>0</v>
      </c>
      <c r="AC2051" s="10">
        <f t="shared" si="354"/>
        <v>0</v>
      </c>
      <c r="AD2051" s="10">
        <f t="shared" si="355"/>
        <v>0</v>
      </c>
      <c r="AE2051" s="10">
        <f t="shared" si="356"/>
        <v>1</v>
      </c>
      <c r="AF2051" s="10">
        <f t="shared" si="357"/>
        <v>0</v>
      </c>
      <c r="AG2051" s="10">
        <f t="shared" si="358"/>
        <v>0</v>
      </c>
      <c r="AH2051" s="10">
        <f t="shared" si="359"/>
        <v>0</v>
      </c>
      <c r="AI2051" s="10">
        <f t="shared" si="360"/>
        <v>0</v>
      </c>
      <c r="AJ2051" s="10">
        <f t="shared" si="361"/>
        <v>1</v>
      </c>
      <c r="AK2051" s="47">
        <v>1</v>
      </c>
      <c r="AL2051" s="29">
        <f t="shared" si="362"/>
        <v>0</v>
      </c>
      <c r="AM2051" s="14"/>
      <c r="AN2051" s="10" t="s">
        <v>68</v>
      </c>
      <c r="AO2051" s="3"/>
      <c r="AP2051" s="19"/>
      <c r="AQ2051" s="19"/>
      <c r="AR2051" s="20"/>
      <c r="AS2051" s="32" t="s">
        <v>15</v>
      </c>
      <c r="AT2051" s="3" t="s">
        <v>65</v>
      </c>
    </row>
    <row r="2052" spans="1:46" s="1" customFormat="1" ht="54" x14ac:dyDescent="0.55000000000000004">
      <c r="A2052" s="10" t="s">
        <v>7</v>
      </c>
      <c r="B2052" s="10" t="s">
        <v>595</v>
      </c>
      <c r="C2052" s="14" t="s">
        <v>626</v>
      </c>
      <c r="D2052" s="10">
        <v>112311</v>
      </c>
      <c r="E2052" s="14" t="s">
        <v>2972</v>
      </c>
      <c r="F2052" s="14" t="s">
        <v>712</v>
      </c>
      <c r="G2052" s="43">
        <v>1</v>
      </c>
      <c r="H2052" s="14">
        <v>1</v>
      </c>
      <c r="I2052" s="43">
        <v>4</v>
      </c>
      <c r="J2052" s="10" t="s">
        <v>2771</v>
      </c>
      <c r="K2052" s="51">
        <v>2197383.9700000002</v>
      </c>
      <c r="L2052" s="53">
        <v>1</v>
      </c>
      <c r="M2052" s="34"/>
      <c r="N2052" s="3" t="s">
        <v>65</v>
      </c>
      <c r="O2052" s="47">
        <v>1</v>
      </c>
      <c r="P2052" s="85"/>
      <c r="Q2052" s="85"/>
      <c r="R2052" s="3"/>
      <c r="S2052" s="3"/>
      <c r="T2052" s="85"/>
      <c r="U2052" s="85"/>
      <c r="V2052" s="85"/>
      <c r="W2052" s="85"/>
      <c r="X2052" s="85"/>
      <c r="Y2052" s="3"/>
      <c r="Z2052" s="3"/>
      <c r="AA2052" s="10">
        <f t="shared" si="352"/>
        <v>0</v>
      </c>
      <c r="AB2052" s="10">
        <f t="shared" si="353"/>
        <v>0</v>
      </c>
      <c r="AC2052" s="10">
        <f t="shared" si="354"/>
        <v>0</v>
      </c>
      <c r="AD2052" s="10">
        <f t="shared" si="355"/>
        <v>0</v>
      </c>
      <c r="AE2052" s="10">
        <f t="shared" si="356"/>
        <v>1</v>
      </c>
      <c r="AF2052" s="10">
        <f t="shared" si="357"/>
        <v>0</v>
      </c>
      <c r="AG2052" s="10">
        <f t="shared" si="358"/>
        <v>0</v>
      </c>
      <c r="AH2052" s="10">
        <f t="shared" si="359"/>
        <v>0</v>
      </c>
      <c r="AI2052" s="10">
        <f t="shared" si="360"/>
        <v>0</v>
      </c>
      <c r="AJ2052" s="10">
        <f t="shared" si="361"/>
        <v>4</v>
      </c>
      <c r="AK2052" s="47">
        <v>1</v>
      </c>
      <c r="AL2052" s="29">
        <f t="shared" si="362"/>
        <v>0</v>
      </c>
      <c r="AM2052" s="14"/>
      <c r="AN2052" s="10" t="s">
        <v>68</v>
      </c>
      <c r="AO2052" s="3"/>
      <c r="AP2052" s="19"/>
      <c r="AQ2052" s="19"/>
      <c r="AR2052" s="20"/>
      <c r="AS2052" s="32" t="s">
        <v>15</v>
      </c>
      <c r="AT2052" s="3" t="s">
        <v>65</v>
      </c>
    </row>
    <row r="2053" spans="1:46" s="1" customFormat="1" ht="54" x14ac:dyDescent="0.55000000000000004">
      <c r="A2053" s="10" t="s">
        <v>7</v>
      </c>
      <c r="B2053" s="10" t="s">
        <v>595</v>
      </c>
      <c r="C2053" s="14" t="s">
        <v>626</v>
      </c>
      <c r="D2053" s="10">
        <v>301914</v>
      </c>
      <c r="E2053" s="14" t="s">
        <v>2973</v>
      </c>
      <c r="F2053" s="14" t="s">
        <v>712</v>
      </c>
      <c r="G2053" s="43">
        <v>1</v>
      </c>
      <c r="H2053" s="14">
        <v>1</v>
      </c>
      <c r="I2053" s="43">
        <v>5</v>
      </c>
      <c r="J2053" s="10" t="s">
        <v>2771</v>
      </c>
      <c r="K2053" s="51">
        <v>2070943.41</v>
      </c>
      <c r="L2053" s="53">
        <v>1</v>
      </c>
      <c r="M2053" s="34"/>
      <c r="N2053" s="3" t="s">
        <v>65</v>
      </c>
      <c r="O2053" s="47">
        <v>1</v>
      </c>
      <c r="P2053" s="85"/>
      <c r="Q2053" s="85"/>
      <c r="R2053" s="3"/>
      <c r="S2053" s="3"/>
      <c r="T2053" s="85"/>
      <c r="U2053" s="85"/>
      <c r="V2053" s="85"/>
      <c r="W2053" s="85"/>
      <c r="X2053" s="85"/>
      <c r="Y2053" s="3"/>
      <c r="Z2053" s="3"/>
      <c r="AA2053" s="10">
        <f t="shared" si="352"/>
        <v>0</v>
      </c>
      <c r="AB2053" s="10">
        <f t="shared" si="353"/>
        <v>0</v>
      </c>
      <c r="AC2053" s="10">
        <f t="shared" si="354"/>
        <v>0</v>
      </c>
      <c r="AD2053" s="10">
        <f t="shared" si="355"/>
        <v>0</v>
      </c>
      <c r="AE2053" s="10">
        <f t="shared" si="356"/>
        <v>1</v>
      </c>
      <c r="AF2053" s="10">
        <f t="shared" si="357"/>
        <v>0</v>
      </c>
      <c r="AG2053" s="10">
        <f t="shared" si="358"/>
        <v>0</v>
      </c>
      <c r="AH2053" s="10">
        <f t="shared" si="359"/>
        <v>0</v>
      </c>
      <c r="AI2053" s="10">
        <f t="shared" si="360"/>
        <v>0</v>
      </c>
      <c r="AJ2053" s="10">
        <f t="shared" si="361"/>
        <v>5</v>
      </c>
      <c r="AK2053" s="47">
        <v>1</v>
      </c>
      <c r="AL2053" s="29">
        <f t="shared" si="362"/>
        <v>0</v>
      </c>
      <c r="AM2053" s="14"/>
      <c r="AN2053" s="10" t="s">
        <v>68</v>
      </c>
      <c r="AO2053" s="3"/>
      <c r="AP2053" s="19"/>
      <c r="AQ2053" s="19"/>
      <c r="AR2053" s="20"/>
      <c r="AS2053" s="32" t="s">
        <v>15</v>
      </c>
      <c r="AT2053" s="3" t="s">
        <v>65</v>
      </c>
    </row>
    <row r="2054" spans="1:46" s="1" customFormat="1" ht="54" x14ac:dyDescent="0.55000000000000004">
      <c r="A2054" s="10" t="s">
        <v>7</v>
      </c>
      <c r="B2054" s="10" t="s">
        <v>595</v>
      </c>
      <c r="C2054" s="14" t="s">
        <v>626</v>
      </c>
      <c r="D2054" s="10">
        <v>309620</v>
      </c>
      <c r="E2054" s="14" t="s">
        <v>2974</v>
      </c>
      <c r="F2054" s="14" t="s">
        <v>712</v>
      </c>
      <c r="G2054" s="43">
        <v>1</v>
      </c>
      <c r="H2054" s="14">
        <v>1</v>
      </c>
      <c r="I2054" s="43">
        <v>2</v>
      </c>
      <c r="J2054" s="10" t="s">
        <v>2771</v>
      </c>
      <c r="K2054" s="51">
        <v>524328.68999999994</v>
      </c>
      <c r="L2054" s="53">
        <v>1</v>
      </c>
      <c r="M2054" s="34"/>
      <c r="N2054" s="3" t="s">
        <v>65</v>
      </c>
      <c r="O2054" s="47">
        <v>1</v>
      </c>
      <c r="P2054" s="85"/>
      <c r="Q2054" s="85"/>
      <c r="R2054" s="3"/>
      <c r="S2054" s="3"/>
      <c r="T2054" s="85"/>
      <c r="U2054" s="85"/>
      <c r="V2054" s="85"/>
      <c r="W2054" s="85"/>
      <c r="X2054" s="85"/>
      <c r="Y2054" s="3"/>
      <c r="Z2054" s="3"/>
      <c r="AA2054" s="10">
        <f t="shared" si="352"/>
        <v>0</v>
      </c>
      <c r="AB2054" s="10">
        <f t="shared" si="353"/>
        <v>0</v>
      </c>
      <c r="AC2054" s="10">
        <f t="shared" si="354"/>
        <v>0</v>
      </c>
      <c r="AD2054" s="10">
        <f t="shared" si="355"/>
        <v>0</v>
      </c>
      <c r="AE2054" s="10">
        <f t="shared" si="356"/>
        <v>1</v>
      </c>
      <c r="AF2054" s="10">
        <f t="shared" si="357"/>
        <v>0</v>
      </c>
      <c r="AG2054" s="10">
        <f t="shared" si="358"/>
        <v>0</v>
      </c>
      <c r="AH2054" s="10">
        <f t="shared" si="359"/>
        <v>0</v>
      </c>
      <c r="AI2054" s="10">
        <f t="shared" si="360"/>
        <v>0</v>
      </c>
      <c r="AJ2054" s="10">
        <f t="shared" si="361"/>
        <v>2</v>
      </c>
      <c r="AK2054" s="47">
        <v>1</v>
      </c>
      <c r="AL2054" s="29">
        <f t="shared" si="362"/>
        <v>0</v>
      </c>
      <c r="AM2054" s="14"/>
      <c r="AN2054" s="10" t="s">
        <v>68</v>
      </c>
      <c r="AO2054" s="3"/>
      <c r="AP2054" s="19"/>
      <c r="AQ2054" s="19"/>
      <c r="AR2054" s="20"/>
      <c r="AS2054" s="32" t="s">
        <v>15</v>
      </c>
      <c r="AT2054" s="3" t="s">
        <v>65</v>
      </c>
    </row>
    <row r="2055" spans="1:46" s="1" customFormat="1" ht="54" x14ac:dyDescent="0.55000000000000004">
      <c r="A2055" s="10" t="s">
        <v>7</v>
      </c>
      <c r="B2055" s="10" t="s">
        <v>595</v>
      </c>
      <c r="C2055" s="14" t="s">
        <v>626</v>
      </c>
      <c r="D2055" s="10">
        <v>301889</v>
      </c>
      <c r="E2055" s="14" t="s">
        <v>2975</v>
      </c>
      <c r="F2055" s="14" t="s">
        <v>679</v>
      </c>
      <c r="G2055" s="43">
        <v>2</v>
      </c>
      <c r="H2055" s="14">
        <v>1</v>
      </c>
      <c r="I2055" s="43">
        <v>5</v>
      </c>
      <c r="J2055" s="10" t="s">
        <v>2771</v>
      </c>
      <c r="K2055" s="51">
        <v>1103792.46</v>
      </c>
      <c r="L2055" s="53">
        <v>1</v>
      </c>
      <c r="M2055" s="34"/>
      <c r="N2055" s="3" t="s">
        <v>65</v>
      </c>
      <c r="O2055" s="47">
        <v>1</v>
      </c>
      <c r="P2055" s="85"/>
      <c r="Q2055" s="85"/>
      <c r="R2055" s="3"/>
      <c r="S2055" s="3"/>
      <c r="T2055" s="85"/>
      <c r="U2055" s="85"/>
      <c r="V2055" s="85"/>
      <c r="W2055" s="85"/>
      <c r="X2055" s="85"/>
      <c r="Y2055" s="3"/>
      <c r="Z2055" s="3"/>
      <c r="AA2055" s="10">
        <f t="shared" si="352"/>
        <v>0</v>
      </c>
      <c r="AB2055" s="10">
        <f t="shared" si="353"/>
        <v>0</v>
      </c>
      <c r="AC2055" s="10">
        <f t="shared" si="354"/>
        <v>0</v>
      </c>
      <c r="AD2055" s="10">
        <f t="shared" si="355"/>
        <v>0</v>
      </c>
      <c r="AE2055" s="10">
        <f t="shared" si="356"/>
        <v>1</v>
      </c>
      <c r="AF2055" s="10">
        <f t="shared" si="357"/>
        <v>0</v>
      </c>
      <c r="AG2055" s="10">
        <f t="shared" si="358"/>
        <v>0</v>
      </c>
      <c r="AH2055" s="10">
        <f t="shared" si="359"/>
        <v>0</v>
      </c>
      <c r="AI2055" s="10">
        <f t="shared" si="360"/>
        <v>0</v>
      </c>
      <c r="AJ2055" s="10">
        <f t="shared" si="361"/>
        <v>5</v>
      </c>
      <c r="AK2055" s="47">
        <v>1</v>
      </c>
      <c r="AL2055" s="29">
        <f t="shared" si="362"/>
        <v>0</v>
      </c>
      <c r="AM2055" s="14"/>
      <c r="AN2055" s="10" t="s">
        <v>68</v>
      </c>
      <c r="AO2055" s="3"/>
      <c r="AP2055" s="19"/>
      <c r="AQ2055" s="19"/>
      <c r="AR2055" s="20"/>
      <c r="AS2055" s="32" t="s">
        <v>15</v>
      </c>
      <c r="AT2055" s="3" t="s">
        <v>65</v>
      </c>
    </row>
    <row r="2056" spans="1:46" s="1" customFormat="1" ht="54" x14ac:dyDescent="0.55000000000000004">
      <c r="A2056" s="10" t="s">
        <v>7</v>
      </c>
      <c r="B2056" s="10" t="s">
        <v>595</v>
      </c>
      <c r="C2056" s="14" t="s">
        <v>626</v>
      </c>
      <c r="D2056" s="10">
        <v>112092</v>
      </c>
      <c r="E2056" s="14" t="s">
        <v>2976</v>
      </c>
      <c r="F2056" s="14" t="s">
        <v>679</v>
      </c>
      <c r="G2056" s="43">
        <v>2</v>
      </c>
      <c r="H2056" s="14">
        <v>1</v>
      </c>
      <c r="I2056" s="43">
        <v>2</v>
      </c>
      <c r="J2056" s="10" t="s">
        <v>2771</v>
      </c>
      <c r="K2056" s="51">
        <v>1064365.29</v>
      </c>
      <c r="L2056" s="53">
        <v>1</v>
      </c>
      <c r="M2056" s="34"/>
      <c r="N2056" s="3" t="s">
        <v>65</v>
      </c>
      <c r="O2056" s="47">
        <v>1</v>
      </c>
      <c r="P2056" s="85"/>
      <c r="Q2056" s="85"/>
      <c r="R2056" s="3"/>
      <c r="S2056" s="3"/>
      <c r="T2056" s="85"/>
      <c r="U2056" s="85"/>
      <c r="V2056" s="85"/>
      <c r="W2056" s="85"/>
      <c r="X2056" s="85"/>
      <c r="Y2056" s="3"/>
      <c r="Z2056" s="3"/>
      <c r="AA2056" s="10">
        <f t="shared" si="352"/>
        <v>0</v>
      </c>
      <c r="AB2056" s="10">
        <f t="shared" si="353"/>
        <v>0</v>
      </c>
      <c r="AC2056" s="10">
        <f t="shared" si="354"/>
        <v>0</v>
      </c>
      <c r="AD2056" s="10">
        <f t="shared" si="355"/>
        <v>0</v>
      </c>
      <c r="AE2056" s="10">
        <f t="shared" si="356"/>
        <v>1</v>
      </c>
      <c r="AF2056" s="10">
        <f t="shared" si="357"/>
        <v>0</v>
      </c>
      <c r="AG2056" s="10">
        <f t="shared" si="358"/>
        <v>0</v>
      </c>
      <c r="AH2056" s="10">
        <f t="shared" si="359"/>
        <v>0</v>
      </c>
      <c r="AI2056" s="10">
        <f t="shared" si="360"/>
        <v>0</v>
      </c>
      <c r="AJ2056" s="10">
        <f t="shared" si="361"/>
        <v>2</v>
      </c>
      <c r="AK2056" s="47">
        <v>1</v>
      </c>
      <c r="AL2056" s="29">
        <f t="shared" si="362"/>
        <v>0</v>
      </c>
      <c r="AM2056" s="14"/>
      <c r="AN2056" s="10" t="s">
        <v>68</v>
      </c>
      <c r="AO2056" s="3"/>
      <c r="AP2056" s="19"/>
      <c r="AQ2056" s="19"/>
      <c r="AR2056" s="20"/>
      <c r="AS2056" s="32" t="s">
        <v>15</v>
      </c>
      <c r="AT2056" s="3" t="s">
        <v>65</v>
      </c>
    </row>
    <row r="2057" spans="1:46" s="1" customFormat="1" ht="54" x14ac:dyDescent="0.55000000000000004">
      <c r="A2057" s="10" t="s">
        <v>7</v>
      </c>
      <c r="B2057" s="10" t="s">
        <v>595</v>
      </c>
      <c r="C2057" s="14" t="s">
        <v>626</v>
      </c>
      <c r="D2057" s="10">
        <v>112103</v>
      </c>
      <c r="E2057" s="14" t="s">
        <v>2977</v>
      </c>
      <c r="F2057" s="14" t="s">
        <v>679</v>
      </c>
      <c r="G2057" s="43">
        <v>2</v>
      </c>
      <c r="H2057" s="14">
        <v>1</v>
      </c>
      <c r="I2057" s="43">
        <v>3</v>
      </c>
      <c r="J2057" s="10" t="s">
        <v>2771</v>
      </c>
      <c r="K2057" s="51">
        <v>1685330.18</v>
      </c>
      <c r="L2057" s="53">
        <v>1</v>
      </c>
      <c r="M2057" s="34"/>
      <c r="N2057" s="3" t="s">
        <v>65</v>
      </c>
      <c r="O2057" s="47">
        <v>1</v>
      </c>
      <c r="P2057" s="85"/>
      <c r="Q2057" s="85"/>
      <c r="R2057" s="3"/>
      <c r="S2057" s="3"/>
      <c r="T2057" s="85"/>
      <c r="U2057" s="85"/>
      <c r="V2057" s="85"/>
      <c r="W2057" s="85"/>
      <c r="X2057" s="85"/>
      <c r="Y2057" s="3"/>
      <c r="Z2057" s="3"/>
      <c r="AA2057" s="10">
        <f t="shared" si="352"/>
        <v>0</v>
      </c>
      <c r="AB2057" s="10">
        <f t="shared" si="353"/>
        <v>0</v>
      </c>
      <c r="AC2057" s="10">
        <f t="shared" si="354"/>
        <v>0</v>
      </c>
      <c r="AD2057" s="10">
        <f t="shared" si="355"/>
        <v>0</v>
      </c>
      <c r="AE2057" s="10">
        <f t="shared" si="356"/>
        <v>1</v>
      </c>
      <c r="AF2057" s="10">
        <f t="shared" si="357"/>
        <v>0</v>
      </c>
      <c r="AG2057" s="10">
        <f t="shared" si="358"/>
        <v>0</v>
      </c>
      <c r="AH2057" s="10">
        <f t="shared" si="359"/>
        <v>0</v>
      </c>
      <c r="AI2057" s="10">
        <f t="shared" si="360"/>
        <v>0</v>
      </c>
      <c r="AJ2057" s="10">
        <f t="shared" si="361"/>
        <v>3</v>
      </c>
      <c r="AK2057" s="47">
        <v>1</v>
      </c>
      <c r="AL2057" s="29">
        <f t="shared" si="362"/>
        <v>0</v>
      </c>
      <c r="AM2057" s="14"/>
      <c r="AN2057" s="10" t="s">
        <v>68</v>
      </c>
      <c r="AO2057" s="3"/>
      <c r="AP2057" s="19"/>
      <c r="AQ2057" s="19"/>
      <c r="AR2057" s="20"/>
      <c r="AS2057" s="32" t="s">
        <v>15</v>
      </c>
      <c r="AT2057" s="3" t="s">
        <v>65</v>
      </c>
    </row>
    <row r="2058" spans="1:46" s="1" customFormat="1" ht="54" x14ac:dyDescent="0.55000000000000004">
      <c r="A2058" s="10" t="s">
        <v>7</v>
      </c>
      <c r="B2058" s="10" t="s">
        <v>595</v>
      </c>
      <c r="C2058" s="14" t="s">
        <v>626</v>
      </c>
      <c r="D2058" s="10">
        <v>112142</v>
      </c>
      <c r="E2058" s="14" t="s">
        <v>2978</v>
      </c>
      <c r="F2058" s="14" t="s">
        <v>685</v>
      </c>
      <c r="G2058" s="43">
        <v>2</v>
      </c>
      <c r="H2058" s="14">
        <v>1</v>
      </c>
      <c r="I2058" s="43">
        <v>2</v>
      </c>
      <c r="J2058" s="10" t="s">
        <v>2771</v>
      </c>
      <c r="K2058" s="51">
        <v>1074317.28</v>
      </c>
      <c r="L2058" s="53">
        <v>1</v>
      </c>
      <c r="M2058" s="34"/>
      <c r="N2058" s="3" t="s">
        <v>65</v>
      </c>
      <c r="O2058" s="47">
        <v>1</v>
      </c>
      <c r="P2058" s="85"/>
      <c r="Q2058" s="85"/>
      <c r="R2058" s="3"/>
      <c r="S2058" s="3"/>
      <c r="T2058" s="85"/>
      <c r="U2058" s="85"/>
      <c r="V2058" s="85"/>
      <c r="W2058" s="85"/>
      <c r="X2058" s="85"/>
      <c r="Y2058" s="3"/>
      <c r="Z2058" s="3"/>
      <c r="AA2058" s="10">
        <f t="shared" si="352"/>
        <v>0</v>
      </c>
      <c r="AB2058" s="10">
        <f t="shared" si="353"/>
        <v>0</v>
      </c>
      <c r="AC2058" s="10">
        <f t="shared" si="354"/>
        <v>0</v>
      </c>
      <c r="AD2058" s="10">
        <f t="shared" si="355"/>
        <v>0</v>
      </c>
      <c r="AE2058" s="10">
        <f t="shared" si="356"/>
        <v>1</v>
      </c>
      <c r="AF2058" s="10">
        <f t="shared" si="357"/>
        <v>0</v>
      </c>
      <c r="AG2058" s="10">
        <f t="shared" si="358"/>
        <v>0</v>
      </c>
      <c r="AH2058" s="10">
        <f t="shared" si="359"/>
        <v>0</v>
      </c>
      <c r="AI2058" s="10">
        <f t="shared" si="360"/>
        <v>0</v>
      </c>
      <c r="AJ2058" s="10">
        <f t="shared" si="361"/>
        <v>2</v>
      </c>
      <c r="AK2058" s="47">
        <v>1</v>
      </c>
      <c r="AL2058" s="29">
        <f t="shared" si="362"/>
        <v>0</v>
      </c>
      <c r="AM2058" s="14"/>
      <c r="AN2058" s="10" t="s">
        <v>68</v>
      </c>
      <c r="AO2058" s="3"/>
      <c r="AP2058" s="19"/>
      <c r="AQ2058" s="19"/>
      <c r="AR2058" s="20"/>
      <c r="AS2058" s="32" t="s">
        <v>15</v>
      </c>
      <c r="AT2058" s="3" t="s">
        <v>65</v>
      </c>
    </row>
    <row r="2059" spans="1:46" s="1" customFormat="1" ht="54" x14ac:dyDescent="0.55000000000000004">
      <c r="A2059" s="10" t="s">
        <v>7</v>
      </c>
      <c r="B2059" s="10" t="s">
        <v>595</v>
      </c>
      <c r="C2059" s="14" t="s">
        <v>626</v>
      </c>
      <c r="D2059" s="10">
        <v>112134</v>
      </c>
      <c r="E2059" s="14" t="s">
        <v>2979</v>
      </c>
      <c r="F2059" s="14" t="s">
        <v>685</v>
      </c>
      <c r="G2059" s="43">
        <v>2</v>
      </c>
      <c r="H2059" s="14">
        <v>1</v>
      </c>
      <c r="I2059" s="43">
        <v>2</v>
      </c>
      <c r="J2059" s="10" t="s">
        <v>2771</v>
      </c>
      <c r="K2059" s="51">
        <v>1135112.03</v>
      </c>
      <c r="L2059" s="53">
        <v>1</v>
      </c>
      <c r="M2059" s="34"/>
      <c r="N2059" s="3" t="s">
        <v>65</v>
      </c>
      <c r="O2059" s="47">
        <v>1</v>
      </c>
      <c r="P2059" s="85"/>
      <c r="Q2059" s="85"/>
      <c r="R2059" s="3"/>
      <c r="S2059" s="3"/>
      <c r="T2059" s="85"/>
      <c r="U2059" s="85"/>
      <c r="V2059" s="85"/>
      <c r="W2059" s="85"/>
      <c r="X2059" s="85"/>
      <c r="Y2059" s="3"/>
      <c r="Z2059" s="3"/>
      <c r="AA2059" s="10">
        <f t="shared" si="352"/>
        <v>0</v>
      </c>
      <c r="AB2059" s="10">
        <f t="shared" si="353"/>
        <v>0</v>
      </c>
      <c r="AC2059" s="10">
        <f t="shared" si="354"/>
        <v>0</v>
      </c>
      <c r="AD2059" s="10">
        <f t="shared" si="355"/>
        <v>0</v>
      </c>
      <c r="AE2059" s="10">
        <f t="shared" si="356"/>
        <v>1</v>
      </c>
      <c r="AF2059" s="10">
        <f t="shared" si="357"/>
        <v>0</v>
      </c>
      <c r="AG2059" s="10">
        <f t="shared" si="358"/>
        <v>0</v>
      </c>
      <c r="AH2059" s="10">
        <f t="shared" si="359"/>
        <v>0</v>
      </c>
      <c r="AI2059" s="10">
        <f t="shared" si="360"/>
        <v>0</v>
      </c>
      <c r="AJ2059" s="10">
        <f t="shared" si="361"/>
        <v>2</v>
      </c>
      <c r="AK2059" s="47">
        <v>1</v>
      </c>
      <c r="AL2059" s="29">
        <f t="shared" si="362"/>
        <v>0</v>
      </c>
      <c r="AM2059" s="14"/>
      <c r="AN2059" s="10" t="s">
        <v>68</v>
      </c>
      <c r="AO2059" s="3"/>
      <c r="AP2059" s="19"/>
      <c r="AQ2059" s="19"/>
      <c r="AR2059" s="20"/>
      <c r="AS2059" s="32" t="s">
        <v>15</v>
      </c>
      <c r="AT2059" s="3" t="s">
        <v>65</v>
      </c>
    </row>
    <row r="2060" spans="1:46" s="1" customFormat="1" ht="54" x14ac:dyDescent="0.55000000000000004">
      <c r="A2060" s="10" t="s">
        <v>7</v>
      </c>
      <c r="B2060" s="10" t="s">
        <v>595</v>
      </c>
      <c r="C2060" s="14" t="s">
        <v>626</v>
      </c>
      <c r="D2060" s="10">
        <v>173001</v>
      </c>
      <c r="E2060" s="14" t="s">
        <v>2980</v>
      </c>
      <c r="F2060" s="14" t="s">
        <v>685</v>
      </c>
      <c r="G2060" s="43">
        <v>2</v>
      </c>
      <c r="H2060" s="14">
        <v>1</v>
      </c>
      <c r="I2060" s="43">
        <v>2</v>
      </c>
      <c r="J2060" s="10" t="s">
        <v>2771</v>
      </c>
      <c r="K2060" s="51">
        <v>1138194.28</v>
      </c>
      <c r="L2060" s="53">
        <v>1</v>
      </c>
      <c r="M2060" s="34"/>
      <c r="N2060" s="3" t="s">
        <v>65</v>
      </c>
      <c r="O2060" s="47">
        <v>1</v>
      </c>
      <c r="P2060" s="85"/>
      <c r="Q2060" s="85"/>
      <c r="R2060" s="3"/>
      <c r="S2060" s="3"/>
      <c r="T2060" s="85"/>
      <c r="U2060" s="85"/>
      <c r="V2060" s="85"/>
      <c r="W2060" s="85"/>
      <c r="X2060" s="85"/>
      <c r="Y2060" s="3"/>
      <c r="Z2060" s="3"/>
      <c r="AA2060" s="10">
        <f t="shared" si="352"/>
        <v>0</v>
      </c>
      <c r="AB2060" s="10">
        <f t="shared" si="353"/>
        <v>0</v>
      </c>
      <c r="AC2060" s="10">
        <f t="shared" si="354"/>
        <v>0</v>
      </c>
      <c r="AD2060" s="10">
        <f t="shared" si="355"/>
        <v>0</v>
      </c>
      <c r="AE2060" s="10">
        <f t="shared" si="356"/>
        <v>1</v>
      </c>
      <c r="AF2060" s="10">
        <f t="shared" si="357"/>
        <v>0</v>
      </c>
      <c r="AG2060" s="10">
        <f t="shared" si="358"/>
        <v>0</v>
      </c>
      <c r="AH2060" s="10">
        <f t="shared" si="359"/>
        <v>0</v>
      </c>
      <c r="AI2060" s="10">
        <f t="shared" si="360"/>
        <v>0</v>
      </c>
      <c r="AJ2060" s="10">
        <f t="shared" si="361"/>
        <v>2</v>
      </c>
      <c r="AK2060" s="47">
        <v>1</v>
      </c>
      <c r="AL2060" s="29">
        <f t="shared" si="362"/>
        <v>0</v>
      </c>
      <c r="AM2060" s="14"/>
      <c r="AN2060" s="10" t="s">
        <v>68</v>
      </c>
      <c r="AO2060" s="3"/>
      <c r="AP2060" s="19"/>
      <c r="AQ2060" s="19"/>
      <c r="AR2060" s="20"/>
      <c r="AS2060" s="32" t="s">
        <v>15</v>
      </c>
      <c r="AT2060" s="3" t="s">
        <v>65</v>
      </c>
    </row>
    <row r="2061" spans="1:46" s="1" customFormat="1" ht="54" x14ac:dyDescent="0.55000000000000004">
      <c r="A2061" s="10" t="s">
        <v>7</v>
      </c>
      <c r="B2061" s="10" t="s">
        <v>595</v>
      </c>
      <c r="C2061" s="14" t="s">
        <v>626</v>
      </c>
      <c r="D2061" s="10">
        <v>112148</v>
      </c>
      <c r="E2061" s="14" t="s">
        <v>692</v>
      </c>
      <c r="F2061" s="14" t="s">
        <v>685</v>
      </c>
      <c r="G2061" s="43">
        <v>2</v>
      </c>
      <c r="H2061" s="14">
        <v>1</v>
      </c>
      <c r="I2061" s="43">
        <v>3</v>
      </c>
      <c r="J2061" s="10" t="s">
        <v>2771</v>
      </c>
      <c r="K2061" s="51">
        <v>1621897.13</v>
      </c>
      <c r="L2061" s="53">
        <v>1</v>
      </c>
      <c r="M2061" s="34">
        <v>969616.54</v>
      </c>
      <c r="N2061" s="3" t="s">
        <v>65</v>
      </c>
      <c r="O2061" s="47">
        <v>1</v>
      </c>
      <c r="P2061" s="85">
        <v>43929</v>
      </c>
      <c r="Q2061" s="85"/>
      <c r="R2061" s="3"/>
      <c r="S2061" s="3"/>
      <c r="T2061" s="85"/>
      <c r="U2061" s="85"/>
      <c r="V2061" s="85"/>
      <c r="W2061" s="85"/>
      <c r="X2061" s="85">
        <v>43809</v>
      </c>
      <c r="Y2061" s="3" t="s">
        <v>686</v>
      </c>
      <c r="Z2061" s="3"/>
      <c r="AA2061" s="10">
        <f t="shared" si="352"/>
        <v>0</v>
      </c>
      <c r="AB2061" s="10">
        <f t="shared" si="353"/>
        <v>0</v>
      </c>
      <c r="AC2061" s="10">
        <f t="shared" si="354"/>
        <v>0</v>
      </c>
      <c r="AD2061" s="10">
        <f t="shared" si="355"/>
        <v>0</v>
      </c>
      <c r="AE2061" s="10">
        <f t="shared" si="356"/>
        <v>1</v>
      </c>
      <c r="AF2061" s="10">
        <f t="shared" si="357"/>
        <v>0</v>
      </c>
      <c r="AG2061" s="10">
        <f t="shared" si="358"/>
        <v>0</v>
      </c>
      <c r="AH2061" s="10">
        <f t="shared" si="359"/>
        <v>0</v>
      </c>
      <c r="AI2061" s="10">
        <f t="shared" si="360"/>
        <v>0</v>
      </c>
      <c r="AJ2061" s="10">
        <f t="shared" si="361"/>
        <v>3</v>
      </c>
      <c r="AK2061" s="47">
        <v>1</v>
      </c>
      <c r="AL2061" s="29">
        <f t="shared" si="362"/>
        <v>0</v>
      </c>
      <c r="AM2061" s="14"/>
      <c r="AN2061" s="10" t="s">
        <v>68</v>
      </c>
      <c r="AO2061" s="3"/>
      <c r="AP2061" s="19"/>
      <c r="AQ2061" s="19"/>
      <c r="AR2061" s="20"/>
      <c r="AS2061" s="32" t="s">
        <v>15</v>
      </c>
      <c r="AT2061" s="3" t="s">
        <v>65</v>
      </c>
    </row>
    <row r="2062" spans="1:46" s="1" customFormat="1" ht="54" x14ac:dyDescent="0.55000000000000004">
      <c r="A2062" s="10" t="s">
        <v>7</v>
      </c>
      <c r="B2062" s="10" t="s">
        <v>595</v>
      </c>
      <c r="C2062" s="14" t="s">
        <v>626</v>
      </c>
      <c r="D2062" s="10">
        <v>112232</v>
      </c>
      <c r="E2062" s="14" t="s">
        <v>2981</v>
      </c>
      <c r="F2062" s="14" t="s">
        <v>694</v>
      </c>
      <c r="G2062" s="43">
        <v>2</v>
      </c>
      <c r="H2062" s="14">
        <v>1</v>
      </c>
      <c r="I2062" s="43">
        <v>8</v>
      </c>
      <c r="J2062" s="10" t="s">
        <v>2771</v>
      </c>
      <c r="K2062" s="51">
        <v>3660106.17</v>
      </c>
      <c r="L2062" s="53">
        <v>1</v>
      </c>
      <c r="M2062" s="34"/>
      <c r="N2062" s="3" t="s">
        <v>65</v>
      </c>
      <c r="O2062" s="47">
        <v>1</v>
      </c>
      <c r="P2062" s="85"/>
      <c r="Q2062" s="85"/>
      <c r="R2062" s="3"/>
      <c r="S2062" s="3"/>
      <c r="T2062" s="85"/>
      <c r="U2062" s="85"/>
      <c r="V2062" s="85"/>
      <c r="W2062" s="85"/>
      <c r="X2062" s="85"/>
      <c r="Y2062" s="3"/>
      <c r="Z2062" s="3"/>
      <c r="AA2062" s="10">
        <f t="shared" si="352"/>
        <v>0</v>
      </c>
      <c r="AB2062" s="10">
        <f t="shared" si="353"/>
        <v>0</v>
      </c>
      <c r="AC2062" s="10">
        <f t="shared" si="354"/>
        <v>0</v>
      </c>
      <c r="AD2062" s="10">
        <f t="shared" si="355"/>
        <v>0</v>
      </c>
      <c r="AE2062" s="10">
        <f t="shared" si="356"/>
        <v>1</v>
      </c>
      <c r="AF2062" s="10">
        <f t="shared" si="357"/>
        <v>0</v>
      </c>
      <c r="AG2062" s="10">
        <f t="shared" si="358"/>
        <v>0</v>
      </c>
      <c r="AH2062" s="10">
        <f t="shared" si="359"/>
        <v>0</v>
      </c>
      <c r="AI2062" s="10">
        <f t="shared" si="360"/>
        <v>0</v>
      </c>
      <c r="AJ2062" s="10">
        <f t="shared" si="361"/>
        <v>8</v>
      </c>
      <c r="AK2062" s="47">
        <v>1</v>
      </c>
      <c r="AL2062" s="29">
        <f t="shared" si="362"/>
        <v>0</v>
      </c>
      <c r="AM2062" s="14"/>
      <c r="AN2062" s="10" t="s">
        <v>68</v>
      </c>
      <c r="AO2062" s="3"/>
      <c r="AP2062" s="19"/>
      <c r="AQ2062" s="19"/>
      <c r="AR2062" s="20"/>
      <c r="AS2062" s="32" t="s">
        <v>15</v>
      </c>
      <c r="AT2062" s="3" t="s">
        <v>65</v>
      </c>
    </row>
    <row r="2063" spans="1:46" s="1" customFormat="1" ht="54" x14ac:dyDescent="0.55000000000000004">
      <c r="A2063" s="10" t="s">
        <v>7</v>
      </c>
      <c r="B2063" s="10" t="s">
        <v>595</v>
      </c>
      <c r="C2063" s="14" t="s">
        <v>626</v>
      </c>
      <c r="D2063" s="10">
        <v>301902</v>
      </c>
      <c r="E2063" s="14" t="s">
        <v>2982</v>
      </c>
      <c r="F2063" s="14" t="s">
        <v>694</v>
      </c>
      <c r="G2063" s="43">
        <v>2</v>
      </c>
      <c r="H2063" s="14">
        <v>1</v>
      </c>
      <c r="I2063" s="43">
        <v>7</v>
      </c>
      <c r="J2063" s="10" t="s">
        <v>2771</v>
      </c>
      <c r="K2063" s="51">
        <v>2179604.36</v>
      </c>
      <c r="L2063" s="53">
        <v>1</v>
      </c>
      <c r="M2063" s="34"/>
      <c r="N2063" s="3" t="s">
        <v>65</v>
      </c>
      <c r="O2063" s="47">
        <v>1</v>
      </c>
      <c r="P2063" s="85"/>
      <c r="Q2063" s="85"/>
      <c r="R2063" s="3"/>
      <c r="S2063" s="3"/>
      <c r="T2063" s="85"/>
      <c r="U2063" s="85"/>
      <c r="V2063" s="85"/>
      <c r="W2063" s="85"/>
      <c r="X2063" s="85"/>
      <c r="Y2063" s="3"/>
      <c r="Z2063" s="3"/>
      <c r="AA2063" s="10">
        <f t="shared" si="352"/>
        <v>0</v>
      </c>
      <c r="AB2063" s="10">
        <f t="shared" si="353"/>
        <v>0</v>
      </c>
      <c r="AC2063" s="10">
        <f t="shared" si="354"/>
        <v>0</v>
      </c>
      <c r="AD2063" s="10">
        <f t="shared" si="355"/>
        <v>0</v>
      </c>
      <c r="AE2063" s="10">
        <f t="shared" si="356"/>
        <v>1</v>
      </c>
      <c r="AF2063" s="10">
        <f t="shared" si="357"/>
        <v>0</v>
      </c>
      <c r="AG2063" s="10">
        <f t="shared" si="358"/>
        <v>0</v>
      </c>
      <c r="AH2063" s="10">
        <f t="shared" si="359"/>
        <v>0</v>
      </c>
      <c r="AI2063" s="10">
        <f t="shared" si="360"/>
        <v>0</v>
      </c>
      <c r="AJ2063" s="10">
        <f t="shared" si="361"/>
        <v>7</v>
      </c>
      <c r="AK2063" s="47">
        <v>1</v>
      </c>
      <c r="AL2063" s="29">
        <f t="shared" si="362"/>
        <v>0</v>
      </c>
      <c r="AM2063" s="14"/>
      <c r="AN2063" s="10" t="s">
        <v>68</v>
      </c>
      <c r="AO2063" s="3"/>
      <c r="AP2063" s="19"/>
      <c r="AQ2063" s="19"/>
      <c r="AR2063" s="20"/>
      <c r="AS2063" s="32" t="s">
        <v>15</v>
      </c>
      <c r="AT2063" s="3" t="s">
        <v>65</v>
      </c>
    </row>
    <row r="2064" spans="1:46" s="1" customFormat="1" ht="54" x14ac:dyDescent="0.55000000000000004">
      <c r="A2064" s="10" t="s">
        <v>7</v>
      </c>
      <c r="B2064" s="55" t="s">
        <v>595</v>
      </c>
      <c r="C2064" s="56" t="s">
        <v>626</v>
      </c>
      <c r="D2064" s="55">
        <v>301905</v>
      </c>
      <c r="E2064" s="56" t="s">
        <v>2983</v>
      </c>
      <c r="F2064" s="56" t="s">
        <v>694</v>
      </c>
      <c r="G2064" s="57">
        <v>2</v>
      </c>
      <c r="H2064" s="56">
        <v>1</v>
      </c>
      <c r="I2064" s="43">
        <v>3</v>
      </c>
      <c r="J2064" s="55" t="s">
        <v>2771</v>
      </c>
      <c r="K2064" s="58">
        <v>979766.86</v>
      </c>
      <c r="L2064" s="53">
        <v>1</v>
      </c>
      <c r="M2064" s="34"/>
      <c r="N2064" s="3" t="s">
        <v>65</v>
      </c>
      <c r="O2064" s="47">
        <v>1</v>
      </c>
      <c r="P2064" s="85"/>
      <c r="Q2064" s="85"/>
      <c r="R2064" s="3"/>
      <c r="S2064" s="3"/>
      <c r="T2064" s="85"/>
      <c r="U2064" s="85"/>
      <c r="V2064" s="85"/>
      <c r="W2064" s="85"/>
      <c r="X2064" s="85"/>
      <c r="Y2064" s="3"/>
      <c r="Z2064" s="3"/>
      <c r="AA2064" s="10">
        <f t="shared" si="352"/>
        <v>0</v>
      </c>
      <c r="AB2064" s="10">
        <f t="shared" si="353"/>
        <v>0</v>
      </c>
      <c r="AC2064" s="10">
        <f t="shared" si="354"/>
        <v>0</v>
      </c>
      <c r="AD2064" s="10">
        <f t="shared" si="355"/>
        <v>0</v>
      </c>
      <c r="AE2064" s="10">
        <f t="shared" si="356"/>
        <v>1</v>
      </c>
      <c r="AF2064" s="10">
        <f t="shared" si="357"/>
        <v>0</v>
      </c>
      <c r="AG2064" s="10">
        <f t="shared" si="358"/>
        <v>0</v>
      </c>
      <c r="AH2064" s="10">
        <f t="shared" si="359"/>
        <v>0</v>
      </c>
      <c r="AI2064" s="10">
        <f t="shared" si="360"/>
        <v>0</v>
      </c>
      <c r="AJ2064" s="10">
        <f t="shared" si="361"/>
        <v>3</v>
      </c>
      <c r="AK2064" s="47">
        <v>1</v>
      </c>
      <c r="AL2064" s="29">
        <f t="shared" si="362"/>
        <v>0</v>
      </c>
      <c r="AM2064" s="14"/>
      <c r="AN2064" s="10" t="s">
        <v>68</v>
      </c>
      <c r="AO2064" s="3"/>
      <c r="AP2064" s="19"/>
      <c r="AQ2064" s="19"/>
      <c r="AR2064" s="20"/>
      <c r="AS2064" s="32" t="s">
        <v>15</v>
      </c>
      <c r="AT2064" s="3" t="s">
        <v>65</v>
      </c>
    </row>
    <row r="2065" spans="1:46" s="1" customFormat="1" ht="54" x14ac:dyDescent="0.55000000000000004">
      <c r="A2065" s="10" t="s">
        <v>7</v>
      </c>
      <c r="B2065" s="10" t="s">
        <v>595</v>
      </c>
      <c r="C2065" s="14" t="s">
        <v>626</v>
      </c>
      <c r="D2065" s="60">
        <v>301909</v>
      </c>
      <c r="E2065" s="14" t="s">
        <v>1547</v>
      </c>
      <c r="F2065" s="14" t="s">
        <v>694</v>
      </c>
      <c r="G2065" s="43">
        <v>2</v>
      </c>
      <c r="H2065" s="14">
        <v>1</v>
      </c>
      <c r="I2065" s="43">
        <v>3</v>
      </c>
      <c r="J2065" s="10" t="s">
        <v>2771</v>
      </c>
      <c r="K2065" s="51">
        <v>524328.68999999994</v>
      </c>
      <c r="L2065" s="53">
        <v>1</v>
      </c>
      <c r="M2065" s="34"/>
      <c r="N2065" s="3" t="s">
        <v>65</v>
      </c>
      <c r="O2065" s="47">
        <v>1</v>
      </c>
      <c r="P2065" s="85"/>
      <c r="Q2065" s="85"/>
      <c r="R2065" s="3"/>
      <c r="S2065" s="3"/>
      <c r="T2065" s="85"/>
      <c r="U2065" s="85"/>
      <c r="V2065" s="85"/>
      <c r="W2065" s="85"/>
      <c r="X2065" s="85"/>
      <c r="Y2065" s="3"/>
      <c r="Z2065" s="3"/>
      <c r="AA2065" s="10">
        <f t="shared" si="352"/>
        <v>0</v>
      </c>
      <c r="AB2065" s="10">
        <f t="shared" si="353"/>
        <v>0</v>
      </c>
      <c r="AC2065" s="10">
        <f t="shared" si="354"/>
        <v>0</v>
      </c>
      <c r="AD2065" s="10">
        <f t="shared" si="355"/>
        <v>0</v>
      </c>
      <c r="AE2065" s="10">
        <f t="shared" si="356"/>
        <v>1</v>
      </c>
      <c r="AF2065" s="10">
        <f t="shared" si="357"/>
        <v>0</v>
      </c>
      <c r="AG2065" s="10">
        <f t="shared" si="358"/>
        <v>0</v>
      </c>
      <c r="AH2065" s="10">
        <f t="shared" si="359"/>
        <v>0</v>
      </c>
      <c r="AI2065" s="10">
        <f t="shared" si="360"/>
        <v>0</v>
      </c>
      <c r="AJ2065" s="10">
        <f t="shared" si="361"/>
        <v>3</v>
      </c>
      <c r="AK2065" s="47">
        <v>1</v>
      </c>
      <c r="AL2065" s="29">
        <f t="shared" si="362"/>
        <v>0</v>
      </c>
      <c r="AM2065" s="14"/>
      <c r="AN2065" s="10" t="s">
        <v>68</v>
      </c>
      <c r="AO2065" s="3"/>
      <c r="AP2065" s="19"/>
      <c r="AQ2065" s="19"/>
      <c r="AR2065" s="20"/>
      <c r="AS2065" s="32" t="s">
        <v>15</v>
      </c>
      <c r="AT2065" s="3" t="s">
        <v>65</v>
      </c>
    </row>
    <row r="2066" spans="1:46" s="1" customFormat="1" ht="54" x14ac:dyDescent="0.55000000000000004">
      <c r="A2066" s="10" t="s">
        <v>7</v>
      </c>
      <c r="B2066" s="10" t="s">
        <v>595</v>
      </c>
      <c r="C2066" s="14" t="s">
        <v>626</v>
      </c>
      <c r="D2066" s="10">
        <v>301918</v>
      </c>
      <c r="E2066" s="14" t="s">
        <v>698</v>
      </c>
      <c r="F2066" s="14" t="s">
        <v>694</v>
      </c>
      <c r="G2066" s="43">
        <v>2</v>
      </c>
      <c r="H2066" s="14">
        <v>1</v>
      </c>
      <c r="I2066" s="43">
        <v>2</v>
      </c>
      <c r="J2066" s="10" t="s">
        <v>2771</v>
      </c>
      <c r="K2066" s="51">
        <v>672641.41</v>
      </c>
      <c r="L2066" s="53">
        <v>1</v>
      </c>
      <c r="M2066" s="34"/>
      <c r="N2066" s="3" t="s">
        <v>65</v>
      </c>
      <c r="O2066" s="47">
        <v>1</v>
      </c>
      <c r="P2066" s="85"/>
      <c r="Q2066" s="85"/>
      <c r="R2066" s="3"/>
      <c r="S2066" s="3"/>
      <c r="T2066" s="85"/>
      <c r="U2066" s="85"/>
      <c r="V2066" s="85"/>
      <c r="W2066" s="85"/>
      <c r="X2066" s="85"/>
      <c r="Y2066" s="3"/>
      <c r="Z2066" s="3" t="s">
        <v>629</v>
      </c>
      <c r="AA2066" s="10">
        <f t="shared" si="352"/>
        <v>0</v>
      </c>
      <c r="AB2066" s="10">
        <f t="shared" si="353"/>
        <v>0</v>
      </c>
      <c r="AC2066" s="10">
        <f t="shared" si="354"/>
        <v>0</v>
      </c>
      <c r="AD2066" s="10">
        <f t="shared" si="355"/>
        <v>0</v>
      </c>
      <c r="AE2066" s="10">
        <f t="shared" si="356"/>
        <v>1</v>
      </c>
      <c r="AF2066" s="10">
        <f t="shared" si="357"/>
        <v>0</v>
      </c>
      <c r="AG2066" s="10">
        <f t="shared" si="358"/>
        <v>0</v>
      </c>
      <c r="AH2066" s="10">
        <f t="shared" si="359"/>
        <v>0</v>
      </c>
      <c r="AI2066" s="10">
        <f t="shared" si="360"/>
        <v>0</v>
      </c>
      <c r="AJ2066" s="10">
        <f t="shared" si="361"/>
        <v>2</v>
      </c>
      <c r="AK2066" s="47">
        <v>1</v>
      </c>
      <c r="AL2066" s="29">
        <f t="shared" si="362"/>
        <v>0</v>
      </c>
      <c r="AM2066" s="14"/>
      <c r="AN2066" s="10" t="s">
        <v>68</v>
      </c>
      <c r="AO2066" s="3"/>
      <c r="AP2066" s="19"/>
      <c r="AQ2066" s="19"/>
      <c r="AR2066" s="20"/>
      <c r="AS2066" s="32" t="s">
        <v>15</v>
      </c>
      <c r="AT2066" s="3" t="s">
        <v>65</v>
      </c>
    </row>
    <row r="2067" spans="1:46" s="1" customFormat="1" ht="54" x14ac:dyDescent="0.55000000000000004">
      <c r="A2067" s="10" t="s">
        <v>7</v>
      </c>
      <c r="B2067" s="10" t="s">
        <v>595</v>
      </c>
      <c r="C2067" s="14" t="s">
        <v>626</v>
      </c>
      <c r="D2067" s="10">
        <v>112271</v>
      </c>
      <c r="E2067" s="14" t="s">
        <v>2984</v>
      </c>
      <c r="F2067" s="14" t="s">
        <v>700</v>
      </c>
      <c r="G2067" s="43">
        <v>2</v>
      </c>
      <c r="H2067" s="14">
        <v>1</v>
      </c>
      <c r="I2067" s="43">
        <v>2</v>
      </c>
      <c r="J2067" s="10" t="s">
        <v>2771</v>
      </c>
      <c r="K2067" s="51">
        <v>1102306.52</v>
      </c>
      <c r="L2067" s="53">
        <v>1</v>
      </c>
      <c r="M2067" s="34"/>
      <c r="N2067" s="3" t="s">
        <v>65</v>
      </c>
      <c r="O2067" s="47">
        <v>1</v>
      </c>
      <c r="P2067" s="85"/>
      <c r="Q2067" s="85"/>
      <c r="R2067" s="3"/>
      <c r="S2067" s="3"/>
      <c r="T2067" s="85"/>
      <c r="U2067" s="85"/>
      <c r="V2067" s="85"/>
      <c r="W2067" s="85"/>
      <c r="X2067" s="85"/>
      <c r="Y2067" s="3"/>
      <c r="Z2067" s="3"/>
      <c r="AA2067" s="10">
        <f t="shared" si="352"/>
        <v>0</v>
      </c>
      <c r="AB2067" s="10">
        <f t="shared" si="353"/>
        <v>0</v>
      </c>
      <c r="AC2067" s="10">
        <f t="shared" si="354"/>
        <v>0</v>
      </c>
      <c r="AD2067" s="10">
        <f t="shared" si="355"/>
        <v>0</v>
      </c>
      <c r="AE2067" s="10">
        <f t="shared" si="356"/>
        <v>1</v>
      </c>
      <c r="AF2067" s="10">
        <f t="shared" si="357"/>
        <v>0</v>
      </c>
      <c r="AG2067" s="10">
        <f t="shared" si="358"/>
        <v>0</v>
      </c>
      <c r="AH2067" s="10">
        <f t="shared" si="359"/>
        <v>0</v>
      </c>
      <c r="AI2067" s="10">
        <f t="shared" si="360"/>
        <v>0</v>
      </c>
      <c r="AJ2067" s="10">
        <f t="shared" si="361"/>
        <v>2</v>
      </c>
      <c r="AK2067" s="47">
        <v>1</v>
      </c>
      <c r="AL2067" s="29">
        <f t="shared" si="362"/>
        <v>0</v>
      </c>
      <c r="AM2067" s="14"/>
      <c r="AN2067" s="10" t="s">
        <v>68</v>
      </c>
      <c r="AO2067" s="3"/>
      <c r="AP2067" s="19"/>
      <c r="AQ2067" s="19"/>
      <c r="AR2067" s="20"/>
      <c r="AS2067" s="32" t="s">
        <v>15</v>
      </c>
      <c r="AT2067" s="3" t="s">
        <v>65</v>
      </c>
    </row>
    <row r="2068" spans="1:46" s="1" customFormat="1" ht="54" x14ac:dyDescent="0.55000000000000004">
      <c r="A2068" s="10" t="s">
        <v>7</v>
      </c>
      <c r="B2068" s="10" t="s">
        <v>595</v>
      </c>
      <c r="C2068" s="14" t="s">
        <v>626</v>
      </c>
      <c r="D2068" s="10">
        <v>309606</v>
      </c>
      <c r="E2068" s="14" t="s">
        <v>2985</v>
      </c>
      <c r="F2068" s="14" t="s">
        <v>700</v>
      </c>
      <c r="G2068" s="43">
        <v>2</v>
      </c>
      <c r="H2068" s="14">
        <v>1</v>
      </c>
      <c r="I2068" s="43">
        <v>5</v>
      </c>
      <c r="J2068" s="10" t="s">
        <v>2771</v>
      </c>
      <c r="K2068" s="51">
        <v>1852810.55</v>
      </c>
      <c r="L2068" s="53">
        <v>1</v>
      </c>
      <c r="M2068" s="34"/>
      <c r="N2068" s="3" t="s">
        <v>65</v>
      </c>
      <c r="O2068" s="47">
        <v>1</v>
      </c>
      <c r="P2068" s="85"/>
      <c r="Q2068" s="85"/>
      <c r="R2068" s="3"/>
      <c r="S2068" s="3"/>
      <c r="T2068" s="85"/>
      <c r="U2068" s="85"/>
      <c r="V2068" s="85"/>
      <c r="W2068" s="85"/>
      <c r="X2068" s="85"/>
      <c r="Y2068" s="3"/>
      <c r="Z2068" s="3"/>
      <c r="AA2068" s="10">
        <f t="shared" si="352"/>
        <v>0</v>
      </c>
      <c r="AB2068" s="10">
        <f t="shared" si="353"/>
        <v>0</v>
      </c>
      <c r="AC2068" s="10">
        <f t="shared" si="354"/>
        <v>0</v>
      </c>
      <c r="AD2068" s="10">
        <f t="shared" si="355"/>
        <v>0</v>
      </c>
      <c r="AE2068" s="10">
        <f t="shared" si="356"/>
        <v>1</v>
      </c>
      <c r="AF2068" s="10">
        <f t="shared" si="357"/>
        <v>0</v>
      </c>
      <c r="AG2068" s="10">
        <f t="shared" si="358"/>
        <v>0</v>
      </c>
      <c r="AH2068" s="10">
        <f t="shared" si="359"/>
        <v>0</v>
      </c>
      <c r="AI2068" s="10">
        <f t="shared" si="360"/>
        <v>0</v>
      </c>
      <c r="AJ2068" s="10">
        <f t="shared" si="361"/>
        <v>5</v>
      </c>
      <c r="AK2068" s="47">
        <v>1</v>
      </c>
      <c r="AL2068" s="29">
        <f t="shared" si="362"/>
        <v>0</v>
      </c>
      <c r="AM2068" s="14"/>
      <c r="AN2068" s="10" t="s">
        <v>68</v>
      </c>
      <c r="AO2068" s="3"/>
      <c r="AP2068" s="19"/>
      <c r="AQ2068" s="19"/>
      <c r="AR2068" s="20"/>
      <c r="AS2068" s="32" t="s">
        <v>15</v>
      </c>
      <c r="AT2068" s="3" t="s">
        <v>65</v>
      </c>
    </row>
    <row r="2069" spans="1:46" s="1" customFormat="1" ht="54" x14ac:dyDescent="0.55000000000000004">
      <c r="A2069" s="10" t="s">
        <v>7</v>
      </c>
      <c r="B2069" s="10" t="s">
        <v>595</v>
      </c>
      <c r="C2069" s="14" t="s">
        <v>626</v>
      </c>
      <c r="D2069" s="10">
        <v>112261</v>
      </c>
      <c r="E2069" s="14" t="s">
        <v>2986</v>
      </c>
      <c r="F2069" s="14" t="s">
        <v>702</v>
      </c>
      <c r="G2069" s="43">
        <v>2</v>
      </c>
      <c r="H2069" s="14">
        <v>1</v>
      </c>
      <c r="I2069" s="43">
        <v>3</v>
      </c>
      <c r="J2069" s="10" t="s">
        <v>2771</v>
      </c>
      <c r="K2069" s="51">
        <v>1674830.18</v>
      </c>
      <c r="L2069" s="53">
        <v>1</v>
      </c>
      <c r="M2069" s="34"/>
      <c r="N2069" s="3" t="s">
        <v>65</v>
      </c>
      <c r="O2069" s="47">
        <v>1</v>
      </c>
      <c r="P2069" s="85"/>
      <c r="Q2069" s="85"/>
      <c r="R2069" s="3"/>
      <c r="S2069" s="3"/>
      <c r="T2069" s="85"/>
      <c r="U2069" s="85"/>
      <c r="V2069" s="85"/>
      <c r="W2069" s="85"/>
      <c r="X2069" s="85"/>
      <c r="Y2069" s="3"/>
      <c r="Z2069" s="3"/>
      <c r="AA2069" s="10">
        <f t="shared" si="352"/>
        <v>0</v>
      </c>
      <c r="AB2069" s="10">
        <f t="shared" si="353"/>
        <v>0</v>
      </c>
      <c r="AC2069" s="10">
        <f t="shared" si="354"/>
        <v>0</v>
      </c>
      <c r="AD2069" s="10">
        <f t="shared" si="355"/>
        <v>0</v>
      </c>
      <c r="AE2069" s="10">
        <f t="shared" si="356"/>
        <v>1</v>
      </c>
      <c r="AF2069" s="10">
        <f t="shared" si="357"/>
        <v>0</v>
      </c>
      <c r="AG2069" s="10">
        <f t="shared" si="358"/>
        <v>0</v>
      </c>
      <c r="AH2069" s="10">
        <f t="shared" si="359"/>
        <v>0</v>
      </c>
      <c r="AI2069" s="10">
        <f t="shared" si="360"/>
        <v>0</v>
      </c>
      <c r="AJ2069" s="10">
        <f t="shared" si="361"/>
        <v>3</v>
      </c>
      <c r="AK2069" s="47">
        <v>1</v>
      </c>
      <c r="AL2069" s="29">
        <f t="shared" si="362"/>
        <v>0</v>
      </c>
      <c r="AM2069" s="14"/>
      <c r="AN2069" s="10" t="s">
        <v>68</v>
      </c>
      <c r="AO2069" s="3"/>
      <c r="AP2069" s="19"/>
      <c r="AQ2069" s="19"/>
      <c r="AR2069" s="20"/>
      <c r="AS2069" s="32" t="s">
        <v>15</v>
      </c>
      <c r="AT2069" s="3" t="s">
        <v>65</v>
      </c>
    </row>
    <row r="2070" spans="1:46" s="1" customFormat="1" ht="54" x14ac:dyDescent="0.55000000000000004">
      <c r="A2070" s="10" t="s">
        <v>7</v>
      </c>
      <c r="B2070" s="10" t="s">
        <v>595</v>
      </c>
      <c r="C2070" s="14" t="s">
        <v>626</v>
      </c>
      <c r="D2070" s="10">
        <v>173003</v>
      </c>
      <c r="E2070" s="14" t="s">
        <v>701</v>
      </c>
      <c r="F2070" s="14" t="s">
        <v>702</v>
      </c>
      <c r="G2070" s="43">
        <v>2</v>
      </c>
      <c r="H2070" s="14">
        <v>1</v>
      </c>
      <c r="I2070" s="43">
        <v>1</v>
      </c>
      <c r="J2070" s="10" t="s">
        <v>2771</v>
      </c>
      <c r="K2070" s="51">
        <v>548800.29</v>
      </c>
      <c r="L2070" s="53">
        <v>1</v>
      </c>
      <c r="M2070" s="34">
        <v>1377953.48</v>
      </c>
      <c r="N2070" s="3" t="s">
        <v>65</v>
      </c>
      <c r="O2070" s="47">
        <v>1</v>
      </c>
      <c r="P2070" s="85"/>
      <c r="Q2070" s="85"/>
      <c r="R2070" s="3"/>
      <c r="S2070" s="3"/>
      <c r="T2070" s="85"/>
      <c r="U2070" s="85"/>
      <c r="V2070" s="85"/>
      <c r="W2070" s="85"/>
      <c r="X2070" s="85"/>
      <c r="Y2070" s="3"/>
      <c r="Z2070" s="3" t="s">
        <v>629</v>
      </c>
      <c r="AA2070" s="10">
        <f t="shared" si="352"/>
        <v>0</v>
      </c>
      <c r="AB2070" s="10">
        <f t="shared" si="353"/>
        <v>0</v>
      </c>
      <c r="AC2070" s="10">
        <f t="shared" si="354"/>
        <v>0</v>
      </c>
      <c r="AD2070" s="10">
        <f t="shared" si="355"/>
        <v>0</v>
      </c>
      <c r="AE2070" s="10">
        <f t="shared" si="356"/>
        <v>1</v>
      </c>
      <c r="AF2070" s="10">
        <f t="shared" si="357"/>
        <v>0</v>
      </c>
      <c r="AG2070" s="10">
        <f t="shared" si="358"/>
        <v>0</v>
      </c>
      <c r="AH2070" s="10">
        <f t="shared" si="359"/>
        <v>0</v>
      </c>
      <c r="AI2070" s="10">
        <f t="shared" si="360"/>
        <v>0</v>
      </c>
      <c r="AJ2070" s="10">
        <f t="shared" si="361"/>
        <v>1</v>
      </c>
      <c r="AK2070" s="47">
        <v>1</v>
      </c>
      <c r="AL2070" s="29">
        <f t="shared" si="362"/>
        <v>0</v>
      </c>
      <c r="AM2070" s="14"/>
      <c r="AN2070" s="10" t="s">
        <v>68</v>
      </c>
      <c r="AO2070" s="3"/>
      <c r="AP2070" s="19"/>
      <c r="AQ2070" s="19"/>
      <c r="AR2070" s="20"/>
      <c r="AS2070" s="32" t="s">
        <v>15</v>
      </c>
      <c r="AT2070" s="3" t="s">
        <v>65</v>
      </c>
    </row>
    <row r="2071" spans="1:46" s="1" customFormat="1" ht="54" x14ac:dyDescent="0.55000000000000004">
      <c r="A2071" s="10" t="s">
        <v>7</v>
      </c>
      <c r="B2071" s="10" t="s">
        <v>595</v>
      </c>
      <c r="C2071" s="14" t="s">
        <v>626</v>
      </c>
      <c r="D2071" s="10">
        <v>309605</v>
      </c>
      <c r="E2071" s="14" t="s">
        <v>2987</v>
      </c>
      <c r="F2071" s="14" t="s">
        <v>702</v>
      </c>
      <c r="G2071" s="43">
        <v>2</v>
      </c>
      <c r="H2071" s="14">
        <v>1</v>
      </c>
      <c r="I2071" s="43">
        <v>1</v>
      </c>
      <c r="J2071" s="10" t="s">
        <v>2771</v>
      </c>
      <c r="K2071" s="51">
        <v>365515.96</v>
      </c>
      <c r="L2071" s="53">
        <v>1</v>
      </c>
      <c r="M2071" s="34"/>
      <c r="N2071" s="3" t="s">
        <v>65</v>
      </c>
      <c r="O2071" s="47">
        <v>1</v>
      </c>
      <c r="P2071" s="85"/>
      <c r="Q2071" s="85"/>
      <c r="R2071" s="3"/>
      <c r="S2071" s="3"/>
      <c r="T2071" s="85"/>
      <c r="U2071" s="85"/>
      <c r="V2071" s="85"/>
      <c r="W2071" s="85"/>
      <c r="X2071" s="85"/>
      <c r="Y2071" s="3"/>
      <c r="Z2071" s="3"/>
      <c r="AA2071" s="10">
        <f t="shared" si="352"/>
        <v>0</v>
      </c>
      <c r="AB2071" s="10">
        <f t="shared" si="353"/>
        <v>0</v>
      </c>
      <c r="AC2071" s="10">
        <f t="shared" si="354"/>
        <v>0</v>
      </c>
      <c r="AD2071" s="10">
        <f t="shared" si="355"/>
        <v>0</v>
      </c>
      <c r="AE2071" s="10">
        <f t="shared" si="356"/>
        <v>1</v>
      </c>
      <c r="AF2071" s="10">
        <f t="shared" si="357"/>
        <v>0</v>
      </c>
      <c r="AG2071" s="10">
        <f t="shared" si="358"/>
        <v>0</v>
      </c>
      <c r="AH2071" s="10">
        <f t="shared" si="359"/>
        <v>0</v>
      </c>
      <c r="AI2071" s="10">
        <f t="shared" si="360"/>
        <v>0</v>
      </c>
      <c r="AJ2071" s="10">
        <f t="shared" si="361"/>
        <v>1</v>
      </c>
      <c r="AK2071" s="47">
        <v>1</v>
      </c>
      <c r="AL2071" s="29">
        <f t="shared" si="362"/>
        <v>0</v>
      </c>
      <c r="AM2071" s="14"/>
      <c r="AN2071" s="10" t="s">
        <v>68</v>
      </c>
      <c r="AO2071" s="3"/>
      <c r="AP2071" s="19"/>
      <c r="AQ2071" s="19"/>
      <c r="AR2071" s="20"/>
      <c r="AS2071" s="32" t="s">
        <v>15</v>
      </c>
      <c r="AT2071" s="3" t="s">
        <v>65</v>
      </c>
    </row>
    <row r="2072" spans="1:46" s="1" customFormat="1" ht="36" x14ac:dyDescent="0.55000000000000004">
      <c r="A2072" s="10" t="s">
        <v>7</v>
      </c>
      <c r="B2072" s="10" t="s">
        <v>595</v>
      </c>
      <c r="C2072" s="14" t="s">
        <v>720</v>
      </c>
      <c r="D2072" s="10">
        <v>112739</v>
      </c>
      <c r="E2072" s="14" t="s">
        <v>2988</v>
      </c>
      <c r="F2072" s="14" t="s">
        <v>736</v>
      </c>
      <c r="G2072" s="43">
        <v>1</v>
      </c>
      <c r="H2072" s="14">
        <v>1</v>
      </c>
      <c r="I2072" s="43">
        <v>3</v>
      </c>
      <c r="J2072" s="10" t="s">
        <v>2916</v>
      </c>
      <c r="K2072" s="51">
        <v>1598693</v>
      </c>
      <c r="L2072" s="53">
        <v>1</v>
      </c>
      <c r="M2072" s="48">
        <v>1586193</v>
      </c>
      <c r="N2072" s="3" t="s">
        <v>65</v>
      </c>
      <c r="O2072" s="47">
        <v>1</v>
      </c>
      <c r="P2072" s="105" t="s">
        <v>2989</v>
      </c>
      <c r="Q2072" s="105" t="s">
        <v>2990</v>
      </c>
      <c r="R2072" s="3"/>
      <c r="S2072" s="14" t="s">
        <v>2991</v>
      </c>
      <c r="T2072" s="105" t="s">
        <v>2992</v>
      </c>
      <c r="U2072" s="105" t="s">
        <v>2993</v>
      </c>
      <c r="V2072" s="105" t="s">
        <v>2994</v>
      </c>
      <c r="W2072" s="105" t="s">
        <v>2995</v>
      </c>
      <c r="X2072" s="105" t="s">
        <v>2996</v>
      </c>
      <c r="Y2072" s="14" t="s">
        <v>818</v>
      </c>
      <c r="Z2072" s="3"/>
      <c r="AA2072" s="10">
        <f t="shared" si="352"/>
        <v>0</v>
      </c>
      <c r="AB2072" s="10">
        <f t="shared" si="353"/>
        <v>0</v>
      </c>
      <c r="AC2072" s="10">
        <f t="shared" si="354"/>
        <v>0</v>
      </c>
      <c r="AD2072" s="10">
        <f t="shared" si="355"/>
        <v>0</v>
      </c>
      <c r="AE2072" s="10">
        <f t="shared" si="356"/>
        <v>1</v>
      </c>
      <c r="AF2072" s="10">
        <f t="shared" si="357"/>
        <v>0</v>
      </c>
      <c r="AG2072" s="10">
        <f t="shared" si="358"/>
        <v>0</v>
      </c>
      <c r="AH2072" s="10">
        <f t="shared" si="359"/>
        <v>0</v>
      </c>
      <c r="AI2072" s="10">
        <f t="shared" si="360"/>
        <v>0</v>
      </c>
      <c r="AJ2072" s="10">
        <f t="shared" si="361"/>
        <v>3</v>
      </c>
      <c r="AK2072" s="47">
        <v>1</v>
      </c>
      <c r="AL2072" s="29">
        <f t="shared" si="362"/>
        <v>0</v>
      </c>
      <c r="AM2072" s="14"/>
      <c r="AN2072" s="10" t="s">
        <v>68</v>
      </c>
      <c r="AO2072" s="3"/>
      <c r="AP2072" s="19"/>
      <c r="AQ2072" s="19"/>
      <c r="AR2072" s="20"/>
      <c r="AS2072" s="32" t="s">
        <v>15</v>
      </c>
      <c r="AT2072" s="3" t="s">
        <v>65</v>
      </c>
    </row>
    <row r="2073" spans="1:46" s="1" customFormat="1" ht="36" x14ac:dyDescent="0.55000000000000004">
      <c r="A2073" s="10" t="s">
        <v>7</v>
      </c>
      <c r="B2073" s="10" t="s">
        <v>595</v>
      </c>
      <c r="C2073" s="14" t="s">
        <v>720</v>
      </c>
      <c r="D2073" s="10">
        <v>112960</v>
      </c>
      <c r="E2073" s="14" t="s">
        <v>745</v>
      </c>
      <c r="F2073" s="14" t="s">
        <v>744</v>
      </c>
      <c r="G2073" s="43">
        <v>1</v>
      </c>
      <c r="H2073" s="14">
        <v>1</v>
      </c>
      <c r="I2073" s="43">
        <v>4</v>
      </c>
      <c r="J2073" s="10" t="s">
        <v>2916</v>
      </c>
      <c r="K2073" s="51">
        <v>2398964.7799999998</v>
      </c>
      <c r="L2073" s="53">
        <v>1</v>
      </c>
      <c r="M2073" s="48">
        <v>2386464.7799999998</v>
      </c>
      <c r="N2073" s="3" t="s">
        <v>65</v>
      </c>
      <c r="O2073" s="47">
        <v>1</v>
      </c>
      <c r="P2073" s="105" t="s">
        <v>2989</v>
      </c>
      <c r="Q2073" s="105" t="s">
        <v>2990</v>
      </c>
      <c r="R2073" s="3"/>
      <c r="S2073" s="14" t="s">
        <v>2991</v>
      </c>
      <c r="T2073" s="105" t="s">
        <v>2992</v>
      </c>
      <c r="U2073" s="105" t="s">
        <v>2993</v>
      </c>
      <c r="V2073" s="105" t="s">
        <v>2994</v>
      </c>
      <c r="W2073" s="105" t="s">
        <v>2995</v>
      </c>
      <c r="X2073" s="105" t="s">
        <v>2996</v>
      </c>
      <c r="Y2073" s="14" t="s">
        <v>818</v>
      </c>
      <c r="Z2073" s="3"/>
      <c r="AA2073" s="10">
        <f t="shared" si="352"/>
        <v>0</v>
      </c>
      <c r="AB2073" s="10">
        <f t="shared" si="353"/>
        <v>0</v>
      </c>
      <c r="AC2073" s="10">
        <f t="shared" si="354"/>
        <v>0</v>
      </c>
      <c r="AD2073" s="10">
        <f t="shared" si="355"/>
        <v>0</v>
      </c>
      <c r="AE2073" s="10">
        <f t="shared" si="356"/>
        <v>1</v>
      </c>
      <c r="AF2073" s="10">
        <f t="shared" si="357"/>
        <v>0</v>
      </c>
      <c r="AG2073" s="10">
        <f t="shared" si="358"/>
        <v>0</v>
      </c>
      <c r="AH2073" s="10">
        <f t="shared" si="359"/>
        <v>0</v>
      </c>
      <c r="AI2073" s="10">
        <f t="shared" si="360"/>
        <v>0</v>
      </c>
      <c r="AJ2073" s="10">
        <f t="shared" si="361"/>
        <v>4</v>
      </c>
      <c r="AK2073" s="47">
        <v>1</v>
      </c>
      <c r="AL2073" s="29">
        <f t="shared" si="362"/>
        <v>0</v>
      </c>
      <c r="AM2073" s="14"/>
      <c r="AN2073" s="10" t="s">
        <v>68</v>
      </c>
      <c r="AO2073" s="3"/>
      <c r="AP2073" s="19"/>
      <c r="AQ2073" s="19"/>
      <c r="AR2073" s="20"/>
      <c r="AS2073" s="32" t="s">
        <v>15</v>
      </c>
      <c r="AT2073" s="3" t="s">
        <v>65</v>
      </c>
    </row>
    <row r="2074" spans="1:46" s="1" customFormat="1" ht="54" x14ac:dyDescent="0.55000000000000004">
      <c r="A2074" s="10" t="s">
        <v>7</v>
      </c>
      <c r="B2074" s="10" t="s">
        <v>595</v>
      </c>
      <c r="C2074" s="14" t="s">
        <v>720</v>
      </c>
      <c r="D2074" s="10">
        <v>112711</v>
      </c>
      <c r="E2074" s="14" t="s">
        <v>2997</v>
      </c>
      <c r="F2074" s="14" t="s">
        <v>759</v>
      </c>
      <c r="G2074" s="43">
        <v>2</v>
      </c>
      <c r="H2074" s="14">
        <v>1</v>
      </c>
      <c r="I2074" s="43">
        <v>8</v>
      </c>
      <c r="J2074" s="10" t="s">
        <v>2771</v>
      </c>
      <c r="K2074" s="51">
        <v>4605609.87</v>
      </c>
      <c r="L2074" s="53">
        <v>1</v>
      </c>
      <c r="M2074" s="48">
        <v>4595600</v>
      </c>
      <c r="N2074" s="3" t="s">
        <v>65</v>
      </c>
      <c r="O2074" s="47">
        <v>1</v>
      </c>
      <c r="P2074" s="105" t="s">
        <v>2998</v>
      </c>
      <c r="Q2074" s="105" t="s">
        <v>2999</v>
      </c>
      <c r="R2074" s="3"/>
      <c r="S2074" s="14" t="s">
        <v>3000</v>
      </c>
      <c r="T2074" s="105" t="s">
        <v>2992</v>
      </c>
      <c r="U2074" s="105" t="s">
        <v>2993</v>
      </c>
      <c r="V2074" s="105" t="s">
        <v>2994</v>
      </c>
      <c r="W2074" s="105" t="s">
        <v>2995</v>
      </c>
      <c r="X2074" s="105" t="s">
        <v>3001</v>
      </c>
      <c r="Y2074" s="14" t="s">
        <v>818</v>
      </c>
      <c r="Z2074" s="3"/>
      <c r="AA2074" s="10">
        <f t="shared" si="352"/>
        <v>0</v>
      </c>
      <c r="AB2074" s="10">
        <f t="shared" si="353"/>
        <v>0</v>
      </c>
      <c r="AC2074" s="10">
        <f t="shared" si="354"/>
        <v>0</v>
      </c>
      <c r="AD2074" s="10">
        <f t="shared" si="355"/>
        <v>0</v>
      </c>
      <c r="AE2074" s="10">
        <f t="shared" si="356"/>
        <v>1</v>
      </c>
      <c r="AF2074" s="10">
        <f t="shared" si="357"/>
        <v>0</v>
      </c>
      <c r="AG2074" s="10">
        <f t="shared" si="358"/>
        <v>0</v>
      </c>
      <c r="AH2074" s="10">
        <f t="shared" si="359"/>
        <v>0</v>
      </c>
      <c r="AI2074" s="10">
        <f t="shared" si="360"/>
        <v>0</v>
      </c>
      <c r="AJ2074" s="10">
        <f t="shared" si="361"/>
        <v>8</v>
      </c>
      <c r="AK2074" s="47">
        <v>1</v>
      </c>
      <c r="AL2074" s="29">
        <f t="shared" si="362"/>
        <v>0</v>
      </c>
      <c r="AM2074" s="14"/>
      <c r="AN2074" s="10" t="s">
        <v>68</v>
      </c>
      <c r="AO2074" s="3"/>
      <c r="AP2074" s="19"/>
      <c r="AQ2074" s="19"/>
      <c r="AR2074" s="20"/>
      <c r="AS2074" s="32" t="s">
        <v>15</v>
      </c>
      <c r="AT2074" s="3" t="s">
        <v>65</v>
      </c>
    </row>
    <row r="2075" spans="1:46" s="1" customFormat="1" ht="54" x14ac:dyDescent="0.55000000000000004">
      <c r="A2075" s="10" t="s">
        <v>7</v>
      </c>
      <c r="B2075" s="10" t="s">
        <v>595</v>
      </c>
      <c r="C2075" s="14" t="s">
        <v>720</v>
      </c>
      <c r="D2075" s="10">
        <v>112908</v>
      </c>
      <c r="E2075" s="14" t="s">
        <v>3002</v>
      </c>
      <c r="F2075" s="14" t="s">
        <v>1570</v>
      </c>
      <c r="G2075" s="43">
        <v>2</v>
      </c>
      <c r="H2075" s="14">
        <v>1</v>
      </c>
      <c r="I2075" s="43">
        <v>7</v>
      </c>
      <c r="J2075" s="10" t="s">
        <v>2771</v>
      </c>
      <c r="K2075" s="51">
        <v>3982140.4</v>
      </c>
      <c r="L2075" s="53">
        <v>1</v>
      </c>
      <c r="M2075" s="48">
        <v>3979885.87</v>
      </c>
      <c r="N2075" s="3" t="s">
        <v>65</v>
      </c>
      <c r="O2075" s="47">
        <v>1</v>
      </c>
      <c r="P2075" s="105" t="s">
        <v>2998</v>
      </c>
      <c r="Q2075" s="105" t="s">
        <v>2999</v>
      </c>
      <c r="R2075" s="3"/>
      <c r="S2075" s="14" t="s">
        <v>3003</v>
      </c>
      <c r="T2075" s="105" t="s">
        <v>2992</v>
      </c>
      <c r="U2075" s="105" t="s">
        <v>2993</v>
      </c>
      <c r="V2075" s="105" t="s">
        <v>2994</v>
      </c>
      <c r="W2075" s="105" t="s">
        <v>2995</v>
      </c>
      <c r="X2075" s="105" t="s">
        <v>3001</v>
      </c>
      <c r="Y2075" s="14" t="s">
        <v>3004</v>
      </c>
      <c r="Z2075" s="3"/>
      <c r="AA2075" s="10">
        <f t="shared" si="352"/>
        <v>0</v>
      </c>
      <c r="AB2075" s="10">
        <f t="shared" si="353"/>
        <v>0</v>
      </c>
      <c r="AC2075" s="10">
        <f t="shared" si="354"/>
        <v>0</v>
      </c>
      <c r="AD2075" s="10">
        <f t="shared" si="355"/>
        <v>0</v>
      </c>
      <c r="AE2075" s="10">
        <f t="shared" si="356"/>
        <v>1</v>
      </c>
      <c r="AF2075" s="10">
        <f t="shared" si="357"/>
        <v>0</v>
      </c>
      <c r="AG2075" s="10">
        <f t="shared" si="358"/>
        <v>0</v>
      </c>
      <c r="AH2075" s="10">
        <f t="shared" si="359"/>
        <v>0</v>
      </c>
      <c r="AI2075" s="10">
        <f t="shared" si="360"/>
        <v>0</v>
      </c>
      <c r="AJ2075" s="10">
        <f t="shared" si="361"/>
        <v>7</v>
      </c>
      <c r="AK2075" s="47">
        <v>1</v>
      </c>
      <c r="AL2075" s="29">
        <f t="shared" si="362"/>
        <v>0</v>
      </c>
      <c r="AM2075" s="14"/>
      <c r="AN2075" s="10" t="s">
        <v>68</v>
      </c>
      <c r="AO2075" s="3"/>
      <c r="AP2075" s="19"/>
      <c r="AQ2075" s="19"/>
      <c r="AR2075" s="20"/>
      <c r="AS2075" s="32" t="s">
        <v>15</v>
      </c>
      <c r="AT2075" s="3" t="s">
        <v>65</v>
      </c>
    </row>
    <row r="2076" spans="1:46" s="1" customFormat="1" ht="54" x14ac:dyDescent="0.55000000000000004">
      <c r="A2076" s="10" t="s">
        <v>7</v>
      </c>
      <c r="B2076" s="10" t="s">
        <v>595</v>
      </c>
      <c r="C2076" s="14" t="s">
        <v>720</v>
      </c>
      <c r="D2076" s="10">
        <v>112911</v>
      </c>
      <c r="E2076" s="14" t="s">
        <v>3005</v>
      </c>
      <c r="F2076" s="14" t="s">
        <v>1570</v>
      </c>
      <c r="G2076" s="43">
        <v>2</v>
      </c>
      <c r="H2076" s="14">
        <v>1</v>
      </c>
      <c r="I2076" s="43">
        <v>15</v>
      </c>
      <c r="J2076" s="10" t="s">
        <v>2771</v>
      </c>
      <c r="K2076" s="51">
        <v>6784642.2400000002</v>
      </c>
      <c r="L2076" s="53">
        <v>1</v>
      </c>
      <c r="M2076" s="48">
        <v>6776658.4299999997</v>
      </c>
      <c r="N2076" s="3" t="s">
        <v>65</v>
      </c>
      <c r="O2076" s="47">
        <v>1</v>
      </c>
      <c r="P2076" s="105" t="s">
        <v>2998</v>
      </c>
      <c r="Q2076" s="105" t="s">
        <v>2999</v>
      </c>
      <c r="R2076" s="3"/>
      <c r="S2076" s="14" t="s">
        <v>3003</v>
      </c>
      <c r="T2076" s="105" t="s">
        <v>2992</v>
      </c>
      <c r="U2076" s="105" t="s">
        <v>2993</v>
      </c>
      <c r="V2076" s="105" t="s">
        <v>2994</v>
      </c>
      <c r="W2076" s="105" t="s">
        <v>2995</v>
      </c>
      <c r="X2076" s="105" t="s">
        <v>3001</v>
      </c>
      <c r="Y2076" s="14" t="s">
        <v>3004</v>
      </c>
      <c r="Z2076" s="3"/>
      <c r="AA2076" s="10">
        <f t="shared" si="352"/>
        <v>0</v>
      </c>
      <c r="AB2076" s="10">
        <f t="shared" si="353"/>
        <v>0</v>
      </c>
      <c r="AC2076" s="10">
        <f t="shared" si="354"/>
        <v>0</v>
      </c>
      <c r="AD2076" s="10">
        <f t="shared" si="355"/>
        <v>0</v>
      </c>
      <c r="AE2076" s="10">
        <f t="shared" si="356"/>
        <v>1</v>
      </c>
      <c r="AF2076" s="10">
        <f t="shared" si="357"/>
        <v>0</v>
      </c>
      <c r="AG2076" s="10">
        <f t="shared" si="358"/>
        <v>0</v>
      </c>
      <c r="AH2076" s="10">
        <f t="shared" si="359"/>
        <v>0</v>
      </c>
      <c r="AI2076" s="10">
        <f t="shared" si="360"/>
        <v>0</v>
      </c>
      <c r="AJ2076" s="10">
        <f t="shared" si="361"/>
        <v>15</v>
      </c>
      <c r="AK2076" s="47">
        <v>1</v>
      </c>
      <c r="AL2076" s="29">
        <f t="shared" si="362"/>
        <v>0</v>
      </c>
      <c r="AM2076" s="14"/>
      <c r="AN2076" s="10" t="s">
        <v>68</v>
      </c>
      <c r="AO2076" s="3"/>
      <c r="AP2076" s="19"/>
      <c r="AQ2076" s="19"/>
      <c r="AR2076" s="20"/>
      <c r="AS2076" s="32" t="s">
        <v>15</v>
      </c>
      <c r="AT2076" s="3" t="s">
        <v>65</v>
      </c>
    </row>
    <row r="2077" spans="1:46" s="1" customFormat="1" ht="36" x14ac:dyDescent="0.55000000000000004">
      <c r="A2077" s="10" t="s">
        <v>7</v>
      </c>
      <c r="B2077" s="10" t="s">
        <v>595</v>
      </c>
      <c r="C2077" s="14" t="s">
        <v>720</v>
      </c>
      <c r="D2077" s="60">
        <v>113000</v>
      </c>
      <c r="E2077" s="14" t="s">
        <v>3006</v>
      </c>
      <c r="F2077" s="14" t="s">
        <v>786</v>
      </c>
      <c r="G2077" s="43">
        <v>2</v>
      </c>
      <c r="H2077" s="14">
        <v>1</v>
      </c>
      <c r="I2077" s="43">
        <v>2</v>
      </c>
      <c r="J2077" s="10" t="s">
        <v>2916</v>
      </c>
      <c r="K2077" s="51">
        <v>1389548.35</v>
      </c>
      <c r="L2077" s="53">
        <v>1</v>
      </c>
      <c r="M2077" s="48">
        <v>1379500</v>
      </c>
      <c r="N2077" s="3" t="s">
        <v>65</v>
      </c>
      <c r="O2077" s="47">
        <v>1</v>
      </c>
      <c r="P2077" s="105" t="s">
        <v>2998</v>
      </c>
      <c r="Q2077" s="105" t="s">
        <v>2999</v>
      </c>
      <c r="R2077" s="3"/>
      <c r="S2077" s="14" t="s">
        <v>3000</v>
      </c>
      <c r="T2077" s="105" t="s">
        <v>2992</v>
      </c>
      <c r="U2077" s="105" t="s">
        <v>2993</v>
      </c>
      <c r="V2077" s="105" t="s">
        <v>2994</v>
      </c>
      <c r="W2077" s="105" t="s">
        <v>2995</v>
      </c>
      <c r="X2077" s="105" t="s">
        <v>3001</v>
      </c>
      <c r="Y2077" s="14" t="s">
        <v>818</v>
      </c>
      <c r="Z2077" s="3"/>
      <c r="AA2077" s="10">
        <f t="shared" si="352"/>
        <v>0</v>
      </c>
      <c r="AB2077" s="10">
        <f t="shared" si="353"/>
        <v>0</v>
      </c>
      <c r="AC2077" s="10">
        <f t="shared" si="354"/>
        <v>0</v>
      </c>
      <c r="AD2077" s="10">
        <f t="shared" si="355"/>
        <v>0</v>
      </c>
      <c r="AE2077" s="10">
        <f t="shared" si="356"/>
        <v>1</v>
      </c>
      <c r="AF2077" s="10">
        <f t="shared" si="357"/>
        <v>0</v>
      </c>
      <c r="AG2077" s="10">
        <f t="shared" si="358"/>
        <v>0</v>
      </c>
      <c r="AH2077" s="10">
        <f t="shared" si="359"/>
        <v>0</v>
      </c>
      <c r="AI2077" s="10">
        <f t="shared" si="360"/>
        <v>0</v>
      </c>
      <c r="AJ2077" s="10">
        <f t="shared" si="361"/>
        <v>2</v>
      </c>
      <c r="AK2077" s="47">
        <v>1</v>
      </c>
      <c r="AL2077" s="29">
        <f t="shared" si="362"/>
        <v>0</v>
      </c>
      <c r="AM2077" s="14"/>
      <c r="AN2077" s="10" t="s">
        <v>68</v>
      </c>
      <c r="AO2077" s="3"/>
      <c r="AP2077" s="19"/>
      <c r="AQ2077" s="19"/>
      <c r="AR2077" s="20"/>
      <c r="AS2077" s="32" t="s">
        <v>15</v>
      </c>
      <c r="AT2077" s="3" t="s">
        <v>65</v>
      </c>
    </row>
    <row r="2078" spans="1:46" s="1" customFormat="1" ht="54" x14ac:dyDescent="0.55000000000000004">
      <c r="A2078" s="10" t="s">
        <v>7</v>
      </c>
      <c r="B2078" s="10" t="s">
        <v>595</v>
      </c>
      <c r="C2078" s="14" t="s">
        <v>720</v>
      </c>
      <c r="D2078" s="10">
        <v>112491</v>
      </c>
      <c r="E2078" s="14" t="s">
        <v>3007</v>
      </c>
      <c r="F2078" s="61" t="s">
        <v>3008</v>
      </c>
      <c r="G2078" s="43">
        <v>3</v>
      </c>
      <c r="H2078" s="14">
        <v>1</v>
      </c>
      <c r="I2078" s="43">
        <v>7</v>
      </c>
      <c r="J2078" s="10" t="s">
        <v>2771</v>
      </c>
      <c r="K2078" s="51">
        <v>3622215.25</v>
      </c>
      <c r="L2078" s="53">
        <v>1</v>
      </c>
      <c r="M2078" s="48">
        <v>3579215</v>
      </c>
      <c r="N2078" s="3" t="s">
        <v>65</v>
      </c>
      <c r="O2078" s="47">
        <v>1</v>
      </c>
      <c r="P2078" s="105" t="s">
        <v>3009</v>
      </c>
      <c r="Q2078" s="105" t="s">
        <v>3010</v>
      </c>
      <c r="R2078" s="3"/>
      <c r="S2078" s="14" t="s">
        <v>3011</v>
      </c>
      <c r="T2078" s="105" t="s">
        <v>2992</v>
      </c>
      <c r="U2078" s="105" t="s">
        <v>2993</v>
      </c>
      <c r="V2078" s="105" t="s">
        <v>2994</v>
      </c>
      <c r="W2078" s="105" t="s">
        <v>2995</v>
      </c>
      <c r="X2078" s="105" t="s">
        <v>2996</v>
      </c>
      <c r="Y2078" s="14" t="s">
        <v>818</v>
      </c>
      <c r="Z2078" s="3"/>
      <c r="AA2078" s="10">
        <f t="shared" si="352"/>
        <v>0</v>
      </c>
      <c r="AB2078" s="10">
        <f t="shared" si="353"/>
        <v>0</v>
      </c>
      <c r="AC2078" s="10">
        <f t="shared" si="354"/>
        <v>0</v>
      </c>
      <c r="AD2078" s="10">
        <f t="shared" si="355"/>
        <v>0</v>
      </c>
      <c r="AE2078" s="10">
        <f t="shared" si="356"/>
        <v>1</v>
      </c>
      <c r="AF2078" s="10">
        <f t="shared" si="357"/>
        <v>0</v>
      </c>
      <c r="AG2078" s="10">
        <f t="shared" si="358"/>
        <v>0</v>
      </c>
      <c r="AH2078" s="10">
        <f t="shared" si="359"/>
        <v>0</v>
      </c>
      <c r="AI2078" s="10">
        <f t="shared" si="360"/>
        <v>0</v>
      </c>
      <c r="AJ2078" s="10">
        <f t="shared" si="361"/>
        <v>7</v>
      </c>
      <c r="AK2078" s="47">
        <v>1</v>
      </c>
      <c r="AL2078" s="29">
        <f t="shared" si="362"/>
        <v>0</v>
      </c>
      <c r="AM2078" s="14"/>
      <c r="AN2078" s="10" t="s">
        <v>68</v>
      </c>
      <c r="AO2078" s="3"/>
      <c r="AP2078" s="19"/>
      <c r="AQ2078" s="19"/>
      <c r="AR2078" s="20"/>
      <c r="AS2078" s="32" t="s">
        <v>15</v>
      </c>
      <c r="AT2078" s="3" t="s">
        <v>65</v>
      </c>
    </row>
    <row r="2079" spans="1:46" s="1" customFormat="1" ht="54" x14ac:dyDescent="0.55000000000000004">
      <c r="A2079" s="10" t="s">
        <v>7</v>
      </c>
      <c r="B2079" s="10" t="s">
        <v>595</v>
      </c>
      <c r="C2079" s="14" t="s">
        <v>720</v>
      </c>
      <c r="D2079" s="10">
        <v>302034</v>
      </c>
      <c r="E2079" s="14" t="s">
        <v>3012</v>
      </c>
      <c r="F2079" s="61" t="s">
        <v>3013</v>
      </c>
      <c r="G2079" s="43">
        <v>3</v>
      </c>
      <c r="H2079" s="14">
        <v>1</v>
      </c>
      <c r="I2079" s="43">
        <v>11</v>
      </c>
      <c r="J2079" s="10" t="s">
        <v>2771</v>
      </c>
      <c r="K2079" s="51">
        <v>9256238.75</v>
      </c>
      <c r="L2079" s="53">
        <v>1</v>
      </c>
      <c r="M2079" s="48">
        <v>7882421.5800000001</v>
      </c>
      <c r="N2079" s="3" t="s">
        <v>65</v>
      </c>
      <c r="O2079" s="47">
        <v>1</v>
      </c>
      <c r="P2079" s="105" t="s">
        <v>3009</v>
      </c>
      <c r="Q2079" s="105" t="s">
        <v>3010</v>
      </c>
      <c r="R2079" s="3"/>
      <c r="S2079" s="14" t="s">
        <v>3011</v>
      </c>
      <c r="T2079" s="105" t="s">
        <v>2992</v>
      </c>
      <c r="U2079" s="105" t="s">
        <v>2993</v>
      </c>
      <c r="V2079" s="105" t="s">
        <v>2994</v>
      </c>
      <c r="W2079" s="105" t="s">
        <v>2995</v>
      </c>
      <c r="X2079" s="105" t="s">
        <v>2996</v>
      </c>
      <c r="Y2079" s="14" t="s">
        <v>818</v>
      </c>
      <c r="Z2079" s="3"/>
      <c r="AA2079" s="10">
        <f t="shared" si="352"/>
        <v>0</v>
      </c>
      <c r="AB2079" s="10">
        <f t="shared" si="353"/>
        <v>0</v>
      </c>
      <c r="AC2079" s="10">
        <f t="shared" si="354"/>
        <v>0</v>
      </c>
      <c r="AD2079" s="10">
        <f t="shared" si="355"/>
        <v>0</v>
      </c>
      <c r="AE2079" s="10">
        <f t="shared" si="356"/>
        <v>1</v>
      </c>
      <c r="AF2079" s="10">
        <f t="shared" si="357"/>
        <v>0</v>
      </c>
      <c r="AG2079" s="10">
        <f t="shared" si="358"/>
        <v>0</v>
      </c>
      <c r="AH2079" s="10">
        <f t="shared" si="359"/>
        <v>0</v>
      </c>
      <c r="AI2079" s="10">
        <f t="shared" si="360"/>
        <v>0</v>
      </c>
      <c r="AJ2079" s="10">
        <f t="shared" si="361"/>
        <v>11</v>
      </c>
      <c r="AK2079" s="47">
        <v>1</v>
      </c>
      <c r="AL2079" s="29">
        <f t="shared" si="362"/>
        <v>0</v>
      </c>
      <c r="AM2079" s="14"/>
      <c r="AN2079" s="10" t="s">
        <v>68</v>
      </c>
      <c r="AO2079" s="3"/>
      <c r="AP2079" s="19"/>
      <c r="AQ2079" s="19"/>
      <c r="AR2079" s="20"/>
      <c r="AS2079" s="32" t="s">
        <v>15</v>
      </c>
      <c r="AT2079" s="3" t="s">
        <v>65</v>
      </c>
    </row>
    <row r="2080" spans="1:46" s="1" customFormat="1" ht="54" x14ac:dyDescent="0.55000000000000004">
      <c r="A2080" s="10" t="s">
        <v>7</v>
      </c>
      <c r="B2080" s="10" t="s">
        <v>595</v>
      </c>
      <c r="C2080" s="14" t="s">
        <v>720</v>
      </c>
      <c r="D2080" s="10">
        <v>302006</v>
      </c>
      <c r="E2080" s="14" t="s">
        <v>3014</v>
      </c>
      <c r="F2080" s="61" t="s">
        <v>816</v>
      </c>
      <c r="G2080" s="43">
        <v>3</v>
      </c>
      <c r="H2080" s="14">
        <v>1</v>
      </c>
      <c r="I2080" s="43">
        <v>26</v>
      </c>
      <c r="J2080" s="10" t="s">
        <v>2771</v>
      </c>
      <c r="K2080" s="51">
        <v>12935583.52</v>
      </c>
      <c r="L2080" s="53">
        <v>1</v>
      </c>
      <c r="M2080" s="48">
        <v>12818967.890000001</v>
      </c>
      <c r="N2080" s="3" t="s">
        <v>65</v>
      </c>
      <c r="O2080" s="47">
        <v>1</v>
      </c>
      <c r="P2080" s="105" t="s">
        <v>2998</v>
      </c>
      <c r="Q2080" s="85"/>
      <c r="R2080" s="3"/>
      <c r="S2080" s="14" t="s">
        <v>3015</v>
      </c>
      <c r="T2080" s="105" t="s">
        <v>2992</v>
      </c>
      <c r="U2080" s="105" t="s">
        <v>2993</v>
      </c>
      <c r="V2080" s="105" t="s">
        <v>2994</v>
      </c>
      <c r="W2080" s="105" t="s">
        <v>2995</v>
      </c>
      <c r="X2080" s="105" t="s">
        <v>3001</v>
      </c>
      <c r="Y2080" s="14" t="s">
        <v>3004</v>
      </c>
      <c r="Z2080" s="3"/>
      <c r="AA2080" s="10">
        <f t="shared" si="352"/>
        <v>0</v>
      </c>
      <c r="AB2080" s="10">
        <f t="shared" si="353"/>
        <v>0</v>
      </c>
      <c r="AC2080" s="10">
        <f t="shared" si="354"/>
        <v>0</v>
      </c>
      <c r="AD2080" s="10">
        <f t="shared" si="355"/>
        <v>0</v>
      </c>
      <c r="AE2080" s="10">
        <f t="shared" si="356"/>
        <v>1</v>
      </c>
      <c r="AF2080" s="10">
        <f t="shared" si="357"/>
        <v>0</v>
      </c>
      <c r="AG2080" s="10">
        <f t="shared" si="358"/>
        <v>0</v>
      </c>
      <c r="AH2080" s="10">
        <f t="shared" si="359"/>
        <v>0</v>
      </c>
      <c r="AI2080" s="10">
        <f t="shared" si="360"/>
        <v>0</v>
      </c>
      <c r="AJ2080" s="10">
        <f t="shared" si="361"/>
        <v>26</v>
      </c>
      <c r="AK2080" s="47">
        <v>1</v>
      </c>
      <c r="AL2080" s="29">
        <f t="shared" si="362"/>
        <v>0</v>
      </c>
      <c r="AM2080" s="14"/>
      <c r="AN2080" s="10" t="s">
        <v>68</v>
      </c>
      <c r="AO2080" s="3"/>
      <c r="AP2080" s="19"/>
      <c r="AQ2080" s="19"/>
      <c r="AR2080" s="20"/>
      <c r="AS2080" s="32" t="s">
        <v>15</v>
      </c>
      <c r="AT2080" s="3" t="s">
        <v>65</v>
      </c>
    </row>
    <row r="2081" spans="1:46" s="1" customFormat="1" ht="54" x14ac:dyDescent="0.55000000000000004">
      <c r="A2081" s="10" t="s">
        <v>7</v>
      </c>
      <c r="B2081" s="10" t="s">
        <v>595</v>
      </c>
      <c r="C2081" s="14" t="s">
        <v>720</v>
      </c>
      <c r="D2081" s="10">
        <v>302016</v>
      </c>
      <c r="E2081" s="14" t="s">
        <v>3016</v>
      </c>
      <c r="F2081" s="61" t="s">
        <v>822</v>
      </c>
      <c r="G2081" s="43">
        <v>3</v>
      </c>
      <c r="H2081" s="14">
        <v>1</v>
      </c>
      <c r="I2081" s="43">
        <v>16</v>
      </c>
      <c r="J2081" s="10" t="s">
        <v>2771</v>
      </c>
      <c r="K2081" s="51">
        <v>9948815.7599999998</v>
      </c>
      <c r="L2081" s="53">
        <v>1</v>
      </c>
      <c r="M2081" s="48">
        <v>9860886.2200000007</v>
      </c>
      <c r="N2081" s="3" t="s">
        <v>65</v>
      </c>
      <c r="O2081" s="47">
        <v>1</v>
      </c>
      <c r="P2081" s="105" t="s">
        <v>3017</v>
      </c>
      <c r="Q2081" s="85"/>
      <c r="R2081" s="3"/>
      <c r="S2081" s="14" t="s">
        <v>3018</v>
      </c>
      <c r="T2081" s="105" t="s">
        <v>2992</v>
      </c>
      <c r="U2081" s="105" t="s">
        <v>2993</v>
      </c>
      <c r="V2081" s="105" t="s">
        <v>2994</v>
      </c>
      <c r="W2081" s="105" t="s">
        <v>2995</v>
      </c>
      <c r="X2081" s="105" t="s">
        <v>3019</v>
      </c>
      <c r="Y2081" s="14" t="s">
        <v>3020</v>
      </c>
      <c r="Z2081" s="3"/>
      <c r="AA2081" s="10">
        <f t="shared" si="352"/>
        <v>0</v>
      </c>
      <c r="AB2081" s="10">
        <f t="shared" si="353"/>
        <v>0</v>
      </c>
      <c r="AC2081" s="10">
        <f t="shared" si="354"/>
        <v>0</v>
      </c>
      <c r="AD2081" s="10">
        <f t="shared" si="355"/>
        <v>0</v>
      </c>
      <c r="AE2081" s="10">
        <f t="shared" si="356"/>
        <v>1</v>
      </c>
      <c r="AF2081" s="10">
        <f t="shared" si="357"/>
        <v>0</v>
      </c>
      <c r="AG2081" s="10">
        <f t="shared" si="358"/>
        <v>0</v>
      </c>
      <c r="AH2081" s="10">
        <f t="shared" si="359"/>
        <v>0</v>
      </c>
      <c r="AI2081" s="10">
        <f t="shared" si="360"/>
        <v>0</v>
      </c>
      <c r="AJ2081" s="10">
        <f t="shared" si="361"/>
        <v>16</v>
      </c>
      <c r="AK2081" s="47">
        <v>1</v>
      </c>
      <c r="AL2081" s="29">
        <f t="shared" si="362"/>
        <v>0</v>
      </c>
      <c r="AM2081" s="14"/>
      <c r="AN2081" s="10" t="s">
        <v>68</v>
      </c>
      <c r="AO2081" s="3"/>
      <c r="AP2081" s="19"/>
      <c r="AQ2081" s="19"/>
      <c r="AR2081" s="20"/>
      <c r="AS2081" s="32" t="s">
        <v>15</v>
      </c>
      <c r="AT2081" s="3" t="s">
        <v>65</v>
      </c>
    </row>
    <row r="2082" spans="1:46" s="1" customFormat="1" ht="36" x14ac:dyDescent="0.55000000000000004">
      <c r="A2082" s="10" t="s">
        <v>7</v>
      </c>
      <c r="B2082" s="10" t="s">
        <v>595</v>
      </c>
      <c r="C2082" s="14" t="s">
        <v>720</v>
      </c>
      <c r="D2082" s="60">
        <v>302017</v>
      </c>
      <c r="E2082" s="14" t="s">
        <v>826</v>
      </c>
      <c r="F2082" s="14" t="s">
        <v>822</v>
      </c>
      <c r="G2082" s="43">
        <v>3</v>
      </c>
      <c r="H2082" s="14">
        <v>1</v>
      </c>
      <c r="I2082" s="43">
        <v>6</v>
      </c>
      <c r="J2082" s="10" t="s">
        <v>2916</v>
      </c>
      <c r="K2082" s="51">
        <v>818712.01</v>
      </c>
      <c r="L2082" s="53">
        <v>1</v>
      </c>
      <c r="M2082" s="48">
        <v>787372.94</v>
      </c>
      <c r="N2082" s="3" t="s">
        <v>65</v>
      </c>
      <c r="O2082" s="47">
        <v>1</v>
      </c>
      <c r="P2082" s="105" t="s">
        <v>3017</v>
      </c>
      <c r="Q2082" s="105" t="s">
        <v>2989</v>
      </c>
      <c r="R2082" s="3"/>
      <c r="S2082" s="14" t="s">
        <v>3018</v>
      </c>
      <c r="T2082" s="105" t="s">
        <v>2992</v>
      </c>
      <c r="U2082" s="105" t="s">
        <v>2993</v>
      </c>
      <c r="V2082" s="105" t="s">
        <v>2994</v>
      </c>
      <c r="W2082" s="105" t="s">
        <v>2995</v>
      </c>
      <c r="X2082" s="105" t="s">
        <v>3019</v>
      </c>
      <c r="Y2082" s="14" t="s">
        <v>3020</v>
      </c>
      <c r="Z2082" s="3"/>
      <c r="AA2082" s="10">
        <f t="shared" si="352"/>
        <v>0</v>
      </c>
      <c r="AB2082" s="10">
        <f t="shared" si="353"/>
        <v>0</v>
      </c>
      <c r="AC2082" s="10">
        <f t="shared" si="354"/>
        <v>0</v>
      </c>
      <c r="AD2082" s="10">
        <f t="shared" si="355"/>
        <v>0</v>
      </c>
      <c r="AE2082" s="10">
        <f t="shared" si="356"/>
        <v>1</v>
      </c>
      <c r="AF2082" s="10">
        <f t="shared" si="357"/>
        <v>0</v>
      </c>
      <c r="AG2082" s="10">
        <f t="shared" si="358"/>
        <v>0</v>
      </c>
      <c r="AH2082" s="10">
        <f t="shared" si="359"/>
        <v>0</v>
      </c>
      <c r="AI2082" s="10">
        <f t="shared" si="360"/>
        <v>0</v>
      </c>
      <c r="AJ2082" s="10">
        <f t="shared" si="361"/>
        <v>6</v>
      </c>
      <c r="AK2082" s="47">
        <v>1</v>
      </c>
      <c r="AL2082" s="29">
        <f t="shared" si="362"/>
        <v>0</v>
      </c>
      <c r="AM2082" s="14"/>
      <c r="AN2082" s="10" t="s">
        <v>68</v>
      </c>
      <c r="AO2082" s="3"/>
      <c r="AP2082" s="19"/>
      <c r="AQ2082" s="19"/>
      <c r="AR2082" s="20"/>
      <c r="AS2082" s="32" t="s">
        <v>15</v>
      </c>
      <c r="AT2082" s="3" t="s">
        <v>65</v>
      </c>
    </row>
    <row r="2083" spans="1:46" s="1" customFormat="1" ht="36" x14ac:dyDescent="0.55000000000000004">
      <c r="A2083" s="10" t="s">
        <v>7</v>
      </c>
      <c r="B2083" s="10" t="s">
        <v>595</v>
      </c>
      <c r="C2083" s="14" t="s">
        <v>720</v>
      </c>
      <c r="D2083" s="60">
        <v>302018</v>
      </c>
      <c r="E2083" s="14" t="s">
        <v>3021</v>
      </c>
      <c r="F2083" s="14" t="s">
        <v>822</v>
      </c>
      <c r="G2083" s="43">
        <v>3</v>
      </c>
      <c r="H2083" s="14">
        <v>1</v>
      </c>
      <c r="I2083" s="43">
        <v>6</v>
      </c>
      <c r="J2083" s="10" t="s">
        <v>2916</v>
      </c>
      <c r="K2083" s="51">
        <v>2438686.94</v>
      </c>
      <c r="L2083" s="53">
        <v>1</v>
      </c>
      <c r="M2083" s="48">
        <v>2431585.83</v>
      </c>
      <c r="N2083" s="3" t="s">
        <v>65</v>
      </c>
      <c r="O2083" s="47">
        <v>1</v>
      </c>
      <c r="P2083" s="105" t="s">
        <v>3017</v>
      </c>
      <c r="Q2083" s="105" t="s">
        <v>2989</v>
      </c>
      <c r="R2083" s="3"/>
      <c r="S2083" s="14" t="s">
        <v>3018</v>
      </c>
      <c r="T2083" s="105" t="s">
        <v>2992</v>
      </c>
      <c r="U2083" s="105" t="s">
        <v>2993</v>
      </c>
      <c r="V2083" s="105" t="s">
        <v>2994</v>
      </c>
      <c r="W2083" s="105" t="s">
        <v>2995</v>
      </c>
      <c r="X2083" s="105" t="s">
        <v>3019</v>
      </c>
      <c r="Y2083" s="14" t="s">
        <v>3020</v>
      </c>
      <c r="Z2083" s="3"/>
      <c r="AA2083" s="10">
        <f t="shared" si="352"/>
        <v>0</v>
      </c>
      <c r="AB2083" s="10">
        <f t="shared" si="353"/>
        <v>0</v>
      </c>
      <c r="AC2083" s="10">
        <f t="shared" si="354"/>
        <v>0</v>
      </c>
      <c r="AD2083" s="10">
        <f t="shared" si="355"/>
        <v>0</v>
      </c>
      <c r="AE2083" s="10">
        <f t="shared" si="356"/>
        <v>1</v>
      </c>
      <c r="AF2083" s="10">
        <f t="shared" si="357"/>
        <v>0</v>
      </c>
      <c r="AG2083" s="10">
        <f t="shared" si="358"/>
        <v>0</v>
      </c>
      <c r="AH2083" s="10">
        <f t="shared" si="359"/>
        <v>0</v>
      </c>
      <c r="AI2083" s="10">
        <f t="shared" si="360"/>
        <v>0</v>
      </c>
      <c r="AJ2083" s="10">
        <f t="shared" si="361"/>
        <v>6</v>
      </c>
      <c r="AK2083" s="47">
        <v>1</v>
      </c>
      <c r="AL2083" s="29">
        <f t="shared" si="362"/>
        <v>0</v>
      </c>
      <c r="AM2083" s="14"/>
      <c r="AN2083" s="10" t="s">
        <v>68</v>
      </c>
      <c r="AO2083" s="3"/>
      <c r="AP2083" s="19"/>
      <c r="AQ2083" s="19"/>
      <c r="AR2083" s="20"/>
      <c r="AS2083" s="32" t="s">
        <v>15</v>
      </c>
      <c r="AT2083" s="3" t="s">
        <v>65</v>
      </c>
    </row>
    <row r="2084" spans="1:46" s="1" customFormat="1" ht="54" x14ac:dyDescent="0.55000000000000004">
      <c r="A2084" s="10" t="s">
        <v>7</v>
      </c>
      <c r="B2084" s="10" t="s">
        <v>595</v>
      </c>
      <c r="C2084" s="14" t="s">
        <v>720</v>
      </c>
      <c r="D2084" s="10">
        <v>301978</v>
      </c>
      <c r="E2084" s="14" t="s">
        <v>3022</v>
      </c>
      <c r="F2084" s="14" t="s">
        <v>829</v>
      </c>
      <c r="G2084" s="43">
        <v>4</v>
      </c>
      <c r="H2084" s="14">
        <v>1</v>
      </c>
      <c r="I2084" s="43">
        <v>10</v>
      </c>
      <c r="J2084" s="10" t="s">
        <v>2771</v>
      </c>
      <c r="K2084" s="51">
        <v>6773474.04</v>
      </c>
      <c r="L2084" s="53">
        <v>1</v>
      </c>
      <c r="M2084" s="48">
        <v>6690990.5</v>
      </c>
      <c r="N2084" s="3" t="s">
        <v>65</v>
      </c>
      <c r="O2084" s="47">
        <v>1</v>
      </c>
      <c r="P2084" s="105" t="s">
        <v>3009</v>
      </c>
      <c r="Q2084" s="105" t="s">
        <v>3023</v>
      </c>
      <c r="R2084" s="3"/>
      <c r="S2084" s="14" t="s">
        <v>3024</v>
      </c>
      <c r="T2084" s="105" t="s">
        <v>2992</v>
      </c>
      <c r="U2084" s="105" t="s">
        <v>2993</v>
      </c>
      <c r="V2084" s="105" t="s">
        <v>2994</v>
      </c>
      <c r="W2084" s="105" t="s">
        <v>2995</v>
      </c>
      <c r="X2084" s="105" t="s">
        <v>2996</v>
      </c>
      <c r="Y2084" s="14" t="s">
        <v>916</v>
      </c>
      <c r="Z2084" s="3"/>
      <c r="AA2084" s="10">
        <f t="shared" si="352"/>
        <v>0</v>
      </c>
      <c r="AB2084" s="10">
        <f t="shared" si="353"/>
        <v>0</v>
      </c>
      <c r="AC2084" s="10">
        <f t="shared" si="354"/>
        <v>0</v>
      </c>
      <c r="AD2084" s="10">
        <f t="shared" si="355"/>
        <v>0</v>
      </c>
      <c r="AE2084" s="10">
        <f t="shared" si="356"/>
        <v>1</v>
      </c>
      <c r="AF2084" s="10">
        <f t="shared" si="357"/>
        <v>0</v>
      </c>
      <c r="AG2084" s="10">
        <f t="shared" si="358"/>
        <v>0</v>
      </c>
      <c r="AH2084" s="10">
        <f t="shared" si="359"/>
        <v>0</v>
      </c>
      <c r="AI2084" s="10">
        <f t="shared" si="360"/>
        <v>0</v>
      </c>
      <c r="AJ2084" s="10">
        <f t="shared" si="361"/>
        <v>10</v>
      </c>
      <c r="AK2084" s="47">
        <v>1</v>
      </c>
      <c r="AL2084" s="29">
        <f t="shared" si="362"/>
        <v>0</v>
      </c>
      <c r="AM2084" s="14"/>
      <c r="AN2084" s="10" t="s">
        <v>68</v>
      </c>
      <c r="AO2084" s="3"/>
      <c r="AP2084" s="19"/>
      <c r="AQ2084" s="19"/>
      <c r="AR2084" s="20"/>
      <c r="AS2084" s="32" t="s">
        <v>15</v>
      </c>
      <c r="AT2084" s="3" t="s">
        <v>65</v>
      </c>
    </row>
    <row r="2085" spans="1:46" s="1" customFormat="1" ht="54" x14ac:dyDescent="0.55000000000000004">
      <c r="A2085" s="10" t="s">
        <v>7</v>
      </c>
      <c r="B2085" s="10" t="s">
        <v>595</v>
      </c>
      <c r="C2085" s="14" t="s">
        <v>720</v>
      </c>
      <c r="D2085" s="10">
        <v>112542</v>
      </c>
      <c r="E2085" s="14" t="s">
        <v>3025</v>
      </c>
      <c r="F2085" s="14" t="s">
        <v>829</v>
      </c>
      <c r="G2085" s="43">
        <v>4</v>
      </c>
      <c r="H2085" s="14">
        <v>1</v>
      </c>
      <c r="I2085" s="43">
        <v>6</v>
      </c>
      <c r="J2085" s="10" t="s">
        <v>2771</v>
      </c>
      <c r="K2085" s="51">
        <v>4973566.3600000003</v>
      </c>
      <c r="L2085" s="53">
        <v>1</v>
      </c>
      <c r="M2085" s="48">
        <v>4920220.7</v>
      </c>
      <c r="N2085" s="3" t="s">
        <v>65</v>
      </c>
      <c r="O2085" s="47">
        <v>1</v>
      </c>
      <c r="P2085" s="105" t="s">
        <v>3009</v>
      </c>
      <c r="Q2085" s="105" t="s">
        <v>2989</v>
      </c>
      <c r="R2085" s="3"/>
      <c r="S2085" s="14" t="s">
        <v>3024</v>
      </c>
      <c r="T2085" s="105" t="s">
        <v>2992</v>
      </c>
      <c r="U2085" s="105" t="s">
        <v>2993</v>
      </c>
      <c r="V2085" s="105" t="s">
        <v>2994</v>
      </c>
      <c r="W2085" s="105" t="s">
        <v>2995</v>
      </c>
      <c r="X2085" s="105" t="s">
        <v>2996</v>
      </c>
      <c r="Y2085" s="14" t="s">
        <v>916</v>
      </c>
      <c r="Z2085" s="3"/>
      <c r="AA2085" s="10">
        <f t="shared" si="352"/>
        <v>0</v>
      </c>
      <c r="AB2085" s="10">
        <f t="shared" si="353"/>
        <v>0</v>
      </c>
      <c r="AC2085" s="10">
        <f t="shared" si="354"/>
        <v>0</v>
      </c>
      <c r="AD2085" s="10">
        <f t="shared" si="355"/>
        <v>0</v>
      </c>
      <c r="AE2085" s="10">
        <f t="shared" si="356"/>
        <v>1</v>
      </c>
      <c r="AF2085" s="10">
        <f t="shared" si="357"/>
        <v>0</v>
      </c>
      <c r="AG2085" s="10">
        <f t="shared" si="358"/>
        <v>0</v>
      </c>
      <c r="AH2085" s="10">
        <f t="shared" si="359"/>
        <v>0</v>
      </c>
      <c r="AI2085" s="10">
        <f t="shared" si="360"/>
        <v>0</v>
      </c>
      <c r="AJ2085" s="10">
        <f t="shared" si="361"/>
        <v>6</v>
      </c>
      <c r="AK2085" s="47">
        <v>1</v>
      </c>
      <c r="AL2085" s="29">
        <f t="shared" si="362"/>
        <v>0</v>
      </c>
      <c r="AM2085" s="14"/>
      <c r="AN2085" s="10" t="s">
        <v>68</v>
      </c>
      <c r="AO2085" s="3"/>
      <c r="AP2085" s="19"/>
      <c r="AQ2085" s="19"/>
      <c r="AR2085" s="20"/>
      <c r="AS2085" s="32" t="s">
        <v>15</v>
      </c>
      <c r="AT2085" s="3" t="s">
        <v>65</v>
      </c>
    </row>
    <row r="2086" spans="1:46" s="1" customFormat="1" ht="54" x14ac:dyDescent="0.55000000000000004">
      <c r="A2086" s="10" t="s">
        <v>7</v>
      </c>
      <c r="B2086" s="10" t="s">
        <v>595</v>
      </c>
      <c r="C2086" s="14" t="s">
        <v>720</v>
      </c>
      <c r="D2086" s="10">
        <v>112664</v>
      </c>
      <c r="E2086" s="14" t="s">
        <v>3026</v>
      </c>
      <c r="F2086" s="14" t="s">
        <v>859</v>
      </c>
      <c r="G2086" s="43">
        <v>4</v>
      </c>
      <c r="H2086" s="14">
        <v>1</v>
      </c>
      <c r="I2086" s="43">
        <v>2</v>
      </c>
      <c r="J2086" s="10" t="s">
        <v>2771</v>
      </c>
      <c r="K2086" s="51">
        <v>1547411.4</v>
      </c>
      <c r="L2086" s="53">
        <v>1</v>
      </c>
      <c r="M2086" s="48">
        <v>1523299.16</v>
      </c>
      <c r="N2086" s="3" t="s">
        <v>65</v>
      </c>
      <c r="O2086" s="47">
        <v>1</v>
      </c>
      <c r="P2086" s="105" t="s">
        <v>3009</v>
      </c>
      <c r="Q2086" s="105" t="s">
        <v>3027</v>
      </c>
      <c r="R2086" s="3"/>
      <c r="S2086" s="14" t="s">
        <v>3028</v>
      </c>
      <c r="T2086" s="105" t="s">
        <v>2992</v>
      </c>
      <c r="U2086" s="105" t="s">
        <v>2993</v>
      </c>
      <c r="V2086" s="105" t="s">
        <v>2994</v>
      </c>
      <c r="W2086" s="105" t="s">
        <v>2995</v>
      </c>
      <c r="X2086" s="105" t="s">
        <v>3001</v>
      </c>
      <c r="Y2086" s="14" t="s">
        <v>3029</v>
      </c>
      <c r="Z2086" s="3"/>
      <c r="AA2086" s="10">
        <f t="shared" si="352"/>
        <v>0</v>
      </c>
      <c r="AB2086" s="10">
        <f t="shared" si="353"/>
        <v>0</v>
      </c>
      <c r="AC2086" s="10">
        <f t="shared" si="354"/>
        <v>0</v>
      </c>
      <c r="AD2086" s="10">
        <f t="shared" si="355"/>
        <v>0</v>
      </c>
      <c r="AE2086" s="10">
        <f t="shared" si="356"/>
        <v>1</v>
      </c>
      <c r="AF2086" s="10">
        <f t="shared" si="357"/>
        <v>0</v>
      </c>
      <c r="AG2086" s="10">
        <f t="shared" si="358"/>
        <v>0</v>
      </c>
      <c r="AH2086" s="10">
        <f t="shared" si="359"/>
        <v>0</v>
      </c>
      <c r="AI2086" s="10">
        <f t="shared" si="360"/>
        <v>0</v>
      </c>
      <c r="AJ2086" s="10">
        <f t="shared" si="361"/>
        <v>2</v>
      </c>
      <c r="AK2086" s="47">
        <v>1</v>
      </c>
      <c r="AL2086" s="29">
        <f t="shared" si="362"/>
        <v>0</v>
      </c>
      <c r="AM2086" s="14"/>
      <c r="AN2086" s="10" t="s">
        <v>68</v>
      </c>
      <c r="AO2086" s="3"/>
      <c r="AP2086" s="19"/>
      <c r="AQ2086" s="19"/>
      <c r="AR2086" s="20"/>
      <c r="AS2086" s="32" t="s">
        <v>15</v>
      </c>
      <c r="AT2086" s="3" t="s">
        <v>65</v>
      </c>
    </row>
    <row r="2087" spans="1:46" s="1" customFormat="1" ht="54" x14ac:dyDescent="0.55000000000000004">
      <c r="A2087" s="10" t="s">
        <v>7</v>
      </c>
      <c r="B2087" s="10" t="s">
        <v>595</v>
      </c>
      <c r="C2087" s="14" t="s">
        <v>720</v>
      </c>
      <c r="D2087" s="10">
        <v>112884</v>
      </c>
      <c r="E2087" s="14" t="s">
        <v>3030</v>
      </c>
      <c r="F2087" s="14" t="s">
        <v>3031</v>
      </c>
      <c r="G2087" s="43">
        <v>4</v>
      </c>
      <c r="H2087" s="14">
        <v>1</v>
      </c>
      <c r="I2087" s="43">
        <v>2</v>
      </c>
      <c r="J2087" s="10" t="s">
        <v>2771</v>
      </c>
      <c r="K2087" s="51">
        <v>1624648.33</v>
      </c>
      <c r="L2087" s="53">
        <v>1</v>
      </c>
      <c r="M2087" s="48">
        <v>1619769.34</v>
      </c>
      <c r="N2087" s="3" t="s">
        <v>65</v>
      </c>
      <c r="O2087" s="47">
        <v>1</v>
      </c>
      <c r="P2087" s="105" t="s">
        <v>3017</v>
      </c>
      <c r="Q2087" s="85"/>
      <c r="R2087" s="3"/>
      <c r="S2087" s="14" t="s">
        <v>3032</v>
      </c>
      <c r="T2087" s="105" t="s">
        <v>2992</v>
      </c>
      <c r="U2087" s="105" t="s">
        <v>2993</v>
      </c>
      <c r="V2087" s="105" t="s">
        <v>2994</v>
      </c>
      <c r="W2087" s="105" t="s">
        <v>2995</v>
      </c>
      <c r="X2087" s="105" t="s">
        <v>3019</v>
      </c>
      <c r="Y2087" s="14" t="s">
        <v>3020</v>
      </c>
      <c r="Z2087" s="3"/>
      <c r="AA2087" s="10">
        <f t="shared" si="352"/>
        <v>0</v>
      </c>
      <c r="AB2087" s="10">
        <f t="shared" si="353"/>
        <v>0</v>
      </c>
      <c r="AC2087" s="10">
        <f t="shared" si="354"/>
        <v>0</v>
      </c>
      <c r="AD2087" s="10">
        <f t="shared" si="355"/>
        <v>0</v>
      </c>
      <c r="AE2087" s="10">
        <f t="shared" si="356"/>
        <v>1</v>
      </c>
      <c r="AF2087" s="10">
        <f t="shared" si="357"/>
        <v>0</v>
      </c>
      <c r="AG2087" s="10">
        <f t="shared" si="358"/>
        <v>0</v>
      </c>
      <c r="AH2087" s="10">
        <f t="shared" si="359"/>
        <v>0</v>
      </c>
      <c r="AI2087" s="10">
        <f t="shared" si="360"/>
        <v>0</v>
      </c>
      <c r="AJ2087" s="10">
        <f t="shared" si="361"/>
        <v>2</v>
      </c>
      <c r="AK2087" s="47">
        <v>1</v>
      </c>
      <c r="AL2087" s="29">
        <f t="shared" si="362"/>
        <v>0</v>
      </c>
      <c r="AM2087" s="14"/>
      <c r="AN2087" s="10" t="s">
        <v>68</v>
      </c>
      <c r="AO2087" s="3"/>
      <c r="AP2087" s="19"/>
      <c r="AQ2087" s="19"/>
      <c r="AR2087" s="20"/>
      <c r="AS2087" s="32" t="s">
        <v>15</v>
      </c>
      <c r="AT2087" s="3" t="s">
        <v>65</v>
      </c>
    </row>
    <row r="2088" spans="1:46" s="1" customFormat="1" ht="54" x14ac:dyDescent="0.55000000000000004">
      <c r="A2088" s="10" t="s">
        <v>7</v>
      </c>
      <c r="B2088" s="10" t="s">
        <v>595</v>
      </c>
      <c r="C2088" s="14" t="s">
        <v>720</v>
      </c>
      <c r="D2088" s="10">
        <v>112889</v>
      </c>
      <c r="E2088" s="14" t="s">
        <v>3033</v>
      </c>
      <c r="F2088" s="14" t="s">
        <v>3031</v>
      </c>
      <c r="G2088" s="43">
        <v>4</v>
      </c>
      <c r="H2088" s="14">
        <v>1</v>
      </c>
      <c r="I2088" s="43">
        <v>8</v>
      </c>
      <c r="J2088" s="10" t="s">
        <v>2771</v>
      </c>
      <c r="K2088" s="51">
        <v>5965427.9900000002</v>
      </c>
      <c r="L2088" s="53">
        <v>1</v>
      </c>
      <c r="M2088" s="48">
        <v>5962335.2199999997</v>
      </c>
      <c r="N2088" s="3" t="s">
        <v>65</v>
      </c>
      <c r="O2088" s="47">
        <v>1</v>
      </c>
      <c r="P2088" s="105" t="s">
        <v>3017</v>
      </c>
      <c r="Q2088" s="85"/>
      <c r="R2088" s="3"/>
      <c r="S2088" s="14" t="s">
        <v>3032</v>
      </c>
      <c r="T2088" s="105" t="s">
        <v>2992</v>
      </c>
      <c r="U2088" s="105" t="s">
        <v>2993</v>
      </c>
      <c r="V2088" s="105" t="s">
        <v>2994</v>
      </c>
      <c r="W2088" s="105" t="s">
        <v>2995</v>
      </c>
      <c r="X2088" s="105" t="s">
        <v>3019</v>
      </c>
      <c r="Y2088" s="14" t="s">
        <v>3020</v>
      </c>
      <c r="Z2088" s="3"/>
      <c r="AA2088" s="10">
        <f t="shared" si="352"/>
        <v>0</v>
      </c>
      <c r="AB2088" s="10">
        <f t="shared" si="353"/>
        <v>0</v>
      </c>
      <c r="AC2088" s="10">
        <f t="shared" si="354"/>
        <v>0</v>
      </c>
      <c r="AD2088" s="10">
        <f t="shared" si="355"/>
        <v>0</v>
      </c>
      <c r="AE2088" s="10">
        <f t="shared" si="356"/>
        <v>1</v>
      </c>
      <c r="AF2088" s="10">
        <f t="shared" si="357"/>
        <v>0</v>
      </c>
      <c r="AG2088" s="10">
        <f t="shared" si="358"/>
        <v>0</v>
      </c>
      <c r="AH2088" s="10">
        <f t="shared" si="359"/>
        <v>0</v>
      </c>
      <c r="AI2088" s="10">
        <f t="shared" si="360"/>
        <v>0</v>
      </c>
      <c r="AJ2088" s="10">
        <f t="shared" si="361"/>
        <v>8</v>
      </c>
      <c r="AK2088" s="47">
        <v>1</v>
      </c>
      <c r="AL2088" s="29">
        <f t="shared" si="362"/>
        <v>0</v>
      </c>
      <c r="AM2088" s="14"/>
      <c r="AN2088" s="10" t="s">
        <v>68</v>
      </c>
      <c r="AO2088" s="3"/>
      <c r="AP2088" s="19"/>
      <c r="AQ2088" s="19"/>
      <c r="AR2088" s="20"/>
      <c r="AS2088" s="32" t="s">
        <v>15</v>
      </c>
      <c r="AT2088" s="3" t="s">
        <v>65</v>
      </c>
    </row>
    <row r="2089" spans="1:46" s="1" customFormat="1" ht="54" x14ac:dyDescent="0.55000000000000004">
      <c r="A2089" s="10" t="s">
        <v>7</v>
      </c>
      <c r="B2089" s="10" t="s">
        <v>595</v>
      </c>
      <c r="C2089" s="14" t="s">
        <v>720</v>
      </c>
      <c r="D2089" s="10">
        <v>112977</v>
      </c>
      <c r="E2089" s="14" t="s">
        <v>3034</v>
      </c>
      <c r="F2089" s="14" t="s">
        <v>875</v>
      </c>
      <c r="G2089" s="43">
        <v>4</v>
      </c>
      <c r="H2089" s="14">
        <v>1</v>
      </c>
      <c r="I2089" s="43">
        <v>5</v>
      </c>
      <c r="J2089" s="10" t="s">
        <v>2771</v>
      </c>
      <c r="K2089" s="51">
        <v>4203692.97</v>
      </c>
      <c r="L2089" s="53">
        <v>1</v>
      </c>
      <c r="M2089" s="48">
        <v>4201518.6500000004</v>
      </c>
      <c r="N2089" s="3" t="s">
        <v>65</v>
      </c>
      <c r="O2089" s="47">
        <v>1</v>
      </c>
      <c r="P2089" s="105" t="s">
        <v>3017</v>
      </c>
      <c r="Q2089" s="105" t="s">
        <v>3035</v>
      </c>
      <c r="R2089" s="3"/>
      <c r="S2089" s="14" t="s">
        <v>3032</v>
      </c>
      <c r="T2089" s="105" t="s">
        <v>2992</v>
      </c>
      <c r="U2089" s="105" t="s">
        <v>2993</v>
      </c>
      <c r="V2089" s="105" t="s">
        <v>2994</v>
      </c>
      <c r="W2089" s="105" t="s">
        <v>2995</v>
      </c>
      <c r="X2089" s="105" t="s">
        <v>3019</v>
      </c>
      <c r="Y2089" s="14" t="s">
        <v>3020</v>
      </c>
      <c r="Z2089" s="3"/>
      <c r="AA2089" s="10">
        <f t="shared" si="352"/>
        <v>0</v>
      </c>
      <c r="AB2089" s="10">
        <f t="shared" si="353"/>
        <v>0</v>
      </c>
      <c r="AC2089" s="10">
        <f t="shared" si="354"/>
        <v>0</v>
      </c>
      <c r="AD2089" s="10">
        <f t="shared" si="355"/>
        <v>0</v>
      </c>
      <c r="AE2089" s="10">
        <f t="shared" si="356"/>
        <v>1</v>
      </c>
      <c r="AF2089" s="10">
        <f t="shared" si="357"/>
        <v>0</v>
      </c>
      <c r="AG2089" s="10">
        <f t="shared" si="358"/>
        <v>0</v>
      </c>
      <c r="AH2089" s="10">
        <f t="shared" si="359"/>
        <v>0</v>
      </c>
      <c r="AI2089" s="10">
        <f t="shared" si="360"/>
        <v>0</v>
      </c>
      <c r="AJ2089" s="10">
        <f t="shared" si="361"/>
        <v>5</v>
      </c>
      <c r="AK2089" s="47">
        <v>1</v>
      </c>
      <c r="AL2089" s="29">
        <f t="shared" si="362"/>
        <v>0</v>
      </c>
      <c r="AM2089" s="14"/>
      <c r="AN2089" s="10" t="s">
        <v>68</v>
      </c>
      <c r="AO2089" s="3"/>
      <c r="AP2089" s="19"/>
      <c r="AQ2089" s="19"/>
      <c r="AR2089" s="20"/>
      <c r="AS2089" s="32" t="s">
        <v>15</v>
      </c>
      <c r="AT2089" s="3" t="s">
        <v>65</v>
      </c>
    </row>
    <row r="2090" spans="1:46" s="1" customFormat="1" ht="54" x14ac:dyDescent="0.55000000000000004">
      <c r="A2090" s="10" t="s">
        <v>7</v>
      </c>
      <c r="B2090" s="10" t="s">
        <v>595</v>
      </c>
      <c r="C2090" s="14" t="s">
        <v>720</v>
      </c>
      <c r="D2090" s="10">
        <v>112979</v>
      </c>
      <c r="E2090" s="14" t="s">
        <v>3036</v>
      </c>
      <c r="F2090" s="14" t="s">
        <v>875</v>
      </c>
      <c r="G2090" s="43">
        <v>4</v>
      </c>
      <c r="H2090" s="14">
        <v>1</v>
      </c>
      <c r="I2090" s="43">
        <v>4</v>
      </c>
      <c r="J2090" s="10" t="s">
        <v>2771</v>
      </c>
      <c r="K2090" s="51">
        <v>3164982.61</v>
      </c>
      <c r="L2090" s="53">
        <v>1</v>
      </c>
      <c r="M2090" s="48">
        <v>2973836.7</v>
      </c>
      <c r="N2090" s="3" t="s">
        <v>65</v>
      </c>
      <c r="O2090" s="47">
        <v>1</v>
      </c>
      <c r="P2090" s="105" t="s">
        <v>3009</v>
      </c>
      <c r="Q2090" s="105" t="s">
        <v>3027</v>
      </c>
      <c r="R2090" s="3"/>
      <c r="S2090" s="14" t="s">
        <v>3028</v>
      </c>
      <c r="T2090" s="105" t="s">
        <v>2992</v>
      </c>
      <c r="U2090" s="105" t="s">
        <v>2993</v>
      </c>
      <c r="V2090" s="105" t="s">
        <v>2994</v>
      </c>
      <c r="W2090" s="105" t="s">
        <v>2995</v>
      </c>
      <c r="X2090" s="105" t="s">
        <v>3001</v>
      </c>
      <c r="Y2090" s="14" t="s">
        <v>3029</v>
      </c>
      <c r="Z2090" s="3"/>
      <c r="AA2090" s="10">
        <f t="shared" si="352"/>
        <v>0</v>
      </c>
      <c r="AB2090" s="10">
        <f t="shared" si="353"/>
        <v>0</v>
      </c>
      <c r="AC2090" s="10">
        <f t="shared" si="354"/>
        <v>0</v>
      </c>
      <c r="AD2090" s="10">
        <f t="shared" si="355"/>
        <v>0</v>
      </c>
      <c r="AE2090" s="10">
        <f t="shared" si="356"/>
        <v>1</v>
      </c>
      <c r="AF2090" s="10">
        <f t="shared" si="357"/>
        <v>0</v>
      </c>
      <c r="AG2090" s="10">
        <f t="shared" si="358"/>
        <v>0</v>
      </c>
      <c r="AH2090" s="10">
        <f t="shared" si="359"/>
        <v>0</v>
      </c>
      <c r="AI2090" s="10">
        <f t="shared" si="360"/>
        <v>0</v>
      </c>
      <c r="AJ2090" s="10">
        <f t="shared" si="361"/>
        <v>4</v>
      </c>
      <c r="AK2090" s="47">
        <v>1</v>
      </c>
      <c r="AL2090" s="29">
        <f t="shared" si="362"/>
        <v>0</v>
      </c>
      <c r="AM2090" s="14"/>
      <c r="AN2090" s="10" t="s">
        <v>68</v>
      </c>
      <c r="AO2090" s="3"/>
      <c r="AP2090" s="19"/>
      <c r="AQ2090" s="19"/>
      <c r="AR2090" s="20"/>
      <c r="AS2090" s="32" t="s">
        <v>15</v>
      </c>
      <c r="AT2090" s="3" t="s">
        <v>65</v>
      </c>
    </row>
    <row r="2091" spans="1:46" s="1" customFormat="1" ht="54" x14ac:dyDescent="0.55000000000000004">
      <c r="A2091" s="10" t="s">
        <v>7</v>
      </c>
      <c r="B2091" s="10" t="s">
        <v>595</v>
      </c>
      <c r="C2091" s="14" t="s">
        <v>720</v>
      </c>
      <c r="D2091" s="10">
        <v>300310</v>
      </c>
      <c r="E2091" s="14" t="s">
        <v>3037</v>
      </c>
      <c r="F2091" s="14" t="s">
        <v>878</v>
      </c>
      <c r="G2091" s="43">
        <v>4</v>
      </c>
      <c r="H2091" s="14">
        <v>1</v>
      </c>
      <c r="I2091" s="43">
        <v>2</v>
      </c>
      <c r="J2091" s="10" t="s">
        <v>2771</v>
      </c>
      <c r="K2091" s="51">
        <v>1547411.4</v>
      </c>
      <c r="L2091" s="53">
        <v>1</v>
      </c>
      <c r="M2091" s="48">
        <v>1516894.16</v>
      </c>
      <c r="N2091" s="3" t="s">
        <v>65</v>
      </c>
      <c r="O2091" s="47">
        <v>1</v>
      </c>
      <c r="P2091" s="105" t="s">
        <v>3009</v>
      </c>
      <c r="Q2091" s="105" t="s">
        <v>3027</v>
      </c>
      <c r="R2091" s="3"/>
      <c r="S2091" s="14" t="s">
        <v>3028</v>
      </c>
      <c r="T2091" s="105" t="s">
        <v>2992</v>
      </c>
      <c r="U2091" s="105" t="s">
        <v>2993</v>
      </c>
      <c r="V2091" s="105" t="s">
        <v>2994</v>
      </c>
      <c r="W2091" s="105" t="s">
        <v>2995</v>
      </c>
      <c r="X2091" s="105" t="s">
        <v>3001</v>
      </c>
      <c r="Y2091" s="14" t="s">
        <v>3029</v>
      </c>
      <c r="Z2091" s="3"/>
      <c r="AA2091" s="10">
        <f t="shared" si="352"/>
        <v>0</v>
      </c>
      <c r="AB2091" s="10">
        <f t="shared" si="353"/>
        <v>0</v>
      </c>
      <c r="AC2091" s="10">
        <f t="shared" si="354"/>
        <v>0</v>
      </c>
      <c r="AD2091" s="10">
        <f t="shared" si="355"/>
        <v>0</v>
      </c>
      <c r="AE2091" s="10">
        <f t="shared" si="356"/>
        <v>1</v>
      </c>
      <c r="AF2091" s="10">
        <f t="shared" si="357"/>
        <v>0</v>
      </c>
      <c r="AG2091" s="10">
        <f t="shared" si="358"/>
        <v>0</v>
      </c>
      <c r="AH2091" s="10">
        <f t="shared" si="359"/>
        <v>0</v>
      </c>
      <c r="AI2091" s="10">
        <f t="shared" si="360"/>
        <v>0</v>
      </c>
      <c r="AJ2091" s="10">
        <f t="shared" si="361"/>
        <v>2</v>
      </c>
      <c r="AK2091" s="47">
        <v>1</v>
      </c>
      <c r="AL2091" s="29">
        <f t="shared" si="362"/>
        <v>0</v>
      </c>
      <c r="AM2091" s="14"/>
      <c r="AN2091" s="10" t="s">
        <v>68</v>
      </c>
      <c r="AO2091" s="3"/>
      <c r="AP2091" s="19"/>
      <c r="AQ2091" s="19"/>
      <c r="AR2091" s="20"/>
      <c r="AS2091" s="32" t="s">
        <v>15</v>
      </c>
      <c r="AT2091" s="3" t="s">
        <v>65</v>
      </c>
    </row>
    <row r="2092" spans="1:46" s="1" customFormat="1" ht="54" x14ac:dyDescent="0.55000000000000004">
      <c r="A2092" s="10" t="s">
        <v>7</v>
      </c>
      <c r="B2092" s="10" t="s">
        <v>595</v>
      </c>
      <c r="C2092" s="14" t="s">
        <v>720</v>
      </c>
      <c r="D2092" s="10">
        <v>301950</v>
      </c>
      <c r="E2092" s="14" t="s">
        <v>3038</v>
      </c>
      <c r="F2092" s="14" t="s">
        <v>890</v>
      </c>
      <c r="G2092" s="43">
        <v>4</v>
      </c>
      <c r="H2092" s="14">
        <v>1</v>
      </c>
      <c r="I2092" s="43">
        <v>11</v>
      </c>
      <c r="J2092" s="10" t="s">
        <v>2771</v>
      </c>
      <c r="K2092" s="51">
        <v>6709924.3099999996</v>
      </c>
      <c r="L2092" s="53">
        <v>1</v>
      </c>
      <c r="M2092" s="48">
        <v>6047564.9900000002</v>
      </c>
      <c r="N2092" s="3" t="s">
        <v>65</v>
      </c>
      <c r="O2092" s="47">
        <v>1</v>
      </c>
      <c r="P2092" s="105" t="s">
        <v>3009</v>
      </c>
      <c r="Q2092" s="105" t="s">
        <v>3027</v>
      </c>
      <c r="R2092" s="3"/>
      <c r="S2092" s="14" t="s">
        <v>3028</v>
      </c>
      <c r="T2092" s="105" t="s">
        <v>2992</v>
      </c>
      <c r="U2092" s="105" t="s">
        <v>2993</v>
      </c>
      <c r="V2092" s="105" t="s">
        <v>2994</v>
      </c>
      <c r="W2092" s="105" t="s">
        <v>2995</v>
      </c>
      <c r="X2092" s="105" t="s">
        <v>3001</v>
      </c>
      <c r="Y2092" s="14" t="s">
        <v>3029</v>
      </c>
      <c r="Z2092" s="3"/>
      <c r="AA2092" s="10">
        <f t="shared" si="352"/>
        <v>0</v>
      </c>
      <c r="AB2092" s="10">
        <f t="shared" si="353"/>
        <v>0</v>
      </c>
      <c r="AC2092" s="10">
        <f t="shared" si="354"/>
        <v>0</v>
      </c>
      <c r="AD2092" s="10">
        <f t="shared" si="355"/>
        <v>0</v>
      </c>
      <c r="AE2092" s="10">
        <f t="shared" si="356"/>
        <v>1</v>
      </c>
      <c r="AF2092" s="10">
        <f t="shared" si="357"/>
        <v>0</v>
      </c>
      <c r="AG2092" s="10">
        <f t="shared" si="358"/>
        <v>0</v>
      </c>
      <c r="AH2092" s="10">
        <f t="shared" si="359"/>
        <v>0</v>
      </c>
      <c r="AI2092" s="10">
        <f t="shared" si="360"/>
        <v>0</v>
      </c>
      <c r="AJ2092" s="10">
        <f t="shared" si="361"/>
        <v>11</v>
      </c>
      <c r="AK2092" s="47">
        <v>1</v>
      </c>
      <c r="AL2092" s="29">
        <f t="shared" si="362"/>
        <v>0</v>
      </c>
      <c r="AM2092" s="14"/>
      <c r="AN2092" s="10" t="s">
        <v>68</v>
      </c>
      <c r="AO2092" s="3"/>
      <c r="AP2092" s="19"/>
      <c r="AQ2092" s="19"/>
      <c r="AR2092" s="20"/>
      <c r="AS2092" s="32" t="s">
        <v>15</v>
      </c>
      <c r="AT2092" s="3" t="s">
        <v>65</v>
      </c>
    </row>
    <row r="2093" spans="1:46" s="1" customFormat="1" ht="54" x14ac:dyDescent="0.55000000000000004">
      <c r="A2093" s="10" t="s">
        <v>7</v>
      </c>
      <c r="B2093" s="10" t="s">
        <v>595</v>
      </c>
      <c r="C2093" s="14" t="s">
        <v>720</v>
      </c>
      <c r="D2093" s="10">
        <v>112326</v>
      </c>
      <c r="E2093" s="14" t="s">
        <v>3039</v>
      </c>
      <c r="F2093" s="14" t="s">
        <v>904</v>
      </c>
      <c r="G2093" s="43">
        <v>5</v>
      </c>
      <c r="H2093" s="14">
        <v>1</v>
      </c>
      <c r="I2093" s="43">
        <v>3</v>
      </c>
      <c r="J2093" s="10" t="s">
        <v>2771</v>
      </c>
      <c r="K2093" s="51">
        <v>1981838.89</v>
      </c>
      <c r="L2093" s="53">
        <v>1</v>
      </c>
      <c r="M2093" s="48">
        <v>1975647.5</v>
      </c>
      <c r="N2093" s="3" t="s">
        <v>65</v>
      </c>
      <c r="O2093" s="47">
        <v>1</v>
      </c>
      <c r="P2093" s="105" t="s">
        <v>2998</v>
      </c>
      <c r="Q2093" s="105" t="s">
        <v>3040</v>
      </c>
      <c r="R2093" s="3"/>
      <c r="S2093" s="14" t="s">
        <v>3041</v>
      </c>
      <c r="T2093" s="105" t="s">
        <v>2992</v>
      </c>
      <c r="U2093" s="105" t="s">
        <v>2993</v>
      </c>
      <c r="V2093" s="105" t="s">
        <v>2994</v>
      </c>
      <c r="W2093" s="105" t="s">
        <v>2995</v>
      </c>
      <c r="X2093" s="105" t="s">
        <v>3001</v>
      </c>
      <c r="Y2093" s="14" t="s">
        <v>3020</v>
      </c>
      <c r="Z2093" s="3"/>
      <c r="AA2093" s="10">
        <f t="shared" si="352"/>
        <v>0</v>
      </c>
      <c r="AB2093" s="10">
        <f t="shared" si="353"/>
        <v>0</v>
      </c>
      <c r="AC2093" s="10">
        <f t="shared" si="354"/>
        <v>0</v>
      </c>
      <c r="AD2093" s="10">
        <f t="shared" si="355"/>
        <v>0</v>
      </c>
      <c r="AE2093" s="10">
        <f t="shared" si="356"/>
        <v>1</v>
      </c>
      <c r="AF2093" s="10">
        <f t="shared" si="357"/>
        <v>0</v>
      </c>
      <c r="AG2093" s="10">
        <f t="shared" si="358"/>
        <v>0</v>
      </c>
      <c r="AH2093" s="10">
        <f t="shared" si="359"/>
        <v>0</v>
      </c>
      <c r="AI2093" s="10">
        <f t="shared" si="360"/>
        <v>0</v>
      </c>
      <c r="AJ2093" s="10">
        <f t="shared" si="361"/>
        <v>3</v>
      </c>
      <c r="AK2093" s="47">
        <v>1</v>
      </c>
      <c r="AL2093" s="29">
        <f t="shared" si="362"/>
        <v>0</v>
      </c>
      <c r="AM2093" s="14"/>
      <c r="AN2093" s="10" t="s">
        <v>68</v>
      </c>
      <c r="AO2093" s="3"/>
      <c r="AP2093" s="19"/>
      <c r="AQ2093" s="19"/>
      <c r="AR2093" s="20"/>
      <c r="AS2093" s="32" t="s">
        <v>15</v>
      </c>
      <c r="AT2093" s="3" t="s">
        <v>65</v>
      </c>
    </row>
    <row r="2094" spans="1:46" s="1" customFormat="1" ht="36" x14ac:dyDescent="0.55000000000000004">
      <c r="A2094" s="10" t="s">
        <v>7</v>
      </c>
      <c r="B2094" s="10" t="s">
        <v>595</v>
      </c>
      <c r="C2094" s="14" t="s">
        <v>720</v>
      </c>
      <c r="D2094" s="60">
        <v>112344</v>
      </c>
      <c r="E2094" s="14" t="s">
        <v>927</v>
      </c>
      <c r="F2094" s="14" t="s">
        <v>925</v>
      </c>
      <c r="G2094" s="43">
        <v>5</v>
      </c>
      <c r="H2094" s="14">
        <v>1</v>
      </c>
      <c r="I2094" s="43">
        <v>17</v>
      </c>
      <c r="J2094" s="10" t="s">
        <v>2916</v>
      </c>
      <c r="K2094" s="51">
        <v>4663042.91</v>
      </c>
      <c r="L2094" s="53">
        <v>1</v>
      </c>
      <c r="M2094" s="48">
        <v>4661020.07</v>
      </c>
      <c r="N2094" s="3" t="s">
        <v>65</v>
      </c>
      <c r="O2094" s="47">
        <v>1</v>
      </c>
      <c r="P2094" s="105" t="s">
        <v>2998</v>
      </c>
      <c r="Q2094" s="105" t="s">
        <v>3040</v>
      </c>
      <c r="R2094" s="3"/>
      <c r="S2094" s="14" t="s">
        <v>3041</v>
      </c>
      <c r="T2094" s="105" t="s">
        <v>2992</v>
      </c>
      <c r="U2094" s="105" t="s">
        <v>2993</v>
      </c>
      <c r="V2094" s="105" t="s">
        <v>2994</v>
      </c>
      <c r="W2094" s="105" t="s">
        <v>2995</v>
      </c>
      <c r="X2094" s="105" t="s">
        <v>3001</v>
      </c>
      <c r="Y2094" s="14" t="s">
        <v>3020</v>
      </c>
      <c r="Z2094" s="3"/>
      <c r="AA2094" s="10">
        <f t="shared" si="352"/>
        <v>0</v>
      </c>
      <c r="AB2094" s="10">
        <f t="shared" si="353"/>
        <v>0</v>
      </c>
      <c r="AC2094" s="10">
        <f t="shared" si="354"/>
        <v>0</v>
      </c>
      <c r="AD2094" s="10">
        <f t="shared" si="355"/>
        <v>0</v>
      </c>
      <c r="AE2094" s="10">
        <f t="shared" si="356"/>
        <v>1</v>
      </c>
      <c r="AF2094" s="10">
        <f t="shared" si="357"/>
        <v>0</v>
      </c>
      <c r="AG2094" s="10">
        <f t="shared" si="358"/>
        <v>0</v>
      </c>
      <c r="AH2094" s="10">
        <f t="shared" si="359"/>
        <v>0</v>
      </c>
      <c r="AI2094" s="10">
        <f t="shared" si="360"/>
        <v>0</v>
      </c>
      <c r="AJ2094" s="10">
        <f t="shared" si="361"/>
        <v>17</v>
      </c>
      <c r="AK2094" s="47">
        <v>1</v>
      </c>
      <c r="AL2094" s="29">
        <f t="shared" si="362"/>
        <v>0</v>
      </c>
      <c r="AM2094" s="14"/>
      <c r="AN2094" s="10" t="s">
        <v>68</v>
      </c>
      <c r="AO2094" s="3"/>
      <c r="AP2094" s="19"/>
      <c r="AQ2094" s="19"/>
      <c r="AR2094" s="20"/>
      <c r="AS2094" s="32" t="s">
        <v>15</v>
      </c>
      <c r="AT2094" s="3" t="s">
        <v>65</v>
      </c>
    </row>
    <row r="2095" spans="1:46" s="1" customFormat="1" ht="54" x14ac:dyDescent="0.55000000000000004">
      <c r="A2095" s="10" t="s">
        <v>7</v>
      </c>
      <c r="B2095" s="55" t="s">
        <v>595</v>
      </c>
      <c r="C2095" s="56" t="s">
        <v>720</v>
      </c>
      <c r="D2095" s="55">
        <v>112389</v>
      </c>
      <c r="E2095" s="56" t="s">
        <v>907</v>
      </c>
      <c r="F2095" s="56" t="s">
        <v>939</v>
      </c>
      <c r="G2095" s="57">
        <v>5</v>
      </c>
      <c r="H2095" s="56">
        <v>1</v>
      </c>
      <c r="I2095" s="43">
        <v>2</v>
      </c>
      <c r="J2095" s="55" t="s">
        <v>2771</v>
      </c>
      <c r="K2095" s="58">
        <v>1272042.58</v>
      </c>
      <c r="L2095" s="53">
        <v>1</v>
      </c>
      <c r="M2095" s="48">
        <v>1252880.5</v>
      </c>
      <c r="N2095" s="3" t="s">
        <v>65</v>
      </c>
      <c r="O2095" s="47">
        <v>1</v>
      </c>
      <c r="P2095" s="105" t="s">
        <v>3009</v>
      </c>
      <c r="Q2095" s="105" t="s">
        <v>3042</v>
      </c>
      <c r="R2095" s="3"/>
      <c r="S2095" s="14" t="s">
        <v>3043</v>
      </c>
      <c r="T2095" s="105" t="s">
        <v>2992</v>
      </c>
      <c r="U2095" s="105" t="s">
        <v>2993</v>
      </c>
      <c r="V2095" s="105" t="s">
        <v>2994</v>
      </c>
      <c r="W2095" s="105" t="s">
        <v>2995</v>
      </c>
      <c r="X2095" s="105" t="s">
        <v>2996</v>
      </c>
      <c r="Y2095" s="14" t="s">
        <v>916</v>
      </c>
      <c r="Z2095" s="3"/>
      <c r="AA2095" s="10">
        <f t="shared" si="352"/>
        <v>0</v>
      </c>
      <c r="AB2095" s="10">
        <f t="shared" si="353"/>
        <v>0</v>
      </c>
      <c r="AC2095" s="10">
        <f t="shared" si="354"/>
        <v>0</v>
      </c>
      <c r="AD2095" s="10">
        <f t="shared" si="355"/>
        <v>0</v>
      </c>
      <c r="AE2095" s="10">
        <f t="shared" si="356"/>
        <v>1</v>
      </c>
      <c r="AF2095" s="10">
        <f t="shared" si="357"/>
        <v>0</v>
      </c>
      <c r="AG2095" s="10">
        <f t="shared" si="358"/>
        <v>0</v>
      </c>
      <c r="AH2095" s="10">
        <f t="shared" si="359"/>
        <v>0</v>
      </c>
      <c r="AI2095" s="10">
        <f t="shared" si="360"/>
        <v>0</v>
      </c>
      <c r="AJ2095" s="10">
        <f t="shared" si="361"/>
        <v>2</v>
      </c>
      <c r="AK2095" s="47">
        <v>1</v>
      </c>
      <c r="AL2095" s="29">
        <f t="shared" si="362"/>
        <v>0</v>
      </c>
      <c r="AM2095" s="14"/>
      <c r="AN2095" s="10" t="s">
        <v>68</v>
      </c>
      <c r="AO2095" s="3"/>
      <c r="AP2095" s="19"/>
      <c r="AQ2095" s="19"/>
      <c r="AR2095" s="20"/>
      <c r="AS2095" s="32" t="s">
        <v>15</v>
      </c>
      <c r="AT2095" s="3" t="s">
        <v>65</v>
      </c>
    </row>
    <row r="2096" spans="1:46" s="1" customFormat="1" ht="54" x14ac:dyDescent="0.55000000000000004">
      <c r="A2096" s="10" t="s">
        <v>7</v>
      </c>
      <c r="B2096" s="10" t="s">
        <v>595</v>
      </c>
      <c r="C2096" s="14" t="s">
        <v>720</v>
      </c>
      <c r="D2096" s="10">
        <v>112390</v>
      </c>
      <c r="E2096" s="14" t="s">
        <v>938</v>
      </c>
      <c r="F2096" s="14" t="s">
        <v>939</v>
      </c>
      <c r="G2096" s="43">
        <v>5</v>
      </c>
      <c r="H2096" s="14">
        <v>1</v>
      </c>
      <c r="I2096" s="43">
        <v>18</v>
      </c>
      <c r="J2096" s="10" t="s">
        <v>2771</v>
      </c>
      <c r="K2096" s="51">
        <v>9895239.3900000006</v>
      </c>
      <c r="L2096" s="53">
        <v>1</v>
      </c>
      <c r="M2096" s="48">
        <v>9760990</v>
      </c>
      <c r="N2096" s="3" t="s">
        <v>65</v>
      </c>
      <c r="O2096" s="47">
        <v>1</v>
      </c>
      <c r="P2096" s="105" t="s">
        <v>3009</v>
      </c>
      <c r="Q2096" s="105" t="s">
        <v>3042</v>
      </c>
      <c r="R2096" s="3"/>
      <c r="S2096" s="14" t="s">
        <v>3043</v>
      </c>
      <c r="T2096" s="105" t="s">
        <v>2992</v>
      </c>
      <c r="U2096" s="105" t="s">
        <v>2993</v>
      </c>
      <c r="V2096" s="105" t="s">
        <v>2994</v>
      </c>
      <c r="W2096" s="105" t="s">
        <v>2995</v>
      </c>
      <c r="X2096" s="105" t="s">
        <v>2996</v>
      </c>
      <c r="Y2096" s="14" t="s">
        <v>916</v>
      </c>
      <c r="Z2096" s="3"/>
      <c r="AA2096" s="10">
        <f t="shared" si="352"/>
        <v>0</v>
      </c>
      <c r="AB2096" s="10">
        <f t="shared" si="353"/>
        <v>0</v>
      </c>
      <c r="AC2096" s="10">
        <f t="shared" si="354"/>
        <v>0</v>
      </c>
      <c r="AD2096" s="10">
        <f t="shared" si="355"/>
        <v>0</v>
      </c>
      <c r="AE2096" s="10">
        <f t="shared" si="356"/>
        <v>1</v>
      </c>
      <c r="AF2096" s="10">
        <f t="shared" si="357"/>
        <v>0</v>
      </c>
      <c r="AG2096" s="10">
        <f t="shared" si="358"/>
        <v>0</v>
      </c>
      <c r="AH2096" s="10">
        <f t="shared" si="359"/>
        <v>0</v>
      </c>
      <c r="AI2096" s="10">
        <f t="shared" si="360"/>
        <v>0</v>
      </c>
      <c r="AJ2096" s="10">
        <f t="shared" si="361"/>
        <v>18</v>
      </c>
      <c r="AK2096" s="47">
        <v>1</v>
      </c>
      <c r="AL2096" s="29">
        <f t="shared" si="362"/>
        <v>0</v>
      </c>
      <c r="AM2096" s="14"/>
      <c r="AN2096" s="10" t="s">
        <v>68</v>
      </c>
      <c r="AO2096" s="3"/>
      <c r="AP2096" s="19"/>
      <c r="AQ2096" s="19"/>
      <c r="AR2096" s="20"/>
      <c r="AS2096" s="32" t="s">
        <v>15</v>
      </c>
      <c r="AT2096" s="3" t="s">
        <v>65</v>
      </c>
    </row>
    <row r="2097" spans="1:46" s="1" customFormat="1" ht="54" x14ac:dyDescent="0.55000000000000004">
      <c r="A2097" s="10" t="s">
        <v>7</v>
      </c>
      <c r="B2097" s="10" t="s">
        <v>595</v>
      </c>
      <c r="C2097" s="14" t="s">
        <v>720</v>
      </c>
      <c r="D2097" s="10">
        <v>112391</v>
      </c>
      <c r="E2097" s="14" t="s">
        <v>3044</v>
      </c>
      <c r="F2097" s="14" t="s">
        <v>939</v>
      </c>
      <c r="G2097" s="43">
        <v>5</v>
      </c>
      <c r="H2097" s="14">
        <v>1</v>
      </c>
      <c r="I2097" s="43">
        <v>8</v>
      </c>
      <c r="J2097" s="10" t="s">
        <v>2771</v>
      </c>
      <c r="K2097" s="51">
        <v>3926646.22</v>
      </c>
      <c r="L2097" s="53">
        <v>1</v>
      </c>
      <c r="M2097" s="48">
        <v>3924092.03</v>
      </c>
      <c r="N2097" s="3" t="s">
        <v>65</v>
      </c>
      <c r="O2097" s="47">
        <v>1</v>
      </c>
      <c r="P2097" s="105" t="s">
        <v>2998</v>
      </c>
      <c r="Q2097" s="105" t="s">
        <v>3040</v>
      </c>
      <c r="R2097" s="3"/>
      <c r="S2097" s="14" t="s">
        <v>3041</v>
      </c>
      <c r="T2097" s="105" t="s">
        <v>2992</v>
      </c>
      <c r="U2097" s="105" t="s">
        <v>2993</v>
      </c>
      <c r="V2097" s="105" t="s">
        <v>2994</v>
      </c>
      <c r="W2097" s="105" t="s">
        <v>2995</v>
      </c>
      <c r="X2097" s="105" t="s">
        <v>3001</v>
      </c>
      <c r="Y2097" s="14" t="s">
        <v>3020</v>
      </c>
      <c r="Z2097" s="3"/>
      <c r="AA2097" s="10">
        <f t="shared" si="352"/>
        <v>0</v>
      </c>
      <c r="AB2097" s="10">
        <f t="shared" si="353"/>
        <v>0</v>
      </c>
      <c r="AC2097" s="10">
        <f t="shared" si="354"/>
        <v>0</v>
      </c>
      <c r="AD2097" s="10">
        <f t="shared" si="355"/>
        <v>0</v>
      </c>
      <c r="AE2097" s="10">
        <f t="shared" si="356"/>
        <v>1</v>
      </c>
      <c r="AF2097" s="10">
        <f t="shared" si="357"/>
        <v>0</v>
      </c>
      <c r="AG2097" s="10">
        <f t="shared" si="358"/>
        <v>0</v>
      </c>
      <c r="AH2097" s="10">
        <f t="shared" si="359"/>
        <v>0</v>
      </c>
      <c r="AI2097" s="10">
        <f t="shared" si="360"/>
        <v>0</v>
      </c>
      <c r="AJ2097" s="10">
        <f t="shared" si="361"/>
        <v>8</v>
      </c>
      <c r="AK2097" s="47">
        <v>1</v>
      </c>
      <c r="AL2097" s="29">
        <f t="shared" si="362"/>
        <v>0</v>
      </c>
      <c r="AM2097" s="14"/>
      <c r="AN2097" s="10" t="s">
        <v>68</v>
      </c>
      <c r="AO2097" s="3"/>
      <c r="AP2097" s="19"/>
      <c r="AQ2097" s="19"/>
      <c r="AR2097" s="20"/>
      <c r="AS2097" s="32" t="s">
        <v>15</v>
      </c>
      <c r="AT2097" s="3" t="s">
        <v>65</v>
      </c>
    </row>
    <row r="2098" spans="1:46" s="1" customFormat="1" ht="54" x14ac:dyDescent="0.55000000000000004">
      <c r="A2098" s="10" t="s">
        <v>7</v>
      </c>
      <c r="B2098" s="10" t="s">
        <v>595</v>
      </c>
      <c r="C2098" s="14" t="s">
        <v>720</v>
      </c>
      <c r="D2098" s="10">
        <v>112404</v>
      </c>
      <c r="E2098" s="14" t="s">
        <v>600</v>
      </c>
      <c r="F2098" s="14" t="s">
        <v>939</v>
      </c>
      <c r="G2098" s="43">
        <v>5</v>
      </c>
      <c r="H2098" s="14">
        <v>1</v>
      </c>
      <c r="I2098" s="43">
        <v>8</v>
      </c>
      <c r="J2098" s="10" t="s">
        <v>2771</v>
      </c>
      <c r="K2098" s="51">
        <v>4164588.85</v>
      </c>
      <c r="L2098" s="53">
        <v>1</v>
      </c>
      <c r="M2098" s="48">
        <v>4056003.77</v>
      </c>
      <c r="N2098" s="3" t="s">
        <v>65</v>
      </c>
      <c r="O2098" s="47">
        <v>1</v>
      </c>
      <c r="P2098" s="105" t="s">
        <v>3045</v>
      </c>
      <c r="Q2098" s="105" t="s">
        <v>3046</v>
      </c>
      <c r="R2098" s="3"/>
      <c r="S2098" s="14" t="s">
        <v>3047</v>
      </c>
      <c r="T2098" s="105" t="s">
        <v>2992</v>
      </c>
      <c r="U2098" s="105" t="s">
        <v>2993</v>
      </c>
      <c r="V2098" s="105" t="s">
        <v>2994</v>
      </c>
      <c r="W2098" s="105" t="s">
        <v>2995</v>
      </c>
      <c r="X2098" s="105" t="s">
        <v>3048</v>
      </c>
      <c r="Y2098" s="14" t="s">
        <v>855</v>
      </c>
      <c r="Z2098" s="3"/>
      <c r="AA2098" s="10">
        <f t="shared" si="352"/>
        <v>0</v>
      </c>
      <c r="AB2098" s="10">
        <f t="shared" si="353"/>
        <v>0</v>
      </c>
      <c r="AC2098" s="10">
        <f t="shared" si="354"/>
        <v>0</v>
      </c>
      <c r="AD2098" s="10">
        <f t="shared" si="355"/>
        <v>0</v>
      </c>
      <c r="AE2098" s="10">
        <f t="shared" si="356"/>
        <v>1</v>
      </c>
      <c r="AF2098" s="10">
        <f t="shared" si="357"/>
        <v>0</v>
      </c>
      <c r="AG2098" s="10">
        <f t="shared" si="358"/>
        <v>0</v>
      </c>
      <c r="AH2098" s="10">
        <f t="shared" si="359"/>
        <v>0</v>
      </c>
      <c r="AI2098" s="10">
        <f t="shared" si="360"/>
        <v>0</v>
      </c>
      <c r="AJ2098" s="10">
        <f t="shared" si="361"/>
        <v>8</v>
      </c>
      <c r="AK2098" s="47">
        <v>1</v>
      </c>
      <c r="AL2098" s="29">
        <f t="shared" si="362"/>
        <v>0</v>
      </c>
      <c r="AM2098" s="14"/>
      <c r="AN2098" s="10" t="s">
        <v>68</v>
      </c>
      <c r="AO2098" s="3"/>
      <c r="AP2098" s="19"/>
      <c r="AQ2098" s="19"/>
      <c r="AR2098" s="20"/>
      <c r="AS2098" s="32" t="s">
        <v>15</v>
      </c>
      <c r="AT2098" s="3" t="s">
        <v>65</v>
      </c>
    </row>
    <row r="2099" spans="1:46" s="1" customFormat="1" ht="54" x14ac:dyDescent="0.55000000000000004">
      <c r="A2099" s="10" t="s">
        <v>7</v>
      </c>
      <c r="B2099" s="10" t="s">
        <v>595</v>
      </c>
      <c r="C2099" s="14" t="s">
        <v>720</v>
      </c>
      <c r="D2099" s="10">
        <v>112409</v>
      </c>
      <c r="E2099" s="14" t="s">
        <v>1585</v>
      </c>
      <c r="F2099" s="14" t="s">
        <v>939</v>
      </c>
      <c r="G2099" s="43">
        <v>5</v>
      </c>
      <c r="H2099" s="14">
        <v>1</v>
      </c>
      <c r="I2099" s="43">
        <v>8</v>
      </c>
      <c r="J2099" s="10" t="s">
        <v>2771</v>
      </c>
      <c r="K2099" s="51">
        <v>3113366.82</v>
      </c>
      <c r="L2099" s="53">
        <v>1</v>
      </c>
      <c r="M2099" s="48">
        <v>3089770.42</v>
      </c>
      <c r="N2099" s="3" t="s">
        <v>65</v>
      </c>
      <c r="O2099" s="47">
        <v>1</v>
      </c>
      <c r="P2099" s="105" t="s">
        <v>3045</v>
      </c>
      <c r="Q2099" s="105" t="s">
        <v>3046</v>
      </c>
      <c r="R2099" s="3"/>
      <c r="S2099" s="14" t="s">
        <v>3047</v>
      </c>
      <c r="T2099" s="105" t="s">
        <v>2992</v>
      </c>
      <c r="U2099" s="105" t="s">
        <v>2993</v>
      </c>
      <c r="V2099" s="105" t="s">
        <v>2994</v>
      </c>
      <c r="W2099" s="105" t="s">
        <v>2995</v>
      </c>
      <c r="X2099" s="105" t="s">
        <v>3048</v>
      </c>
      <c r="Y2099" s="14" t="s">
        <v>855</v>
      </c>
      <c r="Z2099" s="3"/>
      <c r="AA2099" s="10">
        <f t="shared" si="352"/>
        <v>0</v>
      </c>
      <c r="AB2099" s="10">
        <f t="shared" si="353"/>
        <v>0</v>
      </c>
      <c r="AC2099" s="10">
        <f t="shared" si="354"/>
        <v>0</v>
      </c>
      <c r="AD2099" s="10">
        <f t="shared" si="355"/>
        <v>0</v>
      </c>
      <c r="AE2099" s="10">
        <f t="shared" si="356"/>
        <v>1</v>
      </c>
      <c r="AF2099" s="10">
        <f t="shared" si="357"/>
        <v>0</v>
      </c>
      <c r="AG2099" s="10">
        <f t="shared" si="358"/>
        <v>0</v>
      </c>
      <c r="AH2099" s="10">
        <f t="shared" si="359"/>
        <v>0</v>
      </c>
      <c r="AI2099" s="10">
        <f t="shared" si="360"/>
        <v>0</v>
      </c>
      <c r="AJ2099" s="10">
        <f t="shared" si="361"/>
        <v>8</v>
      </c>
      <c r="AK2099" s="47">
        <v>1</v>
      </c>
      <c r="AL2099" s="29">
        <f t="shared" si="362"/>
        <v>0</v>
      </c>
      <c r="AM2099" s="14"/>
      <c r="AN2099" s="10" t="s">
        <v>68</v>
      </c>
      <c r="AO2099" s="3"/>
      <c r="AP2099" s="19"/>
      <c r="AQ2099" s="19"/>
      <c r="AR2099" s="20"/>
      <c r="AS2099" s="32" t="s">
        <v>15</v>
      </c>
      <c r="AT2099" s="3" t="s">
        <v>65</v>
      </c>
    </row>
    <row r="2100" spans="1:46" s="1" customFormat="1" ht="54" x14ac:dyDescent="0.55000000000000004">
      <c r="A2100" s="10" t="s">
        <v>7</v>
      </c>
      <c r="B2100" s="10" t="s">
        <v>595</v>
      </c>
      <c r="C2100" s="14" t="s">
        <v>720</v>
      </c>
      <c r="D2100" s="10">
        <v>112413</v>
      </c>
      <c r="E2100" s="14" t="s">
        <v>2957</v>
      </c>
      <c r="F2100" s="14" t="s">
        <v>939</v>
      </c>
      <c r="G2100" s="43">
        <v>5</v>
      </c>
      <c r="H2100" s="14">
        <v>1</v>
      </c>
      <c r="I2100" s="43">
        <v>6</v>
      </c>
      <c r="J2100" s="10" t="s">
        <v>2771</v>
      </c>
      <c r="K2100" s="51">
        <v>4073945.08</v>
      </c>
      <c r="L2100" s="53">
        <v>1</v>
      </c>
      <c r="M2100" s="48">
        <v>3998732.11</v>
      </c>
      <c r="N2100" s="3" t="s">
        <v>65</v>
      </c>
      <c r="O2100" s="47">
        <v>1</v>
      </c>
      <c r="P2100" s="105" t="s">
        <v>3049</v>
      </c>
      <c r="Q2100" s="105" t="s">
        <v>3046</v>
      </c>
      <c r="R2100" s="3"/>
      <c r="S2100" s="14" t="s">
        <v>3050</v>
      </c>
      <c r="T2100" s="105" t="s">
        <v>2992</v>
      </c>
      <c r="U2100" s="105" t="s">
        <v>2993</v>
      </c>
      <c r="V2100" s="105" t="s">
        <v>2994</v>
      </c>
      <c r="W2100" s="105" t="s">
        <v>2995</v>
      </c>
      <c r="X2100" s="105" t="s">
        <v>3051</v>
      </c>
      <c r="Y2100" s="14" t="s">
        <v>906</v>
      </c>
      <c r="Z2100" s="3"/>
      <c r="AA2100" s="10">
        <f t="shared" si="352"/>
        <v>0</v>
      </c>
      <c r="AB2100" s="10">
        <f t="shared" si="353"/>
        <v>0</v>
      </c>
      <c r="AC2100" s="10">
        <f t="shared" si="354"/>
        <v>0</v>
      </c>
      <c r="AD2100" s="10">
        <f t="shared" si="355"/>
        <v>0</v>
      </c>
      <c r="AE2100" s="10">
        <f t="shared" si="356"/>
        <v>1</v>
      </c>
      <c r="AF2100" s="10">
        <f t="shared" si="357"/>
        <v>0</v>
      </c>
      <c r="AG2100" s="10">
        <f t="shared" si="358"/>
        <v>0</v>
      </c>
      <c r="AH2100" s="10">
        <f t="shared" si="359"/>
        <v>0</v>
      </c>
      <c r="AI2100" s="10">
        <f t="shared" si="360"/>
        <v>0</v>
      </c>
      <c r="AJ2100" s="10">
        <f t="shared" si="361"/>
        <v>6</v>
      </c>
      <c r="AK2100" s="47">
        <v>1</v>
      </c>
      <c r="AL2100" s="29">
        <f t="shared" si="362"/>
        <v>0</v>
      </c>
      <c r="AM2100" s="14"/>
      <c r="AN2100" s="10" t="s">
        <v>68</v>
      </c>
      <c r="AO2100" s="3"/>
      <c r="AP2100" s="19"/>
      <c r="AQ2100" s="19"/>
      <c r="AR2100" s="20"/>
      <c r="AS2100" s="32" t="s">
        <v>15</v>
      </c>
      <c r="AT2100" s="3" t="s">
        <v>65</v>
      </c>
    </row>
    <row r="2101" spans="1:46" s="1" customFormat="1" ht="54" x14ac:dyDescent="0.55000000000000004">
      <c r="A2101" s="10" t="s">
        <v>7</v>
      </c>
      <c r="B2101" s="10" t="s">
        <v>595</v>
      </c>
      <c r="C2101" s="14" t="s">
        <v>720</v>
      </c>
      <c r="D2101" s="10">
        <v>302043</v>
      </c>
      <c r="E2101" s="14" t="s">
        <v>3052</v>
      </c>
      <c r="F2101" s="14" t="s">
        <v>939</v>
      </c>
      <c r="G2101" s="43">
        <v>5</v>
      </c>
      <c r="H2101" s="14">
        <v>1</v>
      </c>
      <c r="I2101" s="43">
        <v>18</v>
      </c>
      <c r="J2101" s="10" t="s">
        <v>2771</v>
      </c>
      <c r="K2101" s="51">
        <v>11646335.029999999</v>
      </c>
      <c r="L2101" s="53">
        <v>1</v>
      </c>
      <c r="M2101" s="48">
        <v>11145550.5</v>
      </c>
      <c r="N2101" s="3" t="s">
        <v>65</v>
      </c>
      <c r="O2101" s="47">
        <v>1</v>
      </c>
      <c r="P2101" s="105" t="s">
        <v>3009</v>
      </c>
      <c r="Q2101" s="105">
        <v>44837</v>
      </c>
      <c r="R2101" s="3"/>
      <c r="S2101" s="14" t="s">
        <v>3053</v>
      </c>
      <c r="T2101" s="105" t="s">
        <v>2992</v>
      </c>
      <c r="U2101" s="105" t="s">
        <v>2993</v>
      </c>
      <c r="V2101" s="105" t="s">
        <v>2994</v>
      </c>
      <c r="W2101" s="105" t="s">
        <v>2995</v>
      </c>
      <c r="X2101" s="105" t="s">
        <v>2996</v>
      </c>
      <c r="Y2101" s="14" t="s">
        <v>916</v>
      </c>
      <c r="Z2101" s="3"/>
      <c r="AA2101" s="10">
        <f t="shared" si="352"/>
        <v>0</v>
      </c>
      <c r="AB2101" s="10">
        <f t="shared" si="353"/>
        <v>0</v>
      </c>
      <c r="AC2101" s="10">
        <f t="shared" si="354"/>
        <v>0</v>
      </c>
      <c r="AD2101" s="10">
        <f t="shared" si="355"/>
        <v>0</v>
      </c>
      <c r="AE2101" s="10">
        <f t="shared" si="356"/>
        <v>1</v>
      </c>
      <c r="AF2101" s="10">
        <f t="shared" si="357"/>
        <v>0</v>
      </c>
      <c r="AG2101" s="10">
        <f t="shared" si="358"/>
        <v>0</v>
      </c>
      <c r="AH2101" s="10">
        <f t="shared" si="359"/>
        <v>0</v>
      </c>
      <c r="AI2101" s="10">
        <f t="shared" si="360"/>
        <v>0</v>
      </c>
      <c r="AJ2101" s="10">
        <f t="shared" si="361"/>
        <v>18</v>
      </c>
      <c r="AK2101" s="47">
        <v>1</v>
      </c>
      <c r="AL2101" s="29">
        <f t="shared" si="362"/>
        <v>0</v>
      </c>
      <c r="AM2101" s="14"/>
      <c r="AN2101" s="10" t="s">
        <v>68</v>
      </c>
      <c r="AO2101" s="3"/>
      <c r="AP2101" s="19"/>
      <c r="AQ2101" s="19"/>
      <c r="AR2101" s="20"/>
      <c r="AS2101" s="32" t="s">
        <v>15</v>
      </c>
      <c r="AT2101" s="3" t="s">
        <v>65</v>
      </c>
    </row>
    <row r="2102" spans="1:46" s="1" customFormat="1" ht="36" x14ac:dyDescent="0.55000000000000004">
      <c r="A2102" s="10" t="s">
        <v>7</v>
      </c>
      <c r="B2102" s="10" t="s">
        <v>595</v>
      </c>
      <c r="C2102" s="14" t="s">
        <v>720</v>
      </c>
      <c r="D2102" s="60">
        <v>112425</v>
      </c>
      <c r="E2102" s="14" t="s">
        <v>329</v>
      </c>
      <c r="F2102" s="14" t="s">
        <v>952</v>
      </c>
      <c r="G2102" s="43">
        <v>5</v>
      </c>
      <c r="H2102" s="14">
        <v>1</v>
      </c>
      <c r="I2102" s="43">
        <v>2</v>
      </c>
      <c r="J2102" s="10" t="s">
        <v>2916</v>
      </c>
      <c r="K2102" s="51">
        <v>1312828.71</v>
      </c>
      <c r="L2102" s="53">
        <v>1</v>
      </c>
      <c r="M2102" s="48">
        <v>1311882.22</v>
      </c>
      <c r="N2102" s="3" t="s">
        <v>65</v>
      </c>
      <c r="O2102" s="47">
        <v>1</v>
      </c>
      <c r="P2102" s="105" t="s">
        <v>3049</v>
      </c>
      <c r="Q2102" s="105" t="s">
        <v>3046</v>
      </c>
      <c r="R2102" s="3"/>
      <c r="S2102" s="14" t="s">
        <v>3050</v>
      </c>
      <c r="T2102" s="105" t="s">
        <v>2992</v>
      </c>
      <c r="U2102" s="105" t="s">
        <v>2993</v>
      </c>
      <c r="V2102" s="105" t="s">
        <v>2994</v>
      </c>
      <c r="W2102" s="105" t="s">
        <v>2995</v>
      </c>
      <c r="X2102" s="105" t="s">
        <v>3051</v>
      </c>
      <c r="Y2102" s="14" t="s">
        <v>906</v>
      </c>
      <c r="Z2102" s="3"/>
      <c r="AA2102" s="10">
        <f t="shared" si="352"/>
        <v>0</v>
      </c>
      <c r="AB2102" s="10">
        <f t="shared" si="353"/>
        <v>0</v>
      </c>
      <c r="AC2102" s="10">
        <f t="shared" si="354"/>
        <v>0</v>
      </c>
      <c r="AD2102" s="10">
        <f t="shared" si="355"/>
        <v>0</v>
      </c>
      <c r="AE2102" s="10">
        <f t="shared" si="356"/>
        <v>1</v>
      </c>
      <c r="AF2102" s="10">
        <f t="shared" si="357"/>
        <v>0</v>
      </c>
      <c r="AG2102" s="10">
        <f t="shared" si="358"/>
        <v>0</v>
      </c>
      <c r="AH2102" s="10">
        <f t="shared" si="359"/>
        <v>0</v>
      </c>
      <c r="AI2102" s="10">
        <f t="shared" si="360"/>
        <v>0</v>
      </c>
      <c r="AJ2102" s="10">
        <f t="shared" si="361"/>
        <v>2</v>
      </c>
      <c r="AK2102" s="47">
        <v>1</v>
      </c>
      <c r="AL2102" s="29">
        <f t="shared" si="362"/>
        <v>0</v>
      </c>
      <c r="AM2102" s="14"/>
      <c r="AN2102" s="10" t="s">
        <v>68</v>
      </c>
      <c r="AO2102" s="3"/>
      <c r="AP2102" s="19"/>
      <c r="AQ2102" s="19"/>
      <c r="AR2102" s="20"/>
      <c r="AS2102" s="32" t="s">
        <v>15</v>
      </c>
      <c r="AT2102" s="3" t="s">
        <v>65</v>
      </c>
    </row>
    <row r="2103" spans="1:46" s="1" customFormat="1" ht="36" x14ac:dyDescent="0.55000000000000004">
      <c r="A2103" s="10" t="s">
        <v>7</v>
      </c>
      <c r="B2103" s="10" t="s">
        <v>595</v>
      </c>
      <c r="C2103" s="14" t="s">
        <v>720</v>
      </c>
      <c r="D2103" s="60">
        <v>112439</v>
      </c>
      <c r="E2103" s="14" t="s">
        <v>3054</v>
      </c>
      <c r="F2103" s="14" t="s">
        <v>952</v>
      </c>
      <c r="G2103" s="43">
        <v>5</v>
      </c>
      <c r="H2103" s="14">
        <v>1</v>
      </c>
      <c r="I2103" s="43">
        <v>5</v>
      </c>
      <c r="J2103" s="10" t="s">
        <v>2916</v>
      </c>
      <c r="K2103" s="51">
        <v>3360007.4</v>
      </c>
      <c r="L2103" s="53">
        <v>1</v>
      </c>
      <c r="M2103" s="48">
        <v>3338088.36</v>
      </c>
      <c r="N2103" s="3" t="s">
        <v>65</v>
      </c>
      <c r="O2103" s="47">
        <v>1</v>
      </c>
      <c r="P2103" s="105" t="s">
        <v>3045</v>
      </c>
      <c r="Q2103" s="105" t="s">
        <v>3046</v>
      </c>
      <c r="R2103" s="3"/>
      <c r="S2103" s="14" t="s">
        <v>3047</v>
      </c>
      <c r="T2103" s="105" t="s">
        <v>2992</v>
      </c>
      <c r="U2103" s="105" t="s">
        <v>2993</v>
      </c>
      <c r="V2103" s="105" t="s">
        <v>2994</v>
      </c>
      <c r="W2103" s="105" t="s">
        <v>2995</v>
      </c>
      <c r="X2103" s="105" t="s">
        <v>3048</v>
      </c>
      <c r="Y2103" s="14" t="s">
        <v>855</v>
      </c>
      <c r="Z2103" s="3"/>
      <c r="AA2103" s="10">
        <f t="shared" si="352"/>
        <v>0</v>
      </c>
      <c r="AB2103" s="10">
        <f t="shared" si="353"/>
        <v>0</v>
      </c>
      <c r="AC2103" s="10">
        <f t="shared" si="354"/>
        <v>0</v>
      </c>
      <c r="AD2103" s="10">
        <f t="shared" si="355"/>
        <v>0</v>
      </c>
      <c r="AE2103" s="10">
        <f t="shared" si="356"/>
        <v>1</v>
      </c>
      <c r="AF2103" s="10">
        <f t="shared" si="357"/>
        <v>0</v>
      </c>
      <c r="AG2103" s="10">
        <f t="shared" si="358"/>
        <v>0</v>
      </c>
      <c r="AH2103" s="10">
        <f t="shared" si="359"/>
        <v>0</v>
      </c>
      <c r="AI2103" s="10">
        <f t="shared" si="360"/>
        <v>0</v>
      </c>
      <c r="AJ2103" s="10">
        <f t="shared" si="361"/>
        <v>5</v>
      </c>
      <c r="AK2103" s="47">
        <v>1</v>
      </c>
      <c r="AL2103" s="29">
        <f t="shared" si="362"/>
        <v>0</v>
      </c>
      <c r="AM2103" s="14"/>
      <c r="AN2103" s="10" t="s">
        <v>68</v>
      </c>
      <c r="AO2103" s="3"/>
      <c r="AP2103" s="19"/>
      <c r="AQ2103" s="19"/>
      <c r="AR2103" s="20"/>
      <c r="AS2103" s="32" t="s">
        <v>15</v>
      </c>
      <c r="AT2103" s="3" t="s">
        <v>65</v>
      </c>
    </row>
    <row r="2104" spans="1:46" s="1" customFormat="1" ht="54" x14ac:dyDescent="0.55000000000000004">
      <c r="A2104" s="10" t="s">
        <v>7</v>
      </c>
      <c r="B2104" s="10" t="s">
        <v>595</v>
      </c>
      <c r="C2104" s="14" t="s">
        <v>720</v>
      </c>
      <c r="D2104" s="10">
        <v>112816</v>
      </c>
      <c r="E2104" s="14" t="s">
        <v>1594</v>
      </c>
      <c r="F2104" s="14" t="s">
        <v>967</v>
      </c>
      <c r="G2104" s="43">
        <v>5</v>
      </c>
      <c r="H2104" s="14">
        <v>1</v>
      </c>
      <c r="I2104" s="43">
        <v>9</v>
      </c>
      <c r="J2104" s="10" t="s">
        <v>2771</v>
      </c>
      <c r="K2104" s="51">
        <v>4286526.5599999996</v>
      </c>
      <c r="L2104" s="53">
        <v>1</v>
      </c>
      <c r="M2104" s="48">
        <v>4244309.38</v>
      </c>
      <c r="N2104" s="3" t="s">
        <v>65</v>
      </c>
      <c r="O2104" s="47">
        <v>1</v>
      </c>
      <c r="P2104" s="105" t="s">
        <v>3049</v>
      </c>
      <c r="Q2104" s="105" t="s">
        <v>3046</v>
      </c>
      <c r="R2104" s="3"/>
      <c r="S2104" s="14" t="s">
        <v>3050</v>
      </c>
      <c r="T2104" s="105" t="s">
        <v>2992</v>
      </c>
      <c r="U2104" s="105" t="s">
        <v>2993</v>
      </c>
      <c r="V2104" s="105" t="s">
        <v>2994</v>
      </c>
      <c r="W2104" s="105" t="s">
        <v>2995</v>
      </c>
      <c r="X2104" s="105" t="s">
        <v>3051</v>
      </c>
      <c r="Y2104" s="14" t="s">
        <v>906</v>
      </c>
      <c r="Z2104" s="3"/>
      <c r="AA2104" s="10">
        <f t="shared" si="352"/>
        <v>0</v>
      </c>
      <c r="AB2104" s="10">
        <f t="shared" si="353"/>
        <v>0</v>
      </c>
      <c r="AC2104" s="10">
        <f t="shared" si="354"/>
        <v>0</v>
      </c>
      <c r="AD2104" s="10">
        <f t="shared" si="355"/>
        <v>0</v>
      </c>
      <c r="AE2104" s="10">
        <f t="shared" si="356"/>
        <v>1</v>
      </c>
      <c r="AF2104" s="10">
        <f t="shared" si="357"/>
        <v>0</v>
      </c>
      <c r="AG2104" s="10">
        <f t="shared" si="358"/>
        <v>0</v>
      </c>
      <c r="AH2104" s="10">
        <f t="shared" si="359"/>
        <v>0</v>
      </c>
      <c r="AI2104" s="10">
        <f t="shared" si="360"/>
        <v>0</v>
      </c>
      <c r="AJ2104" s="10">
        <f t="shared" si="361"/>
        <v>9</v>
      </c>
      <c r="AK2104" s="47">
        <v>1</v>
      </c>
      <c r="AL2104" s="29">
        <f t="shared" si="362"/>
        <v>0</v>
      </c>
      <c r="AM2104" s="14"/>
      <c r="AN2104" s="10" t="s">
        <v>68</v>
      </c>
      <c r="AO2104" s="3"/>
      <c r="AP2104" s="19"/>
      <c r="AQ2104" s="19"/>
      <c r="AR2104" s="20"/>
      <c r="AS2104" s="32" t="s">
        <v>15</v>
      </c>
      <c r="AT2104" s="3" t="s">
        <v>65</v>
      </c>
    </row>
    <row r="2105" spans="1:46" s="1" customFormat="1" ht="54" x14ac:dyDescent="0.55000000000000004">
      <c r="A2105" s="10" t="s">
        <v>7</v>
      </c>
      <c r="B2105" s="10" t="s">
        <v>595</v>
      </c>
      <c r="C2105" s="14" t="s">
        <v>720</v>
      </c>
      <c r="D2105" s="10">
        <v>302001</v>
      </c>
      <c r="E2105" s="14" t="s">
        <v>3055</v>
      </c>
      <c r="F2105" s="14" t="s">
        <v>967</v>
      </c>
      <c r="G2105" s="43">
        <v>5</v>
      </c>
      <c r="H2105" s="14">
        <v>1</v>
      </c>
      <c r="I2105" s="43">
        <v>69</v>
      </c>
      <c r="J2105" s="10" t="s">
        <v>2771</v>
      </c>
      <c r="K2105" s="51">
        <v>21627436.109999999</v>
      </c>
      <c r="L2105" s="53">
        <v>1</v>
      </c>
      <c r="M2105" s="48">
        <v>19240337.129999999</v>
      </c>
      <c r="N2105" s="3" t="s">
        <v>65</v>
      </c>
      <c r="O2105" s="47">
        <v>1</v>
      </c>
      <c r="P2105" s="105" t="s">
        <v>3009</v>
      </c>
      <c r="Q2105" s="85"/>
      <c r="R2105" s="3"/>
      <c r="S2105" s="14" t="s">
        <v>3056</v>
      </c>
      <c r="T2105" s="105" t="s">
        <v>2992</v>
      </c>
      <c r="U2105" s="105" t="s">
        <v>2993</v>
      </c>
      <c r="V2105" s="105" t="s">
        <v>2994</v>
      </c>
      <c r="W2105" s="105" t="s">
        <v>2995</v>
      </c>
      <c r="X2105" s="105" t="s">
        <v>3001</v>
      </c>
      <c r="Y2105" s="14" t="s">
        <v>3004</v>
      </c>
      <c r="Z2105" s="3"/>
      <c r="AA2105" s="10">
        <f t="shared" si="352"/>
        <v>0</v>
      </c>
      <c r="AB2105" s="10">
        <f t="shared" si="353"/>
        <v>0</v>
      </c>
      <c r="AC2105" s="10">
        <f t="shared" si="354"/>
        <v>0</v>
      </c>
      <c r="AD2105" s="10">
        <f t="shared" si="355"/>
        <v>0</v>
      </c>
      <c r="AE2105" s="10">
        <f t="shared" si="356"/>
        <v>1</v>
      </c>
      <c r="AF2105" s="10">
        <f t="shared" si="357"/>
        <v>0</v>
      </c>
      <c r="AG2105" s="10">
        <f t="shared" si="358"/>
        <v>0</v>
      </c>
      <c r="AH2105" s="10">
        <f t="shared" si="359"/>
        <v>0</v>
      </c>
      <c r="AI2105" s="10">
        <f t="shared" si="360"/>
        <v>0</v>
      </c>
      <c r="AJ2105" s="10">
        <f t="shared" si="361"/>
        <v>69</v>
      </c>
      <c r="AK2105" s="47">
        <v>1</v>
      </c>
      <c r="AL2105" s="29">
        <f t="shared" si="362"/>
        <v>0</v>
      </c>
      <c r="AM2105" s="14"/>
      <c r="AN2105" s="10" t="s">
        <v>68</v>
      </c>
      <c r="AO2105" s="3"/>
      <c r="AP2105" s="19"/>
      <c r="AQ2105" s="19"/>
      <c r="AR2105" s="20"/>
      <c r="AS2105" s="32" t="s">
        <v>15</v>
      </c>
      <c r="AT2105" s="3" t="s">
        <v>65</v>
      </c>
    </row>
    <row r="2106" spans="1:46" s="1" customFormat="1" ht="54" x14ac:dyDescent="0.55000000000000004">
      <c r="A2106" s="10" t="s">
        <v>7</v>
      </c>
      <c r="B2106" s="10" t="s">
        <v>595</v>
      </c>
      <c r="C2106" s="14" t="s">
        <v>972</v>
      </c>
      <c r="D2106" s="10">
        <v>113161</v>
      </c>
      <c r="E2106" s="14" t="s">
        <v>3057</v>
      </c>
      <c r="F2106" s="14" t="s">
        <v>3058</v>
      </c>
      <c r="G2106" s="43">
        <v>0</v>
      </c>
      <c r="H2106" s="14">
        <v>1</v>
      </c>
      <c r="I2106" s="43">
        <v>13</v>
      </c>
      <c r="J2106" s="10" t="s">
        <v>2771</v>
      </c>
      <c r="K2106" s="51">
        <v>7057850.6900000004</v>
      </c>
      <c r="L2106" s="53">
        <v>1</v>
      </c>
      <c r="M2106" s="48">
        <v>6987272.71</v>
      </c>
      <c r="N2106" s="3" t="s">
        <v>65</v>
      </c>
      <c r="O2106" s="47">
        <v>1</v>
      </c>
      <c r="P2106" s="105">
        <v>44721</v>
      </c>
      <c r="Q2106" s="85"/>
      <c r="R2106" s="3"/>
      <c r="S2106" s="3"/>
      <c r="T2106" s="85"/>
      <c r="U2106" s="85"/>
      <c r="V2106" s="85"/>
      <c r="W2106" s="85"/>
      <c r="X2106" s="105">
        <v>44435</v>
      </c>
      <c r="Y2106" s="14" t="s">
        <v>3059</v>
      </c>
      <c r="Z2106" s="3"/>
      <c r="AA2106" s="10">
        <f t="shared" si="352"/>
        <v>0</v>
      </c>
      <c r="AB2106" s="10">
        <f t="shared" si="353"/>
        <v>0</v>
      </c>
      <c r="AC2106" s="10">
        <f t="shared" si="354"/>
        <v>0</v>
      </c>
      <c r="AD2106" s="10">
        <f t="shared" si="355"/>
        <v>0</v>
      </c>
      <c r="AE2106" s="10">
        <f t="shared" si="356"/>
        <v>1</v>
      </c>
      <c r="AF2106" s="10">
        <f t="shared" si="357"/>
        <v>0</v>
      </c>
      <c r="AG2106" s="10">
        <f t="shared" si="358"/>
        <v>0</v>
      </c>
      <c r="AH2106" s="10">
        <f t="shared" si="359"/>
        <v>0</v>
      </c>
      <c r="AI2106" s="10">
        <f t="shared" si="360"/>
        <v>0</v>
      </c>
      <c r="AJ2106" s="10">
        <f t="shared" si="361"/>
        <v>13</v>
      </c>
      <c r="AK2106" s="47">
        <v>1</v>
      </c>
      <c r="AL2106" s="29">
        <f t="shared" si="362"/>
        <v>0</v>
      </c>
      <c r="AM2106" s="14"/>
      <c r="AN2106" s="10" t="s">
        <v>68</v>
      </c>
      <c r="AO2106" s="3"/>
      <c r="AP2106" s="19"/>
      <c r="AQ2106" s="19"/>
      <c r="AR2106" s="20"/>
      <c r="AS2106" s="32" t="s">
        <v>15</v>
      </c>
      <c r="AT2106" s="3" t="s">
        <v>65</v>
      </c>
    </row>
    <row r="2107" spans="1:46" s="1" customFormat="1" ht="54" x14ac:dyDescent="0.55000000000000004">
      <c r="A2107" s="10" t="s">
        <v>7</v>
      </c>
      <c r="B2107" s="10" t="s">
        <v>595</v>
      </c>
      <c r="C2107" s="14" t="s">
        <v>972</v>
      </c>
      <c r="D2107" s="10">
        <v>302076</v>
      </c>
      <c r="E2107" s="14" t="s">
        <v>3060</v>
      </c>
      <c r="F2107" s="14" t="s">
        <v>3058</v>
      </c>
      <c r="G2107" s="43">
        <v>0</v>
      </c>
      <c r="H2107" s="14">
        <v>1</v>
      </c>
      <c r="I2107" s="43">
        <v>4</v>
      </c>
      <c r="J2107" s="10" t="s">
        <v>2771</v>
      </c>
      <c r="K2107" s="51">
        <v>2458858.17</v>
      </c>
      <c r="L2107" s="53">
        <v>1</v>
      </c>
      <c r="M2107" s="48">
        <v>2434269.5</v>
      </c>
      <c r="N2107" s="3" t="s">
        <v>65</v>
      </c>
      <c r="O2107" s="47">
        <v>1</v>
      </c>
      <c r="P2107" s="105">
        <v>44721</v>
      </c>
      <c r="Q2107" s="85"/>
      <c r="R2107" s="3"/>
      <c r="S2107" s="3"/>
      <c r="T2107" s="85"/>
      <c r="U2107" s="85"/>
      <c r="V2107" s="85"/>
      <c r="W2107" s="85"/>
      <c r="X2107" s="105">
        <v>44435</v>
      </c>
      <c r="Y2107" s="14" t="s">
        <v>3059</v>
      </c>
      <c r="Z2107" s="3"/>
      <c r="AA2107" s="10">
        <f t="shared" si="352"/>
        <v>0</v>
      </c>
      <c r="AB2107" s="10">
        <f t="shared" si="353"/>
        <v>0</v>
      </c>
      <c r="AC2107" s="10">
        <f t="shared" si="354"/>
        <v>0</v>
      </c>
      <c r="AD2107" s="10">
        <f t="shared" si="355"/>
        <v>0</v>
      </c>
      <c r="AE2107" s="10">
        <f t="shared" si="356"/>
        <v>1</v>
      </c>
      <c r="AF2107" s="10">
        <f t="shared" si="357"/>
        <v>0</v>
      </c>
      <c r="AG2107" s="10">
        <f t="shared" si="358"/>
        <v>0</v>
      </c>
      <c r="AH2107" s="10">
        <f t="shared" si="359"/>
        <v>0</v>
      </c>
      <c r="AI2107" s="10">
        <f t="shared" si="360"/>
        <v>0</v>
      </c>
      <c r="AJ2107" s="10">
        <f t="shared" si="361"/>
        <v>4</v>
      </c>
      <c r="AK2107" s="47">
        <v>1</v>
      </c>
      <c r="AL2107" s="29">
        <f t="shared" si="362"/>
        <v>0</v>
      </c>
      <c r="AM2107" s="14"/>
      <c r="AN2107" s="10" t="s">
        <v>68</v>
      </c>
      <c r="AO2107" s="3"/>
      <c r="AP2107" s="19"/>
      <c r="AQ2107" s="19"/>
      <c r="AR2107" s="20"/>
      <c r="AS2107" s="32" t="s">
        <v>15</v>
      </c>
      <c r="AT2107" s="3" t="s">
        <v>65</v>
      </c>
    </row>
    <row r="2108" spans="1:46" s="1" customFormat="1" ht="54" x14ac:dyDescent="0.55000000000000004">
      <c r="A2108" s="10" t="s">
        <v>7</v>
      </c>
      <c r="B2108" s="10" t="s">
        <v>595</v>
      </c>
      <c r="C2108" s="14" t="s">
        <v>972</v>
      </c>
      <c r="D2108" s="10">
        <v>113156</v>
      </c>
      <c r="E2108" s="14" t="s">
        <v>3061</v>
      </c>
      <c r="F2108" s="14" t="s">
        <v>3058</v>
      </c>
      <c r="G2108" s="43">
        <v>0</v>
      </c>
      <c r="H2108" s="14">
        <v>1</v>
      </c>
      <c r="I2108" s="43">
        <v>11</v>
      </c>
      <c r="J2108" s="10" t="s">
        <v>2771</v>
      </c>
      <c r="K2108" s="51">
        <v>6305789.8600000003</v>
      </c>
      <c r="L2108" s="53">
        <v>1</v>
      </c>
      <c r="M2108" s="48">
        <v>6242732.0700000003</v>
      </c>
      <c r="N2108" s="3" t="s">
        <v>65</v>
      </c>
      <c r="O2108" s="47">
        <v>1</v>
      </c>
      <c r="P2108" s="105">
        <v>44721</v>
      </c>
      <c r="Q2108" s="85"/>
      <c r="R2108" s="3"/>
      <c r="S2108" s="3"/>
      <c r="T2108" s="85"/>
      <c r="U2108" s="85"/>
      <c r="V2108" s="85"/>
      <c r="W2108" s="85"/>
      <c r="X2108" s="105">
        <v>44435</v>
      </c>
      <c r="Y2108" s="14" t="s">
        <v>3059</v>
      </c>
      <c r="Z2108" s="3"/>
      <c r="AA2108" s="10">
        <f t="shared" si="352"/>
        <v>0</v>
      </c>
      <c r="AB2108" s="10">
        <f t="shared" si="353"/>
        <v>0</v>
      </c>
      <c r="AC2108" s="10">
        <f t="shared" si="354"/>
        <v>0</v>
      </c>
      <c r="AD2108" s="10">
        <f t="shared" si="355"/>
        <v>0</v>
      </c>
      <c r="AE2108" s="10">
        <f t="shared" si="356"/>
        <v>1</v>
      </c>
      <c r="AF2108" s="10">
        <f t="shared" si="357"/>
        <v>0</v>
      </c>
      <c r="AG2108" s="10">
        <f t="shared" si="358"/>
        <v>0</v>
      </c>
      <c r="AH2108" s="10">
        <f t="shared" si="359"/>
        <v>0</v>
      </c>
      <c r="AI2108" s="10">
        <f t="shared" si="360"/>
        <v>0</v>
      </c>
      <c r="AJ2108" s="10">
        <f t="shared" si="361"/>
        <v>11</v>
      </c>
      <c r="AK2108" s="47">
        <v>1</v>
      </c>
      <c r="AL2108" s="29">
        <f t="shared" si="362"/>
        <v>0</v>
      </c>
      <c r="AM2108" s="14"/>
      <c r="AN2108" s="10" t="s">
        <v>68</v>
      </c>
      <c r="AO2108" s="3"/>
      <c r="AP2108" s="19"/>
      <c r="AQ2108" s="19"/>
      <c r="AR2108" s="20"/>
      <c r="AS2108" s="32" t="s">
        <v>15</v>
      </c>
      <c r="AT2108" s="3" t="s">
        <v>65</v>
      </c>
    </row>
    <row r="2109" spans="1:46" s="1" customFormat="1" ht="54" x14ac:dyDescent="0.55000000000000004">
      <c r="A2109" s="10" t="s">
        <v>7</v>
      </c>
      <c r="B2109" s="55" t="s">
        <v>595</v>
      </c>
      <c r="C2109" s="56" t="s">
        <v>972</v>
      </c>
      <c r="D2109" s="55">
        <v>113172</v>
      </c>
      <c r="E2109" s="56" t="s">
        <v>3062</v>
      </c>
      <c r="F2109" s="56" t="s">
        <v>3063</v>
      </c>
      <c r="G2109" s="57">
        <v>0</v>
      </c>
      <c r="H2109" s="56">
        <v>1</v>
      </c>
      <c r="I2109" s="43">
        <v>3</v>
      </c>
      <c r="J2109" s="55" t="s">
        <v>2771</v>
      </c>
      <c r="K2109" s="58">
        <v>1482900.42</v>
      </c>
      <c r="L2109" s="53">
        <v>1</v>
      </c>
      <c r="M2109" s="48">
        <v>1444984.54</v>
      </c>
      <c r="N2109" s="3" t="s">
        <v>65</v>
      </c>
      <c r="O2109" s="47">
        <v>1</v>
      </c>
      <c r="P2109" s="105">
        <v>44673</v>
      </c>
      <c r="Q2109" s="85"/>
      <c r="R2109" s="3"/>
      <c r="S2109" s="3"/>
      <c r="T2109" s="85"/>
      <c r="U2109" s="85"/>
      <c r="V2109" s="85"/>
      <c r="W2109" s="85"/>
      <c r="X2109" s="105">
        <v>44435</v>
      </c>
      <c r="Y2109" s="14" t="s">
        <v>3059</v>
      </c>
      <c r="Z2109" s="3"/>
      <c r="AA2109" s="10">
        <f t="shared" si="352"/>
        <v>0</v>
      </c>
      <c r="AB2109" s="10">
        <f t="shared" si="353"/>
        <v>0</v>
      </c>
      <c r="AC2109" s="10">
        <f t="shared" si="354"/>
        <v>0</v>
      </c>
      <c r="AD2109" s="10">
        <f t="shared" si="355"/>
        <v>0</v>
      </c>
      <c r="AE2109" s="10">
        <f t="shared" si="356"/>
        <v>1</v>
      </c>
      <c r="AF2109" s="10">
        <f t="shared" si="357"/>
        <v>0</v>
      </c>
      <c r="AG2109" s="10">
        <f t="shared" si="358"/>
        <v>0</v>
      </c>
      <c r="AH2109" s="10">
        <f t="shared" si="359"/>
        <v>0</v>
      </c>
      <c r="AI2109" s="10">
        <f t="shared" si="360"/>
        <v>0</v>
      </c>
      <c r="AJ2109" s="10">
        <f t="shared" si="361"/>
        <v>3</v>
      </c>
      <c r="AK2109" s="47">
        <v>1</v>
      </c>
      <c r="AL2109" s="29">
        <f t="shared" si="362"/>
        <v>0</v>
      </c>
      <c r="AM2109" s="14"/>
      <c r="AN2109" s="10" t="s">
        <v>68</v>
      </c>
      <c r="AO2109" s="3"/>
      <c r="AP2109" s="19"/>
      <c r="AQ2109" s="19"/>
      <c r="AR2109" s="20"/>
      <c r="AS2109" s="32" t="s">
        <v>15</v>
      </c>
      <c r="AT2109" s="3" t="s">
        <v>65</v>
      </c>
    </row>
    <row r="2110" spans="1:46" s="1" customFormat="1" ht="72" x14ac:dyDescent="0.55000000000000004">
      <c r="A2110" s="10" t="s">
        <v>7</v>
      </c>
      <c r="B2110" s="10" t="s">
        <v>595</v>
      </c>
      <c r="C2110" s="14" t="s">
        <v>972</v>
      </c>
      <c r="D2110" s="10">
        <v>113166</v>
      </c>
      <c r="E2110" s="14" t="s">
        <v>3064</v>
      </c>
      <c r="F2110" s="14" t="s">
        <v>3063</v>
      </c>
      <c r="G2110" s="43">
        <v>0</v>
      </c>
      <c r="H2110" s="14">
        <v>1</v>
      </c>
      <c r="I2110" s="43">
        <v>15</v>
      </c>
      <c r="J2110" s="10" t="s">
        <v>2771</v>
      </c>
      <c r="K2110" s="51">
        <v>7366003.6100000003</v>
      </c>
      <c r="L2110" s="53">
        <v>1</v>
      </c>
      <c r="M2110" s="48">
        <v>7288560.3799999999</v>
      </c>
      <c r="N2110" s="3" t="s">
        <v>65</v>
      </c>
      <c r="O2110" s="47">
        <v>1</v>
      </c>
      <c r="P2110" s="105">
        <v>44694</v>
      </c>
      <c r="Q2110" s="85"/>
      <c r="R2110" s="3"/>
      <c r="S2110" s="3"/>
      <c r="T2110" s="85"/>
      <c r="U2110" s="85"/>
      <c r="V2110" s="85"/>
      <c r="W2110" s="85"/>
      <c r="X2110" s="105">
        <v>44414</v>
      </c>
      <c r="Y2110" s="14" t="s">
        <v>3065</v>
      </c>
      <c r="Z2110" s="3"/>
      <c r="AA2110" s="10">
        <f t="shared" si="352"/>
        <v>0</v>
      </c>
      <c r="AB2110" s="10">
        <f t="shared" si="353"/>
        <v>0</v>
      </c>
      <c r="AC2110" s="10">
        <f t="shared" si="354"/>
        <v>0</v>
      </c>
      <c r="AD2110" s="10">
        <f t="shared" si="355"/>
        <v>0</v>
      </c>
      <c r="AE2110" s="10">
        <f t="shared" si="356"/>
        <v>1</v>
      </c>
      <c r="AF2110" s="10">
        <f t="shared" si="357"/>
        <v>0</v>
      </c>
      <c r="AG2110" s="10">
        <f t="shared" si="358"/>
        <v>0</v>
      </c>
      <c r="AH2110" s="10">
        <f t="shared" si="359"/>
        <v>0</v>
      </c>
      <c r="AI2110" s="10">
        <f t="shared" si="360"/>
        <v>0</v>
      </c>
      <c r="AJ2110" s="10">
        <f t="shared" si="361"/>
        <v>15</v>
      </c>
      <c r="AK2110" s="47">
        <v>1</v>
      </c>
      <c r="AL2110" s="29">
        <f t="shared" si="362"/>
        <v>0</v>
      </c>
      <c r="AM2110" s="14"/>
      <c r="AN2110" s="10" t="s">
        <v>68</v>
      </c>
      <c r="AO2110" s="3"/>
      <c r="AP2110" s="19"/>
      <c r="AQ2110" s="19"/>
      <c r="AR2110" s="20"/>
      <c r="AS2110" s="32" t="s">
        <v>15</v>
      </c>
      <c r="AT2110" s="3" t="s">
        <v>65</v>
      </c>
    </row>
    <row r="2111" spans="1:46" s="1" customFormat="1" ht="72" x14ac:dyDescent="0.55000000000000004">
      <c r="A2111" s="10" t="s">
        <v>7</v>
      </c>
      <c r="B2111" s="10" t="s">
        <v>595</v>
      </c>
      <c r="C2111" s="14" t="s">
        <v>972</v>
      </c>
      <c r="D2111" s="10">
        <v>302070</v>
      </c>
      <c r="E2111" s="14" t="s">
        <v>3066</v>
      </c>
      <c r="F2111" s="61" t="s">
        <v>3063</v>
      </c>
      <c r="G2111" s="43">
        <v>0</v>
      </c>
      <c r="H2111" s="14">
        <v>1</v>
      </c>
      <c r="I2111" s="43">
        <v>10</v>
      </c>
      <c r="J2111" s="10" t="s">
        <v>2771</v>
      </c>
      <c r="K2111" s="51">
        <v>5132951.8499999996</v>
      </c>
      <c r="L2111" s="53">
        <v>1</v>
      </c>
      <c r="M2111" s="48">
        <v>5075582.34</v>
      </c>
      <c r="N2111" s="3" t="s">
        <v>65</v>
      </c>
      <c r="O2111" s="47">
        <v>1</v>
      </c>
      <c r="P2111" s="105">
        <v>44694</v>
      </c>
      <c r="Q2111" s="85"/>
      <c r="R2111" s="3"/>
      <c r="S2111" s="3"/>
      <c r="T2111" s="85"/>
      <c r="U2111" s="85"/>
      <c r="V2111" s="85"/>
      <c r="W2111" s="85"/>
      <c r="X2111" s="105">
        <v>44414</v>
      </c>
      <c r="Y2111" s="14" t="s">
        <v>3065</v>
      </c>
      <c r="Z2111" s="3"/>
      <c r="AA2111" s="10">
        <f t="shared" si="352"/>
        <v>0</v>
      </c>
      <c r="AB2111" s="10">
        <f t="shared" si="353"/>
        <v>0</v>
      </c>
      <c r="AC2111" s="10">
        <f t="shared" si="354"/>
        <v>0</v>
      </c>
      <c r="AD2111" s="10">
        <f t="shared" si="355"/>
        <v>0</v>
      </c>
      <c r="AE2111" s="10">
        <f t="shared" si="356"/>
        <v>1</v>
      </c>
      <c r="AF2111" s="10">
        <f t="shared" si="357"/>
        <v>0</v>
      </c>
      <c r="AG2111" s="10">
        <f t="shared" si="358"/>
        <v>0</v>
      </c>
      <c r="AH2111" s="10">
        <f t="shared" si="359"/>
        <v>0</v>
      </c>
      <c r="AI2111" s="10">
        <f t="shared" si="360"/>
        <v>0</v>
      </c>
      <c r="AJ2111" s="10">
        <f t="shared" si="361"/>
        <v>10</v>
      </c>
      <c r="AK2111" s="47">
        <v>1</v>
      </c>
      <c r="AL2111" s="29">
        <f t="shared" si="362"/>
        <v>0</v>
      </c>
      <c r="AM2111" s="14"/>
      <c r="AN2111" s="10" t="s">
        <v>68</v>
      </c>
      <c r="AO2111" s="3"/>
      <c r="AP2111" s="19"/>
      <c r="AQ2111" s="19"/>
      <c r="AR2111" s="20"/>
      <c r="AS2111" s="32" t="s">
        <v>15</v>
      </c>
      <c r="AT2111" s="3" t="s">
        <v>65</v>
      </c>
    </row>
    <row r="2112" spans="1:46" s="1" customFormat="1" ht="54" x14ac:dyDescent="0.55000000000000004">
      <c r="A2112" s="10" t="s">
        <v>7</v>
      </c>
      <c r="B2112" s="10" t="s">
        <v>595</v>
      </c>
      <c r="C2112" s="14" t="s">
        <v>972</v>
      </c>
      <c r="D2112" s="10">
        <v>113173</v>
      </c>
      <c r="E2112" s="14" t="s">
        <v>3067</v>
      </c>
      <c r="F2112" s="61" t="s">
        <v>3063</v>
      </c>
      <c r="G2112" s="43">
        <v>0</v>
      </c>
      <c r="H2112" s="14">
        <v>1</v>
      </c>
      <c r="I2112" s="43">
        <v>17</v>
      </c>
      <c r="J2112" s="10" t="s">
        <v>2771</v>
      </c>
      <c r="K2112" s="51">
        <v>7365090.3099999996</v>
      </c>
      <c r="L2112" s="53">
        <v>1</v>
      </c>
      <c r="M2112" s="48">
        <v>7364905.8200000003</v>
      </c>
      <c r="N2112" s="3" t="s">
        <v>65</v>
      </c>
      <c r="O2112" s="47">
        <v>1</v>
      </c>
      <c r="P2112" s="105">
        <v>44673</v>
      </c>
      <c r="Q2112" s="85"/>
      <c r="R2112" s="3"/>
      <c r="S2112" s="3"/>
      <c r="T2112" s="85"/>
      <c r="U2112" s="85"/>
      <c r="V2112" s="85"/>
      <c r="W2112" s="85"/>
      <c r="X2112" s="105">
        <v>44435</v>
      </c>
      <c r="Y2112" s="14" t="s">
        <v>3059</v>
      </c>
      <c r="Z2112" s="3"/>
      <c r="AA2112" s="10">
        <f t="shared" si="352"/>
        <v>0</v>
      </c>
      <c r="AB2112" s="10">
        <f t="shared" si="353"/>
        <v>0</v>
      </c>
      <c r="AC2112" s="10">
        <f t="shared" si="354"/>
        <v>0</v>
      </c>
      <c r="AD2112" s="10">
        <f t="shared" si="355"/>
        <v>0</v>
      </c>
      <c r="AE2112" s="10">
        <f t="shared" si="356"/>
        <v>1</v>
      </c>
      <c r="AF2112" s="10">
        <f t="shared" si="357"/>
        <v>0</v>
      </c>
      <c r="AG2112" s="10">
        <f t="shared" si="358"/>
        <v>0</v>
      </c>
      <c r="AH2112" s="10">
        <f t="shared" si="359"/>
        <v>0</v>
      </c>
      <c r="AI2112" s="10">
        <f t="shared" si="360"/>
        <v>0</v>
      </c>
      <c r="AJ2112" s="10">
        <f t="shared" si="361"/>
        <v>17</v>
      </c>
      <c r="AK2112" s="47">
        <v>1</v>
      </c>
      <c r="AL2112" s="29">
        <f t="shared" si="362"/>
        <v>0</v>
      </c>
      <c r="AM2112" s="14"/>
      <c r="AN2112" s="10" t="s">
        <v>68</v>
      </c>
      <c r="AO2112" s="3"/>
      <c r="AP2112" s="19"/>
      <c r="AQ2112" s="19"/>
      <c r="AR2112" s="20"/>
      <c r="AS2112" s="32" t="s">
        <v>15</v>
      </c>
      <c r="AT2112" s="3" t="s">
        <v>65</v>
      </c>
    </row>
    <row r="2113" spans="1:46" s="1" customFormat="1" ht="54" x14ac:dyDescent="0.55000000000000004">
      <c r="A2113" s="10" t="s">
        <v>7</v>
      </c>
      <c r="B2113" s="10" t="s">
        <v>595</v>
      </c>
      <c r="C2113" s="14" t="s">
        <v>972</v>
      </c>
      <c r="D2113" s="10">
        <v>302073</v>
      </c>
      <c r="E2113" s="14" t="s">
        <v>3068</v>
      </c>
      <c r="F2113" s="61" t="s">
        <v>3063</v>
      </c>
      <c r="G2113" s="43">
        <v>0</v>
      </c>
      <c r="H2113" s="14">
        <v>1</v>
      </c>
      <c r="I2113" s="43">
        <v>26</v>
      </c>
      <c r="J2113" s="10" t="s">
        <v>2771</v>
      </c>
      <c r="K2113" s="51">
        <v>9181323.5399999991</v>
      </c>
      <c r="L2113" s="53">
        <v>1</v>
      </c>
      <c r="M2113" s="48">
        <v>9154819.0199999996</v>
      </c>
      <c r="N2113" s="3" t="s">
        <v>65</v>
      </c>
      <c r="O2113" s="47">
        <v>1</v>
      </c>
      <c r="P2113" s="105">
        <v>44673</v>
      </c>
      <c r="Q2113" s="85"/>
      <c r="R2113" s="3"/>
      <c r="S2113" s="3"/>
      <c r="T2113" s="85"/>
      <c r="U2113" s="85"/>
      <c r="V2113" s="85"/>
      <c r="W2113" s="85"/>
      <c r="X2113" s="105">
        <v>44435</v>
      </c>
      <c r="Y2113" s="14" t="s">
        <v>3059</v>
      </c>
      <c r="Z2113" s="3"/>
      <c r="AA2113" s="10">
        <f t="shared" si="352"/>
        <v>0</v>
      </c>
      <c r="AB2113" s="10">
        <f t="shared" si="353"/>
        <v>0</v>
      </c>
      <c r="AC2113" s="10">
        <f t="shared" si="354"/>
        <v>0</v>
      </c>
      <c r="AD2113" s="10">
        <f t="shared" si="355"/>
        <v>0</v>
      </c>
      <c r="AE2113" s="10">
        <f t="shared" si="356"/>
        <v>1</v>
      </c>
      <c r="AF2113" s="10">
        <f t="shared" si="357"/>
        <v>0</v>
      </c>
      <c r="AG2113" s="10">
        <f t="shared" si="358"/>
        <v>0</v>
      </c>
      <c r="AH2113" s="10">
        <f t="shared" si="359"/>
        <v>0</v>
      </c>
      <c r="AI2113" s="10">
        <f t="shared" si="360"/>
        <v>0</v>
      </c>
      <c r="AJ2113" s="10">
        <f t="shared" si="361"/>
        <v>26</v>
      </c>
      <c r="AK2113" s="47">
        <v>1</v>
      </c>
      <c r="AL2113" s="29">
        <f t="shared" si="362"/>
        <v>0</v>
      </c>
      <c r="AM2113" s="14"/>
      <c r="AN2113" s="10" t="s">
        <v>68</v>
      </c>
      <c r="AO2113" s="3"/>
      <c r="AP2113" s="19"/>
      <c r="AQ2113" s="19"/>
      <c r="AR2113" s="20"/>
      <c r="AS2113" s="32" t="s">
        <v>15</v>
      </c>
      <c r="AT2113" s="3" t="s">
        <v>65</v>
      </c>
    </row>
    <row r="2114" spans="1:46" s="1" customFormat="1" ht="72" x14ac:dyDescent="0.55000000000000004">
      <c r="A2114" s="10" t="s">
        <v>7</v>
      </c>
      <c r="B2114" s="10" t="s">
        <v>595</v>
      </c>
      <c r="C2114" s="14" t="s">
        <v>972</v>
      </c>
      <c r="D2114" s="10">
        <v>113167</v>
      </c>
      <c r="E2114" s="14" t="s">
        <v>3069</v>
      </c>
      <c r="F2114" s="14" t="s">
        <v>3063</v>
      </c>
      <c r="G2114" s="43">
        <v>0</v>
      </c>
      <c r="H2114" s="14">
        <v>1</v>
      </c>
      <c r="I2114" s="43">
        <v>8</v>
      </c>
      <c r="J2114" s="10" t="s">
        <v>2771</v>
      </c>
      <c r="K2114" s="51">
        <v>3681449.28</v>
      </c>
      <c r="L2114" s="53">
        <v>1</v>
      </c>
      <c r="M2114" s="48">
        <v>3680785.74</v>
      </c>
      <c r="N2114" s="3" t="s">
        <v>65</v>
      </c>
      <c r="O2114" s="47">
        <v>1</v>
      </c>
      <c r="P2114" s="105">
        <v>44694</v>
      </c>
      <c r="Q2114" s="85"/>
      <c r="R2114" s="3"/>
      <c r="S2114" s="3"/>
      <c r="T2114" s="85"/>
      <c r="U2114" s="85"/>
      <c r="V2114" s="85"/>
      <c r="W2114" s="85"/>
      <c r="X2114" s="105">
        <v>44414</v>
      </c>
      <c r="Y2114" s="14" t="s">
        <v>3065</v>
      </c>
      <c r="Z2114" s="3"/>
      <c r="AA2114" s="10">
        <f t="shared" ref="AA2114:AA2177" si="363">IF($N2114="Reverted",1,0)</f>
        <v>0</v>
      </c>
      <c r="AB2114" s="10">
        <f t="shared" ref="AB2114:AB2177" si="364">IF($N2114="Not yet started",1,0)</f>
        <v>0</v>
      </c>
      <c r="AC2114" s="10">
        <f t="shared" ref="AC2114:AC2177" si="365">IF($N2114="Under procurement",1,0)</f>
        <v>0</v>
      </c>
      <c r="AD2114" s="10">
        <f t="shared" ref="AD2114:AD2177" si="366">IF($N2114="ongoing",1,0)</f>
        <v>0</v>
      </c>
      <c r="AE2114" s="10">
        <f t="shared" ref="AE2114:AE2177" si="367">IF($N2114="Completed",1,0)</f>
        <v>1</v>
      </c>
      <c r="AF2114" s="10">
        <f t="shared" ref="AF2114:AF2177" si="368">IF($AA2114=1,$I2114,0)</f>
        <v>0</v>
      </c>
      <c r="AG2114" s="10">
        <f t="shared" ref="AG2114:AG2177" si="369">IF($AB2114=1,$I2114,0)</f>
        <v>0</v>
      </c>
      <c r="AH2114" s="10">
        <f t="shared" ref="AH2114:AH2177" si="370">IF($AC2114=1,$I2114,0)</f>
        <v>0</v>
      </c>
      <c r="AI2114" s="10">
        <f t="shared" ref="AI2114:AI2177" si="371">IF($AD2114=1,$I2114,0)</f>
        <v>0</v>
      </c>
      <c r="AJ2114" s="10">
        <f t="shared" ref="AJ2114:AJ2177" si="372">IF($AE2114=1,$I2114,0)</f>
        <v>8</v>
      </c>
      <c r="AK2114" s="47">
        <v>1</v>
      </c>
      <c r="AL2114" s="29">
        <f t="shared" ref="AL2114:AL2177" si="373">O2114-AK2114</f>
        <v>0</v>
      </c>
      <c r="AM2114" s="14"/>
      <c r="AN2114" s="10" t="s">
        <v>68</v>
      </c>
      <c r="AO2114" s="3"/>
      <c r="AP2114" s="19"/>
      <c r="AQ2114" s="19"/>
      <c r="AR2114" s="20"/>
      <c r="AS2114" s="32" t="s">
        <v>15</v>
      </c>
      <c r="AT2114" s="3" t="s">
        <v>65</v>
      </c>
    </row>
    <row r="2115" spans="1:46" s="1" customFormat="1" ht="72" x14ac:dyDescent="0.55000000000000004">
      <c r="A2115" s="10" t="s">
        <v>7</v>
      </c>
      <c r="B2115" s="10" t="s">
        <v>595</v>
      </c>
      <c r="C2115" s="14" t="s">
        <v>972</v>
      </c>
      <c r="D2115" s="10">
        <v>113168</v>
      </c>
      <c r="E2115" s="14" t="s">
        <v>3070</v>
      </c>
      <c r="F2115" s="14" t="s">
        <v>3063</v>
      </c>
      <c r="G2115" s="43">
        <v>0</v>
      </c>
      <c r="H2115" s="14">
        <v>1</v>
      </c>
      <c r="I2115" s="43">
        <v>3</v>
      </c>
      <c r="J2115" s="10" t="s">
        <v>2916</v>
      </c>
      <c r="K2115" s="51">
        <v>3282775.73</v>
      </c>
      <c r="L2115" s="53">
        <v>1</v>
      </c>
      <c r="M2115" s="48">
        <v>3217259.2</v>
      </c>
      <c r="N2115" s="3" t="s">
        <v>65</v>
      </c>
      <c r="O2115" s="47">
        <v>1</v>
      </c>
      <c r="P2115" s="105">
        <v>44694</v>
      </c>
      <c r="Q2115" s="85"/>
      <c r="R2115" s="3"/>
      <c r="S2115" s="3"/>
      <c r="T2115" s="85"/>
      <c r="U2115" s="85"/>
      <c r="V2115" s="85"/>
      <c r="W2115" s="85"/>
      <c r="X2115" s="105">
        <v>44414</v>
      </c>
      <c r="Y2115" s="14" t="s">
        <v>3065</v>
      </c>
      <c r="Z2115" s="3"/>
      <c r="AA2115" s="10">
        <f t="shared" si="363"/>
        <v>0</v>
      </c>
      <c r="AB2115" s="10">
        <f t="shared" si="364"/>
        <v>0</v>
      </c>
      <c r="AC2115" s="10">
        <f t="shared" si="365"/>
        <v>0</v>
      </c>
      <c r="AD2115" s="10">
        <f t="shared" si="366"/>
        <v>0</v>
      </c>
      <c r="AE2115" s="10">
        <f t="shared" si="367"/>
        <v>1</v>
      </c>
      <c r="AF2115" s="10">
        <f t="shared" si="368"/>
        <v>0</v>
      </c>
      <c r="AG2115" s="10">
        <f t="shared" si="369"/>
        <v>0</v>
      </c>
      <c r="AH2115" s="10">
        <f t="shared" si="370"/>
        <v>0</v>
      </c>
      <c r="AI2115" s="10">
        <f t="shared" si="371"/>
        <v>0</v>
      </c>
      <c r="AJ2115" s="10">
        <f t="shared" si="372"/>
        <v>3</v>
      </c>
      <c r="AK2115" s="47">
        <v>1</v>
      </c>
      <c r="AL2115" s="29">
        <f t="shared" si="373"/>
        <v>0</v>
      </c>
      <c r="AM2115" s="14"/>
      <c r="AN2115" s="10" t="s">
        <v>68</v>
      </c>
      <c r="AO2115" s="3"/>
      <c r="AP2115" s="19"/>
      <c r="AQ2115" s="19"/>
      <c r="AR2115" s="20"/>
      <c r="AS2115" s="32" t="s">
        <v>15</v>
      </c>
      <c r="AT2115" s="3" t="s">
        <v>65</v>
      </c>
    </row>
    <row r="2116" spans="1:46" s="1" customFormat="1" ht="54" x14ac:dyDescent="0.55000000000000004">
      <c r="A2116" s="10" t="s">
        <v>7</v>
      </c>
      <c r="B2116" s="10" t="s">
        <v>595</v>
      </c>
      <c r="C2116" s="14" t="s">
        <v>972</v>
      </c>
      <c r="D2116" s="10">
        <v>113175</v>
      </c>
      <c r="E2116" s="14" t="s">
        <v>3071</v>
      </c>
      <c r="F2116" s="61" t="s">
        <v>3063</v>
      </c>
      <c r="G2116" s="43">
        <v>0</v>
      </c>
      <c r="H2116" s="14">
        <v>1</v>
      </c>
      <c r="I2116" s="43">
        <v>6</v>
      </c>
      <c r="J2116" s="10" t="s">
        <v>2771</v>
      </c>
      <c r="K2116" s="51">
        <v>2999500.98</v>
      </c>
      <c r="L2116" s="53">
        <v>1</v>
      </c>
      <c r="M2116" s="48">
        <v>2956944.39</v>
      </c>
      <c r="N2116" s="3" t="s">
        <v>65</v>
      </c>
      <c r="O2116" s="47">
        <v>1</v>
      </c>
      <c r="P2116" s="105">
        <v>44673</v>
      </c>
      <c r="Q2116" s="85"/>
      <c r="R2116" s="3"/>
      <c r="S2116" s="3"/>
      <c r="T2116" s="85"/>
      <c r="U2116" s="85"/>
      <c r="V2116" s="85"/>
      <c r="W2116" s="85"/>
      <c r="X2116" s="105">
        <v>44435</v>
      </c>
      <c r="Y2116" s="14" t="s">
        <v>3059</v>
      </c>
      <c r="Z2116" s="3"/>
      <c r="AA2116" s="10">
        <f t="shared" si="363"/>
        <v>0</v>
      </c>
      <c r="AB2116" s="10">
        <f t="shared" si="364"/>
        <v>0</v>
      </c>
      <c r="AC2116" s="10">
        <f t="shared" si="365"/>
        <v>0</v>
      </c>
      <c r="AD2116" s="10">
        <f t="shared" si="366"/>
        <v>0</v>
      </c>
      <c r="AE2116" s="10">
        <f t="shared" si="367"/>
        <v>1</v>
      </c>
      <c r="AF2116" s="10">
        <f t="shared" si="368"/>
        <v>0</v>
      </c>
      <c r="AG2116" s="10">
        <f t="shared" si="369"/>
        <v>0</v>
      </c>
      <c r="AH2116" s="10">
        <f t="shared" si="370"/>
        <v>0</v>
      </c>
      <c r="AI2116" s="10">
        <f t="shared" si="371"/>
        <v>0</v>
      </c>
      <c r="AJ2116" s="10">
        <f t="shared" si="372"/>
        <v>6</v>
      </c>
      <c r="AK2116" s="47">
        <v>1</v>
      </c>
      <c r="AL2116" s="29">
        <f t="shared" si="373"/>
        <v>0</v>
      </c>
      <c r="AM2116" s="14"/>
      <c r="AN2116" s="10" t="s">
        <v>68</v>
      </c>
      <c r="AO2116" s="3"/>
      <c r="AP2116" s="19"/>
      <c r="AQ2116" s="19"/>
      <c r="AR2116" s="20"/>
      <c r="AS2116" s="32" t="s">
        <v>15</v>
      </c>
      <c r="AT2116" s="3" t="s">
        <v>65</v>
      </c>
    </row>
    <row r="2117" spans="1:46" s="1" customFormat="1" ht="54" x14ac:dyDescent="0.55000000000000004">
      <c r="A2117" s="10" t="s">
        <v>7</v>
      </c>
      <c r="B2117" s="10" t="s">
        <v>595</v>
      </c>
      <c r="C2117" s="14" t="s">
        <v>972</v>
      </c>
      <c r="D2117" s="10">
        <v>113176</v>
      </c>
      <c r="E2117" s="14" t="s">
        <v>3072</v>
      </c>
      <c r="F2117" s="61" t="s">
        <v>3063</v>
      </c>
      <c r="G2117" s="43">
        <v>0</v>
      </c>
      <c r="H2117" s="14">
        <v>1</v>
      </c>
      <c r="I2117" s="43">
        <v>4</v>
      </c>
      <c r="J2117" s="10" t="s">
        <v>2771</v>
      </c>
      <c r="K2117" s="51">
        <v>1881258.93</v>
      </c>
      <c r="L2117" s="53">
        <v>1</v>
      </c>
      <c r="M2117" s="48">
        <v>1862093.54</v>
      </c>
      <c r="N2117" s="3" t="s">
        <v>65</v>
      </c>
      <c r="O2117" s="47">
        <v>1</v>
      </c>
      <c r="P2117" s="105">
        <v>44673</v>
      </c>
      <c r="Q2117" s="85"/>
      <c r="R2117" s="3"/>
      <c r="S2117" s="3"/>
      <c r="T2117" s="85"/>
      <c r="U2117" s="85"/>
      <c r="V2117" s="85"/>
      <c r="W2117" s="85"/>
      <c r="X2117" s="105">
        <v>44435</v>
      </c>
      <c r="Y2117" s="14" t="s">
        <v>3059</v>
      </c>
      <c r="Z2117" s="3"/>
      <c r="AA2117" s="10">
        <f t="shared" si="363"/>
        <v>0</v>
      </c>
      <c r="AB2117" s="10">
        <f t="shared" si="364"/>
        <v>0</v>
      </c>
      <c r="AC2117" s="10">
        <f t="shared" si="365"/>
        <v>0</v>
      </c>
      <c r="AD2117" s="10">
        <f t="shared" si="366"/>
        <v>0</v>
      </c>
      <c r="AE2117" s="10">
        <f t="shared" si="367"/>
        <v>1</v>
      </c>
      <c r="AF2117" s="10">
        <f t="shared" si="368"/>
        <v>0</v>
      </c>
      <c r="AG2117" s="10">
        <f t="shared" si="369"/>
        <v>0</v>
      </c>
      <c r="AH2117" s="10">
        <f t="shared" si="370"/>
        <v>0</v>
      </c>
      <c r="AI2117" s="10">
        <f t="shared" si="371"/>
        <v>0</v>
      </c>
      <c r="AJ2117" s="10">
        <f t="shared" si="372"/>
        <v>4</v>
      </c>
      <c r="AK2117" s="47">
        <v>1</v>
      </c>
      <c r="AL2117" s="29">
        <f t="shared" si="373"/>
        <v>0</v>
      </c>
      <c r="AM2117" s="14"/>
      <c r="AN2117" s="10" t="s">
        <v>68</v>
      </c>
      <c r="AO2117" s="3"/>
      <c r="AP2117" s="19"/>
      <c r="AQ2117" s="19"/>
      <c r="AR2117" s="20"/>
      <c r="AS2117" s="32" t="s">
        <v>15</v>
      </c>
      <c r="AT2117" s="3" t="s">
        <v>65</v>
      </c>
    </row>
    <row r="2118" spans="1:46" s="1" customFormat="1" ht="54" x14ac:dyDescent="0.55000000000000004">
      <c r="A2118" s="10" t="s">
        <v>7</v>
      </c>
      <c r="B2118" s="10" t="s">
        <v>595</v>
      </c>
      <c r="C2118" s="14" t="s">
        <v>972</v>
      </c>
      <c r="D2118" s="10">
        <v>113177</v>
      </c>
      <c r="E2118" s="14" t="s">
        <v>3073</v>
      </c>
      <c r="F2118" s="61" t="s">
        <v>3063</v>
      </c>
      <c r="G2118" s="43">
        <v>0</v>
      </c>
      <c r="H2118" s="14">
        <v>1</v>
      </c>
      <c r="I2118" s="43">
        <v>6</v>
      </c>
      <c r="J2118" s="10" t="s">
        <v>2771</v>
      </c>
      <c r="K2118" s="51">
        <v>2999500.98</v>
      </c>
      <c r="L2118" s="53">
        <v>1</v>
      </c>
      <c r="M2118" s="48">
        <v>2956944.39</v>
      </c>
      <c r="N2118" s="3" t="s">
        <v>65</v>
      </c>
      <c r="O2118" s="47">
        <v>1</v>
      </c>
      <c r="P2118" s="105">
        <v>44673</v>
      </c>
      <c r="Q2118" s="85"/>
      <c r="R2118" s="3"/>
      <c r="S2118" s="3"/>
      <c r="T2118" s="85"/>
      <c r="U2118" s="85"/>
      <c r="V2118" s="85"/>
      <c r="W2118" s="85"/>
      <c r="X2118" s="105">
        <v>44435</v>
      </c>
      <c r="Y2118" s="14" t="s">
        <v>3059</v>
      </c>
      <c r="Z2118" s="3"/>
      <c r="AA2118" s="10">
        <f t="shared" si="363"/>
        <v>0</v>
      </c>
      <c r="AB2118" s="10">
        <f t="shared" si="364"/>
        <v>0</v>
      </c>
      <c r="AC2118" s="10">
        <f t="shared" si="365"/>
        <v>0</v>
      </c>
      <c r="AD2118" s="10">
        <f t="shared" si="366"/>
        <v>0</v>
      </c>
      <c r="AE2118" s="10">
        <f t="shared" si="367"/>
        <v>1</v>
      </c>
      <c r="AF2118" s="10">
        <f t="shared" si="368"/>
        <v>0</v>
      </c>
      <c r="AG2118" s="10">
        <f t="shared" si="369"/>
        <v>0</v>
      </c>
      <c r="AH2118" s="10">
        <f t="shared" si="370"/>
        <v>0</v>
      </c>
      <c r="AI2118" s="10">
        <f t="shared" si="371"/>
        <v>0</v>
      </c>
      <c r="AJ2118" s="10">
        <f t="shared" si="372"/>
        <v>6</v>
      </c>
      <c r="AK2118" s="47">
        <v>1</v>
      </c>
      <c r="AL2118" s="29">
        <f t="shared" si="373"/>
        <v>0</v>
      </c>
      <c r="AM2118" s="14"/>
      <c r="AN2118" s="10" t="s">
        <v>68</v>
      </c>
      <c r="AO2118" s="3"/>
      <c r="AP2118" s="19"/>
      <c r="AQ2118" s="19"/>
      <c r="AR2118" s="20"/>
      <c r="AS2118" s="32" t="s">
        <v>15</v>
      </c>
      <c r="AT2118" s="3" t="s">
        <v>65</v>
      </c>
    </row>
    <row r="2119" spans="1:46" s="1" customFormat="1" ht="54" x14ac:dyDescent="0.55000000000000004">
      <c r="A2119" s="10" t="s">
        <v>7</v>
      </c>
      <c r="B2119" s="10" t="s">
        <v>595</v>
      </c>
      <c r="C2119" s="14" t="s">
        <v>972</v>
      </c>
      <c r="D2119" s="10">
        <v>113178</v>
      </c>
      <c r="E2119" s="14" t="s">
        <v>3074</v>
      </c>
      <c r="F2119" s="61" t="s">
        <v>3063</v>
      </c>
      <c r="G2119" s="43">
        <v>0</v>
      </c>
      <c r="H2119" s="14">
        <v>1</v>
      </c>
      <c r="I2119" s="43">
        <v>9</v>
      </c>
      <c r="J2119" s="10" t="s">
        <v>2771</v>
      </c>
      <c r="K2119" s="51">
        <v>3120045.28</v>
      </c>
      <c r="L2119" s="53">
        <v>1</v>
      </c>
      <c r="M2119" s="48">
        <v>3108676.54</v>
      </c>
      <c r="N2119" s="3" t="s">
        <v>65</v>
      </c>
      <c r="O2119" s="47">
        <v>1</v>
      </c>
      <c r="P2119" s="105">
        <v>44673</v>
      </c>
      <c r="Q2119" s="85"/>
      <c r="R2119" s="3"/>
      <c r="S2119" s="3"/>
      <c r="T2119" s="85"/>
      <c r="U2119" s="85"/>
      <c r="V2119" s="85"/>
      <c r="W2119" s="85"/>
      <c r="X2119" s="105">
        <v>44435</v>
      </c>
      <c r="Y2119" s="14" t="s">
        <v>3059</v>
      </c>
      <c r="Z2119" s="3"/>
      <c r="AA2119" s="10">
        <f t="shared" si="363"/>
        <v>0</v>
      </c>
      <c r="AB2119" s="10">
        <f t="shared" si="364"/>
        <v>0</v>
      </c>
      <c r="AC2119" s="10">
        <f t="shared" si="365"/>
        <v>0</v>
      </c>
      <c r="AD2119" s="10">
        <f t="shared" si="366"/>
        <v>0</v>
      </c>
      <c r="AE2119" s="10">
        <f t="shared" si="367"/>
        <v>1</v>
      </c>
      <c r="AF2119" s="10">
        <f t="shared" si="368"/>
        <v>0</v>
      </c>
      <c r="AG2119" s="10">
        <f t="shared" si="369"/>
        <v>0</v>
      </c>
      <c r="AH2119" s="10">
        <f t="shared" si="370"/>
        <v>0</v>
      </c>
      <c r="AI2119" s="10">
        <f t="shared" si="371"/>
        <v>0</v>
      </c>
      <c r="AJ2119" s="10">
        <f t="shared" si="372"/>
        <v>9</v>
      </c>
      <c r="AK2119" s="47">
        <v>1</v>
      </c>
      <c r="AL2119" s="29">
        <f t="shared" si="373"/>
        <v>0</v>
      </c>
      <c r="AM2119" s="14"/>
      <c r="AN2119" s="10" t="s">
        <v>68</v>
      </c>
      <c r="AO2119" s="3"/>
      <c r="AP2119" s="19"/>
      <c r="AQ2119" s="19"/>
      <c r="AR2119" s="20"/>
      <c r="AS2119" s="32" t="s">
        <v>15</v>
      </c>
      <c r="AT2119" s="3" t="s">
        <v>65</v>
      </c>
    </row>
    <row r="2120" spans="1:46" s="1" customFormat="1" ht="54" x14ac:dyDescent="0.55000000000000004">
      <c r="A2120" s="10" t="s">
        <v>7</v>
      </c>
      <c r="B2120" s="10" t="s">
        <v>595</v>
      </c>
      <c r="C2120" s="14" t="s">
        <v>972</v>
      </c>
      <c r="D2120" s="10">
        <v>113171</v>
      </c>
      <c r="E2120" s="14" t="s">
        <v>1906</v>
      </c>
      <c r="F2120" s="14" t="s">
        <v>3063</v>
      </c>
      <c r="G2120" s="43">
        <v>0</v>
      </c>
      <c r="H2120" s="14">
        <v>1</v>
      </c>
      <c r="I2120" s="43">
        <v>7</v>
      </c>
      <c r="J2120" s="10" t="s">
        <v>2771</v>
      </c>
      <c r="K2120" s="51">
        <v>3430304.42</v>
      </c>
      <c r="L2120" s="53">
        <v>1</v>
      </c>
      <c r="M2120" s="48">
        <v>3404027.31</v>
      </c>
      <c r="N2120" s="3" t="s">
        <v>65</v>
      </c>
      <c r="O2120" s="47">
        <v>1</v>
      </c>
      <c r="P2120" s="105">
        <v>44673</v>
      </c>
      <c r="Q2120" s="85"/>
      <c r="R2120" s="3"/>
      <c r="S2120" s="3"/>
      <c r="T2120" s="85"/>
      <c r="U2120" s="85"/>
      <c r="V2120" s="85"/>
      <c r="W2120" s="85"/>
      <c r="X2120" s="105">
        <v>44435</v>
      </c>
      <c r="Y2120" s="14" t="s">
        <v>3059</v>
      </c>
      <c r="Z2120" s="3"/>
      <c r="AA2120" s="10">
        <f t="shared" si="363"/>
        <v>0</v>
      </c>
      <c r="AB2120" s="10">
        <f t="shared" si="364"/>
        <v>0</v>
      </c>
      <c r="AC2120" s="10">
        <f t="shared" si="365"/>
        <v>0</v>
      </c>
      <c r="AD2120" s="10">
        <f t="shared" si="366"/>
        <v>0</v>
      </c>
      <c r="AE2120" s="10">
        <f t="shared" si="367"/>
        <v>1</v>
      </c>
      <c r="AF2120" s="10">
        <f t="shared" si="368"/>
        <v>0</v>
      </c>
      <c r="AG2120" s="10">
        <f t="shared" si="369"/>
        <v>0</v>
      </c>
      <c r="AH2120" s="10">
        <f t="shared" si="370"/>
        <v>0</v>
      </c>
      <c r="AI2120" s="10">
        <f t="shared" si="371"/>
        <v>0</v>
      </c>
      <c r="AJ2120" s="10">
        <f t="shared" si="372"/>
        <v>7</v>
      </c>
      <c r="AK2120" s="47">
        <v>1</v>
      </c>
      <c r="AL2120" s="29">
        <f t="shared" si="373"/>
        <v>0</v>
      </c>
      <c r="AM2120" s="14"/>
      <c r="AN2120" s="10" t="s">
        <v>68</v>
      </c>
      <c r="AO2120" s="3"/>
      <c r="AP2120" s="19"/>
      <c r="AQ2120" s="19"/>
      <c r="AR2120" s="20"/>
      <c r="AS2120" s="32" t="s">
        <v>15</v>
      </c>
      <c r="AT2120" s="3" t="s">
        <v>65</v>
      </c>
    </row>
    <row r="2121" spans="1:46" s="1" customFormat="1" ht="54" x14ac:dyDescent="0.55000000000000004">
      <c r="A2121" s="10" t="s">
        <v>7</v>
      </c>
      <c r="B2121" s="10" t="s">
        <v>595</v>
      </c>
      <c r="C2121" s="14" t="s">
        <v>972</v>
      </c>
      <c r="D2121" s="10">
        <v>174002</v>
      </c>
      <c r="E2121" s="14" t="s">
        <v>3075</v>
      </c>
      <c r="F2121" s="61" t="s">
        <v>3063</v>
      </c>
      <c r="G2121" s="43">
        <v>0</v>
      </c>
      <c r="H2121" s="14">
        <v>1</v>
      </c>
      <c r="I2121" s="43">
        <v>2</v>
      </c>
      <c r="J2121" s="10" t="s">
        <v>2771</v>
      </c>
      <c r="K2121" s="51">
        <v>954338.96</v>
      </c>
      <c r="L2121" s="53">
        <v>1</v>
      </c>
      <c r="M2121" s="48">
        <v>941641.98</v>
      </c>
      <c r="N2121" s="3" t="s">
        <v>65</v>
      </c>
      <c r="O2121" s="47">
        <v>1</v>
      </c>
      <c r="P2121" s="105">
        <v>44673</v>
      </c>
      <c r="Q2121" s="85"/>
      <c r="R2121" s="3"/>
      <c r="S2121" s="3"/>
      <c r="T2121" s="85"/>
      <c r="U2121" s="85"/>
      <c r="V2121" s="85"/>
      <c r="W2121" s="85"/>
      <c r="X2121" s="105">
        <v>44435</v>
      </c>
      <c r="Y2121" s="14" t="s">
        <v>3059</v>
      </c>
      <c r="Z2121" s="3"/>
      <c r="AA2121" s="10">
        <f t="shared" si="363"/>
        <v>0</v>
      </c>
      <c r="AB2121" s="10">
        <f t="shared" si="364"/>
        <v>0</v>
      </c>
      <c r="AC2121" s="10">
        <f t="shared" si="365"/>
        <v>0</v>
      </c>
      <c r="AD2121" s="10">
        <f t="shared" si="366"/>
        <v>0</v>
      </c>
      <c r="AE2121" s="10">
        <f t="shared" si="367"/>
        <v>1</v>
      </c>
      <c r="AF2121" s="10">
        <f t="shared" si="368"/>
        <v>0</v>
      </c>
      <c r="AG2121" s="10">
        <f t="shared" si="369"/>
        <v>0</v>
      </c>
      <c r="AH2121" s="10">
        <f t="shared" si="370"/>
        <v>0</v>
      </c>
      <c r="AI2121" s="10">
        <f t="shared" si="371"/>
        <v>0</v>
      </c>
      <c r="AJ2121" s="10">
        <f t="shared" si="372"/>
        <v>2</v>
      </c>
      <c r="AK2121" s="47">
        <v>1</v>
      </c>
      <c r="AL2121" s="29">
        <f t="shared" si="373"/>
        <v>0</v>
      </c>
      <c r="AM2121" s="14"/>
      <c r="AN2121" s="10" t="s">
        <v>68</v>
      </c>
      <c r="AO2121" s="3"/>
      <c r="AP2121" s="19"/>
      <c r="AQ2121" s="19"/>
      <c r="AR2121" s="20"/>
      <c r="AS2121" s="32" t="s">
        <v>15</v>
      </c>
      <c r="AT2121" s="3" t="s">
        <v>65</v>
      </c>
    </row>
    <row r="2122" spans="1:46" s="1" customFormat="1" ht="54" x14ac:dyDescent="0.55000000000000004">
      <c r="A2122" s="10" t="s">
        <v>7</v>
      </c>
      <c r="B2122" s="10" t="s">
        <v>595</v>
      </c>
      <c r="C2122" s="14" t="s">
        <v>972</v>
      </c>
      <c r="D2122" s="10">
        <v>113180</v>
      </c>
      <c r="E2122" s="14" t="s">
        <v>3076</v>
      </c>
      <c r="F2122" s="61" t="s">
        <v>3063</v>
      </c>
      <c r="G2122" s="43">
        <v>0</v>
      </c>
      <c r="H2122" s="14">
        <v>1</v>
      </c>
      <c r="I2122" s="43">
        <v>9</v>
      </c>
      <c r="J2122" s="10" t="s">
        <v>2771</v>
      </c>
      <c r="K2122" s="51">
        <v>3681449.28</v>
      </c>
      <c r="L2122" s="53">
        <v>1</v>
      </c>
      <c r="M2122" s="48">
        <v>3647471.04</v>
      </c>
      <c r="N2122" s="3" t="s">
        <v>65</v>
      </c>
      <c r="O2122" s="47">
        <v>1</v>
      </c>
      <c r="P2122" s="105">
        <v>44673</v>
      </c>
      <c r="Q2122" s="85"/>
      <c r="R2122" s="3"/>
      <c r="S2122" s="3"/>
      <c r="T2122" s="85"/>
      <c r="U2122" s="85"/>
      <c r="V2122" s="85"/>
      <c r="W2122" s="85"/>
      <c r="X2122" s="105">
        <v>44435</v>
      </c>
      <c r="Y2122" s="14" t="s">
        <v>3059</v>
      </c>
      <c r="Z2122" s="3"/>
      <c r="AA2122" s="10">
        <f t="shared" si="363"/>
        <v>0</v>
      </c>
      <c r="AB2122" s="10">
        <f t="shared" si="364"/>
        <v>0</v>
      </c>
      <c r="AC2122" s="10">
        <f t="shared" si="365"/>
        <v>0</v>
      </c>
      <c r="AD2122" s="10">
        <f t="shared" si="366"/>
        <v>0</v>
      </c>
      <c r="AE2122" s="10">
        <f t="shared" si="367"/>
        <v>1</v>
      </c>
      <c r="AF2122" s="10">
        <f t="shared" si="368"/>
        <v>0</v>
      </c>
      <c r="AG2122" s="10">
        <f t="shared" si="369"/>
        <v>0</v>
      </c>
      <c r="AH2122" s="10">
        <f t="shared" si="370"/>
        <v>0</v>
      </c>
      <c r="AI2122" s="10">
        <f t="shared" si="371"/>
        <v>0</v>
      </c>
      <c r="AJ2122" s="10">
        <f t="shared" si="372"/>
        <v>9</v>
      </c>
      <c r="AK2122" s="47">
        <v>1</v>
      </c>
      <c r="AL2122" s="29">
        <f t="shared" si="373"/>
        <v>0</v>
      </c>
      <c r="AM2122" s="14"/>
      <c r="AN2122" s="10" t="s">
        <v>68</v>
      </c>
      <c r="AO2122" s="3"/>
      <c r="AP2122" s="19"/>
      <c r="AQ2122" s="19"/>
      <c r="AR2122" s="20"/>
      <c r="AS2122" s="32" t="s">
        <v>15</v>
      </c>
      <c r="AT2122" s="3" t="s">
        <v>65</v>
      </c>
    </row>
    <row r="2123" spans="1:46" s="1" customFormat="1" ht="54" x14ac:dyDescent="0.55000000000000004">
      <c r="A2123" s="10" t="s">
        <v>7</v>
      </c>
      <c r="B2123" s="10" t="s">
        <v>595</v>
      </c>
      <c r="C2123" s="14" t="s">
        <v>972</v>
      </c>
      <c r="D2123" s="60">
        <v>500412</v>
      </c>
      <c r="E2123" s="14" t="s">
        <v>3077</v>
      </c>
      <c r="F2123" s="14" t="s">
        <v>934</v>
      </c>
      <c r="G2123" s="43">
        <v>0</v>
      </c>
      <c r="H2123" s="14">
        <v>1</v>
      </c>
      <c r="I2123" s="43">
        <v>26</v>
      </c>
      <c r="J2123" s="10" t="s">
        <v>2771</v>
      </c>
      <c r="K2123" s="51">
        <v>14923145.700000001</v>
      </c>
      <c r="L2123" s="53">
        <v>1</v>
      </c>
      <c r="M2123" s="34"/>
      <c r="N2123" s="3" t="s">
        <v>2934</v>
      </c>
      <c r="O2123" s="29">
        <v>0</v>
      </c>
      <c r="P2123" s="85"/>
      <c r="Q2123" s="85"/>
      <c r="R2123" s="3"/>
      <c r="S2123" s="3"/>
      <c r="T2123" s="85"/>
      <c r="U2123" s="85"/>
      <c r="V2123" s="85"/>
      <c r="W2123" s="85"/>
      <c r="X2123" s="85"/>
      <c r="Y2123" s="3"/>
      <c r="Z2123" s="3" t="s">
        <v>2935</v>
      </c>
      <c r="AA2123" s="10">
        <f t="shared" si="363"/>
        <v>1</v>
      </c>
      <c r="AB2123" s="10">
        <f t="shared" si="364"/>
        <v>0</v>
      </c>
      <c r="AC2123" s="10">
        <f t="shared" si="365"/>
        <v>0</v>
      </c>
      <c r="AD2123" s="10">
        <f t="shared" si="366"/>
        <v>0</v>
      </c>
      <c r="AE2123" s="10">
        <f t="shared" si="367"/>
        <v>0</v>
      </c>
      <c r="AF2123" s="10">
        <f t="shared" si="368"/>
        <v>26</v>
      </c>
      <c r="AG2123" s="10">
        <f t="shared" si="369"/>
        <v>0</v>
      </c>
      <c r="AH2123" s="10">
        <f t="shared" si="370"/>
        <v>0</v>
      </c>
      <c r="AI2123" s="10">
        <f t="shared" si="371"/>
        <v>0</v>
      </c>
      <c r="AJ2123" s="10">
        <f t="shared" si="372"/>
        <v>0</v>
      </c>
      <c r="AK2123" s="29">
        <v>0</v>
      </c>
      <c r="AL2123" s="29">
        <f t="shared" si="373"/>
        <v>0</v>
      </c>
      <c r="AM2123" s="14"/>
      <c r="AN2123" s="82"/>
      <c r="AO2123" s="3"/>
      <c r="AP2123" s="19"/>
      <c r="AQ2123" s="19"/>
      <c r="AR2123" s="20"/>
      <c r="AS2123" s="32" t="s">
        <v>15</v>
      </c>
      <c r="AT2123" s="3" t="s">
        <v>2934</v>
      </c>
    </row>
    <row r="2124" spans="1:46" s="1" customFormat="1" ht="54" x14ac:dyDescent="0.55000000000000004">
      <c r="A2124" s="10" t="s">
        <v>7</v>
      </c>
      <c r="B2124" s="10" t="s">
        <v>595</v>
      </c>
      <c r="C2124" s="14" t="s">
        <v>972</v>
      </c>
      <c r="D2124" s="10">
        <v>500032</v>
      </c>
      <c r="E2124" s="14" t="s">
        <v>3078</v>
      </c>
      <c r="F2124" s="14" t="s">
        <v>934</v>
      </c>
      <c r="G2124" s="43">
        <v>0</v>
      </c>
      <c r="H2124" s="14">
        <v>1</v>
      </c>
      <c r="I2124" s="43">
        <v>9</v>
      </c>
      <c r="J2124" s="10" t="s">
        <v>2916</v>
      </c>
      <c r="K2124" s="51">
        <v>5017810.4000000004</v>
      </c>
      <c r="L2124" s="53">
        <v>1</v>
      </c>
      <c r="M2124" s="48">
        <v>4967632.29</v>
      </c>
      <c r="N2124" s="3" t="s">
        <v>65</v>
      </c>
      <c r="O2124" s="47">
        <v>1</v>
      </c>
      <c r="P2124" s="105">
        <v>44673</v>
      </c>
      <c r="Q2124" s="85"/>
      <c r="R2124" s="3"/>
      <c r="S2124" s="3"/>
      <c r="T2124" s="85"/>
      <c r="U2124" s="85"/>
      <c r="V2124" s="85"/>
      <c r="W2124" s="85"/>
      <c r="X2124" s="105">
        <v>44435</v>
      </c>
      <c r="Y2124" s="14" t="s">
        <v>3059</v>
      </c>
      <c r="Z2124" s="3"/>
      <c r="AA2124" s="10">
        <f t="shared" si="363"/>
        <v>0</v>
      </c>
      <c r="AB2124" s="10">
        <f t="shared" si="364"/>
        <v>0</v>
      </c>
      <c r="AC2124" s="10">
        <f t="shared" si="365"/>
        <v>0</v>
      </c>
      <c r="AD2124" s="10">
        <f t="shared" si="366"/>
        <v>0</v>
      </c>
      <c r="AE2124" s="10">
        <f t="shared" si="367"/>
        <v>1</v>
      </c>
      <c r="AF2124" s="10">
        <f t="shared" si="368"/>
        <v>0</v>
      </c>
      <c r="AG2124" s="10">
        <f t="shared" si="369"/>
        <v>0</v>
      </c>
      <c r="AH2124" s="10">
        <f t="shared" si="370"/>
        <v>0</v>
      </c>
      <c r="AI2124" s="10">
        <f t="shared" si="371"/>
        <v>0</v>
      </c>
      <c r="AJ2124" s="10">
        <f t="shared" si="372"/>
        <v>9</v>
      </c>
      <c r="AK2124" s="47">
        <v>1</v>
      </c>
      <c r="AL2124" s="29">
        <f t="shared" si="373"/>
        <v>0</v>
      </c>
      <c r="AM2124" s="14"/>
      <c r="AN2124" s="10" t="s">
        <v>68</v>
      </c>
      <c r="AO2124" s="3"/>
      <c r="AP2124" s="19"/>
      <c r="AQ2124" s="19"/>
      <c r="AR2124" s="20"/>
      <c r="AS2124" s="32" t="s">
        <v>15</v>
      </c>
      <c r="AT2124" s="3" t="s">
        <v>65</v>
      </c>
    </row>
    <row r="2125" spans="1:46" s="1" customFormat="1" ht="54" x14ac:dyDescent="0.55000000000000004">
      <c r="A2125" s="10" t="s">
        <v>7</v>
      </c>
      <c r="B2125" s="10" t="s">
        <v>595</v>
      </c>
      <c r="C2125" s="14" t="s">
        <v>972</v>
      </c>
      <c r="D2125" s="10">
        <v>113185</v>
      </c>
      <c r="E2125" s="14" t="s">
        <v>3079</v>
      </c>
      <c r="F2125" s="14" t="s">
        <v>934</v>
      </c>
      <c r="G2125" s="43">
        <v>0</v>
      </c>
      <c r="H2125" s="14">
        <v>1</v>
      </c>
      <c r="I2125" s="43">
        <v>6</v>
      </c>
      <c r="J2125" s="10" t="s">
        <v>2771</v>
      </c>
      <c r="K2125" s="51">
        <v>3722431.99</v>
      </c>
      <c r="L2125" s="53">
        <v>1</v>
      </c>
      <c r="M2125" s="48">
        <v>3685427.28</v>
      </c>
      <c r="N2125" s="3" t="s">
        <v>65</v>
      </c>
      <c r="O2125" s="47">
        <v>1</v>
      </c>
      <c r="P2125" s="105">
        <v>44673</v>
      </c>
      <c r="Q2125" s="85"/>
      <c r="R2125" s="3"/>
      <c r="S2125" s="3"/>
      <c r="T2125" s="85"/>
      <c r="U2125" s="85"/>
      <c r="V2125" s="85"/>
      <c r="W2125" s="85"/>
      <c r="X2125" s="105">
        <v>44435</v>
      </c>
      <c r="Y2125" s="14" t="s">
        <v>3059</v>
      </c>
      <c r="Z2125" s="3"/>
      <c r="AA2125" s="10">
        <f t="shared" si="363"/>
        <v>0</v>
      </c>
      <c r="AB2125" s="10">
        <f t="shared" si="364"/>
        <v>0</v>
      </c>
      <c r="AC2125" s="10">
        <f t="shared" si="365"/>
        <v>0</v>
      </c>
      <c r="AD2125" s="10">
        <f t="shared" si="366"/>
        <v>0</v>
      </c>
      <c r="AE2125" s="10">
        <f t="shared" si="367"/>
        <v>1</v>
      </c>
      <c r="AF2125" s="10">
        <f t="shared" si="368"/>
        <v>0</v>
      </c>
      <c r="AG2125" s="10">
        <f t="shared" si="369"/>
        <v>0</v>
      </c>
      <c r="AH2125" s="10">
        <f t="shared" si="370"/>
        <v>0</v>
      </c>
      <c r="AI2125" s="10">
        <f t="shared" si="371"/>
        <v>0</v>
      </c>
      <c r="AJ2125" s="10">
        <f t="shared" si="372"/>
        <v>6</v>
      </c>
      <c r="AK2125" s="47">
        <v>1</v>
      </c>
      <c r="AL2125" s="29">
        <f t="shared" si="373"/>
        <v>0</v>
      </c>
      <c r="AM2125" s="14"/>
      <c r="AN2125" s="10" t="s">
        <v>68</v>
      </c>
      <c r="AO2125" s="3"/>
      <c r="AP2125" s="19"/>
      <c r="AQ2125" s="19"/>
      <c r="AR2125" s="20"/>
      <c r="AS2125" s="32" t="s">
        <v>15</v>
      </c>
      <c r="AT2125" s="3" t="s">
        <v>65</v>
      </c>
    </row>
    <row r="2126" spans="1:46" s="1" customFormat="1" ht="54" x14ac:dyDescent="0.55000000000000004">
      <c r="A2126" s="10" t="s">
        <v>7</v>
      </c>
      <c r="B2126" s="10" t="s">
        <v>595</v>
      </c>
      <c r="C2126" s="14" t="s">
        <v>972</v>
      </c>
      <c r="D2126" s="10">
        <v>113186</v>
      </c>
      <c r="E2126" s="14" t="s">
        <v>3080</v>
      </c>
      <c r="F2126" s="14" t="s">
        <v>934</v>
      </c>
      <c r="G2126" s="43">
        <v>0</v>
      </c>
      <c r="H2126" s="14">
        <v>1</v>
      </c>
      <c r="I2126" s="43">
        <v>5</v>
      </c>
      <c r="J2126" s="10" t="s">
        <v>2771</v>
      </c>
      <c r="K2126" s="51">
        <v>3087312.68</v>
      </c>
      <c r="L2126" s="53">
        <v>1</v>
      </c>
      <c r="M2126" s="48">
        <v>3056784.9</v>
      </c>
      <c r="N2126" s="3" t="s">
        <v>65</v>
      </c>
      <c r="O2126" s="47">
        <v>1</v>
      </c>
      <c r="P2126" s="105">
        <v>44673</v>
      </c>
      <c r="Q2126" s="85"/>
      <c r="R2126" s="3"/>
      <c r="S2126" s="3"/>
      <c r="T2126" s="85"/>
      <c r="U2126" s="85"/>
      <c r="V2126" s="85"/>
      <c r="W2126" s="85"/>
      <c r="X2126" s="105">
        <v>44435</v>
      </c>
      <c r="Y2126" s="14" t="s">
        <v>3059</v>
      </c>
      <c r="Z2126" s="3"/>
      <c r="AA2126" s="10">
        <f t="shared" si="363"/>
        <v>0</v>
      </c>
      <c r="AB2126" s="10">
        <f t="shared" si="364"/>
        <v>0</v>
      </c>
      <c r="AC2126" s="10">
        <f t="shared" si="365"/>
        <v>0</v>
      </c>
      <c r="AD2126" s="10">
        <f t="shared" si="366"/>
        <v>0</v>
      </c>
      <c r="AE2126" s="10">
        <f t="shared" si="367"/>
        <v>1</v>
      </c>
      <c r="AF2126" s="10">
        <f t="shared" si="368"/>
        <v>0</v>
      </c>
      <c r="AG2126" s="10">
        <f t="shared" si="369"/>
        <v>0</v>
      </c>
      <c r="AH2126" s="10">
        <f t="shared" si="370"/>
        <v>0</v>
      </c>
      <c r="AI2126" s="10">
        <f t="shared" si="371"/>
        <v>0</v>
      </c>
      <c r="AJ2126" s="10">
        <f t="shared" si="372"/>
        <v>5</v>
      </c>
      <c r="AK2126" s="47">
        <v>1</v>
      </c>
      <c r="AL2126" s="29">
        <f t="shared" si="373"/>
        <v>0</v>
      </c>
      <c r="AM2126" s="14"/>
      <c r="AN2126" s="10" t="s">
        <v>68</v>
      </c>
      <c r="AO2126" s="3"/>
      <c r="AP2126" s="19"/>
      <c r="AQ2126" s="19"/>
      <c r="AR2126" s="20"/>
      <c r="AS2126" s="32" t="s">
        <v>15</v>
      </c>
      <c r="AT2126" s="3" t="s">
        <v>65</v>
      </c>
    </row>
    <row r="2127" spans="1:46" s="1" customFormat="1" ht="54" x14ac:dyDescent="0.55000000000000004">
      <c r="A2127" s="10" t="s">
        <v>7</v>
      </c>
      <c r="B2127" s="10" t="s">
        <v>595</v>
      </c>
      <c r="C2127" s="14" t="s">
        <v>972</v>
      </c>
      <c r="D2127" s="10">
        <v>113192</v>
      </c>
      <c r="E2127" s="14" t="s">
        <v>1300</v>
      </c>
      <c r="F2127" s="14" t="s">
        <v>934</v>
      </c>
      <c r="G2127" s="43">
        <v>0</v>
      </c>
      <c r="H2127" s="14">
        <v>1</v>
      </c>
      <c r="I2127" s="43">
        <v>7</v>
      </c>
      <c r="J2127" s="10" t="s">
        <v>2771</v>
      </c>
      <c r="K2127" s="51">
        <v>4087124.18</v>
      </c>
      <c r="L2127" s="53">
        <v>1</v>
      </c>
      <c r="M2127" s="48">
        <v>4046429.71</v>
      </c>
      <c r="N2127" s="3" t="s">
        <v>65</v>
      </c>
      <c r="O2127" s="47">
        <v>1</v>
      </c>
      <c r="P2127" s="105">
        <v>44673</v>
      </c>
      <c r="Q2127" s="85"/>
      <c r="R2127" s="3"/>
      <c r="S2127" s="3"/>
      <c r="T2127" s="85"/>
      <c r="U2127" s="85"/>
      <c r="V2127" s="85"/>
      <c r="W2127" s="85"/>
      <c r="X2127" s="105">
        <v>44435</v>
      </c>
      <c r="Y2127" s="14" t="s">
        <v>3059</v>
      </c>
      <c r="Z2127" s="3"/>
      <c r="AA2127" s="10">
        <f t="shared" si="363"/>
        <v>0</v>
      </c>
      <c r="AB2127" s="10">
        <f t="shared" si="364"/>
        <v>0</v>
      </c>
      <c r="AC2127" s="10">
        <f t="shared" si="365"/>
        <v>0</v>
      </c>
      <c r="AD2127" s="10">
        <f t="shared" si="366"/>
        <v>0</v>
      </c>
      <c r="AE2127" s="10">
        <f t="shared" si="367"/>
        <v>1</v>
      </c>
      <c r="AF2127" s="10">
        <f t="shared" si="368"/>
        <v>0</v>
      </c>
      <c r="AG2127" s="10">
        <f t="shared" si="369"/>
        <v>0</v>
      </c>
      <c r="AH2127" s="10">
        <f t="shared" si="370"/>
        <v>0</v>
      </c>
      <c r="AI2127" s="10">
        <f t="shared" si="371"/>
        <v>0</v>
      </c>
      <c r="AJ2127" s="10">
        <f t="shared" si="372"/>
        <v>7</v>
      </c>
      <c r="AK2127" s="47">
        <v>1</v>
      </c>
      <c r="AL2127" s="29">
        <f t="shared" si="373"/>
        <v>0</v>
      </c>
      <c r="AM2127" s="14"/>
      <c r="AN2127" s="10" t="s">
        <v>68</v>
      </c>
      <c r="AO2127" s="3"/>
      <c r="AP2127" s="19"/>
      <c r="AQ2127" s="19"/>
      <c r="AR2127" s="20"/>
      <c r="AS2127" s="32" t="s">
        <v>15</v>
      </c>
      <c r="AT2127" s="3" t="s">
        <v>65</v>
      </c>
    </row>
    <row r="2128" spans="1:46" s="1" customFormat="1" ht="54" x14ac:dyDescent="0.55000000000000004">
      <c r="A2128" s="10" t="s">
        <v>7</v>
      </c>
      <c r="B2128" s="10" t="s">
        <v>595</v>
      </c>
      <c r="C2128" s="14" t="s">
        <v>972</v>
      </c>
      <c r="D2128" s="10">
        <v>113193</v>
      </c>
      <c r="E2128" s="14" t="s">
        <v>3081</v>
      </c>
      <c r="F2128" s="14" t="s">
        <v>934</v>
      </c>
      <c r="G2128" s="43">
        <v>0</v>
      </c>
      <c r="H2128" s="14">
        <v>1</v>
      </c>
      <c r="I2128" s="43">
        <v>6</v>
      </c>
      <c r="J2128" s="10" t="s">
        <v>2771</v>
      </c>
      <c r="K2128" s="51">
        <v>3517156.85</v>
      </c>
      <c r="L2128" s="53">
        <v>1</v>
      </c>
      <c r="M2128" s="48">
        <v>3481498.82</v>
      </c>
      <c r="N2128" s="3" t="s">
        <v>65</v>
      </c>
      <c r="O2128" s="47">
        <v>1</v>
      </c>
      <c r="P2128" s="105">
        <v>44673</v>
      </c>
      <c r="Q2128" s="85"/>
      <c r="R2128" s="3"/>
      <c r="S2128" s="3"/>
      <c r="T2128" s="85"/>
      <c r="U2128" s="85"/>
      <c r="V2128" s="85"/>
      <c r="W2128" s="85"/>
      <c r="X2128" s="105">
        <v>44435</v>
      </c>
      <c r="Y2128" s="14" t="s">
        <v>3059</v>
      </c>
      <c r="Z2128" s="3"/>
      <c r="AA2128" s="10">
        <f t="shared" si="363"/>
        <v>0</v>
      </c>
      <c r="AB2128" s="10">
        <f t="shared" si="364"/>
        <v>0</v>
      </c>
      <c r="AC2128" s="10">
        <f t="shared" si="365"/>
        <v>0</v>
      </c>
      <c r="AD2128" s="10">
        <f t="shared" si="366"/>
        <v>0</v>
      </c>
      <c r="AE2128" s="10">
        <f t="shared" si="367"/>
        <v>1</v>
      </c>
      <c r="AF2128" s="10">
        <f t="shared" si="368"/>
        <v>0</v>
      </c>
      <c r="AG2128" s="10">
        <f t="shared" si="369"/>
        <v>0</v>
      </c>
      <c r="AH2128" s="10">
        <f t="shared" si="370"/>
        <v>0</v>
      </c>
      <c r="AI2128" s="10">
        <f t="shared" si="371"/>
        <v>0</v>
      </c>
      <c r="AJ2128" s="10">
        <f t="shared" si="372"/>
        <v>6</v>
      </c>
      <c r="AK2128" s="47">
        <v>1</v>
      </c>
      <c r="AL2128" s="29">
        <f t="shared" si="373"/>
        <v>0</v>
      </c>
      <c r="AM2128" s="14"/>
      <c r="AN2128" s="10" t="s">
        <v>68</v>
      </c>
      <c r="AO2128" s="3"/>
      <c r="AP2128" s="19"/>
      <c r="AQ2128" s="19"/>
      <c r="AR2128" s="20"/>
      <c r="AS2128" s="32" t="s">
        <v>15</v>
      </c>
      <c r="AT2128" s="3" t="s">
        <v>65</v>
      </c>
    </row>
    <row r="2129" spans="1:46" s="1" customFormat="1" ht="54" x14ac:dyDescent="0.55000000000000004">
      <c r="A2129" s="10" t="s">
        <v>7</v>
      </c>
      <c r="B2129" s="10" t="s">
        <v>595</v>
      </c>
      <c r="C2129" s="14" t="s">
        <v>972</v>
      </c>
      <c r="D2129" s="10">
        <v>113189</v>
      </c>
      <c r="E2129" s="14" t="s">
        <v>1232</v>
      </c>
      <c r="F2129" s="14" t="s">
        <v>934</v>
      </c>
      <c r="G2129" s="43">
        <v>0</v>
      </c>
      <c r="H2129" s="14">
        <v>1</v>
      </c>
      <c r="I2129" s="43">
        <v>8</v>
      </c>
      <c r="J2129" s="10" t="s">
        <v>2771</v>
      </c>
      <c r="K2129" s="51">
        <v>5266080.4800000004</v>
      </c>
      <c r="L2129" s="53">
        <v>1</v>
      </c>
      <c r="M2129" s="48">
        <v>5213417.95</v>
      </c>
      <c r="N2129" s="3" t="s">
        <v>65</v>
      </c>
      <c r="O2129" s="47">
        <v>1</v>
      </c>
      <c r="P2129" s="105">
        <v>44673</v>
      </c>
      <c r="Q2129" s="85"/>
      <c r="R2129" s="3"/>
      <c r="S2129" s="3"/>
      <c r="T2129" s="85"/>
      <c r="U2129" s="85"/>
      <c r="V2129" s="85"/>
      <c r="W2129" s="85"/>
      <c r="X2129" s="105">
        <v>44435</v>
      </c>
      <c r="Y2129" s="14" t="s">
        <v>3059</v>
      </c>
      <c r="Z2129" s="3"/>
      <c r="AA2129" s="10">
        <f t="shared" si="363"/>
        <v>0</v>
      </c>
      <c r="AB2129" s="10">
        <f t="shared" si="364"/>
        <v>0</v>
      </c>
      <c r="AC2129" s="10">
        <f t="shared" si="365"/>
        <v>0</v>
      </c>
      <c r="AD2129" s="10">
        <f t="shared" si="366"/>
        <v>0</v>
      </c>
      <c r="AE2129" s="10">
        <f t="shared" si="367"/>
        <v>1</v>
      </c>
      <c r="AF2129" s="10">
        <f t="shared" si="368"/>
        <v>0</v>
      </c>
      <c r="AG2129" s="10">
        <f t="shared" si="369"/>
        <v>0</v>
      </c>
      <c r="AH2129" s="10">
        <f t="shared" si="370"/>
        <v>0</v>
      </c>
      <c r="AI2129" s="10">
        <f t="shared" si="371"/>
        <v>0</v>
      </c>
      <c r="AJ2129" s="10">
        <f t="shared" si="372"/>
        <v>8</v>
      </c>
      <c r="AK2129" s="47">
        <v>1</v>
      </c>
      <c r="AL2129" s="29">
        <f t="shared" si="373"/>
        <v>0</v>
      </c>
      <c r="AM2129" s="14"/>
      <c r="AN2129" s="10" t="s">
        <v>68</v>
      </c>
      <c r="AO2129" s="3"/>
      <c r="AP2129" s="19"/>
      <c r="AQ2129" s="19"/>
      <c r="AR2129" s="20"/>
      <c r="AS2129" s="32" t="s">
        <v>15</v>
      </c>
      <c r="AT2129" s="3" t="s">
        <v>65</v>
      </c>
    </row>
    <row r="2130" spans="1:46" s="1" customFormat="1" ht="54" x14ac:dyDescent="0.55000000000000004">
      <c r="A2130" s="10" t="s">
        <v>7</v>
      </c>
      <c r="B2130" s="10" t="s">
        <v>595</v>
      </c>
      <c r="C2130" s="14" t="s">
        <v>972</v>
      </c>
      <c r="D2130" s="10">
        <v>113190</v>
      </c>
      <c r="E2130" s="14" t="s">
        <v>833</v>
      </c>
      <c r="F2130" s="14" t="s">
        <v>934</v>
      </c>
      <c r="G2130" s="43">
        <v>0</v>
      </c>
      <c r="H2130" s="14">
        <v>1</v>
      </c>
      <c r="I2130" s="43">
        <v>13</v>
      </c>
      <c r="J2130" s="10" t="s">
        <v>2771</v>
      </c>
      <c r="K2130" s="51">
        <v>7662858.4400000004</v>
      </c>
      <c r="L2130" s="53">
        <v>1</v>
      </c>
      <c r="M2130" s="48">
        <v>7586229.8600000003</v>
      </c>
      <c r="N2130" s="3" t="s">
        <v>65</v>
      </c>
      <c r="O2130" s="47">
        <v>1</v>
      </c>
      <c r="P2130" s="105">
        <v>44673</v>
      </c>
      <c r="Q2130" s="85"/>
      <c r="R2130" s="3"/>
      <c r="S2130" s="3"/>
      <c r="T2130" s="85"/>
      <c r="U2130" s="85"/>
      <c r="V2130" s="85"/>
      <c r="W2130" s="85"/>
      <c r="X2130" s="105">
        <v>44435</v>
      </c>
      <c r="Y2130" s="14" t="s">
        <v>3059</v>
      </c>
      <c r="Z2130" s="3"/>
      <c r="AA2130" s="10">
        <f t="shared" si="363"/>
        <v>0</v>
      </c>
      <c r="AB2130" s="10">
        <f t="shared" si="364"/>
        <v>0</v>
      </c>
      <c r="AC2130" s="10">
        <f t="shared" si="365"/>
        <v>0</v>
      </c>
      <c r="AD2130" s="10">
        <f t="shared" si="366"/>
        <v>0</v>
      </c>
      <c r="AE2130" s="10">
        <f t="shared" si="367"/>
        <v>1</v>
      </c>
      <c r="AF2130" s="10">
        <f t="shared" si="368"/>
        <v>0</v>
      </c>
      <c r="AG2130" s="10">
        <f t="shared" si="369"/>
        <v>0</v>
      </c>
      <c r="AH2130" s="10">
        <f t="shared" si="370"/>
        <v>0</v>
      </c>
      <c r="AI2130" s="10">
        <f t="shared" si="371"/>
        <v>0</v>
      </c>
      <c r="AJ2130" s="10">
        <f t="shared" si="372"/>
        <v>13</v>
      </c>
      <c r="AK2130" s="47">
        <v>1</v>
      </c>
      <c r="AL2130" s="29">
        <f t="shared" si="373"/>
        <v>0</v>
      </c>
      <c r="AM2130" s="14"/>
      <c r="AN2130" s="10" t="s">
        <v>68</v>
      </c>
      <c r="AO2130" s="3"/>
      <c r="AP2130" s="19"/>
      <c r="AQ2130" s="19"/>
      <c r="AR2130" s="20"/>
      <c r="AS2130" s="32" t="s">
        <v>15</v>
      </c>
      <c r="AT2130" s="3" t="s">
        <v>65</v>
      </c>
    </row>
    <row r="2131" spans="1:46" s="1" customFormat="1" ht="54" x14ac:dyDescent="0.55000000000000004">
      <c r="A2131" s="10" t="s">
        <v>7</v>
      </c>
      <c r="B2131" s="10" t="s">
        <v>595</v>
      </c>
      <c r="C2131" s="14" t="s">
        <v>972</v>
      </c>
      <c r="D2131" s="10">
        <v>113195</v>
      </c>
      <c r="E2131" s="14" t="s">
        <v>3082</v>
      </c>
      <c r="F2131" s="14" t="s">
        <v>934</v>
      </c>
      <c r="G2131" s="43">
        <v>0</v>
      </c>
      <c r="H2131" s="14">
        <v>1</v>
      </c>
      <c r="I2131" s="43">
        <v>10</v>
      </c>
      <c r="J2131" s="10" t="s">
        <v>2771</v>
      </c>
      <c r="K2131" s="51">
        <v>5565154.4900000002</v>
      </c>
      <c r="L2131" s="53">
        <v>1</v>
      </c>
      <c r="M2131" s="48">
        <v>5509502.9500000002</v>
      </c>
      <c r="N2131" s="3" t="s">
        <v>65</v>
      </c>
      <c r="O2131" s="47">
        <v>1</v>
      </c>
      <c r="P2131" s="105">
        <v>44673</v>
      </c>
      <c r="Q2131" s="85"/>
      <c r="R2131" s="3"/>
      <c r="S2131" s="3"/>
      <c r="T2131" s="85"/>
      <c r="U2131" s="85"/>
      <c r="V2131" s="85"/>
      <c r="W2131" s="85"/>
      <c r="X2131" s="105">
        <v>44435</v>
      </c>
      <c r="Y2131" s="14" t="s">
        <v>3059</v>
      </c>
      <c r="Z2131" s="3"/>
      <c r="AA2131" s="10">
        <f t="shared" si="363"/>
        <v>0</v>
      </c>
      <c r="AB2131" s="10">
        <f t="shared" si="364"/>
        <v>0</v>
      </c>
      <c r="AC2131" s="10">
        <f t="shared" si="365"/>
        <v>0</v>
      </c>
      <c r="AD2131" s="10">
        <f t="shared" si="366"/>
        <v>0</v>
      </c>
      <c r="AE2131" s="10">
        <f t="shared" si="367"/>
        <v>1</v>
      </c>
      <c r="AF2131" s="10">
        <f t="shared" si="368"/>
        <v>0</v>
      </c>
      <c r="AG2131" s="10">
        <f t="shared" si="369"/>
        <v>0</v>
      </c>
      <c r="AH2131" s="10">
        <f t="shared" si="370"/>
        <v>0</v>
      </c>
      <c r="AI2131" s="10">
        <f t="shared" si="371"/>
        <v>0</v>
      </c>
      <c r="AJ2131" s="10">
        <f t="shared" si="372"/>
        <v>10</v>
      </c>
      <c r="AK2131" s="47">
        <v>1</v>
      </c>
      <c r="AL2131" s="29">
        <f t="shared" si="373"/>
        <v>0</v>
      </c>
      <c r="AM2131" s="14"/>
      <c r="AN2131" s="10" t="s">
        <v>68</v>
      </c>
      <c r="AO2131" s="3"/>
      <c r="AP2131" s="19"/>
      <c r="AQ2131" s="19"/>
      <c r="AR2131" s="20"/>
      <c r="AS2131" s="32" t="s">
        <v>15</v>
      </c>
      <c r="AT2131" s="3" t="s">
        <v>65</v>
      </c>
    </row>
    <row r="2132" spans="1:46" s="1" customFormat="1" ht="54" x14ac:dyDescent="0.55000000000000004">
      <c r="A2132" s="10" t="s">
        <v>7</v>
      </c>
      <c r="B2132" s="10" t="s">
        <v>595</v>
      </c>
      <c r="C2132" s="14" t="s">
        <v>972</v>
      </c>
      <c r="D2132" s="10">
        <v>113198</v>
      </c>
      <c r="E2132" s="14" t="s">
        <v>3083</v>
      </c>
      <c r="F2132" s="14" t="s">
        <v>3084</v>
      </c>
      <c r="G2132" s="43">
        <v>0</v>
      </c>
      <c r="H2132" s="14">
        <v>1</v>
      </c>
      <c r="I2132" s="43">
        <v>7</v>
      </c>
      <c r="J2132" s="10" t="s">
        <v>2771</v>
      </c>
      <c r="K2132" s="51">
        <v>4232110.42</v>
      </c>
      <c r="L2132" s="53">
        <v>1</v>
      </c>
      <c r="M2132" s="48">
        <v>4189789.36</v>
      </c>
      <c r="N2132" s="3" t="s">
        <v>65</v>
      </c>
      <c r="O2132" s="47">
        <v>1</v>
      </c>
      <c r="P2132" s="105">
        <v>44694</v>
      </c>
      <c r="Q2132" s="85"/>
      <c r="R2132" s="3"/>
      <c r="S2132" s="3"/>
      <c r="T2132" s="85"/>
      <c r="U2132" s="85"/>
      <c r="V2132" s="85"/>
      <c r="W2132" s="85"/>
      <c r="X2132" s="105">
        <v>44435</v>
      </c>
      <c r="Y2132" s="14" t="s">
        <v>3059</v>
      </c>
      <c r="Z2132" s="3"/>
      <c r="AA2132" s="10">
        <f t="shared" si="363"/>
        <v>0</v>
      </c>
      <c r="AB2132" s="10">
        <f t="shared" si="364"/>
        <v>0</v>
      </c>
      <c r="AC2132" s="10">
        <f t="shared" si="365"/>
        <v>0</v>
      </c>
      <c r="AD2132" s="10">
        <f t="shared" si="366"/>
        <v>0</v>
      </c>
      <c r="AE2132" s="10">
        <f t="shared" si="367"/>
        <v>1</v>
      </c>
      <c r="AF2132" s="10">
        <f t="shared" si="368"/>
        <v>0</v>
      </c>
      <c r="AG2132" s="10">
        <f t="shared" si="369"/>
        <v>0</v>
      </c>
      <c r="AH2132" s="10">
        <f t="shared" si="370"/>
        <v>0</v>
      </c>
      <c r="AI2132" s="10">
        <f t="shared" si="371"/>
        <v>0</v>
      </c>
      <c r="AJ2132" s="10">
        <f t="shared" si="372"/>
        <v>7</v>
      </c>
      <c r="AK2132" s="47">
        <v>1</v>
      </c>
      <c r="AL2132" s="29">
        <f t="shared" si="373"/>
        <v>0</v>
      </c>
      <c r="AM2132" s="14"/>
      <c r="AN2132" s="10" t="s">
        <v>68</v>
      </c>
      <c r="AO2132" s="3"/>
      <c r="AP2132" s="19"/>
      <c r="AQ2132" s="19"/>
      <c r="AR2132" s="20"/>
      <c r="AS2132" s="32" t="s">
        <v>15</v>
      </c>
      <c r="AT2132" s="3" t="s">
        <v>65</v>
      </c>
    </row>
    <row r="2133" spans="1:46" s="1" customFormat="1" ht="54" x14ac:dyDescent="0.55000000000000004">
      <c r="A2133" s="10" t="s">
        <v>7</v>
      </c>
      <c r="B2133" s="10" t="s">
        <v>595</v>
      </c>
      <c r="C2133" s="14" t="s">
        <v>972</v>
      </c>
      <c r="D2133" s="10">
        <v>302086</v>
      </c>
      <c r="E2133" s="14" t="s">
        <v>3085</v>
      </c>
      <c r="F2133" s="14" t="s">
        <v>3084</v>
      </c>
      <c r="G2133" s="43">
        <v>0</v>
      </c>
      <c r="H2133" s="14">
        <v>1</v>
      </c>
      <c r="I2133" s="43">
        <v>8</v>
      </c>
      <c r="J2133" s="10" t="s">
        <v>2771</v>
      </c>
      <c r="K2133" s="51">
        <v>5523844.1100000003</v>
      </c>
      <c r="L2133" s="53">
        <v>1</v>
      </c>
      <c r="M2133" s="48">
        <v>5468605.6900000004</v>
      </c>
      <c r="N2133" s="3" t="s">
        <v>65</v>
      </c>
      <c r="O2133" s="47">
        <v>1</v>
      </c>
      <c r="P2133" s="105">
        <v>44694</v>
      </c>
      <c r="Q2133" s="85"/>
      <c r="R2133" s="3"/>
      <c r="S2133" s="3"/>
      <c r="T2133" s="85"/>
      <c r="U2133" s="85"/>
      <c r="V2133" s="85"/>
      <c r="W2133" s="85"/>
      <c r="X2133" s="105">
        <v>44435</v>
      </c>
      <c r="Y2133" s="14" t="s">
        <v>3059</v>
      </c>
      <c r="Z2133" s="3"/>
      <c r="AA2133" s="10">
        <f t="shared" si="363"/>
        <v>0</v>
      </c>
      <c r="AB2133" s="10">
        <f t="shared" si="364"/>
        <v>0</v>
      </c>
      <c r="AC2133" s="10">
        <f t="shared" si="365"/>
        <v>0</v>
      </c>
      <c r="AD2133" s="10">
        <f t="shared" si="366"/>
        <v>0</v>
      </c>
      <c r="AE2133" s="10">
        <f t="shared" si="367"/>
        <v>1</v>
      </c>
      <c r="AF2133" s="10">
        <f t="shared" si="368"/>
        <v>0</v>
      </c>
      <c r="AG2133" s="10">
        <f t="shared" si="369"/>
        <v>0</v>
      </c>
      <c r="AH2133" s="10">
        <f t="shared" si="370"/>
        <v>0</v>
      </c>
      <c r="AI2133" s="10">
        <f t="shared" si="371"/>
        <v>0</v>
      </c>
      <c r="AJ2133" s="10">
        <f t="shared" si="372"/>
        <v>8</v>
      </c>
      <c r="AK2133" s="47">
        <v>1</v>
      </c>
      <c r="AL2133" s="29">
        <f t="shared" si="373"/>
        <v>0</v>
      </c>
      <c r="AM2133" s="14"/>
      <c r="AN2133" s="10" t="s">
        <v>68</v>
      </c>
      <c r="AO2133" s="3"/>
      <c r="AP2133" s="19"/>
      <c r="AQ2133" s="19"/>
      <c r="AR2133" s="20"/>
      <c r="AS2133" s="32" t="s">
        <v>15</v>
      </c>
      <c r="AT2133" s="3" t="s">
        <v>65</v>
      </c>
    </row>
    <row r="2134" spans="1:46" s="1" customFormat="1" ht="54" x14ac:dyDescent="0.55000000000000004">
      <c r="A2134" s="10" t="s">
        <v>7</v>
      </c>
      <c r="B2134" s="10" t="s">
        <v>595</v>
      </c>
      <c r="C2134" s="14" t="s">
        <v>972</v>
      </c>
      <c r="D2134" s="10">
        <v>113207</v>
      </c>
      <c r="E2134" s="14" t="s">
        <v>3086</v>
      </c>
      <c r="F2134" s="14" t="s">
        <v>3084</v>
      </c>
      <c r="G2134" s="43">
        <v>0</v>
      </c>
      <c r="H2134" s="14">
        <v>1</v>
      </c>
      <c r="I2134" s="43">
        <v>5</v>
      </c>
      <c r="J2134" s="10" t="s">
        <v>2771</v>
      </c>
      <c r="K2134" s="51">
        <v>2967697.43</v>
      </c>
      <c r="L2134" s="53">
        <v>1</v>
      </c>
      <c r="M2134" s="48">
        <v>2938020.47</v>
      </c>
      <c r="N2134" s="3" t="s">
        <v>65</v>
      </c>
      <c r="O2134" s="47">
        <v>1</v>
      </c>
      <c r="P2134" s="105">
        <v>44694</v>
      </c>
      <c r="Q2134" s="85"/>
      <c r="R2134" s="3"/>
      <c r="S2134" s="3"/>
      <c r="T2134" s="85"/>
      <c r="U2134" s="85"/>
      <c r="V2134" s="85"/>
      <c r="W2134" s="85"/>
      <c r="X2134" s="105">
        <v>44435</v>
      </c>
      <c r="Y2134" s="14" t="s">
        <v>3059</v>
      </c>
      <c r="Z2134" s="3"/>
      <c r="AA2134" s="10">
        <f t="shared" si="363"/>
        <v>0</v>
      </c>
      <c r="AB2134" s="10">
        <f t="shared" si="364"/>
        <v>0</v>
      </c>
      <c r="AC2134" s="10">
        <f t="shared" si="365"/>
        <v>0</v>
      </c>
      <c r="AD2134" s="10">
        <f t="shared" si="366"/>
        <v>0</v>
      </c>
      <c r="AE2134" s="10">
        <f t="shared" si="367"/>
        <v>1</v>
      </c>
      <c r="AF2134" s="10">
        <f t="shared" si="368"/>
        <v>0</v>
      </c>
      <c r="AG2134" s="10">
        <f t="shared" si="369"/>
        <v>0</v>
      </c>
      <c r="AH2134" s="10">
        <f t="shared" si="370"/>
        <v>0</v>
      </c>
      <c r="AI2134" s="10">
        <f t="shared" si="371"/>
        <v>0</v>
      </c>
      <c r="AJ2134" s="10">
        <f t="shared" si="372"/>
        <v>5</v>
      </c>
      <c r="AK2134" s="47">
        <v>1</v>
      </c>
      <c r="AL2134" s="29">
        <f t="shared" si="373"/>
        <v>0</v>
      </c>
      <c r="AM2134" s="14"/>
      <c r="AN2134" s="10" t="s">
        <v>68</v>
      </c>
      <c r="AO2134" s="3"/>
      <c r="AP2134" s="19"/>
      <c r="AQ2134" s="19"/>
      <c r="AR2134" s="20"/>
      <c r="AS2134" s="32" t="s">
        <v>15</v>
      </c>
      <c r="AT2134" s="3" t="s">
        <v>65</v>
      </c>
    </row>
    <row r="2135" spans="1:46" s="1" customFormat="1" ht="54" x14ac:dyDescent="0.55000000000000004">
      <c r="A2135" s="10" t="s">
        <v>7</v>
      </c>
      <c r="B2135" s="10" t="s">
        <v>595</v>
      </c>
      <c r="C2135" s="14" t="s">
        <v>972</v>
      </c>
      <c r="D2135" s="10">
        <v>113213</v>
      </c>
      <c r="E2135" s="14" t="s">
        <v>3087</v>
      </c>
      <c r="F2135" s="14" t="s">
        <v>3084</v>
      </c>
      <c r="G2135" s="43">
        <v>0</v>
      </c>
      <c r="H2135" s="14">
        <v>1</v>
      </c>
      <c r="I2135" s="43">
        <v>4</v>
      </c>
      <c r="J2135" s="10" t="s">
        <v>2771</v>
      </c>
      <c r="K2135" s="51">
        <v>2497352.94</v>
      </c>
      <c r="L2135" s="53">
        <v>1</v>
      </c>
      <c r="M2135" s="48">
        <v>2472379.5099999998</v>
      </c>
      <c r="N2135" s="3" t="s">
        <v>65</v>
      </c>
      <c r="O2135" s="47">
        <v>1</v>
      </c>
      <c r="P2135" s="105">
        <v>44694</v>
      </c>
      <c r="Q2135" s="85"/>
      <c r="R2135" s="3"/>
      <c r="S2135" s="3"/>
      <c r="T2135" s="85"/>
      <c r="U2135" s="85"/>
      <c r="V2135" s="85"/>
      <c r="W2135" s="85"/>
      <c r="X2135" s="105">
        <v>44435</v>
      </c>
      <c r="Y2135" s="14" t="s">
        <v>3059</v>
      </c>
      <c r="Z2135" s="3"/>
      <c r="AA2135" s="10">
        <f t="shared" si="363"/>
        <v>0</v>
      </c>
      <c r="AB2135" s="10">
        <f t="shared" si="364"/>
        <v>0</v>
      </c>
      <c r="AC2135" s="10">
        <f t="shared" si="365"/>
        <v>0</v>
      </c>
      <c r="AD2135" s="10">
        <f t="shared" si="366"/>
        <v>0</v>
      </c>
      <c r="AE2135" s="10">
        <f t="shared" si="367"/>
        <v>1</v>
      </c>
      <c r="AF2135" s="10">
        <f t="shared" si="368"/>
        <v>0</v>
      </c>
      <c r="AG2135" s="10">
        <f t="shared" si="369"/>
        <v>0</v>
      </c>
      <c r="AH2135" s="10">
        <f t="shared" si="370"/>
        <v>0</v>
      </c>
      <c r="AI2135" s="10">
        <f t="shared" si="371"/>
        <v>0</v>
      </c>
      <c r="AJ2135" s="10">
        <f t="shared" si="372"/>
        <v>4</v>
      </c>
      <c r="AK2135" s="47">
        <v>1</v>
      </c>
      <c r="AL2135" s="29">
        <f t="shared" si="373"/>
        <v>0</v>
      </c>
      <c r="AM2135" s="14"/>
      <c r="AN2135" s="10" t="s">
        <v>68</v>
      </c>
      <c r="AO2135" s="3"/>
      <c r="AP2135" s="19"/>
      <c r="AQ2135" s="19"/>
      <c r="AR2135" s="20"/>
      <c r="AS2135" s="32" t="s">
        <v>15</v>
      </c>
      <c r="AT2135" s="3" t="s">
        <v>65</v>
      </c>
    </row>
    <row r="2136" spans="1:46" s="1" customFormat="1" ht="54" x14ac:dyDescent="0.55000000000000004">
      <c r="A2136" s="10" t="s">
        <v>7</v>
      </c>
      <c r="B2136" s="10" t="s">
        <v>595</v>
      </c>
      <c r="C2136" s="14" t="s">
        <v>972</v>
      </c>
      <c r="D2136" s="10">
        <v>113202</v>
      </c>
      <c r="E2136" s="14" t="s">
        <v>3088</v>
      </c>
      <c r="F2136" s="14" t="s">
        <v>3084</v>
      </c>
      <c r="G2136" s="43">
        <v>0</v>
      </c>
      <c r="H2136" s="14">
        <v>1</v>
      </c>
      <c r="I2136" s="43">
        <v>3</v>
      </c>
      <c r="J2136" s="10" t="s">
        <v>2771</v>
      </c>
      <c r="K2136" s="51">
        <v>1652978.2</v>
      </c>
      <c r="L2136" s="53">
        <v>1</v>
      </c>
      <c r="M2136" s="48">
        <v>1636448.44</v>
      </c>
      <c r="N2136" s="3" t="s">
        <v>65</v>
      </c>
      <c r="O2136" s="47">
        <v>1</v>
      </c>
      <c r="P2136" s="105">
        <v>44694</v>
      </c>
      <c r="Q2136" s="85"/>
      <c r="R2136" s="3"/>
      <c r="S2136" s="3"/>
      <c r="T2136" s="85"/>
      <c r="U2136" s="85"/>
      <c r="V2136" s="85"/>
      <c r="W2136" s="85"/>
      <c r="X2136" s="105">
        <v>44435</v>
      </c>
      <c r="Y2136" s="14" t="s">
        <v>3059</v>
      </c>
      <c r="Z2136" s="3"/>
      <c r="AA2136" s="10">
        <f t="shared" si="363"/>
        <v>0</v>
      </c>
      <c r="AB2136" s="10">
        <f t="shared" si="364"/>
        <v>0</v>
      </c>
      <c r="AC2136" s="10">
        <f t="shared" si="365"/>
        <v>0</v>
      </c>
      <c r="AD2136" s="10">
        <f t="shared" si="366"/>
        <v>0</v>
      </c>
      <c r="AE2136" s="10">
        <f t="shared" si="367"/>
        <v>1</v>
      </c>
      <c r="AF2136" s="10">
        <f t="shared" si="368"/>
        <v>0</v>
      </c>
      <c r="AG2136" s="10">
        <f t="shared" si="369"/>
        <v>0</v>
      </c>
      <c r="AH2136" s="10">
        <f t="shared" si="370"/>
        <v>0</v>
      </c>
      <c r="AI2136" s="10">
        <f t="shared" si="371"/>
        <v>0</v>
      </c>
      <c r="AJ2136" s="10">
        <f t="shared" si="372"/>
        <v>3</v>
      </c>
      <c r="AK2136" s="47">
        <v>1</v>
      </c>
      <c r="AL2136" s="29">
        <f t="shared" si="373"/>
        <v>0</v>
      </c>
      <c r="AM2136" s="14"/>
      <c r="AN2136" s="10" t="s">
        <v>68</v>
      </c>
      <c r="AO2136" s="3"/>
      <c r="AP2136" s="19"/>
      <c r="AQ2136" s="19"/>
      <c r="AR2136" s="20"/>
      <c r="AS2136" s="32" t="s">
        <v>15</v>
      </c>
      <c r="AT2136" s="3" t="s">
        <v>65</v>
      </c>
    </row>
    <row r="2137" spans="1:46" s="1" customFormat="1" ht="54" x14ac:dyDescent="0.55000000000000004">
      <c r="A2137" s="10" t="s">
        <v>7</v>
      </c>
      <c r="B2137" s="10" t="s">
        <v>595</v>
      </c>
      <c r="C2137" s="14" t="s">
        <v>972</v>
      </c>
      <c r="D2137" s="10">
        <v>113203</v>
      </c>
      <c r="E2137" s="14" t="s">
        <v>102</v>
      </c>
      <c r="F2137" s="14" t="s">
        <v>3084</v>
      </c>
      <c r="G2137" s="43">
        <v>0</v>
      </c>
      <c r="H2137" s="14">
        <v>1</v>
      </c>
      <c r="I2137" s="43">
        <v>2</v>
      </c>
      <c r="J2137" s="10" t="s">
        <v>2771</v>
      </c>
      <c r="K2137" s="51">
        <v>1336767.8500000001</v>
      </c>
      <c r="L2137" s="53">
        <v>1</v>
      </c>
      <c r="M2137" s="48">
        <v>1323400.19</v>
      </c>
      <c r="N2137" s="3" t="s">
        <v>65</v>
      </c>
      <c r="O2137" s="47">
        <v>1</v>
      </c>
      <c r="P2137" s="105">
        <v>44694</v>
      </c>
      <c r="Q2137" s="85"/>
      <c r="R2137" s="3"/>
      <c r="S2137" s="3"/>
      <c r="T2137" s="85"/>
      <c r="U2137" s="85"/>
      <c r="V2137" s="85"/>
      <c r="W2137" s="85"/>
      <c r="X2137" s="105">
        <v>44435</v>
      </c>
      <c r="Y2137" s="14" t="s">
        <v>3059</v>
      </c>
      <c r="Z2137" s="3"/>
      <c r="AA2137" s="10">
        <f t="shared" si="363"/>
        <v>0</v>
      </c>
      <c r="AB2137" s="10">
        <f t="shared" si="364"/>
        <v>0</v>
      </c>
      <c r="AC2137" s="10">
        <f t="shared" si="365"/>
        <v>0</v>
      </c>
      <c r="AD2137" s="10">
        <f t="shared" si="366"/>
        <v>0</v>
      </c>
      <c r="AE2137" s="10">
        <f t="shared" si="367"/>
        <v>1</v>
      </c>
      <c r="AF2137" s="10">
        <f t="shared" si="368"/>
        <v>0</v>
      </c>
      <c r="AG2137" s="10">
        <f t="shared" si="369"/>
        <v>0</v>
      </c>
      <c r="AH2137" s="10">
        <f t="shared" si="370"/>
        <v>0</v>
      </c>
      <c r="AI2137" s="10">
        <f t="shared" si="371"/>
        <v>0</v>
      </c>
      <c r="AJ2137" s="10">
        <f t="shared" si="372"/>
        <v>2</v>
      </c>
      <c r="AK2137" s="47">
        <v>1</v>
      </c>
      <c r="AL2137" s="29">
        <f t="shared" si="373"/>
        <v>0</v>
      </c>
      <c r="AM2137" s="14"/>
      <c r="AN2137" s="10" t="s">
        <v>68</v>
      </c>
      <c r="AO2137" s="3"/>
      <c r="AP2137" s="19"/>
      <c r="AQ2137" s="19"/>
      <c r="AR2137" s="20"/>
      <c r="AS2137" s="32" t="s">
        <v>15</v>
      </c>
      <c r="AT2137" s="3" t="s">
        <v>65</v>
      </c>
    </row>
    <row r="2138" spans="1:46" s="1" customFormat="1" ht="72" x14ac:dyDescent="0.55000000000000004">
      <c r="A2138" s="10" t="s">
        <v>7</v>
      </c>
      <c r="B2138" s="10" t="s">
        <v>595</v>
      </c>
      <c r="C2138" s="14" t="s">
        <v>972</v>
      </c>
      <c r="D2138" s="10">
        <v>113218</v>
      </c>
      <c r="E2138" s="14" t="s">
        <v>3089</v>
      </c>
      <c r="F2138" s="14" t="s">
        <v>3090</v>
      </c>
      <c r="G2138" s="43">
        <v>0</v>
      </c>
      <c r="H2138" s="14">
        <v>1</v>
      </c>
      <c r="I2138" s="43">
        <v>5</v>
      </c>
      <c r="J2138" s="10" t="s">
        <v>2771</v>
      </c>
      <c r="K2138" s="51">
        <v>2232918.7975812438</v>
      </c>
      <c r="L2138" s="53">
        <v>1</v>
      </c>
      <c r="M2138" s="48">
        <v>2210830.19</v>
      </c>
      <c r="N2138" s="3" t="s">
        <v>65</v>
      </c>
      <c r="O2138" s="47">
        <v>1</v>
      </c>
      <c r="P2138" s="105">
        <v>44694</v>
      </c>
      <c r="Q2138" s="85"/>
      <c r="R2138" s="3"/>
      <c r="S2138" s="3"/>
      <c r="T2138" s="85"/>
      <c r="U2138" s="85"/>
      <c r="V2138" s="85"/>
      <c r="W2138" s="85"/>
      <c r="X2138" s="105">
        <v>44414</v>
      </c>
      <c r="Y2138" s="14" t="s">
        <v>3065</v>
      </c>
      <c r="Z2138" s="3"/>
      <c r="AA2138" s="10">
        <f t="shared" si="363"/>
        <v>0</v>
      </c>
      <c r="AB2138" s="10">
        <f t="shared" si="364"/>
        <v>0</v>
      </c>
      <c r="AC2138" s="10">
        <f t="shared" si="365"/>
        <v>0</v>
      </c>
      <c r="AD2138" s="10">
        <f t="shared" si="366"/>
        <v>0</v>
      </c>
      <c r="AE2138" s="10">
        <f t="shared" si="367"/>
        <v>1</v>
      </c>
      <c r="AF2138" s="10">
        <f t="shared" si="368"/>
        <v>0</v>
      </c>
      <c r="AG2138" s="10">
        <f t="shared" si="369"/>
        <v>0</v>
      </c>
      <c r="AH2138" s="10">
        <f t="shared" si="370"/>
        <v>0</v>
      </c>
      <c r="AI2138" s="10">
        <f t="shared" si="371"/>
        <v>0</v>
      </c>
      <c r="AJ2138" s="10">
        <f t="shared" si="372"/>
        <v>5</v>
      </c>
      <c r="AK2138" s="47">
        <v>1</v>
      </c>
      <c r="AL2138" s="29">
        <f t="shared" si="373"/>
        <v>0</v>
      </c>
      <c r="AM2138" s="14"/>
      <c r="AN2138" s="10" t="s">
        <v>68</v>
      </c>
      <c r="AO2138" s="3"/>
      <c r="AP2138" s="19"/>
      <c r="AQ2138" s="19"/>
      <c r="AR2138" s="20"/>
      <c r="AS2138" s="32" t="s">
        <v>15</v>
      </c>
      <c r="AT2138" s="3" t="s">
        <v>65</v>
      </c>
    </row>
    <row r="2139" spans="1:46" s="1" customFormat="1" ht="54" x14ac:dyDescent="0.55000000000000004">
      <c r="A2139" s="10" t="s">
        <v>7</v>
      </c>
      <c r="B2139" s="10" t="s">
        <v>595</v>
      </c>
      <c r="C2139" s="14" t="s">
        <v>972</v>
      </c>
      <c r="D2139" s="10">
        <v>174010</v>
      </c>
      <c r="E2139" s="14" t="s">
        <v>3091</v>
      </c>
      <c r="F2139" s="14" t="s">
        <v>3090</v>
      </c>
      <c r="G2139" s="43">
        <v>0</v>
      </c>
      <c r="H2139" s="14">
        <v>1</v>
      </c>
      <c r="I2139" s="43">
        <v>2</v>
      </c>
      <c r="J2139" s="10" t="s">
        <v>2771</v>
      </c>
      <c r="K2139" s="51">
        <v>1030728.9416307098</v>
      </c>
      <c r="L2139" s="53">
        <v>1</v>
      </c>
      <c r="M2139" s="48">
        <v>1020347.63</v>
      </c>
      <c r="N2139" s="3" t="s">
        <v>65</v>
      </c>
      <c r="O2139" s="47">
        <v>1</v>
      </c>
      <c r="P2139" s="105">
        <v>44673</v>
      </c>
      <c r="Q2139" s="85"/>
      <c r="R2139" s="3"/>
      <c r="S2139" s="3"/>
      <c r="T2139" s="85"/>
      <c r="U2139" s="85"/>
      <c r="V2139" s="85"/>
      <c r="W2139" s="85"/>
      <c r="X2139" s="105">
        <v>44414</v>
      </c>
      <c r="Y2139" s="14" t="s">
        <v>3092</v>
      </c>
      <c r="Z2139" s="3"/>
      <c r="AA2139" s="10">
        <f t="shared" si="363"/>
        <v>0</v>
      </c>
      <c r="AB2139" s="10">
        <f t="shared" si="364"/>
        <v>0</v>
      </c>
      <c r="AC2139" s="10">
        <f t="shared" si="365"/>
        <v>0</v>
      </c>
      <c r="AD2139" s="10">
        <f t="shared" si="366"/>
        <v>0</v>
      </c>
      <c r="AE2139" s="10">
        <f t="shared" si="367"/>
        <v>1</v>
      </c>
      <c r="AF2139" s="10">
        <f t="shared" si="368"/>
        <v>0</v>
      </c>
      <c r="AG2139" s="10">
        <f t="shared" si="369"/>
        <v>0</v>
      </c>
      <c r="AH2139" s="10">
        <f t="shared" si="370"/>
        <v>0</v>
      </c>
      <c r="AI2139" s="10">
        <f t="shared" si="371"/>
        <v>0</v>
      </c>
      <c r="AJ2139" s="10">
        <f t="shared" si="372"/>
        <v>2</v>
      </c>
      <c r="AK2139" s="47">
        <v>1</v>
      </c>
      <c r="AL2139" s="29">
        <f t="shared" si="373"/>
        <v>0</v>
      </c>
      <c r="AM2139" s="14"/>
      <c r="AN2139" s="10" t="s">
        <v>68</v>
      </c>
      <c r="AO2139" s="3"/>
      <c r="AP2139" s="19"/>
      <c r="AQ2139" s="19"/>
      <c r="AR2139" s="20"/>
      <c r="AS2139" s="32" t="s">
        <v>15</v>
      </c>
      <c r="AT2139" s="3" t="s">
        <v>65</v>
      </c>
    </row>
    <row r="2140" spans="1:46" s="1" customFormat="1" ht="72" x14ac:dyDescent="0.55000000000000004">
      <c r="A2140" s="10" t="s">
        <v>7</v>
      </c>
      <c r="B2140" s="10" t="s">
        <v>595</v>
      </c>
      <c r="C2140" s="14" t="s">
        <v>972</v>
      </c>
      <c r="D2140" s="10">
        <v>113219</v>
      </c>
      <c r="E2140" s="14" t="s">
        <v>3093</v>
      </c>
      <c r="F2140" s="14" t="s">
        <v>3090</v>
      </c>
      <c r="G2140" s="43">
        <v>0</v>
      </c>
      <c r="H2140" s="14">
        <v>1</v>
      </c>
      <c r="I2140" s="43">
        <v>10</v>
      </c>
      <c r="J2140" s="10" t="s">
        <v>2771</v>
      </c>
      <c r="K2140" s="51">
        <v>2366076.9456255385</v>
      </c>
      <c r="L2140" s="53">
        <v>1</v>
      </c>
      <c r="M2140" s="48">
        <v>2327882.46</v>
      </c>
      <c r="N2140" s="3" t="s">
        <v>65</v>
      </c>
      <c r="O2140" s="47">
        <v>1</v>
      </c>
      <c r="P2140" s="105">
        <v>44694</v>
      </c>
      <c r="Q2140" s="85"/>
      <c r="R2140" s="3"/>
      <c r="S2140" s="3"/>
      <c r="T2140" s="85"/>
      <c r="U2140" s="85"/>
      <c r="V2140" s="85"/>
      <c r="W2140" s="85"/>
      <c r="X2140" s="105">
        <v>44414</v>
      </c>
      <c r="Y2140" s="14" t="s">
        <v>3065</v>
      </c>
      <c r="Z2140" s="3"/>
      <c r="AA2140" s="10">
        <f t="shared" si="363"/>
        <v>0</v>
      </c>
      <c r="AB2140" s="10">
        <f t="shared" si="364"/>
        <v>0</v>
      </c>
      <c r="AC2140" s="10">
        <f t="shared" si="365"/>
        <v>0</v>
      </c>
      <c r="AD2140" s="10">
        <f t="shared" si="366"/>
        <v>0</v>
      </c>
      <c r="AE2140" s="10">
        <f t="shared" si="367"/>
        <v>1</v>
      </c>
      <c r="AF2140" s="10">
        <f t="shared" si="368"/>
        <v>0</v>
      </c>
      <c r="AG2140" s="10">
        <f t="shared" si="369"/>
        <v>0</v>
      </c>
      <c r="AH2140" s="10">
        <f t="shared" si="370"/>
        <v>0</v>
      </c>
      <c r="AI2140" s="10">
        <f t="shared" si="371"/>
        <v>0</v>
      </c>
      <c r="AJ2140" s="10">
        <f t="shared" si="372"/>
        <v>10</v>
      </c>
      <c r="AK2140" s="47">
        <v>1</v>
      </c>
      <c r="AL2140" s="29">
        <f t="shared" si="373"/>
        <v>0</v>
      </c>
      <c r="AM2140" s="14"/>
      <c r="AN2140" s="10" t="s">
        <v>68</v>
      </c>
      <c r="AO2140" s="3"/>
      <c r="AP2140" s="19"/>
      <c r="AQ2140" s="19"/>
      <c r="AR2140" s="20"/>
      <c r="AS2140" s="32" t="s">
        <v>15</v>
      </c>
      <c r="AT2140" s="3" t="s">
        <v>65</v>
      </c>
    </row>
    <row r="2141" spans="1:46" s="1" customFormat="1" ht="72" x14ac:dyDescent="0.55000000000000004">
      <c r="A2141" s="10" t="s">
        <v>7</v>
      </c>
      <c r="B2141" s="10" t="s">
        <v>595</v>
      </c>
      <c r="C2141" s="14" t="s">
        <v>972</v>
      </c>
      <c r="D2141" s="10">
        <v>302087</v>
      </c>
      <c r="E2141" s="14" t="s">
        <v>3094</v>
      </c>
      <c r="F2141" s="14" t="s">
        <v>3090</v>
      </c>
      <c r="G2141" s="43">
        <v>0</v>
      </c>
      <c r="H2141" s="14">
        <v>1</v>
      </c>
      <c r="I2141" s="43">
        <v>5</v>
      </c>
      <c r="J2141" s="10" t="s">
        <v>2916</v>
      </c>
      <c r="K2141" s="51">
        <v>3558081.73</v>
      </c>
      <c r="L2141" s="53">
        <v>1</v>
      </c>
      <c r="M2141" s="48">
        <v>3505282.07</v>
      </c>
      <c r="N2141" s="3" t="s">
        <v>65</v>
      </c>
      <c r="O2141" s="47">
        <v>1</v>
      </c>
      <c r="P2141" s="105">
        <v>44694</v>
      </c>
      <c r="Q2141" s="85"/>
      <c r="R2141" s="3"/>
      <c r="S2141" s="3"/>
      <c r="T2141" s="85"/>
      <c r="U2141" s="85"/>
      <c r="V2141" s="85"/>
      <c r="W2141" s="85"/>
      <c r="X2141" s="105">
        <v>44414</v>
      </c>
      <c r="Y2141" s="14" t="s">
        <v>3065</v>
      </c>
      <c r="Z2141" s="3"/>
      <c r="AA2141" s="10">
        <f t="shared" si="363"/>
        <v>0</v>
      </c>
      <c r="AB2141" s="10">
        <f t="shared" si="364"/>
        <v>0</v>
      </c>
      <c r="AC2141" s="10">
        <f t="shared" si="365"/>
        <v>0</v>
      </c>
      <c r="AD2141" s="10">
        <f t="shared" si="366"/>
        <v>0</v>
      </c>
      <c r="AE2141" s="10">
        <f t="shared" si="367"/>
        <v>1</v>
      </c>
      <c r="AF2141" s="10">
        <f t="shared" si="368"/>
        <v>0</v>
      </c>
      <c r="AG2141" s="10">
        <f t="shared" si="369"/>
        <v>0</v>
      </c>
      <c r="AH2141" s="10">
        <f t="shared" si="370"/>
        <v>0</v>
      </c>
      <c r="AI2141" s="10">
        <f t="shared" si="371"/>
        <v>0</v>
      </c>
      <c r="AJ2141" s="10">
        <f t="shared" si="372"/>
        <v>5</v>
      </c>
      <c r="AK2141" s="47">
        <v>1</v>
      </c>
      <c r="AL2141" s="29">
        <f t="shared" si="373"/>
        <v>0</v>
      </c>
      <c r="AM2141" s="14"/>
      <c r="AN2141" s="10" t="s">
        <v>68</v>
      </c>
      <c r="AO2141" s="3"/>
      <c r="AP2141" s="19"/>
      <c r="AQ2141" s="19"/>
      <c r="AR2141" s="20"/>
      <c r="AS2141" s="32" t="s">
        <v>15</v>
      </c>
      <c r="AT2141" s="3" t="s">
        <v>65</v>
      </c>
    </row>
    <row r="2142" spans="1:46" s="1" customFormat="1" ht="72" x14ac:dyDescent="0.55000000000000004">
      <c r="A2142" s="10" t="s">
        <v>7</v>
      </c>
      <c r="B2142" s="10" t="s">
        <v>595</v>
      </c>
      <c r="C2142" s="14" t="s">
        <v>972</v>
      </c>
      <c r="D2142" s="10">
        <v>113220</v>
      </c>
      <c r="E2142" s="14" t="s">
        <v>3095</v>
      </c>
      <c r="F2142" s="14" t="s">
        <v>3090</v>
      </c>
      <c r="G2142" s="43">
        <v>0</v>
      </c>
      <c r="H2142" s="14">
        <v>1</v>
      </c>
      <c r="I2142" s="43">
        <v>21</v>
      </c>
      <c r="J2142" s="10" t="s">
        <v>2771</v>
      </c>
      <c r="K2142" s="51">
        <v>7995483.2873379458</v>
      </c>
      <c r="L2142" s="53">
        <v>1</v>
      </c>
      <c r="M2142" s="48">
        <v>7917901.9299999997</v>
      </c>
      <c r="N2142" s="3" t="s">
        <v>65</v>
      </c>
      <c r="O2142" s="47">
        <v>1</v>
      </c>
      <c r="P2142" s="105">
        <v>44694</v>
      </c>
      <c r="Q2142" s="85"/>
      <c r="R2142" s="3"/>
      <c r="S2142" s="3"/>
      <c r="T2142" s="85"/>
      <c r="U2142" s="85"/>
      <c r="V2142" s="85"/>
      <c r="W2142" s="85"/>
      <c r="X2142" s="105">
        <v>44414</v>
      </c>
      <c r="Y2142" s="14" t="s">
        <v>3065</v>
      </c>
      <c r="Z2142" s="3"/>
      <c r="AA2142" s="10">
        <f t="shared" si="363"/>
        <v>0</v>
      </c>
      <c r="AB2142" s="10">
        <f t="shared" si="364"/>
        <v>0</v>
      </c>
      <c r="AC2142" s="10">
        <f t="shared" si="365"/>
        <v>0</v>
      </c>
      <c r="AD2142" s="10">
        <f t="shared" si="366"/>
        <v>0</v>
      </c>
      <c r="AE2142" s="10">
        <f t="shared" si="367"/>
        <v>1</v>
      </c>
      <c r="AF2142" s="10">
        <f t="shared" si="368"/>
        <v>0</v>
      </c>
      <c r="AG2142" s="10">
        <f t="shared" si="369"/>
        <v>0</v>
      </c>
      <c r="AH2142" s="10">
        <f t="shared" si="370"/>
        <v>0</v>
      </c>
      <c r="AI2142" s="10">
        <f t="shared" si="371"/>
        <v>0</v>
      </c>
      <c r="AJ2142" s="10">
        <f t="shared" si="372"/>
        <v>21</v>
      </c>
      <c r="AK2142" s="47">
        <v>1</v>
      </c>
      <c r="AL2142" s="29">
        <f t="shared" si="373"/>
        <v>0</v>
      </c>
      <c r="AM2142" s="14"/>
      <c r="AN2142" s="10" t="s">
        <v>68</v>
      </c>
      <c r="AO2142" s="3"/>
      <c r="AP2142" s="19"/>
      <c r="AQ2142" s="19"/>
      <c r="AR2142" s="20"/>
      <c r="AS2142" s="32" t="s">
        <v>15</v>
      </c>
      <c r="AT2142" s="3" t="s">
        <v>65</v>
      </c>
    </row>
    <row r="2143" spans="1:46" s="1" customFormat="1" ht="54" x14ac:dyDescent="0.55000000000000004">
      <c r="A2143" s="10" t="s">
        <v>7</v>
      </c>
      <c r="B2143" s="10" t="s">
        <v>595</v>
      </c>
      <c r="C2143" s="14" t="s">
        <v>972</v>
      </c>
      <c r="D2143" s="60">
        <v>113221</v>
      </c>
      <c r="E2143" s="14" t="s">
        <v>1232</v>
      </c>
      <c r="F2143" s="14" t="s">
        <v>3090</v>
      </c>
      <c r="G2143" s="43">
        <v>0</v>
      </c>
      <c r="H2143" s="14">
        <v>1</v>
      </c>
      <c r="I2143" s="43">
        <v>2</v>
      </c>
      <c r="J2143" s="10" t="s">
        <v>2771</v>
      </c>
      <c r="K2143" s="51">
        <v>1074001.8</v>
      </c>
      <c r="L2143" s="53">
        <v>1</v>
      </c>
      <c r="M2143" s="48">
        <v>1063231.69</v>
      </c>
      <c r="N2143" s="3" t="s">
        <v>65</v>
      </c>
      <c r="O2143" s="47">
        <v>1</v>
      </c>
      <c r="P2143" s="106">
        <v>44673</v>
      </c>
      <c r="Q2143" s="85"/>
      <c r="R2143" s="3"/>
      <c r="S2143" s="3"/>
      <c r="T2143" s="85"/>
      <c r="U2143" s="85"/>
      <c r="V2143" s="85"/>
      <c r="W2143" s="85"/>
      <c r="X2143" s="105">
        <v>44414</v>
      </c>
      <c r="Y2143" s="14" t="s">
        <v>3092</v>
      </c>
      <c r="Z2143" s="3"/>
      <c r="AA2143" s="10">
        <f t="shared" si="363"/>
        <v>0</v>
      </c>
      <c r="AB2143" s="10">
        <f t="shared" si="364"/>
        <v>0</v>
      </c>
      <c r="AC2143" s="10">
        <f t="shared" si="365"/>
        <v>0</v>
      </c>
      <c r="AD2143" s="10">
        <f t="shared" si="366"/>
        <v>0</v>
      </c>
      <c r="AE2143" s="10">
        <f t="shared" si="367"/>
        <v>1</v>
      </c>
      <c r="AF2143" s="10">
        <f t="shared" si="368"/>
        <v>0</v>
      </c>
      <c r="AG2143" s="10">
        <f t="shared" si="369"/>
        <v>0</v>
      </c>
      <c r="AH2143" s="10">
        <f t="shared" si="370"/>
        <v>0</v>
      </c>
      <c r="AI2143" s="10">
        <f t="shared" si="371"/>
        <v>0</v>
      </c>
      <c r="AJ2143" s="10">
        <f t="shared" si="372"/>
        <v>2</v>
      </c>
      <c r="AK2143" s="47">
        <v>1</v>
      </c>
      <c r="AL2143" s="29">
        <f t="shared" si="373"/>
        <v>0</v>
      </c>
      <c r="AM2143" s="14"/>
      <c r="AN2143" s="10" t="s">
        <v>68</v>
      </c>
      <c r="AO2143" s="3"/>
      <c r="AP2143" s="19"/>
      <c r="AQ2143" s="19"/>
      <c r="AR2143" s="20"/>
      <c r="AS2143" s="32" t="s">
        <v>15</v>
      </c>
      <c r="AT2143" s="3" t="s">
        <v>65</v>
      </c>
    </row>
    <row r="2144" spans="1:46" s="1" customFormat="1" ht="54" x14ac:dyDescent="0.55000000000000004">
      <c r="A2144" s="10" t="s">
        <v>7</v>
      </c>
      <c r="B2144" s="10" t="s">
        <v>595</v>
      </c>
      <c r="C2144" s="14" t="s">
        <v>972</v>
      </c>
      <c r="D2144" s="60">
        <v>113233</v>
      </c>
      <c r="E2144" s="14" t="s">
        <v>3096</v>
      </c>
      <c r="F2144" s="14" t="s">
        <v>3097</v>
      </c>
      <c r="G2144" s="43">
        <v>0</v>
      </c>
      <c r="H2144" s="14">
        <v>1</v>
      </c>
      <c r="I2144" s="43">
        <v>5</v>
      </c>
      <c r="J2144" s="10" t="s">
        <v>2771</v>
      </c>
      <c r="K2144" s="51">
        <v>2540323.9923995249</v>
      </c>
      <c r="L2144" s="53">
        <v>1</v>
      </c>
      <c r="M2144" s="48">
        <v>2514920.7400000002</v>
      </c>
      <c r="N2144" s="3" t="s">
        <v>65</v>
      </c>
      <c r="O2144" s="47">
        <v>1</v>
      </c>
      <c r="P2144" s="106">
        <v>44721</v>
      </c>
      <c r="Q2144" s="85"/>
      <c r="R2144" s="3"/>
      <c r="S2144" s="3"/>
      <c r="T2144" s="85"/>
      <c r="U2144" s="85"/>
      <c r="V2144" s="85"/>
      <c r="W2144" s="85"/>
      <c r="X2144" s="105">
        <v>44435</v>
      </c>
      <c r="Y2144" s="14" t="s">
        <v>3059</v>
      </c>
      <c r="Z2144" s="3"/>
      <c r="AA2144" s="10">
        <f t="shared" si="363"/>
        <v>0</v>
      </c>
      <c r="AB2144" s="10">
        <f t="shared" si="364"/>
        <v>0</v>
      </c>
      <c r="AC2144" s="10">
        <f t="shared" si="365"/>
        <v>0</v>
      </c>
      <c r="AD2144" s="10">
        <f t="shared" si="366"/>
        <v>0</v>
      </c>
      <c r="AE2144" s="10">
        <f t="shared" si="367"/>
        <v>1</v>
      </c>
      <c r="AF2144" s="10">
        <f t="shared" si="368"/>
        <v>0</v>
      </c>
      <c r="AG2144" s="10">
        <f t="shared" si="369"/>
        <v>0</v>
      </c>
      <c r="AH2144" s="10">
        <f t="shared" si="370"/>
        <v>0</v>
      </c>
      <c r="AI2144" s="10">
        <f t="shared" si="371"/>
        <v>0</v>
      </c>
      <c r="AJ2144" s="10">
        <f t="shared" si="372"/>
        <v>5</v>
      </c>
      <c r="AK2144" s="47">
        <v>1</v>
      </c>
      <c r="AL2144" s="29">
        <f t="shared" si="373"/>
        <v>0</v>
      </c>
      <c r="AM2144" s="14"/>
      <c r="AN2144" s="10" t="s">
        <v>68</v>
      </c>
      <c r="AO2144" s="3"/>
      <c r="AP2144" s="19"/>
      <c r="AQ2144" s="19"/>
      <c r="AR2144" s="20"/>
      <c r="AS2144" s="32" t="s">
        <v>15</v>
      </c>
      <c r="AT2144" s="3" t="s">
        <v>65</v>
      </c>
    </row>
    <row r="2145" spans="1:46" s="1" customFormat="1" ht="54" x14ac:dyDescent="0.55000000000000004">
      <c r="A2145" s="10" t="s">
        <v>7</v>
      </c>
      <c r="B2145" s="10" t="s">
        <v>595</v>
      </c>
      <c r="C2145" s="14" t="s">
        <v>972</v>
      </c>
      <c r="D2145" s="60">
        <v>302103</v>
      </c>
      <c r="E2145" s="14" t="s">
        <v>3098</v>
      </c>
      <c r="F2145" s="14" t="s">
        <v>3097</v>
      </c>
      <c r="G2145" s="43">
        <v>0</v>
      </c>
      <c r="H2145" s="14">
        <v>1</v>
      </c>
      <c r="I2145" s="43">
        <v>6</v>
      </c>
      <c r="J2145" s="10" t="s">
        <v>2771</v>
      </c>
      <c r="K2145" s="51">
        <v>2660814.2559102676</v>
      </c>
      <c r="L2145" s="53">
        <v>1</v>
      </c>
      <c r="M2145" s="48">
        <v>2634206.13</v>
      </c>
      <c r="N2145" s="3" t="s">
        <v>65</v>
      </c>
      <c r="O2145" s="47">
        <v>1</v>
      </c>
      <c r="P2145" s="106">
        <v>44721</v>
      </c>
      <c r="Q2145" s="85"/>
      <c r="R2145" s="3"/>
      <c r="S2145" s="3"/>
      <c r="T2145" s="85"/>
      <c r="U2145" s="85"/>
      <c r="V2145" s="85"/>
      <c r="W2145" s="85"/>
      <c r="X2145" s="105">
        <v>44435</v>
      </c>
      <c r="Y2145" s="14" t="s">
        <v>3059</v>
      </c>
      <c r="Z2145" s="3"/>
      <c r="AA2145" s="10">
        <f t="shared" si="363"/>
        <v>0</v>
      </c>
      <c r="AB2145" s="10">
        <f t="shared" si="364"/>
        <v>0</v>
      </c>
      <c r="AC2145" s="10">
        <f t="shared" si="365"/>
        <v>0</v>
      </c>
      <c r="AD2145" s="10">
        <f t="shared" si="366"/>
        <v>0</v>
      </c>
      <c r="AE2145" s="10">
        <f t="shared" si="367"/>
        <v>1</v>
      </c>
      <c r="AF2145" s="10">
        <f t="shared" si="368"/>
        <v>0</v>
      </c>
      <c r="AG2145" s="10">
        <f t="shared" si="369"/>
        <v>0</v>
      </c>
      <c r="AH2145" s="10">
        <f t="shared" si="370"/>
        <v>0</v>
      </c>
      <c r="AI2145" s="10">
        <f t="shared" si="371"/>
        <v>0</v>
      </c>
      <c r="AJ2145" s="10">
        <f t="shared" si="372"/>
        <v>6</v>
      </c>
      <c r="AK2145" s="47">
        <v>1</v>
      </c>
      <c r="AL2145" s="29">
        <f t="shared" si="373"/>
        <v>0</v>
      </c>
      <c r="AM2145" s="14"/>
      <c r="AN2145" s="10" t="s">
        <v>68</v>
      </c>
      <c r="AO2145" s="3"/>
      <c r="AP2145" s="19"/>
      <c r="AQ2145" s="19"/>
      <c r="AR2145" s="20"/>
      <c r="AS2145" s="32" t="s">
        <v>15</v>
      </c>
      <c r="AT2145" s="3" t="s">
        <v>65</v>
      </c>
    </row>
    <row r="2146" spans="1:46" s="1" customFormat="1" ht="54" x14ac:dyDescent="0.55000000000000004">
      <c r="A2146" s="10" t="s">
        <v>7</v>
      </c>
      <c r="B2146" s="10" t="s">
        <v>595</v>
      </c>
      <c r="C2146" s="14" t="s">
        <v>972</v>
      </c>
      <c r="D2146" s="60">
        <v>113239</v>
      </c>
      <c r="E2146" s="14" t="s">
        <v>3099</v>
      </c>
      <c r="F2146" s="14" t="s">
        <v>3097</v>
      </c>
      <c r="G2146" s="43">
        <v>0</v>
      </c>
      <c r="H2146" s="14">
        <v>1</v>
      </c>
      <c r="I2146" s="43">
        <v>13</v>
      </c>
      <c r="J2146" s="10" t="s">
        <v>2771</v>
      </c>
      <c r="K2146" s="51">
        <v>14557732.528715655</v>
      </c>
      <c r="L2146" s="53">
        <v>1</v>
      </c>
      <c r="M2146" s="48">
        <v>14412155.359999999</v>
      </c>
      <c r="N2146" s="3" t="s">
        <v>65</v>
      </c>
      <c r="O2146" s="47">
        <v>1</v>
      </c>
      <c r="P2146" s="106">
        <v>44721</v>
      </c>
      <c r="Q2146" s="85"/>
      <c r="R2146" s="3"/>
      <c r="S2146" s="3"/>
      <c r="T2146" s="85"/>
      <c r="U2146" s="85"/>
      <c r="V2146" s="85"/>
      <c r="W2146" s="85"/>
      <c r="X2146" s="105">
        <v>44435</v>
      </c>
      <c r="Y2146" s="14" t="s">
        <v>3059</v>
      </c>
      <c r="Z2146" s="3"/>
      <c r="AA2146" s="10">
        <f t="shared" si="363"/>
        <v>0</v>
      </c>
      <c r="AB2146" s="10">
        <f t="shared" si="364"/>
        <v>0</v>
      </c>
      <c r="AC2146" s="10">
        <f t="shared" si="365"/>
        <v>0</v>
      </c>
      <c r="AD2146" s="10">
        <f t="shared" si="366"/>
        <v>0</v>
      </c>
      <c r="AE2146" s="10">
        <f t="shared" si="367"/>
        <v>1</v>
      </c>
      <c r="AF2146" s="10">
        <f t="shared" si="368"/>
        <v>0</v>
      </c>
      <c r="AG2146" s="10">
        <f t="shared" si="369"/>
        <v>0</v>
      </c>
      <c r="AH2146" s="10">
        <f t="shared" si="370"/>
        <v>0</v>
      </c>
      <c r="AI2146" s="10">
        <f t="shared" si="371"/>
        <v>0</v>
      </c>
      <c r="AJ2146" s="10">
        <f t="shared" si="372"/>
        <v>13</v>
      </c>
      <c r="AK2146" s="47">
        <v>1</v>
      </c>
      <c r="AL2146" s="29">
        <f t="shared" si="373"/>
        <v>0</v>
      </c>
      <c r="AM2146" s="14"/>
      <c r="AN2146" s="10" t="s">
        <v>68</v>
      </c>
      <c r="AO2146" s="3"/>
      <c r="AP2146" s="19"/>
      <c r="AQ2146" s="19"/>
      <c r="AR2146" s="20"/>
      <c r="AS2146" s="32" t="s">
        <v>15</v>
      </c>
      <c r="AT2146" s="3" t="s">
        <v>65</v>
      </c>
    </row>
    <row r="2147" spans="1:46" s="1" customFormat="1" ht="54" x14ac:dyDescent="0.55000000000000004">
      <c r="A2147" s="10" t="s">
        <v>7</v>
      </c>
      <c r="B2147" s="10" t="s">
        <v>595</v>
      </c>
      <c r="C2147" s="14" t="s">
        <v>972</v>
      </c>
      <c r="D2147" s="10">
        <v>113253</v>
      </c>
      <c r="E2147" s="14" t="s">
        <v>3100</v>
      </c>
      <c r="F2147" s="14" t="s">
        <v>3101</v>
      </c>
      <c r="G2147" s="43">
        <v>0</v>
      </c>
      <c r="H2147" s="14">
        <v>1</v>
      </c>
      <c r="I2147" s="43">
        <v>2</v>
      </c>
      <c r="J2147" s="10" t="s">
        <v>2771</v>
      </c>
      <c r="K2147" s="51">
        <v>1043616.242984326</v>
      </c>
      <c r="L2147" s="53">
        <v>1</v>
      </c>
      <c r="M2147" s="48">
        <v>1033137.16</v>
      </c>
      <c r="N2147" s="3" t="s">
        <v>65</v>
      </c>
      <c r="O2147" s="47">
        <v>1</v>
      </c>
      <c r="P2147" s="105">
        <v>40655</v>
      </c>
      <c r="Q2147" s="85"/>
      <c r="R2147" s="3"/>
      <c r="S2147" s="3"/>
      <c r="T2147" s="85"/>
      <c r="U2147" s="85"/>
      <c r="V2147" s="85"/>
      <c r="W2147" s="85"/>
      <c r="X2147" s="105">
        <v>44414</v>
      </c>
      <c r="Y2147" s="14" t="s">
        <v>3092</v>
      </c>
      <c r="Z2147" s="3"/>
      <c r="AA2147" s="10">
        <f t="shared" si="363"/>
        <v>0</v>
      </c>
      <c r="AB2147" s="10">
        <f t="shared" si="364"/>
        <v>0</v>
      </c>
      <c r="AC2147" s="10">
        <f t="shared" si="365"/>
        <v>0</v>
      </c>
      <c r="AD2147" s="10">
        <f t="shared" si="366"/>
        <v>0</v>
      </c>
      <c r="AE2147" s="10">
        <f t="shared" si="367"/>
        <v>1</v>
      </c>
      <c r="AF2147" s="10">
        <f t="shared" si="368"/>
        <v>0</v>
      </c>
      <c r="AG2147" s="10">
        <f t="shared" si="369"/>
        <v>0</v>
      </c>
      <c r="AH2147" s="10">
        <f t="shared" si="370"/>
        <v>0</v>
      </c>
      <c r="AI2147" s="10">
        <f t="shared" si="371"/>
        <v>0</v>
      </c>
      <c r="AJ2147" s="10">
        <f t="shared" si="372"/>
        <v>2</v>
      </c>
      <c r="AK2147" s="47">
        <v>1</v>
      </c>
      <c r="AL2147" s="29">
        <f t="shared" si="373"/>
        <v>0</v>
      </c>
      <c r="AM2147" s="14"/>
      <c r="AN2147" s="10" t="s">
        <v>68</v>
      </c>
      <c r="AO2147" s="3"/>
      <c r="AP2147" s="19"/>
      <c r="AQ2147" s="19"/>
      <c r="AR2147" s="20"/>
      <c r="AS2147" s="32" t="s">
        <v>15</v>
      </c>
      <c r="AT2147" s="3" t="s">
        <v>65</v>
      </c>
    </row>
    <row r="2148" spans="1:46" s="1" customFormat="1" ht="54" x14ac:dyDescent="0.55000000000000004">
      <c r="A2148" s="10" t="s">
        <v>7</v>
      </c>
      <c r="B2148" s="10" t="s">
        <v>595</v>
      </c>
      <c r="C2148" s="14" t="s">
        <v>972</v>
      </c>
      <c r="D2148" s="60">
        <v>302095</v>
      </c>
      <c r="E2148" s="14" t="s">
        <v>3102</v>
      </c>
      <c r="F2148" s="14" t="s">
        <v>3101</v>
      </c>
      <c r="G2148" s="43">
        <v>0</v>
      </c>
      <c r="H2148" s="14">
        <v>1</v>
      </c>
      <c r="I2148" s="43">
        <v>11</v>
      </c>
      <c r="J2148" s="10" t="s">
        <v>2771</v>
      </c>
      <c r="K2148" s="51">
        <v>5566236.0175386565</v>
      </c>
      <c r="L2148" s="53">
        <v>1</v>
      </c>
      <c r="M2148" s="48">
        <v>5510490.6399999997</v>
      </c>
      <c r="N2148" s="3" t="s">
        <v>65</v>
      </c>
      <c r="O2148" s="47">
        <v>1</v>
      </c>
      <c r="P2148" s="106">
        <v>44673</v>
      </c>
      <c r="Q2148" s="85"/>
      <c r="R2148" s="3"/>
      <c r="S2148" s="3"/>
      <c r="T2148" s="85"/>
      <c r="U2148" s="85"/>
      <c r="V2148" s="85"/>
      <c r="W2148" s="85"/>
      <c r="X2148" s="105">
        <v>44414</v>
      </c>
      <c r="Y2148" s="14" t="s">
        <v>3092</v>
      </c>
      <c r="Z2148" s="3"/>
      <c r="AA2148" s="10">
        <f t="shared" si="363"/>
        <v>0</v>
      </c>
      <c r="AB2148" s="10">
        <f t="shared" si="364"/>
        <v>0</v>
      </c>
      <c r="AC2148" s="10">
        <f t="shared" si="365"/>
        <v>0</v>
      </c>
      <c r="AD2148" s="10">
        <f t="shared" si="366"/>
        <v>0</v>
      </c>
      <c r="AE2148" s="10">
        <f t="shared" si="367"/>
        <v>1</v>
      </c>
      <c r="AF2148" s="10">
        <f t="shared" si="368"/>
        <v>0</v>
      </c>
      <c r="AG2148" s="10">
        <f t="shared" si="369"/>
        <v>0</v>
      </c>
      <c r="AH2148" s="10">
        <f t="shared" si="370"/>
        <v>0</v>
      </c>
      <c r="AI2148" s="10">
        <f t="shared" si="371"/>
        <v>0</v>
      </c>
      <c r="AJ2148" s="10">
        <f t="shared" si="372"/>
        <v>11</v>
      </c>
      <c r="AK2148" s="47">
        <v>1</v>
      </c>
      <c r="AL2148" s="29">
        <f t="shared" si="373"/>
        <v>0</v>
      </c>
      <c r="AM2148" s="14"/>
      <c r="AN2148" s="10" t="s">
        <v>68</v>
      </c>
      <c r="AO2148" s="3"/>
      <c r="AP2148" s="19"/>
      <c r="AQ2148" s="19"/>
      <c r="AR2148" s="20"/>
      <c r="AS2148" s="32" t="s">
        <v>15</v>
      </c>
      <c r="AT2148" s="3" t="s">
        <v>65</v>
      </c>
    </row>
    <row r="2149" spans="1:46" s="1" customFormat="1" ht="54" x14ac:dyDescent="0.55000000000000004">
      <c r="A2149" s="10" t="s">
        <v>7</v>
      </c>
      <c r="B2149" s="10" t="s">
        <v>595</v>
      </c>
      <c r="C2149" s="14" t="s">
        <v>972</v>
      </c>
      <c r="D2149" s="60">
        <v>113254</v>
      </c>
      <c r="E2149" s="14" t="s">
        <v>3103</v>
      </c>
      <c r="F2149" s="14" t="s">
        <v>3101</v>
      </c>
      <c r="G2149" s="43">
        <v>0</v>
      </c>
      <c r="H2149" s="14">
        <v>1</v>
      </c>
      <c r="I2149" s="43">
        <v>5</v>
      </c>
      <c r="J2149" s="10" t="s">
        <v>2771</v>
      </c>
      <c r="K2149" s="51">
        <v>2742252.828926235</v>
      </c>
      <c r="L2149" s="53">
        <v>1</v>
      </c>
      <c r="M2149" s="48">
        <v>2714751.43</v>
      </c>
      <c r="N2149" s="3" t="s">
        <v>65</v>
      </c>
      <c r="O2149" s="47">
        <v>1</v>
      </c>
      <c r="P2149" s="106">
        <v>44673</v>
      </c>
      <c r="Q2149" s="85"/>
      <c r="R2149" s="3"/>
      <c r="S2149" s="3"/>
      <c r="T2149" s="85"/>
      <c r="U2149" s="85"/>
      <c r="V2149" s="85"/>
      <c r="W2149" s="85"/>
      <c r="X2149" s="105">
        <v>44414</v>
      </c>
      <c r="Y2149" s="14" t="s">
        <v>3092</v>
      </c>
      <c r="Z2149" s="3"/>
      <c r="AA2149" s="10">
        <f t="shared" si="363"/>
        <v>0</v>
      </c>
      <c r="AB2149" s="10">
        <f t="shared" si="364"/>
        <v>0</v>
      </c>
      <c r="AC2149" s="10">
        <f t="shared" si="365"/>
        <v>0</v>
      </c>
      <c r="AD2149" s="10">
        <f t="shared" si="366"/>
        <v>0</v>
      </c>
      <c r="AE2149" s="10">
        <f t="shared" si="367"/>
        <v>1</v>
      </c>
      <c r="AF2149" s="10">
        <f t="shared" si="368"/>
        <v>0</v>
      </c>
      <c r="AG2149" s="10">
        <f t="shared" si="369"/>
        <v>0</v>
      </c>
      <c r="AH2149" s="10">
        <f t="shared" si="370"/>
        <v>0</v>
      </c>
      <c r="AI2149" s="10">
        <f t="shared" si="371"/>
        <v>0</v>
      </c>
      <c r="AJ2149" s="10">
        <f t="shared" si="372"/>
        <v>5</v>
      </c>
      <c r="AK2149" s="47">
        <v>1</v>
      </c>
      <c r="AL2149" s="29">
        <f t="shared" si="373"/>
        <v>0</v>
      </c>
      <c r="AM2149" s="14"/>
      <c r="AN2149" s="10" t="s">
        <v>68</v>
      </c>
      <c r="AO2149" s="3"/>
      <c r="AP2149" s="19"/>
      <c r="AQ2149" s="19"/>
      <c r="AR2149" s="20"/>
      <c r="AS2149" s="32" t="s">
        <v>15</v>
      </c>
      <c r="AT2149" s="3" t="s">
        <v>65</v>
      </c>
    </row>
    <row r="2150" spans="1:46" s="1" customFormat="1" ht="54" x14ac:dyDescent="0.55000000000000004">
      <c r="A2150" s="10" t="s">
        <v>7</v>
      </c>
      <c r="B2150" s="10" t="s">
        <v>595</v>
      </c>
      <c r="C2150" s="14" t="s">
        <v>972</v>
      </c>
      <c r="D2150" s="60">
        <v>113257</v>
      </c>
      <c r="E2150" s="14" t="s">
        <v>3104</v>
      </c>
      <c r="F2150" s="14" t="s">
        <v>1236</v>
      </c>
      <c r="G2150" s="43">
        <v>0</v>
      </c>
      <c r="H2150" s="14">
        <v>1</v>
      </c>
      <c r="I2150" s="43">
        <v>10</v>
      </c>
      <c r="J2150" s="10" t="s">
        <v>2771</v>
      </c>
      <c r="K2150" s="51">
        <v>4180763.41</v>
      </c>
      <c r="L2150" s="53">
        <v>1</v>
      </c>
      <c r="M2150" s="48">
        <v>4056031.42</v>
      </c>
      <c r="N2150" s="3" t="s">
        <v>65</v>
      </c>
      <c r="O2150" s="47">
        <v>1</v>
      </c>
      <c r="P2150" s="106">
        <v>44673</v>
      </c>
      <c r="Q2150" s="85"/>
      <c r="R2150" s="3"/>
      <c r="S2150" s="3"/>
      <c r="T2150" s="85"/>
      <c r="U2150" s="85"/>
      <c r="V2150" s="85"/>
      <c r="W2150" s="85"/>
      <c r="X2150" s="105">
        <v>44414</v>
      </c>
      <c r="Y2150" s="14" t="s">
        <v>3105</v>
      </c>
      <c r="Z2150" s="3"/>
      <c r="AA2150" s="10">
        <f t="shared" si="363"/>
        <v>0</v>
      </c>
      <c r="AB2150" s="10">
        <f t="shared" si="364"/>
        <v>0</v>
      </c>
      <c r="AC2150" s="10">
        <f t="shared" si="365"/>
        <v>0</v>
      </c>
      <c r="AD2150" s="10">
        <f t="shared" si="366"/>
        <v>0</v>
      </c>
      <c r="AE2150" s="10">
        <f t="shared" si="367"/>
        <v>1</v>
      </c>
      <c r="AF2150" s="10">
        <f t="shared" si="368"/>
        <v>0</v>
      </c>
      <c r="AG2150" s="10">
        <f t="shared" si="369"/>
        <v>0</v>
      </c>
      <c r="AH2150" s="10">
        <f t="shared" si="370"/>
        <v>0</v>
      </c>
      <c r="AI2150" s="10">
        <f t="shared" si="371"/>
        <v>0</v>
      </c>
      <c r="AJ2150" s="10">
        <f t="shared" si="372"/>
        <v>10</v>
      </c>
      <c r="AK2150" s="47">
        <v>1</v>
      </c>
      <c r="AL2150" s="29">
        <f t="shared" si="373"/>
        <v>0</v>
      </c>
      <c r="AM2150" s="14"/>
      <c r="AN2150" s="10" t="s">
        <v>68</v>
      </c>
      <c r="AO2150" s="3"/>
      <c r="AP2150" s="19"/>
      <c r="AQ2150" s="19"/>
      <c r="AR2150" s="20"/>
      <c r="AS2150" s="32" t="s">
        <v>15</v>
      </c>
      <c r="AT2150" s="3" t="s">
        <v>65</v>
      </c>
    </row>
    <row r="2151" spans="1:46" s="1" customFormat="1" ht="54" x14ac:dyDescent="0.55000000000000004">
      <c r="A2151" s="10" t="s">
        <v>7</v>
      </c>
      <c r="B2151" s="10" t="s">
        <v>595</v>
      </c>
      <c r="C2151" s="14" t="s">
        <v>972</v>
      </c>
      <c r="D2151" s="60">
        <v>113271</v>
      </c>
      <c r="E2151" s="14" t="s">
        <v>3106</v>
      </c>
      <c r="F2151" s="14" t="s">
        <v>1236</v>
      </c>
      <c r="G2151" s="43">
        <v>0</v>
      </c>
      <c r="H2151" s="14">
        <v>1</v>
      </c>
      <c r="I2151" s="43">
        <v>9</v>
      </c>
      <c r="J2151" s="10" t="s">
        <v>2771</v>
      </c>
      <c r="K2151" s="51">
        <v>4891107.82</v>
      </c>
      <c r="L2151" s="53">
        <v>1</v>
      </c>
      <c r="M2151" s="48">
        <v>4743976.5599999996</v>
      </c>
      <c r="N2151" s="3" t="s">
        <v>65</v>
      </c>
      <c r="O2151" s="47">
        <v>1</v>
      </c>
      <c r="P2151" s="106">
        <v>44673</v>
      </c>
      <c r="Q2151" s="85"/>
      <c r="R2151" s="3"/>
      <c r="S2151" s="3"/>
      <c r="T2151" s="85"/>
      <c r="U2151" s="85"/>
      <c r="V2151" s="85"/>
      <c r="W2151" s="85"/>
      <c r="X2151" s="105">
        <v>44414</v>
      </c>
      <c r="Y2151" s="14" t="s">
        <v>3105</v>
      </c>
      <c r="Z2151" s="3"/>
      <c r="AA2151" s="10">
        <f t="shared" si="363"/>
        <v>0</v>
      </c>
      <c r="AB2151" s="10">
        <f t="shared" si="364"/>
        <v>0</v>
      </c>
      <c r="AC2151" s="10">
        <f t="shared" si="365"/>
        <v>0</v>
      </c>
      <c r="AD2151" s="10">
        <f t="shared" si="366"/>
        <v>0</v>
      </c>
      <c r="AE2151" s="10">
        <f t="shared" si="367"/>
        <v>1</v>
      </c>
      <c r="AF2151" s="10">
        <f t="shared" si="368"/>
        <v>0</v>
      </c>
      <c r="AG2151" s="10">
        <f t="shared" si="369"/>
        <v>0</v>
      </c>
      <c r="AH2151" s="10">
        <f t="shared" si="370"/>
        <v>0</v>
      </c>
      <c r="AI2151" s="10">
        <f t="shared" si="371"/>
        <v>0</v>
      </c>
      <c r="AJ2151" s="10">
        <f t="shared" si="372"/>
        <v>9</v>
      </c>
      <c r="AK2151" s="47">
        <v>1</v>
      </c>
      <c r="AL2151" s="29">
        <f t="shared" si="373"/>
        <v>0</v>
      </c>
      <c r="AM2151" s="14"/>
      <c r="AN2151" s="10" t="s">
        <v>68</v>
      </c>
      <c r="AO2151" s="3"/>
      <c r="AP2151" s="19"/>
      <c r="AQ2151" s="19"/>
      <c r="AR2151" s="20"/>
      <c r="AS2151" s="32" t="s">
        <v>15</v>
      </c>
      <c r="AT2151" s="3" t="s">
        <v>65</v>
      </c>
    </row>
    <row r="2152" spans="1:46" s="1" customFormat="1" ht="54" x14ac:dyDescent="0.55000000000000004">
      <c r="A2152" s="10" t="s">
        <v>7</v>
      </c>
      <c r="B2152" s="10" t="s">
        <v>595</v>
      </c>
      <c r="C2152" s="14" t="s">
        <v>972</v>
      </c>
      <c r="D2152" s="60">
        <v>113258</v>
      </c>
      <c r="E2152" s="14" t="s">
        <v>3107</v>
      </c>
      <c r="F2152" s="14" t="s">
        <v>1236</v>
      </c>
      <c r="G2152" s="43">
        <v>0</v>
      </c>
      <c r="H2152" s="14">
        <v>1</v>
      </c>
      <c r="I2152" s="43">
        <v>5</v>
      </c>
      <c r="J2152" s="10" t="s">
        <v>2771</v>
      </c>
      <c r="K2152" s="51">
        <v>2538181.56</v>
      </c>
      <c r="L2152" s="53">
        <v>1</v>
      </c>
      <c r="M2152" s="48">
        <v>2461664.86</v>
      </c>
      <c r="N2152" s="3" t="s">
        <v>65</v>
      </c>
      <c r="O2152" s="47">
        <v>1</v>
      </c>
      <c r="P2152" s="106">
        <v>44673</v>
      </c>
      <c r="Q2152" s="85"/>
      <c r="R2152" s="3"/>
      <c r="S2152" s="3"/>
      <c r="T2152" s="85"/>
      <c r="U2152" s="85"/>
      <c r="V2152" s="85"/>
      <c r="W2152" s="85"/>
      <c r="X2152" s="105">
        <v>44414</v>
      </c>
      <c r="Y2152" s="14" t="s">
        <v>3105</v>
      </c>
      <c r="Z2152" s="3"/>
      <c r="AA2152" s="10">
        <f t="shared" si="363"/>
        <v>0</v>
      </c>
      <c r="AB2152" s="10">
        <f t="shared" si="364"/>
        <v>0</v>
      </c>
      <c r="AC2152" s="10">
        <f t="shared" si="365"/>
        <v>0</v>
      </c>
      <c r="AD2152" s="10">
        <f t="shared" si="366"/>
        <v>0</v>
      </c>
      <c r="AE2152" s="10">
        <f t="shared" si="367"/>
        <v>1</v>
      </c>
      <c r="AF2152" s="10">
        <f t="shared" si="368"/>
        <v>0</v>
      </c>
      <c r="AG2152" s="10">
        <f t="shared" si="369"/>
        <v>0</v>
      </c>
      <c r="AH2152" s="10">
        <f t="shared" si="370"/>
        <v>0</v>
      </c>
      <c r="AI2152" s="10">
        <f t="shared" si="371"/>
        <v>0</v>
      </c>
      <c r="AJ2152" s="10">
        <f t="shared" si="372"/>
        <v>5</v>
      </c>
      <c r="AK2152" s="47">
        <v>1</v>
      </c>
      <c r="AL2152" s="29">
        <f t="shared" si="373"/>
        <v>0</v>
      </c>
      <c r="AM2152" s="14"/>
      <c r="AN2152" s="10" t="s">
        <v>68</v>
      </c>
      <c r="AO2152" s="3"/>
      <c r="AP2152" s="19"/>
      <c r="AQ2152" s="19"/>
      <c r="AR2152" s="20"/>
      <c r="AS2152" s="32" t="s">
        <v>15</v>
      </c>
      <c r="AT2152" s="3" t="s">
        <v>65</v>
      </c>
    </row>
    <row r="2153" spans="1:46" s="1" customFormat="1" ht="54" x14ac:dyDescent="0.55000000000000004">
      <c r="A2153" s="10" t="s">
        <v>7</v>
      </c>
      <c r="B2153" s="10" t="s">
        <v>595</v>
      </c>
      <c r="C2153" s="14" t="s">
        <v>972</v>
      </c>
      <c r="D2153" s="10">
        <v>302078</v>
      </c>
      <c r="E2153" s="14" t="s">
        <v>3108</v>
      </c>
      <c r="F2153" s="14" t="s">
        <v>1236</v>
      </c>
      <c r="G2153" s="43">
        <v>0</v>
      </c>
      <c r="H2153" s="14">
        <v>1</v>
      </c>
      <c r="I2153" s="43">
        <v>9</v>
      </c>
      <c r="J2153" s="10" t="s">
        <v>2771</v>
      </c>
      <c r="K2153" s="51">
        <v>4472873.99</v>
      </c>
      <c r="L2153" s="53">
        <v>1</v>
      </c>
      <c r="M2153" s="48">
        <v>4340686.3</v>
      </c>
      <c r="N2153" s="3" t="s">
        <v>65</v>
      </c>
      <c r="O2153" s="47">
        <v>1</v>
      </c>
      <c r="P2153" s="105">
        <v>44673</v>
      </c>
      <c r="Q2153" s="85"/>
      <c r="R2153" s="3"/>
      <c r="S2153" s="3"/>
      <c r="T2153" s="85"/>
      <c r="U2153" s="85"/>
      <c r="V2153" s="85"/>
      <c r="W2153" s="85"/>
      <c r="X2153" s="105">
        <v>44414</v>
      </c>
      <c r="Y2153" s="14" t="s">
        <v>3105</v>
      </c>
      <c r="Z2153" s="3"/>
      <c r="AA2153" s="10">
        <f t="shared" si="363"/>
        <v>0</v>
      </c>
      <c r="AB2153" s="10">
        <f t="shared" si="364"/>
        <v>0</v>
      </c>
      <c r="AC2153" s="10">
        <f t="shared" si="365"/>
        <v>0</v>
      </c>
      <c r="AD2153" s="10">
        <f t="shared" si="366"/>
        <v>0</v>
      </c>
      <c r="AE2153" s="10">
        <f t="shared" si="367"/>
        <v>1</v>
      </c>
      <c r="AF2153" s="10">
        <f t="shared" si="368"/>
        <v>0</v>
      </c>
      <c r="AG2153" s="10">
        <f t="shared" si="369"/>
        <v>0</v>
      </c>
      <c r="AH2153" s="10">
        <f t="shared" si="370"/>
        <v>0</v>
      </c>
      <c r="AI2153" s="10">
        <f t="shared" si="371"/>
        <v>0</v>
      </c>
      <c r="AJ2153" s="10">
        <f t="shared" si="372"/>
        <v>9</v>
      </c>
      <c r="AK2153" s="47">
        <v>1</v>
      </c>
      <c r="AL2153" s="29">
        <f t="shared" si="373"/>
        <v>0</v>
      </c>
      <c r="AM2153" s="14"/>
      <c r="AN2153" s="10" t="s">
        <v>68</v>
      </c>
      <c r="AO2153" s="3"/>
      <c r="AP2153" s="19"/>
      <c r="AQ2153" s="19"/>
      <c r="AR2153" s="20"/>
      <c r="AS2153" s="32" t="s">
        <v>15</v>
      </c>
      <c r="AT2153" s="3" t="s">
        <v>65</v>
      </c>
    </row>
    <row r="2154" spans="1:46" s="1" customFormat="1" ht="54" x14ac:dyDescent="0.55000000000000004">
      <c r="A2154" s="10" t="s">
        <v>7</v>
      </c>
      <c r="B2154" s="10" t="s">
        <v>595</v>
      </c>
      <c r="C2154" s="14" t="s">
        <v>972</v>
      </c>
      <c r="D2154" s="60">
        <v>113259</v>
      </c>
      <c r="E2154" s="14" t="s">
        <v>3109</v>
      </c>
      <c r="F2154" s="14" t="s">
        <v>1236</v>
      </c>
      <c r="G2154" s="43">
        <v>0</v>
      </c>
      <c r="H2154" s="14">
        <v>1</v>
      </c>
      <c r="I2154" s="43">
        <v>9</v>
      </c>
      <c r="J2154" s="10" t="s">
        <v>2771</v>
      </c>
      <c r="K2154" s="51">
        <v>4746977.04</v>
      </c>
      <c r="L2154" s="53">
        <v>1</v>
      </c>
      <c r="M2154" s="48">
        <v>4598422.49</v>
      </c>
      <c r="N2154" s="3" t="s">
        <v>65</v>
      </c>
      <c r="O2154" s="47">
        <v>1</v>
      </c>
      <c r="P2154" s="106">
        <v>44673</v>
      </c>
      <c r="Q2154" s="85"/>
      <c r="R2154" s="3"/>
      <c r="S2154" s="3"/>
      <c r="T2154" s="85"/>
      <c r="U2154" s="85"/>
      <c r="V2154" s="85"/>
      <c r="W2154" s="85"/>
      <c r="X2154" s="105">
        <v>44414</v>
      </c>
      <c r="Y2154" s="14" t="s">
        <v>3105</v>
      </c>
      <c r="Z2154" s="3"/>
      <c r="AA2154" s="10">
        <f t="shared" si="363"/>
        <v>0</v>
      </c>
      <c r="AB2154" s="10">
        <f t="shared" si="364"/>
        <v>0</v>
      </c>
      <c r="AC2154" s="10">
        <f t="shared" si="365"/>
        <v>0</v>
      </c>
      <c r="AD2154" s="10">
        <f t="shared" si="366"/>
        <v>0</v>
      </c>
      <c r="AE2154" s="10">
        <f t="shared" si="367"/>
        <v>1</v>
      </c>
      <c r="AF2154" s="10">
        <f t="shared" si="368"/>
        <v>0</v>
      </c>
      <c r="AG2154" s="10">
        <f t="shared" si="369"/>
        <v>0</v>
      </c>
      <c r="AH2154" s="10">
        <f t="shared" si="370"/>
        <v>0</v>
      </c>
      <c r="AI2154" s="10">
        <f t="shared" si="371"/>
        <v>0</v>
      </c>
      <c r="AJ2154" s="10">
        <f t="shared" si="372"/>
        <v>9</v>
      </c>
      <c r="AK2154" s="47">
        <v>1</v>
      </c>
      <c r="AL2154" s="29">
        <f t="shared" si="373"/>
        <v>0</v>
      </c>
      <c r="AM2154" s="14"/>
      <c r="AN2154" s="10" t="s">
        <v>68</v>
      </c>
      <c r="AO2154" s="3"/>
      <c r="AP2154" s="19"/>
      <c r="AQ2154" s="19"/>
      <c r="AR2154" s="20"/>
      <c r="AS2154" s="32" t="s">
        <v>15</v>
      </c>
      <c r="AT2154" s="3" t="s">
        <v>65</v>
      </c>
    </row>
    <row r="2155" spans="1:46" s="1" customFormat="1" ht="54" x14ac:dyDescent="0.55000000000000004">
      <c r="A2155" s="10" t="s">
        <v>7</v>
      </c>
      <c r="B2155" s="10" t="s">
        <v>595</v>
      </c>
      <c r="C2155" s="14" t="s">
        <v>972</v>
      </c>
      <c r="D2155" s="60">
        <v>113274</v>
      </c>
      <c r="E2155" s="14" t="s">
        <v>3110</v>
      </c>
      <c r="F2155" s="14" t="s">
        <v>1236</v>
      </c>
      <c r="G2155" s="43">
        <v>0</v>
      </c>
      <c r="H2155" s="14">
        <v>1</v>
      </c>
      <c r="I2155" s="43">
        <v>7</v>
      </c>
      <c r="J2155" s="10" t="s">
        <v>2771</v>
      </c>
      <c r="K2155" s="51">
        <v>3629135.08</v>
      </c>
      <c r="L2155" s="53">
        <v>1</v>
      </c>
      <c r="M2155" s="48">
        <v>3525577.92</v>
      </c>
      <c r="N2155" s="3" t="s">
        <v>65</v>
      </c>
      <c r="O2155" s="47">
        <v>1</v>
      </c>
      <c r="P2155" s="106">
        <v>44673</v>
      </c>
      <c r="Q2155" s="85"/>
      <c r="R2155" s="3"/>
      <c r="S2155" s="3"/>
      <c r="T2155" s="85"/>
      <c r="U2155" s="85"/>
      <c r="V2155" s="85"/>
      <c r="W2155" s="85"/>
      <c r="X2155" s="105">
        <v>44414</v>
      </c>
      <c r="Y2155" s="14" t="s">
        <v>3105</v>
      </c>
      <c r="Z2155" s="3"/>
      <c r="AA2155" s="10">
        <f t="shared" si="363"/>
        <v>0</v>
      </c>
      <c r="AB2155" s="10">
        <f t="shared" si="364"/>
        <v>0</v>
      </c>
      <c r="AC2155" s="10">
        <f t="shared" si="365"/>
        <v>0</v>
      </c>
      <c r="AD2155" s="10">
        <f t="shared" si="366"/>
        <v>0</v>
      </c>
      <c r="AE2155" s="10">
        <f t="shared" si="367"/>
        <v>1</v>
      </c>
      <c r="AF2155" s="10">
        <f t="shared" si="368"/>
        <v>0</v>
      </c>
      <c r="AG2155" s="10">
        <f t="shared" si="369"/>
        <v>0</v>
      </c>
      <c r="AH2155" s="10">
        <f t="shared" si="370"/>
        <v>0</v>
      </c>
      <c r="AI2155" s="10">
        <f t="shared" si="371"/>
        <v>0</v>
      </c>
      <c r="AJ2155" s="10">
        <f t="shared" si="372"/>
        <v>7</v>
      </c>
      <c r="AK2155" s="47">
        <v>1</v>
      </c>
      <c r="AL2155" s="29">
        <f t="shared" si="373"/>
        <v>0</v>
      </c>
      <c r="AM2155" s="14"/>
      <c r="AN2155" s="10" t="s">
        <v>68</v>
      </c>
      <c r="AO2155" s="3"/>
      <c r="AP2155" s="19"/>
      <c r="AQ2155" s="19"/>
      <c r="AR2155" s="20"/>
      <c r="AS2155" s="32" t="s">
        <v>15</v>
      </c>
      <c r="AT2155" s="3" t="s">
        <v>65</v>
      </c>
    </row>
    <row r="2156" spans="1:46" s="1" customFormat="1" ht="54" x14ac:dyDescent="0.55000000000000004">
      <c r="A2156" s="10" t="s">
        <v>7</v>
      </c>
      <c r="B2156" s="10" t="s">
        <v>595</v>
      </c>
      <c r="C2156" s="14" t="s">
        <v>972</v>
      </c>
      <c r="D2156" s="60">
        <v>113275</v>
      </c>
      <c r="E2156" s="14" t="s">
        <v>3111</v>
      </c>
      <c r="F2156" s="14" t="s">
        <v>1236</v>
      </c>
      <c r="G2156" s="43">
        <v>0</v>
      </c>
      <c r="H2156" s="14">
        <v>1</v>
      </c>
      <c r="I2156" s="43">
        <v>12</v>
      </c>
      <c r="J2156" s="10" t="s">
        <v>2771</v>
      </c>
      <c r="K2156" s="51">
        <v>6567640.6399999997</v>
      </c>
      <c r="L2156" s="53">
        <v>1</v>
      </c>
      <c r="M2156" s="48">
        <v>6364693.4299999997</v>
      </c>
      <c r="N2156" s="3" t="s">
        <v>65</v>
      </c>
      <c r="O2156" s="47">
        <v>1</v>
      </c>
      <c r="P2156" s="106">
        <v>44673</v>
      </c>
      <c r="Q2156" s="85"/>
      <c r="R2156" s="3"/>
      <c r="S2156" s="3"/>
      <c r="T2156" s="85"/>
      <c r="U2156" s="85"/>
      <c r="V2156" s="85"/>
      <c r="W2156" s="85"/>
      <c r="X2156" s="105">
        <v>44414</v>
      </c>
      <c r="Y2156" s="14" t="s">
        <v>3105</v>
      </c>
      <c r="Z2156" s="3"/>
      <c r="AA2156" s="10">
        <f t="shared" si="363"/>
        <v>0</v>
      </c>
      <c r="AB2156" s="10">
        <f t="shared" si="364"/>
        <v>0</v>
      </c>
      <c r="AC2156" s="10">
        <f t="shared" si="365"/>
        <v>0</v>
      </c>
      <c r="AD2156" s="10">
        <f t="shared" si="366"/>
        <v>0</v>
      </c>
      <c r="AE2156" s="10">
        <f t="shared" si="367"/>
        <v>1</v>
      </c>
      <c r="AF2156" s="10">
        <f t="shared" si="368"/>
        <v>0</v>
      </c>
      <c r="AG2156" s="10">
        <f t="shared" si="369"/>
        <v>0</v>
      </c>
      <c r="AH2156" s="10">
        <f t="shared" si="370"/>
        <v>0</v>
      </c>
      <c r="AI2156" s="10">
        <f t="shared" si="371"/>
        <v>0</v>
      </c>
      <c r="AJ2156" s="10">
        <f t="shared" si="372"/>
        <v>12</v>
      </c>
      <c r="AK2156" s="47">
        <v>1</v>
      </c>
      <c r="AL2156" s="29">
        <f t="shared" si="373"/>
        <v>0</v>
      </c>
      <c r="AM2156" s="14"/>
      <c r="AN2156" s="10" t="s">
        <v>68</v>
      </c>
      <c r="AO2156" s="3"/>
      <c r="AP2156" s="19"/>
      <c r="AQ2156" s="19"/>
      <c r="AR2156" s="20"/>
      <c r="AS2156" s="32" t="s">
        <v>15</v>
      </c>
      <c r="AT2156" s="3" t="s">
        <v>65</v>
      </c>
    </row>
    <row r="2157" spans="1:46" s="1" customFormat="1" ht="54" x14ac:dyDescent="0.55000000000000004">
      <c r="A2157" s="10" t="s">
        <v>7</v>
      </c>
      <c r="B2157" s="10" t="s">
        <v>595</v>
      </c>
      <c r="C2157" s="14" t="s">
        <v>972</v>
      </c>
      <c r="D2157" s="10">
        <v>302085</v>
      </c>
      <c r="E2157" s="14" t="s">
        <v>3112</v>
      </c>
      <c r="F2157" s="14" t="s">
        <v>1236</v>
      </c>
      <c r="G2157" s="43">
        <v>0</v>
      </c>
      <c r="H2157" s="14">
        <v>1</v>
      </c>
      <c r="I2157" s="43">
        <v>9</v>
      </c>
      <c r="J2157" s="10" t="s">
        <v>2771</v>
      </c>
      <c r="K2157" s="51">
        <v>5315909.49</v>
      </c>
      <c r="L2157" s="53">
        <v>1</v>
      </c>
      <c r="M2157" s="48">
        <v>5152100.72</v>
      </c>
      <c r="N2157" s="3" t="s">
        <v>65</v>
      </c>
      <c r="O2157" s="47">
        <v>1</v>
      </c>
      <c r="P2157" s="105">
        <v>44673</v>
      </c>
      <c r="Q2157" s="85"/>
      <c r="R2157" s="3"/>
      <c r="S2157" s="3"/>
      <c r="T2157" s="85"/>
      <c r="U2157" s="85"/>
      <c r="V2157" s="85"/>
      <c r="W2157" s="85"/>
      <c r="X2157" s="105">
        <v>44414</v>
      </c>
      <c r="Y2157" s="14" t="s">
        <v>3105</v>
      </c>
      <c r="Z2157" s="3"/>
      <c r="AA2157" s="10">
        <f t="shared" si="363"/>
        <v>0</v>
      </c>
      <c r="AB2157" s="10">
        <f t="shared" si="364"/>
        <v>0</v>
      </c>
      <c r="AC2157" s="10">
        <f t="shared" si="365"/>
        <v>0</v>
      </c>
      <c r="AD2157" s="10">
        <f t="shared" si="366"/>
        <v>0</v>
      </c>
      <c r="AE2157" s="10">
        <f t="shared" si="367"/>
        <v>1</v>
      </c>
      <c r="AF2157" s="10">
        <f t="shared" si="368"/>
        <v>0</v>
      </c>
      <c r="AG2157" s="10">
        <f t="shared" si="369"/>
        <v>0</v>
      </c>
      <c r="AH2157" s="10">
        <f t="shared" si="370"/>
        <v>0</v>
      </c>
      <c r="AI2157" s="10">
        <f t="shared" si="371"/>
        <v>0</v>
      </c>
      <c r="AJ2157" s="10">
        <f t="shared" si="372"/>
        <v>9</v>
      </c>
      <c r="AK2157" s="47">
        <v>1</v>
      </c>
      <c r="AL2157" s="29">
        <f t="shared" si="373"/>
        <v>0</v>
      </c>
      <c r="AM2157" s="14"/>
      <c r="AN2157" s="10" t="s">
        <v>68</v>
      </c>
      <c r="AO2157" s="3"/>
      <c r="AP2157" s="19"/>
      <c r="AQ2157" s="19"/>
      <c r="AR2157" s="20"/>
      <c r="AS2157" s="32" t="s">
        <v>15</v>
      </c>
      <c r="AT2157" s="3" t="s">
        <v>65</v>
      </c>
    </row>
    <row r="2158" spans="1:46" s="1" customFormat="1" ht="54" x14ac:dyDescent="0.55000000000000004">
      <c r="A2158" s="10" t="s">
        <v>7</v>
      </c>
      <c r="B2158" s="10" t="s">
        <v>595</v>
      </c>
      <c r="C2158" s="14" t="s">
        <v>972</v>
      </c>
      <c r="D2158" s="60">
        <v>113260</v>
      </c>
      <c r="E2158" s="14" t="s">
        <v>3113</v>
      </c>
      <c r="F2158" s="14" t="s">
        <v>1236</v>
      </c>
      <c r="G2158" s="43">
        <v>0</v>
      </c>
      <c r="H2158" s="14">
        <v>1</v>
      </c>
      <c r="I2158" s="43">
        <v>6</v>
      </c>
      <c r="J2158" s="10" t="s">
        <v>2771</v>
      </c>
      <c r="K2158" s="51">
        <v>2984527.02</v>
      </c>
      <c r="L2158" s="53">
        <v>1</v>
      </c>
      <c r="M2158" s="48">
        <v>2893461.09</v>
      </c>
      <c r="N2158" s="3" t="s">
        <v>65</v>
      </c>
      <c r="O2158" s="47">
        <v>1</v>
      </c>
      <c r="P2158" s="106">
        <v>44673</v>
      </c>
      <c r="Q2158" s="85"/>
      <c r="R2158" s="3"/>
      <c r="S2158" s="3"/>
      <c r="T2158" s="85"/>
      <c r="U2158" s="85"/>
      <c r="V2158" s="85"/>
      <c r="W2158" s="85"/>
      <c r="X2158" s="105">
        <v>44414</v>
      </c>
      <c r="Y2158" s="14" t="s">
        <v>3105</v>
      </c>
      <c r="Z2158" s="3"/>
      <c r="AA2158" s="10">
        <f t="shared" si="363"/>
        <v>0</v>
      </c>
      <c r="AB2158" s="10">
        <f t="shared" si="364"/>
        <v>0</v>
      </c>
      <c r="AC2158" s="10">
        <f t="shared" si="365"/>
        <v>0</v>
      </c>
      <c r="AD2158" s="10">
        <f t="shared" si="366"/>
        <v>0</v>
      </c>
      <c r="AE2158" s="10">
        <f t="shared" si="367"/>
        <v>1</v>
      </c>
      <c r="AF2158" s="10">
        <f t="shared" si="368"/>
        <v>0</v>
      </c>
      <c r="AG2158" s="10">
        <f t="shared" si="369"/>
        <v>0</v>
      </c>
      <c r="AH2158" s="10">
        <f t="shared" si="370"/>
        <v>0</v>
      </c>
      <c r="AI2158" s="10">
        <f t="shared" si="371"/>
        <v>0</v>
      </c>
      <c r="AJ2158" s="10">
        <f t="shared" si="372"/>
        <v>6</v>
      </c>
      <c r="AK2158" s="47">
        <v>1</v>
      </c>
      <c r="AL2158" s="29">
        <f t="shared" si="373"/>
        <v>0</v>
      </c>
      <c r="AM2158" s="14"/>
      <c r="AN2158" s="10" t="s">
        <v>68</v>
      </c>
      <c r="AO2158" s="3"/>
      <c r="AP2158" s="19"/>
      <c r="AQ2158" s="19"/>
      <c r="AR2158" s="20"/>
      <c r="AS2158" s="32" t="s">
        <v>15</v>
      </c>
      <c r="AT2158" s="3" t="s">
        <v>65</v>
      </c>
    </row>
    <row r="2159" spans="1:46" s="1" customFormat="1" ht="54" x14ac:dyDescent="0.55000000000000004">
      <c r="A2159" s="10" t="s">
        <v>7</v>
      </c>
      <c r="B2159" s="10" t="s">
        <v>595</v>
      </c>
      <c r="C2159" s="14" t="s">
        <v>972</v>
      </c>
      <c r="D2159" s="10">
        <v>113276</v>
      </c>
      <c r="E2159" s="14" t="s">
        <v>3114</v>
      </c>
      <c r="F2159" s="14" t="s">
        <v>1236</v>
      </c>
      <c r="G2159" s="43">
        <v>0</v>
      </c>
      <c r="H2159" s="14">
        <v>1</v>
      </c>
      <c r="I2159" s="43">
        <v>3</v>
      </c>
      <c r="J2159" s="10" t="s">
        <v>2771</v>
      </c>
      <c r="K2159" s="51">
        <v>1535502.92</v>
      </c>
      <c r="L2159" s="53">
        <v>1</v>
      </c>
      <c r="M2159" s="48">
        <v>1490831.68</v>
      </c>
      <c r="N2159" s="3" t="s">
        <v>65</v>
      </c>
      <c r="O2159" s="47">
        <v>1</v>
      </c>
      <c r="P2159" s="105">
        <v>44673</v>
      </c>
      <c r="Q2159" s="85"/>
      <c r="R2159" s="3"/>
      <c r="S2159" s="3"/>
      <c r="T2159" s="85"/>
      <c r="U2159" s="85"/>
      <c r="V2159" s="85"/>
      <c r="W2159" s="85"/>
      <c r="X2159" s="105">
        <v>44414</v>
      </c>
      <c r="Y2159" s="14" t="s">
        <v>3105</v>
      </c>
      <c r="Z2159" s="3"/>
      <c r="AA2159" s="10">
        <f t="shared" si="363"/>
        <v>0</v>
      </c>
      <c r="AB2159" s="10">
        <f t="shared" si="364"/>
        <v>0</v>
      </c>
      <c r="AC2159" s="10">
        <f t="shared" si="365"/>
        <v>0</v>
      </c>
      <c r="AD2159" s="10">
        <f t="shared" si="366"/>
        <v>0</v>
      </c>
      <c r="AE2159" s="10">
        <f t="shared" si="367"/>
        <v>1</v>
      </c>
      <c r="AF2159" s="10">
        <f t="shared" si="368"/>
        <v>0</v>
      </c>
      <c r="AG2159" s="10">
        <f t="shared" si="369"/>
        <v>0</v>
      </c>
      <c r="AH2159" s="10">
        <f t="shared" si="370"/>
        <v>0</v>
      </c>
      <c r="AI2159" s="10">
        <f t="shared" si="371"/>
        <v>0</v>
      </c>
      <c r="AJ2159" s="10">
        <f t="shared" si="372"/>
        <v>3</v>
      </c>
      <c r="AK2159" s="47">
        <v>1</v>
      </c>
      <c r="AL2159" s="29">
        <f t="shared" si="373"/>
        <v>0</v>
      </c>
      <c r="AM2159" s="14"/>
      <c r="AN2159" s="10" t="s">
        <v>68</v>
      </c>
      <c r="AO2159" s="3"/>
      <c r="AP2159" s="19"/>
      <c r="AQ2159" s="19"/>
      <c r="AR2159" s="20"/>
      <c r="AS2159" s="32" t="s">
        <v>15</v>
      </c>
      <c r="AT2159" s="3" t="s">
        <v>65</v>
      </c>
    </row>
    <row r="2160" spans="1:46" s="1" customFormat="1" ht="54" x14ac:dyDescent="0.55000000000000004">
      <c r="A2160" s="10" t="s">
        <v>7</v>
      </c>
      <c r="B2160" s="10" t="s">
        <v>595</v>
      </c>
      <c r="C2160" s="14" t="s">
        <v>972</v>
      </c>
      <c r="D2160" s="10">
        <v>113277</v>
      </c>
      <c r="E2160" s="14" t="s">
        <v>3115</v>
      </c>
      <c r="F2160" s="14" t="s">
        <v>1236</v>
      </c>
      <c r="G2160" s="43">
        <v>0</v>
      </c>
      <c r="H2160" s="14">
        <v>1</v>
      </c>
      <c r="I2160" s="43">
        <v>6</v>
      </c>
      <c r="J2160" s="10" t="s">
        <v>2771</v>
      </c>
      <c r="K2160" s="51">
        <v>3753985.49</v>
      </c>
      <c r="L2160" s="53">
        <v>1</v>
      </c>
      <c r="M2160" s="48">
        <v>3642389.87</v>
      </c>
      <c r="N2160" s="3" t="s">
        <v>65</v>
      </c>
      <c r="O2160" s="47">
        <v>1</v>
      </c>
      <c r="P2160" s="105">
        <v>44673</v>
      </c>
      <c r="Q2160" s="85"/>
      <c r="R2160" s="3"/>
      <c r="S2160" s="3"/>
      <c r="T2160" s="85"/>
      <c r="U2160" s="85"/>
      <c r="V2160" s="85"/>
      <c r="W2160" s="85"/>
      <c r="X2160" s="105">
        <v>44414</v>
      </c>
      <c r="Y2160" s="14" t="s">
        <v>3105</v>
      </c>
      <c r="Z2160" s="3"/>
      <c r="AA2160" s="10">
        <f t="shared" si="363"/>
        <v>0</v>
      </c>
      <c r="AB2160" s="10">
        <f t="shared" si="364"/>
        <v>0</v>
      </c>
      <c r="AC2160" s="10">
        <f t="shared" si="365"/>
        <v>0</v>
      </c>
      <c r="AD2160" s="10">
        <f t="shared" si="366"/>
        <v>0</v>
      </c>
      <c r="AE2160" s="10">
        <f t="shared" si="367"/>
        <v>1</v>
      </c>
      <c r="AF2160" s="10">
        <f t="shared" si="368"/>
        <v>0</v>
      </c>
      <c r="AG2160" s="10">
        <f t="shared" si="369"/>
        <v>0</v>
      </c>
      <c r="AH2160" s="10">
        <f t="shared" si="370"/>
        <v>0</v>
      </c>
      <c r="AI2160" s="10">
        <f t="shared" si="371"/>
        <v>0</v>
      </c>
      <c r="AJ2160" s="10">
        <f t="shared" si="372"/>
        <v>6</v>
      </c>
      <c r="AK2160" s="47">
        <v>1</v>
      </c>
      <c r="AL2160" s="29">
        <f t="shared" si="373"/>
        <v>0</v>
      </c>
      <c r="AM2160" s="14"/>
      <c r="AN2160" s="10" t="s">
        <v>68</v>
      </c>
      <c r="AO2160" s="3"/>
      <c r="AP2160" s="19"/>
      <c r="AQ2160" s="19"/>
      <c r="AR2160" s="20"/>
      <c r="AS2160" s="32" t="s">
        <v>15</v>
      </c>
      <c r="AT2160" s="3" t="s">
        <v>65</v>
      </c>
    </row>
    <row r="2161" spans="1:46" s="1" customFormat="1" ht="54" x14ac:dyDescent="0.55000000000000004">
      <c r="A2161" s="10" t="s">
        <v>7</v>
      </c>
      <c r="B2161" s="10" t="s">
        <v>595</v>
      </c>
      <c r="C2161" s="14" t="s">
        <v>972</v>
      </c>
      <c r="D2161" s="60">
        <v>113261</v>
      </c>
      <c r="E2161" s="14" t="s">
        <v>3116</v>
      </c>
      <c r="F2161" s="14" t="s">
        <v>1236</v>
      </c>
      <c r="G2161" s="43">
        <v>0</v>
      </c>
      <c r="H2161" s="14">
        <v>1</v>
      </c>
      <c r="I2161" s="43">
        <v>10</v>
      </c>
      <c r="J2161" s="10" t="s">
        <v>2771</v>
      </c>
      <c r="K2161" s="51">
        <v>4305245.93</v>
      </c>
      <c r="L2161" s="53">
        <v>1</v>
      </c>
      <c r="M2161" s="48">
        <v>4196650.16</v>
      </c>
      <c r="N2161" s="3" t="s">
        <v>65</v>
      </c>
      <c r="O2161" s="47">
        <v>1</v>
      </c>
      <c r="P2161" s="106">
        <v>44673</v>
      </c>
      <c r="Q2161" s="85"/>
      <c r="R2161" s="3"/>
      <c r="S2161" s="3"/>
      <c r="T2161" s="85"/>
      <c r="U2161" s="85"/>
      <c r="V2161" s="85"/>
      <c r="W2161" s="85"/>
      <c r="X2161" s="105">
        <v>44414</v>
      </c>
      <c r="Y2161" s="14" t="s">
        <v>3105</v>
      </c>
      <c r="Z2161" s="3"/>
      <c r="AA2161" s="10">
        <f t="shared" si="363"/>
        <v>0</v>
      </c>
      <c r="AB2161" s="10">
        <f t="shared" si="364"/>
        <v>0</v>
      </c>
      <c r="AC2161" s="10">
        <f t="shared" si="365"/>
        <v>0</v>
      </c>
      <c r="AD2161" s="10">
        <f t="shared" si="366"/>
        <v>0</v>
      </c>
      <c r="AE2161" s="10">
        <f t="shared" si="367"/>
        <v>1</v>
      </c>
      <c r="AF2161" s="10">
        <f t="shared" si="368"/>
        <v>0</v>
      </c>
      <c r="AG2161" s="10">
        <f t="shared" si="369"/>
        <v>0</v>
      </c>
      <c r="AH2161" s="10">
        <f t="shared" si="370"/>
        <v>0</v>
      </c>
      <c r="AI2161" s="10">
        <f t="shared" si="371"/>
        <v>0</v>
      </c>
      <c r="AJ2161" s="10">
        <f t="shared" si="372"/>
        <v>10</v>
      </c>
      <c r="AK2161" s="47">
        <v>1</v>
      </c>
      <c r="AL2161" s="29">
        <f t="shared" si="373"/>
        <v>0</v>
      </c>
      <c r="AM2161" s="14"/>
      <c r="AN2161" s="10" t="s">
        <v>68</v>
      </c>
      <c r="AO2161" s="3"/>
      <c r="AP2161" s="19"/>
      <c r="AQ2161" s="19"/>
      <c r="AR2161" s="20"/>
      <c r="AS2161" s="32" t="s">
        <v>15</v>
      </c>
      <c r="AT2161" s="3" t="s">
        <v>65</v>
      </c>
    </row>
    <row r="2162" spans="1:46" s="1" customFormat="1" ht="54" x14ac:dyDescent="0.55000000000000004">
      <c r="A2162" s="10" t="s">
        <v>7</v>
      </c>
      <c r="B2162" s="10" t="s">
        <v>595</v>
      </c>
      <c r="C2162" s="14" t="s">
        <v>972</v>
      </c>
      <c r="D2162" s="10">
        <v>113278</v>
      </c>
      <c r="E2162" s="14" t="s">
        <v>3117</v>
      </c>
      <c r="F2162" s="14" t="s">
        <v>1236</v>
      </c>
      <c r="G2162" s="43">
        <v>0</v>
      </c>
      <c r="H2162" s="14">
        <v>1</v>
      </c>
      <c r="I2162" s="43">
        <v>4</v>
      </c>
      <c r="J2162" s="10" t="s">
        <v>2771</v>
      </c>
      <c r="K2162" s="51">
        <v>2221819.33</v>
      </c>
      <c r="L2162" s="53">
        <v>1</v>
      </c>
      <c r="M2162" s="48">
        <v>2199601</v>
      </c>
      <c r="N2162" s="3" t="s">
        <v>65</v>
      </c>
      <c r="O2162" s="47">
        <v>1</v>
      </c>
      <c r="P2162" s="105">
        <v>44694</v>
      </c>
      <c r="Q2162" s="85"/>
      <c r="R2162" s="3"/>
      <c r="S2162" s="3"/>
      <c r="T2162" s="85"/>
      <c r="U2162" s="85"/>
      <c r="V2162" s="85"/>
      <c r="W2162" s="85"/>
      <c r="X2162" s="105">
        <v>44435</v>
      </c>
      <c r="Y2162" s="14" t="s">
        <v>3059</v>
      </c>
      <c r="Z2162" s="3"/>
      <c r="AA2162" s="10">
        <f t="shared" si="363"/>
        <v>0</v>
      </c>
      <c r="AB2162" s="10">
        <f t="shared" si="364"/>
        <v>0</v>
      </c>
      <c r="AC2162" s="10">
        <f t="shared" si="365"/>
        <v>0</v>
      </c>
      <c r="AD2162" s="10">
        <f t="shared" si="366"/>
        <v>0</v>
      </c>
      <c r="AE2162" s="10">
        <f t="shared" si="367"/>
        <v>1</v>
      </c>
      <c r="AF2162" s="10">
        <f t="shared" si="368"/>
        <v>0</v>
      </c>
      <c r="AG2162" s="10">
        <f t="shared" si="369"/>
        <v>0</v>
      </c>
      <c r="AH2162" s="10">
        <f t="shared" si="370"/>
        <v>0</v>
      </c>
      <c r="AI2162" s="10">
        <f t="shared" si="371"/>
        <v>0</v>
      </c>
      <c r="AJ2162" s="10">
        <f t="shared" si="372"/>
        <v>4</v>
      </c>
      <c r="AK2162" s="47">
        <v>1</v>
      </c>
      <c r="AL2162" s="29">
        <f t="shared" si="373"/>
        <v>0</v>
      </c>
      <c r="AM2162" s="14"/>
      <c r="AN2162" s="10" t="s">
        <v>68</v>
      </c>
      <c r="AO2162" s="3"/>
      <c r="AP2162" s="19"/>
      <c r="AQ2162" s="19"/>
      <c r="AR2162" s="20"/>
      <c r="AS2162" s="32" t="s">
        <v>15</v>
      </c>
      <c r="AT2162" s="3" t="s">
        <v>65</v>
      </c>
    </row>
    <row r="2163" spans="1:46" s="1" customFormat="1" ht="54" x14ac:dyDescent="0.55000000000000004">
      <c r="A2163" s="10" t="s">
        <v>7</v>
      </c>
      <c r="B2163" s="10" t="s">
        <v>595</v>
      </c>
      <c r="C2163" s="14" t="s">
        <v>972</v>
      </c>
      <c r="D2163" s="10">
        <v>302091</v>
      </c>
      <c r="E2163" s="14" t="s">
        <v>3118</v>
      </c>
      <c r="F2163" s="14" t="s">
        <v>1236</v>
      </c>
      <c r="G2163" s="43">
        <v>0</v>
      </c>
      <c r="H2163" s="14">
        <v>1</v>
      </c>
      <c r="I2163" s="43">
        <v>7</v>
      </c>
      <c r="J2163" s="10" t="s">
        <v>2771</v>
      </c>
      <c r="K2163" s="51">
        <v>2896350.78</v>
      </c>
      <c r="L2163" s="53">
        <v>1</v>
      </c>
      <c r="M2163" s="48">
        <v>2867387.26</v>
      </c>
      <c r="N2163" s="3" t="s">
        <v>65</v>
      </c>
      <c r="O2163" s="47">
        <v>1</v>
      </c>
      <c r="P2163" s="105">
        <v>44694</v>
      </c>
      <c r="Q2163" s="85"/>
      <c r="R2163" s="3"/>
      <c r="S2163" s="3"/>
      <c r="T2163" s="85"/>
      <c r="U2163" s="85"/>
      <c r="V2163" s="85"/>
      <c r="W2163" s="85"/>
      <c r="X2163" s="105">
        <v>44435</v>
      </c>
      <c r="Y2163" s="14" t="s">
        <v>3059</v>
      </c>
      <c r="Z2163" s="3"/>
      <c r="AA2163" s="10">
        <f t="shared" si="363"/>
        <v>0</v>
      </c>
      <c r="AB2163" s="10">
        <f t="shared" si="364"/>
        <v>0</v>
      </c>
      <c r="AC2163" s="10">
        <f t="shared" si="365"/>
        <v>0</v>
      </c>
      <c r="AD2163" s="10">
        <f t="shared" si="366"/>
        <v>0</v>
      </c>
      <c r="AE2163" s="10">
        <f t="shared" si="367"/>
        <v>1</v>
      </c>
      <c r="AF2163" s="10">
        <f t="shared" si="368"/>
        <v>0</v>
      </c>
      <c r="AG2163" s="10">
        <f t="shared" si="369"/>
        <v>0</v>
      </c>
      <c r="AH2163" s="10">
        <f t="shared" si="370"/>
        <v>0</v>
      </c>
      <c r="AI2163" s="10">
        <f t="shared" si="371"/>
        <v>0</v>
      </c>
      <c r="AJ2163" s="10">
        <f t="shared" si="372"/>
        <v>7</v>
      </c>
      <c r="AK2163" s="47">
        <v>1</v>
      </c>
      <c r="AL2163" s="29">
        <f t="shared" si="373"/>
        <v>0</v>
      </c>
      <c r="AM2163" s="14"/>
      <c r="AN2163" s="10" t="s">
        <v>68</v>
      </c>
      <c r="AO2163" s="3"/>
      <c r="AP2163" s="19"/>
      <c r="AQ2163" s="19"/>
      <c r="AR2163" s="20"/>
      <c r="AS2163" s="32" t="s">
        <v>15</v>
      </c>
      <c r="AT2163" s="3" t="s">
        <v>65</v>
      </c>
    </row>
    <row r="2164" spans="1:46" s="1" customFormat="1" ht="54" x14ac:dyDescent="0.55000000000000004">
      <c r="A2164" s="10" t="s">
        <v>7</v>
      </c>
      <c r="B2164" s="10" t="s">
        <v>595</v>
      </c>
      <c r="C2164" s="14" t="s">
        <v>972</v>
      </c>
      <c r="D2164" s="10">
        <v>113279</v>
      </c>
      <c r="E2164" s="14" t="s">
        <v>3119</v>
      </c>
      <c r="F2164" s="14" t="s">
        <v>1236</v>
      </c>
      <c r="G2164" s="43">
        <v>0</v>
      </c>
      <c r="H2164" s="14">
        <v>1</v>
      </c>
      <c r="I2164" s="43">
        <v>5</v>
      </c>
      <c r="J2164" s="10" t="s">
        <v>2771</v>
      </c>
      <c r="K2164" s="51">
        <v>2620312.41</v>
      </c>
      <c r="L2164" s="53">
        <v>1</v>
      </c>
      <c r="M2164" s="48">
        <v>2594109.2799999998</v>
      </c>
      <c r="N2164" s="3" t="s">
        <v>65</v>
      </c>
      <c r="O2164" s="47">
        <v>1</v>
      </c>
      <c r="P2164" s="105">
        <v>44694</v>
      </c>
      <c r="Q2164" s="85"/>
      <c r="R2164" s="3"/>
      <c r="S2164" s="3"/>
      <c r="T2164" s="85"/>
      <c r="U2164" s="85"/>
      <c r="V2164" s="85"/>
      <c r="W2164" s="85"/>
      <c r="X2164" s="105">
        <v>44435</v>
      </c>
      <c r="Y2164" s="14" t="s">
        <v>3059</v>
      </c>
      <c r="Z2164" s="3"/>
      <c r="AA2164" s="10">
        <f t="shared" si="363"/>
        <v>0</v>
      </c>
      <c r="AB2164" s="10">
        <f t="shared" si="364"/>
        <v>0</v>
      </c>
      <c r="AC2164" s="10">
        <f t="shared" si="365"/>
        <v>0</v>
      </c>
      <c r="AD2164" s="10">
        <f t="shared" si="366"/>
        <v>0</v>
      </c>
      <c r="AE2164" s="10">
        <f t="shared" si="367"/>
        <v>1</v>
      </c>
      <c r="AF2164" s="10">
        <f t="shared" si="368"/>
        <v>0</v>
      </c>
      <c r="AG2164" s="10">
        <f t="shared" si="369"/>
        <v>0</v>
      </c>
      <c r="AH2164" s="10">
        <f t="shared" si="370"/>
        <v>0</v>
      </c>
      <c r="AI2164" s="10">
        <f t="shared" si="371"/>
        <v>0</v>
      </c>
      <c r="AJ2164" s="10">
        <f t="shared" si="372"/>
        <v>5</v>
      </c>
      <c r="AK2164" s="47">
        <v>1</v>
      </c>
      <c r="AL2164" s="29">
        <f t="shared" si="373"/>
        <v>0</v>
      </c>
      <c r="AM2164" s="14"/>
      <c r="AN2164" s="10" t="s">
        <v>68</v>
      </c>
      <c r="AO2164" s="3"/>
      <c r="AP2164" s="19"/>
      <c r="AQ2164" s="19"/>
      <c r="AR2164" s="20"/>
      <c r="AS2164" s="32" t="s">
        <v>15</v>
      </c>
      <c r="AT2164" s="3" t="s">
        <v>65</v>
      </c>
    </row>
    <row r="2165" spans="1:46" s="1" customFormat="1" ht="54" x14ac:dyDescent="0.55000000000000004">
      <c r="A2165" s="10" t="s">
        <v>7</v>
      </c>
      <c r="B2165" s="10" t="s">
        <v>595</v>
      </c>
      <c r="C2165" s="14" t="s">
        <v>972</v>
      </c>
      <c r="D2165" s="10">
        <v>302092</v>
      </c>
      <c r="E2165" s="14" t="s">
        <v>3120</v>
      </c>
      <c r="F2165" s="14" t="s">
        <v>1236</v>
      </c>
      <c r="G2165" s="43">
        <v>0</v>
      </c>
      <c r="H2165" s="14">
        <v>1</v>
      </c>
      <c r="I2165" s="43">
        <v>16</v>
      </c>
      <c r="J2165" s="10" t="s">
        <v>2771</v>
      </c>
      <c r="K2165" s="51">
        <v>6522895.5199999996</v>
      </c>
      <c r="L2165" s="53">
        <v>1</v>
      </c>
      <c r="M2165" s="48">
        <v>6457666.5599999996</v>
      </c>
      <c r="N2165" s="3" t="s">
        <v>65</v>
      </c>
      <c r="O2165" s="47">
        <v>1</v>
      </c>
      <c r="P2165" s="105">
        <v>44694</v>
      </c>
      <c r="Q2165" s="85"/>
      <c r="R2165" s="3"/>
      <c r="S2165" s="3"/>
      <c r="T2165" s="85"/>
      <c r="U2165" s="85"/>
      <c r="V2165" s="85"/>
      <c r="W2165" s="85"/>
      <c r="X2165" s="105">
        <v>44435</v>
      </c>
      <c r="Y2165" s="14" t="s">
        <v>3059</v>
      </c>
      <c r="Z2165" s="3"/>
      <c r="AA2165" s="10">
        <f t="shared" si="363"/>
        <v>0</v>
      </c>
      <c r="AB2165" s="10">
        <f t="shared" si="364"/>
        <v>0</v>
      </c>
      <c r="AC2165" s="10">
        <f t="shared" si="365"/>
        <v>0</v>
      </c>
      <c r="AD2165" s="10">
        <f t="shared" si="366"/>
        <v>0</v>
      </c>
      <c r="AE2165" s="10">
        <f t="shared" si="367"/>
        <v>1</v>
      </c>
      <c r="AF2165" s="10">
        <f t="shared" si="368"/>
        <v>0</v>
      </c>
      <c r="AG2165" s="10">
        <f t="shared" si="369"/>
        <v>0</v>
      </c>
      <c r="AH2165" s="10">
        <f t="shared" si="370"/>
        <v>0</v>
      </c>
      <c r="AI2165" s="10">
        <f t="shared" si="371"/>
        <v>0</v>
      </c>
      <c r="AJ2165" s="10">
        <f t="shared" si="372"/>
        <v>16</v>
      </c>
      <c r="AK2165" s="47">
        <v>1</v>
      </c>
      <c r="AL2165" s="29">
        <f t="shared" si="373"/>
        <v>0</v>
      </c>
      <c r="AM2165" s="14"/>
      <c r="AN2165" s="10" t="s">
        <v>68</v>
      </c>
      <c r="AO2165" s="3"/>
      <c r="AP2165" s="19"/>
      <c r="AQ2165" s="19"/>
      <c r="AR2165" s="20"/>
      <c r="AS2165" s="32" t="s">
        <v>15</v>
      </c>
      <c r="AT2165" s="3" t="s">
        <v>65</v>
      </c>
    </row>
    <row r="2166" spans="1:46" s="1" customFormat="1" ht="54" x14ac:dyDescent="0.55000000000000004">
      <c r="A2166" s="10" t="s">
        <v>7</v>
      </c>
      <c r="B2166" s="10" t="s">
        <v>595</v>
      </c>
      <c r="C2166" s="14" t="s">
        <v>972</v>
      </c>
      <c r="D2166" s="60">
        <v>113263</v>
      </c>
      <c r="E2166" s="14" t="s">
        <v>3121</v>
      </c>
      <c r="F2166" s="14" t="s">
        <v>1236</v>
      </c>
      <c r="G2166" s="43">
        <v>0</v>
      </c>
      <c r="H2166" s="14">
        <v>1</v>
      </c>
      <c r="I2166" s="43">
        <v>9</v>
      </c>
      <c r="J2166" s="10" t="s">
        <v>2771</v>
      </c>
      <c r="K2166" s="51">
        <v>4816246.53</v>
      </c>
      <c r="L2166" s="53">
        <v>1</v>
      </c>
      <c r="M2166" s="48">
        <v>4665426.6500000004</v>
      </c>
      <c r="N2166" s="3" t="s">
        <v>65</v>
      </c>
      <c r="O2166" s="47">
        <v>1</v>
      </c>
      <c r="P2166" s="106">
        <v>44673</v>
      </c>
      <c r="Q2166" s="85"/>
      <c r="R2166" s="3"/>
      <c r="S2166" s="3"/>
      <c r="T2166" s="85"/>
      <c r="U2166" s="85"/>
      <c r="V2166" s="85"/>
      <c r="W2166" s="85"/>
      <c r="X2166" s="105">
        <v>44414</v>
      </c>
      <c r="Y2166" s="14" t="s">
        <v>3105</v>
      </c>
      <c r="Z2166" s="3"/>
      <c r="AA2166" s="10">
        <f t="shared" si="363"/>
        <v>0</v>
      </c>
      <c r="AB2166" s="10">
        <f t="shared" si="364"/>
        <v>0</v>
      </c>
      <c r="AC2166" s="10">
        <f t="shared" si="365"/>
        <v>0</v>
      </c>
      <c r="AD2166" s="10">
        <f t="shared" si="366"/>
        <v>0</v>
      </c>
      <c r="AE2166" s="10">
        <f t="shared" si="367"/>
        <v>1</v>
      </c>
      <c r="AF2166" s="10">
        <f t="shared" si="368"/>
        <v>0</v>
      </c>
      <c r="AG2166" s="10">
        <f t="shared" si="369"/>
        <v>0</v>
      </c>
      <c r="AH2166" s="10">
        <f t="shared" si="370"/>
        <v>0</v>
      </c>
      <c r="AI2166" s="10">
        <f t="shared" si="371"/>
        <v>0</v>
      </c>
      <c r="AJ2166" s="10">
        <f t="shared" si="372"/>
        <v>9</v>
      </c>
      <c r="AK2166" s="47">
        <v>1</v>
      </c>
      <c r="AL2166" s="29">
        <f t="shared" si="373"/>
        <v>0</v>
      </c>
      <c r="AM2166" s="14"/>
      <c r="AN2166" s="10" t="s">
        <v>68</v>
      </c>
      <c r="AO2166" s="3"/>
      <c r="AP2166" s="19"/>
      <c r="AQ2166" s="19"/>
      <c r="AR2166" s="20"/>
      <c r="AS2166" s="32" t="s">
        <v>15</v>
      </c>
      <c r="AT2166" s="3" t="s">
        <v>65</v>
      </c>
    </row>
    <row r="2167" spans="1:46" s="1" customFormat="1" ht="54" x14ac:dyDescent="0.55000000000000004">
      <c r="A2167" s="10" t="s">
        <v>7</v>
      </c>
      <c r="B2167" s="10" t="s">
        <v>595</v>
      </c>
      <c r="C2167" s="14" t="s">
        <v>972</v>
      </c>
      <c r="D2167" s="10">
        <v>113280</v>
      </c>
      <c r="E2167" s="14" t="s">
        <v>3122</v>
      </c>
      <c r="F2167" s="14" t="s">
        <v>1236</v>
      </c>
      <c r="G2167" s="43">
        <v>0</v>
      </c>
      <c r="H2167" s="14">
        <v>1</v>
      </c>
      <c r="I2167" s="43">
        <v>1</v>
      </c>
      <c r="J2167" s="10" t="s">
        <v>2771</v>
      </c>
      <c r="K2167" s="51">
        <v>650503.76</v>
      </c>
      <c r="L2167" s="53">
        <v>1</v>
      </c>
      <c r="M2167" s="48">
        <v>643998.73</v>
      </c>
      <c r="N2167" s="3" t="s">
        <v>65</v>
      </c>
      <c r="O2167" s="47">
        <v>1</v>
      </c>
      <c r="P2167" s="105">
        <v>44694</v>
      </c>
      <c r="Q2167" s="85"/>
      <c r="R2167" s="3"/>
      <c r="S2167" s="3"/>
      <c r="T2167" s="85"/>
      <c r="U2167" s="85"/>
      <c r="V2167" s="85"/>
      <c r="W2167" s="85"/>
      <c r="X2167" s="105">
        <v>44435</v>
      </c>
      <c r="Y2167" s="14" t="s">
        <v>3059</v>
      </c>
      <c r="Z2167" s="3"/>
      <c r="AA2167" s="10">
        <f t="shared" si="363"/>
        <v>0</v>
      </c>
      <c r="AB2167" s="10">
        <f t="shared" si="364"/>
        <v>0</v>
      </c>
      <c r="AC2167" s="10">
        <f t="shared" si="365"/>
        <v>0</v>
      </c>
      <c r="AD2167" s="10">
        <f t="shared" si="366"/>
        <v>0</v>
      </c>
      <c r="AE2167" s="10">
        <f t="shared" si="367"/>
        <v>1</v>
      </c>
      <c r="AF2167" s="10">
        <f t="shared" si="368"/>
        <v>0</v>
      </c>
      <c r="AG2167" s="10">
        <f t="shared" si="369"/>
        <v>0</v>
      </c>
      <c r="AH2167" s="10">
        <f t="shared" si="370"/>
        <v>0</v>
      </c>
      <c r="AI2167" s="10">
        <f t="shared" si="371"/>
        <v>0</v>
      </c>
      <c r="AJ2167" s="10">
        <f t="shared" si="372"/>
        <v>1</v>
      </c>
      <c r="AK2167" s="47">
        <v>1</v>
      </c>
      <c r="AL2167" s="29">
        <f t="shared" si="373"/>
        <v>0</v>
      </c>
      <c r="AM2167" s="14"/>
      <c r="AN2167" s="10" t="s">
        <v>68</v>
      </c>
      <c r="AO2167" s="3"/>
      <c r="AP2167" s="19"/>
      <c r="AQ2167" s="19"/>
      <c r="AR2167" s="20"/>
      <c r="AS2167" s="32" t="s">
        <v>15</v>
      </c>
      <c r="AT2167" s="3" t="s">
        <v>65</v>
      </c>
    </row>
    <row r="2168" spans="1:46" s="1" customFormat="1" ht="54" x14ac:dyDescent="0.55000000000000004">
      <c r="A2168" s="10" t="s">
        <v>7</v>
      </c>
      <c r="B2168" s="10" t="s">
        <v>595</v>
      </c>
      <c r="C2168" s="14" t="s">
        <v>972</v>
      </c>
      <c r="D2168" s="10">
        <v>113281</v>
      </c>
      <c r="E2168" s="14" t="s">
        <v>131</v>
      </c>
      <c r="F2168" s="14" t="s">
        <v>1236</v>
      </c>
      <c r="G2168" s="43">
        <v>0</v>
      </c>
      <c r="H2168" s="14">
        <v>1</v>
      </c>
      <c r="I2168" s="43">
        <v>7</v>
      </c>
      <c r="J2168" s="10" t="s">
        <v>2771</v>
      </c>
      <c r="K2168" s="51">
        <v>4351715.3099999996</v>
      </c>
      <c r="L2168" s="53">
        <v>1</v>
      </c>
      <c r="M2168" s="48">
        <v>4308198.2</v>
      </c>
      <c r="N2168" s="3" t="s">
        <v>65</v>
      </c>
      <c r="O2168" s="47">
        <v>1</v>
      </c>
      <c r="P2168" s="105">
        <v>44694</v>
      </c>
      <c r="Q2168" s="85"/>
      <c r="R2168" s="3"/>
      <c r="S2168" s="3"/>
      <c r="T2168" s="85"/>
      <c r="U2168" s="85"/>
      <c r="V2168" s="85"/>
      <c r="W2168" s="85"/>
      <c r="X2168" s="105">
        <v>44435</v>
      </c>
      <c r="Y2168" s="14" t="s">
        <v>3059</v>
      </c>
      <c r="Z2168" s="3"/>
      <c r="AA2168" s="10">
        <f t="shared" si="363"/>
        <v>0</v>
      </c>
      <c r="AB2168" s="10">
        <f t="shared" si="364"/>
        <v>0</v>
      </c>
      <c r="AC2168" s="10">
        <f t="shared" si="365"/>
        <v>0</v>
      </c>
      <c r="AD2168" s="10">
        <f t="shared" si="366"/>
        <v>0</v>
      </c>
      <c r="AE2168" s="10">
        <f t="shared" si="367"/>
        <v>1</v>
      </c>
      <c r="AF2168" s="10">
        <f t="shared" si="368"/>
        <v>0</v>
      </c>
      <c r="AG2168" s="10">
        <f t="shared" si="369"/>
        <v>0</v>
      </c>
      <c r="AH2168" s="10">
        <f t="shared" si="370"/>
        <v>0</v>
      </c>
      <c r="AI2168" s="10">
        <f t="shared" si="371"/>
        <v>0</v>
      </c>
      <c r="AJ2168" s="10">
        <f t="shared" si="372"/>
        <v>7</v>
      </c>
      <c r="AK2168" s="47">
        <v>1</v>
      </c>
      <c r="AL2168" s="29">
        <f t="shared" si="373"/>
        <v>0</v>
      </c>
      <c r="AM2168" s="14"/>
      <c r="AN2168" s="10" t="s">
        <v>68</v>
      </c>
      <c r="AO2168" s="3"/>
      <c r="AP2168" s="19"/>
      <c r="AQ2168" s="19"/>
      <c r="AR2168" s="20"/>
      <c r="AS2168" s="32" t="s">
        <v>15</v>
      </c>
      <c r="AT2168" s="3" t="s">
        <v>65</v>
      </c>
    </row>
    <row r="2169" spans="1:46" s="1" customFormat="1" ht="54" x14ac:dyDescent="0.55000000000000004">
      <c r="A2169" s="10" t="s">
        <v>7</v>
      </c>
      <c r="B2169" s="10" t="s">
        <v>595</v>
      </c>
      <c r="C2169" s="14" t="s">
        <v>972</v>
      </c>
      <c r="D2169" s="60">
        <v>113265</v>
      </c>
      <c r="E2169" s="14" t="s">
        <v>102</v>
      </c>
      <c r="F2169" s="14" t="s">
        <v>1236</v>
      </c>
      <c r="G2169" s="43">
        <v>0</v>
      </c>
      <c r="H2169" s="14">
        <v>1</v>
      </c>
      <c r="I2169" s="43">
        <v>4</v>
      </c>
      <c r="J2169" s="10" t="s">
        <v>2771</v>
      </c>
      <c r="K2169" s="51">
        <v>2166006.86</v>
      </c>
      <c r="L2169" s="53">
        <v>1</v>
      </c>
      <c r="M2169" s="48">
        <v>2101490.4300000002</v>
      </c>
      <c r="N2169" s="3" t="s">
        <v>65</v>
      </c>
      <c r="O2169" s="47">
        <v>1</v>
      </c>
      <c r="P2169" s="106">
        <v>44673</v>
      </c>
      <c r="Q2169" s="85"/>
      <c r="R2169" s="3"/>
      <c r="S2169" s="3"/>
      <c r="T2169" s="85"/>
      <c r="U2169" s="85"/>
      <c r="V2169" s="85"/>
      <c r="W2169" s="85"/>
      <c r="X2169" s="105">
        <v>44414</v>
      </c>
      <c r="Y2169" s="14" t="s">
        <v>3105</v>
      </c>
      <c r="Z2169" s="3"/>
      <c r="AA2169" s="10">
        <f t="shared" si="363"/>
        <v>0</v>
      </c>
      <c r="AB2169" s="10">
        <f t="shared" si="364"/>
        <v>0</v>
      </c>
      <c r="AC2169" s="10">
        <f t="shared" si="365"/>
        <v>0</v>
      </c>
      <c r="AD2169" s="10">
        <f t="shared" si="366"/>
        <v>0</v>
      </c>
      <c r="AE2169" s="10">
        <f t="shared" si="367"/>
        <v>1</v>
      </c>
      <c r="AF2169" s="10">
        <f t="shared" si="368"/>
        <v>0</v>
      </c>
      <c r="AG2169" s="10">
        <f t="shared" si="369"/>
        <v>0</v>
      </c>
      <c r="AH2169" s="10">
        <f t="shared" si="370"/>
        <v>0</v>
      </c>
      <c r="AI2169" s="10">
        <f t="shared" si="371"/>
        <v>0</v>
      </c>
      <c r="AJ2169" s="10">
        <f t="shared" si="372"/>
        <v>4</v>
      </c>
      <c r="AK2169" s="47">
        <v>1</v>
      </c>
      <c r="AL2169" s="29">
        <f t="shared" si="373"/>
        <v>0</v>
      </c>
      <c r="AM2169" s="14"/>
      <c r="AN2169" s="10" t="s">
        <v>68</v>
      </c>
      <c r="AO2169" s="3"/>
      <c r="AP2169" s="19"/>
      <c r="AQ2169" s="19"/>
      <c r="AR2169" s="20"/>
      <c r="AS2169" s="32" t="s">
        <v>15</v>
      </c>
      <c r="AT2169" s="3" t="s">
        <v>65</v>
      </c>
    </row>
    <row r="2170" spans="1:46" s="1" customFormat="1" ht="54" x14ac:dyDescent="0.55000000000000004">
      <c r="A2170" s="10" t="s">
        <v>7</v>
      </c>
      <c r="B2170" s="10" t="s">
        <v>595</v>
      </c>
      <c r="C2170" s="14" t="s">
        <v>972</v>
      </c>
      <c r="D2170" s="10">
        <v>113282</v>
      </c>
      <c r="E2170" s="14" t="s">
        <v>621</v>
      </c>
      <c r="F2170" s="14" t="s">
        <v>1236</v>
      </c>
      <c r="G2170" s="43">
        <v>0</v>
      </c>
      <c r="H2170" s="14">
        <v>1</v>
      </c>
      <c r="I2170" s="43">
        <v>1</v>
      </c>
      <c r="J2170" s="10" t="s">
        <v>2771</v>
      </c>
      <c r="K2170" s="51">
        <v>309069.81</v>
      </c>
      <c r="L2170" s="53">
        <v>1</v>
      </c>
      <c r="M2170" s="48">
        <v>305979.11</v>
      </c>
      <c r="N2170" s="3" t="s">
        <v>65</v>
      </c>
      <c r="O2170" s="47">
        <v>1</v>
      </c>
      <c r="P2170" s="105">
        <v>44694</v>
      </c>
      <c r="Q2170" s="85"/>
      <c r="R2170" s="3"/>
      <c r="S2170" s="3"/>
      <c r="T2170" s="85"/>
      <c r="U2170" s="85"/>
      <c r="V2170" s="85"/>
      <c r="W2170" s="85"/>
      <c r="X2170" s="105">
        <v>44435</v>
      </c>
      <c r="Y2170" s="14" t="s">
        <v>3059</v>
      </c>
      <c r="Z2170" s="3"/>
      <c r="AA2170" s="10">
        <f t="shared" si="363"/>
        <v>0</v>
      </c>
      <c r="AB2170" s="10">
        <f t="shared" si="364"/>
        <v>0</v>
      </c>
      <c r="AC2170" s="10">
        <f t="shared" si="365"/>
        <v>0</v>
      </c>
      <c r="AD2170" s="10">
        <f t="shared" si="366"/>
        <v>0</v>
      </c>
      <c r="AE2170" s="10">
        <f t="shared" si="367"/>
        <v>1</v>
      </c>
      <c r="AF2170" s="10">
        <f t="shared" si="368"/>
        <v>0</v>
      </c>
      <c r="AG2170" s="10">
        <f t="shared" si="369"/>
        <v>0</v>
      </c>
      <c r="AH2170" s="10">
        <f t="shared" si="370"/>
        <v>0</v>
      </c>
      <c r="AI2170" s="10">
        <f t="shared" si="371"/>
        <v>0</v>
      </c>
      <c r="AJ2170" s="10">
        <f t="shared" si="372"/>
        <v>1</v>
      </c>
      <c r="AK2170" s="47">
        <v>1</v>
      </c>
      <c r="AL2170" s="29">
        <f t="shared" si="373"/>
        <v>0</v>
      </c>
      <c r="AM2170" s="14"/>
      <c r="AN2170" s="10" t="s">
        <v>68</v>
      </c>
      <c r="AO2170" s="3"/>
      <c r="AP2170" s="19"/>
      <c r="AQ2170" s="19"/>
      <c r="AR2170" s="20"/>
      <c r="AS2170" s="32" t="s">
        <v>15</v>
      </c>
      <c r="AT2170" s="3" t="s">
        <v>65</v>
      </c>
    </row>
    <row r="2171" spans="1:46" s="1" customFormat="1" ht="54" x14ac:dyDescent="0.55000000000000004">
      <c r="A2171" s="10" t="s">
        <v>7</v>
      </c>
      <c r="B2171" s="10" t="s">
        <v>595</v>
      </c>
      <c r="C2171" s="14" t="s">
        <v>972</v>
      </c>
      <c r="D2171" s="10">
        <v>113283</v>
      </c>
      <c r="E2171" s="14" t="s">
        <v>3123</v>
      </c>
      <c r="F2171" s="14" t="s">
        <v>1236</v>
      </c>
      <c r="G2171" s="43">
        <v>0</v>
      </c>
      <c r="H2171" s="14">
        <v>1</v>
      </c>
      <c r="I2171" s="43">
        <v>3</v>
      </c>
      <c r="J2171" s="10" t="s">
        <v>2771</v>
      </c>
      <c r="K2171" s="51">
        <v>1891622.53</v>
      </c>
      <c r="L2171" s="53">
        <v>1</v>
      </c>
      <c r="M2171" s="48">
        <v>1872706.3</v>
      </c>
      <c r="N2171" s="3" t="s">
        <v>65</v>
      </c>
      <c r="O2171" s="47">
        <v>1</v>
      </c>
      <c r="P2171" s="105">
        <v>44694</v>
      </c>
      <c r="Q2171" s="85"/>
      <c r="R2171" s="3"/>
      <c r="S2171" s="3"/>
      <c r="T2171" s="85"/>
      <c r="U2171" s="85"/>
      <c r="V2171" s="85"/>
      <c r="W2171" s="85"/>
      <c r="X2171" s="105">
        <v>44435</v>
      </c>
      <c r="Y2171" s="14" t="s">
        <v>3059</v>
      </c>
      <c r="Z2171" s="3"/>
      <c r="AA2171" s="10">
        <f t="shared" si="363"/>
        <v>0</v>
      </c>
      <c r="AB2171" s="10">
        <f t="shared" si="364"/>
        <v>0</v>
      </c>
      <c r="AC2171" s="10">
        <f t="shared" si="365"/>
        <v>0</v>
      </c>
      <c r="AD2171" s="10">
        <f t="shared" si="366"/>
        <v>0</v>
      </c>
      <c r="AE2171" s="10">
        <f t="shared" si="367"/>
        <v>1</v>
      </c>
      <c r="AF2171" s="10">
        <f t="shared" si="368"/>
        <v>0</v>
      </c>
      <c r="AG2171" s="10">
        <f t="shared" si="369"/>
        <v>0</v>
      </c>
      <c r="AH2171" s="10">
        <f t="shared" si="370"/>
        <v>0</v>
      </c>
      <c r="AI2171" s="10">
        <f t="shared" si="371"/>
        <v>0</v>
      </c>
      <c r="AJ2171" s="10">
        <f t="shared" si="372"/>
        <v>3</v>
      </c>
      <c r="AK2171" s="47">
        <v>1</v>
      </c>
      <c r="AL2171" s="29">
        <f t="shared" si="373"/>
        <v>0</v>
      </c>
      <c r="AM2171" s="14"/>
      <c r="AN2171" s="10" t="s">
        <v>68</v>
      </c>
      <c r="AO2171" s="3"/>
      <c r="AP2171" s="19"/>
      <c r="AQ2171" s="19"/>
      <c r="AR2171" s="20"/>
      <c r="AS2171" s="32" t="s">
        <v>15</v>
      </c>
      <c r="AT2171" s="3" t="s">
        <v>65</v>
      </c>
    </row>
    <row r="2172" spans="1:46" s="1" customFormat="1" ht="54" x14ac:dyDescent="0.55000000000000004">
      <c r="A2172" s="10" t="s">
        <v>7</v>
      </c>
      <c r="B2172" s="10" t="s">
        <v>595</v>
      </c>
      <c r="C2172" s="14" t="s">
        <v>972</v>
      </c>
      <c r="D2172" s="60">
        <v>113266</v>
      </c>
      <c r="E2172" s="14" t="s">
        <v>3124</v>
      </c>
      <c r="F2172" s="14" t="s">
        <v>1236</v>
      </c>
      <c r="G2172" s="43">
        <v>0</v>
      </c>
      <c r="H2172" s="14">
        <v>1</v>
      </c>
      <c r="I2172" s="43">
        <v>7</v>
      </c>
      <c r="J2172" s="10" t="s">
        <v>2771</v>
      </c>
      <c r="K2172" s="51">
        <v>3790057.18</v>
      </c>
      <c r="L2172" s="53">
        <v>1</v>
      </c>
      <c r="M2172" s="48">
        <v>3672647.75</v>
      </c>
      <c r="N2172" s="3" t="s">
        <v>65</v>
      </c>
      <c r="O2172" s="47">
        <v>1</v>
      </c>
      <c r="P2172" s="106">
        <v>44673</v>
      </c>
      <c r="Q2172" s="85"/>
      <c r="R2172" s="3"/>
      <c r="S2172" s="3"/>
      <c r="T2172" s="85"/>
      <c r="U2172" s="85"/>
      <c r="V2172" s="85"/>
      <c r="W2172" s="85"/>
      <c r="X2172" s="105">
        <v>44414</v>
      </c>
      <c r="Y2172" s="14" t="s">
        <v>3105</v>
      </c>
      <c r="Z2172" s="3"/>
      <c r="AA2172" s="10">
        <f t="shared" si="363"/>
        <v>0</v>
      </c>
      <c r="AB2172" s="10">
        <f t="shared" si="364"/>
        <v>0</v>
      </c>
      <c r="AC2172" s="10">
        <f t="shared" si="365"/>
        <v>0</v>
      </c>
      <c r="AD2172" s="10">
        <f t="shared" si="366"/>
        <v>0</v>
      </c>
      <c r="AE2172" s="10">
        <f t="shared" si="367"/>
        <v>1</v>
      </c>
      <c r="AF2172" s="10">
        <f t="shared" si="368"/>
        <v>0</v>
      </c>
      <c r="AG2172" s="10">
        <f t="shared" si="369"/>
        <v>0</v>
      </c>
      <c r="AH2172" s="10">
        <f t="shared" si="370"/>
        <v>0</v>
      </c>
      <c r="AI2172" s="10">
        <f t="shared" si="371"/>
        <v>0</v>
      </c>
      <c r="AJ2172" s="10">
        <f t="shared" si="372"/>
        <v>7</v>
      </c>
      <c r="AK2172" s="47">
        <v>1</v>
      </c>
      <c r="AL2172" s="29">
        <f t="shared" si="373"/>
        <v>0</v>
      </c>
      <c r="AM2172" s="14"/>
      <c r="AN2172" s="10" t="s">
        <v>68</v>
      </c>
      <c r="AO2172" s="3"/>
      <c r="AP2172" s="19"/>
      <c r="AQ2172" s="19"/>
      <c r="AR2172" s="20"/>
      <c r="AS2172" s="32" t="s">
        <v>15</v>
      </c>
      <c r="AT2172" s="3" t="s">
        <v>65</v>
      </c>
    </row>
    <row r="2173" spans="1:46" s="1" customFormat="1" ht="54" x14ac:dyDescent="0.55000000000000004">
      <c r="A2173" s="10" t="s">
        <v>7</v>
      </c>
      <c r="B2173" s="10" t="s">
        <v>595</v>
      </c>
      <c r="C2173" s="14" t="s">
        <v>972</v>
      </c>
      <c r="D2173" s="10">
        <v>113284</v>
      </c>
      <c r="E2173" s="14" t="s">
        <v>3125</v>
      </c>
      <c r="F2173" s="14" t="s">
        <v>1236</v>
      </c>
      <c r="G2173" s="43">
        <v>0</v>
      </c>
      <c r="H2173" s="14">
        <v>1</v>
      </c>
      <c r="I2173" s="43">
        <v>9</v>
      </c>
      <c r="J2173" s="10" t="s">
        <v>2771</v>
      </c>
      <c r="K2173" s="51">
        <v>4992256.8</v>
      </c>
      <c r="L2173" s="53">
        <v>1</v>
      </c>
      <c r="M2173" s="48">
        <v>4845672.2699999996</v>
      </c>
      <c r="N2173" s="3" t="s">
        <v>65</v>
      </c>
      <c r="O2173" s="47">
        <v>1</v>
      </c>
      <c r="P2173" s="105">
        <v>44673</v>
      </c>
      <c r="Q2173" s="85"/>
      <c r="R2173" s="3"/>
      <c r="S2173" s="3"/>
      <c r="T2173" s="85"/>
      <c r="U2173" s="85"/>
      <c r="V2173" s="85"/>
      <c r="W2173" s="85"/>
      <c r="X2173" s="105">
        <v>44414</v>
      </c>
      <c r="Y2173" s="14" t="s">
        <v>3105</v>
      </c>
      <c r="Z2173" s="3"/>
      <c r="AA2173" s="10">
        <f t="shared" si="363"/>
        <v>0</v>
      </c>
      <c r="AB2173" s="10">
        <f t="shared" si="364"/>
        <v>0</v>
      </c>
      <c r="AC2173" s="10">
        <f t="shared" si="365"/>
        <v>0</v>
      </c>
      <c r="AD2173" s="10">
        <f t="shared" si="366"/>
        <v>0</v>
      </c>
      <c r="AE2173" s="10">
        <f t="shared" si="367"/>
        <v>1</v>
      </c>
      <c r="AF2173" s="10">
        <f t="shared" si="368"/>
        <v>0</v>
      </c>
      <c r="AG2173" s="10">
        <f t="shared" si="369"/>
        <v>0</v>
      </c>
      <c r="AH2173" s="10">
        <f t="shared" si="370"/>
        <v>0</v>
      </c>
      <c r="AI2173" s="10">
        <f t="shared" si="371"/>
        <v>0</v>
      </c>
      <c r="AJ2173" s="10">
        <f t="shared" si="372"/>
        <v>9</v>
      </c>
      <c r="AK2173" s="47">
        <v>1</v>
      </c>
      <c r="AL2173" s="29">
        <f t="shared" si="373"/>
        <v>0</v>
      </c>
      <c r="AM2173" s="14"/>
      <c r="AN2173" s="10" t="s">
        <v>68</v>
      </c>
      <c r="AO2173" s="3"/>
      <c r="AP2173" s="19"/>
      <c r="AQ2173" s="19"/>
      <c r="AR2173" s="20"/>
      <c r="AS2173" s="32" t="s">
        <v>15</v>
      </c>
      <c r="AT2173" s="3" t="s">
        <v>65</v>
      </c>
    </row>
    <row r="2174" spans="1:46" s="1" customFormat="1" ht="54" x14ac:dyDescent="0.55000000000000004">
      <c r="A2174" s="10" t="s">
        <v>7</v>
      </c>
      <c r="B2174" s="10" t="s">
        <v>595</v>
      </c>
      <c r="C2174" s="14" t="s">
        <v>972</v>
      </c>
      <c r="D2174" s="60">
        <v>113267</v>
      </c>
      <c r="E2174" s="14" t="s">
        <v>3126</v>
      </c>
      <c r="F2174" s="14" t="s">
        <v>1236</v>
      </c>
      <c r="G2174" s="43">
        <v>0</v>
      </c>
      <c r="H2174" s="14">
        <v>1</v>
      </c>
      <c r="I2174" s="43">
        <v>8</v>
      </c>
      <c r="J2174" s="10" t="s">
        <v>2771</v>
      </c>
      <c r="K2174" s="51">
        <v>4313818.58</v>
      </c>
      <c r="L2174" s="53">
        <v>1</v>
      </c>
      <c r="M2174" s="48">
        <v>4179328.34</v>
      </c>
      <c r="N2174" s="3" t="s">
        <v>65</v>
      </c>
      <c r="O2174" s="47">
        <v>1</v>
      </c>
      <c r="P2174" s="106">
        <v>44673</v>
      </c>
      <c r="Q2174" s="85"/>
      <c r="R2174" s="3"/>
      <c r="S2174" s="3"/>
      <c r="T2174" s="85"/>
      <c r="U2174" s="85"/>
      <c r="V2174" s="85"/>
      <c r="W2174" s="85"/>
      <c r="X2174" s="105">
        <v>44414</v>
      </c>
      <c r="Y2174" s="14" t="s">
        <v>3105</v>
      </c>
      <c r="Z2174" s="3"/>
      <c r="AA2174" s="10">
        <f t="shared" si="363"/>
        <v>0</v>
      </c>
      <c r="AB2174" s="10">
        <f t="shared" si="364"/>
        <v>0</v>
      </c>
      <c r="AC2174" s="10">
        <f t="shared" si="365"/>
        <v>0</v>
      </c>
      <c r="AD2174" s="10">
        <f t="shared" si="366"/>
        <v>0</v>
      </c>
      <c r="AE2174" s="10">
        <f t="shared" si="367"/>
        <v>1</v>
      </c>
      <c r="AF2174" s="10">
        <f t="shared" si="368"/>
        <v>0</v>
      </c>
      <c r="AG2174" s="10">
        <f t="shared" si="369"/>
        <v>0</v>
      </c>
      <c r="AH2174" s="10">
        <f t="shared" si="370"/>
        <v>0</v>
      </c>
      <c r="AI2174" s="10">
        <f t="shared" si="371"/>
        <v>0</v>
      </c>
      <c r="AJ2174" s="10">
        <f t="shared" si="372"/>
        <v>8</v>
      </c>
      <c r="AK2174" s="47">
        <v>1</v>
      </c>
      <c r="AL2174" s="29">
        <f t="shared" si="373"/>
        <v>0</v>
      </c>
      <c r="AM2174" s="14"/>
      <c r="AN2174" s="10" t="s">
        <v>68</v>
      </c>
      <c r="AO2174" s="3"/>
      <c r="AP2174" s="19"/>
      <c r="AQ2174" s="19"/>
      <c r="AR2174" s="20"/>
      <c r="AS2174" s="32" t="s">
        <v>15</v>
      </c>
      <c r="AT2174" s="3" t="s">
        <v>65</v>
      </c>
    </row>
    <row r="2175" spans="1:46" s="1" customFormat="1" ht="54" x14ac:dyDescent="0.55000000000000004">
      <c r="A2175" s="10" t="s">
        <v>7</v>
      </c>
      <c r="B2175" s="10" t="s">
        <v>595</v>
      </c>
      <c r="C2175" s="14" t="s">
        <v>972</v>
      </c>
      <c r="D2175" s="10">
        <v>113285</v>
      </c>
      <c r="E2175" s="14" t="s">
        <v>3127</v>
      </c>
      <c r="F2175" s="14" t="s">
        <v>974</v>
      </c>
      <c r="G2175" s="43">
        <v>0</v>
      </c>
      <c r="H2175" s="14">
        <v>1</v>
      </c>
      <c r="I2175" s="43">
        <v>7</v>
      </c>
      <c r="J2175" s="10" t="s">
        <v>2771</v>
      </c>
      <c r="K2175" s="51">
        <v>4064730.67</v>
      </c>
      <c r="L2175" s="53">
        <v>1</v>
      </c>
      <c r="M2175" s="48">
        <v>4021181.6</v>
      </c>
      <c r="N2175" s="3" t="s">
        <v>65</v>
      </c>
      <c r="O2175" s="47">
        <v>1</v>
      </c>
      <c r="P2175" s="105">
        <v>44673</v>
      </c>
      <c r="Q2175" s="85"/>
      <c r="R2175" s="3"/>
      <c r="S2175" s="3"/>
      <c r="T2175" s="85"/>
      <c r="U2175" s="85"/>
      <c r="V2175" s="85"/>
      <c r="W2175" s="85"/>
      <c r="X2175" s="105">
        <v>44414</v>
      </c>
      <c r="Y2175" s="14" t="s">
        <v>3092</v>
      </c>
      <c r="Z2175" s="3"/>
      <c r="AA2175" s="10">
        <f t="shared" si="363"/>
        <v>0</v>
      </c>
      <c r="AB2175" s="10">
        <f t="shared" si="364"/>
        <v>0</v>
      </c>
      <c r="AC2175" s="10">
        <f t="shared" si="365"/>
        <v>0</v>
      </c>
      <c r="AD2175" s="10">
        <f t="shared" si="366"/>
        <v>0</v>
      </c>
      <c r="AE2175" s="10">
        <f t="shared" si="367"/>
        <v>1</v>
      </c>
      <c r="AF2175" s="10">
        <f t="shared" si="368"/>
        <v>0</v>
      </c>
      <c r="AG2175" s="10">
        <f t="shared" si="369"/>
        <v>0</v>
      </c>
      <c r="AH2175" s="10">
        <f t="shared" si="370"/>
        <v>0</v>
      </c>
      <c r="AI2175" s="10">
        <f t="shared" si="371"/>
        <v>0</v>
      </c>
      <c r="AJ2175" s="10">
        <f t="shared" si="372"/>
        <v>7</v>
      </c>
      <c r="AK2175" s="47">
        <v>1</v>
      </c>
      <c r="AL2175" s="29">
        <f t="shared" si="373"/>
        <v>0</v>
      </c>
      <c r="AM2175" s="14"/>
      <c r="AN2175" s="10" t="s">
        <v>68</v>
      </c>
      <c r="AO2175" s="3"/>
      <c r="AP2175" s="19"/>
      <c r="AQ2175" s="19"/>
      <c r="AR2175" s="20"/>
      <c r="AS2175" s="32" t="s">
        <v>15</v>
      </c>
      <c r="AT2175" s="3" t="s">
        <v>65</v>
      </c>
    </row>
    <row r="2176" spans="1:46" s="1" customFormat="1" ht="54" x14ac:dyDescent="0.55000000000000004">
      <c r="A2176" s="10" t="s">
        <v>7</v>
      </c>
      <c r="B2176" s="10" t="s">
        <v>595</v>
      </c>
      <c r="C2176" s="14" t="s">
        <v>972</v>
      </c>
      <c r="D2176" s="10">
        <v>113286</v>
      </c>
      <c r="E2176" s="14" t="s">
        <v>3128</v>
      </c>
      <c r="F2176" s="14" t="s">
        <v>974</v>
      </c>
      <c r="G2176" s="43">
        <v>0</v>
      </c>
      <c r="H2176" s="14">
        <v>1</v>
      </c>
      <c r="I2176" s="43">
        <v>6</v>
      </c>
      <c r="J2176" s="10" t="s">
        <v>2771</v>
      </c>
      <c r="K2176" s="51">
        <v>4061382.42</v>
      </c>
      <c r="L2176" s="53">
        <v>1</v>
      </c>
      <c r="M2176" s="48">
        <v>4023218.23</v>
      </c>
      <c r="N2176" s="3" t="s">
        <v>65</v>
      </c>
      <c r="O2176" s="47">
        <v>1</v>
      </c>
      <c r="P2176" s="105">
        <v>44673</v>
      </c>
      <c r="Q2176" s="85"/>
      <c r="R2176" s="3"/>
      <c r="S2176" s="3"/>
      <c r="T2176" s="85"/>
      <c r="U2176" s="85"/>
      <c r="V2176" s="85"/>
      <c r="W2176" s="85"/>
      <c r="X2176" s="105">
        <v>44414</v>
      </c>
      <c r="Y2176" s="14" t="s">
        <v>3129</v>
      </c>
      <c r="Z2176" s="3"/>
      <c r="AA2176" s="10">
        <f t="shared" si="363"/>
        <v>0</v>
      </c>
      <c r="AB2176" s="10">
        <f t="shared" si="364"/>
        <v>0</v>
      </c>
      <c r="AC2176" s="10">
        <f t="shared" si="365"/>
        <v>0</v>
      </c>
      <c r="AD2176" s="10">
        <f t="shared" si="366"/>
        <v>0</v>
      </c>
      <c r="AE2176" s="10">
        <f t="shared" si="367"/>
        <v>1</v>
      </c>
      <c r="AF2176" s="10">
        <f t="shared" si="368"/>
        <v>0</v>
      </c>
      <c r="AG2176" s="10">
        <f t="shared" si="369"/>
        <v>0</v>
      </c>
      <c r="AH2176" s="10">
        <f t="shared" si="370"/>
        <v>0</v>
      </c>
      <c r="AI2176" s="10">
        <f t="shared" si="371"/>
        <v>0</v>
      </c>
      <c r="AJ2176" s="10">
        <f t="shared" si="372"/>
        <v>6</v>
      </c>
      <c r="AK2176" s="47">
        <v>1</v>
      </c>
      <c r="AL2176" s="29">
        <f t="shared" si="373"/>
        <v>0</v>
      </c>
      <c r="AM2176" s="14"/>
      <c r="AN2176" s="10" t="s">
        <v>68</v>
      </c>
      <c r="AO2176" s="3"/>
      <c r="AP2176" s="19"/>
      <c r="AQ2176" s="19"/>
      <c r="AR2176" s="20"/>
      <c r="AS2176" s="32" t="s">
        <v>15</v>
      </c>
      <c r="AT2176" s="3" t="s">
        <v>65</v>
      </c>
    </row>
    <row r="2177" spans="1:46" s="1" customFormat="1" ht="54" x14ac:dyDescent="0.55000000000000004">
      <c r="A2177" s="10" t="s">
        <v>7</v>
      </c>
      <c r="B2177" s="10" t="s">
        <v>595</v>
      </c>
      <c r="C2177" s="14" t="s">
        <v>972</v>
      </c>
      <c r="D2177" s="60">
        <v>174015</v>
      </c>
      <c r="E2177" s="14" t="s">
        <v>3130</v>
      </c>
      <c r="F2177" s="14" t="s">
        <v>974</v>
      </c>
      <c r="G2177" s="43">
        <v>0</v>
      </c>
      <c r="H2177" s="14">
        <v>1</v>
      </c>
      <c r="I2177" s="43">
        <v>2</v>
      </c>
      <c r="J2177" s="10" t="s">
        <v>2771</v>
      </c>
      <c r="K2177" s="51">
        <v>1062562.04</v>
      </c>
      <c r="L2177" s="53">
        <v>1</v>
      </c>
      <c r="M2177" s="48">
        <v>1049674.04</v>
      </c>
      <c r="N2177" s="3" t="s">
        <v>65</v>
      </c>
      <c r="O2177" s="47">
        <v>1</v>
      </c>
      <c r="P2177" s="106">
        <v>44673</v>
      </c>
      <c r="Q2177" s="85"/>
      <c r="R2177" s="3"/>
      <c r="S2177" s="3"/>
      <c r="T2177" s="85"/>
      <c r="U2177" s="85"/>
      <c r="V2177" s="85"/>
      <c r="W2177" s="85"/>
      <c r="X2177" s="105">
        <v>44414</v>
      </c>
      <c r="Y2177" s="14" t="s">
        <v>3129</v>
      </c>
      <c r="Z2177" s="3"/>
      <c r="AA2177" s="10">
        <f t="shared" si="363"/>
        <v>0</v>
      </c>
      <c r="AB2177" s="10">
        <f t="shared" si="364"/>
        <v>0</v>
      </c>
      <c r="AC2177" s="10">
        <f t="shared" si="365"/>
        <v>0</v>
      </c>
      <c r="AD2177" s="10">
        <f t="shared" si="366"/>
        <v>0</v>
      </c>
      <c r="AE2177" s="10">
        <f t="shared" si="367"/>
        <v>1</v>
      </c>
      <c r="AF2177" s="10">
        <f t="shared" si="368"/>
        <v>0</v>
      </c>
      <c r="AG2177" s="10">
        <f t="shared" si="369"/>
        <v>0</v>
      </c>
      <c r="AH2177" s="10">
        <f t="shared" si="370"/>
        <v>0</v>
      </c>
      <c r="AI2177" s="10">
        <f t="shared" si="371"/>
        <v>0</v>
      </c>
      <c r="AJ2177" s="10">
        <f t="shared" si="372"/>
        <v>2</v>
      </c>
      <c r="AK2177" s="47">
        <v>1</v>
      </c>
      <c r="AL2177" s="29">
        <f t="shared" si="373"/>
        <v>0</v>
      </c>
      <c r="AM2177" s="14"/>
      <c r="AN2177" s="10" t="s">
        <v>68</v>
      </c>
      <c r="AO2177" s="3"/>
      <c r="AP2177" s="19"/>
      <c r="AQ2177" s="19"/>
      <c r="AR2177" s="20"/>
      <c r="AS2177" s="32" t="s">
        <v>15</v>
      </c>
      <c r="AT2177" s="3" t="s">
        <v>65</v>
      </c>
    </row>
    <row r="2178" spans="1:46" s="1" customFormat="1" ht="36" x14ac:dyDescent="0.55000000000000004">
      <c r="A2178" s="10" t="s">
        <v>7</v>
      </c>
      <c r="B2178" s="10" t="s">
        <v>595</v>
      </c>
      <c r="C2178" s="14" t="s">
        <v>972</v>
      </c>
      <c r="D2178" s="10">
        <v>113299</v>
      </c>
      <c r="E2178" s="14" t="s">
        <v>3131</v>
      </c>
      <c r="F2178" s="14" t="s">
        <v>974</v>
      </c>
      <c r="G2178" s="43">
        <v>0</v>
      </c>
      <c r="H2178" s="14">
        <v>1</v>
      </c>
      <c r="I2178" s="43">
        <v>8</v>
      </c>
      <c r="J2178" s="10" t="s">
        <v>2916</v>
      </c>
      <c r="K2178" s="51">
        <v>4696273.4800000004</v>
      </c>
      <c r="L2178" s="53">
        <v>1</v>
      </c>
      <c r="M2178" s="48">
        <v>4663634.28</v>
      </c>
      <c r="N2178" s="3" t="s">
        <v>65</v>
      </c>
      <c r="O2178" s="47">
        <v>1</v>
      </c>
      <c r="P2178" s="105">
        <v>44673</v>
      </c>
      <c r="Q2178" s="85"/>
      <c r="R2178" s="3"/>
      <c r="S2178" s="3"/>
      <c r="T2178" s="85"/>
      <c r="U2178" s="85"/>
      <c r="V2178" s="85"/>
      <c r="W2178" s="85"/>
      <c r="X2178" s="105">
        <v>44414</v>
      </c>
      <c r="Y2178" s="14" t="s">
        <v>3129</v>
      </c>
      <c r="Z2178" s="3"/>
      <c r="AA2178" s="10">
        <f t="shared" ref="AA2178:AA2241" si="374">IF($N2178="Reverted",1,0)</f>
        <v>0</v>
      </c>
      <c r="AB2178" s="10">
        <f t="shared" ref="AB2178:AB2241" si="375">IF($N2178="Not yet started",1,0)</f>
        <v>0</v>
      </c>
      <c r="AC2178" s="10">
        <f t="shared" ref="AC2178:AC2241" si="376">IF($N2178="Under procurement",1,0)</f>
        <v>0</v>
      </c>
      <c r="AD2178" s="10">
        <f t="shared" ref="AD2178:AD2241" si="377">IF($N2178="ongoing",1,0)</f>
        <v>0</v>
      </c>
      <c r="AE2178" s="10">
        <f t="shared" ref="AE2178:AE2241" si="378">IF($N2178="Completed",1,0)</f>
        <v>1</v>
      </c>
      <c r="AF2178" s="10">
        <f t="shared" ref="AF2178:AF2241" si="379">IF($AA2178=1,$I2178,0)</f>
        <v>0</v>
      </c>
      <c r="AG2178" s="10">
        <f t="shared" ref="AG2178:AG2241" si="380">IF($AB2178=1,$I2178,0)</f>
        <v>0</v>
      </c>
      <c r="AH2178" s="10">
        <f t="shared" ref="AH2178:AH2241" si="381">IF($AC2178=1,$I2178,0)</f>
        <v>0</v>
      </c>
      <c r="AI2178" s="10">
        <f t="shared" ref="AI2178:AI2241" si="382">IF($AD2178=1,$I2178,0)</f>
        <v>0</v>
      </c>
      <c r="AJ2178" s="10">
        <f t="shared" ref="AJ2178:AJ2241" si="383">IF($AE2178=1,$I2178,0)</f>
        <v>8</v>
      </c>
      <c r="AK2178" s="47">
        <v>1</v>
      </c>
      <c r="AL2178" s="29">
        <f t="shared" ref="AL2178:AL2241" si="384">O2178-AK2178</f>
        <v>0</v>
      </c>
      <c r="AM2178" s="14"/>
      <c r="AN2178" s="10" t="s">
        <v>68</v>
      </c>
      <c r="AO2178" s="3"/>
      <c r="AP2178" s="19"/>
      <c r="AQ2178" s="19"/>
      <c r="AR2178" s="20"/>
      <c r="AS2178" s="32" t="s">
        <v>15</v>
      </c>
      <c r="AT2178" s="3" t="s">
        <v>65</v>
      </c>
    </row>
    <row r="2179" spans="1:46" s="1" customFormat="1" ht="54" x14ac:dyDescent="0.55000000000000004">
      <c r="A2179" s="10" t="s">
        <v>7</v>
      </c>
      <c r="B2179" s="10" t="s">
        <v>595</v>
      </c>
      <c r="C2179" s="14" t="s">
        <v>972</v>
      </c>
      <c r="D2179" s="10">
        <v>113287</v>
      </c>
      <c r="E2179" s="14" t="s">
        <v>3132</v>
      </c>
      <c r="F2179" s="14" t="s">
        <v>974</v>
      </c>
      <c r="G2179" s="43">
        <v>0</v>
      </c>
      <c r="H2179" s="14">
        <v>1</v>
      </c>
      <c r="I2179" s="43">
        <v>3</v>
      </c>
      <c r="J2179" s="10" t="s">
        <v>2771</v>
      </c>
      <c r="K2179" s="51">
        <v>2119579.48</v>
      </c>
      <c r="L2179" s="53">
        <v>1</v>
      </c>
      <c r="M2179" s="48">
        <v>2098973.0299999998</v>
      </c>
      <c r="N2179" s="3" t="s">
        <v>65</v>
      </c>
      <c r="O2179" s="47">
        <v>1</v>
      </c>
      <c r="P2179" s="105">
        <v>44673</v>
      </c>
      <c r="Q2179" s="85"/>
      <c r="R2179" s="3"/>
      <c r="S2179" s="3"/>
      <c r="T2179" s="85"/>
      <c r="U2179" s="85"/>
      <c r="V2179" s="85"/>
      <c r="W2179" s="85"/>
      <c r="X2179" s="105">
        <v>44414</v>
      </c>
      <c r="Y2179" s="14" t="s">
        <v>3092</v>
      </c>
      <c r="Z2179" s="3"/>
      <c r="AA2179" s="10">
        <f t="shared" si="374"/>
        <v>0</v>
      </c>
      <c r="AB2179" s="10">
        <f t="shared" si="375"/>
        <v>0</v>
      </c>
      <c r="AC2179" s="10">
        <f t="shared" si="376"/>
        <v>0</v>
      </c>
      <c r="AD2179" s="10">
        <f t="shared" si="377"/>
        <v>0</v>
      </c>
      <c r="AE2179" s="10">
        <f t="shared" si="378"/>
        <v>1</v>
      </c>
      <c r="AF2179" s="10">
        <f t="shared" si="379"/>
        <v>0</v>
      </c>
      <c r="AG2179" s="10">
        <f t="shared" si="380"/>
        <v>0</v>
      </c>
      <c r="AH2179" s="10">
        <f t="shared" si="381"/>
        <v>0</v>
      </c>
      <c r="AI2179" s="10">
        <f t="shared" si="382"/>
        <v>0</v>
      </c>
      <c r="AJ2179" s="10">
        <f t="shared" si="383"/>
        <v>3</v>
      </c>
      <c r="AK2179" s="47">
        <v>1</v>
      </c>
      <c r="AL2179" s="29">
        <f t="shared" si="384"/>
        <v>0</v>
      </c>
      <c r="AM2179" s="14"/>
      <c r="AN2179" s="10" t="s">
        <v>68</v>
      </c>
      <c r="AO2179" s="3"/>
      <c r="AP2179" s="19"/>
      <c r="AQ2179" s="19"/>
      <c r="AR2179" s="20"/>
      <c r="AS2179" s="32" t="s">
        <v>15</v>
      </c>
      <c r="AT2179" s="3" t="s">
        <v>65</v>
      </c>
    </row>
    <row r="2180" spans="1:46" s="1" customFormat="1" ht="54" x14ac:dyDescent="0.55000000000000004">
      <c r="A2180" s="10" t="s">
        <v>7</v>
      </c>
      <c r="B2180" s="10" t="s">
        <v>595</v>
      </c>
      <c r="C2180" s="14" t="s">
        <v>972</v>
      </c>
      <c r="D2180" s="10">
        <v>113300</v>
      </c>
      <c r="E2180" s="14" t="s">
        <v>3133</v>
      </c>
      <c r="F2180" s="14" t="s">
        <v>974</v>
      </c>
      <c r="G2180" s="43">
        <v>0</v>
      </c>
      <c r="H2180" s="14">
        <v>1</v>
      </c>
      <c r="I2180" s="43">
        <v>5</v>
      </c>
      <c r="J2180" s="10" t="s">
        <v>2771</v>
      </c>
      <c r="K2180" s="51">
        <v>2057008.12</v>
      </c>
      <c r="L2180" s="53">
        <v>1</v>
      </c>
      <c r="M2180" s="48">
        <v>2036570.23</v>
      </c>
      <c r="N2180" s="3" t="s">
        <v>65</v>
      </c>
      <c r="O2180" s="47">
        <v>1</v>
      </c>
      <c r="P2180" s="105">
        <v>44673</v>
      </c>
      <c r="Q2180" s="85"/>
      <c r="R2180" s="3"/>
      <c r="S2180" s="3"/>
      <c r="T2180" s="85"/>
      <c r="U2180" s="85"/>
      <c r="V2180" s="85"/>
      <c r="W2180" s="85"/>
      <c r="X2180" s="105">
        <v>44414</v>
      </c>
      <c r="Y2180" s="14" t="s">
        <v>3092</v>
      </c>
      <c r="Z2180" s="3"/>
      <c r="AA2180" s="10">
        <f t="shared" si="374"/>
        <v>0</v>
      </c>
      <c r="AB2180" s="10">
        <f t="shared" si="375"/>
        <v>0</v>
      </c>
      <c r="AC2180" s="10">
        <f t="shared" si="376"/>
        <v>0</v>
      </c>
      <c r="AD2180" s="10">
        <f t="shared" si="377"/>
        <v>0</v>
      </c>
      <c r="AE2180" s="10">
        <f t="shared" si="378"/>
        <v>1</v>
      </c>
      <c r="AF2180" s="10">
        <f t="shared" si="379"/>
        <v>0</v>
      </c>
      <c r="AG2180" s="10">
        <f t="shared" si="380"/>
        <v>0</v>
      </c>
      <c r="AH2180" s="10">
        <f t="shared" si="381"/>
        <v>0</v>
      </c>
      <c r="AI2180" s="10">
        <f t="shared" si="382"/>
        <v>0</v>
      </c>
      <c r="AJ2180" s="10">
        <f t="shared" si="383"/>
        <v>5</v>
      </c>
      <c r="AK2180" s="47">
        <v>1</v>
      </c>
      <c r="AL2180" s="29">
        <f t="shared" si="384"/>
        <v>0</v>
      </c>
      <c r="AM2180" s="14"/>
      <c r="AN2180" s="10" t="s">
        <v>68</v>
      </c>
      <c r="AO2180" s="3"/>
      <c r="AP2180" s="19"/>
      <c r="AQ2180" s="19"/>
      <c r="AR2180" s="20"/>
      <c r="AS2180" s="32" t="s">
        <v>15</v>
      </c>
      <c r="AT2180" s="3" t="s">
        <v>65</v>
      </c>
    </row>
    <row r="2181" spans="1:46" s="1" customFormat="1" ht="54" x14ac:dyDescent="0.55000000000000004">
      <c r="A2181" s="10" t="s">
        <v>7</v>
      </c>
      <c r="B2181" s="10" t="s">
        <v>595</v>
      </c>
      <c r="C2181" s="14" t="s">
        <v>972</v>
      </c>
      <c r="D2181" s="10">
        <v>113301</v>
      </c>
      <c r="E2181" s="14" t="s">
        <v>3134</v>
      </c>
      <c r="F2181" s="14" t="s">
        <v>974</v>
      </c>
      <c r="G2181" s="43">
        <v>0</v>
      </c>
      <c r="H2181" s="14">
        <v>1</v>
      </c>
      <c r="I2181" s="43">
        <v>6</v>
      </c>
      <c r="J2181" s="10" t="s">
        <v>2771</v>
      </c>
      <c r="K2181" s="51">
        <v>4618843.34</v>
      </c>
      <c r="L2181" s="53">
        <v>1</v>
      </c>
      <c r="M2181" s="48">
        <v>4575730.32</v>
      </c>
      <c r="N2181" s="3" t="s">
        <v>65</v>
      </c>
      <c r="O2181" s="47">
        <v>1</v>
      </c>
      <c r="P2181" s="105">
        <v>44673</v>
      </c>
      <c r="Q2181" s="85"/>
      <c r="R2181" s="3"/>
      <c r="S2181" s="3"/>
      <c r="T2181" s="85"/>
      <c r="U2181" s="85"/>
      <c r="V2181" s="85"/>
      <c r="W2181" s="85"/>
      <c r="X2181" s="105">
        <v>44414</v>
      </c>
      <c r="Y2181" s="14" t="s">
        <v>3129</v>
      </c>
      <c r="Z2181" s="3"/>
      <c r="AA2181" s="10">
        <f t="shared" si="374"/>
        <v>0</v>
      </c>
      <c r="AB2181" s="10">
        <f t="shared" si="375"/>
        <v>0</v>
      </c>
      <c r="AC2181" s="10">
        <f t="shared" si="376"/>
        <v>0</v>
      </c>
      <c r="AD2181" s="10">
        <f t="shared" si="377"/>
        <v>0</v>
      </c>
      <c r="AE2181" s="10">
        <f t="shared" si="378"/>
        <v>1</v>
      </c>
      <c r="AF2181" s="10">
        <f t="shared" si="379"/>
        <v>0</v>
      </c>
      <c r="AG2181" s="10">
        <f t="shared" si="380"/>
        <v>0</v>
      </c>
      <c r="AH2181" s="10">
        <f t="shared" si="381"/>
        <v>0</v>
      </c>
      <c r="AI2181" s="10">
        <f t="shared" si="382"/>
        <v>0</v>
      </c>
      <c r="AJ2181" s="10">
        <f t="shared" si="383"/>
        <v>6</v>
      </c>
      <c r="AK2181" s="47">
        <v>1</v>
      </c>
      <c r="AL2181" s="29">
        <f t="shared" si="384"/>
        <v>0</v>
      </c>
      <c r="AM2181" s="14"/>
      <c r="AN2181" s="10" t="s">
        <v>68</v>
      </c>
      <c r="AO2181" s="3"/>
      <c r="AP2181" s="19"/>
      <c r="AQ2181" s="19"/>
      <c r="AR2181" s="20"/>
      <c r="AS2181" s="32" t="s">
        <v>15</v>
      </c>
      <c r="AT2181" s="3" t="s">
        <v>65</v>
      </c>
    </row>
    <row r="2182" spans="1:46" s="1" customFormat="1" ht="54" x14ac:dyDescent="0.55000000000000004">
      <c r="A2182" s="10" t="s">
        <v>7</v>
      </c>
      <c r="B2182" s="10" t="s">
        <v>595</v>
      </c>
      <c r="C2182" s="14" t="s">
        <v>972</v>
      </c>
      <c r="D2182" s="10">
        <v>113289</v>
      </c>
      <c r="E2182" s="14" t="s">
        <v>3135</v>
      </c>
      <c r="F2182" s="14" t="s">
        <v>974</v>
      </c>
      <c r="G2182" s="43">
        <v>0</v>
      </c>
      <c r="H2182" s="14">
        <v>1</v>
      </c>
      <c r="I2182" s="43">
        <v>10</v>
      </c>
      <c r="J2182" s="10" t="s">
        <v>2771</v>
      </c>
      <c r="K2182" s="51">
        <v>6662184.6500000004</v>
      </c>
      <c r="L2182" s="53">
        <v>1</v>
      </c>
      <c r="M2182" s="48">
        <v>6592895.9500000002</v>
      </c>
      <c r="N2182" s="3" t="s">
        <v>65</v>
      </c>
      <c r="O2182" s="47">
        <v>1</v>
      </c>
      <c r="P2182" s="105">
        <v>44673</v>
      </c>
      <c r="Q2182" s="85"/>
      <c r="R2182" s="3"/>
      <c r="S2182" s="3"/>
      <c r="T2182" s="85"/>
      <c r="U2182" s="85"/>
      <c r="V2182" s="85"/>
      <c r="W2182" s="85"/>
      <c r="X2182" s="105">
        <v>44414</v>
      </c>
      <c r="Y2182" s="14" t="s">
        <v>3129</v>
      </c>
      <c r="Z2182" s="3"/>
      <c r="AA2182" s="10">
        <f t="shared" si="374"/>
        <v>0</v>
      </c>
      <c r="AB2182" s="10">
        <f t="shared" si="375"/>
        <v>0</v>
      </c>
      <c r="AC2182" s="10">
        <f t="shared" si="376"/>
        <v>0</v>
      </c>
      <c r="AD2182" s="10">
        <f t="shared" si="377"/>
        <v>0</v>
      </c>
      <c r="AE2182" s="10">
        <f t="shared" si="378"/>
        <v>1</v>
      </c>
      <c r="AF2182" s="10">
        <f t="shared" si="379"/>
        <v>0</v>
      </c>
      <c r="AG2182" s="10">
        <f t="shared" si="380"/>
        <v>0</v>
      </c>
      <c r="AH2182" s="10">
        <f t="shared" si="381"/>
        <v>0</v>
      </c>
      <c r="AI2182" s="10">
        <f t="shared" si="382"/>
        <v>0</v>
      </c>
      <c r="AJ2182" s="10">
        <f t="shared" si="383"/>
        <v>10</v>
      </c>
      <c r="AK2182" s="47">
        <v>1</v>
      </c>
      <c r="AL2182" s="29">
        <f t="shared" si="384"/>
        <v>0</v>
      </c>
      <c r="AM2182" s="14"/>
      <c r="AN2182" s="10" t="s">
        <v>68</v>
      </c>
      <c r="AO2182" s="3"/>
      <c r="AP2182" s="19"/>
      <c r="AQ2182" s="19"/>
      <c r="AR2182" s="20"/>
      <c r="AS2182" s="32" t="s">
        <v>15</v>
      </c>
      <c r="AT2182" s="3" t="s">
        <v>65</v>
      </c>
    </row>
    <row r="2183" spans="1:46" s="1" customFormat="1" ht="54" x14ac:dyDescent="0.55000000000000004">
      <c r="A2183" s="10" t="s">
        <v>7</v>
      </c>
      <c r="B2183" s="10" t="s">
        <v>595</v>
      </c>
      <c r="C2183" s="14" t="s">
        <v>972</v>
      </c>
      <c r="D2183" s="10">
        <v>302099</v>
      </c>
      <c r="E2183" s="14" t="s">
        <v>3136</v>
      </c>
      <c r="F2183" s="14" t="s">
        <v>974</v>
      </c>
      <c r="G2183" s="43">
        <v>0</v>
      </c>
      <c r="H2183" s="14">
        <v>1</v>
      </c>
      <c r="I2183" s="43">
        <v>20</v>
      </c>
      <c r="J2183" s="10" t="s">
        <v>2771</v>
      </c>
      <c r="K2183" s="51">
        <v>10322437.279999999</v>
      </c>
      <c r="L2183" s="53">
        <v>1</v>
      </c>
      <c r="M2183" s="48">
        <v>10208274.560000001</v>
      </c>
      <c r="N2183" s="3" t="s">
        <v>65</v>
      </c>
      <c r="O2183" s="47">
        <v>1</v>
      </c>
      <c r="P2183" s="105">
        <v>44673</v>
      </c>
      <c r="Q2183" s="85"/>
      <c r="R2183" s="3"/>
      <c r="S2183" s="3"/>
      <c r="T2183" s="85"/>
      <c r="U2183" s="85"/>
      <c r="V2183" s="85"/>
      <c r="W2183" s="85"/>
      <c r="X2183" s="105">
        <v>44414</v>
      </c>
      <c r="Y2183" s="14" t="s">
        <v>3129</v>
      </c>
      <c r="Z2183" s="3"/>
      <c r="AA2183" s="10">
        <f t="shared" si="374"/>
        <v>0</v>
      </c>
      <c r="AB2183" s="10">
        <f t="shared" si="375"/>
        <v>0</v>
      </c>
      <c r="AC2183" s="10">
        <f t="shared" si="376"/>
        <v>0</v>
      </c>
      <c r="AD2183" s="10">
        <f t="shared" si="377"/>
        <v>0</v>
      </c>
      <c r="AE2183" s="10">
        <f t="shared" si="378"/>
        <v>1</v>
      </c>
      <c r="AF2183" s="10">
        <f t="shared" si="379"/>
        <v>0</v>
      </c>
      <c r="AG2183" s="10">
        <f t="shared" si="380"/>
        <v>0</v>
      </c>
      <c r="AH2183" s="10">
        <f t="shared" si="381"/>
        <v>0</v>
      </c>
      <c r="AI2183" s="10">
        <f t="shared" si="382"/>
        <v>0</v>
      </c>
      <c r="AJ2183" s="10">
        <f t="shared" si="383"/>
        <v>20</v>
      </c>
      <c r="AK2183" s="47">
        <v>1</v>
      </c>
      <c r="AL2183" s="29">
        <f t="shared" si="384"/>
        <v>0</v>
      </c>
      <c r="AM2183" s="14"/>
      <c r="AN2183" s="10" t="s">
        <v>68</v>
      </c>
      <c r="AO2183" s="3"/>
      <c r="AP2183" s="19"/>
      <c r="AQ2183" s="19"/>
      <c r="AR2183" s="20"/>
      <c r="AS2183" s="32" t="s">
        <v>15</v>
      </c>
      <c r="AT2183" s="3" t="s">
        <v>65</v>
      </c>
    </row>
    <row r="2184" spans="1:46" s="1" customFormat="1" ht="54" x14ac:dyDescent="0.55000000000000004">
      <c r="A2184" s="10" t="s">
        <v>7</v>
      </c>
      <c r="B2184" s="10" t="s">
        <v>595</v>
      </c>
      <c r="C2184" s="14" t="s">
        <v>972</v>
      </c>
      <c r="D2184" s="10">
        <v>113302</v>
      </c>
      <c r="E2184" s="14" t="s">
        <v>3137</v>
      </c>
      <c r="F2184" s="14" t="s">
        <v>974</v>
      </c>
      <c r="G2184" s="43">
        <v>0</v>
      </c>
      <c r="H2184" s="14">
        <v>1</v>
      </c>
      <c r="I2184" s="43">
        <v>10</v>
      </c>
      <c r="J2184" s="10" t="s">
        <v>2771</v>
      </c>
      <c r="K2184" s="51">
        <v>6141725.3399999999</v>
      </c>
      <c r="L2184" s="53">
        <v>1</v>
      </c>
      <c r="M2184" s="48">
        <v>6080415.1500000004</v>
      </c>
      <c r="N2184" s="3" t="s">
        <v>65</v>
      </c>
      <c r="O2184" s="47">
        <v>1</v>
      </c>
      <c r="P2184" s="105">
        <v>44673</v>
      </c>
      <c r="Q2184" s="85"/>
      <c r="R2184" s="3"/>
      <c r="S2184" s="3"/>
      <c r="T2184" s="85"/>
      <c r="U2184" s="85"/>
      <c r="V2184" s="85"/>
      <c r="W2184" s="85"/>
      <c r="X2184" s="105">
        <v>44414</v>
      </c>
      <c r="Y2184" s="14" t="s">
        <v>3092</v>
      </c>
      <c r="Z2184" s="3"/>
      <c r="AA2184" s="10">
        <f t="shared" si="374"/>
        <v>0</v>
      </c>
      <c r="AB2184" s="10">
        <f t="shared" si="375"/>
        <v>0</v>
      </c>
      <c r="AC2184" s="10">
        <f t="shared" si="376"/>
        <v>0</v>
      </c>
      <c r="AD2184" s="10">
        <f t="shared" si="377"/>
        <v>0</v>
      </c>
      <c r="AE2184" s="10">
        <f t="shared" si="378"/>
        <v>1</v>
      </c>
      <c r="AF2184" s="10">
        <f t="shared" si="379"/>
        <v>0</v>
      </c>
      <c r="AG2184" s="10">
        <f t="shared" si="380"/>
        <v>0</v>
      </c>
      <c r="AH2184" s="10">
        <f t="shared" si="381"/>
        <v>0</v>
      </c>
      <c r="AI2184" s="10">
        <f t="shared" si="382"/>
        <v>0</v>
      </c>
      <c r="AJ2184" s="10">
        <f t="shared" si="383"/>
        <v>10</v>
      </c>
      <c r="AK2184" s="47">
        <v>1</v>
      </c>
      <c r="AL2184" s="29">
        <f t="shared" si="384"/>
        <v>0</v>
      </c>
      <c r="AM2184" s="14"/>
      <c r="AN2184" s="10" t="s">
        <v>68</v>
      </c>
      <c r="AO2184" s="3"/>
      <c r="AP2184" s="19"/>
      <c r="AQ2184" s="19"/>
      <c r="AR2184" s="20"/>
      <c r="AS2184" s="32" t="s">
        <v>15</v>
      </c>
      <c r="AT2184" s="3" t="s">
        <v>65</v>
      </c>
    </row>
    <row r="2185" spans="1:46" s="1" customFormat="1" ht="54" x14ac:dyDescent="0.55000000000000004">
      <c r="A2185" s="10" t="s">
        <v>7</v>
      </c>
      <c r="B2185" s="10" t="s">
        <v>595</v>
      </c>
      <c r="C2185" s="14" t="s">
        <v>972</v>
      </c>
      <c r="D2185" s="10">
        <v>113291</v>
      </c>
      <c r="E2185" s="14" t="s">
        <v>3138</v>
      </c>
      <c r="F2185" s="14" t="s">
        <v>974</v>
      </c>
      <c r="G2185" s="43">
        <v>0</v>
      </c>
      <c r="H2185" s="14">
        <v>1</v>
      </c>
      <c r="I2185" s="43">
        <v>3</v>
      </c>
      <c r="J2185" s="10" t="s">
        <v>2771</v>
      </c>
      <c r="K2185" s="51">
        <v>2354792.06</v>
      </c>
      <c r="L2185" s="53">
        <v>1</v>
      </c>
      <c r="M2185" s="48">
        <v>2331226.3199999998</v>
      </c>
      <c r="N2185" s="3" t="s">
        <v>65</v>
      </c>
      <c r="O2185" s="47">
        <v>1</v>
      </c>
      <c r="P2185" s="105">
        <v>44673</v>
      </c>
      <c r="Q2185" s="85"/>
      <c r="R2185" s="3"/>
      <c r="S2185" s="3"/>
      <c r="T2185" s="85"/>
      <c r="U2185" s="85"/>
      <c r="V2185" s="85"/>
      <c r="W2185" s="85"/>
      <c r="X2185" s="105">
        <v>44414</v>
      </c>
      <c r="Y2185" s="14" t="s">
        <v>3092</v>
      </c>
      <c r="Z2185" s="3"/>
      <c r="AA2185" s="10">
        <f t="shared" si="374"/>
        <v>0</v>
      </c>
      <c r="AB2185" s="10">
        <f t="shared" si="375"/>
        <v>0</v>
      </c>
      <c r="AC2185" s="10">
        <f t="shared" si="376"/>
        <v>0</v>
      </c>
      <c r="AD2185" s="10">
        <f t="shared" si="377"/>
        <v>0</v>
      </c>
      <c r="AE2185" s="10">
        <f t="shared" si="378"/>
        <v>1</v>
      </c>
      <c r="AF2185" s="10">
        <f t="shared" si="379"/>
        <v>0</v>
      </c>
      <c r="AG2185" s="10">
        <f t="shared" si="380"/>
        <v>0</v>
      </c>
      <c r="AH2185" s="10">
        <f t="shared" si="381"/>
        <v>0</v>
      </c>
      <c r="AI2185" s="10">
        <f t="shared" si="382"/>
        <v>0</v>
      </c>
      <c r="AJ2185" s="10">
        <f t="shared" si="383"/>
        <v>3</v>
      </c>
      <c r="AK2185" s="47">
        <v>1</v>
      </c>
      <c r="AL2185" s="29">
        <f t="shared" si="384"/>
        <v>0</v>
      </c>
      <c r="AM2185" s="14"/>
      <c r="AN2185" s="10" t="s">
        <v>68</v>
      </c>
      <c r="AO2185" s="3"/>
      <c r="AP2185" s="19"/>
      <c r="AQ2185" s="19"/>
      <c r="AR2185" s="20"/>
      <c r="AS2185" s="32" t="s">
        <v>15</v>
      </c>
      <c r="AT2185" s="3" t="s">
        <v>65</v>
      </c>
    </row>
    <row r="2186" spans="1:46" s="1" customFormat="1" ht="54" x14ac:dyDescent="0.55000000000000004">
      <c r="A2186" s="10" t="s">
        <v>7</v>
      </c>
      <c r="B2186" s="10" t="s">
        <v>595</v>
      </c>
      <c r="C2186" s="14" t="s">
        <v>972</v>
      </c>
      <c r="D2186" s="10">
        <v>113292</v>
      </c>
      <c r="E2186" s="14" t="s">
        <v>973</v>
      </c>
      <c r="F2186" s="14" t="s">
        <v>974</v>
      </c>
      <c r="G2186" s="43">
        <v>0</v>
      </c>
      <c r="H2186" s="14">
        <v>1</v>
      </c>
      <c r="I2186" s="43">
        <v>9</v>
      </c>
      <c r="J2186" s="10" t="s">
        <v>2771</v>
      </c>
      <c r="K2186" s="51">
        <v>6502317.8799999999</v>
      </c>
      <c r="L2186" s="53">
        <v>1</v>
      </c>
      <c r="M2186" s="48">
        <v>6437771</v>
      </c>
      <c r="N2186" s="3" t="s">
        <v>65</v>
      </c>
      <c r="O2186" s="47">
        <v>1</v>
      </c>
      <c r="P2186" s="105">
        <v>44673</v>
      </c>
      <c r="Q2186" s="85"/>
      <c r="R2186" s="3"/>
      <c r="S2186" s="3"/>
      <c r="T2186" s="85" t="s">
        <v>975</v>
      </c>
      <c r="U2186" s="85" t="s">
        <v>976</v>
      </c>
      <c r="V2186" s="85" t="s">
        <v>977</v>
      </c>
      <c r="W2186" s="85" t="s">
        <v>978</v>
      </c>
      <c r="X2186" s="105">
        <v>44414</v>
      </c>
      <c r="Y2186" s="14" t="s">
        <v>3092</v>
      </c>
      <c r="Z2186" s="3"/>
      <c r="AA2186" s="10">
        <f t="shared" si="374"/>
        <v>0</v>
      </c>
      <c r="AB2186" s="10">
        <f t="shared" si="375"/>
        <v>0</v>
      </c>
      <c r="AC2186" s="10">
        <f t="shared" si="376"/>
        <v>0</v>
      </c>
      <c r="AD2186" s="10">
        <f t="shared" si="377"/>
        <v>0</v>
      </c>
      <c r="AE2186" s="10">
        <f t="shared" si="378"/>
        <v>1</v>
      </c>
      <c r="AF2186" s="10">
        <f t="shared" si="379"/>
        <v>0</v>
      </c>
      <c r="AG2186" s="10">
        <f t="shared" si="380"/>
        <v>0</v>
      </c>
      <c r="AH2186" s="10">
        <f t="shared" si="381"/>
        <v>0</v>
      </c>
      <c r="AI2186" s="10">
        <f t="shared" si="382"/>
        <v>0</v>
      </c>
      <c r="AJ2186" s="10">
        <f t="shared" si="383"/>
        <v>9</v>
      </c>
      <c r="AK2186" s="47">
        <v>1</v>
      </c>
      <c r="AL2186" s="29">
        <f t="shared" si="384"/>
        <v>0</v>
      </c>
      <c r="AM2186" s="14"/>
      <c r="AN2186" s="10" t="s">
        <v>68</v>
      </c>
      <c r="AO2186" s="3"/>
      <c r="AP2186" s="19"/>
      <c r="AQ2186" s="19"/>
      <c r="AR2186" s="20"/>
      <c r="AS2186" s="32" t="s">
        <v>15</v>
      </c>
      <c r="AT2186" s="3" t="s">
        <v>65</v>
      </c>
    </row>
    <row r="2187" spans="1:46" s="1" customFormat="1" ht="54" x14ac:dyDescent="0.55000000000000004">
      <c r="A2187" s="10" t="s">
        <v>7</v>
      </c>
      <c r="B2187" s="10" t="s">
        <v>595</v>
      </c>
      <c r="C2187" s="14" t="s">
        <v>972</v>
      </c>
      <c r="D2187" s="10">
        <v>113294</v>
      </c>
      <c r="E2187" s="14" t="s">
        <v>981</v>
      </c>
      <c r="F2187" s="14" t="s">
        <v>974</v>
      </c>
      <c r="G2187" s="43">
        <v>0</v>
      </c>
      <c r="H2187" s="14">
        <v>1</v>
      </c>
      <c r="I2187" s="43">
        <v>4</v>
      </c>
      <c r="J2187" s="10" t="s">
        <v>2771</v>
      </c>
      <c r="K2187" s="51">
        <v>2952877.47</v>
      </c>
      <c r="L2187" s="53">
        <v>1</v>
      </c>
      <c r="M2187" s="48">
        <v>2923291.08</v>
      </c>
      <c r="N2187" s="3" t="s">
        <v>65</v>
      </c>
      <c r="O2187" s="47">
        <v>1</v>
      </c>
      <c r="P2187" s="105">
        <v>44673</v>
      </c>
      <c r="Q2187" s="85"/>
      <c r="R2187" s="3"/>
      <c r="S2187" s="3"/>
      <c r="T2187" s="85" t="s">
        <v>975</v>
      </c>
      <c r="U2187" s="85" t="s">
        <v>976</v>
      </c>
      <c r="V2187" s="85" t="s">
        <v>977</v>
      </c>
      <c r="W2187" s="85" t="s">
        <v>978</v>
      </c>
      <c r="X2187" s="105">
        <v>44414</v>
      </c>
      <c r="Y2187" s="14" t="s">
        <v>3092</v>
      </c>
      <c r="Z2187" s="3"/>
      <c r="AA2187" s="10">
        <f t="shared" si="374"/>
        <v>0</v>
      </c>
      <c r="AB2187" s="10">
        <f t="shared" si="375"/>
        <v>0</v>
      </c>
      <c r="AC2187" s="10">
        <f t="shared" si="376"/>
        <v>0</v>
      </c>
      <c r="AD2187" s="10">
        <f t="shared" si="377"/>
        <v>0</v>
      </c>
      <c r="AE2187" s="10">
        <f t="shared" si="378"/>
        <v>1</v>
      </c>
      <c r="AF2187" s="10">
        <f t="shared" si="379"/>
        <v>0</v>
      </c>
      <c r="AG2187" s="10">
        <f t="shared" si="380"/>
        <v>0</v>
      </c>
      <c r="AH2187" s="10">
        <f t="shared" si="381"/>
        <v>0</v>
      </c>
      <c r="AI2187" s="10">
        <f t="shared" si="382"/>
        <v>0</v>
      </c>
      <c r="AJ2187" s="10">
        <f t="shared" si="383"/>
        <v>4</v>
      </c>
      <c r="AK2187" s="47">
        <v>1</v>
      </c>
      <c r="AL2187" s="29">
        <f t="shared" si="384"/>
        <v>0</v>
      </c>
      <c r="AM2187" s="14"/>
      <c r="AN2187" s="10" t="s">
        <v>68</v>
      </c>
      <c r="AO2187" s="3"/>
      <c r="AP2187" s="19"/>
      <c r="AQ2187" s="19"/>
      <c r="AR2187" s="20"/>
      <c r="AS2187" s="32" t="s">
        <v>15</v>
      </c>
      <c r="AT2187" s="3" t="s">
        <v>65</v>
      </c>
    </row>
    <row r="2188" spans="1:46" s="1" customFormat="1" ht="54" x14ac:dyDescent="0.55000000000000004">
      <c r="A2188" s="10" t="s">
        <v>7</v>
      </c>
      <c r="B2188" s="10" t="s">
        <v>595</v>
      </c>
      <c r="C2188" s="14" t="s">
        <v>972</v>
      </c>
      <c r="D2188" s="10">
        <v>113293</v>
      </c>
      <c r="E2188" s="14" t="s">
        <v>3139</v>
      </c>
      <c r="F2188" s="14" t="s">
        <v>974</v>
      </c>
      <c r="G2188" s="43">
        <v>0</v>
      </c>
      <c r="H2188" s="14">
        <v>1</v>
      </c>
      <c r="I2188" s="43">
        <v>6</v>
      </c>
      <c r="J2188" s="10" t="s">
        <v>2771</v>
      </c>
      <c r="K2188" s="51">
        <v>3961161.68</v>
      </c>
      <c r="L2188" s="53">
        <v>1</v>
      </c>
      <c r="M2188" s="48">
        <v>3921701.53</v>
      </c>
      <c r="N2188" s="3" t="s">
        <v>65</v>
      </c>
      <c r="O2188" s="47">
        <v>1</v>
      </c>
      <c r="P2188" s="105">
        <v>44673</v>
      </c>
      <c r="Q2188" s="85"/>
      <c r="R2188" s="3"/>
      <c r="S2188" s="3"/>
      <c r="T2188" s="85"/>
      <c r="U2188" s="85"/>
      <c r="V2188" s="85"/>
      <c r="W2188" s="85"/>
      <c r="X2188" s="105">
        <v>44414</v>
      </c>
      <c r="Y2188" s="14" t="s">
        <v>3092</v>
      </c>
      <c r="Z2188" s="3"/>
      <c r="AA2188" s="10">
        <f t="shared" si="374"/>
        <v>0</v>
      </c>
      <c r="AB2188" s="10">
        <f t="shared" si="375"/>
        <v>0</v>
      </c>
      <c r="AC2188" s="10">
        <f t="shared" si="376"/>
        <v>0</v>
      </c>
      <c r="AD2188" s="10">
        <f t="shared" si="377"/>
        <v>0</v>
      </c>
      <c r="AE2188" s="10">
        <f t="shared" si="378"/>
        <v>1</v>
      </c>
      <c r="AF2188" s="10">
        <f t="shared" si="379"/>
        <v>0</v>
      </c>
      <c r="AG2188" s="10">
        <f t="shared" si="380"/>
        <v>0</v>
      </c>
      <c r="AH2188" s="10">
        <f t="shared" si="381"/>
        <v>0</v>
      </c>
      <c r="AI2188" s="10">
        <f t="shared" si="382"/>
        <v>0</v>
      </c>
      <c r="AJ2188" s="10">
        <f t="shared" si="383"/>
        <v>6</v>
      </c>
      <c r="AK2188" s="47">
        <v>1</v>
      </c>
      <c r="AL2188" s="29">
        <f t="shared" si="384"/>
        <v>0</v>
      </c>
      <c r="AM2188" s="14"/>
      <c r="AN2188" s="10" t="s">
        <v>68</v>
      </c>
      <c r="AO2188" s="3"/>
      <c r="AP2188" s="19"/>
      <c r="AQ2188" s="19"/>
      <c r="AR2188" s="20"/>
      <c r="AS2188" s="32" t="s">
        <v>15</v>
      </c>
      <c r="AT2188" s="3" t="s">
        <v>65</v>
      </c>
    </row>
    <row r="2189" spans="1:46" s="1" customFormat="1" ht="54" x14ac:dyDescent="0.55000000000000004">
      <c r="A2189" s="10" t="s">
        <v>7</v>
      </c>
      <c r="B2189" s="10" t="s">
        <v>595</v>
      </c>
      <c r="C2189" s="14" t="s">
        <v>972</v>
      </c>
      <c r="D2189" s="10">
        <v>113295</v>
      </c>
      <c r="E2189" s="14" t="s">
        <v>3140</v>
      </c>
      <c r="F2189" s="14" t="s">
        <v>974</v>
      </c>
      <c r="G2189" s="43">
        <v>0</v>
      </c>
      <c r="H2189" s="14">
        <v>1</v>
      </c>
      <c r="I2189" s="43">
        <v>4</v>
      </c>
      <c r="J2189" s="10" t="s">
        <v>2771</v>
      </c>
      <c r="K2189" s="51">
        <v>3156845.89</v>
      </c>
      <c r="L2189" s="53">
        <v>1</v>
      </c>
      <c r="M2189" s="48">
        <v>3125574.26</v>
      </c>
      <c r="N2189" s="3" t="s">
        <v>65</v>
      </c>
      <c r="O2189" s="47">
        <v>1</v>
      </c>
      <c r="P2189" s="105">
        <v>44673</v>
      </c>
      <c r="Q2189" s="85"/>
      <c r="R2189" s="3"/>
      <c r="S2189" s="3"/>
      <c r="T2189" s="85"/>
      <c r="U2189" s="85"/>
      <c r="V2189" s="85"/>
      <c r="W2189" s="85"/>
      <c r="X2189" s="105">
        <v>44414</v>
      </c>
      <c r="Y2189" s="14" t="s">
        <v>3092</v>
      </c>
      <c r="Z2189" s="3"/>
      <c r="AA2189" s="10">
        <f t="shared" si="374"/>
        <v>0</v>
      </c>
      <c r="AB2189" s="10">
        <f t="shared" si="375"/>
        <v>0</v>
      </c>
      <c r="AC2189" s="10">
        <f t="shared" si="376"/>
        <v>0</v>
      </c>
      <c r="AD2189" s="10">
        <f t="shared" si="377"/>
        <v>0</v>
      </c>
      <c r="AE2189" s="10">
        <f t="shared" si="378"/>
        <v>1</v>
      </c>
      <c r="AF2189" s="10">
        <f t="shared" si="379"/>
        <v>0</v>
      </c>
      <c r="AG2189" s="10">
        <f t="shared" si="380"/>
        <v>0</v>
      </c>
      <c r="AH2189" s="10">
        <f t="shared" si="381"/>
        <v>0</v>
      </c>
      <c r="AI2189" s="10">
        <f t="shared" si="382"/>
        <v>0</v>
      </c>
      <c r="AJ2189" s="10">
        <f t="shared" si="383"/>
        <v>4</v>
      </c>
      <c r="AK2189" s="47">
        <v>1</v>
      </c>
      <c r="AL2189" s="29">
        <f t="shared" si="384"/>
        <v>0</v>
      </c>
      <c r="AM2189" s="14"/>
      <c r="AN2189" s="10" t="s">
        <v>68</v>
      </c>
      <c r="AO2189" s="3"/>
      <c r="AP2189" s="19"/>
      <c r="AQ2189" s="19"/>
      <c r="AR2189" s="20"/>
      <c r="AS2189" s="32" t="s">
        <v>15</v>
      </c>
      <c r="AT2189" s="3" t="s">
        <v>65</v>
      </c>
    </row>
    <row r="2190" spans="1:46" s="1" customFormat="1" ht="36" x14ac:dyDescent="0.55000000000000004">
      <c r="A2190" s="10" t="s">
        <v>7</v>
      </c>
      <c r="B2190" s="10" t="s">
        <v>595</v>
      </c>
      <c r="C2190" s="14" t="s">
        <v>972</v>
      </c>
      <c r="D2190" s="10">
        <v>302098</v>
      </c>
      <c r="E2190" s="14" t="s">
        <v>3141</v>
      </c>
      <c r="F2190" s="14" t="s">
        <v>974</v>
      </c>
      <c r="G2190" s="43">
        <v>0</v>
      </c>
      <c r="H2190" s="14">
        <v>1</v>
      </c>
      <c r="I2190" s="43">
        <v>17</v>
      </c>
      <c r="J2190" s="10" t="s">
        <v>2916</v>
      </c>
      <c r="K2190" s="51">
        <v>7509797.5199999996</v>
      </c>
      <c r="L2190" s="53">
        <v>1</v>
      </c>
      <c r="M2190" s="48">
        <v>7419023.8300000001</v>
      </c>
      <c r="N2190" s="3" t="s">
        <v>65</v>
      </c>
      <c r="O2190" s="47">
        <v>1</v>
      </c>
      <c r="P2190" s="105">
        <v>44673</v>
      </c>
      <c r="Q2190" s="85"/>
      <c r="R2190" s="3"/>
      <c r="S2190" s="3"/>
      <c r="T2190" s="85"/>
      <c r="U2190" s="85"/>
      <c r="V2190" s="85"/>
      <c r="W2190" s="85"/>
      <c r="X2190" s="105">
        <v>44414</v>
      </c>
      <c r="Y2190" s="14" t="s">
        <v>3129</v>
      </c>
      <c r="Z2190" s="3"/>
      <c r="AA2190" s="10">
        <f t="shared" si="374"/>
        <v>0</v>
      </c>
      <c r="AB2190" s="10">
        <f t="shared" si="375"/>
        <v>0</v>
      </c>
      <c r="AC2190" s="10">
        <f t="shared" si="376"/>
        <v>0</v>
      </c>
      <c r="AD2190" s="10">
        <f t="shared" si="377"/>
        <v>0</v>
      </c>
      <c r="AE2190" s="10">
        <f t="shared" si="378"/>
        <v>1</v>
      </c>
      <c r="AF2190" s="10">
        <f t="shared" si="379"/>
        <v>0</v>
      </c>
      <c r="AG2190" s="10">
        <f t="shared" si="380"/>
        <v>0</v>
      </c>
      <c r="AH2190" s="10">
        <f t="shared" si="381"/>
        <v>0</v>
      </c>
      <c r="AI2190" s="10">
        <f t="shared" si="382"/>
        <v>0</v>
      </c>
      <c r="AJ2190" s="10">
        <f t="shared" si="383"/>
        <v>17</v>
      </c>
      <c r="AK2190" s="47">
        <v>1</v>
      </c>
      <c r="AL2190" s="29">
        <f t="shared" si="384"/>
        <v>0</v>
      </c>
      <c r="AM2190" s="14"/>
      <c r="AN2190" s="10" t="s">
        <v>68</v>
      </c>
      <c r="AO2190" s="3"/>
      <c r="AP2190" s="19"/>
      <c r="AQ2190" s="19"/>
      <c r="AR2190" s="20"/>
      <c r="AS2190" s="32" t="s">
        <v>15</v>
      </c>
      <c r="AT2190" s="3" t="s">
        <v>65</v>
      </c>
    </row>
    <row r="2191" spans="1:46" s="1" customFormat="1" ht="54" x14ac:dyDescent="0.55000000000000004">
      <c r="A2191" s="10" t="s">
        <v>7</v>
      </c>
      <c r="B2191" s="10" t="s">
        <v>595</v>
      </c>
      <c r="C2191" s="14" t="s">
        <v>972</v>
      </c>
      <c r="D2191" s="10">
        <v>113296</v>
      </c>
      <c r="E2191" s="14" t="s">
        <v>3142</v>
      </c>
      <c r="F2191" s="14" t="s">
        <v>974</v>
      </c>
      <c r="G2191" s="43">
        <v>0</v>
      </c>
      <c r="H2191" s="14">
        <v>1</v>
      </c>
      <c r="I2191" s="43">
        <v>4</v>
      </c>
      <c r="J2191" s="10" t="s">
        <v>2771</v>
      </c>
      <c r="K2191" s="51">
        <v>2248421.5499999998</v>
      </c>
      <c r="L2191" s="53">
        <v>1</v>
      </c>
      <c r="M2191" s="48">
        <v>2225023.5699999998</v>
      </c>
      <c r="N2191" s="3" t="s">
        <v>65</v>
      </c>
      <c r="O2191" s="47">
        <v>1</v>
      </c>
      <c r="P2191" s="105">
        <v>44673</v>
      </c>
      <c r="Q2191" s="85"/>
      <c r="R2191" s="3"/>
      <c r="S2191" s="3"/>
      <c r="T2191" s="85"/>
      <c r="U2191" s="85"/>
      <c r="V2191" s="85"/>
      <c r="W2191" s="85"/>
      <c r="X2191" s="105">
        <v>44414</v>
      </c>
      <c r="Y2191" s="14" t="s">
        <v>3092</v>
      </c>
      <c r="Z2191" s="3"/>
      <c r="AA2191" s="10">
        <f t="shared" si="374"/>
        <v>0</v>
      </c>
      <c r="AB2191" s="10">
        <f t="shared" si="375"/>
        <v>0</v>
      </c>
      <c r="AC2191" s="10">
        <f t="shared" si="376"/>
        <v>0</v>
      </c>
      <c r="AD2191" s="10">
        <f t="shared" si="377"/>
        <v>0</v>
      </c>
      <c r="AE2191" s="10">
        <f t="shared" si="378"/>
        <v>1</v>
      </c>
      <c r="AF2191" s="10">
        <f t="shared" si="379"/>
        <v>0</v>
      </c>
      <c r="AG2191" s="10">
        <f t="shared" si="380"/>
        <v>0</v>
      </c>
      <c r="AH2191" s="10">
        <f t="shared" si="381"/>
        <v>0</v>
      </c>
      <c r="AI2191" s="10">
        <f t="shared" si="382"/>
        <v>0</v>
      </c>
      <c r="AJ2191" s="10">
        <f t="shared" si="383"/>
        <v>4</v>
      </c>
      <c r="AK2191" s="47">
        <v>1</v>
      </c>
      <c r="AL2191" s="29">
        <f t="shared" si="384"/>
        <v>0</v>
      </c>
      <c r="AM2191" s="14"/>
      <c r="AN2191" s="10" t="s">
        <v>68</v>
      </c>
      <c r="AO2191" s="3"/>
      <c r="AP2191" s="19"/>
      <c r="AQ2191" s="19"/>
      <c r="AR2191" s="20"/>
      <c r="AS2191" s="32" t="s">
        <v>15</v>
      </c>
      <c r="AT2191" s="3" t="s">
        <v>65</v>
      </c>
    </row>
    <row r="2192" spans="1:46" s="1" customFormat="1" ht="54" x14ac:dyDescent="0.55000000000000004">
      <c r="A2192" s="10" t="s">
        <v>7</v>
      </c>
      <c r="B2192" s="10" t="s">
        <v>595</v>
      </c>
      <c r="C2192" s="14" t="s">
        <v>972</v>
      </c>
      <c r="D2192" s="60">
        <v>113306</v>
      </c>
      <c r="E2192" s="14" t="s">
        <v>3143</v>
      </c>
      <c r="F2192" s="14" t="s">
        <v>974</v>
      </c>
      <c r="G2192" s="43">
        <v>0</v>
      </c>
      <c r="H2192" s="14">
        <v>1</v>
      </c>
      <c r="I2192" s="43">
        <v>3</v>
      </c>
      <c r="J2192" s="10" t="s">
        <v>2771</v>
      </c>
      <c r="K2192" s="51">
        <v>1036704.27</v>
      </c>
      <c r="L2192" s="53">
        <v>1</v>
      </c>
      <c r="M2192" s="48">
        <v>1023119.78</v>
      </c>
      <c r="N2192" s="3" t="s">
        <v>65</v>
      </c>
      <c r="O2192" s="47">
        <v>1</v>
      </c>
      <c r="P2192" s="106">
        <v>44673</v>
      </c>
      <c r="Q2192" s="85"/>
      <c r="R2192" s="3"/>
      <c r="S2192" s="3"/>
      <c r="T2192" s="85"/>
      <c r="U2192" s="85"/>
      <c r="V2192" s="85"/>
      <c r="W2192" s="85"/>
      <c r="X2192" s="105">
        <v>44414</v>
      </c>
      <c r="Y2192" s="14" t="s">
        <v>3129</v>
      </c>
      <c r="Z2192" s="3"/>
      <c r="AA2192" s="10">
        <f t="shared" si="374"/>
        <v>0</v>
      </c>
      <c r="AB2192" s="10">
        <f t="shared" si="375"/>
        <v>0</v>
      </c>
      <c r="AC2192" s="10">
        <f t="shared" si="376"/>
        <v>0</v>
      </c>
      <c r="AD2192" s="10">
        <f t="shared" si="377"/>
        <v>0</v>
      </c>
      <c r="AE2192" s="10">
        <f t="shared" si="378"/>
        <v>1</v>
      </c>
      <c r="AF2192" s="10">
        <f t="shared" si="379"/>
        <v>0</v>
      </c>
      <c r="AG2192" s="10">
        <f t="shared" si="380"/>
        <v>0</v>
      </c>
      <c r="AH2192" s="10">
        <f t="shared" si="381"/>
        <v>0</v>
      </c>
      <c r="AI2192" s="10">
        <f t="shared" si="382"/>
        <v>0</v>
      </c>
      <c r="AJ2192" s="10">
        <f t="shared" si="383"/>
        <v>3</v>
      </c>
      <c r="AK2192" s="47">
        <v>1</v>
      </c>
      <c r="AL2192" s="29">
        <f t="shared" si="384"/>
        <v>0</v>
      </c>
      <c r="AM2192" s="14"/>
      <c r="AN2192" s="10" t="s">
        <v>68</v>
      </c>
      <c r="AO2192" s="3"/>
      <c r="AP2192" s="19"/>
      <c r="AQ2192" s="19"/>
      <c r="AR2192" s="20"/>
      <c r="AS2192" s="32" t="s">
        <v>15</v>
      </c>
      <c r="AT2192" s="3" t="s">
        <v>65</v>
      </c>
    </row>
    <row r="2193" spans="1:46" s="1" customFormat="1" ht="54" x14ac:dyDescent="0.55000000000000004">
      <c r="A2193" s="10" t="s">
        <v>7</v>
      </c>
      <c r="B2193" s="10" t="s">
        <v>595</v>
      </c>
      <c r="C2193" s="14" t="s">
        <v>972</v>
      </c>
      <c r="D2193" s="60">
        <v>113308</v>
      </c>
      <c r="E2193" s="14" t="s">
        <v>3144</v>
      </c>
      <c r="F2193" s="14" t="s">
        <v>983</v>
      </c>
      <c r="G2193" s="43">
        <v>0</v>
      </c>
      <c r="H2193" s="14">
        <v>1</v>
      </c>
      <c r="I2193" s="43">
        <v>8</v>
      </c>
      <c r="J2193" s="10" t="s">
        <v>2771</v>
      </c>
      <c r="K2193" s="51">
        <v>4059597.014762558</v>
      </c>
      <c r="L2193" s="53">
        <v>1</v>
      </c>
      <c r="M2193" s="48">
        <v>4018966.95</v>
      </c>
      <c r="N2193" s="3" t="s">
        <v>65</v>
      </c>
      <c r="O2193" s="47">
        <v>1</v>
      </c>
      <c r="P2193" s="106">
        <v>44673</v>
      </c>
      <c r="Q2193" s="85"/>
      <c r="R2193" s="3"/>
      <c r="S2193" s="3"/>
      <c r="T2193" s="85"/>
      <c r="U2193" s="85"/>
      <c r="V2193" s="85"/>
      <c r="W2193" s="85"/>
      <c r="X2193" s="105">
        <v>44414</v>
      </c>
      <c r="Y2193" s="14" t="s">
        <v>3092</v>
      </c>
      <c r="Z2193" s="3"/>
      <c r="AA2193" s="10">
        <f t="shared" si="374"/>
        <v>0</v>
      </c>
      <c r="AB2193" s="10">
        <f t="shared" si="375"/>
        <v>0</v>
      </c>
      <c r="AC2193" s="10">
        <f t="shared" si="376"/>
        <v>0</v>
      </c>
      <c r="AD2193" s="10">
        <f t="shared" si="377"/>
        <v>0</v>
      </c>
      <c r="AE2193" s="10">
        <f t="shared" si="378"/>
        <v>1</v>
      </c>
      <c r="AF2193" s="10">
        <f t="shared" si="379"/>
        <v>0</v>
      </c>
      <c r="AG2193" s="10">
        <f t="shared" si="380"/>
        <v>0</v>
      </c>
      <c r="AH2193" s="10">
        <f t="shared" si="381"/>
        <v>0</v>
      </c>
      <c r="AI2193" s="10">
        <f t="shared" si="382"/>
        <v>0</v>
      </c>
      <c r="AJ2193" s="10">
        <f t="shared" si="383"/>
        <v>8</v>
      </c>
      <c r="AK2193" s="47">
        <v>1</v>
      </c>
      <c r="AL2193" s="29">
        <f t="shared" si="384"/>
        <v>0</v>
      </c>
      <c r="AM2193" s="14"/>
      <c r="AN2193" s="10" t="s">
        <v>68</v>
      </c>
      <c r="AO2193" s="3"/>
      <c r="AP2193" s="19"/>
      <c r="AQ2193" s="19"/>
      <c r="AR2193" s="20"/>
      <c r="AS2193" s="32" t="s">
        <v>15</v>
      </c>
      <c r="AT2193" s="3" t="s">
        <v>65</v>
      </c>
    </row>
    <row r="2194" spans="1:46" s="1" customFormat="1" ht="54" x14ac:dyDescent="0.55000000000000004">
      <c r="A2194" s="10" t="s">
        <v>7</v>
      </c>
      <c r="B2194" s="10" t="s">
        <v>595</v>
      </c>
      <c r="C2194" s="14" t="s">
        <v>972</v>
      </c>
      <c r="D2194" s="60">
        <v>113309</v>
      </c>
      <c r="E2194" s="14" t="s">
        <v>3145</v>
      </c>
      <c r="F2194" s="14" t="s">
        <v>983</v>
      </c>
      <c r="G2194" s="43">
        <v>0</v>
      </c>
      <c r="H2194" s="14">
        <v>1</v>
      </c>
      <c r="I2194" s="43">
        <v>3</v>
      </c>
      <c r="J2194" s="10" t="s">
        <v>2771</v>
      </c>
      <c r="K2194" s="51">
        <v>1351728.5127077005</v>
      </c>
      <c r="L2194" s="53">
        <v>1</v>
      </c>
      <c r="M2194" s="48">
        <v>1338188.83</v>
      </c>
      <c r="N2194" s="3" t="s">
        <v>65</v>
      </c>
      <c r="O2194" s="47">
        <v>1</v>
      </c>
      <c r="P2194" s="106">
        <v>44673</v>
      </c>
      <c r="Q2194" s="85"/>
      <c r="R2194" s="3"/>
      <c r="S2194" s="3"/>
      <c r="T2194" s="85"/>
      <c r="U2194" s="85"/>
      <c r="V2194" s="85"/>
      <c r="W2194" s="85"/>
      <c r="X2194" s="105">
        <v>44414</v>
      </c>
      <c r="Y2194" s="14" t="s">
        <v>3092</v>
      </c>
      <c r="Z2194" s="3"/>
      <c r="AA2194" s="10">
        <f t="shared" si="374"/>
        <v>0</v>
      </c>
      <c r="AB2194" s="10">
        <f t="shared" si="375"/>
        <v>0</v>
      </c>
      <c r="AC2194" s="10">
        <f t="shared" si="376"/>
        <v>0</v>
      </c>
      <c r="AD2194" s="10">
        <f t="shared" si="377"/>
        <v>0</v>
      </c>
      <c r="AE2194" s="10">
        <f t="shared" si="378"/>
        <v>1</v>
      </c>
      <c r="AF2194" s="10">
        <f t="shared" si="379"/>
        <v>0</v>
      </c>
      <c r="AG2194" s="10">
        <f t="shared" si="380"/>
        <v>0</v>
      </c>
      <c r="AH2194" s="10">
        <f t="shared" si="381"/>
        <v>0</v>
      </c>
      <c r="AI2194" s="10">
        <f t="shared" si="382"/>
        <v>0</v>
      </c>
      <c r="AJ2194" s="10">
        <f t="shared" si="383"/>
        <v>3</v>
      </c>
      <c r="AK2194" s="47">
        <v>1</v>
      </c>
      <c r="AL2194" s="29">
        <f t="shared" si="384"/>
        <v>0</v>
      </c>
      <c r="AM2194" s="14"/>
      <c r="AN2194" s="10" t="s">
        <v>68</v>
      </c>
      <c r="AO2194" s="3"/>
      <c r="AP2194" s="19"/>
      <c r="AQ2194" s="19"/>
      <c r="AR2194" s="20"/>
      <c r="AS2194" s="32" t="s">
        <v>15</v>
      </c>
      <c r="AT2194" s="3" t="s">
        <v>65</v>
      </c>
    </row>
    <row r="2195" spans="1:46" s="1" customFormat="1" ht="54" x14ac:dyDescent="0.55000000000000004">
      <c r="A2195" s="10" t="s">
        <v>7</v>
      </c>
      <c r="B2195" s="10" t="s">
        <v>595</v>
      </c>
      <c r="C2195" s="14" t="s">
        <v>972</v>
      </c>
      <c r="D2195" s="10">
        <v>113321</v>
      </c>
      <c r="E2195" s="14" t="s">
        <v>541</v>
      </c>
      <c r="F2195" s="14" t="s">
        <v>983</v>
      </c>
      <c r="G2195" s="43">
        <v>0</v>
      </c>
      <c r="H2195" s="14">
        <v>1</v>
      </c>
      <c r="I2195" s="43">
        <v>2</v>
      </c>
      <c r="J2195" s="10" t="s">
        <v>2771</v>
      </c>
      <c r="K2195" s="51">
        <v>1118530.6374380682</v>
      </c>
      <c r="L2195" s="53">
        <v>1</v>
      </c>
      <c r="M2195" s="48">
        <v>1107325.01</v>
      </c>
      <c r="N2195" s="3" t="s">
        <v>65</v>
      </c>
      <c r="O2195" s="47">
        <v>1</v>
      </c>
      <c r="P2195" s="105">
        <v>44673</v>
      </c>
      <c r="Q2195" s="85"/>
      <c r="R2195" s="3"/>
      <c r="S2195" s="3"/>
      <c r="T2195" s="85"/>
      <c r="U2195" s="85"/>
      <c r="V2195" s="85"/>
      <c r="W2195" s="85"/>
      <c r="X2195" s="105">
        <v>44414</v>
      </c>
      <c r="Y2195" s="14" t="s">
        <v>3092</v>
      </c>
      <c r="Z2195" s="3"/>
      <c r="AA2195" s="10">
        <f t="shared" si="374"/>
        <v>0</v>
      </c>
      <c r="AB2195" s="10">
        <f t="shared" si="375"/>
        <v>0</v>
      </c>
      <c r="AC2195" s="10">
        <f t="shared" si="376"/>
        <v>0</v>
      </c>
      <c r="AD2195" s="10">
        <f t="shared" si="377"/>
        <v>0</v>
      </c>
      <c r="AE2195" s="10">
        <f t="shared" si="378"/>
        <v>1</v>
      </c>
      <c r="AF2195" s="10">
        <f t="shared" si="379"/>
        <v>0</v>
      </c>
      <c r="AG2195" s="10">
        <f t="shared" si="380"/>
        <v>0</v>
      </c>
      <c r="AH2195" s="10">
        <f t="shared" si="381"/>
        <v>0</v>
      </c>
      <c r="AI2195" s="10">
        <f t="shared" si="382"/>
        <v>0</v>
      </c>
      <c r="AJ2195" s="10">
        <f t="shared" si="383"/>
        <v>2</v>
      </c>
      <c r="AK2195" s="47">
        <v>1</v>
      </c>
      <c r="AL2195" s="29">
        <f t="shared" si="384"/>
        <v>0</v>
      </c>
      <c r="AM2195" s="14"/>
      <c r="AN2195" s="10" t="s">
        <v>68</v>
      </c>
      <c r="AO2195" s="3"/>
      <c r="AP2195" s="19"/>
      <c r="AQ2195" s="19"/>
      <c r="AR2195" s="20"/>
      <c r="AS2195" s="32" t="s">
        <v>15</v>
      </c>
      <c r="AT2195" s="3" t="s">
        <v>65</v>
      </c>
    </row>
    <row r="2196" spans="1:46" s="1" customFormat="1" ht="54" x14ac:dyDescent="0.55000000000000004">
      <c r="A2196" s="10" t="s">
        <v>7</v>
      </c>
      <c r="B2196" s="10" t="s">
        <v>595</v>
      </c>
      <c r="C2196" s="14" t="s">
        <v>972</v>
      </c>
      <c r="D2196" s="60">
        <v>113332</v>
      </c>
      <c r="E2196" s="14" t="s">
        <v>982</v>
      </c>
      <c r="F2196" s="14" t="s">
        <v>983</v>
      </c>
      <c r="G2196" s="43">
        <v>0</v>
      </c>
      <c r="H2196" s="14">
        <v>1</v>
      </c>
      <c r="I2196" s="43">
        <v>6</v>
      </c>
      <c r="J2196" s="10" t="s">
        <v>2771</v>
      </c>
      <c r="K2196" s="51">
        <v>2769214.99</v>
      </c>
      <c r="L2196" s="53">
        <v>1</v>
      </c>
      <c r="M2196" s="34"/>
      <c r="N2196" s="3" t="s">
        <v>65</v>
      </c>
      <c r="O2196" s="29">
        <v>1</v>
      </c>
      <c r="P2196" s="85"/>
      <c r="Q2196" s="85"/>
      <c r="R2196" s="3"/>
      <c r="S2196" s="3"/>
      <c r="T2196" s="85" t="s">
        <v>975</v>
      </c>
      <c r="U2196" s="85" t="s">
        <v>976</v>
      </c>
      <c r="V2196" s="85" t="s">
        <v>977</v>
      </c>
      <c r="W2196" s="85" t="s">
        <v>978</v>
      </c>
      <c r="X2196" s="85" t="s">
        <v>979</v>
      </c>
      <c r="Y2196" s="3" t="s">
        <v>980</v>
      </c>
      <c r="Z2196" s="3"/>
      <c r="AA2196" s="10">
        <f t="shared" si="374"/>
        <v>0</v>
      </c>
      <c r="AB2196" s="10">
        <f t="shared" si="375"/>
        <v>0</v>
      </c>
      <c r="AC2196" s="10">
        <f t="shared" si="376"/>
        <v>0</v>
      </c>
      <c r="AD2196" s="10">
        <f t="shared" si="377"/>
        <v>0</v>
      </c>
      <c r="AE2196" s="10">
        <f t="shared" si="378"/>
        <v>1</v>
      </c>
      <c r="AF2196" s="10">
        <f t="shared" si="379"/>
        <v>0</v>
      </c>
      <c r="AG2196" s="10">
        <f t="shared" si="380"/>
        <v>0</v>
      </c>
      <c r="AH2196" s="10">
        <f t="shared" si="381"/>
        <v>0</v>
      </c>
      <c r="AI2196" s="10">
        <f t="shared" si="382"/>
        <v>0</v>
      </c>
      <c r="AJ2196" s="10">
        <f t="shared" si="383"/>
        <v>6</v>
      </c>
      <c r="AK2196" s="29">
        <v>1</v>
      </c>
      <c r="AL2196" s="29">
        <f t="shared" si="384"/>
        <v>0</v>
      </c>
      <c r="AM2196" s="14"/>
      <c r="AN2196" s="10" t="s">
        <v>68</v>
      </c>
      <c r="AO2196" s="3"/>
      <c r="AP2196" s="19"/>
      <c r="AQ2196" s="19"/>
      <c r="AR2196" s="20"/>
      <c r="AS2196" s="32" t="s">
        <v>15</v>
      </c>
      <c r="AT2196" s="3" t="s">
        <v>65</v>
      </c>
    </row>
    <row r="2197" spans="1:46" s="1" customFormat="1" ht="54" x14ac:dyDescent="0.55000000000000004">
      <c r="A2197" s="10" t="s">
        <v>7</v>
      </c>
      <c r="B2197" s="10" t="s">
        <v>595</v>
      </c>
      <c r="C2197" s="14" t="s">
        <v>972</v>
      </c>
      <c r="D2197" s="60">
        <v>113314</v>
      </c>
      <c r="E2197" s="14" t="s">
        <v>3146</v>
      </c>
      <c r="F2197" s="14" t="s">
        <v>983</v>
      </c>
      <c r="G2197" s="43">
        <v>0</v>
      </c>
      <c r="H2197" s="14">
        <v>1</v>
      </c>
      <c r="I2197" s="43">
        <v>15</v>
      </c>
      <c r="J2197" s="10" t="s">
        <v>2771</v>
      </c>
      <c r="K2197" s="51">
        <v>6411747.6466142777</v>
      </c>
      <c r="L2197" s="53">
        <v>1</v>
      </c>
      <c r="M2197" s="48">
        <v>6347566.7199999997</v>
      </c>
      <c r="N2197" s="3" t="s">
        <v>65</v>
      </c>
      <c r="O2197" s="47">
        <v>1</v>
      </c>
      <c r="P2197" s="106">
        <v>44673</v>
      </c>
      <c r="Q2197" s="85"/>
      <c r="R2197" s="3"/>
      <c r="S2197" s="3"/>
      <c r="T2197" s="85"/>
      <c r="U2197" s="85"/>
      <c r="V2197" s="85"/>
      <c r="W2197" s="85"/>
      <c r="X2197" s="105">
        <v>44414</v>
      </c>
      <c r="Y2197" s="14" t="s">
        <v>3092</v>
      </c>
      <c r="Z2197" s="3"/>
      <c r="AA2197" s="10">
        <f t="shared" si="374"/>
        <v>0</v>
      </c>
      <c r="AB2197" s="10">
        <f t="shared" si="375"/>
        <v>0</v>
      </c>
      <c r="AC2197" s="10">
        <f t="shared" si="376"/>
        <v>0</v>
      </c>
      <c r="AD2197" s="10">
        <f t="shared" si="377"/>
        <v>0</v>
      </c>
      <c r="AE2197" s="10">
        <f t="shared" si="378"/>
        <v>1</v>
      </c>
      <c r="AF2197" s="10">
        <f t="shared" si="379"/>
        <v>0</v>
      </c>
      <c r="AG2197" s="10">
        <f t="shared" si="380"/>
        <v>0</v>
      </c>
      <c r="AH2197" s="10">
        <f t="shared" si="381"/>
        <v>0</v>
      </c>
      <c r="AI2197" s="10">
        <f t="shared" si="382"/>
        <v>0</v>
      </c>
      <c r="AJ2197" s="10">
        <f t="shared" si="383"/>
        <v>15</v>
      </c>
      <c r="AK2197" s="47">
        <v>1</v>
      </c>
      <c r="AL2197" s="29">
        <f t="shared" si="384"/>
        <v>0</v>
      </c>
      <c r="AM2197" s="14"/>
      <c r="AN2197" s="10" t="s">
        <v>68</v>
      </c>
      <c r="AO2197" s="3"/>
      <c r="AP2197" s="19"/>
      <c r="AQ2197" s="19"/>
      <c r="AR2197" s="20"/>
      <c r="AS2197" s="32" t="s">
        <v>15</v>
      </c>
      <c r="AT2197" s="3" t="s">
        <v>65</v>
      </c>
    </row>
    <row r="2198" spans="1:46" s="1" customFormat="1" ht="54" x14ac:dyDescent="0.55000000000000004">
      <c r="A2198" s="10" t="s">
        <v>7</v>
      </c>
      <c r="B2198" s="10" t="s">
        <v>595</v>
      </c>
      <c r="C2198" s="14" t="s">
        <v>972</v>
      </c>
      <c r="D2198" s="60">
        <v>113315</v>
      </c>
      <c r="E2198" s="14" t="s">
        <v>3147</v>
      </c>
      <c r="F2198" s="14" t="s">
        <v>983</v>
      </c>
      <c r="G2198" s="43">
        <v>0</v>
      </c>
      <c r="H2198" s="14">
        <v>1</v>
      </c>
      <c r="I2198" s="43">
        <v>12</v>
      </c>
      <c r="J2198" s="10" t="s">
        <v>2771</v>
      </c>
      <c r="K2198" s="51">
        <v>6236755.7572566113</v>
      </c>
      <c r="L2198" s="53">
        <v>1</v>
      </c>
      <c r="M2198" s="48">
        <v>6174384.9400000004</v>
      </c>
      <c r="N2198" s="3" t="s">
        <v>65</v>
      </c>
      <c r="O2198" s="47">
        <v>1</v>
      </c>
      <c r="P2198" s="106">
        <v>44673</v>
      </c>
      <c r="Q2198" s="85"/>
      <c r="R2198" s="3"/>
      <c r="S2198" s="3"/>
      <c r="T2198" s="85"/>
      <c r="U2198" s="85"/>
      <c r="V2198" s="85"/>
      <c r="W2198" s="85"/>
      <c r="X2198" s="105">
        <v>44414</v>
      </c>
      <c r="Y2198" s="14" t="s">
        <v>3092</v>
      </c>
      <c r="Z2198" s="3"/>
      <c r="AA2198" s="10">
        <f t="shared" si="374"/>
        <v>0</v>
      </c>
      <c r="AB2198" s="10">
        <f t="shared" si="375"/>
        <v>0</v>
      </c>
      <c r="AC2198" s="10">
        <f t="shared" si="376"/>
        <v>0</v>
      </c>
      <c r="AD2198" s="10">
        <f t="shared" si="377"/>
        <v>0</v>
      </c>
      <c r="AE2198" s="10">
        <f t="shared" si="378"/>
        <v>1</v>
      </c>
      <c r="AF2198" s="10">
        <f t="shared" si="379"/>
        <v>0</v>
      </c>
      <c r="AG2198" s="10">
        <f t="shared" si="380"/>
        <v>0</v>
      </c>
      <c r="AH2198" s="10">
        <f t="shared" si="381"/>
        <v>0</v>
      </c>
      <c r="AI2198" s="10">
        <f t="shared" si="382"/>
        <v>0</v>
      </c>
      <c r="AJ2198" s="10">
        <f t="shared" si="383"/>
        <v>12</v>
      </c>
      <c r="AK2198" s="47">
        <v>1</v>
      </c>
      <c r="AL2198" s="29">
        <f t="shared" si="384"/>
        <v>0</v>
      </c>
      <c r="AM2198" s="14"/>
      <c r="AN2198" s="10" t="s">
        <v>68</v>
      </c>
      <c r="AO2198" s="3"/>
      <c r="AP2198" s="19"/>
      <c r="AQ2198" s="19"/>
      <c r="AR2198" s="20"/>
      <c r="AS2198" s="32" t="s">
        <v>15</v>
      </c>
      <c r="AT2198" s="3" t="s">
        <v>65</v>
      </c>
    </row>
    <row r="2199" spans="1:46" s="1" customFormat="1" ht="54" x14ac:dyDescent="0.55000000000000004">
      <c r="A2199" s="10" t="s">
        <v>7</v>
      </c>
      <c r="B2199" s="10" t="s">
        <v>595</v>
      </c>
      <c r="C2199" s="14" t="s">
        <v>972</v>
      </c>
      <c r="D2199" s="60">
        <v>113316</v>
      </c>
      <c r="E2199" s="14" t="s">
        <v>3148</v>
      </c>
      <c r="F2199" s="14" t="s">
        <v>983</v>
      </c>
      <c r="G2199" s="43">
        <v>0</v>
      </c>
      <c r="H2199" s="14">
        <v>1</v>
      </c>
      <c r="I2199" s="43">
        <v>5</v>
      </c>
      <c r="J2199" s="10" t="s">
        <v>2771</v>
      </c>
      <c r="K2199" s="51">
        <v>2733514.713115057</v>
      </c>
      <c r="L2199" s="53">
        <v>1</v>
      </c>
      <c r="M2199" s="48">
        <v>2706154.56</v>
      </c>
      <c r="N2199" s="3" t="s">
        <v>65</v>
      </c>
      <c r="O2199" s="47">
        <v>1</v>
      </c>
      <c r="P2199" s="106">
        <v>44673</v>
      </c>
      <c r="Q2199" s="85"/>
      <c r="R2199" s="3"/>
      <c r="S2199" s="3"/>
      <c r="T2199" s="85"/>
      <c r="U2199" s="85"/>
      <c r="V2199" s="85"/>
      <c r="W2199" s="85"/>
      <c r="X2199" s="105">
        <v>44414</v>
      </c>
      <c r="Y2199" s="14" t="s">
        <v>3092</v>
      </c>
      <c r="Z2199" s="3"/>
      <c r="AA2199" s="10">
        <f t="shared" si="374"/>
        <v>0</v>
      </c>
      <c r="AB2199" s="10">
        <f t="shared" si="375"/>
        <v>0</v>
      </c>
      <c r="AC2199" s="10">
        <f t="shared" si="376"/>
        <v>0</v>
      </c>
      <c r="AD2199" s="10">
        <f t="shared" si="377"/>
        <v>0</v>
      </c>
      <c r="AE2199" s="10">
        <f t="shared" si="378"/>
        <v>1</v>
      </c>
      <c r="AF2199" s="10">
        <f t="shared" si="379"/>
        <v>0</v>
      </c>
      <c r="AG2199" s="10">
        <f t="shared" si="380"/>
        <v>0</v>
      </c>
      <c r="AH2199" s="10">
        <f t="shared" si="381"/>
        <v>0</v>
      </c>
      <c r="AI2199" s="10">
        <f t="shared" si="382"/>
        <v>0</v>
      </c>
      <c r="AJ2199" s="10">
        <f t="shared" si="383"/>
        <v>5</v>
      </c>
      <c r="AK2199" s="47">
        <v>1</v>
      </c>
      <c r="AL2199" s="29">
        <f t="shared" si="384"/>
        <v>0</v>
      </c>
      <c r="AM2199" s="14"/>
      <c r="AN2199" s="10" t="s">
        <v>68</v>
      </c>
      <c r="AO2199" s="3"/>
      <c r="AP2199" s="19"/>
      <c r="AQ2199" s="19"/>
      <c r="AR2199" s="20"/>
      <c r="AS2199" s="32" t="s">
        <v>15</v>
      </c>
      <c r="AT2199" s="3" t="s">
        <v>65</v>
      </c>
    </row>
    <row r="2200" spans="1:46" s="1" customFormat="1" ht="54" x14ac:dyDescent="0.55000000000000004">
      <c r="A2200" s="10" t="s">
        <v>7</v>
      </c>
      <c r="B2200" s="10" t="s">
        <v>595</v>
      </c>
      <c r="C2200" s="14" t="s">
        <v>972</v>
      </c>
      <c r="D2200" s="10">
        <v>113353</v>
      </c>
      <c r="E2200" s="14" t="s">
        <v>772</v>
      </c>
      <c r="F2200" s="14" t="s">
        <v>3149</v>
      </c>
      <c r="G2200" s="43">
        <v>0</v>
      </c>
      <c r="H2200" s="14">
        <v>1</v>
      </c>
      <c r="I2200" s="43">
        <v>15</v>
      </c>
      <c r="J2200" s="10" t="s">
        <v>2771</v>
      </c>
      <c r="K2200" s="51">
        <v>10183222.119999999</v>
      </c>
      <c r="L2200" s="53">
        <v>1</v>
      </c>
      <c r="M2200" s="48">
        <v>10156385.26</v>
      </c>
      <c r="N2200" s="3" t="s">
        <v>65</v>
      </c>
      <c r="O2200" s="47">
        <v>1</v>
      </c>
      <c r="P2200" s="105">
        <v>44673</v>
      </c>
      <c r="Q2200" s="85"/>
      <c r="R2200" s="3"/>
      <c r="S2200" s="3"/>
      <c r="T2200" s="85"/>
      <c r="U2200" s="85"/>
      <c r="V2200" s="85"/>
      <c r="W2200" s="85"/>
      <c r="X2200" s="105">
        <v>44435</v>
      </c>
      <c r="Y2200" s="14" t="s">
        <v>3059</v>
      </c>
      <c r="Z2200" s="3"/>
      <c r="AA2200" s="10">
        <f t="shared" si="374"/>
        <v>0</v>
      </c>
      <c r="AB2200" s="10">
        <f t="shared" si="375"/>
        <v>0</v>
      </c>
      <c r="AC2200" s="10">
        <f t="shared" si="376"/>
        <v>0</v>
      </c>
      <c r="AD2200" s="10">
        <f t="shared" si="377"/>
        <v>0</v>
      </c>
      <c r="AE2200" s="10">
        <f t="shared" si="378"/>
        <v>1</v>
      </c>
      <c r="AF2200" s="10">
        <f t="shared" si="379"/>
        <v>0</v>
      </c>
      <c r="AG2200" s="10">
        <f t="shared" si="380"/>
        <v>0</v>
      </c>
      <c r="AH2200" s="10">
        <f t="shared" si="381"/>
        <v>0</v>
      </c>
      <c r="AI2200" s="10">
        <f t="shared" si="382"/>
        <v>0</v>
      </c>
      <c r="AJ2200" s="10">
        <f t="shared" si="383"/>
        <v>15</v>
      </c>
      <c r="AK2200" s="47">
        <v>1</v>
      </c>
      <c r="AL2200" s="29">
        <f t="shared" si="384"/>
        <v>0</v>
      </c>
      <c r="AM2200" s="14"/>
      <c r="AN2200" s="10" t="s">
        <v>68</v>
      </c>
      <c r="AO2200" s="3"/>
      <c r="AP2200" s="19"/>
      <c r="AQ2200" s="19"/>
      <c r="AR2200" s="20"/>
      <c r="AS2200" s="32" t="s">
        <v>15</v>
      </c>
      <c r="AT2200" s="3" t="s">
        <v>65</v>
      </c>
    </row>
    <row r="2201" spans="1:46" s="1" customFormat="1" ht="54" x14ac:dyDescent="0.55000000000000004">
      <c r="A2201" s="10" t="s">
        <v>7</v>
      </c>
      <c r="B2201" s="10" t="s">
        <v>595</v>
      </c>
      <c r="C2201" s="14" t="s">
        <v>972</v>
      </c>
      <c r="D2201" s="10">
        <v>302071</v>
      </c>
      <c r="E2201" s="14" t="s">
        <v>3150</v>
      </c>
      <c r="F2201" s="14" t="s">
        <v>3149</v>
      </c>
      <c r="G2201" s="43">
        <v>0</v>
      </c>
      <c r="H2201" s="14">
        <v>1</v>
      </c>
      <c r="I2201" s="43">
        <v>13</v>
      </c>
      <c r="J2201" s="10" t="s">
        <v>2771</v>
      </c>
      <c r="K2201" s="51">
        <v>5883749.25</v>
      </c>
      <c r="L2201" s="53">
        <v>1</v>
      </c>
      <c r="M2201" s="48">
        <v>5853134.4900000002</v>
      </c>
      <c r="N2201" s="3" t="s">
        <v>65</v>
      </c>
      <c r="O2201" s="47">
        <v>1</v>
      </c>
      <c r="P2201" s="105">
        <v>44673</v>
      </c>
      <c r="Q2201" s="85"/>
      <c r="R2201" s="3"/>
      <c r="S2201" s="3"/>
      <c r="T2201" s="85"/>
      <c r="U2201" s="85"/>
      <c r="V2201" s="85"/>
      <c r="W2201" s="85"/>
      <c r="X2201" s="105">
        <v>44435</v>
      </c>
      <c r="Y2201" s="14" t="s">
        <v>3059</v>
      </c>
      <c r="Z2201" s="3"/>
      <c r="AA2201" s="10">
        <f t="shared" si="374"/>
        <v>0</v>
      </c>
      <c r="AB2201" s="10">
        <f t="shared" si="375"/>
        <v>0</v>
      </c>
      <c r="AC2201" s="10">
        <f t="shared" si="376"/>
        <v>0</v>
      </c>
      <c r="AD2201" s="10">
        <f t="shared" si="377"/>
        <v>0</v>
      </c>
      <c r="AE2201" s="10">
        <f t="shared" si="378"/>
        <v>1</v>
      </c>
      <c r="AF2201" s="10">
        <f t="shared" si="379"/>
        <v>0</v>
      </c>
      <c r="AG2201" s="10">
        <f t="shared" si="380"/>
        <v>0</v>
      </c>
      <c r="AH2201" s="10">
        <f t="shared" si="381"/>
        <v>0</v>
      </c>
      <c r="AI2201" s="10">
        <f t="shared" si="382"/>
        <v>0</v>
      </c>
      <c r="AJ2201" s="10">
        <f t="shared" si="383"/>
        <v>13</v>
      </c>
      <c r="AK2201" s="47">
        <v>1</v>
      </c>
      <c r="AL2201" s="29">
        <f t="shared" si="384"/>
        <v>0</v>
      </c>
      <c r="AM2201" s="14"/>
      <c r="AN2201" s="10" t="s">
        <v>68</v>
      </c>
      <c r="AO2201" s="3"/>
      <c r="AP2201" s="19"/>
      <c r="AQ2201" s="19"/>
      <c r="AR2201" s="20"/>
      <c r="AS2201" s="32" t="s">
        <v>15</v>
      </c>
      <c r="AT2201" s="3" t="s">
        <v>65</v>
      </c>
    </row>
    <row r="2202" spans="1:46" s="1" customFormat="1" ht="54" x14ac:dyDescent="0.55000000000000004">
      <c r="A2202" s="10" t="s">
        <v>7</v>
      </c>
      <c r="B2202" s="10" t="s">
        <v>595</v>
      </c>
      <c r="C2202" s="14" t="s">
        <v>972</v>
      </c>
      <c r="D2202" s="10">
        <v>113354</v>
      </c>
      <c r="E2202" s="14" t="s">
        <v>2927</v>
      </c>
      <c r="F2202" s="14" t="s">
        <v>3149</v>
      </c>
      <c r="G2202" s="43">
        <v>0</v>
      </c>
      <c r="H2202" s="14">
        <v>1</v>
      </c>
      <c r="I2202" s="43">
        <v>8</v>
      </c>
      <c r="J2202" s="10" t="s">
        <v>2771</v>
      </c>
      <c r="K2202" s="51">
        <v>4603770.12</v>
      </c>
      <c r="L2202" s="53">
        <v>1</v>
      </c>
      <c r="M2202" s="48">
        <v>4580203.05</v>
      </c>
      <c r="N2202" s="3" t="s">
        <v>65</v>
      </c>
      <c r="O2202" s="47">
        <v>1</v>
      </c>
      <c r="P2202" s="105">
        <v>44694</v>
      </c>
      <c r="Q2202" s="85"/>
      <c r="R2202" s="3"/>
      <c r="S2202" s="3"/>
      <c r="T2202" s="85"/>
      <c r="U2202" s="85"/>
      <c r="V2202" s="85"/>
      <c r="W2202" s="85"/>
      <c r="X2202" s="105">
        <v>44435</v>
      </c>
      <c r="Y2202" s="14" t="s">
        <v>3059</v>
      </c>
      <c r="Z2202" s="3"/>
      <c r="AA2202" s="10">
        <f t="shared" si="374"/>
        <v>0</v>
      </c>
      <c r="AB2202" s="10">
        <f t="shared" si="375"/>
        <v>0</v>
      </c>
      <c r="AC2202" s="10">
        <f t="shared" si="376"/>
        <v>0</v>
      </c>
      <c r="AD2202" s="10">
        <f t="shared" si="377"/>
        <v>0</v>
      </c>
      <c r="AE2202" s="10">
        <f t="shared" si="378"/>
        <v>1</v>
      </c>
      <c r="AF2202" s="10">
        <f t="shared" si="379"/>
        <v>0</v>
      </c>
      <c r="AG2202" s="10">
        <f t="shared" si="380"/>
        <v>0</v>
      </c>
      <c r="AH2202" s="10">
        <f t="shared" si="381"/>
        <v>0</v>
      </c>
      <c r="AI2202" s="10">
        <f t="shared" si="382"/>
        <v>0</v>
      </c>
      <c r="AJ2202" s="10">
        <f t="shared" si="383"/>
        <v>8</v>
      </c>
      <c r="AK2202" s="47">
        <v>1</v>
      </c>
      <c r="AL2202" s="29">
        <f t="shared" si="384"/>
        <v>0</v>
      </c>
      <c r="AM2202" s="14"/>
      <c r="AN2202" s="10" t="s">
        <v>68</v>
      </c>
      <c r="AO2202" s="3"/>
      <c r="AP2202" s="19"/>
      <c r="AQ2202" s="19"/>
      <c r="AR2202" s="20"/>
      <c r="AS2202" s="32" t="s">
        <v>15</v>
      </c>
      <c r="AT2202" s="3" t="s">
        <v>65</v>
      </c>
    </row>
    <row r="2203" spans="1:46" s="1" customFormat="1" ht="54" x14ac:dyDescent="0.55000000000000004">
      <c r="A2203" s="10" t="s">
        <v>7</v>
      </c>
      <c r="B2203" s="10" t="s">
        <v>595</v>
      </c>
      <c r="C2203" s="14" t="s">
        <v>972</v>
      </c>
      <c r="D2203" s="10">
        <v>113355</v>
      </c>
      <c r="E2203" s="14" t="s">
        <v>3151</v>
      </c>
      <c r="F2203" s="14" t="s">
        <v>3149</v>
      </c>
      <c r="G2203" s="43">
        <v>0</v>
      </c>
      <c r="H2203" s="14">
        <v>1</v>
      </c>
      <c r="I2203" s="43">
        <v>3</v>
      </c>
      <c r="J2203" s="10" t="s">
        <v>2771</v>
      </c>
      <c r="K2203" s="51">
        <v>1999664.27</v>
      </c>
      <c r="L2203" s="53">
        <v>1</v>
      </c>
      <c r="M2203" s="48">
        <v>1988159.72</v>
      </c>
      <c r="N2203" s="3" t="s">
        <v>65</v>
      </c>
      <c r="O2203" s="47">
        <v>1</v>
      </c>
      <c r="P2203" s="105">
        <v>44694</v>
      </c>
      <c r="Q2203" s="85"/>
      <c r="R2203" s="3"/>
      <c r="S2203" s="3"/>
      <c r="T2203" s="85"/>
      <c r="U2203" s="85"/>
      <c r="V2203" s="85"/>
      <c r="W2203" s="85"/>
      <c r="X2203" s="105">
        <v>44435</v>
      </c>
      <c r="Y2203" s="14" t="s">
        <v>3059</v>
      </c>
      <c r="Z2203" s="3"/>
      <c r="AA2203" s="10">
        <f t="shared" si="374"/>
        <v>0</v>
      </c>
      <c r="AB2203" s="10">
        <f t="shared" si="375"/>
        <v>0</v>
      </c>
      <c r="AC2203" s="10">
        <f t="shared" si="376"/>
        <v>0</v>
      </c>
      <c r="AD2203" s="10">
        <f t="shared" si="377"/>
        <v>0</v>
      </c>
      <c r="AE2203" s="10">
        <f t="shared" si="378"/>
        <v>1</v>
      </c>
      <c r="AF2203" s="10">
        <f t="shared" si="379"/>
        <v>0</v>
      </c>
      <c r="AG2203" s="10">
        <f t="shared" si="380"/>
        <v>0</v>
      </c>
      <c r="AH2203" s="10">
        <f t="shared" si="381"/>
        <v>0</v>
      </c>
      <c r="AI2203" s="10">
        <f t="shared" si="382"/>
        <v>0</v>
      </c>
      <c r="AJ2203" s="10">
        <f t="shared" si="383"/>
        <v>3</v>
      </c>
      <c r="AK2203" s="47">
        <v>1</v>
      </c>
      <c r="AL2203" s="29">
        <f t="shared" si="384"/>
        <v>0</v>
      </c>
      <c r="AM2203" s="14"/>
      <c r="AN2203" s="10" t="s">
        <v>68</v>
      </c>
      <c r="AO2203" s="3"/>
      <c r="AP2203" s="19"/>
      <c r="AQ2203" s="19"/>
      <c r="AR2203" s="20"/>
      <c r="AS2203" s="32" t="s">
        <v>15</v>
      </c>
      <c r="AT2203" s="3" t="s">
        <v>65</v>
      </c>
    </row>
    <row r="2204" spans="1:46" s="1" customFormat="1" ht="72" x14ac:dyDescent="0.55000000000000004">
      <c r="A2204" s="10" t="s">
        <v>7</v>
      </c>
      <c r="B2204" s="10" t="s">
        <v>595</v>
      </c>
      <c r="C2204" s="14" t="s">
        <v>972</v>
      </c>
      <c r="D2204" s="10">
        <v>113334</v>
      </c>
      <c r="E2204" s="14" t="s">
        <v>3152</v>
      </c>
      <c r="F2204" s="14" t="s">
        <v>3149</v>
      </c>
      <c r="G2204" s="43">
        <v>0</v>
      </c>
      <c r="H2204" s="14">
        <v>1</v>
      </c>
      <c r="I2204" s="43">
        <v>7</v>
      </c>
      <c r="J2204" s="10" t="s">
        <v>2771</v>
      </c>
      <c r="K2204" s="51">
        <v>4496763.22</v>
      </c>
      <c r="L2204" s="53">
        <v>1</v>
      </c>
      <c r="M2204" s="48">
        <v>4474859.96</v>
      </c>
      <c r="N2204" s="3" t="s">
        <v>65</v>
      </c>
      <c r="O2204" s="47">
        <v>1</v>
      </c>
      <c r="P2204" s="105">
        <v>44673</v>
      </c>
      <c r="Q2204" s="85"/>
      <c r="R2204" s="3"/>
      <c r="S2204" s="3"/>
      <c r="T2204" s="85"/>
      <c r="U2204" s="85"/>
      <c r="V2204" s="85"/>
      <c r="W2204" s="85"/>
      <c r="X2204" s="105">
        <v>44414</v>
      </c>
      <c r="Y2204" s="14" t="s">
        <v>3065</v>
      </c>
      <c r="Z2204" s="3"/>
      <c r="AA2204" s="10">
        <f t="shared" si="374"/>
        <v>0</v>
      </c>
      <c r="AB2204" s="10">
        <f t="shared" si="375"/>
        <v>0</v>
      </c>
      <c r="AC2204" s="10">
        <f t="shared" si="376"/>
        <v>0</v>
      </c>
      <c r="AD2204" s="10">
        <f t="shared" si="377"/>
        <v>0</v>
      </c>
      <c r="AE2204" s="10">
        <f t="shared" si="378"/>
        <v>1</v>
      </c>
      <c r="AF2204" s="10">
        <f t="shared" si="379"/>
        <v>0</v>
      </c>
      <c r="AG2204" s="10">
        <f t="shared" si="380"/>
        <v>0</v>
      </c>
      <c r="AH2204" s="10">
        <f t="shared" si="381"/>
        <v>0</v>
      </c>
      <c r="AI2204" s="10">
        <f t="shared" si="382"/>
        <v>0</v>
      </c>
      <c r="AJ2204" s="10">
        <f t="shared" si="383"/>
        <v>7</v>
      </c>
      <c r="AK2204" s="47">
        <v>1</v>
      </c>
      <c r="AL2204" s="29">
        <f t="shared" si="384"/>
        <v>0</v>
      </c>
      <c r="AM2204" s="14"/>
      <c r="AN2204" s="10" t="s">
        <v>68</v>
      </c>
      <c r="AO2204" s="3"/>
      <c r="AP2204" s="19"/>
      <c r="AQ2204" s="19"/>
      <c r="AR2204" s="20"/>
      <c r="AS2204" s="32" t="s">
        <v>15</v>
      </c>
      <c r="AT2204" s="3" t="s">
        <v>65</v>
      </c>
    </row>
    <row r="2205" spans="1:46" s="1" customFormat="1" ht="54" x14ac:dyDescent="0.55000000000000004">
      <c r="A2205" s="10" t="s">
        <v>7</v>
      </c>
      <c r="B2205" s="10" t="s">
        <v>595</v>
      </c>
      <c r="C2205" s="14" t="s">
        <v>972</v>
      </c>
      <c r="D2205" s="10">
        <v>113356</v>
      </c>
      <c r="E2205" s="61" t="s">
        <v>896</v>
      </c>
      <c r="F2205" s="14" t="s">
        <v>3149</v>
      </c>
      <c r="G2205" s="43">
        <v>0</v>
      </c>
      <c r="H2205" s="14">
        <v>1</v>
      </c>
      <c r="I2205" s="43">
        <v>1</v>
      </c>
      <c r="J2205" s="10" t="s">
        <v>2771</v>
      </c>
      <c r="K2205" s="51">
        <v>736710.36</v>
      </c>
      <c r="L2205" s="53">
        <v>1</v>
      </c>
      <c r="M2205" s="48">
        <v>733436.57</v>
      </c>
      <c r="N2205" s="3" t="s">
        <v>65</v>
      </c>
      <c r="O2205" s="47">
        <v>1</v>
      </c>
      <c r="P2205" s="105">
        <v>44694</v>
      </c>
      <c r="Q2205" s="85"/>
      <c r="R2205" s="3"/>
      <c r="S2205" s="3"/>
      <c r="T2205" s="85"/>
      <c r="U2205" s="85"/>
      <c r="V2205" s="85"/>
      <c r="W2205" s="85"/>
      <c r="X2205" s="105">
        <v>44435</v>
      </c>
      <c r="Y2205" s="14" t="s">
        <v>3059</v>
      </c>
      <c r="Z2205" s="3"/>
      <c r="AA2205" s="10">
        <f t="shared" si="374"/>
        <v>0</v>
      </c>
      <c r="AB2205" s="10">
        <f t="shared" si="375"/>
        <v>0</v>
      </c>
      <c r="AC2205" s="10">
        <f t="shared" si="376"/>
        <v>0</v>
      </c>
      <c r="AD2205" s="10">
        <f t="shared" si="377"/>
        <v>0</v>
      </c>
      <c r="AE2205" s="10">
        <f t="shared" si="378"/>
        <v>1</v>
      </c>
      <c r="AF2205" s="10">
        <f t="shared" si="379"/>
        <v>0</v>
      </c>
      <c r="AG2205" s="10">
        <f t="shared" si="380"/>
        <v>0</v>
      </c>
      <c r="AH2205" s="10">
        <f t="shared" si="381"/>
        <v>0</v>
      </c>
      <c r="AI2205" s="10">
        <f t="shared" si="382"/>
        <v>0</v>
      </c>
      <c r="AJ2205" s="10">
        <f t="shared" si="383"/>
        <v>1</v>
      </c>
      <c r="AK2205" s="47">
        <v>1</v>
      </c>
      <c r="AL2205" s="29">
        <f t="shared" si="384"/>
        <v>0</v>
      </c>
      <c r="AM2205" s="14"/>
      <c r="AN2205" s="10" t="s">
        <v>68</v>
      </c>
      <c r="AO2205" s="3"/>
      <c r="AP2205" s="19"/>
      <c r="AQ2205" s="19"/>
      <c r="AR2205" s="20"/>
      <c r="AS2205" s="32" t="s">
        <v>15</v>
      </c>
      <c r="AT2205" s="3" t="s">
        <v>65</v>
      </c>
    </row>
    <row r="2206" spans="1:46" s="1" customFormat="1" ht="72" x14ac:dyDescent="0.55000000000000004">
      <c r="A2206" s="10" t="s">
        <v>7</v>
      </c>
      <c r="B2206" s="10" t="s">
        <v>595</v>
      </c>
      <c r="C2206" s="14" t="s">
        <v>972</v>
      </c>
      <c r="D2206" s="10">
        <v>500031</v>
      </c>
      <c r="E2206" s="14" t="s">
        <v>3153</v>
      </c>
      <c r="F2206" s="14" t="s">
        <v>3149</v>
      </c>
      <c r="G2206" s="43">
        <v>0</v>
      </c>
      <c r="H2206" s="14">
        <v>1</v>
      </c>
      <c r="I2206" s="43">
        <v>29</v>
      </c>
      <c r="J2206" s="10" t="s">
        <v>2771</v>
      </c>
      <c r="K2206" s="51">
        <v>15604524.220000001</v>
      </c>
      <c r="L2206" s="53">
        <v>1</v>
      </c>
      <c r="M2206" s="48">
        <v>15526215.65</v>
      </c>
      <c r="N2206" s="3" t="s">
        <v>65</v>
      </c>
      <c r="O2206" s="47">
        <v>1</v>
      </c>
      <c r="P2206" s="105">
        <v>44673</v>
      </c>
      <c r="Q2206" s="85"/>
      <c r="R2206" s="3"/>
      <c r="S2206" s="3"/>
      <c r="T2206" s="85"/>
      <c r="U2206" s="85"/>
      <c r="V2206" s="85"/>
      <c r="W2206" s="85"/>
      <c r="X2206" s="105">
        <v>44414</v>
      </c>
      <c r="Y2206" s="14" t="s">
        <v>3065</v>
      </c>
      <c r="Z2206" s="3"/>
      <c r="AA2206" s="10">
        <f t="shared" si="374"/>
        <v>0</v>
      </c>
      <c r="AB2206" s="10">
        <f t="shared" si="375"/>
        <v>0</v>
      </c>
      <c r="AC2206" s="10">
        <f t="shared" si="376"/>
        <v>0</v>
      </c>
      <c r="AD2206" s="10">
        <f t="shared" si="377"/>
        <v>0</v>
      </c>
      <c r="AE2206" s="10">
        <f t="shared" si="378"/>
        <v>1</v>
      </c>
      <c r="AF2206" s="10">
        <f t="shared" si="379"/>
        <v>0</v>
      </c>
      <c r="AG2206" s="10">
        <f t="shared" si="380"/>
        <v>0</v>
      </c>
      <c r="AH2206" s="10">
        <f t="shared" si="381"/>
        <v>0</v>
      </c>
      <c r="AI2206" s="10">
        <f t="shared" si="382"/>
        <v>0</v>
      </c>
      <c r="AJ2206" s="10">
        <f t="shared" si="383"/>
        <v>29</v>
      </c>
      <c r="AK2206" s="47">
        <v>1</v>
      </c>
      <c r="AL2206" s="29">
        <f t="shared" si="384"/>
        <v>0</v>
      </c>
      <c r="AM2206" s="14"/>
      <c r="AN2206" s="10" t="s">
        <v>68</v>
      </c>
      <c r="AO2206" s="3"/>
      <c r="AP2206" s="19"/>
      <c r="AQ2206" s="19"/>
      <c r="AR2206" s="20"/>
      <c r="AS2206" s="32" t="s">
        <v>15</v>
      </c>
      <c r="AT2206" s="3" t="s">
        <v>65</v>
      </c>
    </row>
    <row r="2207" spans="1:46" s="1" customFormat="1" ht="54" x14ac:dyDescent="0.55000000000000004">
      <c r="A2207" s="10" t="s">
        <v>7</v>
      </c>
      <c r="B2207" s="10" t="s">
        <v>595</v>
      </c>
      <c r="C2207" s="14" t="s">
        <v>972</v>
      </c>
      <c r="D2207" s="10">
        <v>113336</v>
      </c>
      <c r="E2207" s="14" t="s">
        <v>3154</v>
      </c>
      <c r="F2207" s="14" t="s">
        <v>3149</v>
      </c>
      <c r="G2207" s="43">
        <v>0</v>
      </c>
      <c r="H2207" s="14">
        <v>1</v>
      </c>
      <c r="I2207" s="43">
        <v>3</v>
      </c>
      <c r="J2207" s="10" t="s">
        <v>2771</v>
      </c>
      <c r="K2207" s="51">
        <v>1268081.07</v>
      </c>
      <c r="L2207" s="53">
        <v>1</v>
      </c>
      <c r="M2207" s="48">
        <v>1262189.9099999999</v>
      </c>
      <c r="N2207" s="3" t="s">
        <v>65</v>
      </c>
      <c r="O2207" s="47">
        <v>1</v>
      </c>
      <c r="P2207" s="105">
        <v>44721</v>
      </c>
      <c r="Q2207" s="85"/>
      <c r="R2207" s="3"/>
      <c r="S2207" s="3"/>
      <c r="T2207" s="85"/>
      <c r="U2207" s="85"/>
      <c r="V2207" s="85"/>
      <c r="W2207" s="85"/>
      <c r="X2207" s="105">
        <v>44505</v>
      </c>
      <c r="Y2207" s="14" t="s">
        <v>3155</v>
      </c>
      <c r="Z2207" s="3"/>
      <c r="AA2207" s="10">
        <f t="shared" si="374"/>
        <v>0</v>
      </c>
      <c r="AB2207" s="10">
        <f t="shared" si="375"/>
        <v>0</v>
      </c>
      <c r="AC2207" s="10">
        <f t="shared" si="376"/>
        <v>0</v>
      </c>
      <c r="AD2207" s="10">
        <f t="shared" si="377"/>
        <v>0</v>
      </c>
      <c r="AE2207" s="10">
        <f t="shared" si="378"/>
        <v>1</v>
      </c>
      <c r="AF2207" s="10">
        <f t="shared" si="379"/>
        <v>0</v>
      </c>
      <c r="AG2207" s="10">
        <f t="shared" si="380"/>
        <v>0</v>
      </c>
      <c r="AH2207" s="10">
        <f t="shared" si="381"/>
        <v>0</v>
      </c>
      <c r="AI2207" s="10">
        <f t="shared" si="382"/>
        <v>0</v>
      </c>
      <c r="AJ2207" s="10">
        <f t="shared" si="383"/>
        <v>3</v>
      </c>
      <c r="AK2207" s="47">
        <v>1</v>
      </c>
      <c r="AL2207" s="29">
        <f t="shared" si="384"/>
        <v>0</v>
      </c>
      <c r="AM2207" s="14"/>
      <c r="AN2207" s="10" t="s">
        <v>68</v>
      </c>
      <c r="AO2207" s="3"/>
      <c r="AP2207" s="19"/>
      <c r="AQ2207" s="19"/>
      <c r="AR2207" s="20"/>
      <c r="AS2207" s="32" t="s">
        <v>15</v>
      </c>
      <c r="AT2207" s="3" t="s">
        <v>65</v>
      </c>
    </row>
    <row r="2208" spans="1:46" s="1" customFormat="1" ht="54" x14ac:dyDescent="0.55000000000000004">
      <c r="A2208" s="10" t="s">
        <v>7</v>
      </c>
      <c r="B2208" s="10" t="s">
        <v>595</v>
      </c>
      <c r="C2208" s="14" t="s">
        <v>972</v>
      </c>
      <c r="D2208" s="10">
        <v>113357</v>
      </c>
      <c r="E2208" s="14" t="s">
        <v>3156</v>
      </c>
      <c r="F2208" s="14" t="s">
        <v>3149</v>
      </c>
      <c r="G2208" s="43">
        <v>0</v>
      </c>
      <c r="H2208" s="14">
        <v>1</v>
      </c>
      <c r="I2208" s="43">
        <v>2</v>
      </c>
      <c r="J2208" s="10" t="s">
        <v>2771</v>
      </c>
      <c r="K2208" s="51">
        <v>1398724.69</v>
      </c>
      <c r="L2208" s="53">
        <v>1</v>
      </c>
      <c r="M2208" s="48">
        <v>1391846.62</v>
      </c>
      <c r="N2208" s="3" t="s">
        <v>65</v>
      </c>
      <c r="O2208" s="47">
        <v>1</v>
      </c>
      <c r="P2208" s="105">
        <v>44694</v>
      </c>
      <c r="Q2208" s="85"/>
      <c r="R2208" s="3"/>
      <c r="S2208" s="3"/>
      <c r="T2208" s="85"/>
      <c r="U2208" s="85"/>
      <c r="V2208" s="85"/>
      <c r="W2208" s="85"/>
      <c r="X2208" s="105">
        <v>44435</v>
      </c>
      <c r="Y2208" s="14" t="s">
        <v>3059</v>
      </c>
      <c r="Z2208" s="3"/>
      <c r="AA2208" s="10">
        <f t="shared" si="374"/>
        <v>0</v>
      </c>
      <c r="AB2208" s="10">
        <f t="shared" si="375"/>
        <v>0</v>
      </c>
      <c r="AC2208" s="10">
        <f t="shared" si="376"/>
        <v>0</v>
      </c>
      <c r="AD2208" s="10">
        <f t="shared" si="377"/>
        <v>0</v>
      </c>
      <c r="AE2208" s="10">
        <f t="shared" si="378"/>
        <v>1</v>
      </c>
      <c r="AF2208" s="10">
        <f t="shared" si="379"/>
        <v>0</v>
      </c>
      <c r="AG2208" s="10">
        <f t="shared" si="380"/>
        <v>0</v>
      </c>
      <c r="AH2208" s="10">
        <f t="shared" si="381"/>
        <v>0</v>
      </c>
      <c r="AI2208" s="10">
        <f t="shared" si="382"/>
        <v>0</v>
      </c>
      <c r="AJ2208" s="10">
        <f t="shared" si="383"/>
        <v>2</v>
      </c>
      <c r="AK2208" s="47">
        <v>1</v>
      </c>
      <c r="AL2208" s="29">
        <f t="shared" si="384"/>
        <v>0</v>
      </c>
      <c r="AM2208" s="14"/>
      <c r="AN2208" s="10" t="s">
        <v>68</v>
      </c>
      <c r="AO2208" s="3"/>
      <c r="AP2208" s="19"/>
      <c r="AQ2208" s="19"/>
      <c r="AR2208" s="20"/>
      <c r="AS2208" s="32" t="s">
        <v>15</v>
      </c>
      <c r="AT2208" s="3" t="s">
        <v>65</v>
      </c>
    </row>
    <row r="2209" spans="1:46" s="1" customFormat="1" ht="54" x14ac:dyDescent="0.55000000000000004">
      <c r="A2209" s="10" t="s">
        <v>7</v>
      </c>
      <c r="B2209" s="10" t="s">
        <v>595</v>
      </c>
      <c r="C2209" s="14" t="s">
        <v>972</v>
      </c>
      <c r="D2209" s="10">
        <v>113337</v>
      </c>
      <c r="E2209" s="14" t="s">
        <v>3157</v>
      </c>
      <c r="F2209" s="14" t="s">
        <v>3149</v>
      </c>
      <c r="G2209" s="43">
        <v>0</v>
      </c>
      <c r="H2209" s="14">
        <v>1</v>
      </c>
      <c r="I2209" s="43">
        <v>17</v>
      </c>
      <c r="J2209" s="10" t="s">
        <v>2771</v>
      </c>
      <c r="K2209" s="51">
        <v>10513757.310000001</v>
      </c>
      <c r="L2209" s="53">
        <v>1</v>
      </c>
      <c r="M2209" s="48">
        <v>10461343.32</v>
      </c>
      <c r="N2209" s="3" t="s">
        <v>65</v>
      </c>
      <c r="O2209" s="47">
        <v>1</v>
      </c>
      <c r="P2209" s="105">
        <v>44721</v>
      </c>
      <c r="Q2209" s="85"/>
      <c r="R2209" s="3"/>
      <c r="S2209" s="3"/>
      <c r="T2209" s="85"/>
      <c r="U2209" s="85"/>
      <c r="V2209" s="85"/>
      <c r="W2209" s="85"/>
      <c r="X2209" s="105">
        <v>44505</v>
      </c>
      <c r="Y2209" s="14" t="s">
        <v>3155</v>
      </c>
      <c r="Z2209" s="3"/>
      <c r="AA2209" s="10">
        <f t="shared" si="374"/>
        <v>0</v>
      </c>
      <c r="AB2209" s="10">
        <f t="shared" si="375"/>
        <v>0</v>
      </c>
      <c r="AC2209" s="10">
        <f t="shared" si="376"/>
        <v>0</v>
      </c>
      <c r="AD2209" s="10">
        <f t="shared" si="377"/>
        <v>0</v>
      </c>
      <c r="AE2209" s="10">
        <f t="shared" si="378"/>
        <v>1</v>
      </c>
      <c r="AF2209" s="10">
        <f t="shared" si="379"/>
        <v>0</v>
      </c>
      <c r="AG2209" s="10">
        <f t="shared" si="380"/>
        <v>0</v>
      </c>
      <c r="AH2209" s="10">
        <f t="shared" si="381"/>
        <v>0</v>
      </c>
      <c r="AI2209" s="10">
        <f t="shared" si="382"/>
        <v>0</v>
      </c>
      <c r="AJ2209" s="10">
        <f t="shared" si="383"/>
        <v>17</v>
      </c>
      <c r="AK2209" s="47">
        <v>1</v>
      </c>
      <c r="AL2209" s="29">
        <f t="shared" si="384"/>
        <v>0</v>
      </c>
      <c r="AM2209" s="14"/>
      <c r="AN2209" s="10" t="s">
        <v>68</v>
      </c>
      <c r="AO2209" s="3"/>
      <c r="AP2209" s="19"/>
      <c r="AQ2209" s="19"/>
      <c r="AR2209" s="20"/>
      <c r="AS2209" s="32" t="s">
        <v>15</v>
      </c>
      <c r="AT2209" s="3" t="s">
        <v>65</v>
      </c>
    </row>
    <row r="2210" spans="1:46" s="1" customFormat="1" ht="54" x14ac:dyDescent="0.55000000000000004">
      <c r="A2210" s="10" t="s">
        <v>7</v>
      </c>
      <c r="B2210" s="10" t="s">
        <v>595</v>
      </c>
      <c r="C2210" s="14" t="s">
        <v>972</v>
      </c>
      <c r="D2210" s="10">
        <v>302084</v>
      </c>
      <c r="E2210" s="14" t="s">
        <v>3158</v>
      </c>
      <c r="F2210" s="14" t="s">
        <v>3149</v>
      </c>
      <c r="G2210" s="43">
        <v>0</v>
      </c>
      <c r="H2210" s="14">
        <v>1</v>
      </c>
      <c r="I2210" s="43">
        <v>18</v>
      </c>
      <c r="J2210" s="10" t="s">
        <v>2771</v>
      </c>
      <c r="K2210" s="51">
        <v>11049307.34</v>
      </c>
      <c r="L2210" s="53">
        <v>1</v>
      </c>
      <c r="M2210" s="48">
        <v>10993917.93</v>
      </c>
      <c r="N2210" s="3" t="s">
        <v>65</v>
      </c>
      <c r="O2210" s="47">
        <v>1</v>
      </c>
      <c r="P2210" s="105">
        <v>44721</v>
      </c>
      <c r="Q2210" s="85"/>
      <c r="R2210" s="3"/>
      <c r="S2210" s="3"/>
      <c r="T2210" s="85"/>
      <c r="U2210" s="85"/>
      <c r="V2210" s="85"/>
      <c r="W2210" s="85"/>
      <c r="X2210" s="105">
        <v>44505</v>
      </c>
      <c r="Y2210" s="14" t="s">
        <v>3155</v>
      </c>
      <c r="Z2210" s="3"/>
      <c r="AA2210" s="10">
        <f t="shared" si="374"/>
        <v>0</v>
      </c>
      <c r="AB2210" s="10">
        <f t="shared" si="375"/>
        <v>0</v>
      </c>
      <c r="AC2210" s="10">
        <f t="shared" si="376"/>
        <v>0</v>
      </c>
      <c r="AD2210" s="10">
        <f t="shared" si="377"/>
        <v>0</v>
      </c>
      <c r="AE2210" s="10">
        <f t="shared" si="378"/>
        <v>1</v>
      </c>
      <c r="AF2210" s="10">
        <f t="shared" si="379"/>
        <v>0</v>
      </c>
      <c r="AG2210" s="10">
        <f t="shared" si="380"/>
        <v>0</v>
      </c>
      <c r="AH2210" s="10">
        <f t="shared" si="381"/>
        <v>0</v>
      </c>
      <c r="AI2210" s="10">
        <f t="shared" si="382"/>
        <v>0</v>
      </c>
      <c r="AJ2210" s="10">
        <f t="shared" si="383"/>
        <v>18</v>
      </c>
      <c r="AK2210" s="47">
        <v>1</v>
      </c>
      <c r="AL2210" s="29">
        <f t="shared" si="384"/>
        <v>0</v>
      </c>
      <c r="AM2210" s="14"/>
      <c r="AN2210" s="10" t="s">
        <v>68</v>
      </c>
      <c r="AO2210" s="3"/>
      <c r="AP2210" s="19"/>
      <c r="AQ2210" s="19"/>
      <c r="AR2210" s="20"/>
      <c r="AS2210" s="32" t="s">
        <v>15</v>
      </c>
      <c r="AT2210" s="3" t="s">
        <v>65</v>
      </c>
    </row>
    <row r="2211" spans="1:46" s="1" customFormat="1" ht="108" customHeight="1" x14ac:dyDescent="0.55000000000000004">
      <c r="A2211" s="10" t="s">
        <v>7</v>
      </c>
      <c r="B2211" s="10" t="s">
        <v>595</v>
      </c>
      <c r="C2211" s="14" t="s">
        <v>972</v>
      </c>
      <c r="D2211" s="10">
        <v>174012</v>
      </c>
      <c r="E2211" s="14" t="s">
        <v>3159</v>
      </c>
      <c r="F2211" s="14" t="s">
        <v>3149</v>
      </c>
      <c r="G2211" s="43">
        <v>0</v>
      </c>
      <c r="H2211" s="14">
        <v>1</v>
      </c>
      <c r="I2211" s="43">
        <v>4</v>
      </c>
      <c r="J2211" s="10" t="s">
        <v>2771</v>
      </c>
      <c r="K2211" s="51">
        <v>2754161.31</v>
      </c>
      <c r="L2211" s="53">
        <v>1</v>
      </c>
      <c r="M2211" s="48">
        <v>2740581.25</v>
      </c>
      <c r="N2211" s="3" t="s">
        <v>65</v>
      </c>
      <c r="O2211" s="47">
        <v>1</v>
      </c>
      <c r="P2211" s="105">
        <v>44673</v>
      </c>
      <c r="Q2211" s="85"/>
      <c r="R2211" s="3"/>
      <c r="S2211" s="3"/>
      <c r="T2211" s="85"/>
      <c r="U2211" s="85"/>
      <c r="V2211" s="85"/>
      <c r="W2211" s="85"/>
      <c r="X2211" s="105">
        <v>44414</v>
      </c>
      <c r="Y2211" s="14" t="s">
        <v>3160</v>
      </c>
      <c r="Z2211" s="3"/>
      <c r="AA2211" s="10">
        <f t="shared" si="374"/>
        <v>0</v>
      </c>
      <c r="AB2211" s="10">
        <f t="shared" si="375"/>
        <v>0</v>
      </c>
      <c r="AC2211" s="10">
        <f t="shared" si="376"/>
        <v>0</v>
      </c>
      <c r="AD2211" s="10">
        <f t="shared" si="377"/>
        <v>0</v>
      </c>
      <c r="AE2211" s="10">
        <f t="shared" si="378"/>
        <v>1</v>
      </c>
      <c r="AF2211" s="10">
        <f t="shared" si="379"/>
        <v>0</v>
      </c>
      <c r="AG2211" s="10">
        <f t="shared" si="380"/>
        <v>0</v>
      </c>
      <c r="AH2211" s="10">
        <f t="shared" si="381"/>
        <v>0</v>
      </c>
      <c r="AI2211" s="10">
        <f t="shared" si="382"/>
        <v>0</v>
      </c>
      <c r="AJ2211" s="10">
        <f t="shared" si="383"/>
        <v>4</v>
      </c>
      <c r="AK2211" s="47">
        <v>1</v>
      </c>
      <c r="AL2211" s="29">
        <f t="shared" si="384"/>
        <v>0</v>
      </c>
      <c r="AM2211" s="14"/>
      <c r="AN2211" s="10" t="s">
        <v>68</v>
      </c>
      <c r="AO2211" s="3"/>
      <c r="AP2211" s="19"/>
      <c r="AQ2211" s="19"/>
      <c r="AR2211" s="20"/>
      <c r="AS2211" s="32" t="s">
        <v>15</v>
      </c>
      <c r="AT2211" s="3" t="s">
        <v>65</v>
      </c>
    </row>
    <row r="2212" spans="1:46" s="1" customFormat="1" ht="54" x14ac:dyDescent="0.55000000000000004">
      <c r="A2212" s="10" t="s">
        <v>7</v>
      </c>
      <c r="B2212" s="10" t="s">
        <v>595</v>
      </c>
      <c r="C2212" s="14" t="s">
        <v>972</v>
      </c>
      <c r="D2212" s="10">
        <v>113358</v>
      </c>
      <c r="E2212" s="14" t="s">
        <v>3161</v>
      </c>
      <c r="F2212" s="14" t="s">
        <v>3149</v>
      </c>
      <c r="G2212" s="43">
        <v>0</v>
      </c>
      <c r="H2212" s="14">
        <v>1</v>
      </c>
      <c r="I2212" s="43">
        <v>3</v>
      </c>
      <c r="J2212" s="10" t="s">
        <v>2771</v>
      </c>
      <c r="K2212" s="51">
        <v>1664497.81</v>
      </c>
      <c r="L2212" s="53">
        <v>1</v>
      </c>
      <c r="M2212" s="48">
        <v>1655033.89</v>
      </c>
      <c r="N2212" s="3" t="s">
        <v>65</v>
      </c>
      <c r="O2212" s="47">
        <v>1</v>
      </c>
      <c r="P2212" s="105">
        <v>44694</v>
      </c>
      <c r="Q2212" s="85"/>
      <c r="R2212" s="3"/>
      <c r="S2212" s="3"/>
      <c r="T2212" s="85"/>
      <c r="U2212" s="85"/>
      <c r="V2212" s="85"/>
      <c r="W2212" s="85"/>
      <c r="X2212" s="105">
        <v>44435</v>
      </c>
      <c r="Y2212" s="14" t="s">
        <v>3059</v>
      </c>
      <c r="Z2212" s="3"/>
      <c r="AA2212" s="10">
        <f t="shared" si="374"/>
        <v>0</v>
      </c>
      <c r="AB2212" s="10">
        <f t="shared" si="375"/>
        <v>0</v>
      </c>
      <c r="AC2212" s="10">
        <f t="shared" si="376"/>
        <v>0</v>
      </c>
      <c r="AD2212" s="10">
        <f t="shared" si="377"/>
        <v>0</v>
      </c>
      <c r="AE2212" s="10">
        <f t="shared" si="378"/>
        <v>1</v>
      </c>
      <c r="AF2212" s="10">
        <f t="shared" si="379"/>
        <v>0</v>
      </c>
      <c r="AG2212" s="10">
        <f t="shared" si="380"/>
        <v>0</v>
      </c>
      <c r="AH2212" s="10">
        <f t="shared" si="381"/>
        <v>0</v>
      </c>
      <c r="AI2212" s="10">
        <f t="shared" si="382"/>
        <v>0</v>
      </c>
      <c r="AJ2212" s="10">
        <f t="shared" si="383"/>
        <v>3</v>
      </c>
      <c r="AK2212" s="47">
        <v>1</v>
      </c>
      <c r="AL2212" s="29">
        <f t="shared" si="384"/>
        <v>0</v>
      </c>
      <c r="AM2212" s="14"/>
      <c r="AN2212" s="10" t="s">
        <v>68</v>
      </c>
      <c r="AO2212" s="3"/>
      <c r="AP2212" s="19"/>
      <c r="AQ2212" s="19"/>
      <c r="AR2212" s="20"/>
      <c r="AS2212" s="32" t="s">
        <v>15</v>
      </c>
      <c r="AT2212" s="3" t="s">
        <v>65</v>
      </c>
    </row>
    <row r="2213" spans="1:46" s="1" customFormat="1" ht="108" customHeight="1" x14ac:dyDescent="0.55000000000000004">
      <c r="A2213" s="10" t="s">
        <v>7</v>
      </c>
      <c r="B2213" s="10" t="s">
        <v>595</v>
      </c>
      <c r="C2213" s="14" t="s">
        <v>972</v>
      </c>
      <c r="D2213" s="10">
        <v>302083</v>
      </c>
      <c r="E2213" s="14" t="s">
        <v>3162</v>
      </c>
      <c r="F2213" s="14" t="s">
        <v>3149</v>
      </c>
      <c r="G2213" s="43">
        <v>0</v>
      </c>
      <c r="H2213" s="14">
        <v>1</v>
      </c>
      <c r="I2213" s="43">
        <v>33</v>
      </c>
      <c r="J2213" s="10" t="s">
        <v>2771</v>
      </c>
      <c r="K2213" s="51">
        <v>17752951.93</v>
      </c>
      <c r="L2213" s="53">
        <v>1</v>
      </c>
      <c r="M2213" s="48">
        <v>17653201.109999999</v>
      </c>
      <c r="N2213" s="3" t="s">
        <v>65</v>
      </c>
      <c r="O2213" s="47">
        <v>1</v>
      </c>
      <c r="P2213" s="105">
        <v>44673</v>
      </c>
      <c r="Q2213" s="85"/>
      <c r="R2213" s="3"/>
      <c r="S2213" s="3"/>
      <c r="T2213" s="85"/>
      <c r="U2213" s="85"/>
      <c r="V2213" s="85"/>
      <c r="W2213" s="85"/>
      <c r="X2213" s="105">
        <v>44414</v>
      </c>
      <c r="Y2213" s="14" t="s">
        <v>3160</v>
      </c>
      <c r="Z2213" s="3"/>
      <c r="AA2213" s="10">
        <f t="shared" si="374"/>
        <v>0</v>
      </c>
      <c r="AB2213" s="10">
        <f t="shared" si="375"/>
        <v>0</v>
      </c>
      <c r="AC2213" s="10">
        <f t="shared" si="376"/>
        <v>0</v>
      </c>
      <c r="AD2213" s="10">
        <f t="shared" si="377"/>
        <v>0</v>
      </c>
      <c r="AE2213" s="10">
        <f t="shared" si="378"/>
        <v>1</v>
      </c>
      <c r="AF2213" s="10">
        <f t="shared" si="379"/>
        <v>0</v>
      </c>
      <c r="AG2213" s="10">
        <f t="shared" si="380"/>
        <v>0</v>
      </c>
      <c r="AH2213" s="10">
        <f t="shared" si="381"/>
        <v>0</v>
      </c>
      <c r="AI2213" s="10">
        <f t="shared" si="382"/>
        <v>0</v>
      </c>
      <c r="AJ2213" s="10">
        <f t="shared" si="383"/>
        <v>33</v>
      </c>
      <c r="AK2213" s="47">
        <v>1</v>
      </c>
      <c r="AL2213" s="29">
        <f t="shared" si="384"/>
        <v>0</v>
      </c>
      <c r="AM2213" s="14"/>
      <c r="AN2213" s="10" t="s">
        <v>68</v>
      </c>
      <c r="AO2213" s="3"/>
      <c r="AP2213" s="19"/>
      <c r="AQ2213" s="19"/>
      <c r="AR2213" s="20"/>
      <c r="AS2213" s="32" t="s">
        <v>15</v>
      </c>
      <c r="AT2213" s="3" t="s">
        <v>65</v>
      </c>
    </row>
    <row r="2214" spans="1:46" s="1" customFormat="1" ht="72" x14ac:dyDescent="0.55000000000000004">
      <c r="A2214" s="10" t="s">
        <v>7</v>
      </c>
      <c r="B2214" s="10" t="s">
        <v>595</v>
      </c>
      <c r="C2214" s="14" t="s">
        <v>972</v>
      </c>
      <c r="D2214" s="10">
        <v>113340</v>
      </c>
      <c r="E2214" s="14" t="s">
        <v>3163</v>
      </c>
      <c r="F2214" s="14" t="s">
        <v>3149</v>
      </c>
      <c r="G2214" s="43">
        <v>0</v>
      </c>
      <c r="H2214" s="14">
        <v>1</v>
      </c>
      <c r="I2214" s="43">
        <v>9</v>
      </c>
      <c r="J2214" s="10" t="s">
        <v>2771</v>
      </c>
      <c r="K2214" s="51">
        <v>5308151.3600000003</v>
      </c>
      <c r="L2214" s="53">
        <v>1</v>
      </c>
      <c r="M2214" s="48">
        <v>5281006.12</v>
      </c>
      <c r="N2214" s="3" t="s">
        <v>65</v>
      </c>
      <c r="O2214" s="47">
        <v>1</v>
      </c>
      <c r="P2214" s="105">
        <v>44673</v>
      </c>
      <c r="Q2214" s="85"/>
      <c r="R2214" s="3"/>
      <c r="S2214" s="3"/>
      <c r="T2214" s="85"/>
      <c r="U2214" s="85"/>
      <c r="V2214" s="85"/>
      <c r="W2214" s="85"/>
      <c r="X2214" s="105">
        <v>44414</v>
      </c>
      <c r="Y2214" s="14" t="s">
        <v>3065</v>
      </c>
      <c r="Z2214" s="3"/>
      <c r="AA2214" s="10">
        <f t="shared" si="374"/>
        <v>0</v>
      </c>
      <c r="AB2214" s="10">
        <f t="shared" si="375"/>
        <v>0</v>
      </c>
      <c r="AC2214" s="10">
        <f t="shared" si="376"/>
        <v>0</v>
      </c>
      <c r="AD2214" s="10">
        <f t="shared" si="377"/>
        <v>0</v>
      </c>
      <c r="AE2214" s="10">
        <f t="shared" si="378"/>
        <v>1</v>
      </c>
      <c r="AF2214" s="10">
        <f t="shared" si="379"/>
        <v>0</v>
      </c>
      <c r="AG2214" s="10">
        <f t="shared" si="380"/>
        <v>0</v>
      </c>
      <c r="AH2214" s="10">
        <f t="shared" si="381"/>
        <v>0</v>
      </c>
      <c r="AI2214" s="10">
        <f t="shared" si="382"/>
        <v>0</v>
      </c>
      <c r="AJ2214" s="10">
        <f t="shared" si="383"/>
        <v>9</v>
      </c>
      <c r="AK2214" s="47">
        <v>1</v>
      </c>
      <c r="AL2214" s="29">
        <f t="shared" si="384"/>
        <v>0</v>
      </c>
      <c r="AM2214" s="14"/>
      <c r="AN2214" s="10" t="s">
        <v>68</v>
      </c>
      <c r="AO2214" s="3"/>
      <c r="AP2214" s="19"/>
      <c r="AQ2214" s="19"/>
      <c r="AR2214" s="20"/>
      <c r="AS2214" s="32" t="s">
        <v>15</v>
      </c>
      <c r="AT2214" s="3" t="s">
        <v>65</v>
      </c>
    </row>
    <row r="2215" spans="1:46" s="1" customFormat="1" ht="72" x14ac:dyDescent="0.55000000000000004">
      <c r="A2215" s="10" t="s">
        <v>7</v>
      </c>
      <c r="B2215" s="10" t="s">
        <v>595</v>
      </c>
      <c r="C2215" s="14" t="s">
        <v>972</v>
      </c>
      <c r="D2215" s="10">
        <v>113341</v>
      </c>
      <c r="E2215" s="14" t="s">
        <v>3164</v>
      </c>
      <c r="F2215" s="14" t="s">
        <v>3149</v>
      </c>
      <c r="G2215" s="43">
        <v>0</v>
      </c>
      <c r="H2215" s="14">
        <v>1</v>
      </c>
      <c r="I2215" s="43">
        <v>5</v>
      </c>
      <c r="J2215" s="10" t="s">
        <v>2771</v>
      </c>
      <c r="K2215" s="51">
        <v>3035240.3</v>
      </c>
      <c r="L2215" s="53">
        <v>1</v>
      </c>
      <c r="M2215" s="48">
        <v>3020079.95</v>
      </c>
      <c r="N2215" s="3" t="s">
        <v>65</v>
      </c>
      <c r="O2215" s="47">
        <v>1</v>
      </c>
      <c r="P2215" s="105">
        <v>44673</v>
      </c>
      <c r="Q2215" s="85"/>
      <c r="R2215" s="3"/>
      <c r="S2215" s="3"/>
      <c r="T2215" s="85"/>
      <c r="U2215" s="85"/>
      <c r="V2215" s="85"/>
      <c r="W2215" s="85"/>
      <c r="X2215" s="105">
        <v>44414</v>
      </c>
      <c r="Y2215" s="14" t="s">
        <v>3065</v>
      </c>
      <c r="Z2215" s="3"/>
      <c r="AA2215" s="10">
        <f t="shared" si="374"/>
        <v>0</v>
      </c>
      <c r="AB2215" s="10">
        <f t="shared" si="375"/>
        <v>0</v>
      </c>
      <c r="AC2215" s="10">
        <f t="shared" si="376"/>
        <v>0</v>
      </c>
      <c r="AD2215" s="10">
        <f t="shared" si="377"/>
        <v>0</v>
      </c>
      <c r="AE2215" s="10">
        <f t="shared" si="378"/>
        <v>1</v>
      </c>
      <c r="AF2215" s="10">
        <f t="shared" si="379"/>
        <v>0</v>
      </c>
      <c r="AG2215" s="10">
        <f t="shared" si="380"/>
        <v>0</v>
      </c>
      <c r="AH2215" s="10">
        <f t="shared" si="381"/>
        <v>0</v>
      </c>
      <c r="AI2215" s="10">
        <f t="shared" si="382"/>
        <v>0</v>
      </c>
      <c r="AJ2215" s="10">
        <f t="shared" si="383"/>
        <v>5</v>
      </c>
      <c r="AK2215" s="47">
        <v>1</v>
      </c>
      <c r="AL2215" s="29">
        <f t="shared" si="384"/>
        <v>0</v>
      </c>
      <c r="AM2215" s="14"/>
      <c r="AN2215" s="10" t="s">
        <v>68</v>
      </c>
      <c r="AO2215" s="3"/>
      <c r="AP2215" s="19"/>
      <c r="AQ2215" s="19"/>
      <c r="AR2215" s="20"/>
      <c r="AS2215" s="32" t="s">
        <v>15</v>
      </c>
      <c r="AT2215" s="3" t="s">
        <v>65</v>
      </c>
    </row>
    <row r="2216" spans="1:46" s="1" customFormat="1" ht="54" x14ac:dyDescent="0.55000000000000004">
      <c r="A2216" s="10" t="s">
        <v>7</v>
      </c>
      <c r="B2216" s="10" t="s">
        <v>595</v>
      </c>
      <c r="C2216" s="14" t="s">
        <v>972</v>
      </c>
      <c r="D2216" s="10">
        <v>174013</v>
      </c>
      <c r="E2216" s="14" t="s">
        <v>3165</v>
      </c>
      <c r="F2216" s="14" t="s">
        <v>3149</v>
      </c>
      <c r="G2216" s="43">
        <v>0</v>
      </c>
      <c r="H2216" s="14">
        <v>1</v>
      </c>
      <c r="I2216" s="43">
        <v>3</v>
      </c>
      <c r="J2216" s="10" t="s">
        <v>2771</v>
      </c>
      <c r="K2216" s="51">
        <v>2092884.77</v>
      </c>
      <c r="L2216" s="53">
        <v>1</v>
      </c>
      <c r="M2216" s="48">
        <v>2083057.46</v>
      </c>
      <c r="N2216" s="3" t="s">
        <v>65</v>
      </c>
      <c r="O2216" s="47">
        <v>1</v>
      </c>
      <c r="P2216" s="105">
        <v>44694</v>
      </c>
      <c r="Q2216" s="85"/>
      <c r="R2216" s="3"/>
      <c r="S2216" s="3"/>
      <c r="T2216" s="85"/>
      <c r="U2216" s="85"/>
      <c r="V2216" s="85"/>
      <c r="W2216" s="85"/>
      <c r="X2216" s="105">
        <v>44414</v>
      </c>
      <c r="Y2216" s="14" t="s">
        <v>3059</v>
      </c>
      <c r="Z2216" s="3"/>
      <c r="AA2216" s="10">
        <f t="shared" si="374"/>
        <v>0</v>
      </c>
      <c r="AB2216" s="10">
        <f t="shared" si="375"/>
        <v>0</v>
      </c>
      <c r="AC2216" s="10">
        <f t="shared" si="376"/>
        <v>0</v>
      </c>
      <c r="AD2216" s="10">
        <f t="shared" si="377"/>
        <v>0</v>
      </c>
      <c r="AE2216" s="10">
        <f t="shared" si="378"/>
        <v>1</v>
      </c>
      <c r="AF2216" s="10">
        <f t="shared" si="379"/>
        <v>0</v>
      </c>
      <c r="AG2216" s="10">
        <f t="shared" si="380"/>
        <v>0</v>
      </c>
      <c r="AH2216" s="10">
        <f t="shared" si="381"/>
        <v>0</v>
      </c>
      <c r="AI2216" s="10">
        <f t="shared" si="382"/>
        <v>0</v>
      </c>
      <c r="AJ2216" s="10">
        <f t="shared" si="383"/>
        <v>3</v>
      </c>
      <c r="AK2216" s="47">
        <v>1</v>
      </c>
      <c r="AL2216" s="29">
        <f t="shared" si="384"/>
        <v>0</v>
      </c>
      <c r="AM2216" s="14"/>
      <c r="AN2216" s="10" t="s">
        <v>68</v>
      </c>
      <c r="AO2216" s="3"/>
      <c r="AP2216" s="19"/>
      <c r="AQ2216" s="19"/>
      <c r="AR2216" s="20"/>
      <c r="AS2216" s="32" t="s">
        <v>15</v>
      </c>
      <c r="AT2216" s="3" t="s">
        <v>65</v>
      </c>
    </row>
    <row r="2217" spans="1:46" s="1" customFormat="1" ht="54" x14ac:dyDescent="0.55000000000000004">
      <c r="A2217" s="10" t="s">
        <v>7</v>
      </c>
      <c r="B2217" s="10" t="s">
        <v>595</v>
      </c>
      <c r="C2217" s="14" t="s">
        <v>972</v>
      </c>
      <c r="D2217" s="10">
        <v>113360</v>
      </c>
      <c r="E2217" s="14" t="s">
        <v>3166</v>
      </c>
      <c r="F2217" s="14" t="s">
        <v>3149</v>
      </c>
      <c r="G2217" s="43">
        <v>0</v>
      </c>
      <c r="H2217" s="14">
        <v>1</v>
      </c>
      <c r="I2217" s="43">
        <v>10</v>
      </c>
      <c r="J2217" s="10" t="s">
        <v>2771</v>
      </c>
      <c r="K2217" s="51">
        <v>7326705.5</v>
      </c>
      <c r="L2217" s="53">
        <v>1</v>
      </c>
      <c r="M2217" s="48">
        <v>7290153.8799999999</v>
      </c>
      <c r="N2217" s="3" t="s">
        <v>65</v>
      </c>
      <c r="O2217" s="47">
        <v>1</v>
      </c>
      <c r="P2217" s="105">
        <v>44694</v>
      </c>
      <c r="Q2217" s="85"/>
      <c r="R2217" s="3"/>
      <c r="S2217" s="3"/>
      <c r="T2217" s="85"/>
      <c r="U2217" s="85"/>
      <c r="V2217" s="85"/>
      <c r="W2217" s="85"/>
      <c r="X2217" s="105">
        <v>44435</v>
      </c>
      <c r="Y2217" s="14" t="s">
        <v>3059</v>
      </c>
      <c r="Z2217" s="3"/>
      <c r="AA2217" s="10">
        <f t="shared" si="374"/>
        <v>0</v>
      </c>
      <c r="AB2217" s="10">
        <f t="shared" si="375"/>
        <v>0</v>
      </c>
      <c r="AC2217" s="10">
        <f t="shared" si="376"/>
        <v>0</v>
      </c>
      <c r="AD2217" s="10">
        <f t="shared" si="377"/>
        <v>0</v>
      </c>
      <c r="AE2217" s="10">
        <f t="shared" si="378"/>
        <v>1</v>
      </c>
      <c r="AF2217" s="10">
        <f t="shared" si="379"/>
        <v>0</v>
      </c>
      <c r="AG2217" s="10">
        <f t="shared" si="380"/>
        <v>0</v>
      </c>
      <c r="AH2217" s="10">
        <f t="shared" si="381"/>
        <v>0</v>
      </c>
      <c r="AI2217" s="10">
        <f t="shared" si="382"/>
        <v>0</v>
      </c>
      <c r="AJ2217" s="10">
        <f t="shared" si="383"/>
        <v>10</v>
      </c>
      <c r="AK2217" s="47">
        <v>1</v>
      </c>
      <c r="AL2217" s="29">
        <f t="shared" si="384"/>
        <v>0</v>
      </c>
      <c r="AM2217" s="14"/>
      <c r="AN2217" s="10" t="s">
        <v>68</v>
      </c>
      <c r="AO2217" s="3"/>
      <c r="AP2217" s="19"/>
      <c r="AQ2217" s="19"/>
      <c r="AR2217" s="20"/>
      <c r="AS2217" s="32" t="s">
        <v>15</v>
      </c>
      <c r="AT2217" s="3" t="s">
        <v>65</v>
      </c>
    </row>
    <row r="2218" spans="1:46" s="1" customFormat="1" ht="54" x14ac:dyDescent="0.55000000000000004">
      <c r="A2218" s="10" t="s">
        <v>7</v>
      </c>
      <c r="B2218" s="10" t="s">
        <v>595</v>
      </c>
      <c r="C2218" s="14" t="s">
        <v>972</v>
      </c>
      <c r="D2218" s="10">
        <v>113361</v>
      </c>
      <c r="E2218" s="14" t="s">
        <v>3167</v>
      </c>
      <c r="F2218" s="14" t="s">
        <v>3149</v>
      </c>
      <c r="G2218" s="43">
        <v>0</v>
      </c>
      <c r="H2218" s="14">
        <v>1</v>
      </c>
      <c r="I2218" s="43">
        <v>4</v>
      </c>
      <c r="J2218" s="10" t="s">
        <v>2771</v>
      </c>
      <c r="K2218" s="51">
        <v>2100635.89</v>
      </c>
      <c r="L2218" s="53">
        <v>1</v>
      </c>
      <c r="M2218" s="48">
        <v>2090378.71</v>
      </c>
      <c r="N2218" s="3" t="s">
        <v>65</v>
      </c>
      <c r="O2218" s="47">
        <v>1</v>
      </c>
      <c r="P2218" s="105">
        <v>44694</v>
      </c>
      <c r="Q2218" s="85"/>
      <c r="R2218" s="3"/>
      <c r="S2218" s="3"/>
      <c r="T2218" s="85"/>
      <c r="U2218" s="85"/>
      <c r="V2218" s="85"/>
      <c r="W2218" s="85"/>
      <c r="X2218" s="105">
        <v>44435</v>
      </c>
      <c r="Y2218" s="14" t="s">
        <v>3059</v>
      </c>
      <c r="Z2218" s="3"/>
      <c r="AA2218" s="10">
        <f t="shared" si="374"/>
        <v>0</v>
      </c>
      <c r="AB2218" s="10">
        <f t="shared" si="375"/>
        <v>0</v>
      </c>
      <c r="AC2218" s="10">
        <f t="shared" si="376"/>
        <v>0</v>
      </c>
      <c r="AD2218" s="10">
        <f t="shared" si="377"/>
        <v>0</v>
      </c>
      <c r="AE2218" s="10">
        <f t="shared" si="378"/>
        <v>1</v>
      </c>
      <c r="AF2218" s="10">
        <f t="shared" si="379"/>
        <v>0</v>
      </c>
      <c r="AG2218" s="10">
        <f t="shared" si="380"/>
        <v>0</v>
      </c>
      <c r="AH2218" s="10">
        <f t="shared" si="381"/>
        <v>0</v>
      </c>
      <c r="AI2218" s="10">
        <f t="shared" si="382"/>
        <v>0</v>
      </c>
      <c r="AJ2218" s="10">
        <f t="shared" si="383"/>
        <v>4</v>
      </c>
      <c r="AK2218" s="47">
        <v>1</v>
      </c>
      <c r="AL2218" s="29">
        <f t="shared" si="384"/>
        <v>0</v>
      </c>
      <c r="AM2218" s="14"/>
      <c r="AN2218" s="10" t="s">
        <v>68</v>
      </c>
      <c r="AO2218" s="3"/>
      <c r="AP2218" s="19"/>
      <c r="AQ2218" s="19"/>
      <c r="AR2218" s="20"/>
      <c r="AS2218" s="32" t="s">
        <v>15</v>
      </c>
      <c r="AT2218" s="3" t="s">
        <v>65</v>
      </c>
    </row>
    <row r="2219" spans="1:46" s="1" customFormat="1" ht="54" x14ac:dyDescent="0.55000000000000004">
      <c r="A2219" s="10" t="s">
        <v>7</v>
      </c>
      <c r="B2219" s="10" t="s">
        <v>595</v>
      </c>
      <c r="C2219" s="14" t="s">
        <v>972</v>
      </c>
      <c r="D2219" s="10">
        <v>302089</v>
      </c>
      <c r="E2219" s="14" t="s">
        <v>3168</v>
      </c>
      <c r="F2219" s="14" t="s">
        <v>3149</v>
      </c>
      <c r="G2219" s="43">
        <v>0</v>
      </c>
      <c r="H2219" s="14">
        <v>1</v>
      </c>
      <c r="I2219" s="43">
        <v>10</v>
      </c>
      <c r="J2219" s="10" t="s">
        <v>2771</v>
      </c>
      <c r="K2219" s="51">
        <v>8179886.3399999999</v>
      </c>
      <c r="L2219" s="53">
        <v>1</v>
      </c>
      <c r="M2219" s="48">
        <v>8139137.9199999999</v>
      </c>
      <c r="N2219" s="3" t="s">
        <v>65</v>
      </c>
      <c r="O2219" s="47">
        <v>1</v>
      </c>
      <c r="P2219" s="105">
        <v>44694</v>
      </c>
      <c r="Q2219" s="85"/>
      <c r="R2219" s="3"/>
      <c r="S2219" s="3"/>
      <c r="T2219" s="85"/>
      <c r="U2219" s="85"/>
      <c r="V2219" s="85"/>
      <c r="W2219" s="85"/>
      <c r="X2219" s="105">
        <v>44435</v>
      </c>
      <c r="Y2219" s="14" t="s">
        <v>3059</v>
      </c>
      <c r="Z2219" s="3"/>
      <c r="AA2219" s="10">
        <f t="shared" si="374"/>
        <v>0</v>
      </c>
      <c r="AB2219" s="10">
        <f t="shared" si="375"/>
        <v>0</v>
      </c>
      <c r="AC2219" s="10">
        <f t="shared" si="376"/>
        <v>0</v>
      </c>
      <c r="AD2219" s="10">
        <f t="shared" si="377"/>
        <v>0</v>
      </c>
      <c r="AE2219" s="10">
        <f t="shared" si="378"/>
        <v>1</v>
      </c>
      <c r="AF2219" s="10">
        <f t="shared" si="379"/>
        <v>0</v>
      </c>
      <c r="AG2219" s="10">
        <f t="shared" si="380"/>
        <v>0</v>
      </c>
      <c r="AH2219" s="10">
        <f t="shared" si="381"/>
        <v>0</v>
      </c>
      <c r="AI2219" s="10">
        <f t="shared" si="382"/>
        <v>0</v>
      </c>
      <c r="AJ2219" s="10">
        <f t="shared" si="383"/>
        <v>10</v>
      </c>
      <c r="AK2219" s="47">
        <v>1</v>
      </c>
      <c r="AL2219" s="29">
        <f t="shared" si="384"/>
        <v>0</v>
      </c>
      <c r="AM2219" s="14"/>
      <c r="AN2219" s="10" t="s">
        <v>68</v>
      </c>
      <c r="AO2219" s="3"/>
      <c r="AP2219" s="19"/>
      <c r="AQ2219" s="19"/>
      <c r="AR2219" s="20"/>
      <c r="AS2219" s="32" t="s">
        <v>15</v>
      </c>
      <c r="AT2219" s="3" t="s">
        <v>65</v>
      </c>
    </row>
    <row r="2220" spans="1:46" s="1" customFormat="1" ht="72" x14ac:dyDescent="0.55000000000000004">
      <c r="A2220" s="10" t="s">
        <v>7</v>
      </c>
      <c r="B2220" s="10" t="s">
        <v>595</v>
      </c>
      <c r="C2220" s="14" t="s">
        <v>972</v>
      </c>
      <c r="D2220" s="10">
        <v>113343</v>
      </c>
      <c r="E2220" s="14" t="s">
        <v>3169</v>
      </c>
      <c r="F2220" s="14" t="s">
        <v>3149</v>
      </c>
      <c r="G2220" s="43">
        <v>0</v>
      </c>
      <c r="H2220" s="14">
        <v>1</v>
      </c>
      <c r="I2220" s="43">
        <v>7</v>
      </c>
      <c r="J2220" s="10" t="s">
        <v>2771</v>
      </c>
      <c r="K2220" s="51">
        <v>4576259.95</v>
      </c>
      <c r="L2220" s="53">
        <v>1</v>
      </c>
      <c r="M2220" s="48">
        <v>4553446.68</v>
      </c>
      <c r="N2220" s="3" t="s">
        <v>65</v>
      </c>
      <c r="O2220" s="47">
        <v>1</v>
      </c>
      <c r="P2220" s="105">
        <v>44673</v>
      </c>
      <c r="Q2220" s="85"/>
      <c r="R2220" s="3"/>
      <c r="S2220" s="3"/>
      <c r="T2220" s="85"/>
      <c r="U2220" s="85"/>
      <c r="V2220" s="85"/>
      <c r="W2220" s="85"/>
      <c r="X2220" s="105">
        <v>44414</v>
      </c>
      <c r="Y2220" s="14" t="s">
        <v>3065</v>
      </c>
      <c r="Z2220" s="3"/>
      <c r="AA2220" s="10">
        <f t="shared" si="374"/>
        <v>0</v>
      </c>
      <c r="AB2220" s="10">
        <f t="shared" si="375"/>
        <v>0</v>
      </c>
      <c r="AC2220" s="10">
        <f t="shared" si="376"/>
        <v>0</v>
      </c>
      <c r="AD2220" s="10">
        <f t="shared" si="377"/>
        <v>0</v>
      </c>
      <c r="AE2220" s="10">
        <f t="shared" si="378"/>
        <v>1</v>
      </c>
      <c r="AF2220" s="10">
        <f t="shared" si="379"/>
        <v>0</v>
      </c>
      <c r="AG2220" s="10">
        <f t="shared" si="380"/>
        <v>0</v>
      </c>
      <c r="AH2220" s="10">
        <f t="shared" si="381"/>
        <v>0</v>
      </c>
      <c r="AI2220" s="10">
        <f t="shared" si="382"/>
        <v>0</v>
      </c>
      <c r="AJ2220" s="10">
        <f t="shared" si="383"/>
        <v>7</v>
      </c>
      <c r="AK2220" s="47">
        <v>1</v>
      </c>
      <c r="AL2220" s="29">
        <f t="shared" si="384"/>
        <v>0</v>
      </c>
      <c r="AM2220" s="14"/>
      <c r="AN2220" s="10" t="s">
        <v>68</v>
      </c>
      <c r="AO2220" s="3"/>
      <c r="AP2220" s="19"/>
      <c r="AQ2220" s="19"/>
      <c r="AR2220" s="20"/>
      <c r="AS2220" s="32" t="s">
        <v>15</v>
      </c>
      <c r="AT2220" s="3" t="s">
        <v>65</v>
      </c>
    </row>
    <row r="2221" spans="1:46" s="1" customFormat="1" ht="54" x14ac:dyDescent="0.55000000000000004">
      <c r="A2221" s="10" t="s">
        <v>7</v>
      </c>
      <c r="B2221" s="10" t="s">
        <v>595</v>
      </c>
      <c r="C2221" s="14" t="s">
        <v>972</v>
      </c>
      <c r="D2221" s="10">
        <v>113362</v>
      </c>
      <c r="E2221" s="14" t="s">
        <v>3170</v>
      </c>
      <c r="F2221" s="14" t="s">
        <v>3149</v>
      </c>
      <c r="G2221" s="43">
        <v>0</v>
      </c>
      <c r="H2221" s="14">
        <v>1</v>
      </c>
      <c r="I2221" s="43">
        <v>5</v>
      </c>
      <c r="J2221" s="10" t="s">
        <v>2771</v>
      </c>
      <c r="K2221" s="51">
        <v>2802622.88</v>
      </c>
      <c r="L2221" s="53">
        <v>1</v>
      </c>
      <c r="M2221" s="48">
        <v>2784412.39</v>
      </c>
      <c r="N2221" s="3" t="s">
        <v>65</v>
      </c>
      <c r="O2221" s="47">
        <v>1</v>
      </c>
      <c r="P2221" s="105">
        <v>44673</v>
      </c>
      <c r="Q2221" s="85"/>
      <c r="R2221" s="3"/>
      <c r="S2221" s="3"/>
      <c r="T2221" s="85"/>
      <c r="U2221" s="85"/>
      <c r="V2221" s="85"/>
      <c r="W2221" s="85"/>
      <c r="X2221" s="105">
        <v>44435</v>
      </c>
      <c r="Y2221" s="14" t="s">
        <v>3059</v>
      </c>
      <c r="Z2221" s="3"/>
      <c r="AA2221" s="10">
        <f t="shared" si="374"/>
        <v>0</v>
      </c>
      <c r="AB2221" s="10">
        <f t="shared" si="375"/>
        <v>0</v>
      </c>
      <c r="AC2221" s="10">
        <f t="shared" si="376"/>
        <v>0</v>
      </c>
      <c r="AD2221" s="10">
        <f t="shared" si="377"/>
        <v>0</v>
      </c>
      <c r="AE2221" s="10">
        <f t="shared" si="378"/>
        <v>1</v>
      </c>
      <c r="AF2221" s="10">
        <f t="shared" si="379"/>
        <v>0</v>
      </c>
      <c r="AG2221" s="10">
        <f t="shared" si="380"/>
        <v>0</v>
      </c>
      <c r="AH2221" s="10">
        <f t="shared" si="381"/>
        <v>0</v>
      </c>
      <c r="AI2221" s="10">
        <f t="shared" si="382"/>
        <v>0</v>
      </c>
      <c r="AJ2221" s="10">
        <f t="shared" si="383"/>
        <v>5</v>
      </c>
      <c r="AK2221" s="47">
        <v>1</v>
      </c>
      <c r="AL2221" s="29">
        <f t="shared" si="384"/>
        <v>0</v>
      </c>
      <c r="AM2221" s="14"/>
      <c r="AN2221" s="10" t="s">
        <v>68</v>
      </c>
      <c r="AO2221" s="3"/>
      <c r="AP2221" s="19"/>
      <c r="AQ2221" s="19"/>
      <c r="AR2221" s="20"/>
      <c r="AS2221" s="32" t="s">
        <v>15</v>
      </c>
      <c r="AT2221" s="3" t="s">
        <v>65</v>
      </c>
    </row>
    <row r="2222" spans="1:46" s="1" customFormat="1" ht="54" x14ac:dyDescent="0.55000000000000004">
      <c r="A2222" s="10" t="s">
        <v>7</v>
      </c>
      <c r="B2222" s="10" t="s">
        <v>595</v>
      </c>
      <c r="C2222" s="14" t="s">
        <v>972</v>
      </c>
      <c r="D2222" s="10">
        <v>113345</v>
      </c>
      <c r="E2222" s="14" t="s">
        <v>3171</v>
      </c>
      <c r="F2222" s="14" t="s">
        <v>3149</v>
      </c>
      <c r="G2222" s="43">
        <v>0</v>
      </c>
      <c r="H2222" s="14">
        <v>1</v>
      </c>
      <c r="I2222" s="43">
        <v>25</v>
      </c>
      <c r="J2222" s="10" t="s">
        <v>2771</v>
      </c>
      <c r="K2222" s="51">
        <v>12497282.07</v>
      </c>
      <c r="L2222" s="53">
        <v>1</v>
      </c>
      <c r="M2222" s="48">
        <v>11936782.26</v>
      </c>
      <c r="N2222" s="3" t="s">
        <v>65</v>
      </c>
      <c r="O2222" s="47">
        <v>1</v>
      </c>
      <c r="P2222" s="105">
        <v>44673</v>
      </c>
      <c r="Q2222" s="85"/>
      <c r="R2222" s="3"/>
      <c r="S2222" s="3"/>
      <c r="T2222" s="85"/>
      <c r="U2222" s="85"/>
      <c r="V2222" s="85"/>
      <c r="W2222" s="85"/>
      <c r="X2222" s="105">
        <v>44414</v>
      </c>
      <c r="Y2222" s="14" t="s">
        <v>3105</v>
      </c>
      <c r="Z2222" s="3"/>
      <c r="AA2222" s="10">
        <f t="shared" si="374"/>
        <v>0</v>
      </c>
      <c r="AB2222" s="10">
        <f t="shared" si="375"/>
        <v>0</v>
      </c>
      <c r="AC2222" s="10">
        <f t="shared" si="376"/>
        <v>0</v>
      </c>
      <c r="AD2222" s="10">
        <f t="shared" si="377"/>
        <v>0</v>
      </c>
      <c r="AE2222" s="10">
        <f t="shared" si="378"/>
        <v>1</v>
      </c>
      <c r="AF2222" s="10">
        <f t="shared" si="379"/>
        <v>0</v>
      </c>
      <c r="AG2222" s="10">
        <f t="shared" si="380"/>
        <v>0</v>
      </c>
      <c r="AH2222" s="10">
        <f t="shared" si="381"/>
        <v>0</v>
      </c>
      <c r="AI2222" s="10">
        <f t="shared" si="382"/>
        <v>0</v>
      </c>
      <c r="AJ2222" s="10">
        <f t="shared" si="383"/>
        <v>25</v>
      </c>
      <c r="AK2222" s="47">
        <v>1</v>
      </c>
      <c r="AL2222" s="29">
        <f t="shared" si="384"/>
        <v>0</v>
      </c>
      <c r="AM2222" s="14"/>
      <c r="AN2222" s="10" t="s">
        <v>68</v>
      </c>
      <c r="AO2222" s="3"/>
      <c r="AP2222" s="19"/>
      <c r="AQ2222" s="19"/>
      <c r="AR2222" s="20"/>
      <c r="AS2222" s="32" t="s">
        <v>15</v>
      </c>
      <c r="AT2222" s="3" t="s">
        <v>65</v>
      </c>
    </row>
    <row r="2223" spans="1:46" s="1" customFormat="1" ht="54" x14ac:dyDescent="0.55000000000000004">
      <c r="A2223" s="10" t="s">
        <v>7</v>
      </c>
      <c r="B2223" s="10" t="s">
        <v>595</v>
      </c>
      <c r="C2223" s="14" t="s">
        <v>972</v>
      </c>
      <c r="D2223" s="10">
        <v>113363</v>
      </c>
      <c r="E2223" s="14" t="s">
        <v>3172</v>
      </c>
      <c r="F2223" s="14" t="s">
        <v>3149</v>
      </c>
      <c r="G2223" s="43">
        <v>0</v>
      </c>
      <c r="H2223" s="14">
        <v>1</v>
      </c>
      <c r="I2223" s="43">
        <v>13</v>
      </c>
      <c r="J2223" s="10" t="s">
        <v>2771</v>
      </c>
      <c r="K2223" s="51">
        <v>7605272.8499999996</v>
      </c>
      <c r="L2223" s="53">
        <v>1</v>
      </c>
      <c r="M2223" s="48">
        <v>7563498.8099999996</v>
      </c>
      <c r="N2223" s="3" t="s">
        <v>65</v>
      </c>
      <c r="O2223" s="47">
        <v>1</v>
      </c>
      <c r="P2223" s="105">
        <v>44673</v>
      </c>
      <c r="Q2223" s="85"/>
      <c r="R2223" s="3"/>
      <c r="S2223" s="3"/>
      <c r="T2223" s="85"/>
      <c r="U2223" s="85"/>
      <c r="V2223" s="85"/>
      <c r="W2223" s="85"/>
      <c r="X2223" s="105">
        <v>44435</v>
      </c>
      <c r="Y2223" s="14" t="s">
        <v>3059</v>
      </c>
      <c r="Z2223" s="3"/>
      <c r="AA2223" s="10">
        <f t="shared" si="374"/>
        <v>0</v>
      </c>
      <c r="AB2223" s="10">
        <f t="shared" si="375"/>
        <v>0</v>
      </c>
      <c r="AC2223" s="10">
        <f t="shared" si="376"/>
        <v>0</v>
      </c>
      <c r="AD2223" s="10">
        <f t="shared" si="377"/>
        <v>0</v>
      </c>
      <c r="AE2223" s="10">
        <f t="shared" si="378"/>
        <v>1</v>
      </c>
      <c r="AF2223" s="10">
        <f t="shared" si="379"/>
        <v>0</v>
      </c>
      <c r="AG2223" s="10">
        <f t="shared" si="380"/>
        <v>0</v>
      </c>
      <c r="AH2223" s="10">
        <f t="shared" si="381"/>
        <v>0</v>
      </c>
      <c r="AI2223" s="10">
        <f t="shared" si="382"/>
        <v>0</v>
      </c>
      <c r="AJ2223" s="10">
        <f t="shared" si="383"/>
        <v>13</v>
      </c>
      <c r="AK2223" s="47">
        <v>1</v>
      </c>
      <c r="AL2223" s="29">
        <f t="shared" si="384"/>
        <v>0</v>
      </c>
      <c r="AM2223" s="14"/>
      <c r="AN2223" s="10" t="s">
        <v>68</v>
      </c>
      <c r="AO2223" s="3"/>
      <c r="AP2223" s="19"/>
      <c r="AQ2223" s="19"/>
      <c r="AR2223" s="20"/>
      <c r="AS2223" s="32" t="s">
        <v>15</v>
      </c>
      <c r="AT2223" s="3" t="s">
        <v>65</v>
      </c>
    </row>
    <row r="2224" spans="1:46" s="1" customFormat="1" ht="54" x14ac:dyDescent="0.55000000000000004">
      <c r="A2224" s="10" t="s">
        <v>7</v>
      </c>
      <c r="B2224" s="10" t="s">
        <v>595</v>
      </c>
      <c r="C2224" s="14" t="s">
        <v>972</v>
      </c>
      <c r="D2224" s="10">
        <v>113364</v>
      </c>
      <c r="E2224" s="61" t="s">
        <v>3173</v>
      </c>
      <c r="F2224" s="14" t="s">
        <v>3149</v>
      </c>
      <c r="G2224" s="43">
        <v>0</v>
      </c>
      <c r="H2224" s="14">
        <v>1</v>
      </c>
      <c r="I2224" s="43">
        <v>4</v>
      </c>
      <c r="J2224" s="10" t="s">
        <v>2771</v>
      </c>
      <c r="K2224" s="51">
        <v>1913652.19</v>
      </c>
      <c r="L2224" s="53">
        <v>1</v>
      </c>
      <c r="M2224" s="48">
        <v>1903873.52</v>
      </c>
      <c r="N2224" s="3" t="s">
        <v>65</v>
      </c>
      <c r="O2224" s="47">
        <v>1</v>
      </c>
      <c r="P2224" s="105">
        <v>44694</v>
      </c>
      <c r="Q2224" s="85"/>
      <c r="R2224" s="3"/>
      <c r="S2224" s="3"/>
      <c r="T2224" s="85"/>
      <c r="U2224" s="85"/>
      <c r="V2224" s="85"/>
      <c r="W2224" s="85"/>
      <c r="X2224" s="105">
        <v>44435</v>
      </c>
      <c r="Y2224" s="14" t="s">
        <v>3059</v>
      </c>
      <c r="Z2224" s="3"/>
      <c r="AA2224" s="10">
        <f t="shared" si="374"/>
        <v>0</v>
      </c>
      <c r="AB2224" s="10">
        <f t="shared" si="375"/>
        <v>0</v>
      </c>
      <c r="AC2224" s="10">
        <f t="shared" si="376"/>
        <v>0</v>
      </c>
      <c r="AD2224" s="10">
        <f t="shared" si="377"/>
        <v>0</v>
      </c>
      <c r="AE2224" s="10">
        <f t="shared" si="378"/>
        <v>1</v>
      </c>
      <c r="AF2224" s="10">
        <f t="shared" si="379"/>
        <v>0</v>
      </c>
      <c r="AG2224" s="10">
        <f t="shared" si="380"/>
        <v>0</v>
      </c>
      <c r="AH2224" s="10">
        <f t="shared" si="381"/>
        <v>0</v>
      </c>
      <c r="AI2224" s="10">
        <f t="shared" si="382"/>
        <v>0</v>
      </c>
      <c r="AJ2224" s="10">
        <f t="shared" si="383"/>
        <v>4</v>
      </c>
      <c r="AK2224" s="47">
        <v>1</v>
      </c>
      <c r="AL2224" s="29">
        <f t="shared" si="384"/>
        <v>0</v>
      </c>
      <c r="AM2224" s="14"/>
      <c r="AN2224" s="10" t="s">
        <v>68</v>
      </c>
      <c r="AO2224" s="3"/>
      <c r="AP2224" s="19"/>
      <c r="AQ2224" s="19"/>
      <c r="AR2224" s="20"/>
      <c r="AS2224" s="32" t="s">
        <v>15</v>
      </c>
      <c r="AT2224" s="3" t="s">
        <v>65</v>
      </c>
    </row>
    <row r="2225" spans="1:46" s="1" customFormat="1" ht="54" x14ac:dyDescent="0.55000000000000004">
      <c r="A2225" s="10" t="s">
        <v>7</v>
      </c>
      <c r="B2225" s="10" t="s">
        <v>595</v>
      </c>
      <c r="C2225" s="14" t="s">
        <v>972</v>
      </c>
      <c r="D2225" s="10">
        <v>113366</v>
      </c>
      <c r="E2225" s="14" t="s">
        <v>3174</v>
      </c>
      <c r="F2225" s="14" t="s">
        <v>3149</v>
      </c>
      <c r="G2225" s="43">
        <v>0</v>
      </c>
      <c r="H2225" s="14">
        <v>1</v>
      </c>
      <c r="I2225" s="43">
        <v>7</v>
      </c>
      <c r="J2225" s="10" t="s">
        <v>2771</v>
      </c>
      <c r="K2225" s="51">
        <v>3205671.79</v>
      </c>
      <c r="L2225" s="53">
        <v>1</v>
      </c>
      <c r="M2225" s="48">
        <v>3184936.87</v>
      </c>
      <c r="N2225" s="3" t="s">
        <v>65</v>
      </c>
      <c r="O2225" s="47">
        <v>1</v>
      </c>
      <c r="P2225" s="105">
        <v>44673</v>
      </c>
      <c r="Q2225" s="85"/>
      <c r="R2225" s="3"/>
      <c r="S2225" s="3"/>
      <c r="T2225" s="85"/>
      <c r="U2225" s="85"/>
      <c r="V2225" s="85"/>
      <c r="W2225" s="85"/>
      <c r="X2225" s="105">
        <v>44435</v>
      </c>
      <c r="Y2225" s="14" t="s">
        <v>3059</v>
      </c>
      <c r="Z2225" s="3"/>
      <c r="AA2225" s="10">
        <f t="shared" si="374"/>
        <v>0</v>
      </c>
      <c r="AB2225" s="10">
        <f t="shared" si="375"/>
        <v>0</v>
      </c>
      <c r="AC2225" s="10">
        <f t="shared" si="376"/>
        <v>0</v>
      </c>
      <c r="AD2225" s="10">
        <f t="shared" si="377"/>
        <v>0</v>
      </c>
      <c r="AE2225" s="10">
        <f t="shared" si="378"/>
        <v>1</v>
      </c>
      <c r="AF2225" s="10">
        <f t="shared" si="379"/>
        <v>0</v>
      </c>
      <c r="AG2225" s="10">
        <f t="shared" si="380"/>
        <v>0</v>
      </c>
      <c r="AH2225" s="10">
        <f t="shared" si="381"/>
        <v>0</v>
      </c>
      <c r="AI2225" s="10">
        <f t="shared" si="382"/>
        <v>0</v>
      </c>
      <c r="AJ2225" s="10">
        <f t="shared" si="383"/>
        <v>7</v>
      </c>
      <c r="AK2225" s="47">
        <v>1</v>
      </c>
      <c r="AL2225" s="29">
        <f t="shared" si="384"/>
        <v>0</v>
      </c>
      <c r="AM2225" s="14"/>
      <c r="AN2225" s="10" t="s">
        <v>68</v>
      </c>
      <c r="AO2225" s="3"/>
      <c r="AP2225" s="19"/>
      <c r="AQ2225" s="19"/>
      <c r="AR2225" s="20"/>
      <c r="AS2225" s="32" t="s">
        <v>15</v>
      </c>
      <c r="AT2225" s="3" t="s">
        <v>65</v>
      </c>
    </row>
    <row r="2226" spans="1:46" s="1" customFormat="1" ht="54" x14ac:dyDescent="0.55000000000000004">
      <c r="A2226" s="10" t="s">
        <v>7</v>
      </c>
      <c r="B2226" s="10" t="s">
        <v>595</v>
      </c>
      <c r="C2226" s="14" t="s">
        <v>972</v>
      </c>
      <c r="D2226" s="10">
        <v>113367</v>
      </c>
      <c r="E2226" s="14" t="s">
        <v>3175</v>
      </c>
      <c r="F2226" s="14" t="s">
        <v>3149</v>
      </c>
      <c r="G2226" s="43">
        <v>0</v>
      </c>
      <c r="H2226" s="14">
        <v>1</v>
      </c>
      <c r="I2226" s="43">
        <v>13</v>
      </c>
      <c r="J2226" s="10" t="s">
        <v>2771</v>
      </c>
      <c r="K2226" s="51">
        <v>7364206.6100000003</v>
      </c>
      <c r="L2226" s="53">
        <v>1</v>
      </c>
      <c r="M2226" s="48">
        <v>7322922.2699999996</v>
      </c>
      <c r="N2226" s="3" t="s">
        <v>65</v>
      </c>
      <c r="O2226" s="47">
        <v>1</v>
      </c>
      <c r="P2226" s="105">
        <v>44673</v>
      </c>
      <c r="Q2226" s="85"/>
      <c r="R2226" s="3"/>
      <c r="S2226" s="3"/>
      <c r="T2226" s="85"/>
      <c r="U2226" s="85"/>
      <c r="V2226" s="85"/>
      <c r="W2226" s="85"/>
      <c r="X2226" s="105">
        <v>44435</v>
      </c>
      <c r="Y2226" s="14" t="s">
        <v>3059</v>
      </c>
      <c r="Z2226" s="3"/>
      <c r="AA2226" s="10">
        <f t="shared" si="374"/>
        <v>0</v>
      </c>
      <c r="AB2226" s="10">
        <f t="shared" si="375"/>
        <v>0</v>
      </c>
      <c r="AC2226" s="10">
        <f t="shared" si="376"/>
        <v>0</v>
      </c>
      <c r="AD2226" s="10">
        <f t="shared" si="377"/>
        <v>0</v>
      </c>
      <c r="AE2226" s="10">
        <f t="shared" si="378"/>
        <v>1</v>
      </c>
      <c r="AF2226" s="10">
        <f t="shared" si="379"/>
        <v>0</v>
      </c>
      <c r="AG2226" s="10">
        <f t="shared" si="380"/>
        <v>0</v>
      </c>
      <c r="AH2226" s="10">
        <f t="shared" si="381"/>
        <v>0</v>
      </c>
      <c r="AI2226" s="10">
        <f t="shared" si="382"/>
        <v>0</v>
      </c>
      <c r="AJ2226" s="10">
        <f t="shared" si="383"/>
        <v>13</v>
      </c>
      <c r="AK2226" s="47">
        <v>1</v>
      </c>
      <c r="AL2226" s="29">
        <f t="shared" si="384"/>
        <v>0</v>
      </c>
      <c r="AM2226" s="14"/>
      <c r="AN2226" s="10" t="s">
        <v>68</v>
      </c>
      <c r="AO2226" s="3"/>
      <c r="AP2226" s="19"/>
      <c r="AQ2226" s="19"/>
      <c r="AR2226" s="20"/>
      <c r="AS2226" s="32" t="s">
        <v>15</v>
      </c>
      <c r="AT2226" s="3" t="s">
        <v>65</v>
      </c>
    </row>
    <row r="2227" spans="1:46" s="1" customFormat="1" ht="54" x14ac:dyDescent="0.55000000000000004">
      <c r="A2227" s="10" t="s">
        <v>7</v>
      </c>
      <c r="B2227" s="10" t="s">
        <v>595</v>
      </c>
      <c r="C2227" s="14" t="s">
        <v>972</v>
      </c>
      <c r="D2227" s="10">
        <v>113368</v>
      </c>
      <c r="E2227" s="14" t="s">
        <v>3176</v>
      </c>
      <c r="F2227" s="14" t="s">
        <v>3149</v>
      </c>
      <c r="G2227" s="43">
        <v>0</v>
      </c>
      <c r="H2227" s="14">
        <v>1</v>
      </c>
      <c r="I2227" s="43">
        <v>15</v>
      </c>
      <c r="J2227" s="10" t="s">
        <v>2771</v>
      </c>
      <c r="K2227" s="51">
        <v>9927581.75</v>
      </c>
      <c r="L2227" s="53">
        <v>1</v>
      </c>
      <c r="M2227" s="48">
        <v>9880095.9199999999</v>
      </c>
      <c r="N2227" s="3" t="s">
        <v>65</v>
      </c>
      <c r="O2227" s="47">
        <v>1</v>
      </c>
      <c r="P2227" s="105">
        <v>44721</v>
      </c>
      <c r="Q2227" s="85"/>
      <c r="R2227" s="3"/>
      <c r="S2227" s="3"/>
      <c r="T2227" s="85"/>
      <c r="U2227" s="85"/>
      <c r="V2227" s="85"/>
      <c r="W2227" s="85"/>
      <c r="X2227" s="105">
        <v>44505</v>
      </c>
      <c r="Y2227" s="14" t="s">
        <v>3155</v>
      </c>
      <c r="Z2227" s="3"/>
      <c r="AA2227" s="10">
        <f t="shared" si="374"/>
        <v>0</v>
      </c>
      <c r="AB2227" s="10">
        <f t="shared" si="375"/>
        <v>0</v>
      </c>
      <c r="AC2227" s="10">
        <f t="shared" si="376"/>
        <v>0</v>
      </c>
      <c r="AD2227" s="10">
        <f t="shared" si="377"/>
        <v>0</v>
      </c>
      <c r="AE2227" s="10">
        <f t="shared" si="378"/>
        <v>1</v>
      </c>
      <c r="AF2227" s="10">
        <f t="shared" si="379"/>
        <v>0</v>
      </c>
      <c r="AG2227" s="10">
        <f t="shared" si="380"/>
        <v>0</v>
      </c>
      <c r="AH2227" s="10">
        <f t="shared" si="381"/>
        <v>0</v>
      </c>
      <c r="AI2227" s="10">
        <f t="shared" si="382"/>
        <v>0</v>
      </c>
      <c r="AJ2227" s="10">
        <f t="shared" si="383"/>
        <v>15</v>
      </c>
      <c r="AK2227" s="47">
        <v>1</v>
      </c>
      <c r="AL2227" s="29">
        <f t="shared" si="384"/>
        <v>0</v>
      </c>
      <c r="AM2227" s="14"/>
      <c r="AN2227" s="10" t="s">
        <v>68</v>
      </c>
      <c r="AO2227" s="3"/>
      <c r="AP2227" s="19"/>
      <c r="AQ2227" s="19"/>
      <c r="AR2227" s="20"/>
      <c r="AS2227" s="32" t="s">
        <v>15</v>
      </c>
      <c r="AT2227" s="3" t="s">
        <v>65</v>
      </c>
    </row>
    <row r="2228" spans="1:46" s="1" customFormat="1" ht="54" x14ac:dyDescent="0.55000000000000004">
      <c r="A2228" s="10" t="s">
        <v>7</v>
      </c>
      <c r="B2228" s="10" t="s">
        <v>595</v>
      </c>
      <c r="C2228" s="14" t="s">
        <v>972</v>
      </c>
      <c r="D2228" s="10">
        <v>302093</v>
      </c>
      <c r="E2228" s="14" t="s">
        <v>3177</v>
      </c>
      <c r="F2228" s="14" t="s">
        <v>3149</v>
      </c>
      <c r="G2228" s="43">
        <v>0</v>
      </c>
      <c r="H2228" s="14">
        <v>1</v>
      </c>
      <c r="I2228" s="43">
        <v>8</v>
      </c>
      <c r="J2228" s="10" t="s">
        <v>2771</v>
      </c>
      <c r="K2228" s="51">
        <v>4285753.72</v>
      </c>
      <c r="L2228" s="53">
        <v>1</v>
      </c>
      <c r="M2228" s="48">
        <v>4253983.5</v>
      </c>
      <c r="N2228" s="3" t="s">
        <v>65</v>
      </c>
      <c r="O2228" s="47">
        <v>1</v>
      </c>
      <c r="P2228" s="105">
        <v>44721</v>
      </c>
      <c r="Q2228" s="85"/>
      <c r="R2228" s="3"/>
      <c r="S2228" s="3"/>
      <c r="T2228" s="85"/>
      <c r="U2228" s="85"/>
      <c r="V2228" s="85"/>
      <c r="W2228" s="85"/>
      <c r="X2228" s="105">
        <v>44505</v>
      </c>
      <c r="Y2228" s="14" t="s">
        <v>3155</v>
      </c>
      <c r="Z2228" s="3"/>
      <c r="AA2228" s="10">
        <f t="shared" si="374"/>
        <v>0</v>
      </c>
      <c r="AB2228" s="10">
        <f t="shared" si="375"/>
        <v>0</v>
      </c>
      <c r="AC2228" s="10">
        <f t="shared" si="376"/>
        <v>0</v>
      </c>
      <c r="AD2228" s="10">
        <f t="shared" si="377"/>
        <v>0</v>
      </c>
      <c r="AE2228" s="10">
        <f t="shared" si="378"/>
        <v>1</v>
      </c>
      <c r="AF2228" s="10">
        <f t="shared" si="379"/>
        <v>0</v>
      </c>
      <c r="AG2228" s="10">
        <f t="shared" si="380"/>
        <v>0</v>
      </c>
      <c r="AH2228" s="10">
        <f t="shared" si="381"/>
        <v>0</v>
      </c>
      <c r="AI2228" s="10">
        <f t="shared" si="382"/>
        <v>0</v>
      </c>
      <c r="AJ2228" s="10">
        <f t="shared" si="383"/>
        <v>8</v>
      </c>
      <c r="AK2228" s="47">
        <v>1</v>
      </c>
      <c r="AL2228" s="29">
        <f t="shared" si="384"/>
        <v>0</v>
      </c>
      <c r="AM2228" s="14"/>
      <c r="AN2228" s="10" t="s">
        <v>68</v>
      </c>
      <c r="AO2228" s="3"/>
      <c r="AP2228" s="19"/>
      <c r="AQ2228" s="19"/>
      <c r="AR2228" s="20"/>
      <c r="AS2228" s="32" t="s">
        <v>15</v>
      </c>
      <c r="AT2228" s="3" t="s">
        <v>65</v>
      </c>
    </row>
    <row r="2229" spans="1:46" s="1" customFormat="1" ht="54" x14ac:dyDescent="0.55000000000000004">
      <c r="A2229" s="10" t="s">
        <v>7</v>
      </c>
      <c r="B2229" s="10" t="s">
        <v>595</v>
      </c>
      <c r="C2229" s="14" t="s">
        <v>972</v>
      </c>
      <c r="D2229" s="10">
        <v>113369</v>
      </c>
      <c r="E2229" s="14" t="s">
        <v>3178</v>
      </c>
      <c r="F2229" s="14" t="s">
        <v>3149</v>
      </c>
      <c r="G2229" s="43">
        <v>0</v>
      </c>
      <c r="H2229" s="14">
        <v>1</v>
      </c>
      <c r="I2229" s="43">
        <v>6</v>
      </c>
      <c r="J2229" s="10" t="s">
        <v>2771</v>
      </c>
      <c r="K2229" s="51">
        <v>4412135.07</v>
      </c>
      <c r="L2229" s="53">
        <v>1</v>
      </c>
      <c r="M2229" s="48">
        <v>4390345.22</v>
      </c>
      <c r="N2229" s="3" t="s">
        <v>65</v>
      </c>
      <c r="O2229" s="47">
        <v>1</v>
      </c>
      <c r="P2229" s="105">
        <v>44721</v>
      </c>
      <c r="Q2229" s="85"/>
      <c r="R2229" s="3"/>
      <c r="S2229" s="3"/>
      <c r="T2229" s="85"/>
      <c r="U2229" s="85"/>
      <c r="V2229" s="85"/>
      <c r="W2229" s="85"/>
      <c r="X2229" s="105">
        <v>44505</v>
      </c>
      <c r="Y2229" s="14" t="s">
        <v>3155</v>
      </c>
      <c r="Z2229" s="3"/>
      <c r="AA2229" s="10">
        <f t="shared" si="374"/>
        <v>0</v>
      </c>
      <c r="AB2229" s="10">
        <f t="shared" si="375"/>
        <v>0</v>
      </c>
      <c r="AC2229" s="10">
        <f t="shared" si="376"/>
        <v>0</v>
      </c>
      <c r="AD2229" s="10">
        <f t="shared" si="377"/>
        <v>0</v>
      </c>
      <c r="AE2229" s="10">
        <f t="shared" si="378"/>
        <v>1</v>
      </c>
      <c r="AF2229" s="10">
        <f t="shared" si="379"/>
        <v>0</v>
      </c>
      <c r="AG2229" s="10">
        <f t="shared" si="380"/>
        <v>0</v>
      </c>
      <c r="AH2229" s="10">
        <f t="shared" si="381"/>
        <v>0</v>
      </c>
      <c r="AI2229" s="10">
        <f t="shared" si="382"/>
        <v>0</v>
      </c>
      <c r="AJ2229" s="10">
        <f t="shared" si="383"/>
        <v>6</v>
      </c>
      <c r="AK2229" s="47">
        <v>1</v>
      </c>
      <c r="AL2229" s="29">
        <f t="shared" si="384"/>
        <v>0</v>
      </c>
      <c r="AM2229" s="14"/>
      <c r="AN2229" s="10" t="s">
        <v>68</v>
      </c>
      <c r="AO2229" s="3"/>
      <c r="AP2229" s="19"/>
      <c r="AQ2229" s="19"/>
      <c r="AR2229" s="20"/>
      <c r="AS2229" s="32" t="s">
        <v>15</v>
      </c>
      <c r="AT2229" s="3" t="s">
        <v>65</v>
      </c>
    </row>
    <row r="2230" spans="1:46" s="1" customFormat="1" ht="108" customHeight="1" x14ac:dyDescent="0.55000000000000004">
      <c r="A2230" s="10" t="s">
        <v>7</v>
      </c>
      <c r="B2230" s="10" t="s">
        <v>595</v>
      </c>
      <c r="C2230" s="14" t="s">
        <v>972</v>
      </c>
      <c r="D2230" s="10">
        <v>174006</v>
      </c>
      <c r="E2230" s="14" t="s">
        <v>3179</v>
      </c>
      <c r="F2230" s="14" t="s">
        <v>3149</v>
      </c>
      <c r="G2230" s="43">
        <v>0</v>
      </c>
      <c r="H2230" s="14">
        <v>1</v>
      </c>
      <c r="I2230" s="43">
        <v>5</v>
      </c>
      <c r="J2230" s="10" t="s">
        <v>2771</v>
      </c>
      <c r="K2230" s="51">
        <v>3413056.06</v>
      </c>
      <c r="L2230" s="53">
        <v>1</v>
      </c>
      <c r="M2230" s="48">
        <v>3386806.08</v>
      </c>
      <c r="N2230" s="3" t="s">
        <v>65</v>
      </c>
      <c r="O2230" s="47">
        <v>1</v>
      </c>
      <c r="P2230" s="105">
        <v>44673</v>
      </c>
      <c r="Q2230" s="85"/>
      <c r="R2230" s="3"/>
      <c r="S2230" s="3"/>
      <c r="T2230" s="85"/>
      <c r="U2230" s="85"/>
      <c r="V2230" s="85"/>
      <c r="W2230" s="85"/>
      <c r="X2230" s="105">
        <v>44414</v>
      </c>
      <c r="Y2230" s="14" t="s">
        <v>3160</v>
      </c>
      <c r="Z2230" s="3"/>
      <c r="AA2230" s="10">
        <f t="shared" si="374"/>
        <v>0</v>
      </c>
      <c r="AB2230" s="10">
        <f t="shared" si="375"/>
        <v>0</v>
      </c>
      <c r="AC2230" s="10">
        <f t="shared" si="376"/>
        <v>0</v>
      </c>
      <c r="AD2230" s="10">
        <f t="shared" si="377"/>
        <v>0</v>
      </c>
      <c r="AE2230" s="10">
        <f t="shared" si="378"/>
        <v>1</v>
      </c>
      <c r="AF2230" s="10">
        <f t="shared" si="379"/>
        <v>0</v>
      </c>
      <c r="AG2230" s="10">
        <f t="shared" si="380"/>
        <v>0</v>
      </c>
      <c r="AH2230" s="10">
        <f t="shared" si="381"/>
        <v>0</v>
      </c>
      <c r="AI2230" s="10">
        <f t="shared" si="382"/>
        <v>0</v>
      </c>
      <c r="AJ2230" s="10">
        <f t="shared" si="383"/>
        <v>5</v>
      </c>
      <c r="AK2230" s="47">
        <v>1</v>
      </c>
      <c r="AL2230" s="29">
        <f t="shared" si="384"/>
        <v>0</v>
      </c>
      <c r="AM2230" s="14"/>
      <c r="AN2230" s="10" t="s">
        <v>68</v>
      </c>
      <c r="AO2230" s="3"/>
      <c r="AP2230" s="19"/>
      <c r="AQ2230" s="19"/>
      <c r="AR2230" s="20"/>
      <c r="AS2230" s="32" t="s">
        <v>15</v>
      </c>
      <c r="AT2230" s="3" t="s">
        <v>65</v>
      </c>
    </row>
    <row r="2231" spans="1:46" s="1" customFormat="1" ht="54" x14ac:dyDescent="0.55000000000000004">
      <c r="A2231" s="10" t="s">
        <v>7</v>
      </c>
      <c r="B2231" s="10" t="s">
        <v>595</v>
      </c>
      <c r="C2231" s="14" t="s">
        <v>972</v>
      </c>
      <c r="D2231" s="10">
        <v>113370</v>
      </c>
      <c r="E2231" s="14" t="s">
        <v>3180</v>
      </c>
      <c r="F2231" s="14" t="s">
        <v>3149</v>
      </c>
      <c r="G2231" s="43">
        <v>0</v>
      </c>
      <c r="H2231" s="14">
        <v>1</v>
      </c>
      <c r="I2231" s="43">
        <v>6</v>
      </c>
      <c r="J2231" s="10" t="s">
        <v>2771</v>
      </c>
      <c r="K2231" s="51">
        <v>4079050.32</v>
      </c>
      <c r="L2231" s="53">
        <v>1</v>
      </c>
      <c r="M2231" s="48">
        <v>4057404.09</v>
      </c>
      <c r="N2231" s="3" t="s">
        <v>65</v>
      </c>
      <c r="O2231" s="47">
        <v>1</v>
      </c>
      <c r="P2231" s="105">
        <v>44694</v>
      </c>
      <c r="Q2231" s="85"/>
      <c r="R2231" s="3"/>
      <c r="S2231" s="3"/>
      <c r="T2231" s="85"/>
      <c r="U2231" s="85"/>
      <c r="V2231" s="85"/>
      <c r="W2231" s="85"/>
      <c r="X2231" s="105">
        <v>44435</v>
      </c>
      <c r="Y2231" s="14" t="s">
        <v>3059</v>
      </c>
      <c r="Z2231" s="3"/>
      <c r="AA2231" s="10">
        <f t="shared" si="374"/>
        <v>0</v>
      </c>
      <c r="AB2231" s="10">
        <f t="shared" si="375"/>
        <v>0</v>
      </c>
      <c r="AC2231" s="10">
        <f t="shared" si="376"/>
        <v>0</v>
      </c>
      <c r="AD2231" s="10">
        <f t="shared" si="377"/>
        <v>0</v>
      </c>
      <c r="AE2231" s="10">
        <f t="shared" si="378"/>
        <v>1</v>
      </c>
      <c r="AF2231" s="10">
        <f t="shared" si="379"/>
        <v>0</v>
      </c>
      <c r="AG2231" s="10">
        <f t="shared" si="380"/>
        <v>0</v>
      </c>
      <c r="AH2231" s="10">
        <f t="shared" si="381"/>
        <v>0</v>
      </c>
      <c r="AI2231" s="10">
        <f t="shared" si="382"/>
        <v>0</v>
      </c>
      <c r="AJ2231" s="10">
        <f t="shared" si="383"/>
        <v>6</v>
      </c>
      <c r="AK2231" s="47">
        <v>1</v>
      </c>
      <c r="AL2231" s="29">
        <f t="shared" si="384"/>
        <v>0</v>
      </c>
      <c r="AM2231" s="14"/>
      <c r="AN2231" s="10" t="s">
        <v>68</v>
      </c>
      <c r="AO2231" s="3"/>
      <c r="AP2231" s="19"/>
      <c r="AQ2231" s="19"/>
      <c r="AR2231" s="20"/>
      <c r="AS2231" s="32" t="s">
        <v>15</v>
      </c>
      <c r="AT2231" s="3" t="s">
        <v>65</v>
      </c>
    </row>
    <row r="2232" spans="1:46" s="1" customFormat="1" ht="54" x14ac:dyDescent="0.55000000000000004">
      <c r="A2232" s="10" t="s">
        <v>7</v>
      </c>
      <c r="B2232" s="10" t="s">
        <v>595</v>
      </c>
      <c r="C2232" s="14" t="s">
        <v>972</v>
      </c>
      <c r="D2232" s="10">
        <v>113371</v>
      </c>
      <c r="E2232" s="14" t="s">
        <v>3181</v>
      </c>
      <c r="F2232" s="14" t="s">
        <v>3149</v>
      </c>
      <c r="G2232" s="43">
        <v>0</v>
      </c>
      <c r="H2232" s="14">
        <v>1</v>
      </c>
      <c r="I2232" s="43">
        <v>4</v>
      </c>
      <c r="J2232" s="10" t="s">
        <v>2771</v>
      </c>
      <c r="K2232" s="51">
        <v>2253749.9</v>
      </c>
      <c r="L2232" s="53">
        <v>1</v>
      </c>
      <c r="M2232" s="48">
        <v>2238142.4500000002</v>
      </c>
      <c r="N2232" s="3" t="s">
        <v>65</v>
      </c>
      <c r="O2232" s="47">
        <v>1</v>
      </c>
      <c r="P2232" s="105">
        <v>44673</v>
      </c>
      <c r="Q2232" s="85"/>
      <c r="R2232" s="3"/>
      <c r="S2232" s="3"/>
      <c r="T2232" s="85"/>
      <c r="U2232" s="85"/>
      <c r="V2232" s="85"/>
      <c r="W2232" s="85"/>
      <c r="X2232" s="105">
        <v>44435</v>
      </c>
      <c r="Y2232" s="14" t="s">
        <v>3059</v>
      </c>
      <c r="Z2232" s="3"/>
      <c r="AA2232" s="10">
        <f t="shared" si="374"/>
        <v>0</v>
      </c>
      <c r="AB2232" s="10">
        <f t="shared" si="375"/>
        <v>0</v>
      </c>
      <c r="AC2232" s="10">
        <f t="shared" si="376"/>
        <v>0</v>
      </c>
      <c r="AD2232" s="10">
        <f t="shared" si="377"/>
        <v>0</v>
      </c>
      <c r="AE2232" s="10">
        <f t="shared" si="378"/>
        <v>1</v>
      </c>
      <c r="AF2232" s="10">
        <f t="shared" si="379"/>
        <v>0</v>
      </c>
      <c r="AG2232" s="10">
        <f t="shared" si="380"/>
        <v>0</v>
      </c>
      <c r="AH2232" s="10">
        <f t="shared" si="381"/>
        <v>0</v>
      </c>
      <c r="AI2232" s="10">
        <f t="shared" si="382"/>
        <v>0</v>
      </c>
      <c r="AJ2232" s="10">
        <f t="shared" si="383"/>
        <v>4</v>
      </c>
      <c r="AK2232" s="47">
        <v>1</v>
      </c>
      <c r="AL2232" s="29">
        <f t="shared" si="384"/>
        <v>0</v>
      </c>
      <c r="AM2232" s="14"/>
      <c r="AN2232" s="10" t="s">
        <v>68</v>
      </c>
      <c r="AO2232" s="3"/>
      <c r="AP2232" s="19"/>
      <c r="AQ2232" s="19"/>
      <c r="AR2232" s="20"/>
      <c r="AS2232" s="32" t="s">
        <v>15</v>
      </c>
      <c r="AT2232" s="3" t="s">
        <v>65</v>
      </c>
    </row>
    <row r="2233" spans="1:46" s="1" customFormat="1" ht="108" customHeight="1" x14ac:dyDescent="0.55000000000000004">
      <c r="A2233" s="10" t="s">
        <v>7</v>
      </c>
      <c r="B2233" s="10" t="s">
        <v>595</v>
      </c>
      <c r="C2233" s="14" t="s">
        <v>972</v>
      </c>
      <c r="D2233" s="10">
        <v>113351</v>
      </c>
      <c r="E2233" s="14" t="s">
        <v>3182</v>
      </c>
      <c r="F2233" s="14" t="s">
        <v>3149</v>
      </c>
      <c r="G2233" s="43">
        <v>0</v>
      </c>
      <c r="H2233" s="14">
        <v>1</v>
      </c>
      <c r="I2233" s="43">
        <v>2</v>
      </c>
      <c r="J2233" s="10" t="s">
        <v>2771</v>
      </c>
      <c r="K2233" s="51">
        <v>2069559.75</v>
      </c>
      <c r="L2233" s="53">
        <v>1</v>
      </c>
      <c r="M2233" s="48">
        <v>2059747.85</v>
      </c>
      <c r="N2233" s="3" t="s">
        <v>65</v>
      </c>
      <c r="O2233" s="47">
        <v>1</v>
      </c>
      <c r="P2233" s="105">
        <v>44673</v>
      </c>
      <c r="Q2233" s="85"/>
      <c r="R2233" s="3"/>
      <c r="S2233" s="3"/>
      <c r="T2233" s="85"/>
      <c r="U2233" s="85"/>
      <c r="V2233" s="85"/>
      <c r="W2233" s="85"/>
      <c r="X2233" s="105">
        <v>44414</v>
      </c>
      <c r="Y2233" s="14" t="s">
        <v>3160</v>
      </c>
      <c r="Z2233" s="3"/>
      <c r="AA2233" s="10">
        <f t="shared" si="374"/>
        <v>0</v>
      </c>
      <c r="AB2233" s="10">
        <f t="shared" si="375"/>
        <v>0</v>
      </c>
      <c r="AC2233" s="10">
        <f t="shared" si="376"/>
        <v>0</v>
      </c>
      <c r="AD2233" s="10">
        <f t="shared" si="377"/>
        <v>0</v>
      </c>
      <c r="AE2233" s="10">
        <f t="shared" si="378"/>
        <v>1</v>
      </c>
      <c r="AF2233" s="10">
        <f t="shared" si="379"/>
        <v>0</v>
      </c>
      <c r="AG2233" s="10">
        <f t="shared" si="380"/>
        <v>0</v>
      </c>
      <c r="AH2233" s="10">
        <f t="shared" si="381"/>
        <v>0</v>
      </c>
      <c r="AI2233" s="10">
        <f t="shared" si="382"/>
        <v>0</v>
      </c>
      <c r="AJ2233" s="10">
        <f t="shared" si="383"/>
        <v>2</v>
      </c>
      <c r="AK2233" s="47">
        <v>1</v>
      </c>
      <c r="AL2233" s="29">
        <f t="shared" si="384"/>
        <v>0</v>
      </c>
      <c r="AM2233" s="14"/>
      <c r="AN2233" s="10" t="s">
        <v>68</v>
      </c>
      <c r="AO2233" s="3"/>
      <c r="AP2233" s="19"/>
      <c r="AQ2233" s="19"/>
      <c r="AR2233" s="20"/>
      <c r="AS2233" s="32" t="s">
        <v>15</v>
      </c>
      <c r="AT2233" s="3" t="s">
        <v>65</v>
      </c>
    </row>
    <row r="2234" spans="1:46" s="1" customFormat="1" ht="54" x14ac:dyDescent="0.55000000000000004">
      <c r="A2234" s="10" t="s">
        <v>7</v>
      </c>
      <c r="B2234" s="10" t="s">
        <v>595</v>
      </c>
      <c r="C2234" s="14" t="s">
        <v>972</v>
      </c>
      <c r="D2234" s="10">
        <v>113372</v>
      </c>
      <c r="E2234" s="14" t="s">
        <v>3183</v>
      </c>
      <c r="F2234" s="14" t="s">
        <v>3149</v>
      </c>
      <c r="G2234" s="43">
        <v>0</v>
      </c>
      <c r="H2234" s="14">
        <v>1</v>
      </c>
      <c r="I2234" s="43">
        <v>5</v>
      </c>
      <c r="J2234" s="10" t="s">
        <v>2771</v>
      </c>
      <c r="K2234" s="51">
        <v>2153928.4300000002</v>
      </c>
      <c r="L2234" s="53">
        <v>1</v>
      </c>
      <c r="M2234" s="48">
        <v>2143150.87</v>
      </c>
      <c r="N2234" s="3" t="s">
        <v>65</v>
      </c>
      <c r="O2234" s="47">
        <v>1</v>
      </c>
      <c r="P2234" s="105">
        <v>44721</v>
      </c>
      <c r="Q2234" s="85"/>
      <c r="R2234" s="3"/>
      <c r="S2234" s="3"/>
      <c r="T2234" s="85"/>
      <c r="U2234" s="85"/>
      <c r="V2234" s="85"/>
      <c r="W2234" s="85"/>
      <c r="X2234" s="105">
        <v>44505</v>
      </c>
      <c r="Y2234" s="14" t="s">
        <v>3155</v>
      </c>
      <c r="Z2234" s="3"/>
      <c r="AA2234" s="10">
        <f t="shared" si="374"/>
        <v>0</v>
      </c>
      <c r="AB2234" s="10">
        <f t="shared" si="375"/>
        <v>0</v>
      </c>
      <c r="AC2234" s="10">
        <f t="shared" si="376"/>
        <v>0</v>
      </c>
      <c r="AD2234" s="10">
        <f t="shared" si="377"/>
        <v>0</v>
      </c>
      <c r="AE2234" s="10">
        <f t="shared" si="378"/>
        <v>1</v>
      </c>
      <c r="AF2234" s="10">
        <f t="shared" si="379"/>
        <v>0</v>
      </c>
      <c r="AG2234" s="10">
        <f t="shared" si="380"/>
        <v>0</v>
      </c>
      <c r="AH2234" s="10">
        <f t="shared" si="381"/>
        <v>0</v>
      </c>
      <c r="AI2234" s="10">
        <f t="shared" si="382"/>
        <v>0</v>
      </c>
      <c r="AJ2234" s="10">
        <f t="shared" si="383"/>
        <v>5</v>
      </c>
      <c r="AK2234" s="47">
        <v>1</v>
      </c>
      <c r="AL2234" s="29">
        <f t="shared" si="384"/>
        <v>0</v>
      </c>
      <c r="AM2234" s="14"/>
      <c r="AN2234" s="10" t="s">
        <v>68</v>
      </c>
      <c r="AO2234" s="3"/>
      <c r="AP2234" s="19"/>
      <c r="AQ2234" s="19"/>
      <c r="AR2234" s="20"/>
      <c r="AS2234" s="32" t="s">
        <v>15</v>
      </c>
      <c r="AT2234" s="3" t="s">
        <v>65</v>
      </c>
    </row>
    <row r="2235" spans="1:46" s="1" customFormat="1" ht="54" x14ac:dyDescent="0.55000000000000004">
      <c r="A2235" s="10" t="s">
        <v>7</v>
      </c>
      <c r="B2235" s="10" t="s">
        <v>595</v>
      </c>
      <c r="C2235" s="14" t="s">
        <v>972</v>
      </c>
      <c r="D2235" s="10">
        <v>113352</v>
      </c>
      <c r="E2235" s="14" t="s">
        <v>3184</v>
      </c>
      <c r="F2235" s="14" t="s">
        <v>3149</v>
      </c>
      <c r="G2235" s="43">
        <v>0</v>
      </c>
      <c r="H2235" s="14">
        <v>1</v>
      </c>
      <c r="I2235" s="43">
        <v>35</v>
      </c>
      <c r="J2235" s="10" t="s">
        <v>2771</v>
      </c>
      <c r="K2235" s="51">
        <v>23451909.199999999</v>
      </c>
      <c r="L2235" s="53">
        <v>1</v>
      </c>
      <c r="M2235" s="48">
        <v>11929312.77</v>
      </c>
      <c r="N2235" s="3" t="s">
        <v>65</v>
      </c>
      <c r="O2235" s="47">
        <v>1</v>
      </c>
      <c r="P2235" s="105">
        <v>44673</v>
      </c>
      <c r="Q2235" s="85"/>
      <c r="R2235" s="3"/>
      <c r="S2235" s="3"/>
      <c r="T2235" s="85"/>
      <c r="U2235" s="85"/>
      <c r="V2235" s="85"/>
      <c r="W2235" s="85"/>
      <c r="X2235" s="105">
        <v>44414</v>
      </c>
      <c r="Y2235" s="14" t="s">
        <v>3105</v>
      </c>
      <c r="Z2235" s="3"/>
      <c r="AA2235" s="10">
        <f t="shared" si="374"/>
        <v>0</v>
      </c>
      <c r="AB2235" s="10">
        <f t="shared" si="375"/>
        <v>0</v>
      </c>
      <c r="AC2235" s="10">
        <f t="shared" si="376"/>
        <v>0</v>
      </c>
      <c r="AD2235" s="10">
        <f t="shared" si="377"/>
        <v>0</v>
      </c>
      <c r="AE2235" s="10">
        <f t="shared" si="378"/>
        <v>1</v>
      </c>
      <c r="AF2235" s="10">
        <f t="shared" si="379"/>
        <v>0</v>
      </c>
      <c r="AG2235" s="10">
        <f t="shared" si="380"/>
        <v>0</v>
      </c>
      <c r="AH2235" s="10">
        <f t="shared" si="381"/>
        <v>0</v>
      </c>
      <c r="AI2235" s="10">
        <f t="shared" si="382"/>
        <v>0</v>
      </c>
      <c r="AJ2235" s="10">
        <f t="shared" si="383"/>
        <v>35</v>
      </c>
      <c r="AK2235" s="47">
        <v>1</v>
      </c>
      <c r="AL2235" s="29">
        <f t="shared" si="384"/>
        <v>0</v>
      </c>
      <c r="AM2235" s="14"/>
      <c r="AN2235" s="10" t="s">
        <v>68</v>
      </c>
      <c r="AO2235" s="3"/>
      <c r="AP2235" s="19"/>
      <c r="AQ2235" s="19"/>
      <c r="AR2235" s="20"/>
      <c r="AS2235" s="32" t="s">
        <v>15</v>
      </c>
      <c r="AT2235" s="3" t="s">
        <v>65</v>
      </c>
    </row>
    <row r="2236" spans="1:46" s="1" customFormat="1" ht="108" customHeight="1" x14ac:dyDescent="0.55000000000000004">
      <c r="A2236" s="10" t="s">
        <v>7</v>
      </c>
      <c r="B2236" s="10" t="s">
        <v>595</v>
      </c>
      <c r="C2236" s="14" t="s">
        <v>972</v>
      </c>
      <c r="D2236" s="10">
        <v>113342</v>
      </c>
      <c r="E2236" s="14" t="s">
        <v>3185</v>
      </c>
      <c r="F2236" s="14" t="s">
        <v>3186</v>
      </c>
      <c r="G2236" s="43">
        <v>0</v>
      </c>
      <c r="H2236" s="14">
        <v>1</v>
      </c>
      <c r="I2236" s="43">
        <v>10</v>
      </c>
      <c r="J2236" s="10" t="s">
        <v>2916</v>
      </c>
      <c r="K2236" s="51">
        <v>7719792.54</v>
      </c>
      <c r="L2236" s="53">
        <v>1</v>
      </c>
      <c r="M2236" s="48">
        <v>7681550.7400000002</v>
      </c>
      <c r="N2236" s="3" t="s">
        <v>65</v>
      </c>
      <c r="O2236" s="47">
        <v>1</v>
      </c>
      <c r="P2236" s="105">
        <v>44673</v>
      </c>
      <c r="Q2236" s="85"/>
      <c r="R2236" s="3"/>
      <c r="S2236" s="3"/>
      <c r="T2236" s="85"/>
      <c r="U2236" s="85"/>
      <c r="V2236" s="85"/>
      <c r="W2236" s="85"/>
      <c r="X2236" s="105">
        <v>44414</v>
      </c>
      <c r="Y2236" s="14" t="s">
        <v>3160</v>
      </c>
      <c r="Z2236" s="3"/>
      <c r="AA2236" s="10">
        <f t="shared" si="374"/>
        <v>0</v>
      </c>
      <c r="AB2236" s="10">
        <f t="shared" si="375"/>
        <v>0</v>
      </c>
      <c r="AC2236" s="10">
        <f t="shared" si="376"/>
        <v>0</v>
      </c>
      <c r="AD2236" s="10">
        <f t="shared" si="377"/>
        <v>0</v>
      </c>
      <c r="AE2236" s="10">
        <f t="shared" si="378"/>
        <v>1</v>
      </c>
      <c r="AF2236" s="10">
        <f t="shared" si="379"/>
        <v>0</v>
      </c>
      <c r="AG2236" s="10">
        <f t="shared" si="380"/>
        <v>0</v>
      </c>
      <c r="AH2236" s="10">
        <f t="shared" si="381"/>
        <v>0</v>
      </c>
      <c r="AI2236" s="10">
        <f t="shared" si="382"/>
        <v>0</v>
      </c>
      <c r="AJ2236" s="10">
        <f t="shared" si="383"/>
        <v>10</v>
      </c>
      <c r="AK2236" s="47">
        <v>1</v>
      </c>
      <c r="AL2236" s="29">
        <f t="shared" si="384"/>
        <v>0</v>
      </c>
      <c r="AM2236" s="14"/>
      <c r="AN2236" s="10" t="s">
        <v>68</v>
      </c>
      <c r="AO2236" s="3"/>
      <c r="AP2236" s="19"/>
      <c r="AQ2236" s="19"/>
      <c r="AR2236" s="20"/>
      <c r="AS2236" s="32" t="s">
        <v>15</v>
      </c>
      <c r="AT2236" s="3" t="s">
        <v>65</v>
      </c>
    </row>
    <row r="2237" spans="1:46" s="1" customFormat="1" ht="108" customHeight="1" x14ac:dyDescent="0.55000000000000004">
      <c r="A2237" s="10" t="s">
        <v>7</v>
      </c>
      <c r="B2237" s="10" t="s">
        <v>595</v>
      </c>
      <c r="C2237" s="14" t="s">
        <v>972</v>
      </c>
      <c r="D2237" s="10">
        <v>113346</v>
      </c>
      <c r="E2237" s="14" t="s">
        <v>782</v>
      </c>
      <c r="F2237" s="14" t="s">
        <v>3186</v>
      </c>
      <c r="G2237" s="43">
        <v>0</v>
      </c>
      <c r="H2237" s="14">
        <v>1</v>
      </c>
      <c r="I2237" s="43">
        <v>8</v>
      </c>
      <c r="J2237" s="10" t="s">
        <v>2916</v>
      </c>
      <c r="K2237" s="51">
        <v>3733979.05</v>
      </c>
      <c r="L2237" s="53">
        <v>1</v>
      </c>
      <c r="M2237" s="48">
        <v>3733220.39</v>
      </c>
      <c r="N2237" s="3" t="s">
        <v>65</v>
      </c>
      <c r="O2237" s="47">
        <v>1</v>
      </c>
      <c r="P2237" s="105">
        <v>44673</v>
      </c>
      <c r="Q2237" s="85"/>
      <c r="R2237" s="3"/>
      <c r="S2237" s="3"/>
      <c r="T2237" s="85"/>
      <c r="U2237" s="85"/>
      <c r="V2237" s="85"/>
      <c r="W2237" s="85"/>
      <c r="X2237" s="105">
        <v>44414</v>
      </c>
      <c r="Y2237" s="14" t="s">
        <v>3160</v>
      </c>
      <c r="Z2237" s="3"/>
      <c r="AA2237" s="10">
        <f t="shared" si="374"/>
        <v>0</v>
      </c>
      <c r="AB2237" s="10">
        <f t="shared" si="375"/>
        <v>0</v>
      </c>
      <c r="AC2237" s="10">
        <f t="shared" si="376"/>
        <v>0</v>
      </c>
      <c r="AD2237" s="10">
        <f t="shared" si="377"/>
        <v>0</v>
      </c>
      <c r="AE2237" s="10">
        <f t="shared" si="378"/>
        <v>1</v>
      </c>
      <c r="AF2237" s="10">
        <f t="shared" si="379"/>
        <v>0</v>
      </c>
      <c r="AG2237" s="10">
        <f t="shared" si="380"/>
        <v>0</v>
      </c>
      <c r="AH2237" s="10">
        <f t="shared" si="381"/>
        <v>0</v>
      </c>
      <c r="AI2237" s="10">
        <f t="shared" si="382"/>
        <v>0</v>
      </c>
      <c r="AJ2237" s="10">
        <f t="shared" si="383"/>
        <v>8</v>
      </c>
      <c r="AK2237" s="47">
        <v>1</v>
      </c>
      <c r="AL2237" s="29">
        <f t="shared" si="384"/>
        <v>0</v>
      </c>
      <c r="AM2237" s="14"/>
      <c r="AN2237" s="10" t="s">
        <v>68</v>
      </c>
      <c r="AO2237" s="3"/>
      <c r="AP2237" s="19"/>
      <c r="AQ2237" s="19"/>
      <c r="AR2237" s="20"/>
      <c r="AS2237" s="32" t="s">
        <v>15</v>
      </c>
      <c r="AT2237" s="3" t="s">
        <v>65</v>
      </c>
    </row>
    <row r="2238" spans="1:46" s="1" customFormat="1" ht="72" x14ac:dyDescent="0.55000000000000004">
      <c r="A2238" s="10" t="s">
        <v>7</v>
      </c>
      <c r="B2238" s="10" t="s">
        <v>595</v>
      </c>
      <c r="C2238" s="14" t="s">
        <v>972</v>
      </c>
      <c r="D2238" s="10">
        <v>113347</v>
      </c>
      <c r="E2238" s="14" t="s">
        <v>3187</v>
      </c>
      <c r="F2238" s="14" t="s">
        <v>3186</v>
      </c>
      <c r="G2238" s="43">
        <v>0</v>
      </c>
      <c r="H2238" s="14">
        <v>1</v>
      </c>
      <c r="I2238" s="43">
        <v>11</v>
      </c>
      <c r="J2238" s="10" t="s">
        <v>2771</v>
      </c>
      <c r="K2238" s="51">
        <v>6690740.8700000001</v>
      </c>
      <c r="L2238" s="53">
        <v>1</v>
      </c>
      <c r="M2238" s="48">
        <v>6657486.6399999997</v>
      </c>
      <c r="N2238" s="3" t="s">
        <v>65</v>
      </c>
      <c r="O2238" s="47">
        <v>1</v>
      </c>
      <c r="P2238" s="105">
        <v>44673</v>
      </c>
      <c r="Q2238" s="85"/>
      <c r="R2238" s="3"/>
      <c r="S2238" s="3"/>
      <c r="T2238" s="85"/>
      <c r="U2238" s="85"/>
      <c r="V2238" s="85"/>
      <c r="W2238" s="85"/>
      <c r="X2238" s="105">
        <v>44414</v>
      </c>
      <c r="Y2238" s="14" t="s">
        <v>3065</v>
      </c>
      <c r="Z2238" s="3"/>
      <c r="AA2238" s="10">
        <f t="shared" si="374"/>
        <v>0</v>
      </c>
      <c r="AB2238" s="10">
        <f t="shared" si="375"/>
        <v>0</v>
      </c>
      <c r="AC2238" s="10">
        <f t="shared" si="376"/>
        <v>0</v>
      </c>
      <c r="AD2238" s="10">
        <f t="shared" si="377"/>
        <v>0</v>
      </c>
      <c r="AE2238" s="10">
        <f t="shared" si="378"/>
        <v>1</v>
      </c>
      <c r="AF2238" s="10">
        <f t="shared" si="379"/>
        <v>0</v>
      </c>
      <c r="AG2238" s="10">
        <f t="shared" si="380"/>
        <v>0</v>
      </c>
      <c r="AH2238" s="10">
        <f t="shared" si="381"/>
        <v>0</v>
      </c>
      <c r="AI2238" s="10">
        <f t="shared" si="382"/>
        <v>0</v>
      </c>
      <c r="AJ2238" s="10">
        <f t="shared" si="383"/>
        <v>11</v>
      </c>
      <c r="AK2238" s="47">
        <v>1</v>
      </c>
      <c r="AL2238" s="29">
        <f t="shared" si="384"/>
        <v>0</v>
      </c>
      <c r="AM2238" s="14"/>
      <c r="AN2238" s="10" t="s">
        <v>68</v>
      </c>
      <c r="AO2238" s="3"/>
      <c r="AP2238" s="19"/>
      <c r="AQ2238" s="19"/>
      <c r="AR2238" s="20"/>
      <c r="AS2238" s="32" t="s">
        <v>15</v>
      </c>
      <c r="AT2238" s="3" t="s">
        <v>65</v>
      </c>
    </row>
    <row r="2239" spans="1:46" s="1" customFormat="1" ht="54" x14ac:dyDescent="0.55000000000000004">
      <c r="A2239" s="10" t="s">
        <v>7</v>
      </c>
      <c r="B2239" s="10" t="s">
        <v>595</v>
      </c>
      <c r="C2239" s="14" t="s">
        <v>984</v>
      </c>
      <c r="D2239" s="10">
        <v>114432</v>
      </c>
      <c r="E2239" s="14" t="s">
        <v>3188</v>
      </c>
      <c r="F2239" s="14" t="s">
        <v>985</v>
      </c>
      <c r="G2239" s="43">
        <v>5</v>
      </c>
      <c r="H2239" s="14">
        <v>1</v>
      </c>
      <c r="I2239" s="43">
        <v>10</v>
      </c>
      <c r="J2239" s="10" t="s">
        <v>2771</v>
      </c>
      <c r="K2239" s="51">
        <v>7924696.1900000004</v>
      </c>
      <c r="L2239" s="53">
        <v>1</v>
      </c>
      <c r="M2239" s="34"/>
      <c r="N2239" s="3" t="s">
        <v>65</v>
      </c>
      <c r="O2239" s="47">
        <v>1</v>
      </c>
      <c r="P2239" s="85"/>
      <c r="Q2239" s="85"/>
      <c r="R2239" s="3"/>
      <c r="S2239" s="3"/>
      <c r="T2239" s="85"/>
      <c r="U2239" s="85"/>
      <c r="V2239" s="85"/>
      <c r="W2239" s="85"/>
      <c r="X2239" s="85"/>
      <c r="Y2239" s="3"/>
      <c r="Z2239" s="3"/>
      <c r="AA2239" s="10">
        <f t="shared" si="374"/>
        <v>0</v>
      </c>
      <c r="AB2239" s="10">
        <f t="shared" si="375"/>
        <v>0</v>
      </c>
      <c r="AC2239" s="10">
        <f t="shared" si="376"/>
        <v>0</v>
      </c>
      <c r="AD2239" s="10">
        <f t="shared" si="377"/>
        <v>0</v>
      </c>
      <c r="AE2239" s="10">
        <f t="shared" si="378"/>
        <v>1</v>
      </c>
      <c r="AF2239" s="10">
        <f t="shared" si="379"/>
        <v>0</v>
      </c>
      <c r="AG2239" s="10">
        <f t="shared" si="380"/>
        <v>0</v>
      </c>
      <c r="AH2239" s="10">
        <f t="shared" si="381"/>
        <v>0</v>
      </c>
      <c r="AI2239" s="10">
        <f t="shared" si="382"/>
        <v>0</v>
      </c>
      <c r="AJ2239" s="10">
        <f t="shared" si="383"/>
        <v>10</v>
      </c>
      <c r="AK2239" s="47">
        <v>1</v>
      </c>
      <c r="AL2239" s="29">
        <f t="shared" si="384"/>
        <v>0</v>
      </c>
      <c r="AM2239" s="14"/>
      <c r="AN2239" s="10" t="s">
        <v>68</v>
      </c>
      <c r="AO2239" s="3"/>
      <c r="AP2239" s="19"/>
      <c r="AQ2239" s="19"/>
      <c r="AR2239" s="20"/>
      <c r="AS2239" s="32" t="s">
        <v>15</v>
      </c>
      <c r="AT2239" s="3" t="s">
        <v>65</v>
      </c>
    </row>
    <row r="2240" spans="1:46" s="1" customFormat="1" ht="54" x14ac:dyDescent="0.55000000000000004">
      <c r="A2240" s="10" t="s">
        <v>7</v>
      </c>
      <c r="B2240" s="10" t="s">
        <v>595</v>
      </c>
      <c r="C2240" s="14" t="s">
        <v>984</v>
      </c>
      <c r="D2240" s="10">
        <v>114445</v>
      </c>
      <c r="E2240" s="14" t="s">
        <v>3189</v>
      </c>
      <c r="F2240" s="14" t="s">
        <v>985</v>
      </c>
      <c r="G2240" s="43">
        <v>5</v>
      </c>
      <c r="H2240" s="14">
        <v>1</v>
      </c>
      <c r="I2240" s="43">
        <v>19</v>
      </c>
      <c r="J2240" s="10" t="s">
        <v>2771</v>
      </c>
      <c r="K2240" s="51">
        <v>13145539.73</v>
      </c>
      <c r="L2240" s="53">
        <v>1</v>
      </c>
      <c r="M2240" s="34"/>
      <c r="N2240" s="3" t="s">
        <v>65</v>
      </c>
      <c r="O2240" s="47">
        <v>1</v>
      </c>
      <c r="P2240" s="85"/>
      <c r="Q2240" s="85"/>
      <c r="R2240" s="3"/>
      <c r="S2240" s="3"/>
      <c r="T2240" s="85"/>
      <c r="U2240" s="85"/>
      <c r="V2240" s="85"/>
      <c r="W2240" s="85"/>
      <c r="X2240" s="85"/>
      <c r="Y2240" s="3"/>
      <c r="Z2240" s="3"/>
      <c r="AA2240" s="10">
        <f t="shared" si="374"/>
        <v>0</v>
      </c>
      <c r="AB2240" s="10">
        <f t="shared" si="375"/>
        <v>0</v>
      </c>
      <c r="AC2240" s="10">
        <f t="shared" si="376"/>
        <v>0</v>
      </c>
      <c r="AD2240" s="10">
        <f t="shared" si="377"/>
        <v>0</v>
      </c>
      <c r="AE2240" s="10">
        <f t="shared" si="378"/>
        <v>1</v>
      </c>
      <c r="AF2240" s="10">
        <f t="shared" si="379"/>
        <v>0</v>
      </c>
      <c r="AG2240" s="10">
        <f t="shared" si="380"/>
        <v>0</v>
      </c>
      <c r="AH2240" s="10">
        <f t="shared" si="381"/>
        <v>0</v>
      </c>
      <c r="AI2240" s="10">
        <f t="shared" si="382"/>
        <v>0</v>
      </c>
      <c r="AJ2240" s="10">
        <f t="shared" si="383"/>
        <v>19</v>
      </c>
      <c r="AK2240" s="47">
        <v>1</v>
      </c>
      <c r="AL2240" s="29">
        <f t="shared" si="384"/>
        <v>0</v>
      </c>
      <c r="AM2240" s="14"/>
      <c r="AN2240" s="10" t="s">
        <v>68</v>
      </c>
      <c r="AO2240" s="3"/>
      <c r="AP2240" s="19"/>
      <c r="AQ2240" s="19"/>
      <c r="AR2240" s="20"/>
      <c r="AS2240" s="32" t="s">
        <v>15</v>
      </c>
      <c r="AT2240" s="3" t="s">
        <v>65</v>
      </c>
    </row>
    <row r="2241" spans="1:46" s="1" customFormat="1" ht="54" x14ac:dyDescent="0.55000000000000004">
      <c r="A2241" s="10" t="s">
        <v>7</v>
      </c>
      <c r="B2241" s="10" t="s">
        <v>595</v>
      </c>
      <c r="C2241" s="14" t="s">
        <v>1002</v>
      </c>
      <c r="D2241" s="10">
        <v>114457</v>
      </c>
      <c r="E2241" s="14" t="s">
        <v>1003</v>
      </c>
      <c r="F2241" s="14" t="s">
        <v>1004</v>
      </c>
      <c r="G2241" s="43">
        <v>2</v>
      </c>
      <c r="H2241" s="14">
        <v>1</v>
      </c>
      <c r="I2241" s="43">
        <v>10</v>
      </c>
      <c r="J2241" s="10" t="s">
        <v>2771</v>
      </c>
      <c r="K2241" s="51">
        <v>5525850.0549999997</v>
      </c>
      <c r="L2241" s="53">
        <v>1</v>
      </c>
      <c r="M2241" s="48">
        <v>5288133.49</v>
      </c>
      <c r="N2241" s="3" t="s">
        <v>65</v>
      </c>
      <c r="O2241" s="47">
        <v>1</v>
      </c>
      <c r="P2241" s="85">
        <v>43894</v>
      </c>
      <c r="Q2241" s="85"/>
      <c r="R2241" s="3" t="s">
        <v>1005</v>
      </c>
      <c r="S2241" s="3" t="s">
        <v>989</v>
      </c>
      <c r="T2241" s="85">
        <v>43684</v>
      </c>
      <c r="U2241" s="85">
        <v>43692</v>
      </c>
      <c r="V2241" s="85">
        <v>43704</v>
      </c>
      <c r="W2241" s="85">
        <v>43742</v>
      </c>
      <c r="X2241" s="85">
        <v>43767</v>
      </c>
      <c r="Y2241" s="3" t="s">
        <v>997</v>
      </c>
      <c r="Z2241" s="3"/>
      <c r="AA2241" s="10">
        <f t="shared" si="374"/>
        <v>0</v>
      </c>
      <c r="AB2241" s="10">
        <f t="shared" si="375"/>
        <v>0</v>
      </c>
      <c r="AC2241" s="10">
        <f t="shared" si="376"/>
        <v>0</v>
      </c>
      <c r="AD2241" s="10">
        <f t="shared" si="377"/>
        <v>0</v>
      </c>
      <c r="AE2241" s="10">
        <f t="shared" si="378"/>
        <v>1</v>
      </c>
      <c r="AF2241" s="10">
        <f t="shared" si="379"/>
        <v>0</v>
      </c>
      <c r="AG2241" s="10">
        <f t="shared" si="380"/>
        <v>0</v>
      </c>
      <c r="AH2241" s="10">
        <f t="shared" si="381"/>
        <v>0</v>
      </c>
      <c r="AI2241" s="10">
        <f t="shared" si="382"/>
        <v>0</v>
      </c>
      <c r="AJ2241" s="10">
        <f t="shared" si="383"/>
        <v>10</v>
      </c>
      <c r="AK2241" s="47">
        <v>1</v>
      </c>
      <c r="AL2241" s="29">
        <f t="shared" si="384"/>
        <v>0</v>
      </c>
      <c r="AM2241" s="14"/>
      <c r="AN2241" s="10" t="s">
        <v>68</v>
      </c>
      <c r="AO2241" s="3"/>
      <c r="AP2241" s="19"/>
      <c r="AQ2241" s="19"/>
      <c r="AR2241" s="20"/>
      <c r="AS2241" s="32" t="s">
        <v>15</v>
      </c>
      <c r="AT2241" s="3" t="s">
        <v>65</v>
      </c>
    </row>
    <row r="2242" spans="1:46" s="1" customFormat="1" ht="54" x14ac:dyDescent="0.55000000000000004">
      <c r="A2242" s="10" t="s">
        <v>7</v>
      </c>
      <c r="B2242" s="10" t="s">
        <v>595</v>
      </c>
      <c r="C2242" s="14" t="s">
        <v>1002</v>
      </c>
      <c r="D2242" s="10">
        <v>114466</v>
      </c>
      <c r="E2242" s="14" t="s">
        <v>3190</v>
      </c>
      <c r="F2242" s="14" t="s">
        <v>1004</v>
      </c>
      <c r="G2242" s="43">
        <v>2</v>
      </c>
      <c r="H2242" s="14">
        <v>1</v>
      </c>
      <c r="I2242" s="43">
        <v>17</v>
      </c>
      <c r="J2242" s="10" t="s">
        <v>2771</v>
      </c>
      <c r="K2242" s="51">
        <v>8838628.9450000003</v>
      </c>
      <c r="L2242" s="53">
        <v>1</v>
      </c>
      <c r="M2242" s="48">
        <v>8443993.0099999998</v>
      </c>
      <c r="N2242" s="3" t="s">
        <v>65</v>
      </c>
      <c r="O2242" s="47">
        <v>1</v>
      </c>
      <c r="P2242" s="85"/>
      <c r="Q2242" s="85"/>
      <c r="R2242" s="3"/>
      <c r="S2242" s="3"/>
      <c r="T2242" s="85"/>
      <c r="U2242" s="85"/>
      <c r="V2242" s="85"/>
      <c r="W2242" s="85"/>
      <c r="X2242" s="85"/>
      <c r="Y2242" s="3"/>
      <c r="Z2242" s="3"/>
      <c r="AA2242" s="10">
        <f t="shared" ref="AA2242:AA2305" si="385">IF($N2242="Reverted",1,0)</f>
        <v>0</v>
      </c>
      <c r="AB2242" s="10">
        <f t="shared" ref="AB2242:AB2305" si="386">IF($N2242="Not yet started",1,0)</f>
        <v>0</v>
      </c>
      <c r="AC2242" s="10">
        <f t="shared" ref="AC2242:AC2305" si="387">IF($N2242="Under procurement",1,0)</f>
        <v>0</v>
      </c>
      <c r="AD2242" s="10">
        <f t="shared" ref="AD2242:AD2305" si="388">IF($N2242="ongoing",1,0)</f>
        <v>0</v>
      </c>
      <c r="AE2242" s="10">
        <f t="shared" ref="AE2242:AE2305" si="389">IF($N2242="Completed",1,0)</f>
        <v>1</v>
      </c>
      <c r="AF2242" s="10">
        <f t="shared" ref="AF2242:AF2305" si="390">IF($AA2242=1,$I2242,0)</f>
        <v>0</v>
      </c>
      <c r="AG2242" s="10">
        <f t="shared" ref="AG2242:AG2305" si="391">IF($AB2242=1,$I2242,0)</f>
        <v>0</v>
      </c>
      <c r="AH2242" s="10">
        <f t="shared" ref="AH2242:AH2305" si="392">IF($AC2242=1,$I2242,0)</f>
        <v>0</v>
      </c>
      <c r="AI2242" s="10">
        <f t="shared" ref="AI2242:AI2305" si="393">IF($AD2242=1,$I2242,0)</f>
        <v>0</v>
      </c>
      <c r="AJ2242" s="10">
        <f t="shared" ref="AJ2242:AJ2305" si="394">IF($AE2242=1,$I2242,0)</f>
        <v>17</v>
      </c>
      <c r="AK2242" s="47">
        <v>1</v>
      </c>
      <c r="AL2242" s="29">
        <f t="shared" ref="AL2242:AL2305" si="395">O2242-AK2242</f>
        <v>0</v>
      </c>
      <c r="AM2242" s="14"/>
      <c r="AN2242" s="10" t="s">
        <v>68</v>
      </c>
      <c r="AO2242" s="3"/>
      <c r="AP2242" s="19"/>
      <c r="AQ2242" s="19"/>
      <c r="AR2242" s="20"/>
      <c r="AS2242" s="32" t="s">
        <v>15</v>
      </c>
      <c r="AT2242" s="3" t="s">
        <v>65</v>
      </c>
    </row>
    <row r="2243" spans="1:46" s="1" customFormat="1" ht="54" x14ac:dyDescent="0.55000000000000004">
      <c r="A2243" s="10" t="s">
        <v>7</v>
      </c>
      <c r="B2243" s="10" t="s">
        <v>595</v>
      </c>
      <c r="C2243" s="14" t="s">
        <v>1002</v>
      </c>
      <c r="D2243" s="10">
        <v>114467</v>
      </c>
      <c r="E2243" s="14" t="s">
        <v>3191</v>
      </c>
      <c r="F2243" s="14" t="s">
        <v>1004</v>
      </c>
      <c r="G2243" s="43">
        <v>2</v>
      </c>
      <c r="H2243" s="14">
        <v>1</v>
      </c>
      <c r="I2243" s="43">
        <v>17</v>
      </c>
      <c r="J2243" s="10" t="s">
        <v>2771</v>
      </c>
      <c r="K2243" s="51">
        <v>7090858.1099999994</v>
      </c>
      <c r="L2243" s="53">
        <v>1</v>
      </c>
      <c r="M2243" s="48">
        <v>6897939.5999999996</v>
      </c>
      <c r="N2243" s="3" t="s">
        <v>65</v>
      </c>
      <c r="O2243" s="47">
        <v>1</v>
      </c>
      <c r="P2243" s="85"/>
      <c r="Q2243" s="85"/>
      <c r="R2243" s="3"/>
      <c r="S2243" s="3"/>
      <c r="T2243" s="85"/>
      <c r="U2243" s="85"/>
      <c r="V2243" s="85"/>
      <c r="W2243" s="85"/>
      <c r="X2243" s="85"/>
      <c r="Y2243" s="3"/>
      <c r="Z2243" s="3"/>
      <c r="AA2243" s="10">
        <f t="shared" si="385"/>
        <v>0</v>
      </c>
      <c r="AB2243" s="10">
        <f t="shared" si="386"/>
        <v>0</v>
      </c>
      <c r="AC2243" s="10">
        <f t="shared" si="387"/>
        <v>0</v>
      </c>
      <c r="AD2243" s="10">
        <f t="shared" si="388"/>
        <v>0</v>
      </c>
      <c r="AE2243" s="10">
        <f t="shared" si="389"/>
        <v>1</v>
      </c>
      <c r="AF2243" s="10">
        <f t="shared" si="390"/>
        <v>0</v>
      </c>
      <c r="AG2243" s="10">
        <f t="shared" si="391"/>
        <v>0</v>
      </c>
      <c r="AH2243" s="10">
        <f t="shared" si="392"/>
        <v>0</v>
      </c>
      <c r="AI2243" s="10">
        <f t="shared" si="393"/>
        <v>0</v>
      </c>
      <c r="AJ2243" s="10">
        <f t="shared" si="394"/>
        <v>17</v>
      </c>
      <c r="AK2243" s="47">
        <v>1</v>
      </c>
      <c r="AL2243" s="29">
        <f t="shared" si="395"/>
        <v>0</v>
      </c>
      <c r="AM2243" s="14"/>
      <c r="AN2243" s="10" t="s">
        <v>68</v>
      </c>
      <c r="AO2243" s="3"/>
      <c r="AP2243" s="19"/>
      <c r="AQ2243" s="19"/>
      <c r="AR2243" s="20"/>
      <c r="AS2243" s="32" t="s">
        <v>15</v>
      </c>
      <c r="AT2243" s="3" t="s">
        <v>65</v>
      </c>
    </row>
    <row r="2244" spans="1:46" s="1" customFormat="1" ht="54" x14ac:dyDescent="0.55000000000000004">
      <c r="A2244" s="10" t="s">
        <v>7</v>
      </c>
      <c r="B2244" s="10" t="s">
        <v>595</v>
      </c>
      <c r="C2244" s="14" t="s">
        <v>1002</v>
      </c>
      <c r="D2244" s="10">
        <v>302257</v>
      </c>
      <c r="E2244" s="14" t="s">
        <v>3192</v>
      </c>
      <c r="F2244" s="14" t="s">
        <v>1004</v>
      </c>
      <c r="G2244" s="43">
        <v>2</v>
      </c>
      <c r="H2244" s="14">
        <v>1</v>
      </c>
      <c r="I2244" s="43">
        <v>14</v>
      </c>
      <c r="J2244" s="10" t="s">
        <v>2771</v>
      </c>
      <c r="K2244" s="51">
        <v>7746464.9399999995</v>
      </c>
      <c r="L2244" s="53">
        <v>1</v>
      </c>
      <c r="M2244" s="48">
        <v>7533634.1699999999</v>
      </c>
      <c r="N2244" s="3" t="s">
        <v>65</v>
      </c>
      <c r="O2244" s="47">
        <v>1</v>
      </c>
      <c r="P2244" s="105">
        <v>44834</v>
      </c>
      <c r="Q2244" s="85"/>
      <c r="R2244" s="3"/>
      <c r="S2244" s="3"/>
      <c r="T2244" s="85"/>
      <c r="U2244" s="85"/>
      <c r="V2244" s="85"/>
      <c r="W2244" s="85"/>
      <c r="X2244" s="85"/>
      <c r="Y2244" s="3"/>
      <c r="Z2244" s="3"/>
      <c r="AA2244" s="10">
        <f t="shared" si="385"/>
        <v>0</v>
      </c>
      <c r="AB2244" s="10">
        <f t="shared" si="386"/>
        <v>0</v>
      </c>
      <c r="AC2244" s="10">
        <f t="shared" si="387"/>
        <v>0</v>
      </c>
      <c r="AD2244" s="10">
        <f t="shared" si="388"/>
        <v>0</v>
      </c>
      <c r="AE2244" s="10">
        <f t="shared" si="389"/>
        <v>1</v>
      </c>
      <c r="AF2244" s="10">
        <f t="shared" si="390"/>
        <v>0</v>
      </c>
      <c r="AG2244" s="10">
        <f t="shared" si="391"/>
        <v>0</v>
      </c>
      <c r="AH2244" s="10">
        <f t="shared" si="392"/>
        <v>0</v>
      </c>
      <c r="AI2244" s="10">
        <f t="shared" si="393"/>
        <v>0</v>
      </c>
      <c r="AJ2244" s="10">
        <f t="shared" si="394"/>
        <v>14</v>
      </c>
      <c r="AK2244" s="47">
        <v>1</v>
      </c>
      <c r="AL2244" s="29">
        <f t="shared" si="395"/>
        <v>0</v>
      </c>
      <c r="AM2244" s="14"/>
      <c r="AN2244" s="10" t="s">
        <v>68</v>
      </c>
      <c r="AO2244" s="3"/>
      <c r="AP2244" s="19"/>
      <c r="AQ2244" s="19"/>
      <c r="AR2244" s="20"/>
      <c r="AS2244" s="32" t="s">
        <v>15</v>
      </c>
      <c r="AT2244" s="3" t="s">
        <v>65</v>
      </c>
    </row>
    <row r="2245" spans="1:46" s="1" customFormat="1" ht="54" x14ac:dyDescent="0.55000000000000004">
      <c r="A2245" s="10" t="s">
        <v>7</v>
      </c>
      <c r="B2245" s="10" t="s">
        <v>595</v>
      </c>
      <c r="C2245" s="14" t="s">
        <v>1002</v>
      </c>
      <c r="D2245" s="10">
        <v>114481</v>
      </c>
      <c r="E2245" s="14" t="s">
        <v>1622</v>
      </c>
      <c r="F2245" s="14" t="s">
        <v>1004</v>
      </c>
      <c r="G2245" s="43">
        <v>2</v>
      </c>
      <c r="H2245" s="14">
        <v>1</v>
      </c>
      <c r="I2245" s="43">
        <v>18</v>
      </c>
      <c r="J2245" s="10" t="s">
        <v>2771</v>
      </c>
      <c r="K2245" s="51">
        <v>8337194.3999999994</v>
      </c>
      <c r="L2245" s="53">
        <v>1</v>
      </c>
      <c r="M2245" s="48">
        <v>8114138.4699999997</v>
      </c>
      <c r="N2245" s="3" t="s">
        <v>65</v>
      </c>
      <c r="O2245" s="47">
        <v>1</v>
      </c>
      <c r="P2245" s="85"/>
      <c r="Q2245" s="85"/>
      <c r="R2245" s="3"/>
      <c r="S2245" s="3"/>
      <c r="T2245" s="85"/>
      <c r="U2245" s="85"/>
      <c r="V2245" s="85"/>
      <c r="W2245" s="85"/>
      <c r="X2245" s="85"/>
      <c r="Y2245" s="3"/>
      <c r="Z2245" s="3"/>
      <c r="AA2245" s="10">
        <f t="shared" si="385"/>
        <v>0</v>
      </c>
      <c r="AB2245" s="10">
        <f t="shared" si="386"/>
        <v>0</v>
      </c>
      <c r="AC2245" s="10">
        <f t="shared" si="387"/>
        <v>0</v>
      </c>
      <c r="AD2245" s="10">
        <f t="shared" si="388"/>
        <v>0</v>
      </c>
      <c r="AE2245" s="10">
        <f t="shared" si="389"/>
        <v>1</v>
      </c>
      <c r="AF2245" s="10">
        <f t="shared" si="390"/>
        <v>0</v>
      </c>
      <c r="AG2245" s="10">
        <f t="shared" si="391"/>
        <v>0</v>
      </c>
      <c r="AH2245" s="10">
        <f t="shared" si="392"/>
        <v>0</v>
      </c>
      <c r="AI2245" s="10">
        <f t="shared" si="393"/>
        <v>0</v>
      </c>
      <c r="AJ2245" s="10">
        <f t="shared" si="394"/>
        <v>18</v>
      </c>
      <c r="AK2245" s="47">
        <v>1</v>
      </c>
      <c r="AL2245" s="29">
        <f t="shared" si="395"/>
        <v>0</v>
      </c>
      <c r="AM2245" s="14"/>
      <c r="AN2245" s="10" t="s">
        <v>68</v>
      </c>
      <c r="AO2245" s="3"/>
      <c r="AP2245" s="19"/>
      <c r="AQ2245" s="19"/>
      <c r="AR2245" s="20"/>
      <c r="AS2245" s="32" t="s">
        <v>15</v>
      </c>
      <c r="AT2245" s="3" t="s">
        <v>65</v>
      </c>
    </row>
    <row r="2246" spans="1:46" s="1" customFormat="1" ht="54" x14ac:dyDescent="0.55000000000000004">
      <c r="A2246" s="10" t="s">
        <v>7</v>
      </c>
      <c r="B2246" s="10" t="s">
        <v>595</v>
      </c>
      <c r="C2246" s="14" t="s">
        <v>1002</v>
      </c>
      <c r="D2246" s="10">
        <v>114474</v>
      </c>
      <c r="E2246" s="14" t="s">
        <v>3193</v>
      </c>
      <c r="F2246" s="14" t="s">
        <v>1004</v>
      </c>
      <c r="G2246" s="43">
        <v>2</v>
      </c>
      <c r="H2246" s="14">
        <v>1</v>
      </c>
      <c r="I2246" s="43">
        <v>14</v>
      </c>
      <c r="J2246" s="10" t="s">
        <v>2771</v>
      </c>
      <c r="K2246" s="51">
        <v>7485244.0599999996</v>
      </c>
      <c r="L2246" s="53">
        <v>1</v>
      </c>
      <c r="M2246" s="48">
        <v>7269167.9000000004</v>
      </c>
      <c r="N2246" s="3" t="s">
        <v>65</v>
      </c>
      <c r="O2246" s="47">
        <v>1</v>
      </c>
      <c r="P2246" s="85"/>
      <c r="Q2246" s="85"/>
      <c r="R2246" s="3"/>
      <c r="S2246" s="3"/>
      <c r="T2246" s="85"/>
      <c r="U2246" s="85"/>
      <c r="V2246" s="85"/>
      <c r="W2246" s="85"/>
      <c r="X2246" s="85"/>
      <c r="Y2246" s="3"/>
      <c r="Z2246" s="3"/>
      <c r="AA2246" s="10">
        <f t="shared" si="385"/>
        <v>0</v>
      </c>
      <c r="AB2246" s="10">
        <f t="shared" si="386"/>
        <v>0</v>
      </c>
      <c r="AC2246" s="10">
        <f t="shared" si="387"/>
        <v>0</v>
      </c>
      <c r="AD2246" s="10">
        <f t="shared" si="388"/>
        <v>0</v>
      </c>
      <c r="AE2246" s="10">
        <f t="shared" si="389"/>
        <v>1</v>
      </c>
      <c r="AF2246" s="10">
        <f t="shared" si="390"/>
        <v>0</v>
      </c>
      <c r="AG2246" s="10">
        <f t="shared" si="391"/>
        <v>0</v>
      </c>
      <c r="AH2246" s="10">
        <f t="shared" si="392"/>
        <v>0</v>
      </c>
      <c r="AI2246" s="10">
        <f t="shared" si="393"/>
        <v>0</v>
      </c>
      <c r="AJ2246" s="10">
        <f t="shared" si="394"/>
        <v>14</v>
      </c>
      <c r="AK2246" s="47">
        <v>1</v>
      </c>
      <c r="AL2246" s="29">
        <f t="shared" si="395"/>
        <v>0</v>
      </c>
      <c r="AM2246" s="14"/>
      <c r="AN2246" s="10" t="s">
        <v>68</v>
      </c>
      <c r="AO2246" s="3"/>
      <c r="AP2246" s="19"/>
      <c r="AQ2246" s="19"/>
      <c r="AR2246" s="20"/>
      <c r="AS2246" s="32" t="s">
        <v>15</v>
      </c>
      <c r="AT2246" s="3" t="s">
        <v>65</v>
      </c>
    </row>
    <row r="2247" spans="1:46" s="1" customFormat="1" ht="54" x14ac:dyDescent="0.55000000000000004">
      <c r="A2247" s="10" t="s">
        <v>7</v>
      </c>
      <c r="B2247" s="10" t="s">
        <v>595</v>
      </c>
      <c r="C2247" s="14" t="s">
        <v>1040</v>
      </c>
      <c r="D2247" s="10">
        <v>301807</v>
      </c>
      <c r="E2247" s="14" t="s">
        <v>3194</v>
      </c>
      <c r="F2247" s="14" t="s">
        <v>1042</v>
      </c>
      <c r="G2247" s="43">
        <v>3</v>
      </c>
      <c r="H2247" s="14">
        <v>1</v>
      </c>
      <c r="I2247" s="43">
        <v>19</v>
      </c>
      <c r="J2247" s="10" t="s">
        <v>2771</v>
      </c>
      <c r="K2247" s="51">
        <v>6933571.667746095</v>
      </c>
      <c r="L2247" s="53">
        <v>1</v>
      </c>
      <c r="M2247" s="34"/>
      <c r="N2247" s="3" t="s">
        <v>65</v>
      </c>
      <c r="O2247" s="47">
        <v>1</v>
      </c>
      <c r="P2247" s="85"/>
      <c r="Q2247" s="85"/>
      <c r="R2247" s="3"/>
      <c r="S2247" s="3"/>
      <c r="T2247" s="85"/>
      <c r="U2247" s="85"/>
      <c r="V2247" s="85"/>
      <c r="W2247" s="85"/>
      <c r="X2247" s="85"/>
      <c r="Y2247" s="3"/>
      <c r="Z2247" s="3"/>
      <c r="AA2247" s="10">
        <f t="shared" si="385"/>
        <v>0</v>
      </c>
      <c r="AB2247" s="10">
        <f t="shared" si="386"/>
        <v>0</v>
      </c>
      <c r="AC2247" s="10">
        <f t="shared" si="387"/>
        <v>0</v>
      </c>
      <c r="AD2247" s="10">
        <f t="shared" si="388"/>
        <v>0</v>
      </c>
      <c r="AE2247" s="10">
        <f t="shared" si="389"/>
        <v>1</v>
      </c>
      <c r="AF2247" s="10">
        <f t="shared" si="390"/>
        <v>0</v>
      </c>
      <c r="AG2247" s="10">
        <f t="shared" si="391"/>
        <v>0</v>
      </c>
      <c r="AH2247" s="10">
        <f t="shared" si="392"/>
        <v>0</v>
      </c>
      <c r="AI2247" s="10">
        <f t="shared" si="393"/>
        <v>0</v>
      </c>
      <c r="AJ2247" s="10">
        <f t="shared" si="394"/>
        <v>19</v>
      </c>
      <c r="AK2247" s="47">
        <v>1</v>
      </c>
      <c r="AL2247" s="29">
        <f t="shared" si="395"/>
        <v>0</v>
      </c>
      <c r="AM2247" s="14"/>
      <c r="AN2247" s="10" t="s">
        <v>68</v>
      </c>
      <c r="AO2247" s="3"/>
      <c r="AP2247" s="19"/>
      <c r="AQ2247" s="19"/>
      <c r="AR2247" s="20"/>
      <c r="AS2247" s="32" t="s">
        <v>15</v>
      </c>
      <c r="AT2247" s="3" t="s">
        <v>65</v>
      </c>
    </row>
    <row r="2248" spans="1:46" s="1" customFormat="1" ht="54" x14ac:dyDescent="0.55000000000000004">
      <c r="A2248" s="10" t="s">
        <v>7</v>
      </c>
      <c r="B2248" s="10" t="s">
        <v>595</v>
      </c>
      <c r="C2248" s="14" t="s">
        <v>1040</v>
      </c>
      <c r="D2248" s="10">
        <v>301858</v>
      </c>
      <c r="E2248" s="14" t="s">
        <v>3195</v>
      </c>
      <c r="F2248" s="14" t="s">
        <v>1042</v>
      </c>
      <c r="G2248" s="43">
        <v>3</v>
      </c>
      <c r="H2248" s="14">
        <v>1</v>
      </c>
      <c r="I2248" s="43">
        <v>18</v>
      </c>
      <c r="J2248" s="10" t="s">
        <v>2771</v>
      </c>
      <c r="K2248" s="51">
        <v>5444091.305865122</v>
      </c>
      <c r="L2248" s="53">
        <v>1</v>
      </c>
      <c r="M2248" s="34"/>
      <c r="N2248" s="3" t="s">
        <v>65</v>
      </c>
      <c r="O2248" s="47">
        <v>1</v>
      </c>
      <c r="P2248" s="85"/>
      <c r="Q2248" s="85"/>
      <c r="R2248" s="3"/>
      <c r="S2248" s="3"/>
      <c r="T2248" s="85"/>
      <c r="U2248" s="85"/>
      <c r="V2248" s="85"/>
      <c r="W2248" s="85"/>
      <c r="X2248" s="85"/>
      <c r="Y2248" s="3"/>
      <c r="Z2248" s="3"/>
      <c r="AA2248" s="10">
        <f t="shared" si="385"/>
        <v>0</v>
      </c>
      <c r="AB2248" s="10">
        <f t="shared" si="386"/>
        <v>0</v>
      </c>
      <c r="AC2248" s="10">
        <f t="shared" si="387"/>
        <v>0</v>
      </c>
      <c r="AD2248" s="10">
        <f t="shared" si="388"/>
        <v>0</v>
      </c>
      <c r="AE2248" s="10">
        <f t="shared" si="389"/>
        <v>1</v>
      </c>
      <c r="AF2248" s="10">
        <f t="shared" si="390"/>
        <v>0</v>
      </c>
      <c r="AG2248" s="10">
        <f t="shared" si="391"/>
        <v>0</v>
      </c>
      <c r="AH2248" s="10">
        <f t="shared" si="392"/>
        <v>0</v>
      </c>
      <c r="AI2248" s="10">
        <f t="shared" si="393"/>
        <v>0</v>
      </c>
      <c r="AJ2248" s="10">
        <f t="shared" si="394"/>
        <v>18</v>
      </c>
      <c r="AK2248" s="47">
        <v>1</v>
      </c>
      <c r="AL2248" s="29">
        <f t="shared" si="395"/>
        <v>0</v>
      </c>
      <c r="AM2248" s="14"/>
      <c r="AN2248" s="10" t="s">
        <v>68</v>
      </c>
      <c r="AO2248" s="3"/>
      <c r="AP2248" s="19"/>
      <c r="AQ2248" s="19"/>
      <c r="AR2248" s="20"/>
      <c r="AS2248" s="32" t="s">
        <v>15</v>
      </c>
      <c r="AT2248" s="3" t="s">
        <v>65</v>
      </c>
    </row>
    <row r="2249" spans="1:46" s="1" customFormat="1" ht="54" x14ac:dyDescent="0.55000000000000004">
      <c r="A2249" s="10" t="s">
        <v>7</v>
      </c>
      <c r="B2249" s="10" t="s">
        <v>595</v>
      </c>
      <c r="C2249" s="14" t="s">
        <v>1056</v>
      </c>
      <c r="D2249" s="10">
        <v>113587</v>
      </c>
      <c r="E2249" s="14" t="s">
        <v>2668</v>
      </c>
      <c r="F2249" s="14" t="s">
        <v>1058</v>
      </c>
      <c r="G2249" s="43">
        <v>1</v>
      </c>
      <c r="H2249" s="14">
        <v>1</v>
      </c>
      <c r="I2249" s="43">
        <v>5</v>
      </c>
      <c r="J2249" s="10" t="s">
        <v>2771</v>
      </c>
      <c r="K2249" s="51">
        <v>3157404.59</v>
      </c>
      <c r="L2249" s="53">
        <v>1</v>
      </c>
      <c r="M2249" s="48">
        <v>3124251.84</v>
      </c>
      <c r="N2249" s="3" t="s">
        <v>65</v>
      </c>
      <c r="O2249" s="47">
        <v>1</v>
      </c>
      <c r="P2249" s="105">
        <v>44616</v>
      </c>
      <c r="Q2249" s="85"/>
      <c r="R2249" s="14" t="s">
        <v>3196</v>
      </c>
      <c r="S2249" s="3"/>
      <c r="T2249" s="105">
        <v>44455</v>
      </c>
      <c r="U2249" s="105">
        <v>44463</v>
      </c>
      <c r="V2249" s="105">
        <v>44475</v>
      </c>
      <c r="W2249" s="105">
        <v>44519</v>
      </c>
      <c r="X2249" s="105">
        <v>44526</v>
      </c>
      <c r="Y2249" s="14" t="s">
        <v>3197</v>
      </c>
      <c r="Z2249" s="3"/>
      <c r="AA2249" s="10">
        <f t="shared" si="385"/>
        <v>0</v>
      </c>
      <c r="AB2249" s="10">
        <f t="shared" si="386"/>
        <v>0</v>
      </c>
      <c r="AC2249" s="10">
        <f t="shared" si="387"/>
        <v>0</v>
      </c>
      <c r="AD2249" s="10">
        <f t="shared" si="388"/>
        <v>0</v>
      </c>
      <c r="AE2249" s="10">
        <f t="shared" si="389"/>
        <v>1</v>
      </c>
      <c r="AF2249" s="10">
        <f t="shared" si="390"/>
        <v>0</v>
      </c>
      <c r="AG2249" s="10">
        <f t="shared" si="391"/>
        <v>0</v>
      </c>
      <c r="AH2249" s="10">
        <f t="shared" si="392"/>
        <v>0</v>
      </c>
      <c r="AI2249" s="10">
        <f t="shared" si="393"/>
        <v>0</v>
      </c>
      <c r="AJ2249" s="10">
        <f t="shared" si="394"/>
        <v>5</v>
      </c>
      <c r="AK2249" s="47">
        <v>1</v>
      </c>
      <c r="AL2249" s="29">
        <f t="shared" si="395"/>
        <v>0</v>
      </c>
      <c r="AM2249" s="14"/>
      <c r="AN2249" s="10" t="s">
        <v>68</v>
      </c>
      <c r="AO2249" s="3"/>
      <c r="AP2249" s="19"/>
      <c r="AQ2249" s="19"/>
      <c r="AR2249" s="20"/>
      <c r="AS2249" s="32" t="s">
        <v>15</v>
      </c>
      <c r="AT2249" s="3" t="s">
        <v>65</v>
      </c>
    </row>
    <row r="2250" spans="1:46" s="1" customFormat="1" ht="54" x14ac:dyDescent="0.55000000000000004">
      <c r="A2250" s="10" t="s">
        <v>7</v>
      </c>
      <c r="B2250" s="10" t="s">
        <v>595</v>
      </c>
      <c r="C2250" s="14" t="s">
        <v>1056</v>
      </c>
      <c r="D2250" s="10">
        <v>113593</v>
      </c>
      <c r="E2250" s="14" t="s">
        <v>965</v>
      </c>
      <c r="F2250" s="14" t="s">
        <v>1058</v>
      </c>
      <c r="G2250" s="43">
        <v>1</v>
      </c>
      <c r="H2250" s="14">
        <v>1</v>
      </c>
      <c r="I2250" s="43">
        <v>3</v>
      </c>
      <c r="J2250" s="10" t="s">
        <v>2771</v>
      </c>
      <c r="K2250" s="51">
        <v>2129035.65</v>
      </c>
      <c r="L2250" s="53">
        <v>1</v>
      </c>
      <c r="M2250" s="48">
        <v>2104551.7400000002</v>
      </c>
      <c r="N2250" s="3" t="s">
        <v>65</v>
      </c>
      <c r="O2250" s="47">
        <v>1</v>
      </c>
      <c r="P2250" s="105">
        <v>44616</v>
      </c>
      <c r="Q2250" s="85"/>
      <c r="R2250" s="14" t="s">
        <v>3196</v>
      </c>
      <c r="S2250" s="14" t="s">
        <v>3198</v>
      </c>
      <c r="T2250" s="105">
        <v>44455</v>
      </c>
      <c r="U2250" s="105">
        <v>44463</v>
      </c>
      <c r="V2250" s="105">
        <v>44475</v>
      </c>
      <c r="W2250" s="105">
        <v>44519</v>
      </c>
      <c r="X2250" s="105">
        <v>44526</v>
      </c>
      <c r="Y2250" s="14" t="s">
        <v>3197</v>
      </c>
      <c r="Z2250" s="3"/>
      <c r="AA2250" s="10">
        <f t="shared" si="385"/>
        <v>0</v>
      </c>
      <c r="AB2250" s="10">
        <f t="shared" si="386"/>
        <v>0</v>
      </c>
      <c r="AC2250" s="10">
        <f t="shared" si="387"/>
        <v>0</v>
      </c>
      <c r="AD2250" s="10">
        <f t="shared" si="388"/>
        <v>0</v>
      </c>
      <c r="AE2250" s="10">
        <f t="shared" si="389"/>
        <v>1</v>
      </c>
      <c r="AF2250" s="10">
        <f t="shared" si="390"/>
        <v>0</v>
      </c>
      <c r="AG2250" s="10">
        <f t="shared" si="391"/>
        <v>0</v>
      </c>
      <c r="AH2250" s="10">
        <f t="shared" si="392"/>
        <v>0</v>
      </c>
      <c r="AI2250" s="10">
        <f t="shared" si="393"/>
        <v>0</v>
      </c>
      <c r="AJ2250" s="10">
        <f t="shared" si="394"/>
        <v>3</v>
      </c>
      <c r="AK2250" s="47">
        <v>1</v>
      </c>
      <c r="AL2250" s="29">
        <f t="shared" si="395"/>
        <v>0</v>
      </c>
      <c r="AM2250" s="14"/>
      <c r="AN2250" s="10" t="s">
        <v>68</v>
      </c>
      <c r="AO2250" s="3"/>
      <c r="AP2250" s="19"/>
      <c r="AQ2250" s="19"/>
      <c r="AR2250" s="20"/>
      <c r="AS2250" s="32" t="s">
        <v>15</v>
      </c>
      <c r="AT2250" s="3" t="s">
        <v>65</v>
      </c>
    </row>
    <row r="2251" spans="1:46" s="1" customFormat="1" ht="54" x14ac:dyDescent="0.55000000000000004">
      <c r="A2251" s="10" t="s">
        <v>7</v>
      </c>
      <c r="B2251" s="10" t="s">
        <v>595</v>
      </c>
      <c r="C2251" s="14" t="s">
        <v>1056</v>
      </c>
      <c r="D2251" s="60">
        <v>501273</v>
      </c>
      <c r="E2251" s="14" t="s">
        <v>3199</v>
      </c>
      <c r="F2251" s="14" t="s">
        <v>786</v>
      </c>
      <c r="G2251" s="43">
        <v>1</v>
      </c>
      <c r="H2251" s="14">
        <v>1</v>
      </c>
      <c r="I2251" s="43">
        <v>3</v>
      </c>
      <c r="J2251" s="10" t="s">
        <v>2916</v>
      </c>
      <c r="K2251" s="51">
        <v>1692314.15</v>
      </c>
      <c r="L2251" s="53">
        <v>1</v>
      </c>
      <c r="M2251" s="48">
        <v>1653898.62</v>
      </c>
      <c r="N2251" s="3" t="s">
        <v>65</v>
      </c>
      <c r="O2251" s="47">
        <v>1</v>
      </c>
      <c r="P2251" s="105">
        <v>44630</v>
      </c>
      <c r="Q2251" s="85"/>
      <c r="R2251" s="14" t="s">
        <v>3200</v>
      </c>
      <c r="S2251" s="14" t="s">
        <v>3198</v>
      </c>
      <c r="T2251" s="105">
        <v>44502</v>
      </c>
      <c r="U2251" s="105">
        <v>44510</v>
      </c>
      <c r="V2251" s="105">
        <v>44522</v>
      </c>
      <c r="W2251" s="105">
        <v>44529</v>
      </c>
      <c r="X2251" s="105">
        <v>44540</v>
      </c>
      <c r="Y2251" s="14" t="s">
        <v>3201</v>
      </c>
      <c r="Z2251" s="3"/>
      <c r="AA2251" s="10">
        <f t="shared" si="385"/>
        <v>0</v>
      </c>
      <c r="AB2251" s="10">
        <f t="shared" si="386"/>
        <v>0</v>
      </c>
      <c r="AC2251" s="10">
        <f t="shared" si="387"/>
        <v>0</v>
      </c>
      <c r="AD2251" s="10">
        <f t="shared" si="388"/>
        <v>0</v>
      </c>
      <c r="AE2251" s="10">
        <f t="shared" si="389"/>
        <v>1</v>
      </c>
      <c r="AF2251" s="10">
        <f t="shared" si="390"/>
        <v>0</v>
      </c>
      <c r="AG2251" s="10">
        <f t="shared" si="391"/>
        <v>0</v>
      </c>
      <c r="AH2251" s="10">
        <f t="shared" si="392"/>
        <v>0</v>
      </c>
      <c r="AI2251" s="10">
        <f t="shared" si="393"/>
        <v>0</v>
      </c>
      <c r="AJ2251" s="10">
        <f t="shared" si="394"/>
        <v>3</v>
      </c>
      <c r="AK2251" s="47">
        <v>1</v>
      </c>
      <c r="AL2251" s="29">
        <f t="shared" si="395"/>
        <v>0</v>
      </c>
      <c r="AM2251" s="56"/>
      <c r="AN2251" s="10" t="s">
        <v>68</v>
      </c>
      <c r="AO2251" s="3"/>
      <c r="AP2251" s="19"/>
      <c r="AQ2251" s="19"/>
      <c r="AR2251" s="20"/>
      <c r="AS2251" s="32" t="s">
        <v>15</v>
      </c>
      <c r="AT2251" s="3" t="s">
        <v>65</v>
      </c>
    </row>
    <row r="2252" spans="1:46" s="1" customFormat="1" ht="54" x14ac:dyDescent="0.55000000000000004">
      <c r="A2252" s="10" t="s">
        <v>7</v>
      </c>
      <c r="B2252" s="10" t="s">
        <v>595</v>
      </c>
      <c r="C2252" s="14" t="s">
        <v>1056</v>
      </c>
      <c r="D2252" s="10">
        <v>113877</v>
      </c>
      <c r="E2252" s="14" t="s">
        <v>3202</v>
      </c>
      <c r="F2252" s="14" t="s">
        <v>786</v>
      </c>
      <c r="G2252" s="43">
        <v>1</v>
      </c>
      <c r="H2252" s="14">
        <v>1</v>
      </c>
      <c r="I2252" s="43">
        <v>6</v>
      </c>
      <c r="J2252" s="10" t="s">
        <v>2771</v>
      </c>
      <c r="K2252" s="51">
        <v>3726271.62</v>
      </c>
      <c r="L2252" s="53">
        <v>1</v>
      </c>
      <c r="M2252" s="48">
        <v>3713800.45</v>
      </c>
      <c r="N2252" s="3" t="s">
        <v>65</v>
      </c>
      <c r="O2252" s="47">
        <v>1</v>
      </c>
      <c r="P2252" s="105">
        <v>44616</v>
      </c>
      <c r="Q2252" s="85"/>
      <c r="R2252" s="14" t="s">
        <v>3196</v>
      </c>
      <c r="S2252" s="14" t="s">
        <v>3203</v>
      </c>
      <c r="T2252" s="105">
        <v>44455</v>
      </c>
      <c r="U2252" s="105">
        <v>44463</v>
      </c>
      <c r="V2252" s="105">
        <v>44475</v>
      </c>
      <c r="W2252" s="105">
        <v>44519</v>
      </c>
      <c r="X2252" s="105">
        <v>44526</v>
      </c>
      <c r="Y2252" s="14" t="s">
        <v>3204</v>
      </c>
      <c r="Z2252" s="3"/>
      <c r="AA2252" s="10">
        <f t="shared" si="385"/>
        <v>0</v>
      </c>
      <c r="AB2252" s="10">
        <f t="shared" si="386"/>
        <v>0</v>
      </c>
      <c r="AC2252" s="10">
        <f t="shared" si="387"/>
        <v>0</v>
      </c>
      <c r="AD2252" s="10">
        <f t="shared" si="388"/>
        <v>0</v>
      </c>
      <c r="AE2252" s="10">
        <f t="shared" si="389"/>
        <v>1</v>
      </c>
      <c r="AF2252" s="10">
        <f t="shared" si="390"/>
        <v>0</v>
      </c>
      <c r="AG2252" s="10">
        <f t="shared" si="391"/>
        <v>0</v>
      </c>
      <c r="AH2252" s="10">
        <f t="shared" si="392"/>
        <v>0</v>
      </c>
      <c r="AI2252" s="10">
        <f t="shared" si="393"/>
        <v>0</v>
      </c>
      <c r="AJ2252" s="10">
        <f t="shared" si="394"/>
        <v>6</v>
      </c>
      <c r="AK2252" s="47">
        <v>1</v>
      </c>
      <c r="AL2252" s="29">
        <f t="shared" si="395"/>
        <v>0</v>
      </c>
      <c r="AM2252" s="14"/>
      <c r="AN2252" s="10" t="s">
        <v>68</v>
      </c>
      <c r="AO2252" s="3"/>
      <c r="AP2252" s="19"/>
      <c r="AQ2252" s="19"/>
      <c r="AR2252" s="20"/>
      <c r="AS2252" s="32" t="s">
        <v>15</v>
      </c>
      <c r="AT2252" s="3" t="s">
        <v>65</v>
      </c>
    </row>
    <row r="2253" spans="1:46" s="1" customFormat="1" ht="54" x14ac:dyDescent="0.55000000000000004">
      <c r="A2253" s="10" t="s">
        <v>7</v>
      </c>
      <c r="B2253" s="10" t="s">
        <v>595</v>
      </c>
      <c r="C2253" s="14" t="s">
        <v>1056</v>
      </c>
      <c r="D2253" s="10">
        <v>113893</v>
      </c>
      <c r="E2253" s="14" t="s">
        <v>3205</v>
      </c>
      <c r="F2253" s="14" t="s">
        <v>1681</v>
      </c>
      <c r="G2253" s="43">
        <v>1</v>
      </c>
      <c r="H2253" s="14">
        <v>1</v>
      </c>
      <c r="I2253" s="43">
        <v>4</v>
      </c>
      <c r="J2253" s="10" t="s">
        <v>2771</v>
      </c>
      <c r="K2253" s="51">
        <v>2786236.98</v>
      </c>
      <c r="L2253" s="53">
        <v>1</v>
      </c>
      <c r="M2253" s="48">
        <v>2736641.96</v>
      </c>
      <c r="N2253" s="3" t="s">
        <v>65</v>
      </c>
      <c r="O2253" s="47">
        <v>1</v>
      </c>
      <c r="P2253" s="105">
        <v>44630</v>
      </c>
      <c r="Q2253" s="85"/>
      <c r="R2253" s="14" t="s">
        <v>3206</v>
      </c>
      <c r="S2253" s="14" t="s">
        <v>3198</v>
      </c>
      <c r="T2253" s="105">
        <v>44502</v>
      </c>
      <c r="U2253" s="105">
        <v>44510</v>
      </c>
      <c r="V2253" s="105">
        <v>44522</v>
      </c>
      <c r="W2253" s="105">
        <v>44529</v>
      </c>
      <c r="X2253" s="105">
        <v>44540</v>
      </c>
      <c r="Y2253" s="14" t="s">
        <v>3201</v>
      </c>
      <c r="Z2253" s="3"/>
      <c r="AA2253" s="10">
        <f t="shared" si="385"/>
        <v>0</v>
      </c>
      <c r="AB2253" s="10">
        <f t="shared" si="386"/>
        <v>0</v>
      </c>
      <c r="AC2253" s="10">
        <f t="shared" si="387"/>
        <v>0</v>
      </c>
      <c r="AD2253" s="10">
        <f t="shared" si="388"/>
        <v>0</v>
      </c>
      <c r="AE2253" s="10">
        <f t="shared" si="389"/>
        <v>1</v>
      </c>
      <c r="AF2253" s="10">
        <f t="shared" si="390"/>
        <v>0</v>
      </c>
      <c r="AG2253" s="10">
        <f t="shared" si="391"/>
        <v>0</v>
      </c>
      <c r="AH2253" s="10">
        <f t="shared" si="392"/>
        <v>0</v>
      </c>
      <c r="AI2253" s="10">
        <f t="shared" si="393"/>
        <v>0</v>
      </c>
      <c r="AJ2253" s="10">
        <f t="shared" si="394"/>
        <v>4</v>
      </c>
      <c r="AK2253" s="47">
        <v>1</v>
      </c>
      <c r="AL2253" s="29">
        <f t="shared" si="395"/>
        <v>0</v>
      </c>
      <c r="AM2253" s="14"/>
      <c r="AN2253" s="10" t="s">
        <v>68</v>
      </c>
      <c r="AO2253" s="3"/>
      <c r="AP2253" s="19"/>
      <c r="AQ2253" s="19"/>
      <c r="AR2253" s="20"/>
      <c r="AS2253" s="32" t="s">
        <v>15</v>
      </c>
      <c r="AT2253" s="3" t="s">
        <v>65</v>
      </c>
    </row>
    <row r="2254" spans="1:46" s="1" customFormat="1" ht="54" x14ac:dyDescent="0.55000000000000004">
      <c r="A2254" s="10" t="s">
        <v>7</v>
      </c>
      <c r="B2254" s="10" t="s">
        <v>595</v>
      </c>
      <c r="C2254" s="14" t="s">
        <v>1056</v>
      </c>
      <c r="D2254" s="10">
        <v>113894</v>
      </c>
      <c r="E2254" s="14" t="s">
        <v>3207</v>
      </c>
      <c r="F2254" s="14" t="s">
        <v>1681</v>
      </c>
      <c r="G2254" s="43">
        <v>1</v>
      </c>
      <c r="H2254" s="14">
        <v>1</v>
      </c>
      <c r="I2254" s="43">
        <v>5</v>
      </c>
      <c r="J2254" s="10" t="s">
        <v>2771</v>
      </c>
      <c r="K2254" s="51">
        <v>3265362.4</v>
      </c>
      <c r="L2254" s="53">
        <v>1</v>
      </c>
      <c r="M2254" s="48">
        <v>3209851.23</v>
      </c>
      <c r="N2254" s="3" t="s">
        <v>65</v>
      </c>
      <c r="O2254" s="47">
        <v>1</v>
      </c>
      <c r="P2254" s="105">
        <v>44626</v>
      </c>
      <c r="Q2254" s="85"/>
      <c r="R2254" s="14" t="s">
        <v>3208</v>
      </c>
      <c r="S2254" s="14" t="s">
        <v>3209</v>
      </c>
      <c r="T2254" s="105">
        <v>44502</v>
      </c>
      <c r="U2254" s="105">
        <v>44510</v>
      </c>
      <c r="V2254" s="105">
        <v>44522</v>
      </c>
      <c r="W2254" s="105">
        <v>44529</v>
      </c>
      <c r="X2254" s="105">
        <v>44536</v>
      </c>
      <c r="Y2254" s="14" t="s">
        <v>3201</v>
      </c>
      <c r="Z2254" s="3"/>
      <c r="AA2254" s="10">
        <f t="shared" si="385"/>
        <v>0</v>
      </c>
      <c r="AB2254" s="10">
        <f t="shared" si="386"/>
        <v>0</v>
      </c>
      <c r="AC2254" s="10">
        <f t="shared" si="387"/>
        <v>0</v>
      </c>
      <c r="AD2254" s="10">
        <f t="shared" si="388"/>
        <v>0</v>
      </c>
      <c r="AE2254" s="10">
        <f t="shared" si="389"/>
        <v>1</v>
      </c>
      <c r="AF2254" s="10">
        <f t="shared" si="390"/>
        <v>0</v>
      </c>
      <c r="AG2254" s="10">
        <f t="shared" si="391"/>
        <v>0</v>
      </c>
      <c r="AH2254" s="10">
        <f t="shared" si="392"/>
        <v>0</v>
      </c>
      <c r="AI2254" s="10">
        <f t="shared" si="393"/>
        <v>0</v>
      </c>
      <c r="AJ2254" s="10">
        <f t="shared" si="394"/>
        <v>5</v>
      </c>
      <c r="AK2254" s="47">
        <v>1</v>
      </c>
      <c r="AL2254" s="29">
        <f t="shared" si="395"/>
        <v>0</v>
      </c>
      <c r="AM2254" s="14"/>
      <c r="AN2254" s="10" t="s">
        <v>68</v>
      </c>
      <c r="AO2254" s="3"/>
      <c r="AP2254" s="19"/>
      <c r="AQ2254" s="19"/>
      <c r="AR2254" s="20"/>
      <c r="AS2254" s="32" t="s">
        <v>15</v>
      </c>
      <c r="AT2254" s="3" t="s">
        <v>65</v>
      </c>
    </row>
    <row r="2255" spans="1:46" s="1" customFormat="1" ht="54" x14ac:dyDescent="0.55000000000000004">
      <c r="A2255" s="10" t="s">
        <v>7</v>
      </c>
      <c r="B2255" s="10" t="s">
        <v>595</v>
      </c>
      <c r="C2255" s="14" t="s">
        <v>1056</v>
      </c>
      <c r="D2255" s="10">
        <v>302137</v>
      </c>
      <c r="E2255" s="14" t="s">
        <v>3210</v>
      </c>
      <c r="F2255" s="14" t="s">
        <v>1067</v>
      </c>
      <c r="G2255" s="43">
        <v>1</v>
      </c>
      <c r="H2255" s="14">
        <v>1</v>
      </c>
      <c r="I2255" s="43">
        <v>2</v>
      </c>
      <c r="J2255" s="10" t="s">
        <v>2771</v>
      </c>
      <c r="K2255" s="51">
        <v>1396189.08</v>
      </c>
      <c r="L2255" s="53">
        <v>1</v>
      </c>
      <c r="M2255" s="48">
        <v>1376358.36</v>
      </c>
      <c r="N2255" s="3" t="s">
        <v>65</v>
      </c>
      <c r="O2255" s="47">
        <v>1</v>
      </c>
      <c r="P2255" s="105">
        <v>44616</v>
      </c>
      <c r="Q2255" s="85"/>
      <c r="R2255" s="14" t="s">
        <v>3196</v>
      </c>
      <c r="S2255" s="14" t="s">
        <v>3198</v>
      </c>
      <c r="T2255" s="105">
        <v>44455</v>
      </c>
      <c r="U2255" s="105">
        <v>44463</v>
      </c>
      <c r="V2255" s="105">
        <v>44475</v>
      </c>
      <c r="W2255" s="105">
        <v>44519</v>
      </c>
      <c r="X2255" s="105">
        <v>44526</v>
      </c>
      <c r="Y2255" s="14" t="s">
        <v>3197</v>
      </c>
      <c r="Z2255" s="3"/>
      <c r="AA2255" s="10">
        <f t="shared" si="385"/>
        <v>0</v>
      </c>
      <c r="AB2255" s="10">
        <f t="shared" si="386"/>
        <v>0</v>
      </c>
      <c r="AC2255" s="10">
        <f t="shared" si="387"/>
        <v>0</v>
      </c>
      <c r="AD2255" s="10">
        <f t="shared" si="388"/>
        <v>0</v>
      </c>
      <c r="AE2255" s="10">
        <f t="shared" si="389"/>
        <v>1</v>
      </c>
      <c r="AF2255" s="10">
        <f t="shared" si="390"/>
        <v>0</v>
      </c>
      <c r="AG2255" s="10">
        <f t="shared" si="391"/>
        <v>0</v>
      </c>
      <c r="AH2255" s="10">
        <f t="shared" si="392"/>
        <v>0</v>
      </c>
      <c r="AI2255" s="10">
        <f t="shared" si="393"/>
        <v>0</v>
      </c>
      <c r="AJ2255" s="10">
        <f t="shared" si="394"/>
        <v>2</v>
      </c>
      <c r="AK2255" s="47">
        <v>1</v>
      </c>
      <c r="AL2255" s="29">
        <f t="shared" si="395"/>
        <v>0</v>
      </c>
      <c r="AM2255" s="14"/>
      <c r="AN2255" s="10" t="s">
        <v>68</v>
      </c>
      <c r="AO2255" s="3"/>
      <c r="AP2255" s="19"/>
      <c r="AQ2255" s="19"/>
      <c r="AR2255" s="20"/>
      <c r="AS2255" s="32" t="s">
        <v>15</v>
      </c>
      <c r="AT2255" s="3" t="s">
        <v>65</v>
      </c>
    </row>
    <row r="2256" spans="1:46" s="1" customFormat="1" ht="54" x14ac:dyDescent="0.55000000000000004">
      <c r="A2256" s="10" t="s">
        <v>7</v>
      </c>
      <c r="B2256" s="10" t="s">
        <v>595</v>
      </c>
      <c r="C2256" s="14" t="s">
        <v>1056</v>
      </c>
      <c r="D2256" s="10">
        <v>500034</v>
      </c>
      <c r="E2256" s="14" t="s">
        <v>3211</v>
      </c>
      <c r="F2256" s="14" t="s">
        <v>1067</v>
      </c>
      <c r="G2256" s="43">
        <v>1</v>
      </c>
      <c r="H2256" s="14">
        <v>1</v>
      </c>
      <c r="I2256" s="43">
        <v>4</v>
      </c>
      <c r="J2256" s="10" t="s">
        <v>2771</v>
      </c>
      <c r="K2256" s="51">
        <v>3441161.88</v>
      </c>
      <c r="L2256" s="53">
        <v>1</v>
      </c>
      <c r="M2256" s="48">
        <v>3400212.05</v>
      </c>
      <c r="N2256" s="3" t="s">
        <v>65</v>
      </c>
      <c r="O2256" s="47">
        <v>1</v>
      </c>
      <c r="P2256" s="105">
        <v>44616</v>
      </c>
      <c r="Q2256" s="85"/>
      <c r="R2256" s="14" t="s">
        <v>3196</v>
      </c>
      <c r="S2256" s="3"/>
      <c r="T2256" s="105">
        <v>44455</v>
      </c>
      <c r="U2256" s="105">
        <v>44463</v>
      </c>
      <c r="V2256" s="105">
        <v>44475</v>
      </c>
      <c r="W2256" s="105">
        <v>44519</v>
      </c>
      <c r="X2256" s="105">
        <v>44526</v>
      </c>
      <c r="Y2256" s="14" t="s">
        <v>3197</v>
      </c>
      <c r="Z2256" s="3"/>
      <c r="AA2256" s="10">
        <f t="shared" si="385"/>
        <v>0</v>
      </c>
      <c r="AB2256" s="10">
        <f t="shared" si="386"/>
        <v>0</v>
      </c>
      <c r="AC2256" s="10">
        <f t="shared" si="387"/>
        <v>0</v>
      </c>
      <c r="AD2256" s="10">
        <f t="shared" si="388"/>
        <v>0</v>
      </c>
      <c r="AE2256" s="10">
        <f t="shared" si="389"/>
        <v>1</v>
      </c>
      <c r="AF2256" s="10">
        <f t="shared" si="390"/>
        <v>0</v>
      </c>
      <c r="AG2256" s="10">
        <f t="shared" si="391"/>
        <v>0</v>
      </c>
      <c r="AH2256" s="10">
        <f t="shared" si="392"/>
        <v>0</v>
      </c>
      <c r="AI2256" s="10">
        <f t="shared" si="393"/>
        <v>0</v>
      </c>
      <c r="AJ2256" s="10">
        <f t="shared" si="394"/>
        <v>4</v>
      </c>
      <c r="AK2256" s="47">
        <v>1</v>
      </c>
      <c r="AL2256" s="29">
        <f t="shared" si="395"/>
        <v>0</v>
      </c>
      <c r="AM2256" s="56"/>
      <c r="AN2256" s="10" t="s">
        <v>68</v>
      </c>
      <c r="AO2256" s="3"/>
      <c r="AP2256" s="19"/>
      <c r="AQ2256" s="19"/>
      <c r="AR2256" s="20"/>
      <c r="AS2256" s="32" t="s">
        <v>15</v>
      </c>
      <c r="AT2256" s="3" t="s">
        <v>65</v>
      </c>
    </row>
    <row r="2257" spans="1:46" s="1" customFormat="1" ht="54" x14ac:dyDescent="0.55000000000000004">
      <c r="A2257" s="10" t="s">
        <v>7</v>
      </c>
      <c r="B2257" s="10" t="s">
        <v>595</v>
      </c>
      <c r="C2257" s="14" t="s">
        <v>1056</v>
      </c>
      <c r="D2257" s="10">
        <v>174520</v>
      </c>
      <c r="E2257" s="14" t="s">
        <v>3212</v>
      </c>
      <c r="F2257" s="14" t="s">
        <v>1067</v>
      </c>
      <c r="G2257" s="43">
        <v>1</v>
      </c>
      <c r="H2257" s="14">
        <v>1</v>
      </c>
      <c r="I2257" s="43">
        <v>2</v>
      </c>
      <c r="J2257" s="10" t="s">
        <v>2771</v>
      </c>
      <c r="K2257" s="51">
        <v>1222370.69</v>
      </c>
      <c r="L2257" s="53">
        <v>1</v>
      </c>
      <c r="M2257" s="48">
        <v>1205868.69</v>
      </c>
      <c r="N2257" s="3" t="s">
        <v>65</v>
      </c>
      <c r="O2257" s="47">
        <v>1</v>
      </c>
      <c r="P2257" s="105">
        <v>44616</v>
      </c>
      <c r="Q2257" s="85"/>
      <c r="R2257" s="14" t="s">
        <v>3196</v>
      </c>
      <c r="S2257" s="3"/>
      <c r="T2257" s="105">
        <v>44455</v>
      </c>
      <c r="U2257" s="105">
        <v>44463</v>
      </c>
      <c r="V2257" s="105">
        <v>44475</v>
      </c>
      <c r="W2257" s="105">
        <v>44519</v>
      </c>
      <c r="X2257" s="105">
        <v>44526</v>
      </c>
      <c r="Y2257" s="14" t="s">
        <v>3197</v>
      </c>
      <c r="Z2257" s="3"/>
      <c r="AA2257" s="10">
        <f t="shared" si="385"/>
        <v>0</v>
      </c>
      <c r="AB2257" s="10">
        <f t="shared" si="386"/>
        <v>0</v>
      </c>
      <c r="AC2257" s="10">
        <f t="shared" si="387"/>
        <v>0</v>
      </c>
      <c r="AD2257" s="10">
        <f t="shared" si="388"/>
        <v>0</v>
      </c>
      <c r="AE2257" s="10">
        <f t="shared" si="389"/>
        <v>1</v>
      </c>
      <c r="AF2257" s="10">
        <f t="shared" si="390"/>
        <v>0</v>
      </c>
      <c r="AG2257" s="10">
        <f t="shared" si="391"/>
        <v>0</v>
      </c>
      <c r="AH2257" s="10">
        <f t="shared" si="392"/>
        <v>0</v>
      </c>
      <c r="AI2257" s="10">
        <f t="shared" si="393"/>
        <v>0</v>
      </c>
      <c r="AJ2257" s="10">
        <f t="shared" si="394"/>
        <v>2</v>
      </c>
      <c r="AK2257" s="47">
        <v>1</v>
      </c>
      <c r="AL2257" s="29">
        <f t="shared" si="395"/>
        <v>0</v>
      </c>
      <c r="AM2257" s="14"/>
      <c r="AN2257" s="10" t="s">
        <v>68</v>
      </c>
      <c r="AO2257" s="3"/>
      <c r="AP2257" s="19"/>
      <c r="AQ2257" s="19"/>
      <c r="AR2257" s="20"/>
      <c r="AS2257" s="32" t="s">
        <v>15</v>
      </c>
      <c r="AT2257" s="3" t="s">
        <v>65</v>
      </c>
    </row>
    <row r="2258" spans="1:46" s="1" customFormat="1" ht="54" x14ac:dyDescent="0.55000000000000004">
      <c r="A2258" s="10" t="s">
        <v>7</v>
      </c>
      <c r="B2258" s="10" t="s">
        <v>595</v>
      </c>
      <c r="C2258" s="14" t="s">
        <v>1056</v>
      </c>
      <c r="D2258" s="10">
        <v>113932</v>
      </c>
      <c r="E2258" s="14" t="s">
        <v>3213</v>
      </c>
      <c r="F2258" s="14" t="s">
        <v>1067</v>
      </c>
      <c r="G2258" s="43">
        <v>1</v>
      </c>
      <c r="H2258" s="14">
        <v>1</v>
      </c>
      <c r="I2258" s="43">
        <v>5</v>
      </c>
      <c r="J2258" s="10" t="s">
        <v>2771</v>
      </c>
      <c r="K2258" s="51">
        <v>3707609.3</v>
      </c>
      <c r="L2258" s="53">
        <v>1</v>
      </c>
      <c r="M2258" s="48">
        <v>3713800.45</v>
      </c>
      <c r="N2258" s="3" t="s">
        <v>65</v>
      </c>
      <c r="O2258" s="47">
        <v>1</v>
      </c>
      <c r="P2258" s="105">
        <v>44616</v>
      </c>
      <c r="Q2258" s="85"/>
      <c r="R2258" s="14" t="s">
        <v>3196</v>
      </c>
      <c r="S2258" s="14" t="s">
        <v>3203</v>
      </c>
      <c r="T2258" s="105">
        <v>44455</v>
      </c>
      <c r="U2258" s="105">
        <v>44463</v>
      </c>
      <c r="V2258" s="105">
        <v>44475</v>
      </c>
      <c r="W2258" s="105">
        <v>44519</v>
      </c>
      <c r="X2258" s="105">
        <v>44526</v>
      </c>
      <c r="Y2258" s="14" t="s">
        <v>3204</v>
      </c>
      <c r="Z2258" s="3"/>
      <c r="AA2258" s="10">
        <f t="shared" si="385"/>
        <v>0</v>
      </c>
      <c r="AB2258" s="10">
        <f t="shared" si="386"/>
        <v>0</v>
      </c>
      <c r="AC2258" s="10">
        <f t="shared" si="387"/>
        <v>0</v>
      </c>
      <c r="AD2258" s="10">
        <f t="shared" si="388"/>
        <v>0</v>
      </c>
      <c r="AE2258" s="10">
        <f t="shared" si="389"/>
        <v>1</v>
      </c>
      <c r="AF2258" s="10">
        <f t="shared" si="390"/>
        <v>0</v>
      </c>
      <c r="AG2258" s="10">
        <f t="shared" si="391"/>
        <v>0</v>
      </c>
      <c r="AH2258" s="10">
        <f t="shared" si="392"/>
        <v>0</v>
      </c>
      <c r="AI2258" s="10">
        <f t="shared" si="393"/>
        <v>0</v>
      </c>
      <c r="AJ2258" s="10">
        <f t="shared" si="394"/>
        <v>5</v>
      </c>
      <c r="AK2258" s="47">
        <v>1</v>
      </c>
      <c r="AL2258" s="29">
        <f t="shared" si="395"/>
        <v>0</v>
      </c>
      <c r="AM2258" s="14"/>
      <c r="AN2258" s="10" t="s">
        <v>68</v>
      </c>
      <c r="AO2258" s="3"/>
      <c r="AP2258" s="19"/>
      <c r="AQ2258" s="19"/>
      <c r="AR2258" s="20"/>
      <c r="AS2258" s="32" t="s">
        <v>15</v>
      </c>
      <c r="AT2258" s="3" t="s">
        <v>65</v>
      </c>
    </row>
    <row r="2259" spans="1:46" s="1" customFormat="1" ht="54" x14ac:dyDescent="0.55000000000000004">
      <c r="A2259" s="10" t="s">
        <v>7</v>
      </c>
      <c r="B2259" s="10" t="s">
        <v>595</v>
      </c>
      <c r="C2259" s="14" t="s">
        <v>1056</v>
      </c>
      <c r="D2259" s="10">
        <v>302168</v>
      </c>
      <c r="E2259" s="14" t="s">
        <v>3214</v>
      </c>
      <c r="F2259" s="14" t="s">
        <v>1067</v>
      </c>
      <c r="G2259" s="43">
        <v>1</v>
      </c>
      <c r="H2259" s="14">
        <v>1</v>
      </c>
      <c r="I2259" s="43">
        <v>4</v>
      </c>
      <c r="J2259" s="10" t="s">
        <v>2771</v>
      </c>
      <c r="K2259" s="51">
        <v>2916319.7</v>
      </c>
      <c r="L2259" s="53">
        <v>1</v>
      </c>
      <c r="M2259" s="48">
        <v>2890656.09</v>
      </c>
      <c r="N2259" s="3" t="s">
        <v>65</v>
      </c>
      <c r="O2259" s="47">
        <v>1</v>
      </c>
      <c r="P2259" s="105">
        <v>44616</v>
      </c>
      <c r="Q2259" s="85"/>
      <c r="R2259" s="14" t="s">
        <v>3196</v>
      </c>
      <c r="S2259" s="3"/>
      <c r="T2259" s="105">
        <v>44455</v>
      </c>
      <c r="U2259" s="105">
        <v>44463</v>
      </c>
      <c r="V2259" s="105">
        <v>44475</v>
      </c>
      <c r="W2259" s="105">
        <v>44519</v>
      </c>
      <c r="X2259" s="105">
        <v>44526</v>
      </c>
      <c r="Y2259" s="14" t="s">
        <v>3197</v>
      </c>
      <c r="Z2259" s="3"/>
      <c r="AA2259" s="10">
        <f t="shared" si="385"/>
        <v>0</v>
      </c>
      <c r="AB2259" s="10">
        <f t="shared" si="386"/>
        <v>0</v>
      </c>
      <c r="AC2259" s="10">
        <f t="shared" si="387"/>
        <v>0</v>
      </c>
      <c r="AD2259" s="10">
        <f t="shared" si="388"/>
        <v>0</v>
      </c>
      <c r="AE2259" s="10">
        <f t="shared" si="389"/>
        <v>1</v>
      </c>
      <c r="AF2259" s="10">
        <f t="shared" si="390"/>
        <v>0</v>
      </c>
      <c r="AG2259" s="10">
        <f t="shared" si="391"/>
        <v>0</v>
      </c>
      <c r="AH2259" s="10">
        <f t="shared" si="392"/>
        <v>0</v>
      </c>
      <c r="AI2259" s="10">
        <f t="shared" si="393"/>
        <v>0</v>
      </c>
      <c r="AJ2259" s="10">
        <f t="shared" si="394"/>
        <v>4</v>
      </c>
      <c r="AK2259" s="47">
        <v>1</v>
      </c>
      <c r="AL2259" s="29">
        <f t="shared" si="395"/>
        <v>0</v>
      </c>
      <c r="AM2259" s="14"/>
      <c r="AN2259" s="10" t="s">
        <v>68</v>
      </c>
      <c r="AO2259" s="3"/>
      <c r="AP2259" s="19"/>
      <c r="AQ2259" s="19"/>
      <c r="AR2259" s="20"/>
      <c r="AS2259" s="32" t="s">
        <v>15</v>
      </c>
      <c r="AT2259" s="3" t="s">
        <v>65</v>
      </c>
    </row>
    <row r="2260" spans="1:46" s="1" customFormat="1" ht="54" x14ac:dyDescent="0.55000000000000004">
      <c r="A2260" s="10" t="s">
        <v>7</v>
      </c>
      <c r="B2260" s="55" t="s">
        <v>595</v>
      </c>
      <c r="C2260" s="56" t="s">
        <v>1056</v>
      </c>
      <c r="D2260" s="55">
        <v>113937</v>
      </c>
      <c r="E2260" s="56" t="s">
        <v>3215</v>
      </c>
      <c r="F2260" s="56" t="s">
        <v>1067</v>
      </c>
      <c r="G2260" s="57">
        <v>1</v>
      </c>
      <c r="H2260" s="56">
        <v>1</v>
      </c>
      <c r="I2260" s="43">
        <v>1</v>
      </c>
      <c r="J2260" s="55" t="s">
        <v>2771</v>
      </c>
      <c r="K2260" s="58">
        <v>807654.62</v>
      </c>
      <c r="L2260" s="53">
        <v>1</v>
      </c>
      <c r="M2260" s="48">
        <v>801597.21</v>
      </c>
      <c r="N2260" s="3" t="s">
        <v>65</v>
      </c>
      <c r="O2260" s="47">
        <v>1</v>
      </c>
      <c r="P2260" s="105">
        <v>44616</v>
      </c>
      <c r="Q2260" s="85"/>
      <c r="R2260" s="14" t="s">
        <v>3196</v>
      </c>
      <c r="S2260" s="3"/>
      <c r="T2260" s="105">
        <v>44455</v>
      </c>
      <c r="U2260" s="105">
        <v>44463</v>
      </c>
      <c r="V2260" s="105">
        <v>44475</v>
      </c>
      <c r="W2260" s="105">
        <v>44519</v>
      </c>
      <c r="X2260" s="105">
        <v>44526</v>
      </c>
      <c r="Y2260" s="14" t="s">
        <v>3197</v>
      </c>
      <c r="Z2260" s="3"/>
      <c r="AA2260" s="10">
        <f t="shared" si="385"/>
        <v>0</v>
      </c>
      <c r="AB2260" s="10">
        <f t="shared" si="386"/>
        <v>0</v>
      </c>
      <c r="AC2260" s="10">
        <f t="shared" si="387"/>
        <v>0</v>
      </c>
      <c r="AD2260" s="10">
        <f t="shared" si="388"/>
        <v>0</v>
      </c>
      <c r="AE2260" s="10">
        <f t="shared" si="389"/>
        <v>1</v>
      </c>
      <c r="AF2260" s="10">
        <f t="shared" si="390"/>
        <v>0</v>
      </c>
      <c r="AG2260" s="10">
        <f t="shared" si="391"/>
        <v>0</v>
      </c>
      <c r="AH2260" s="10">
        <f t="shared" si="392"/>
        <v>0</v>
      </c>
      <c r="AI2260" s="10">
        <f t="shared" si="393"/>
        <v>0</v>
      </c>
      <c r="AJ2260" s="10">
        <f t="shared" si="394"/>
        <v>1</v>
      </c>
      <c r="AK2260" s="47">
        <v>1</v>
      </c>
      <c r="AL2260" s="29">
        <f t="shared" si="395"/>
        <v>0</v>
      </c>
      <c r="AM2260" s="14"/>
      <c r="AN2260" s="10" t="s">
        <v>68</v>
      </c>
      <c r="AO2260" s="3"/>
      <c r="AP2260" s="19"/>
      <c r="AQ2260" s="19"/>
      <c r="AR2260" s="20"/>
      <c r="AS2260" s="32" t="s">
        <v>15</v>
      </c>
      <c r="AT2260" s="3" t="s">
        <v>65</v>
      </c>
    </row>
    <row r="2261" spans="1:46" s="1" customFormat="1" ht="54" x14ac:dyDescent="0.55000000000000004">
      <c r="A2261" s="10" t="s">
        <v>7</v>
      </c>
      <c r="B2261" s="10" t="s">
        <v>595</v>
      </c>
      <c r="C2261" s="14" t="s">
        <v>1056</v>
      </c>
      <c r="D2261" s="10">
        <v>309932</v>
      </c>
      <c r="E2261" s="14" t="s">
        <v>3216</v>
      </c>
      <c r="F2261" s="14" t="s">
        <v>1693</v>
      </c>
      <c r="G2261" s="43">
        <v>2</v>
      </c>
      <c r="H2261" s="14">
        <v>1</v>
      </c>
      <c r="I2261" s="43">
        <v>6</v>
      </c>
      <c r="J2261" s="10" t="s">
        <v>2771</v>
      </c>
      <c r="K2261" s="51">
        <v>3234345.74</v>
      </c>
      <c r="L2261" s="53">
        <v>1</v>
      </c>
      <c r="M2261" s="48">
        <v>3183863.05</v>
      </c>
      <c r="N2261" s="3" t="s">
        <v>65</v>
      </c>
      <c r="O2261" s="47">
        <v>1</v>
      </c>
      <c r="P2261" s="105">
        <v>44629</v>
      </c>
      <c r="Q2261" s="85"/>
      <c r="R2261" s="14" t="s">
        <v>3217</v>
      </c>
      <c r="S2261" s="3"/>
      <c r="T2261" s="105">
        <v>44502</v>
      </c>
      <c r="U2261" s="105">
        <v>44510</v>
      </c>
      <c r="V2261" s="105">
        <v>44522</v>
      </c>
      <c r="W2261" s="105">
        <v>44529</v>
      </c>
      <c r="X2261" s="105">
        <v>44539</v>
      </c>
      <c r="Y2261" s="14" t="s">
        <v>3218</v>
      </c>
      <c r="Z2261" s="3"/>
      <c r="AA2261" s="10">
        <f t="shared" si="385"/>
        <v>0</v>
      </c>
      <c r="AB2261" s="10">
        <f t="shared" si="386"/>
        <v>0</v>
      </c>
      <c r="AC2261" s="10">
        <f t="shared" si="387"/>
        <v>0</v>
      </c>
      <c r="AD2261" s="10">
        <f t="shared" si="388"/>
        <v>0</v>
      </c>
      <c r="AE2261" s="10">
        <f t="shared" si="389"/>
        <v>1</v>
      </c>
      <c r="AF2261" s="10">
        <f t="shared" si="390"/>
        <v>0</v>
      </c>
      <c r="AG2261" s="10">
        <f t="shared" si="391"/>
        <v>0</v>
      </c>
      <c r="AH2261" s="10">
        <f t="shared" si="392"/>
        <v>0</v>
      </c>
      <c r="AI2261" s="10">
        <f t="shared" si="393"/>
        <v>0</v>
      </c>
      <c r="AJ2261" s="10">
        <f t="shared" si="394"/>
        <v>6</v>
      </c>
      <c r="AK2261" s="47">
        <v>1</v>
      </c>
      <c r="AL2261" s="29">
        <f t="shared" si="395"/>
        <v>0</v>
      </c>
      <c r="AM2261" s="56"/>
      <c r="AN2261" s="10" t="s">
        <v>68</v>
      </c>
      <c r="AO2261" s="3"/>
      <c r="AP2261" s="19"/>
      <c r="AQ2261" s="19"/>
      <c r="AR2261" s="20"/>
      <c r="AS2261" s="32" t="s">
        <v>15</v>
      </c>
      <c r="AT2261" s="3" t="s">
        <v>65</v>
      </c>
    </row>
    <row r="2262" spans="1:46" s="1" customFormat="1" ht="54" x14ac:dyDescent="0.55000000000000004">
      <c r="A2262" s="10" t="s">
        <v>7</v>
      </c>
      <c r="B2262" s="10" t="s">
        <v>595</v>
      </c>
      <c r="C2262" s="14" t="s">
        <v>1056</v>
      </c>
      <c r="D2262" s="10">
        <v>113756</v>
      </c>
      <c r="E2262" s="14" t="s">
        <v>468</v>
      </c>
      <c r="F2262" s="14" t="s">
        <v>1748</v>
      </c>
      <c r="G2262" s="43">
        <v>2</v>
      </c>
      <c r="H2262" s="14">
        <v>1</v>
      </c>
      <c r="I2262" s="43">
        <v>2</v>
      </c>
      <c r="J2262" s="10" t="s">
        <v>2771</v>
      </c>
      <c r="K2262" s="51">
        <v>1308914.8700000001</v>
      </c>
      <c r="L2262" s="53">
        <v>1</v>
      </c>
      <c r="M2262" s="48">
        <v>1305642.58</v>
      </c>
      <c r="N2262" s="3" t="s">
        <v>65</v>
      </c>
      <c r="O2262" s="47">
        <v>1</v>
      </c>
      <c r="P2262" s="105">
        <v>44616</v>
      </c>
      <c r="Q2262" s="85"/>
      <c r="R2262" s="14" t="s">
        <v>3196</v>
      </c>
      <c r="S2262" s="14" t="s">
        <v>3219</v>
      </c>
      <c r="T2262" s="105">
        <v>44455</v>
      </c>
      <c r="U2262" s="105">
        <v>44463</v>
      </c>
      <c r="V2262" s="105">
        <v>44475</v>
      </c>
      <c r="W2262" s="105">
        <v>44519</v>
      </c>
      <c r="X2262" s="105">
        <v>44526</v>
      </c>
      <c r="Y2262" s="14" t="s">
        <v>3220</v>
      </c>
      <c r="Z2262" s="3"/>
      <c r="AA2262" s="10">
        <f t="shared" si="385"/>
        <v>0</v>
      </c>
      <c r="AB2262" s="10">
        <f t="shared" si="386"/>
        <v>0</v>
      </c>
      <c r="AC2262" s="10">
        <f t="shared" si="387"/>
        <v>0</v>
      </c>
      <c r="AD2262" s="10">
        <f t="shared" si="388"/>
        <v>0</v>
      </c>
      <c r="AE2262" s="10">
        <f t="shared" si="389"/>
        <v>1</v>
      </c>
      <c r="AF2262" s="10">
        <f t="shared" si="390"/>
        <v>0</v>
      </c>
      <c r="AG2262" s="10">
        <f t="shared" si="391"/>
        <v>0</v>
      </c>
      <c r="AH2262" s="10">
        <f t="shared" si="392"/>
        <v>0</v>
      </c>
      <c r="AI2262" s="10">
        <f t="shared" si="393"/>
        <v>0</v>
      </c>
      <c r="AJ2262" s="10">
        <f t="shared" si="394"/>
        <v>2</v>
      </c>
      <c r="AK2262" s="47">
        <v>1</v>
      </c>
      <c r="AL2262" s="29">
        <f t="shared" si="395"/>
        <v>0</v>
      </c>
      <c r="AM2262" s="14"/>
      <c r="AN2262" s="10" t="s">
        <v>68</v>
      </c>
      <c r="AO2262" s="3"/>
      <c r="AP2262" s="19"/>
      <c r="AQ2262" s="19"/>
      <c r="AR2262" s="20"/>
      <c r="AS2262" s="32" t="s">
        <v>15</v>
      </c>
      <c r="AT2262" s="3" t="s">
        <v>65</v>
      </c>
    </row>
    <row r="2263" spans="1:46" s="1" customFormat="1" ht="54" x14ac:dyDescent="0.55000000000000004">
      <c r="A2263" s="10" t="s">
        <v>7</v>
      </c>
      <c r="B2263" s="10" t="s">
        <v>595</v>
      </c>
      <c r="C2263" s="14" t="s">
        <v>1056</v>
      </c>
      <c r="D2263" s="60">
        <v>113630</v>
      </c>
      <c r="E2263" s="14" t="s">
        <v>3221</v>
      </c>
      <c r="F2263" s="14" t="s">
        <v>1774</v>
      </c>
      <c r="G2263" s="43">
        <v>3</v>
      </c>
      <c r="H2263" s="14">
        <v>1</v>
      </c>
      <c r="I2263" s="43">
        <v>1</v>
      </c>
      <c r="J2263" s="10" t="s">
        <v>2916</v>
      </c>
      <c r="K2263" s="51">
        <v>738363.65</v>
      </c>
      <c r="L2263" s="53">
        <v>1</v>
      </c>
      <c r="M2263" s="48">
        <v>736517.74</v>
      </c>
      <c r="N2263" s="3" t="s">
        <v>65</v>
      </c>
      <c r="O2263" s="47">
        <v>1</v>
      </c>
      <c r="P2263" s="105">
        <v>44616</v>
      </c>
      <c r="Q2263" s="85"/>
      <c r="R2263" s="14" t="s">
        <v>3196</v>
      </c>
      <c r="S2263" s="14" t="s">
        <v>3219</v>
      </c>
      <c r="T2263" s="105">
        <v>44455</v>
      </c>
      <c r="U2263" s="105">
        <v>44463</v>
      </c>
      <c r="V2263" s="105">
        <v>44475</v>
      </c>
      <c r="W2263" s="105">
        <v>44519</v>
      </c>
      <c r="X2263" s="105">
        <v>44526</v>
      </c>
      <c r="Y2263" s="14" t="s">
        <v>3220</v>
      </c>
      <c r="Z2263" s="3"/>
      <c r="AA2263" s="10">
        <f t="shared" si="385"/>
        <v>0</v>
      </c>
      <c r="AB2263" s="10">
        <f t="shared" si="386"/>
        <v>0</v>
      </c>
      <c r="AC2263" s="10">
        <f t="shared" si="387"/>
        <v>0</v>
      </c>
      <c r="AD2263" s="10">
        <f t="shared" si="388"/>
        <v>0</v>
      </c>
      <c r="AE2263" s="10">
        <f t="shared" si="389"/>
        <v>1</v>
      </c>
      <c r="AF2263" s="10">
        <f t="shared" si="390"/>
        <v>0</v>
      </c>
      <c r="AG2263" s="10">
        <f t="shared" si="391"/>
        <v>0</v>
      </c>
      <c r="AH2263" s="10">
        <f t="shared" si="392"/>
        <v>0</v>
      </c>
      <c r="AI2263" s="10">
        <f t="shared" si="393"/>
        <v>0</v>
      </c>
      <c r="AJ2263" s="10">
        <f t="shared" si="394"/>
        <v>1</v>
      </c>
      <c r="AK2263" s="47">
        <v>1</v>
      </c>
      <c r="AL2263" s="29">
        <f t="shared" si="395"/>
        <v>0</v>
      </c>
      <c r="AM2263" s="14"/>
      <c r="AN2263" s="10" t="s">
        <v>68</v>
      </c>
      <c r="AO2263" s="3"/>
      <c r="AP2263" s="19"/>
      <c r="AQ2263" s="19"/>
      <c r="AR2263" s="20"/>
      <c r="AS2263" s="32" t="s">
        <v>15</v>
      </c>
      <c r="AT2263" s="3" t="s">
        <v>65</v>
      </c>
    </row>
    <row r="2264" spans="1:46" s="1" customFormat="1" ht="54" x14ac:dyDescent="0.55000000000000004">
      <c r="A2264" s="10" t="s">
        <v>7</v>
      </c>
      <c r="B2264" s="10" t="s">
        <v>595</v>
      </c>
      <c r="C2264" s="14" t="s">
        <v>1056</v>
      </c>
      <c r="D2264" s="60">
        <v>113818</v>
      </c>
      <c r="E2264" s="14" t="s">
        <v>3222</v>
      </c>
      <c r="F2264" s="14" t="s">
        <v>3223</v>
      </c>
      <c r="G2264" s="43">
        <v>3</v>
      </c>
      <c r="H2264" s="14">
        <v>1</v>
      </c>
      <c r="I2264" s="43">
        <v>6</v>
      </c>
      <c r="J2264" s="10" t="s">
        <v>2916</v>
      </c>
      <c r="K2264" s="51">
        <v>4181112.18</v>
      </c>
      <c r="L2264" s="53">
        <v>1</v>
      </c>
      <c r="M2264" s="48">
        <v>4170659.79</v>
      </c>
      <c r="N2264" s="3" t="s">
        <v>65</v>
      </c>
      <c r="O2264" s="47">
        <v>1</v>
      </c>
      <c r="P2264" s="105">
        <v>44616</v>
      </c>
      <c r="Q2264" s="85"/>
      <c r="R2264" s="14" t="s">
        <v>3196</v>
      </c>
      <c r="S2264" s="14" t="s">
        <v>3224</v>
      </c>
      <c r="T2264" s="105">
        <v>44455</v>
      </c>
      <c r="U2264" s="105">
        <v>44463</v>
      </c>
      <c r="V2264" s="105">
        <v>44475</v>
      </c>
      <c r="W2264" s="105">
        <v>44519</v>
      </c>
      <c r="X2264" s="105">
        <v>44526</v>
      </c>
      <c r="Y2264" s="14" t="s">
        <v>3225</v>
      </c>
      <c r="Z2264" s="3"/>
      <c r="AA2264" s="10">
        <f t="shared" si="385"/>
        <v>0</v>
      </c>
      <c r="AB2264" s="10">
        <f t="shared" si="386"/>
        <v>0</v>
      </c>
      <c r="AC2264" s="10">
        <f t="shared" si="387"/>
        <v>0</v>
      </c>
      <c r="AD2264" s="10">
        <f t="shared" si="388"/>
        <v>0</v>
      </c>
      <c r="AE2264" s="10">
        <f t="shared" si="389"/>
        <v>1</v>
      </c>
      <c r="AF2264" s="10">
        <f t="shared" si="390"/>
        <v>0</v>
      </c>
      <c r="AG2264" s="10">
        <f t="shared" si="391"/>
        <v>0</v>
      </c>
      <c r="AH2264" s="10">
        <f t="shared" si="392"/>
        <v>0</v>
      </c>
      <c r="AI2264" s="10">
        <f t="shared" si="393"/>
        <v>0</v>
      </c>
      <c r="AJ2264" s="10">
        <f t="shared" si="394"/>
        <v>6</v>
      </c>
      <c r="AK2264" s="47">
        <v>1</v>
      </c>
      <c r="AL2264" s="29">
        <f t="shared" si="395"/>
        <v>0</v>
      </c>
      <c r="AM2264" s="14"/>
      <c r="AN2264" s="10" t="s">
        <v>68</v>
      </c>
      <c r="AO2264" s="3"/>
      <c r="AP2264" s="19"/>
      <c r="AQ2264" s="19"/>
      <c r="AR2264" s="20"/>
      <c r="AS2264" s="32" t="s">
        <v>15</v>
      </c>
      <c r="AT2264" s="3" t="s">
        <v>65</v>
      </c>
    </row>
    <row r="2265" spans="1:46" s="1" customFormat="1" ht="54" x14ac:dyDescent="0.55000000000000004">
      <c r="A2265" s="10" t="s">
        <v>7</v>
      </c>
      <c r="B2265" s="10" t="s">
        <v>595</v>
      </c>
      <c r="C2265" s="14" t="s">
        <v>1801</v>
      </c>
      <c r="D2265" s="10">
        <v>113673</v>
      </c>
      <c r="E2265" s="14" t="s">
        <v>597</v>
      </c>
      <c r="F2265" s="14" t="s">
        <v>3226</v>
      </c>
      <c r="G2265" s="43">
        <v>2</v>
      </c>
      <c r="H2265" s="14">
        <v>1</v>
      </c>
      <c r="I2265" s="43">
        <v>9</v>
      </c>
      <c r="J2265" s="10" t="s">
        <v>2771</v>
      </c>
      <c r="K2265" s="51">
        <v>2690340.85</v>
      </c>
      <c r="L2265" s="53">
        <v>1</v>
      </c>
      <c r="M2265" s="34"/>
      <c r="N2265" s="3" t="s">
        <v>65</v>
      </c>
      <c r="O2265" s="47">
        <v>1</v>
      </c>
      <c r="P2265" s="85"/>
      <c r="Q2265" s="85"/>
      <c r="R2265" s="3"/>
      <c r="S2265" s="3"/>
      <c r="T2265" s="85"/>
      <c r="U2265" s="85"/>
      <c r="V2265" s="85"/>
      <c r="W2265" s="85"/>
      <c r="X2265" s="85"/>
      <c r="Y2265" s="3"/>
      <c r="Z2265" s="3"/>
      <c r="AA2265" s="10">
        <f t="shared" si="385"/>
        <v>0</v>
      </c>
      <c r="AB2265" s="10">
        <f t="shared" si="386"/>
        <v>0</v>
      </c>
      <c r="AC2265" s="10">
        <f t="shared" si="387"/>
        <v>0</v>
      </c>
      <c r="AD2265" s="10">
        <f t="shared" si="388"/>
        <v>0</v>
      </c>
      <c r="AE2265" s="10">
        <f t="shared" si="389"/>
        <v>1</v>
      </c>
      <c r="AF2265" s="10">
        <f t="shared" si="390"/>
        <v>0</v>
      </c>
      <c r="AG2265" s="10">
        <f t="shared" si="391"/>
        <v>0</v>
      </c>
      <c r="AH2265" s="10">
        <f t="shared" si="392"/>
        <v>0</v>
      </c>
      <c r="AI2265" s="10">
        <f t="shared" si="393"/>
        <v>0</v>
      </c>
      <c r="AJ2265" s="10">
        <f t="shared" si="394"/>
        <v>9</v>
      </c>
      <c r="AK2265" s="47">
        <v>1</v>
      </c>
      <c r="AL2265" s="29">
        <f t="shared" si="395"/>
        <v>0</v>
      </c>
      <c r="AM2265" s="56"/>
      <c r="AN2265" s="10" t="s">
        <v>68</v>
      </c>
      <c r="AO2265" s="3"/>
      <c r="AP2265" s="19"/>
      <c r="AQ2265" s="19"/>
      <c r="AR2265" s="20"/>
      <c r="AS2265" s="32" t="s">
        <v>15</v>
      </c>
      <c r="AT2265" s="3" t="s">
        <v>65</v>
      </c>
    </row>
    <row r="2266" spans="1:46" s="1" customFormat="1" ht="54" x14ac:dyDescent="0.55000000000000004">
      <c r="A2266" s="10" t="s">
        <v>7</v>
      </c>
      <c r="B2266" s="10" t="s">
        <v>595</v>
      </c>
      <c r="C2266" s="14" t="s">
        <v>1801</v>
      </c>
      <c r="D2266" s="10">
        <v>130949</v>
      </c>
      <c r="E2266" s="14" t="s">
        <v>3227</v>
      </c>
      <c r="F2266" s="14" t="s">
        <v>3226</v>
      </c>
      <c r="G2266" s="43">
        <v>2</v>
      </c>
      <c r="H2266" s="14">
        <v>1</v>
      </c>
      <c r="I2266" s="43">
        <v>2</v>
      </c>
      <c r="J2266" s="10" t="s">
        <v>2771</v>
      </c>
      <c r="K2266" s="51">
        <v>591578.31999999995</v>
      </c>
      <c r="L2266" s="53">
        <v>1</v>
      </c>
      <c r="M2266" s="34"/>
      <c r="N2266" s="3" t="s">
        <v>65</v>
      </c>
      <c r="O2266" s="47">
        <v>1</v>
      </c>
      <c r="P2266" s="85"/>
      <c r="Q2266" s="85"/>
      <c r="R2266" s="3"/>
      <c r="S2266" s="3"/>
      <c r="T2266" s="85"/>
      <c r="U2266" s="85"/>
      <c r="V2266" s="85"/>
      <c r="W2266" s="85"/>
      <c r="X2266" s="85"/>
      <c r="Y2266" s="3"/>
      <c r="Z2266" s="3"/>
      <c r="AA2266" s="10">
        <f t="shared" si="385"/>
        <v>0</v>
      </c>
      <c r="AB2266" s="10">
        <f t="shared" si="386"/>
        <v>0</v>
      </c>
      <c r="AC2266" s="10">
        <f t="shared" si="387"/>
        <v>0</v>
      </c>
      <c r="AD2266" s="10">
        <f t="shared" si="388"/>
        <v>0</v>
      </c>
      <c r="AE2266" s="10">
        <f t="shared" si="389"/>
        <v>1</v>
      </c>
      <c r="AF2266" s="10">
        <f t="shared" si="390"/>
        <v>0</v>
      </c>
      <c r="AG2266" s="10">
        <f t="shared" si="391"/>
        <v>0</v>
      </c>
      <c r="AH2266" s="10">
        <f t="shared" si="392"/>
        <v>0</v>
      </c>
      <c r="AI2266" s="10">
        <f t="shared" si="393"/>
        <v>0</v>
      </c>
      <c r="AJ2266" s="10">
        <f t="shared" si="394"/>
        <v>2</v>
      </c>
      <c r="AK2266" s="47">
        <v>1</v>
      </c>
      <c r="AL2266" s="29">
        <f t="shared" si="395"/>
        <v>0</v>
      </c>
      <c r="AM2266" s="56"/>
      <c r="AN2266" s="10" t="s">
        <v>68</v>
      </c>
      <c r="AO2266" s="3"/>
      <c r="AP2266" s="19"/>
      <c r="AQ2266" s="19"/>
      <c r="AR2266" s="20"/>
      <c r="AS2266" s="32" t="s">
        <v>15</v>
      </c>
      <c r="AT2266" s="3" t="s">
        <v>65</v>
      </c>
    </row>
    <row r="2267" spans="1:46" s="1" customFormat="1" ht="54" x14ac:dyDescent="0.55000000000000004">
      <c r="A2267" s="10" t="s">
        <v>7</v>
      </c>
      <c r="B2267" s="10" t="s">
        <v>595</v>
      </c>
      <c r="C2267" s="14" t="s">
        <v>1087</v>
      </c>
      <c r="D2267" s="10">
        <v>114505</v>
      </c>
      <c r="E2267" s="14" t="s">
        <v>3228</v>
      </c>
      <c r="F2267" s="14" t="s">
        <v>1089</v>
      </c>
      <c r="G2267" s="43">
        <v>3</v>
      </c>
      <c r="H2267" s="14">
        <v>1</v>
      </c>
      <c r="I2267" s="43">
        <v>9</v>
      </c>
      <c r="J2267" s="10" t="s">
        <v>2771</v>
      </c>
      <c r="K2267" s="51">
        <v>6110866.9500000002</v>
      </c>
      <c r="L2267" s="53">
        <v>1</v>
      </c>
      <c r="M2267" s="34"/>
      <c r="N2267" s="3" t="s">
        <v>65</v>
      </c>
      <c r="O2267" s="47">
        <v>1</v>
      </c>
      <c r="P2267" s="85"/>
      <c r="Q2267" s="85"/>
      <c r="R2267" s="3"/>
      <c r="S2267" s="3"/>
      <c r="T2267" s="85"/>
      <c r="U2267" s="85"/>
      <c r="V2267" s="85"/>
      <c r="W2267" s="85"/>
      <c r="X2267" s="85"/>
      <c r="Y2267" s="3"/>
      <c r="Z2267" s="3"/>
      <c r="AA2267" s="10">
        <f t="shared" si="385"/>
        <v>0</v>
      </c>
      <c r="AB2267" s="10">
        <f t="shared" si="386"/>
        <v>0</v>
      </c>
      <c r="AC2267" s="10">
        <f t="shared" si="387"/>
        <v>0</v>
      </c>
      <c r="AD2267" s="10">
        <f t="shared" si="388"/>
        <v>0</v>
      </c>
      <c r="AE2267" s="10">
        <f t="shared" si="389"/>
        <v>1</v>
      </c>
      <c r="AF2267" s="10">
        <f t="shared" si="390"/>
        <v>0</v>
      </c>
      <c r="AG2267" s="10">
        <f t="shared" si="391"/>
        <v>0</v>
      </c>
      <c r="AH2267" s="10">
        <f t="shared" si="392"/>
        <v>0</v>
      </c>
      <c r="AI2267" s="10">
        <f t="shared" si="393"/>
        <v>0</v>
      </c>
      <c r="AJ2267" s="10">
        <f t="shared" si="394"/>
        <v>9</v>
      </c>
      <c r="AK2267" s="47">
        <v>1</v>
      </c>
      <c r="AL2267" s="29">
        <f t="shared" si="395"/>
        <v>0</v>
      </c>
      <c r="AM2267" s="56"/>
      <c r="AN2267" s="10" t="s">
        <v>68</v>
      </c>
      <c r="AO2267" s="3"/>
      <c r="AP2267" s="19"/>
      <c r="AQ2267" s="19"/>
      <c r="AR2267" s="20"/>
      <c r="AS2267" s="32" t="s">
        <v>15</v>
      </c>
      <c r="AT2267" s="3" t="s">
        <v>65</v>
      </c>
    </row>
    <row r="2268" spans="1:46" s="1" customFormat="1" ht="54" x14ac:dyDescent="0.55000000000000004">
      <c r="A2268" s="10" t="s">
        <v>7</v>
      </c>
      <c r="B2268" s="10" t="s">
        <v>595</v>
      </c>
      <c r="C2268" s="14" t="s">
        <v>1087</v>
      </c>
      <c r="D2268" s="10">
        <v>114499</v>
      </c>
      <c r="E2268" s="14" t="s">
        <v>3229</v>
      </c>
      <c r="F2268" s="14" t="s">
        <v>1089</v>
      </c>
      <c r="G2268" s="43">
        <v>3</v>
      </c>
      <c r="H2268" s="14">
        <v>1</v>
      </c>
      <c r="I2268" s="43">
        <v>10</v>
      </c>
      <c r="J2268" s="10" t="s">
        <v>2771</v>
      </c>
      <c r="K2268" s="51">
        <v>6241294.5199999996</v>
      </c>
      <c r="L2268" s="53">
        <v>1</v>
      </c>
      <c r="M2268" s="34"/>
      <c r="N2268" s="3" t="s">
        <v>65</v>
      </c>
      <c r="O2268" s="47">
        <v>1</v>
      </c>
      <c r="P2268" s="85"/>
      <c r="Q2268" s="85"/>
      <c r="R2268" s="3"/>
      <c r="S2268" s="3"/>
      <c r="T2268" s="85"/>
      <c r="U2268" s="85"/>
      <c r="V2268" s="85"/>
      <c r="W2268" s="85"/>
      <c r="X2268" s="85"/>
      <c r="Y2268" s="3"/>
      <c r="Z2268" s="3"/>
      <c r="AA2268" s="10">
        <f t="shared" si="385"/>
        <v>0</v>
      </c>
      <c r="AB2268" s="10">
        <f t="shared" si="386"/>
        <v>0</v>
      </c>
      <c r="AC2268" s="10">
        <f t="shared" si="387"/>
        <v>0</v>
      </c>
      <c r="AD2268" s="10">
        <f t="shared" si="388"/>
        <v>0</v>
      </c>
      <c r="AE2268" s="10">
        <f t="shared" si="389"/>
        <v>1</v>
      </c>
      <c r="AF2268" s="10">
        <f t="shared" si="390"/>
        <v>0</v>
      </c>
      <c r="AG2268" s="10">
        <f t="shared" si="391"/>
        <v>0</v>
      </c>
      <c r="AH2268" s="10">
        <f t="shared" si="392"/>
        <v>0</v>
      </c>
      <c r="AI2268" s="10">
        <f t="shared" si="393"/>
        <v>0</v>
      </c>
      <c r="AJ2268" s="10">
        <f t="shared" si="394"/>
        <v>10</v>
      </c>
      <c r="AK2268" s="47">
        <v>1</v>
      </c>
      <c r="AL2268" s="29">
        <f t="shared" si="395"/>
        <v>0</v>
      </c>
      <c r="AM2268" s="56"/>
      <c r="AN2268" s="10" t="s">
        <v>68</v>
      </c>
      <c r="AO2268" s="3"/>
      <c r="AP2268" s="19"/>
      <c r="AQ2268" s="19"/>
      <c r="AR2268" s="20"/>
      <c r="AS2268" s="32" t="s">
        <v>15</v>
      </c>
      <c r="AT2268" s="3" t="s">
        <v>65</v>
      </c>
    </row>
    <row r="2269" spans="1:46" s="1" customFormat="1" ht="54" x14ac:dyDescent="0.55000000000000004">
      <c r="A2269" s="10" t="s">
        <v>7</v>
      </c>
      <c r="B2269" s="10" t="s">
        <v>595</v>
      </c>
      <c r="C2269" s="14" t="s">
        <v>1087</v>
      </c>
      <c r="D2269" s="10">
        <v>310302</v>
      </c>
      <c r="E2269" s="14" t="s">
        <v>1815</v>
      </c>
      <c r="F2269" s="14" t="s">
        <v>1089</v>
      </c>
      <c r="G2269" s="43">
        <v>3</v>
      </c>
      <c r="H2269" s="14">
        <v>1</v>
      </c>
      <c r="I2269" s="43">
        <v>10</v>
      </c>
      <c r="J2269" s="10" t="s">
        <v>2771</v>
      </c>
      <c r="K2269" s="51">
        <v>6240581</v>
      </c>
      <c r="L2269" s="53">
        <v>1</v>
      </c>
      <c r="M2269" s="34"/>
      <c r="N2269" s="3" t="s">
        <v>65</v>
      </c>
      <c r="O2269" s="47">
        <v>1</v>
      </c>
      <c r="P2269" s="85"/>
      <c r="Q2269" s="85"/>
      <c r="R2269" s="3"/>
      <c r="S2269" s="3"/>
      <c r="T2269" s="85"/>
      <c r="U2269" s="85"/>
      <c r="V2269" s="85"/>
      <c r="W2269" s="85"/>
      <c r="X2269" s="85"/>
      <c r="Y2269" s="3"/>
      <c r="Z2269" s="3"/>
      <c r="AA2269" s="10">
        <f t="shared" si="385"/>
        <v>0</v>
      </c>
      <c r="AB2269" s="10">
        <f t="shared" si="386"/>
        <v>0</v>
      </c>
      <c r="AC2269" s="10">
        <f t="shared" si="387"/>
        <v>0</v>
      </c>
      <c r="AD2269" s="10">
        <f t="shared" si="388"/>
        <v>0</v>
      </c>
      <c r="AE2269" s="10">
        <f t="shared" si="389"/>
        <v>1</v>
      </c>
      <c r="AF2269" s="10">
        <f t="shared" si="390"/>
        <v>0</v>
      </c>
      <c r="AG2269" s="10">
        <f t="shared" si="391"/>
        <v>0</v>
      </c>
      <c r="AH2269" s="10">
        <f t="shared" si="392"/>
        <v>0</v>
      </c>
      <c r="AI2269" s="10">
        <f t="shared" si="393"/>
        <v>0</v>
      </c>
      <c r="AJ2269" s="10">
        <f t="shared" si="394"/>
        <v>10</v>
      </c>
      <c r="AK2269" s="47">
        <v>1</v>
      </c>
      <c r="AL2269" s="29">
        <f t="shared" si="395"/>
        <v>0</v>
      </c>
      <c r="AM2269" s="56"/>
      <c r="AN2269" s="10" t="s">
        <v>68</v>
      </c>
      <c r="AO2269" s="3"/>
      <c r="AP2269" s="19"/>
      <c r="AQ2269" s="19"/>
      <c r="AR2269" s="20"/>
      <c r="AS2269" s="32" t="s">
        <v>15</v>
      </c>
      <c r="AT2269" s="3" t="s">
        <v>65</v>
      </c>
    </row>
    <row r="2270" spans="1:46" s="1" customFormat="1" ht="54" x14ac:dyDescent="0.55000000000000004">
      <c r="A2270" s="10" t="s">
        <v>7</v>
      </c>
      <c r="B2270" s="10" t="s">
        <v>595</v>
      </c>
      <c r="C2270" s="14" t="s">
        <v>1087</v>
      </c>
      <c r="D2270" s="10">
        <v>114501</v>
      </c>
      <c r="E2270" s="14" t="s">
        <v>3230</v>
      </c>
      <c r="F2270" s="14" t="s">
        <v>1089</v>
      </c>
      <c r="G2270" s="43">
        <v>3</v>
      </c>
      <c r="H2270" s="14">
        <v>1</v>
      </c>
      <c r="I2270" s="43">
        <v>12</v>
      </c>
      <c r="J2270" s="10" t="s">
        <v>2771</v>
      </c>
      <c r="K2270" s="51">
        <v>6334316.3099999996</v>
      </c>
      <c r="L2270" s="53">
        <v>1</v>
      </c>
      <c r="M2270" s="34"/>
      <c r="N2270" s="3" t="s">
        <v>65</v>
      </c>
      <c r="O2270" s="47">
        <v>1</v>
      </c>
      <c r="P2270" s="85"/>
      <c r="Q2270" s="85"/>
      <c r="R2270" s="3"/>
      <c r="S2270" s="3"/>
      <c r="T2270" s="85"/>
      <c r="U2270" s="85"/>
      <c r="V2270" s="85"/>
      <c r="W2270" s="85"/>
      <c r="X2270" s="85"/>
      <c r="Y2270" s="3"/>
      <c r="Z2270" s="3"/>
      <c r="AA2270" s="10">
        <f t="shared" si="385"/>
        <v>0</v>
      </c>
      <c r="AB2270" s="10">
        <f t="shared" si="386"/>
        <v>0</v>
      </c>
      <c r="AC2270" s="10">
        <f t="shared" si="387"/>
        <v>0</v>
      </c>
      <c r="AD2270" s="10">
        <f t="shared" si="388"/>
        <v>0</v>
      </c>
      <c r="AE2270" s="10">
        <f t="shared" si="389"/>
        <v>1</v>
      </c>
      <c r="AF2270" s="10">
        <f t="shared" si="390"/>
        <v>0</v>
      </c>
      <c r="AG2270" s="10">
        <f t="shared" si="391"/>
        <v>0</v>
      </c>
      <c r="AH2270" s="10">
        <f t="shared" si="392"/>
        <v>0</v>
      </c>
      <c r="AI2270" s="10">
        <f t="shared" si="393"/>
        <v>0</v>
      </c>
      <c r="AJ2270" s="10">
        <f t="shared" si="394"/>
        <v>12</v>
      </c>
      <c r="AK2270" s="47">
        <v>1</v>
      </c>
      <c r="AL2270" s="29">
        <f t="shared" si="395"/>
        <v>0</v>
      </c>
      <c r="AM2270" s="56"/>
      <c r="AN2270" s="10" t="s">
        <v>68</v>
      </c>
      <c r="AO2270" s="3"/>
      <c r="AP2270" s="19"/>
      <c r="AQ2270" s="19"/>
      <c r="AR2270" s="20"/>
      <c r="AS2270" s="32" t="s">
        <v>15</v>
      </c>
      <c r="AT2270" s="3" t="s">
        <v>65</v>
      </c>
    </row>
    <row r="2271" spans="1:46" s="1" customFormat="1" ht="54" x14ac:dyDescent="0.55000000000000004">
      <c r="A2271" s="10" t="s">
        <v>7</v>
      </c>
      <c r="B2271" s="10" t="s">
        <v>595</v>
      </c>
      <c r="C2271" s="14" t="s">
        <v>1087</v>
      </c>
      <c r="D2271" s="10">
        <v>114502</v>
      </c>
      <c r="E2271" s="14" t="s">
        <v>1093</v>
      </c>
      <c r="F2271" s="14" t="s">
        <v>1089</v>
      </c>
      <c r="G2271" s="43">
        <v>3</v>
      </c>
      <c r="H2271" s="14">
        <v>1</v>
      </c>
      <c r="I2271" s="43">
        <v>10</v>
      </c>
      <c r="J2271" s="10" t="s">
        <v>2771</v>
      </c>
      <c r="K2271" s="51">
        <v>6138659.8099999996</v>
      </c>
      <c r="L2271" s="53">
        <v>1</v>
      </c>
      <c r="M2271" s="34">
        <v>4045105.42</v>
      </c>
      <c r="N2271" s="3" t="s">
        <v>65</v>
      </c>
      <c r="O2271" s="47">
        <v>1</v>
      </c>
      <c r="P2271" s="85"/>
      <c r="Q2271" s="85"/>
      <c r="R2271" s="3"/>
      <c r="S2271" s="3"/>
      <c r="T2271" s="85">
        <v>43636</v>
      </c>
      <c r="U2271" s="85">
        <v>43640</v>
      </c>
      <c r="V2271" s="85">
        <v>43654</v>
      </c>
      <c r="W2271" s="85">
        <v>43693</v>
      </c>
      <c r="X2271" s="85">
        <v>43720</v>
      </c>
      <c r="Y2271" s="3" t="s">
        <v>1035</v>
      </c>
      <c r="Z2271" s="3"/>
      <c r="AA2271" s="10">
        <f t="shared" si="385"/>
        <v>0</v>
      </c>
      <c r="AB2271" s="10">
        <f t="shared" si="386"/>
        <v>0</v>
      </c>
      <c r="AC2271" s="10">
        <f t="shared" si="387"/>
        <v>0</v>
      </c>
      <c r="AD2271" s="10">
        <f t="shared" si="388"/>
        <v>0</v>
      </c>
      <c r="AE2271" s="10">
        <f t="shared" si="389"/>
        <v>1</v>
      </c>
      <c r="AF2271" s="10">
        <f t="shared" si="390"/>
        <v>0</v>
      </c>
      <c r="AG2271" s="10">
        <f t="shared" si="391"/>
        <v>0</v>
      </c>
      <c r="AH2271" s="10">
        <f t="shared" si="392"/>
        <v>0</v>
      </c>
      <c r="AI2271" s="10">
        <f t="shared" si="393"/>
        <v>0</v>
      </c>
      <c r="AJ2271" s="10">
        <f t="shared" si="394"/>
        <v>10</v>
      </c>
      <c r="AK2271" s="47">
        <v>1</v>
      </c>
      <c r="AL2271" s="29">
        <f t="shared" si="395"/>
        <v>0</v>
      </c>
      <c r="AM2271" s="56"/>
      <c r="AN2271" s="10" t="s">
        <v>68</v>
      </c>
      <c r="AO2271" s="3"/>
      <c r="AP2271" s="19"/>
      <c r="AQ2271" s="19"/>
      <c r="AR2271" s="20"/>
      <c r="AS2271" s="32" t="s">
        <v>15</v>
      </c>
      <c r="AT2271" s="3" t="s">
        <v>65</v>
      </c>
    </row>
    <row r="2272" spans="1:46" s="1" customFormat="1" ht="54" x14ac:dyDescent="0.55000000000000004">
      <c r="A2272" s="10" t="s">
        <v>7</v>
      </c>
      <c r="B2272" s="10" t="s">
        <v>595</v>
      </c>
      <c r="C2272" s="14" t="s">
        <v>1087</v>
      </c>
      <c r="D2272" s="10">
        <v>114517</v>
      </c>
      <c r="E2272" s="14" t="s">
        <v>3231</v>
      </c>
      <c r="F2272" s="14" t="s">
        <v>1089</v>
      </c>
      <c r="G2272" s="43">
        <v>3</v>
      </c>
      <c r="H2272" s="14">
        <v>1</v>
      </c>
      <c r="I2272" s="43">
        <v>22</v>
      </c>
      <c r="J2272" s="10" t="s">
        <v>2771</v>
      </c>
      <c r="K2272" s="51">
        <v>13651331.75</v>
      </c>
      <c r="L2272" s="53">
        <v>1</v>
      </c>
      <c r="M2272" s="34"/>
      <c r="N2272" s="3" t="s">
        <v>65</v>
      </c>
      <c r="O2272" s="47">
        <v>1</v>
      </c>
      <c r="P2272" s="85"/>
      <c r="Q2272" s="85"/>
      <c r="R2272" s="3"/>
      <c r="S2272" s="3"/>
      <c r="T2272" s="85"/>
      <c r="U2272" s="85"/>
      <c r="V2272" s="85"/>
      <c r="W2272" s="85"/>
      <c r="X2272" s="85"/>
      <c r="Y2272" s="3"/>
      <c r="Z2272" s="3"/>
      <c r="AA2272" s="10">
        <f t="shared" si="385"/>
        <v>0</v>
      </c>
      <c r="AB2272" s="10">
        <f t="shared" si="386"/>
        <v>0</v>
      </c>
      <c r="AC2272" s="10">
        <f t="shared" si="387"/>
        <v>0</v>
      </c>
      <c r="AD2272" s="10">
        <f t="shared" si="388"/>
        <v>0</v>
      </c>
      <c r="AE2272" s="10">
        <f t="shared" si="389"/>
        <v>1</v>
      </c>
      <c r="AF2272" s="10">
        <f t="shared" si="390"/>
        <v>0</v>
      </c>
      <c r="AG2272" s="10">
        <f t="shared" si="391"/>
        <v>0</v>
      </c>
      <c r="AH2272" s="10">
        <f t="shared" si="392"/>
        <v>0</v>
      </c>
      <c r="AI2272" s="10">
        <f t="shared" si="393"/>
        <v>0</v>
      </c>
      <c r="AJ2272" s="10">
        <f t="shared" si="394"/>
        <v>22</v>
      </c>
      <c r="AK2272" s="47">
        <v>1</v>
      </c>
      <c r="AL2272" s="29">
        <f t="shared" si="395"/>
        <v>0</v>
      </c>
      <c r="AM2272" s="56"/>
      <c r="AN2272" s="10" t="s">
        <v>68</v>
      </c>
      <c r="AO2272" s="3"/>
      <c r="AP2272" s="19"/>
      <c r="AQ2272" s="19"/>
      <c r="AR2272" s="20"/>
      <c r="AS2272" s="32" t="s">
        <v>15</v>
      </c>
      <c r="AT2272" s="3" t="s">
        <v>65</v>
      </c>
    </row>
    <row r="2273" spans="1:46" s="1" customFormat="1" ht="54" x14ac:dyDescent="0.55000000000000004">
      <c r="A2273" s="10" t="s">
        <v>7</v>
      </c>
      <c r="B2273" s="10" t="s">
        <v>595</v>
      </c>
      <c r="C2273" s="14" t="s">
        <v>1097</v>
      </c>
      <c r="D2273" s="10">
        <v>302241</v>
      </c>
      <c r="E2273" s="14" t="s">
        <v>3232</v>
      </c>
      <c r="F2273" s="61" t="s">
        <v>1099</v>
      </c>
      <c r="G2273" s="43">
        <v>1</v>
      </c>
      <c r="H2273" s="14">
        <v>1</v>
      </c>
      <c r="I2273" s="43">
        <v>12</v>
      </c>
      <c r="J2273" s="10" t="s">
        <v>2771</v>
      </c>
      <c r="K2273" s="51">
        <v>2781079.77</v>
      </c>
      <c r="L2273" s="53">
        <v>1</v>
      </c>
      <c r="M2273" s="48">
        <v>1852483.39</v>
      </c>
      <c r="N2273" s="3" t="s">
        <v>65</v>
      </c>
      <c r="O2273" s="47">
        <v>1</v>
      </c>
      <c r="P2273" s="105">
        <v>44549</v>
      </c>
      <c r="Q2273" s="85"/>
      <c r="R2273" s="3"/>
      <c r="S2273" s="14" t="s">
        <v>3233</v>
      </c>
      <c r="T2273" s="85"/>
      <c r="U2273" s="85"/>
      <c r="V2273" s="85"/>
      <c r="W2273" s="85"/>
      <c r="X2273" s="105">
        <v>44445</v>
      </c>
      <c r="Y2273" s="14" t="s">
        <v>1026</v>
      </c>
      <c r="Z2273" s="3"/>
      <c r="AA2273" s="10">
        <f t="shared" si="385"/>
        <v>0</v>
      </c>
      <c r="AB2273" s="10">
        <f t="shared" si="386"/>
        <v>0</v>
      </c>
      <c r="AC2273" s="10">
        <f t="shared" si="387"/>
        <v>0</v>
      </c>
      <c r="AD2273" s="10">
        <f t="shared" si="388"/>
        <v>0</v>
      </c>
      <c r="AE2273" s="10">
        <f t="shared" si="389"/>
        <v>1</v>
      </c>
      <c r="AF2273" s="10">
        <f t="shared" si="390"/>
        <v>0</v>
      </c>
      <c r="AG2273" s="10">
        <f t="shared" si="391"/>
        <v>0</v>
      </c>
      <c r="AH2273" s="10">
        <f t="shared" si="392"/>
        <v>0</v>
      </c>
      <c r="AI2273" s="10">
        <f t="shared" si="393"/>
        <v>0</v>
      </c>
      <c r="AJ2273" s="10">
        <f t="shared" si="394"/>
        <v>12</v>
      </c>
      <c r="AK2273" s="47">
        <v>1</v>
      </c>
      <c r="AL2273" s="29">
        <f t="shared" si="395"/>
        <v>0</v>
      </c>
      <c r="AM2273" s="14"/>
      <c r="AN2273" s="10" t="s">
        <v>68</v>
      </c>
      <c r="AO2273" s="3"/>
      <c r="AP2273" s="19"/>
      <c r="AQ2273" s="19"/>
      <c r="AR2273" s="20"/>
      <c r="AS2273" s="32" t="s">
        <v>15</v>
      </c>
      <c r="AT2273" s="3" t="s">
        <v>65</v>
      </c>
    </row>
    <row r="2274" spans="1:46" s="1" customFormat="1" ht="54" x14ac:dyDescent="0.55000000000000004">
      <c r="A2274" s="10" t="s">
        <v>7</v>
      </c>
      <c r="B2274" s="10" t="s">
        <v>595</v>
      </c>
      <c r="C2274" s="14" t="s">
        <v>1097</v>
      </c>
      <c r="D2274" s="10">
        <v>114243</v>
      </c>
      <c r="E2274" s="14" t="s">
        <v>3234</v>
      </c>
      <c r="F2274" s="14" t="s">
        <v>1127</v>
      </c>
      <c r="G2274" s="43">
        <v>2</v>
      </c>
      <c r="H2274" s="14">
        <v>1</v>
      </c>
      <c r="I2274" s="43">
        <v>5</v>
      </c>
      <c r="J2274" s="10" t="s">
        <v>2771</v>
      </c>
      <c r="K2274" s="51">
        <v>2854182.3</v>
      </c>
      <c r="L2274" s="53">
        <v>1</v>
      </c>
      <c r="M2274" s="48">
        <v>2007137.18</v>
      </c>
      <c r="N2274" s="3" t="s">
        <v>65</v>
      </c>
      <c r="O2274" s="47">
        <v>1</v>
      </c>
      <c r="P2274" s="105">
        <v>44537</v>
      </c>
      <c r="Q2274" s="85"/>
      <c r="R2274" s="3"/>
      <c r="S2274" s="14" t="s">
        <v>3235</v>
      </c>
      <c r="T2274" s="85"/>
      <c r="U2274" s="85"/>
      <c r="V2274" s="85"/>
      <c r="W2274" s="85"/>
      <c r="X2274" s="105">
        <v>44448</v>
      </c>
      <c r="Y2274" s="14" t="s">
        <v>1011</v>
      </c>
      <c r="Z2274" s="3"/>
      <c r="AA2274" s="10">
        <f t="shared" si="385"/>
        <v>0</v>
      </c>
      <c r="AB2274" s="10">
        <f t="shared" si="386"/>
        <v>0</v>
      </c>
      <c r="AC2274" s="10">
        <f t="shared" si="387"/>
        <v>0</v>
      </c>
      <c r="AD2274" s="10">
        <f t="shared" si="388"/>
        <v>0</v>
      </c>
      <c r="AE2274" s="10">
        <f t="shared" si="389"/>
        <v>1</v>
      </c>
      <c r="AF2274" s="10">
        <f t="shared" si="390"/>
        <v>0</v>
      </c>
      <c r="AG2274" s="10">
        <f t="shared" si="391"/>
        <v>0</v>
      </c>
      <c r="AH2274" s="10">
        <f t="shared" si="392"/>
        <v>0</v>
      </c>
      <c r="AI2274" s="10">
        <f t="shared" si="393"/>
        <v>0</v>
      </c>
      <c r="AJ2274" s="10">
        <f t="shared" si="394"/>
        <v>5</v>
      </c>
      <c r="AK2274" s="47">
        <v>1</v>
      </c>
      <c r="AL2274" s="29">
        <f t="shared" si="395"/>
        <v>0</v>
      </c>
      <c r="AM2274" s="56"/>
      <c r="AN2274" s="10" t="s">
        <v>68</v>
      </c>
      <c r="AO2274" s="3"/>
      <c r="AP2274" s="19"/>
      <c r="AQ2274" s="19"/>
      <c r="AR2274" s="20"/>
      <c r="AS2274" s="32" t="s">
        <v>15</v>
      </c>
      <c r="AT2274" s="3" t="s">
        <v>65</v>
      </c>
    </row>
    <row r="2275" spans="1:46" s="1" customFormat="1" ht="72" x14ac:dyDescent="0.55000000000000004">
      <c r="A2275" s="10" t="s">
        <v>7</v>
      </c>
      <c r="B2275" s="10" t="s">
        <v>595</v>
      </c>
      <c r="C2275" s="14" t="s">
        <v>1097</v>
      </c>
      <c r="D2275" s="10">
        <v>114416</v>
      </c>
      <c r="E2275" s="14" t="s">
        <v>3236</v>
      </c>
      <c r="F2275" s="14" t="s">
        <v>1135</v>
      </c>
      <c r="G2275" s="43">
        <v>2</v>
      </c>
      <c r="H2275" s="14">
        <v>1</v>
      </c>
      <c r="I2275" s="43">
        <v>3</v>
      </c>
      <c r="J2275" s="10" t="s">
        <v>2771</v>
      </c>
      <c r="K2275" s="51">
        <v>1829435.96</v>
      </c>
      <c r="L2275" s="53">
        <v>1</v>
      </c>
      <c r="M2275" s="48">
        <v>1354285.64</v>
      </c>
      <c r="N2275" s="3" t="s">
        <v>65</v>
      </c>
      <c r="O2275" s="47">
        <v>1</v>
      </c>
      <c r="P2275" s="105">
        <v>44537</v>
      </c>
      <c r="Q2275" s="85"/>
      <c r="R2275" s="3"/>
      <c r="S2275" s="14" t="s">
        <v>3237</v>
      </c>
      <c r="T2275" s="85"/>
      <c r="U2275" s="85"/>
      <c r="V2275" s="85"/>
      <c r="W2275" s="85"/>
      <c r="X2275" s="105">
        <v>44448</v>
      </c>
      <c r="Y2275" s="14" t="s">
        <v>3238</v>
      </c>
      <c r="Z2275" s="3"/>
      <c r="AA2275" s="10">
        <f t="shared" si="385"/>
        <v>0</v>
      </c>
      <c r="AB2275" s="10">
        <f t="shared" si="386"/>
        <v>0</v>
      </c>
      <c r="AC2275" s="10">
        <f t="shared" si="387"/>
        <v>0</v>
      </c>
      <c r="AD2275" s="10">
        <f t="shared" si="388"/>
        <v>0</v>
      </c>
      <c r="AE2275" s="10">
        <f t="shared" si="389"/>
        <v>1</v>
      </c>
      <c r="AF2275" s="10">
        <f t="shared" si="390"/>
        <v>0</v>
      </c>
      <c r="AG2275" s="10">
        <f t="shared" si="391"/>
        <v>0</v>
      </c>
      <c r="AH2275" s="10">
        <f t="shared" si="392"/>
        <v>0</v>
      </c>
      <c r="AI2275" s="10">
        <f t="shared" si="393"/>
        <v>0</v>
      </c>
      <c r="AJ2275" s="10">
        <f t="shared" si="394"/>
        <v>3</v>
      </c>
      <c r="AK2275" s="47">
        <v>1</v>
      </c>
      <c r="AL2275" s="29">
        <f t="shared" si="395"/>
        <v>0</v>
      </c>
      <c r="AM2275" s="56"/>
      <c r="AN2275" s="10" t="s">
        <v>68</v>
      </c>
      <c r="AO2275" s="3"/>
      <c r="AP2275" s="19"/>
      <c r="AQ2275" s="19"/>
      <c r="AR2275" s="20"/>
      <c r="AS2275" s="32" t="s">
        <v>15</v>
      </c>
      <c r="AT2275" s="3" t="s">
        <v>65</v>
      </c>
    </row>
    <row r="2276" spans="1:46" s="1" customFormat="1" ht="54" x14ac:dyDescent="0.55000000000000004">
      <c r="A2276" s="10" t="s">
        <v>7</v>
      </c>
      <c r="B2276" s="10" t="s">
        <v>595</v>
      </c>
      <c r="C2276" s="14" t="s">
        <v>1137</v>
      </c>
      <c r="D2276" s="10">
        <v>114565</v>
      </c>
      <c r="E2276" s="14" t="s">
        <v>1464</v>
      </c>
      <c r="F2276" s="14" t="s">
        <v>1139</v>
      </c>
      <c r="G2276" s="43">
        <v>1</v>
      </c>
      <c r="H2276" s="14">
        <v>1</v>
      </c>
      <c r="I2276" s="43">
        <v>5</v>
      </c>
      <c r="J2276" s="10" t="s">
        <v>2771</v>
      </c>
      <c r="K2276" s="51">
        <v>2237929.79</v>
      </c>
      <c r="L2276" s="53">
        <v>1</v>
      </c>
      <c r="M2276" s="48">
        <v>1551085.73</v>
      </c>
      <c r="N2276" s="3" t="s">
        <v>65</v>
      </c>
      <c r="O2276" s="47">
        <v>1</v>
      </c>
      <c r="P2276" s="105">
        <v>44834</v>
      </c>
      <c r="Q2276" s="85"/>
      <c r="R2276" s="14" t="s">
        <v>3239</v>
      </c>
      <c r="S2276" s="14" t="s">
        <v>3240</v>
      </c>
      <c r="T2276" s="105" t="s">
        <v>3241</v>
      </c>
      <c r="U2276" s="105" t="s">
        <v>3242</v>
      </c>
      <c r="V2276" s="85"/>
      <c r="W2276" s="85"/>
      <c r="X2276" s="85"/>
      <c r="Y2276" s="3"/>
      <c r="Z2276" s="3" t="s">
        <v>3243</v>
      </c>
      <c r="AA2276" s="10">
        <f t="shared" si="385"/>
        <v>0</v>
      </c>
      <c r="AB2276" s="10">
        <f t="shared" si="386"/>
        <v>0</v>
      </c>
      <c r="AC2276" s="10">
        <f t="shared" si="387"/>
        <v>0</v>
      </c>
      <c r="AD2276" s="10">
        <f t="shared" si="388"/>
        <v>0</v>
      </c>
      <c r="AE2276" s="10">
        <f t="shared" si="389"/>
        <v>1</v>
      </c>
      <c r="AF2276" s="10">
        <f t="shared" si="390"/>
        <v>0</v>
      </c>
      <c r="AG2276" s="10">
        <f t="shared" si="391"/>
        <v>0</v>
      </c>
      <c r="AH2276" s="10">
        <f t="shared" si="392"/>
        <v>0</v>
      </c>
      <c r="AI2276" s="10">
        <f t="shared" si="393"/>
        <v>0</v>
      </c>
      <c r="AJ2276" s="10">
        <f t="shared" si="394"/>
        <v>5</v>
      </c>
      <c r="AK2276" s="47">
        <v>1</v>
      </c>
      <c r="AL2276" s="29">
        <f t="shared" si="395"/>
        <v>0</v>
      </c>
      <c r="AM2276" s="14"/>
      <c r="AN2276" s="10" t="s">
        <v>68</v>
      </c>
      <c r="AO2276" s="3"/>
      <c r="AP2276" s="19"/>
      <c r="AQ2276" s="19"/>
      <c r="AR2276" s="20"/>
      <c r="AS2276" s="32" t="s">
        <v>15</v>
      </c>
      <c r="AT2276" s="3" t="s">
        <v>65</v>
      </c>
    </row>
    <row r="2277" spans="1:46" s="1" customFormat="1" ht="54" x14ac:dyDescent="0.55000000000000004">
      <c r="A2277" s="10" t="s">
        <v>7</v>
      </c>
      <c r="B2277" s="10" t="s">
        <v>595</v>
      </c>
      <c r="C2277" s="14" t="s">
        <v>1137</v>
      </c>
      <c r="D2277" s="10">
        <v>114554</v>
      </c>
      <c r="E2277" s="14" t="s">
        <v>3244</v>
      </c>
      <c r="F2277" s="14" t="s">
        <v>1139</v>
      </c>
      <c r="G2277" s="43">
        <v>1</v>
      </c>
      <c r="H2277" s="14">
        <v>1</v>
      </c>
      <c r="I2277" s="43">
        <v>17</v>
      </c>
      <c r="J2277" s="10" t="s">
        <v>2771</v>
      </c>
      <c r="K2277" s="51">
        <v>6152930.8700000001</v>
      </c>
      <c r="L2277" s="53">
        <v>1</v>
      </c>
      <c r="M2277" s="48">
        <v>6102898.9199999999</v>
      </c>
      <c r="N2277" s="3" t="s">
        <v>65</v>
      </c>
      <c r="O2277" s="47">
        <v>1</v>
      </c>
      <c r="P2277" s="105">
        <v>44834</v>
      </c>
      <c r="Q2277" s="85"/>
      <c r="R2277" s="14" t="s">
        <v>3239</v>
      </c>
      <c r="S2277" s="14" t="s">
        <v>3240</v>
      </c>
      <c r="T2277" s="105" t="s">
        <v>3241</v>
      </c>
      <c r="U2277" s="105" t="s">
        <v>3245</v>
      </c>
      <c r="V2277" s="85"/>
      <c r="W2277" s="85"/>
      <c r="X2277" s="85"/>
      <c r="Y2277" s="3"/>
      <c r="Z2277" s="3"/>
      <c r="AA2277" s="10">
        <f t="shared" si="385"/>
        <v>0</v>
      </c>
      <c r="AB2277" s="10">
        <f t="shared" si="386"/>
        <v>0</v>
      </c>
      <c r="AC2277" s="10">
        <f t="shared" si="387"/>
        <v>0</v>
      </c>
      <c r="AD2277" s="10">
        <f t="shared" si="388"/>
        <v>0</v>
      </c>
      <c r="AE2277" s="10">
        <f t="shared" si="389"/>
        <v>1</v>
      </c>
      <c r="AF2277" s="10">
        <f t="shared" si="390"/>
        <v>0</v>
      </c>
      <c r="AG2277" s="10">
        <f t="shared" si="391"/>
        <v>0</v>
      </c>
      <c r="AH2277" s="10">
        <f t="shared" si="392"/>
        <v>0</v>
      </c>
      <c r="AI2277" s="10">
        <f t="shared" si="393"/>
        <v>0</v>
      </c>
      <c r="AJ2277" s="10">
        <f t="shared" si="394"/>
        <v>17</v>
      </c>
      <c r="AK2277" s="47">
        <v>1</v>
      </c>
      <c r="AL2277" s="29">
        <f t="shared" si="395"/>
        <v>0</v>
      </c>
      <c r="AM2277" s="56"/>
      <c r="AN2277" s="10" t="s">
        <v>68</v>
      </c>
      <c r="AO2277" s="3"/>
      <c r="AP2277" s="19"/>
      <c r="AQ2277" s="19"/>
      <c r="AR2277" s="20"/>
      <c r="AS2277" s="32" t="s">
        <v>15</v>
      </c>
      <c r="AT2277" s="3" t="s">
        <v>65</v>
      </c>
    </row>
    <row r="2278" spans="1:46" s="1" customFormat="1" ht="54" x14ac:dyDescent="0.55000000000000004">
      <c r="A2278" s="10" t="s">
        <v>7</v>
      </c>
      <c r="B2278" s="10" t="s">
        <v>595</v>
      </c>
      <c r="C2278" s="14" t="s">
        <v>1137</v>
      </c>
      <c r="D2278" s="10">
        <v>114527</v>
      </c>
      <c r="E2278" s="14" t="s">
        <v>3246</v>
      </c>
      <c r="F2278" s="14" t="s">
        <v>1139</v>
      </c>
      <c r="G2278" s="43">
        <v>1</v>
      </c>
      <c r="H2278" s="14">
        <v>1</v>
      </c>
      <c r="I2278" s="43">
        <v>11</v>
      </c>
      <c r="J2278" s="10" t="s">
        <v>2771</v>
      </c>
      <c r="K2278" s="51">
        <v>3932421.1</v>
      </c>
      <c r="L2278" s="53">
        <v>1</v>
      </c>
      <c r="M2278" s="48">
        <v>2726009.16</v>
      </c>
      <c r="N2278" s="3" t="s">
        <v>65</v>
      </c>
      <c r="O2278" s="47">
        <v>1</v>
      </c>
      <c r="P2278" s="105">
        <v>44834</v>
      </c>
      <c r="Q2278" s="85"/>
      <c r="R2278" s="14" t="s">
        <v>3239</v>
      </c>
      <c r="S2278" s="14" t="s">
        <v>3240</v>
      </c>
      <c r="T2278" s="105" t="s">
        <v>3241</v>
      </c>
      <c r="U2278" s="105" t="s">
        <v>3242</v>
      </c>
      <c r="V2278" s="85"/>
      <c r="W2278" s="85"/>
      <c r="X2278" s="85"/>
      <c r="Y2278" s="3"/>
      <c r="Z2278" s="3"/>
      <c r="AA2278" s="10">
        <f t="shared" si="385"/>
        <v>0</v>
      </c>
      <c r="AB2278" s="10">
        <f t="shared" si="386"/>
        <v>0</v>
      </c>
      <c r="AC2278" s="10">
        <f t="shared" si="387"/>
        <v>0</v>
      </c>
      <c r="AD2278" s="10">
        <f t="shared" si="388"/>
        <v>0</v>
      </c>
      <c r="AE2278" s="10">
        <f t="shared" si="389"/>
        <v>1</v>
      </c>
      <c r="AF2278" s="10">
        <f t="shared" si="390"/>
        <v>0</v>
      </c>
      <c r="AG2278" s="10">
        <f t="shared" si="391"/>
        <v>0</v>
      </c>
      <c r="AH2278" s="10">
        <f t="shared" si="392"/>
        <v>0</v>
      </c>
      <c r="AI2278" s="10">
        <f t="shared" si="393"/>
        <v>0</v>
      </c>
      <c r="AJ2278" s="10">
        <f t="shared" si="394"/>
        <v>11</v>
      </c>
      <c r="AK2278" s="47">
        <v>1</v>
      </c>
      <c r="AL2278" s="29">
        <f t="shared" si="395"/>
        <v>0</v>
      </c>
      <c r="AM2278" s="56"/>
      <c r="AN2278" s="10" t="s">
        <v>68</v>
      </c>
      <c r="AO2278" s="3"/>
      <c r="AP2278" s="19"/>
      <c r="AQ2278" s="19"/>
      <c r="AR2278" s="20"/>
      <c r="AS2278" s="32" t="s">
        <v>15</v>
      </c>
      <c r="AT2278" s="3" t="s">
        <v>65</v>
      </c>
    </row>
    <row r="2279" spans="1:46" s="1" customFormat="1" ht="54" x14ac:dyDescent="0.55000000000000004">
      <c r="A2279" s="10" t="s">
        <v>7</v>
      </c>
      <c r="B2279" s="10" t="s">
        <v>595</v>
      </c>
      <c r="C2279" s="14" t="s">
        <v>1137</v>
      </c>
      <c r="D2279" s="10">
        <v>302274</v>
      </c>
      <c r="E2279" s="14" t="s">
        <v>3247</v>
      </c>
      <c r="F2279" s="14" t="s">
        <v>1139</v>
      </c>
      <c r="G2279" s="43">
        <v>1</v>
      </c>
      <c r="H2279" s="14">
        <v>1</v>
      </c>
      <c r="I2279" s="43">
        <v>10</v>
      </c>
      <c r="J2279" s="10" t="s">
        <v>2771</v>
      </c>
      <c r="K2279" s="51">
        <v>3625080.13</v>
      </c>
      <c r="L2279" s="53">
        <v>1</v>
      </c>
      <c r="M2279" s="48">
        <v>3594870.83</v>
      </c>
      <c r="N2279" s="3" t="s">
        <v>65</v>
      </c>
      <c r="O2279" s="47">
        <v>1</v>
      </c>
      <c r="P2279" s="105" t="s">
        <v>3248</v>
      </c>
      <c r="Q2279" s="105" t="s">
        <v>3249</v>
      </c>
      <c r="R2279" s="14" t="s">
        <v>3239</v>
      </c>
      <c r="S2279" s="14" t="s">
        <v>3240</v>
      </c>
      <c r="T2279" s="105" t="s">
        <v>3241</v>
      </c>
      <c r="U2279" s="105" t="s">
        <v>3250</v>
      </c>
      <c r="V2279" s="85"/>
      <c r="W2279" s="85"/>
      <c r="X2279" s="85"/>
      <c r="Y2279" s="3"/>
      <c r="Z2279" s="3"/>
      <c r="AA2279" s="10">
        <f t="shared" si="385"/>
        <v>0</v>
      </c>
      <c r="AB2279" s="10">
        <f t="shared" si="386"/>
        <v>0</v>
      </c>
      <c r="AC2279" s="10">
        <f t="shared" si="387"/>
        <v>0</v>
      </c>
      <c r="AD2279" s="10">
        <f t="shared" si="388"/>
        <v>0</v>
      </c>
      <c r="AE2279" s="10">
        <f t="shared" si="389"/>
        <v>1</v>
      </c>
      <c r="AF2279" s="10">
        <f t="shared" si="390"/>
        <v>0</v>
      </c>
      <c r="AG2279" s="10">
        <f t="shared" si="391"/>
        <v>0</v>
      </c>
      <c r="AH2279" s="10">
        <f t="shared" si="392"/>
        <v>0</v>
      </c>
      <c r="AI2279" s="10">
        <f t="shared" si="393"/>
        <v>0</v>
      </c>
      <c r="AJ2279" s="10">
        <f t="shared" si="394"/>
        <v>10</v>
      </c>
      <c r="AK2279" s="47">
        <v>1</v>
      </c>
      <c r="AL2279" s="29">
        <f t="shared" si="395"/>
        <v>0</v>
      </c>
      <c r="AM2279" s="14"/>
      <c r="AN2279" s="10" t="s">
        <v>68</v>
      </c>
      <c r="AO2279" s="3"/>
      <c r="AP2279" s="19"/>
      <c r="AQ2279" s="19"/>
      <c r="AR2279" s="20"/>
      <c r="AS2279" s="32" t="s">
        <v>15</v>
      </c>
      <c r="AT2279" s="3" t="s">
        <v>65</v>
      </c>
    </row>
    <row r="2280" spans="1:46" s="1" customFormat="1" ht="54" x14ac:dyDescent="0.55000000000000004">
      <c r="A2280" s="10" t="s">
        <v>7</v>
      </c>
      <c r="B2280" s="10" t="s">
        <v>595</v>
      </c>
      <c r="C2280" s="14" t="s">
        <v>1137</v>
      </c>
      <c r="D2280" s="10">
        <v>114546</v>
      </c>
      <c r="E2280" s="14" t="s">
        <v>1033</v>
      </c>
      <c r="F2280" s="14" t="s">
        <v>1139</v>
      </c>
      <c r="G2280" s="43">
        <v>1</v>
      </c>
      <c r="H2280" s="14">
        <v>1</v>
      </c>
      <c r="I2280" s="43">
        <v>7</v>
      </c>
      <c r="J2280" s="10" t="s">
        <v>2771</v>
      </c>
      <c r="K2280" s="51">
        <v>2907519.15</v>
      </c>
      <c r="L2280" s="53">
        <v>1</v>
      </c>
      <c r="M2280" s="48">
        <v>2165303.64</v>
      </c>
      <c r="N2280" s="3" t="s">
        <v>65</v>
      </c>
      <c r="O2280" s="47">
        <v>1</v>
      </c>
      <c r="P2280" s="105">
        <v>44834</v>
      </c>
      <c r="Q2280" s="85"/>
      <c r="R2280" s="14" t="s">
        <v>3239</v>
      </c>
      <c r="S2280" s="14" t="s">
        <v>3240</v>
      </c>
      <c r="T2280" s="105" t="s">
        <v>3241</v>
      </c>
      <c r="U2280" s="105" t="s">
        <v>3242</v>
      </c>
      <c r="V2280" s="85"/>
      <c r="W2280" s="85"/>
      <c r="X2280" s="85"/>
      <c r="Y2280" s="3"/>
      <c r="Z2280" s="3"/>
      <c r="AA2280" s="10">
        <f t="shared" si="385"/>
        <v>0</v>
      </c>
      <c r="AB2280" s="10">
        <f t="shared" si="386"/>
        <v>0</v>
      </c>
      <c r="AC2280" s="10">
        <f t="shared" si="387"/>
        <v>0</v>
      </c>
      <c r="AD2280" s="10">
        <f t="shared" si="388"/>
        <v>0</v>
      </c>
      <c r="AE2280" s="10">
        <f t="shared" si="389"/>
        <v>1</v>
      </c>
      <c r="AF2280" s="10">
        <f t="shared" si="390"/>
        <v>0</v>
      </c>
      <c r="AG2280" s="10">
        <f t="shared" si="391"/>
        <v>0</v>
      </c>
      <c r="AH2280" s="10">
        <f t="shared" si="392"/>
        <v>0</v>
      </c>
      <c r="AI2280" s="10">
        <f t="shared" si="393"/>
        <v>0</v>
      </c>
      <c r="AJ2280" s="10">
        <f t="shared" si="394"/>
        <v>7</v>
      </c>
      <c r="AK2280" s="47">
        <v>1</v>
      </c>
      <c r="AL2280" s="29">
        <f t="shared" si="395"/>
        <v>0</v>
      </c>
      <c r="AM2280" s="56"/>
      <c r="AN2280" s="10" t="s">
        <v>68</v>
      </c>
      <c r="AO2280" s="3"/>
      <c r="AP2280" s="19"/>
      <c r="AQ2280" s="19"/>
      <c r="AR2280" s="20"/>
      <c r="AS2280" s="32" t="s">
        <v>15</v>
      </c>
      <c r="AT2280" s="3" t="s">
        <v>65</v>
      </c>
    </row>
    <row r="2281" spans="1:46" s="1" customFormat="1" ht="54" x14ac:dyDescent="0.55000000000000004">
      <c r="A2281" s="10" t="s">
        <v>7</v>
      </c>
      <c r="B2281" s="10" t="s">
        <v>595</v>
      </c>
      <c r="C2281" s="14" t="s">
        <v>1137</v>
      </c>
      <c r="D2281" s="10">
        <v>114563</v>
      </c>
      <c r="E2281" s="14" t="s">
        <v>3251</v>
      </c>
      <c r="F2281" s="14" t="s">
        <v>1139</v>
      </c>
      <c r="G2281" s="43">
        <v>1</v>
      </c>
      <c r="H2281" s="14">
        <v>1</v>
      </c>
      <c r="I2281" s="43">
        <v>32</v>
      </c>
      <c r="J2281" s="10" t="s">
        <v>2771</v>
      </c>
      <c r="K2281" s="51">
        <v>3576898.84</v>
      </c>
      <c r="L2281" s="53">
        <v>1</v>
      </c>
      <c r="M2281" s="48">
        <v>2479334.52</v>
      </c>
      <c r="N2281" s="3" t="s">
        <v>65</v>
      </c>
      <c r="O2281" s="47">
        <v>1</v>
      </c>
      <c r="P2281" s="105">
        <v>44834</v>
      </c>
      <c r="Q2281" s="85"/>
      <c r="R2281" s="14" t="s">
        <v>3239</v>
      </c>
      <c r="S2281" s="14" t="s">
        <v>3240</v>
      </c>
      <c r="T2281" s="105" t="s">
        <v>3241</v>
      </c>
      <c r="U2281" s="105" t="s">
        <v>3242</v>
      </c>
      <c r="V2281" s="85"/>
      <c r="W2281" s="85"/>
      <c r="X2281" s="85"/>
      <c r="Y2281" s="3"/>
      <c r="Z2281" s="3"/>
      <c r="AA2281" s="10">
        <f t="shared" si="385"/>
        <v>0</v>
      </c>
      <c r="AB2281" s="10">
        <f t="shared" si="386"/>
        <v>0</v>
      </c>
      <c r="AC2281" s="10">
        <f t="shared" si="387"/>
        <v>0</v>
      </c>
      <c r="AD2281" s="10">
        <f t="shared" si="388"/>
        <v>0</v>
      </c>
      <c r="AE2281" s="10">
        <f t="shared" si="389"/>
        <v>1</v>
      </c>
      <c r="AF2281" s="10">
        <f t="shared" si="390"/>
        <v>0</v>
      </c>
      <c r="AG2281" s="10">
        <f t="shared" si="391"/>
        <v>0</v>
      </c>
      <c r="AH2281" s="10">
        <f t="shared" si="392"/>
        <v>0</v>
      </c>
      <c r="AI2281" s="10">
        <f t="shared" si="393"/>
        <v>0</v>
      </c>
      <c r="AJ2281" s="10">
        <f t="shared" si="394"/>
        <v>32</v>
      </c>
      <c r="AK2281" s="47">
        <v>1</v>
      </c>
      <c r="AL2281" s="29">
        <f t="shared" si="395"/>
        <v>0</v>
      </c>
      <c r="AM2281" s="14"/>
      <c r="AN2281" s="10" t="s">
        <v>68</v>
      </c>
      <c r="AO2281" s="3"/>
      <c r="AP2281" s="19"/>
      <c r="AQ2281" s="19"/>
      <c r="AR2281" s="20"/>
      <c r="AS2281" s="32" t="s">
        <v>15</v>
      </c>
      <c r="AT2281" s="3" t="s">
        <v>65</v>
      </c>
    </row>
    <row r="2282" spans="1:46" s="1" customFormat="1" ht="54" x14ac:dyDescent="0.55000000000000004">
      <c r="A2282" s="10" t="s">
        <v>7</v>
      </c>
      <c r="B2282" s="10" t="s">
        <v>595</v>
      </c>
      <c r="C2282" s="14" t="s">
        <v>1155</v>
      </c>
      <c r="D2282" s="10">
        <v>302283</v>
      </c>
      <c r="E2282" s="14" t="s">
        <v>3252</v>
      </c>
      <c r="F2282" s="14" t="s">
        <v>1157</v>
      </c>
      <c r="G2282" s="43">
        <v>1</v>
      </c>
      <c r="H2282" s="14">
        <v>1</v>
      </c>
      <c r="I2282" s="43">
        <v>35</v>
      </c>
      <c r="J2282" s="10" t="s">
        <v>2771</v>
      </c>
      <c r="K2282" s="51">
        <v>16520322.49</v>
      </c>
      <c r="L2282" s="53">
        <v>1</v>
      </c>
      <c r="M2282" s="34"/>
      <c r="N2282" s="3" t="s">
        <v>65</v>
      </c>
      <c r="O2282" s="47">
        <v>1</v>
      </c>
      <c r="P2282" s="105">
        <v>44834</v>
      </c>
      <c r="Q2282" s="85"/>
      <c r="R2282" s="3"/>
      <c r="S2282" s="3"/>
      <c r="T2282" s="85"/>
      <c r="U2282" s="85"/>
      <c r="V2282" s="85"/>
      <c r="W2282" s="85"/>
      <c r="X2282" s="85"/>
      <c r="Y2282" s="3"/>
      <c r="Z2282" s="3"/>
      <c r="AA2282" s="10">
        <f t="shared" si="385"/>
        <v>0</v>
      </c>
      <c r="AB2282" s="10">
        <f t="shared" si="386"/>
        <v>0</v>
      </c>
      <c r="AC2282" s="10">
        <f t="shared" si="387"/>
        <v>0</v>
      </c>
      <c r="AD2282" s="10">
        <f t="shared" si="388"/>
        <v>0</v>
      </c>
      <c r="AE2282" s="10">
        <f t="shared" si="389"/>
        <v>1</v>
      </c>
      <c r="AF2282" s="10">
        <f t="shared" si="390"/>
        <v>0</v>
      </c>
      <c r="AG2282" s="10">
        <f t="shared" si="391"/>
        <v>0</v>
      </c>
      <c r="AH2282" s="10">
        <f t="shared" si="392"/>
        <v>0</v>
      </c>
      <c r="AI2282" s="10">
        <f t="shared" si="393"/>
        <v>0</v>
      </c>
      <c r="AJ2282" s="10">
        <f t="shared" si="394"/>
        <v>35</v>
      </c>
      <c r="AK2282" s="47">
        <v>1</v>
      </c>
      <c r="AL2282" s="29">
        <f t="shared" si="395"/>
        <v>0</v>
      </c>
      <c r="AM2282" s="14"/>
      <c r="AN2282" s="10" t="s">
        <v>68</v>
      </c>
      <c r="AO2282" s="3"/>
      <c r="AP2282" s="19"/>
      <c r="AQ2282" s="19"/>
      <c r="AR2282" s="20"/>
      <c r="AS2282" s="32" t="s">
        <v>15</v>
      </c>
      <c r="AT2282" s="3" t="s">
        <v>65</v>
      </c>
    </row>
    <row r="2283" spans="1:46" s="1" customFormat="1" ht="18" x14ac:dyDescent="0.55000000000000004">
      <c r="A2283" s="10" t="s">
        <v>7</v>
      </c>
      <c r="B2283" s="10" t="s">
        <v>595</v>
      </c>
      <c r="C2283" s="14" t="s">
        <v>1155</v>
      </c>
      <c r="D2283" s="10">
        <v>302284</v>
      </c>
      <c r="E2283" s="14" t="s">
        <v>1907</v>
      </c>
      <c r="F2283" s="14" t="s">
        <v>1157</v>
      </c>
      <c r="G2283" s="43">
        <v>1</v>
      </c>
      <c r="H2283" s="14">
        <v>1</v>
      </c>
      <c r="I2283" s="43">
        <v>23</v>
      </c>
      <c r="J2283" s="10" t="s">
        <v>2520</v>
      </c>
      <c r="K2283" s="51">
        <v>16946096.5</v>
      </c>
      <c r="L2283" s="53">
        <v>1</v>
      </c>
      <c r="M2283" s="34"/>
      <c r="N2283" s="3" t="s">
        <v>65</v>
      </c>
      <c r="O2283" s="29">
        <v>1</v>
      </c>
      <c r="P2283" s="105">
        <v>44864</v>
      </c>
      <c r="Q2283" s="85"/>
      <c r="R2283" s="3"/>
      <c r="S2283" s="3"/>
      <c r="T2283" s="85"/>
      <c r="U2283" s="85"/>
      <c r="V2283" s="85"/>
      <c r="W2283" s="85"/>
      <c r="X2283" s="85"/>
      <c r="Y2283" s="3"/>
      <c r="Z2283" s="3"/>
      <c r="AA2283" s="10">
        <f t="shared" si="385"/>
        <v>0</v>
      </c>
      <c r="AB2283" s="10">
        <f t="shared" si="386"/>
        <v>0</v>
      </c>
      <c r="AC2283" s="10">
        <f t="shared" si="387"/>
        <v>0</v>
      </c>
      <c r="AD2283" s="10">
        <f t="shared" si="388"/>
        <v>0</v>
      </c>
      <c r="AE2283" s="10">
        <f t="shared" si="389"/>
        <v>1</v>
      </c>
      <c r="AF2283" s="10">
        <f t="shared" si="390"/>
        <v>0</v>
      </c>
      <c r="AG2283" s="10">
        <f t="shared" si="391"/>
        <v>0</v>
      </c>
      <c r="AH2283" s="10">
        <f t="shared" si="392"/>
        <v>0</v>
      </c>
      <c r="AI2283" s="10">
        <f t="shared" si="393"/>
        <v>0</v>
      </c>
      <c r="AJ2283" s="10">
        <f t="shared" si="394"/>
        <v>23</v>
      </c>
      <c r="AK2283" s="29">
        <v>1</v>
      </c>
      <c r="AL2283" s="29">
        <f t="shared" si="395"/>
        <v>0</v>
      </c>
      <c r="AM2283" s="52">
        <v>44986</v>
      </c>
      <c r="AN2283" s="14">
        <v>11.23</v>
      </c>
      <c r="AO2283" s="3"/>
      <c r="AP2283" s="19"/>
      <c r="AQ2283" s="19"/>
      <c r="AR2283" s="20"/>
      <c r="AS2283" s="32" t="s">
        <v>15</v>
      </c>
      <c r="AT2283" s="3" t="s">
        <v>65</v>
      </c>
    </row>
    <row r="2284" spans="1:46" s="1" customFormat="1" ht="18" x14ac:dyDescent="0.55000000000000004">
      <c r="A2284" s="10" t="s">
        <v>7</v>
      </c>
      <c r="B2284" s="10" t="s">
        <v>595</v>
      </c>
      <c r="C2284" s="14" t="s">
        <v>1155</v>
      </c>
      <c r="D2284" s="10">
        <v>302285</v>
      </c>
      <c r="E2284" s="14" t="s">
        <v>1908</v>
      </c>
      <c r="F2284" s="14" t="s">
        <v>1157</v>
      </c>
      <c r="G2284" s="43">
        <v>1</v>
      </c>
      <c r="H2284" s="14">
        <v>1</v>
      </c>
      <c r="I2284" s="43">
        <v>121</v>
      </c>
      <c r="J2284" s="10" t="s">
        <v>2520</v>
      </c>
      <c r="K2284" s="51">
        <v>39313174.219999999</v>
      </c>
      <c r="L2284" s="53">
        <v>1</v>
      </c>
      <c r="M2284" s="34"/>
      <c r="N2284" s="3" t="s">
        <v>65</v>
      </c>
      <c r="O2284" s="47">
        <v>1</v>
      </c>
      <c r="P2284" s="105">
        <v>44864</v>
      </c>
      <c r="Q2284" s="85"/>
      <c r="R2284" s="3"/>
      <c r="S2284" s="3"/>
      <c r="T2284" s="85"/>
      <c r="U2284" s="85"/>
      <c r="V2284" s="85"/>
      <c r="W2284" s="85"/>
      <c r="X2284" s="85"/>
      <c r="Y2284" s="3"/>
      <c r="Z2284" s="3"/>
      <c r="AA2284" s="10">
        <f t="shared" si="385"/>
        <v>0</v>
      </c>
      <c r="AB2284" s="10">
        <f t="shared" si="386"/>
        <v>0</v>
      </c>
      <c r="AC2284" s="10">
        <f t="shared" si="387"/>
        <v>0</v>
      </c>
      <c r="AD2284" s="10">
        <f t="shared" si="388"/>
        <v>0</v>
      </c>
      <c r="AE2284" s="10">
        <f t="shared" si="389"/>
        <v>1</v>
      </c>
      <c r="AF2284" s="10">
        <f t="shared" si="390"/>
        <v>0</v>
      </c>
      <c r="AG2284" s="10">
        <f t="shared" si="391"/>
        <v>0</v>
      </c>
      <c r="AH2284" s="10">
        <f t="shared" si="392"/>
        <v>0</v>
      </c>
      <c r="AI2284" s="10">
        <f t="shared" si="393"/>
        <v>0</v>
      </c>
      <c r="AJ2284" s="10">
        <f t="shared" si="394"/>
        <v>121</v>
      </c>
      <c r="AK2284" s="47">
        <v>1</v>
      </c>
      <c r="AL2284" s="29">
        <f t="shared" si="395"/>
        <v>0</v>
      </c>
      <c r="AM2284" s="52">
        <v>44986</v>
      </c>
      <c r="AN2284" s="3">
        <v>2.23</v>
      </c>
      <c r="AO2284" s="3"/>
      <c r="AP2284" s="19"/>
      <c r="AQ2284" s="19"/>
      <c r="AR2284" s="20"/>
      <c r="AS2284" s="32" t="s">
        <v>15</v>
      </c>
      <c r="AT2284" s="3" t="s">
        <v>65</v>
      </c>
    </row>
    <row r="2285" spans="1:46" s="1" customFormat="1" ht="54" x14ac:dyDescent="0.55000000000000004">
      <c r="A2285" s="10" t="s">
        <v>7</v>
      </c>
      <c r="B2285" s="10" t="s">
        <v>595</v>
      </c>
      <c r="C2285" s="14" t="s">
        <v>1155</v>
      </c>
      <c r="D2285" s="10">
        <v>114624</v>
      </c>
      <c r="E2285" s="14" t="s">
        <v>3253</v>
      </c>
      <c r="F2285" s="14" t="s">
        <v>1157</v>
      </c>
      <c r="G2285" s="43">
        <v>1</v>
      </c>
      <c r="H2285" s="14">
        <v>1</v>
      </c>
      <c r="I2285" s="43">
        <v>32</v>
      </c>
      <c r="J2285" s="10" t="s">
        <v>2771</v>
      </c>
      <c r="K2285" s="51">
        <v>13755640.77</v>
      </c>
      <c r="L2285" s="53">
        <v>1</v>
      </c>
      <c r="M2285" s="34"/>
      <c r="N2285" s="3" t="s">
        <v>65</v>
      </c>
      <c r="O2285" s="47">
        <v>1</v>
      </c>
      <c r="P2285" s="85"/>
      <c r="Q2285" s="85"/>
      <c r="R2285" s="3"/>
      <c r="S2285" s="3"/>
      <c r="T2285" s="85"/>
      <c r="U2285" s="85"/>
      <c r="V2285" s="85"/>
      <c r="W2285" s="85"/>
      <c r="X2285" s="85"/>
      <c r="Y2285" s="3"/>
      <c r="Z2285" s="3"/>
      <c r="AA2285" s="10">
        <f t="shared" si="385"/>
        <v>0</v>
      </c>
      <c r="AB2285" s="10">
        <f t="shared" si="386"/>
        <v>0</v>
      </c>
      <c r="AC2285" s="10">
        <f t="shared" si="387"/>
        <v>0</v>
      </c>
      <c r="AD2285" s="10">
        <f t="shared" si="388"/>
        <v>0</v>
      </c>
      <c r="AE2285" s="10">
        <f t="shared" si="389"/>
        <v>1</v>
      </c>
      <c r="AF2285" s="10">
        <f t="shared" si="390"/>
        <v>0</v>
      </c>
      <c r="AG2285" s="10">
        <f t="shared" si="391"/>
        <v>0</v>
      </c>
      <c r="AH2285" s="10">
        <f t="shared" si="392"/>
        <v>0</v>
      </c>
      <c r="AI2285" s="10">
        <f t="shared" si="393"/>
        <v>0</v>
      </c>
      <c r="AJ2285" s="10">
        <f t="shared" si="394"/>
        <v>32</v>
      </c>
      <c r="AK2285" s="47">
        <v>1</v>
      </c>
      <c r="AL2285" s="29">
        <f t="shared" si="395"/>
        <v>0</v>
      </c>
      <c r="AM2285" s="14"/>
      <c r="AN2285" s="10" t="s">
        <v>68</v>
      </c>
      <c r="AO2285" s="3"/>
      <c r="AP2285" s="19"/>
      <c r="AQ2285" s="19"/>
      <c r="AR2285" s="20"/>
      <c r="AS2285" s="32" t="s">
        <v>15</v>
      </c>
      <c r="AT2285" s="3" t="s">
        <v>65</v>
      </c>
    </row>
    <row r="2286" spans="1:46" s="1" customFormat="1" ht="72" x14ac:dyDescent="0.55000000000000004">
      <c r="A2286" s="10" t="s">
        <v>7</v>
      </c>
      <c r="B2286" s="10" t="s">
        <v>3254</v>
      </c>
      <c r="C2286" s="14" t="s">
        <v>3255</v>
      </c>
      <c r="D2286" s="10">
        <v>303994</v>
      </c>
      <c r="E2286" s="14" t="s">
        <v>3256</v>
      </c>
      <c r="F2286" s="14" t="s">
        <v>3257</v>
      </c>
      <c r="G2286" s="43">
        <v>0</v>
      </c>
      <c r="H2286" s="14">
        <v>1</v>
      </c>
      <c r="I2286" s="43">
        <v>5</v>
      </c>
      <c r="J2286" s="10" t="s">
        <v>3258</v>
      </c>
      <c r="K2286" s="51">
        <v>1473234.1441020002</v>
      </c>
      <c r="L2286" s="53">
        <v>1</v>
      </c>
      <c r="M2286" s="34">
        <v>1462809.68</v>
      </c>
      <c r="N2286" s="3" t="s">
        <v>156</v>
      </c>
      <c r="O2286" s="47">
        <v>1</v>
      </c>
      <c r="P2286" s="105">
        <v>44597</v>
      </c>
      <c r="Q2286" s="105">
        <v>44548</v>
      </c>
      <c r="R2286" s="14" t="s">
        <v>3259</v>
      </c>
      <c r="S2286" s="14" t="s">
        <v>3260</v>
      </c>
      <c r="T2286" s="105">
        <v>44348</v>
      </c>
      <c r="U2286" s="105">
        <v>44721</v>
      </c>
      <c r="V2286" s="105">
        <v>44368</v>
      </c>
      <c r="W2286" s="105">
        <v>44404</v>
      </c>
      <c r="X2286" s="105">
        <v>44417</v>
      </c>
      <c r="Y2286" s="14" t="s">
        <v>3261</v>
      </c>
      <c r="Z2286" s="3"/>
      <c r="AA2286" s="10">
        <f t="shared" si="385"/>
        <v>0</v>
      </c>
      <c r="AB2286" s="10">
        <f t="shared" si="386"/>
        <v>0</v>
      </c>
      <c r="AC2286" s="10">
        <f t="shared" si="387"/>
        <v>0</v>
      </c>
      <c r="AD2286" s="10">
        <f t="shared" si="388"/>
        <v>0</v>
      </c>
      <c r="AE2286" s="10">
        <f t="shared" si="389"/>
        <v>1</v>
      </c>
      <c r="AF2286" s="10">
        <f t="shared" si="390"/>
        <v>0</v>
      </c>
      <c r="AG2286" s="10">
        <f t="shared" si="391"/>
        <v>0</v>
      </c>
      <c r="AH2286" s="10">
        <f t="shared" si="392"/>
        <v>0</v>
      </c>
      <c r="AI2286" s="10">
        <f t="shared" si="393"/>
        <v>0</v>
      </c>
      <c r="AJ2286" s="10">
        <f t="shared" si="394"/>
        <v>5</v>
      </c>
      <c r="AK2286" s="47">
        <v>1</v>
      </c>
      <c r="AL2286" s="29">
        <f t="shared" si="395"/>
        <v>0</v>
      </c>
      <c r="AM2286" s="14"/>
      <c r="AN2286" s="10" t="s">
        <v>68</v>
      </c>
      <c r="AO2286" s="3"/>
      <c r="AP2286" s="19"/>
      <c r="AQ2286" s="19"/>
      <c r="AR2286" s="20"/>
      <c r="AS2286" s="32" t="s">
        <v>15</v>
      </c>
      <c r="AT2286" s="3" t="s">
        <v>156</v>
      </c>
    </row>
    <row r="2287" spans="1:46" s="1" customFormat="1" ht="72" x14ac:dyDescent="0.55000000000000004">
      <c r="A2287" s="10" t="s">
        <v>7</v>
      </c>
      <c r="B2287" s="10" t="s">
        <v>3254</v>
      </c>
      <c r="C2287" s="14" t="s">
        <v>3255</v>
      </c>
      <c r="D2287" s="10">
        <v>126921</v>
      </c>
      <c r="E2287" s="14" t="s">
        <v>3262</v>
      </c>
      <c r="F2287" s="14" t="s">
        <v>3257</v>
      </c>
      <c r="G2287" s="43">
        <v>0</v>
      </c>
      <c r="H2287" s="14">
        <v>1</v>
      </c>
      <c r="I2287" s="43">
        <v>4</v>
      </c>
      <c r="J2287" s="10" t="s">
        <v>2506</v>
      </c>
      <c r="K2287" s="51">
        <v>1971512.2693507497</v>
      </c>
      <c r="L2287" s="53">
        <v>1</v>
      </c>
      <c r="M2287" s="34">
        <v>1960536.73</v>
      </c>
      <c r="N2287" s="3" t="s">
        <v>156</v>
      </c>
      <c r="O2287" s="47">
        <v>1</v>
      </c>
      <c r="P2287" s="105">
        <v>44644</v>
      </c>
      <c r="Q2287" s="105">
        <v>44716</v>
      </c>
      <c r="R2287" s="14" t="s">
        <v>3263</v>
      </c>
      <c r="S2287" s="14" t="s">
        <v>3264</v>
      </c>
      <c r="T2287" s="105">
        <v>44348</v>
      </c>
      <c r="U2287" s="105">
        <v>44721</v>
      </c>
      <c r="V2287" s="105">
        <v>44368</v>
      </c>
      <c r="W2287" s="105">
        <v>44404</v>
      </c>
      <c r="X2287" s="105">
        <v>44417</v>
      </c>
      <c r="Y2287" s="14" t="s">
        <v>3261</v>
      </c>
      <c r="Z2287" s="3"/>
      <c r="AA2287" s="10">
        <f t="shared" si="385"/>
        <v>0</v>
      </c>
      <c r="AB2287" s="10">
        <f t="shared" si="386"/>
        <v>0</v>
      </c>
      <c r="AC2287" s="10">
        <f t="shared" si="387"/>
        <v>0</v>
      </c>
      <c r="AD2287" s="10">
        <f t="shared" si="388"/>
        <v>0</v>
      </c>
      <c r="AE2287" s="10">
        <f t="shared" si="389"/>
        <v>1</v>
      </c>
      <c r="AF2287" s="10">
        <f t="shared" si="390"/>
        <v>0</v>
      </c>
      <c r="AG2287" s="10">
        <f t="shared" si="391"/>
        <v>0</v>
      </c>
      <c r="AH2287" s="10">
        <f t="shared" si="392"/>
        <v>0</v>
      </c>
      <c r="AI2287" s="10">
        <f t="shared" si="393"/>
        <v>0</v>
      </c>
      <c r="AJ2287" s="10">
        <f t="shared" si="394"/>
        <v>4</v>
      </c>
      <c r="AK2287" s="47">
        <v>1</v>
      </c>
      <c r="AL2287" s="29">
        <f t="shared" si="395"/>
        <v>0</v>
      </c>
      <c r="AM2287" s="14"/>
      <c r="AN2287" s="10" t="s">
        <v>68</v>
      </c>
      <c r="AO2287" s="3"/>
      <c r="AP2287" s="19"/>
      <c r="AQ2287" s="19"/>
      <c r="AR2287" s="20"/>
      <c r="AS2287" s="32" t="s">
        <v>16</v>
      </c>
      <c r="AT2287" s="3" t="s">
        <v>156</v>
      </c>
    </row>
    <row r="2288" spans="1:46" s="1" customFormat="1" ht="72" x14ac:dyDescent="0.55000000000000004">
      <c r="A2288" s="10" t="s">
        <v>7</v>
      </c>
      <c r="B2288" s="10" t="s">
        <v>3254</v>
      </c>
      <c r="C2288" s="14" t="s">
        <v>3255</v>
      </c>
      <c r="D2288" s="10">
        <v>126921</v>
      </c>
      <c r="E2288" s="14" t="s">
        <v>3262</v>
      </c>
      <c r="F2288" s="14" t="s">
        <v>3257</v>
      </c>
      <c r="G2288" s="43">
        <v>0</v>
      </c>
      <c r="H2288" s="14"/>
      <c r="I2288" s="43">
        <v>2</v>
      </c>
      <c r="J2288" s="10" t="s">
        <v>3258</v>
      </c>
      <c r="K2288" s="51">
        <v>4758089.7892068783</v>
      </c>
      <c r="L2288" s="53">
        <v>1</v>
      </c>
      <c r="M2288" s="34">
        <v>1960536.73</v>
      </c>
      <c r="N2288" s="3" t="s">
        <v>156</v>
      </c>
      <c r="O2288" s="47">
        <v>1</v>
      </c>
      <c r="P2288" s="105">
        <v>44597</v>
      </c>
      <c r="Q2288" s="105">
        <v>44548</v>
      </c>
      <c r="R2288" s="14" t="s">
        <v>3265</v>
      </c>
      <c r="S2288" s="14" t="s">
        <v>3260</v>
      </c>
      <c r="T2288" s="105">
        <v>44348</v>
      </c>
      <c r="U2288" s="105">
        <v>44721</v>
      </c>
      <c r="V2288" s="105">
        <v>44368</v>
      </c>
      <c r="W2288" s="105">
        <v>44404</v>
      </c>
      <c r="X2288" s="105">
        <v>44417</v>
      </c>
      <c r="Y2288" s="14" t="s">
        <v>3266</v>
      </c>
      <c r="Z2288" s="3"/>
      <c r="AA2288" s="10">
        <f t="shared" si="385"/>
        <v>0</v>
      </c>
      <c r="AB2288" s="10">
        <f t="shared" si="386"/>
        <v>0</v>
      </c>
      <c r="AC2288" s="10">
        <f t="shared" si="387"/>
        <v>0</v>
      </c>
      <c r="AD2288" s="10">
        <f t="shared" si="388"/>
        <v>0</v>
      </c>
      <c r="AE2288" s="10">
        <f t="shared" si="389"/>
        <v>1</v>
      </c>
      <c r="AF2288" s="10">
        <f t="shared" si="390"/>
        <v>0</v>
      </c>
      <c r="AG2288" s="10">
        <f t="shared" si="391"/>
        <v>0</v>
      </c>
      <c r="AH2288" s="10">
        <f t="shared" si="392"/>
        <v>0</v>
      </c>
      <c r="AI2288" s="10">
        <f t="shared" si="393"/>
        <v>0</v>
      </c>
      <c r="AJ2288" s="10">
        <f t="shared" si="394"/>
        <v>2</v>
      </c>
      <c r="AK2288" s="47">
        <v>1</v>
      </c>
      <c r="AL2288" s="29">
        <f t="shared" si="395"/>
        <v>0</v>
      </c>
      <c r="AM2288" s="14"/>
      <c r="AN2288" s="10" t="s">
        <v>68</v>
      </c>
      <c r="AO2288" s="3"/>
      <c r="AP2288" s="19"/>
      <c r="AQ2288" s="19"/>
      <c r="AR2288" s="20"/>
      <c r="AS2288" s="32" t="s">
        <v>15</v>
      </c>
      <c r="AT2288" s="3" t="s">
        <v>156</v>
      </c>
    </row>
    <row r="2289" spans="1:46" s="1" customFormat="1" ht="72" x14ac:dyDescent="0.55000000000000004">
      <c r="A2289" s="10" t="s">
        <v>7</v>
      </c>
      <c r="B2289" s="10" t="s">
        <v>3254</v>
      </c>
      <c r="C2289" s="14" t="s">
        <v>3255</v>
      </c>
      <c r="D2289" s="10">
        <v>126936</v>
      </c>
      <c r="E2289" s="14" t="s">
        <v>3267</v>
      </c>
      <c r="F2289" s="14" t="s">
        <v>3268</v>
      </c>
      <c r="G2289" s="43">
        <v>0</v>
      </c>
      <c r="H2289" s="14">
        <v>1</v>
      </c>
      <c r="I2289" s="43">
        <v>2</v>
      </c>
      <c r="J2289" s="10" t="s">
        <v>3258</v>
      </c>
      <c r="K2289" s="51">
        <v>4849009.2892068783</v>
      </c>
      <c r="L2289" s="53">
        <v>1</v>
      </c>
      <c r="M2289" s="34">
        <v>4838031.2699999996</v>
      </c>
      <c r="N2289" s="3" t="s">
        <v>65</v>
      </c>
      <c r="O2289" s="47">
        <v>1</v>
      </c>
      <c r="P2289" s="105">
        <v>44582</v>
      </c>
      <c r="Q2289" s="105">
        <v>44618</v>
      </c>
      <c r="R2289" s="14" t="s">
        <v>3269</v>
      </c>
      <c r="S2289" s="14" t="s">
        <v>3270</v>
      </c>
      <c r="T2289" s="105">
        <v>44348</v>
      </c>
      <c r="U2289" s="105">
        <v>44721</v>
      </c>
      <c r="V2289" s="105">
        <v>44368</v>
      </c>
      <c r="W2289" s="105">
        <v>44404</v>
      </c>
      <c r="X2289" s="105">
        <v>44417</v>
      </c>
      <c r="Y2289" s="14" t="s">
        <v>3266</v>
      </c>
      <c r="Z2289" s="3"/>
      <c r="AA2289" s="10">
        <f t="shared" si="385"/>
        <v>0</v>
      </c>
      <c r="AB2289" s="10">
        <f t="shared" si="386"/>
        <v>0</v>
      </c>
      <c r="AC2289" s="10">
        <f t="shared" si="387"/>
        <v>0</v>
      </c>
      <c r="AD2289" s="10">
        <f t="shared" si="388"/>
        <v>0</v>
      </c>
      <c r="AE2289" s="10">
        <f t="shared" si="389"/>
        <v>1</v>
      </c>
      <c r="AF2289" s="10">
        <f t="shared" si="390"/>
        <v>0</v>
      </c>
      <c r="AG2289" s="10">
        <f t="shared" si="391"/>
        <v>0</v>
      </c>
      <c r="AH2289" s="10">
        <f t="shared" si="392"/>
        <v>0</v>
      </c>
      <c r="AI2289" s="10">
        <f t="shared" si="393"/>
        <v>0</v>
      </c>
      <c r="AJ2289" s="10">
        <f t="shared" si="394"/>
        <v>2</v>
      </c>
      <c r="AK2289" s="47">
        <v>1</v>
      </c>
      <c r="AL2289" s="29">
        <f t="shared" si="395"/>
        <v>0</v>
      </c>
      <c r="AM2289" s="14"/>
      <c r="AN2289" s="10" t="s">
        <v>68</v>
      </c>
      <c r="AO2289" s="3"/>
      <c r="AP2289" s="19"/>
      <c r="AQ2289" s="19"/>
      <c r="AR2289" s="20"/>
      <c r="AS2289" s="32" t="s">
        <v>16</v>
      </c>
      <c r="AT2289" s="3" t="s">
        <v>65</v>
      </c>
    </row>
    <row r="2290" spans="1:46" s="1" customFormat="1" ht="18" x14ac:dyDescent="0.55000000000000004">
      <c r="A2290" s="10" t="s">
        <v>8</v>
      </c>
      <c r="B2290" s="10" t="s">
        <v>1</v>
      </c>
      <c r="C2290" s="10" t="s">
        <v>61</v>
      </c>
      <c r="D2290" s="10">
        <v>135174</v>
      </c>
      <c r="E2290" s="10" t="s">
        <v>3271</v>
      </c>
      <c r="F2290" s="10" t="s">
        <v>3272</v>
      </c>
      <c r="G2290" s="10">
        <v>0</v>
      </c>
      <c r="H2290" s="62">
        <v>1</v>
      </c>
      <c r="I2290" s="62"/>
      <c r="J2290" s="10" t="s">
        <v>3273</v>
      </c>
      <c r="K2290" s="63">
        <v>7019074.5549091818</v>
      </c>
      <c r="L2290" s="10">
        <v>1</v>
      </c>
      <c r="M2290" s="34"/>
      <c r="N2290" s="3" t="s">
        <v>159</v>
      </c>
      <c r="O2290" s="64">
        <v>1</v>
      </c>
      <c r="P2290" s="85"/>
      <c r="Q2290" s="85"/>
      <c r="R2290" s="3"/>
      <c r="S2290" s="3"/>
      <c r="T2290" s="85"/>
      <c r="U2290" s="85"/>
      <c r="V2290" s="85"/>
      <c r="W2290" s="85"/>
      <c r="X2290" s="85"/>
      <c r="Y2290" s="3"/>
      <c r="Z2290" s="3"/>
      <c r="AA2290" s="10">
        <f t="shared" si="385"/>
        <v>0</v>
      </c>
      <c r="AB2290" s="10">
        <f t="shared" si="386"/>
        <v>0</v>
      </c>
      <c r="AC2290" s="10">
        <f t="shared" si="387"/>
        <v>0</v>
      </c>
      <c r="AD2290" s="10">
        <f t="shared" si="388"/>
        <v>0</v>
      </c>
      <c r="AE2290" s="10">
        <f t="shared" si="389"/>
        <v>1</v>
      </c>
      <c r="AF2290" s="10">
        <f t="shared" si="390"/>
        <v>0</v>
      </c>
      <c r="AG2290" s="10">
        <f t="shared" si="391"/>
        <v>0</v>
      </c>
      <c r="AH2290" s="10">
        <f t="shared" si="392"/>
        <v>0</v>
      </c>
      <c r="AI2290" s="10">
        <f t="shared" si="393"/>
        <v>0</v>
      </c>
      <c r="AJ2290" s="10">
        <f t="shared" si="394"/>
        <v>0</v>
      </c>
      <c r="AK2290" s="64">
        <v>1</v>
      </c>
      <c r="AL2290" s="29">
        <f t="shared" si="395"/>
        <v>0</v>
      </c>
      <c r="AM2290" s="65">
        <v>45017</v>
      </c>
      <c r="AN2290" s="10">
        <v>10.23</v>
      </c>
      <c r="AO2290" s="3"/>
      <c r="AP2290" s="21"/>
      <c r="AQ2290" s="19"/>
      <c r="AR2290" s="20"/>
      <c r="AS2290" s="32" t="s">
        <v>14</v>
      </c>
      <c r="AT2290" s="3" t="s">
        <v>159</v>
      </c>
    </row>
    <row r="2291" spans="1:46" s="1" customFormat="1" ht="18" x14ac:dyDescent="0.55000000000000004">
      <c r="A2291" s="10" t="s">
        <v>8</v>
      </c>
      <c r="B2291" s="10" t="s">
        <v>1</v>
      </c>
      <c r="C2291" s="10" t="s">
        <v>151</v>
      </c>
      <c r="D2291" s="10">
        <v>136029</v>
      </c>
      <c r="E2291" s="10" t="s">
        <v>3274</v>
      </c>
      <c r="F2291" s="10" t="s">
        <v>161</v>
      </c>
      <c r="G2291" s="10">
        <v>0</v>
      </c>
      <c r="H2291" s="62">
        <v>1</v>
      </c>
      <c r="I2291" s="62"/>
      <c r="J2291" s="10"/>
      <c r="K2291" s="63">
        <v>3314706.4329898297</v>
      </c>
      <c r="L2291" s="10">
        <v>1</v>
      </c>
      <c r="M2291" s="34"/>
      <c r="N2291" s="3" t="s">
        <v>65</v>
      </c>
      <c r="O2291" s="29">
        <v>1</v>
      </c>
      <c r="P2291" s="85"/>
      <c r="Q2291" s="85"/>
      <c r="R2291" s="3"/>
      <c r="S2291" s="3"/>
      <c r="T2291" s="85"/>
      <c r="U2291" s="85"/>
      <c r="V2291" s="85"/>
      <c r="W2291" s="85"/>
      <c r="X2291" s="85"/>
      <c r="Y2291" s="3"/>
      <c r="Z2291" s="3"/>
      <c r="AA2291" s="10">
        <f t="shared" si="385"/>
        <v>0</v>
      </c>
      <c r="AB2291" s="10">
        <f t="shared" si="386"/>
        <v>0</v>
      </c>
      <c r="AC2291" s="10">
        <f t="shared" si="387"/>
        <v>0</v>
      </c>
      <c r="AD2291" s="10">
        <f t="shared" si="388"/>
        <v>0</v>
      </c>
      <c r="AE2291" s="10">
        <f t="shared" si="389"/>
        <v>1</v>
      </c>
      <c r="AF2291" s="10">
        <f t="shared" si="390"/>
        <v>0</v>
      </c>
      <c r="AG2291" s="10">
        <f t="shared" si="391"/>
        <v>0</v>
      </c>
      <c r="AH2291" s="10">
        <f t="shared" si="392"/>
        <v>0</v>
      </c>
      <c r="AI2291" s="10">
        <f t="shared" si="393"/>
        <v>0</v>
      </c>
      <c r="AJ2291" s="10">
        <f t="shared" si="394"/>
        <v>0</v>
      </c>
      <c r="AK2291" s="29">
        <v>1</v>
      </c>
      <c r="AL2291" s="29">
        <f t="shared" si="395"/>
        <v>0</v>
      </c>
      <c r="AM2291" s="65">
        <v>45017</v>
      </c>
      <c r="AN2291" s="10">
        <v>12.23</v>
      </c>
      <c r="AO2291" s="3"/>
      <c r="AP2291" s="22"/>
      <c r="AQ2291" s="19"/>
      <c r="AR2291" s="20"/>
      <c r="AS2291" s="32" t="s">
        <v>2936</v>
      </c>
      <c r="AT2291" s="3" t="s">
        <v>65</v>
      </c>
    </row>
    <row r="2292" spans="1:46" s="1" customFormat="1" ht="36" x14ac:dyDescent="0.55000000000000004">
      <c r="A2292" s="10" t="s">
        <v>8</v>
      </c>
      <c r="B2292" s="10" t="s">
        <v>1</v>
      </c>
      <c r="C2292" s="10" t="s">
        <v>182</v>
      </c>
      <c r="D2292" s="10">
        <v>319225</v>
      </c>
      <c r="E2292" s="10" t="s">
        <v>3275</v>
      </c>
      <c r="F2292" s="10" t="s">
        <v>198</v>
      </c>
      <c r="G2292" s="10">
        <v>0</v>
      </c>
      <c r="H2292" s="62">
        <v>1</v>
      </c>
      <c r="I2292" s="62">
        <v>4</v>
      </c>
      <c r="J2292" s="10" t="s">
        <v>3276</v>
      </c>
      <c r="K2292" s="63">
        <v>17274099.210000001</v>
      </c>
      <c r="L2292" s="10">
        <v>1</v>
      </c>
      <c r="M2292" s="34"/>
      <c r="N2292" s="3" t="s">
        <v>159</v>
      </c>
      <c r="O2292" s="66">
        <v>1</v>
      </c>
      <c r="P2292" s="106">
        <v>45050</v>
      </c>
      <c r="Q2292" s="106">
        <v>45095</v>
      </c>
      <c r="R2292" s="10" t="s">
        <v>3277</v>
      </c>
      <c r="S2292" s="3"/>
      <c r="T2292" s="106">
        <v>44686</v>
      </c>
      <c r="U2292" s="106">
        <v>44694</v>
      </c>
      <c r="V2292" s="106">
        <v>44706</v>
      </c>
      <c r="W2292" s="106">
        <v>44719</v>
      </c>
      <c r="X2292" s="106">
        <v>44784</v>
      </c>
      <c r="Y2292" s="10" t="s">
        <v>3278</v>
      </c>
      <c r="Z2292" s="3" t="s">
        <v>3279</v>
      </c>
      <c r="AA2292" s="10">
        <f t="shared" si="385"/>
        <v>0</v>
      </c>
      <c r="AB2292" s="10">
        <f t="shared" si="386"/>
        <v>0</v>
      </c>
      <c r="AC2292" s="10">
        <f t="shared" si="387"/>
        <v>0</v>
      </c>
      <c r="AD2292" s="10">
        <f t="shared" si="388"/>
        <v>0</v>
      </c>
      <c r="AE2292" s="10">
        <f t="shared" si="389"/>
        <v>1</v>
      </c>
      <c r="AF2292" s="10">
        <f t="shared" si="390"/>
        <v>0</v>
      </c>
      <c r="AG2292" s="10">
        <f t="shared" si="391"/>
        <v>0</v>
      </c>
      <c r="AH2292" s="10">
        <f t="shared" si="392"/>
        <v>0</v>
      </c>
      <c r="AI2292" s="10">
        <f t="shared" si="393"/>
        <v>0</v>
      </c>
      <c r="AJ2292" s="10">
        <f t="shared" si="394"/>
        <v>4</v>
      </c>
      <c r="AK2292" s="66">
        <v>1</v>
      </c>
      <c r="AL2292" s="29">
        <f t="shared" si="395"/>
        <v>0</v>
      </c>
      <c r="AM2292" s="65">
        <v>45017</v>
      </c>
      <c r="AN2292" s="3">
        <v>6.23</v>
      </c>
      <c r="AO2292" s="3"/>
      <c r="AP2292" s="22"/>
      <c r="AQ2292" s="19"/>
      <c r="AR2292" s="20"/>
      <c r="AS2292" s="32" t="s">
        <v>16</v>
      </c>
      <c r="AT2292" s="3" t="s">
        <v>159</v>
      </c>
    </row>
    <row r="2293" spans="1:46" s="1" customFormat="1" ht="36" x14ac:dyDescent="0.55000000000000004">
      <c r="A2293" s="10" t="s">
        <v>8</v>
      </c>
      <c r="B2293" s="10" t="s">
        <v>1</v>
      </c>
      <c r="C2293" s="10" t="s">
        <v>234</v>
      </c>
      <c r="D2293" s="10">
        <v>136086</v>
      </c>
      <c r="E2293" s="10" t="s">
        <v>3280</v>
      </c>
      <c r="F2293" s="10" t="s">
        <v>236</v>
      </c>
      <c r="G2293" s="10">
        <v>0</v>
      </c>
      <c r="H2293" s="62">
        <v>1</v>
      </c>
      <c r="I2293" s="62">
        <v>4</v>
      </c>
      <c r="J2293" s="10" t="s">
        <v>3281</v>
      </c>
      <c r="K2293" s="63">
        <v>4639596.2249006629</v>
      </c>
      <c r="L2293" s="10">
        <v>1</v>
      </c>
      <c r="M2293" s="34"/>
      <c r="N2293" s="3" t="s">
        <v>65</v>
      </c>
      <c r="O2293" s="66">
        <v>1</v>
      </c>
      <c r="P2293" s="85"/>
      <c r="Q2293" s="85"/>
      <c r="R2293" s="3"/>
      <c r="S2293" s="3"/>
      <c r="T2293" s="85"/>
      <c r="U2293" s="85"/>
      <c r="V2293" s="85"/>
      <c r="W2293" s="85"/>
      <c r="X2293" s="85"/>
      <c r="Y2293" s="3"/>
      <c r="Z2293" s="3"/>
      <c r="AA2293" s="10">
        <f t="shared" si="385"/>
        <v>0</v>
      </c>
      <c r="AB2293" s="10">
        <f t="shared" si="386"/>
        <v>0</v>
      </c>
      <c r="AC2293" s="10">
        <f t="shared" si="387"/>
        <v>0</v>
      </c>
      <c r="AD2293" s="10">
        <f t="shared" si="388"/>
        <v>0</v>
      </c>
      <c r="AE2293" s="10">
        <f t="shared" si="389"/>
        <v>1</v>
      </c>
      <c r="AF2293" s="10">
        <f t="shared" si="390"/>
        <v>0</v>
      </c>
      <c r="AG2293" s="10">
        <f t="shared" si="391"/>
        <v>0</v>
      </c>
      <c r="AH2293" s="10">
        <f t="shared" si="392"/>
        <v>0</v>
      </c>
      <c r="AI2293" s="10">
        <f t="shared" si="393"/>
        <v>0</v>
      </c>
      <c r="AJ2293" s="10">
        <f t="shared" si="394"/>
        <v>4</v>
      </c>
      <c r="AK2293" s="66">
        <v>1</v>
      </c>
      <c r="AL2293" s="29">
        <f t="shared" si="395"/>
        <v>0</v>
      </c>
      <c r="AM2293" s="65">
        <v>45017</v>
      </c>
      <c r="AN2293" s="10">
        <v>4.2300000000000004</v>
      </c>
      <c r="AO2293" s="3"/>
      <c r="AP2293" s="22"/>
      <c r="AQ2293" s="19"/>
      <c r="AR2293" s="20"/>
      <c r="AS2293" s="32" t="s">
        <v>15</v>
      </c>
      <c r="AT2293" s="3" t="s">
        <v>65</v>
      </c>
    </row>
    <row r="2294" spans="1:46" s="1" customFormat="1" ht="36" x14ac:dyDescent="0.55000000000000004">
      <c r="A2294" s="10" t="s">
        <v>8</v>
      </c>
      <c r="B2294" s="10" t="s">
        <v>1</v>
      </c>
      <c r="C2294" s="10" t="s">
        <v>234</v>
      </c>
      <c r="D2294" s="10">
        <v>319101</v>
      </c>
      <c r="E2294" s="10" t="s">
        <v>3282</v>
      </c>
      <c r="F2294" s="10" t="s">
        <v>236</v>
      </c>
      <c r="G2294" s="10">
        <v>0</v>
      </c>
      <c r="H2294" s="62">
        <v>1</v>
      </c>
      <c r="I2294" s="62">
        <v>9</v>
      </c>
      <c r="J2294" s="10" t="s">
        <v>3281</v>
      </c>
      <c r="K2294" s="63">
        <v>8126421.2927554175</v>
      </c>
      <c r="L2294" s="10">
        <v>1</v>
      </c>
      <c r="M2294" s="34"/>
      <c r="N2294" s="3" t="s">
        <v>65</v>
      </c>
      <c r="O2294" s="66">
        <v>1</v>
      </c>
      <c r="P2294" s="85"/>
      <c r="Q2294" s="85"/>
      <c r="R2294" s="3"/>
      <c r="S2294" s="3"/>
      <c r="T2294" s="85"/>
      <c r="U2294" s="85"/>
      <c r="V2294" s="85"/>
      <c r="W2294" s="85"/>
      <c r="X2294" s="85"/>
      <c r="Y2294" s="3"/>
      <c r="Z2294" s="3"/>
      <c r="AA2294" s="10">
        <f t="shared" si="385"/>
        <v>0</v>
      </c>
      <c r="AB2294" s="10">
        <f t="shared" si="386"/>
        <v>0</v>
      </c>
      <c r="AC2294" s="10">
        <f t="shared" si="387"/>
        <v>0</v>
      </c>
      <c r="AD2294" s="10">
        <f t="shared" si="388"/>
        <v>0</v>
      </c>
      <c r="AE2294" s="10">
        <f t="shared" si="389"/>
        <v>1</v>
      </c>
      <c r="AF2294" s="10">
        <f t="shared" si="390"/>
        <v>0</v>
      </c>
      <c r="AG2294" s="10">
        <f t="shared" si="391"/>
        <v>0</v>
      </c>
      <c r="AH2294" s="10">
        <f t="shared" si="392"/>
        <v>0</v>
      </c>
      <c r="AI2294" s="10">
        <f t="shared" si="393"/>
        <v>0</v>
      </c>
      <c r="AJ2294" s="10">
        <f t="shared" si="394"/>
        <v>9</v>
      </c>
      <c r="AK2294" s="66">
        <v>1</v>
      </c>
      <c r="AL2294" s="29">
        <f t="shared" si="395"/>
        <v>0</v>
      </c>
      <c r="AM2294" s="65">
        <v>45017</v>
      </c>
      <c r="AN2294" s="10">
        <v>4.2300000000000004</v>
      </c>
      <c r="AO2294" s="3"/>
      <c r="AP2294" s="22"/>
      <c r="AQ2294" s="19"/>
      <c r="AR2294" s="20"/>
      <c r="AS2294" s="32" t="s">
        <v>15</v>
      </c>
      <c r="AT2294" s="3" t="s">
        <v>65</v>
      </c>
    </row>
    <row r="2295" spans="1:46" s="1" customFormat="1" ht="36" x14ac:dyDescent="0.55000000000000004">
      <c r="A2295" s="10" t="s">
        <v>8</v>
      </c>
      <c r="B2295" s="10" t="s">
        <v>1</v>
      </c>
      <c r="C2295" s="10" t="s">
        <v>234</v>
      </c>
      <c r="D2295" s="10">
        <v>136102</v>
      </c>
      <c r="E2295" s="10" t="s">
        <v>3283</v>
      </c>
      <c r="F2295" s="10" t="s">
        <v>236</v>
      </c>
      <c r="G2295" s="10">
        <v>0</v>
      </c>
      <c r="H2295" s="62">
        <v>1</v>
      </c>
      <c r="I2295" s="62">
        <v>1</v>
      </c>
      <c r="J2295" s="10" t="s">
        <v>3281</v>
      </c>
      <c r="K2295" s="63">
        <v>1547589</v>
      </c>
      <c r="L2295" s="10">
        <v>1</v>
      </c>
      <c r="M2295" s="34"/>
      <c r="N2295" s="3" t="s">
        <v>65</v>
      </c>
      <c r="O2295" s="66">
        <v>1</v>
      </c>
      <c r="P2295" s="85"/>
      <c r="Q2295" s="85"/>
      <c r="R2295" s="3"/>
      <c r="S2295" s="3"/>
      <c r="T2295" s="85"/>
      <c r="U2295" s="85"/>
      <c r="V2295" s="85"/>
      <c r="W2295" s="85"/>
      <c r="X2295" s="85"/>
      <c r="Y2295" s="3"/>
      <c r="Z2295" s="3"/>
      <c r="AA2295" s="10">
        <f t="shared" si="385"/>
        <v>0</v>
      </c>
      <c r="AB2295" s="10">
        <f t="shared" si="386"/>
        <v>0</v>
      </c>
      <c r="AC2295" s="10">
        <f t="shared" si="387"/>
        <v>0</v>
      </c>
      <c r="AD2295" s="10">
        <f t="shared" si="388"/>
        <v>0</v>
      </c>
      <c r="AE2295" s="10">
        <f t="shared" si="389"/>
        <v>1</v>
      </c>
      <c r="AF2295" s="10">
        <f t="shared" si="390"/>
        <v>0</v>
      </c>
      <c r="AG2295" s="10">
        <f t="shared" si="391"/>
        <v>0</v>
      </c>
      <c r="AH2295" s="10">
        <f t="shared" si="392"/>
        <v>0</v>
      </c>
      <c r="AI2295" s="10">
        <f t="shared" si="393"/>
        <v>0</v>
      </c>
      <c r="AJ2295" s="10">
        <f t="shared" si="394"/>
        <v>1</v>
      </c>
      <c r="AK2295" s="66">
        <v>1</v>
      </c>
      <c r="AL2295" s="29">
        <f t="shared" si="395"/>
        <v>0</v>
      </c>
      <c r="AM2295" s="65">
        <v>45017</v>
      </c>
      <c r="AN2295" s="10">
        <v>4.2300000000000004</v>
      </c>
      <c r="AO2295" s="3"/>
      <c r="AP2295" s="22"/>
      <c r="AQ2295" s="19"/>
      <c r="AR2295" s="20"/>
      <c r="AS2295" s="32" t="s">
        <v>15</v>
      </c>
      <c r="AT2295" s="3" t="s">
        <v>65</v>
      </c>
    </row>
    <row r="2296" spans="1:46" s="1" customFormat="1" ht="36" x14ac:dyDescent="0.55000000000000004">
      <c r="A2296" s="10" t="s">
        <v>8</v>
      </c>
      <c r="B2296" s="10" t="s">
        <v>1</v>
      </c>
      <c r="C2296" s="10" t="s">
        <v>234</v>
      </c>
      <c r="D2296" s="10">
        <v>136012</v>
      </c>
      <c r="E2296" s="10" t="s">
        <v>247</v>
      </c>
      <c r="F2296" s="10" t="s">
        <v>236</v>
      </c>
      <c r="G2296" s="10">
        <v>0</v>
      </c>
      <c r="H2296" s="62">
        <v>1</v>
      </c>
      <c r="I2296" s="62"/>
      <c r="J2296" s="10" t="s">
        <v>3273</v>
      </c>
      <c r="K2296" s="63">
        <v>2114165.31018</v>
      </c>
      <c r="L2296" s="10">
        <v>1</v>
      </c>
      <c r="M2296" s="34"/>
      <c r="N2296" s="3" t="s">
        <v>65</v>
      </c>
      <c r="O2296" s="66">
        <v>1</v>
      </c>
      <c r="P2296" s="85"/>
      <c r="Q2296" s="85"/>
      <c r="R2296" s="3"/>
      <c r="S2296" s="3"/>
      <c r="T2296" s="85"/>
      <c r="U2296" s="85"/>
      <c r="V2296" s="85"/>
      <c r="W2296" s="85"/>
      <c r="X2296" s="85"/>
      <c r="Y2296" s="3"/>
      <c r="Z2296" s="3"/>
      <c r="AA2296" s="10">
        <f t="shared" si="385"/>
        <v>0</v>
      </c>
      <c r="AB2296" s="10">
        <f t="shared" si="386"/>
        <v>0</v>
      </c>
      <c r="AC2296" s="10">
        <f t="shared" si="387"/>
        <v>0</v>
      </c>
      <c r="AD2296" s="10">
        <f t="shared" si="388"/>
        <v>0</v>
      </c>
      <c r="AE2296" s="10">
        <f t="shared" si="389"/>
        <v>1</v>
      </c>
      <c r="AF2296" s="10">
        <f t="shared" si="390"/>
        <v>0</v>
      </c>
      <c r="AG2296" s="10">
        <f t="shared" si="391"/>
        <v>0</v>
      </c>
      <c r="AH2296" s="10">
        <f t="shared" si="392"/>
        <v>0</v>
      </c>
      <c r="AI2296" s="10">
        <f t="shared" si="393"/>
        <v>0</v>
      </c>
      <c r="AJ2296" s="10">
        <f t="shared" si="394"/>
        <v>0</v>
      </c>
      <c r="AK2296" s="66">
        <v>1</v>
      </c>
      <c r="AL2296" s="29">
        <f t="shared" si="395"/>
        <v>0</v>
      </c>
      <c r="AM2296" s="65">
        <v>45017</v>
      </c>
      <c r="AN2296" s="10">
        <v>4.2300000000000004</v>
      </c>
      <c r="AO2296" s="3"/>
      <c r="AP2296" s="22"/>
      <c r="AQ2296" s="19"/>
      <c r="AR2296" s="20"/>
      <c r="AS2296" s="32" t="s">
        <v>14</v>
      </c>
      <c r="AT2296" s="3" t="s">
        <v>65</v>
      </c>
    </row>
    <row r="2297" spans="1:46" s="1" customFormat="1" ht="36" x14ac:dyDescent="0.55000000000000004">
      <c r="A2297" s="10" t="s">
        <v>8</v>
      </c>
      <c r="B2297" s="10" t="s">
        <v>1</v>
      </c>
      <c r="C2297" s="10" t="s">
        <v>234</v>
      </c>
      <c r="D2297" s="10">
        <v>136112</v>
      </c>
      <c r="E2297" s="10" t="s">
        <v>3284</v>
      </c>
      <c r="F2297" s="10" t="s">
        <v>236</v>
      </c>
      <c r="G2297" s="10">
        <v>0</v>
      </c>
      <c r="H2297" s="62">
        <v>1</v>
      </c>
      <c r="I2297" s="62">
        <v>4</v>
      </c>
      <c r="J2297" s="10" t="s">
        <v>3281</v>
      </c>
      <c r="K2297" s="63">
        <v>4639596.2249006629</v>
      </c>
      <c r="L2297" s="10">
        <v>1</v>
      </c>
      <c r="M2297" s="34"/>
      <c r="N2297" s="3" t="s">
        <v>65</v>
      </c>
      <c r="O2297" s="66">
        <v>1</v>
      </c>
      <c r="P2297" s="85"/>
      <c r="Q2297" s="85"/>
      <c r="R2297" s="3"/>
      <c r="S2297" s="3"/>
      <c r="T2297" s="85"/>
      <c r="U2297" s="85"/>
      <c r="V2297" s="85"/>
      <c r="W2297" s="85"/>
      <c r="X2297" s="85"/>
      <c r="Y2297" s="3"/>
      <c r="Z2297" s="3"/>
      <c r="AA2297" s="10">
        <f t="shared" si="385"/>
        <v>0</v>
      </c>
      <c r="AB2297" s="10">
        <f t="shared" si="386"/>
        <v>0</v>
      </c>
      <c r="AC2297" s="10">
        <f t="shared" si="387"/>
        <v>0</v>
      </c>
      <c r="AD2297" s="10">
        <f t="shared" si="388"/>
        <v>0</v>
      </c>
      <c r="AE2297" s="10">
        <f t="shared" si="389"/>
        <v>1</v>
      </c>
      <c r="AF2297" s="10">
        <f t="shared" si="390"/>
        <v>0</v>
      </c>
      <c r="AG2297" s="10">
        <f t="shared" si="391"/>
        <v>0</v>
      </c>
      <c r="AH2297" s="10">
        <f t="shared" si="392"/>
        <v>0</v>
      </c>
      <c r="AI2297" s="10">
        <f t="shared" si="393"/>
        <v>0</v>
      </c>
      <c r="AJ2297" s="10">
        <f t="shared" si="394"/>
        <v>4</v>
      </c>
      <c r="AK2297" s="66">
        <v>1</v>
      </c>
      <c r="AL2297" s="29">
        <f t="shared" si="395"/>
        <v>0</v>
      </c>
      <c r="AM2297" s="65">
        <v>45017</v>
      </c>
      <c r="AN2297" s="10">
        <v>4.2300000000000004</v>
      </c>
      <c r="AO2297" s="3"/>
      <c r="AP2297" s="22"/>
      <c r="AQ2297" s="19"/>
      <c r="AR2297" s="20"/>
      <c r="AS2297" s="32" t="s">
        <v>15</v>
      </c>
      <c r="AT2297" s="3" t="s">
        <v>65</v>
      </c>
    </row>
    <row r="2298" spans="1:46" s="1" customFormat="1" ht="18" x14ac:dyDescent="0.55000000000000004">
      <c r="A2298" s="10" t="s">
        <v>8</v>
      </c>
      <c r="B2298" s="10" t="s">
        <v>2</v>
      </c>
      <c r="C2298" s="10" t="s">
        <v>3285</v>
      </c>
      <c r="D2298" s="10">
        <v>131450</v>
      </c>
      <c r="E2298" s="10" t="s">
        <v>3286</v>
      </c>
      <c r="F2298" s="10" t="s">
        <v>3287</v>
      </c>
      <c r="G2298" s="10">
        <v>2</v>
      </c>
      <c r="H2298" s="62">
        <v>1</v>
      </c>
      <c r="I2298" s="62">
        <v>12</v>
      </c>
      <c r="J2298" s="10" t="s">
        <v>3276</v>
      </c>
      <c r="K2298" s="63">
        <v>26048980.309999999</v>
      </c>
      <c r="L2298" s="10">
        <v>1</v>
      </c>
      <c r="M2298" s="34"/>
      <c r="N2298" s="3" t="s">
        <v>65</v>
      </c>
      <c r="O2298" s="29">
        <v>1</v>
      </c>
      <c r="P2298" s="85"/>
      <c r="Q2298" s="85"/>
      <c r="R2298" s="3"/>
      <c r="S2298" s="3"/>
      <c r="T2298" s="85"/>
      <c r="U2298" s="85"/>
      <c r="V2298" s="85"/>
      <c r="W2298" s="85"/>
      <c r="X2298" s="85"/>
      <c r="Y2298" s="3"/>
      <c r="Z2298" s="3"/>
      <c r="AA2298" s="10">
        <f t="shared" si="385"/>
        <v>0</v>
      </c>
      <c r="AB2298" s="10">
        <f t="shared" si="386"/>
        <v>0</v>
      </c>
      <c r="AC2298" s="10">
        <f t="shared" si="387"/>
        <v>0</v>
      </c>
      <c r="AD2298" s="10">
        <f t="shared" si="388"/>
        <v>0</v>
      </c>
      <c r="AE2298" s="10">
        <f t="shared" si="389"/>
        <v>1</v>
      </c>
      <c r="AF2298" s="10">
        <f t="shared" si="390"/>
        <v>0</v>
      </c>
      <c r="AG2298" s="10">
        <f t="shared" si="391"/>
        <v>0</v>
      </c>
      <c r="AH2298" s="10">
        <f t="shared" si="392"/>
        <v>0</v>
      </c>
      <c r="AI2298" s="10">
        <f t="shared" si="393"/>
        <v>0</v>
      </c>
      <c r="AJ2298" s="10">
        <f t="shared" si="394"/>
        <v>12</v>
      </c>
      <c r="AK2298" s="29">
        <v>1</v>
      </c>
      <c r="AL2298" s="29">
        <f t="shared" si="395"/>
        <v>0</v>
      </c>
      <c r="AM2298" s="65">
        <v>45017</v>
      </c>
      <c r="AN2298" s="14">
        <v>11.23</v>
      </c>
      <c r="AO2298" s="3"/>
      <c r="AP2298" s="22"/>
      <c r="AQ2298" s="19"/>
      <c r="AR2298" s="20"/>
      <c r="AS2298" s="32" t="s">
        <v>16</v>
      </c>
      <c r="AT2298" s="3" t="s">
        <v>65</v>
      </c>
    </row>
    <row r="2299" spans="1:46" s="1" customFormat="1" ht="36" x14ac:dyDescent="0.55000000000000004">
      <c r="A2299" s="10" t="s">
        <v>8</v>
      </c>
      <c r="B2299" s="10" t="s">
        <v>2</v>
      </c>
      <c r="C2299" s="10" t="s">
        <v>3285</v>
      </c>
      <c r="D2299" s="10">
        <v>131533</v>
      </c>
      <c r="E2299" s="10" t="s">
        <v>3288</v>
      </c>
      <c r="F2299" s="10" t="s">
        <v>3289</v>
      </c>
      <c r="G2299" s="10">
        <v>2</v>
      </c>
      <c r="H2299" s="62">
        <v>1</v>
      </c>
      <c r="I2299" s="62">
        <v>2</v>
      </c>
      <c r="J2299" s="10" t="s">
        <v>3276</v>
      </c>
      <c r="K2299" s="63">
        <v>5400000</v>
      </c>
      <c r="L2299" s="10">
        <v>1</v>
      </c>
      <c r="M2299" s="34"/>
      <c r="N2299" s="3" t="s">
        <v>65</v>
      </c>
      <c r="O2299" s="66">
        <v>1</v>
      </c>
      <c r="P2299" s="85"/>
      <c r="Q2299" s="85"/>
      <c r="R2299" s="3"/>
      <c r="S2299" s="3"/>
      <c r="T2299" s="85"/>
      <c r="U2299" s="85"/>
      <c r="V2299" s="85"/>
      <c r="W2299" s="85"/>
      <c r="X2299" s="85"/>
      <c r="Y2299" s="3"/>
      <c r="Z2299" s="3"/>
      <c r="AA2299" s="10">
        <f t="shared" si="385"/>
        <v>0</v>
      </c>
      <c r="AB2299" s="10">
        <f t="shared" si="386"/>
        <v>0</v>
      </c>
      <c r="AC2299" s="10">
        <f t="shared" si="387"/>
        <v>0</v>
      </c>
      <c r="AD2299" s="10">
        <f t="shared" si="388"/>
        <v>0</v>
      </c>
      <c r="AE2299" s="10">
        <f t="shared" si="389"/>
        <v>1</v>
      </c>
      <c r="AF2299" s="10">
        <f t="shared" si="390"/>
        <v>0</v>
      </c>
      <c r="AG2299" s="10">
        <f t="shared" si="391"/>
        <v>0</v>
      </c>
      <c r="AH2299" s="10">
        <f t="shared" si="392"/>
        <v>0</v>
      </c>
      <c r="AI2299" s="10">
        <f t="shared" si="393"/>
        <v>0</v>
      </c>
      <c r="AJ2299" s="10">
        <f t="shared" si="394"/>
        <v>2</v>
      </c>
      <c r="AK2299" s="66">
        <v>1</v>
      </c>
      <c r="AL2299" s="29">
        <f t="shared" si="395"/>
        <v>0</v>
      </c>
      <c r="AM2299" s="65">
        <v>44986</v>
      </c>
      <c r="AN2299" s="10">
        <v>8.23</v>
      </c>
      <c r="AO2299" s="3"/>
      <c r="AP2299" s="22"/>
      <c r="AQ2299" s="19"/>
      <c r="AR2299" s="20"/>
      <c r="AS2299" s="32" t="s">
        <v>16</v>
      </c>
      <c r="AT2299" s="3" t="s">
        <v>65</v>
      </c>
    </row>
    <row r="2300" spans="1:46" s="1" customFormat="1" ht="36" x14ac:dyDescent="0.55000000000000004">
      <c r="A2300" s="10" t="s">
        <v>8</v>
      </c>
      <c r="B2300" s="10" t="s">
        <v>2</v>
      </c>
      <c r="C2300" s="10" t="s">
        <v>3290</v>
      </c>
      <c r="D2300" s="10">
        <v>500312</v>
      </c>
      <c r="E2300" s="10" t="s">
        <v>3291</v>
      </c>
      <c r="F2300" s="10" t="s">
        <v>3292</v>
      </c>
      <c r="G2300" s="10">
        <v>2</v>
      </c>
      <c r="H2300" s="62">
        <v>1</v>
      </c>
      <c r="I2300" s="62">
        <v>16</v>
      </c>
      <c r="J2300" s="10" t="s">
        <v>3281</v>
      </c>
      <c r="K2300" s="63">
        <v>12932883.84</v>
      </c>
      <c r="L2300" s="10">
        <v>1</v>
      </c>
      <c r="M2300" s="34"/>
      <c r="N2300" s="3" t="s">
        <v>65</v>
      </c>
      <c r="O2300" s="66">
        <v>1</v>
      </c>
      <c r="P2300" s="85"/>
      <c r="Q2300" s="85"/>
      <c r="R2300" s="3"/>
      <c r="S2300" s="3"/>
      <c r="T2300" s="85"/>
      <c r="U2300" s="85"/>
      <c r="V2300" s="85"/>
      <c r="W2300" s="85"/>
      <c r="X2300" s="85"/>
      <c r="Y2300" s="3"/>
      <c r="Z2300" s="3"/>
      <c r="AA2300" s="10">
        <f t="shared" si="385"/>
        <v>0</v>
      </c>
      <c r="AB2300" s="10">
        <f t="shared" si="386"/>
        <v>0</v>
      </c>
      <c r="AC2300" s="10">
        <f t="shared" si="387"/>
        <v>0</v>
      </c>
      <c r="AD2300" s="10">
        <f t="shared" si="388"/>
        <v>0</v>
      </c>
      <c r="AE2300" s="10">
        <f t="shared" si="389"/>
        <v>1</v>
      </c>
      <c r="AF2300" s="10">
        <f t="shared" si="390"/>
        <v>0</v>
      </c>
      <c r="AG2300" s="10">
        <f t="shared" si="391"/>
        <v>0</v>
      </c>
      <c r="AH2300" s="10">
        <f t="shared" si="392"/>
        <v>0</v>
      </c>
      <c r="AI2300" s="10">
        <f t="shared" si="393"/>
        <v>0</v>
      </c>
      <c r="AJ2300" s="10">
        <f t="shared" si="394"/>
        <v>16</v>
      </c>
      <c r="AK2300" s="66">
        <v>1</v>
      </c>
      <c r="AL2300" s="29">
        <f t="shared" si="395"/>
        <v>0</v>
      </c>
      <c r="AM2300" s="65"/>
      <c r="AN2300" s="3" t="s">
        <v>68</v>
      </c>
      <c r="AO2300" s="3"/>
      <c r="AP2300" s="22"/>
      <c r="AQ2300" s="19"/>
      <c r="AR2300" s="20"/>
      <c r="AS2300" s="32" t="s">
        <v>15</v>
      </c>
      <c r="AT2300" s="3" t="s">
        <v>65</v>
      </c>
    </row>
    <row r="2301" spans="1:46" s="1" customFormat="1" ht="36" x14ac:dyDescent="0.55000000000000004">
      <c r="A2301" s="10" t="s">
        <v>8</v>
      </c>
      <c r="B2301" s="10" t="s">
        <v>2</v>
      </c>
      <c r="C2301" s="10" t="s">
        <v>3290</v>
      </c>
      <c r="D2301" s="10">
        <v>131580</v>
      </c>
      <c r="E2301" s="10" t="s">
        <v>3293</v>
      </c>
      <c r="F2301" s="10" t="s">
        <v>3292</v>
      </c>
      <c r="G2301" s="10">
        <v>2</v>
      </c>
      <c r="H2301" s="62">
        <v>1</v>
      </c>
      <c r="I2301" s="62">
        <v>12</v>
      </c>
      <c r="J2301" s="10" t="s">
        <v>3281</v>
      </c>
      <c r="K2301" s="63">
        <v>9516868.8699999992</v>
      </c>
      <c r="L2301" s="10">
        <v>1</v>
      </c>
      <c r="M2301" s="34"/>
      <c r="N2301" s="3" t="s">
        <v>65</v>
      </c>
      <c r="O2301" s="66">
        <v>1</v>
      </c>
      <c r="P2301" s="85"/>
      <c r="Q2301" s="85"/>
      <c r="R2301" s="3"/>
      <c r="S2301" s="3"/>
      <c r="T2301" s="85"/>
      <c r="U2301" s="85"/>
      <c r="V2301" s="85"/>
      <c r="W2301" s="85"/>
      <c r="X2301" s="85"/>
      <c r="Y2301" s="3"/>
      <c r="Z2301" s="3"/>
      <c r="AA2301" s="10">
        <f t="shared" si="385"/>
        <v>0</v>
      </c>
      <c r="AB2301" s="10">
        <f t="shared" si="386"/>
        <v>0</v>
      </c>
      <c r="AC2301" s="10">
        <f t="shared" si="387"/>
        <v>0</v>
      </c>
      <c r="AD2301" s="10">
        <f t="shared" si="388"/>
        <v>0</v>
      </c>
      <c r="AE2301" s="10">
        <f t="shared" si="389"/>
        <v>1</v>
      </c>
      <c r="AF2301" s="10">
        <f t="shared" si="390"/>
        <v>0</v>
      </c>
      <c r="AG2301" s="10">
        <f t="shared" si="391"/>
        <v>0</v>
      </c>
      <c r="AH2301" s="10">
        <f t="shared" si="392"/>
        <v>0</v>
      </c>
      <c r="AI2301" s="10">
        <f t="shared" si="393"/>
        <v>0</v>
      </c>
      <c r="AJ2301" s="10">
        <f t="shared" si="394"/>
        <v>12</v>
      </c>
      <c r="AK2301" s="66">
        <v>1</v>
      </c>
      <c r="AL2301" s="29">
        <f t="shared" si="395"/>
        <v>0</v>
      </c>
      <c r="AM2301" s="65"/>
      <c r="AN2301" s="3" t="s">
        <v>68</v>
      </c>
      <c r="AO2301" s="3"/>
      <c r="AP2301" s="22"/>
      <c r="AQ2301" s="19"/>
      <c r="AR2301" s="20"/>
      <c r="AS2301" s="32" t="s">
        <v>15</v>
      </c>
      <c r="AT2301" s="3" t="s">
        <v>65</v>
      </c>
    </row>
    <row r="2302" spans="1:46" s="1" customFormat="1" ht="36" x14ac:dyDescent="0.55000000000000004">
      <c r="A2302" s="10" t="s">
        <v>8</v>
      </c>
      <c r="B2302" s="10" t="s">
        <v>2</v>
      </c>
      <c r="C2302" s="10" t="s">
        <v>3294</v>
      </c>
      <c r="D2302" s="10">
        <v>132505</v>
      </c>
      <c r="E2302" s="10" t="s">
        <v>3295</v>
      </c>
      <c r="F2302" s="10" t="s">
        <v>3296</v>
      </c>
      <c r="G2302" s="10">
        <v>0</v>
      </c>
      <c r="H2302" s="62">
        <v>1</v>
      </c>
      <c r="I2302" s="62">
        <v>5</v>
      </c>
      <c r="J2302" s="10" t="s">
        <v>3281</v>
      </c>
      <c r="K2302" s="63">
        <v>4805281.92</v>
      </c>
      <c r="L2302" s="10">
        <v>1</v>
      </c>
      <c r="M2302" s="67">
        <v>4660850</v>
      </c>
      <c r="N2302" s="3" t="s">
        <v>65</v>
      </c>
      <c r="O2302" s="29">
        <v>1</v>
      </c>
      <c r="P2302" s="85"/>
      <c r="Q2302" s="85"/>
      <c r="R2302" s="10" t="s">
        <v>3297</v>
      </c>
      <c r="S2302" s="3"/>
      <c r="T2302" s="106">
        <v>44710</v>
      </c>
      <c r="U2302" s="106">
        <v>44729</v>
      </c>
      <c r="V2302" s="106">
        <v>44742</v>
      </c>
      <c r="W2302" s="106">
        <v>44763</v>
      </c>
      <c r="X2302" s="85"/>
      <c r="Y2302" s="10" t="s">
        <v>3298</v>
      </c>
      <c r="Z2302" s="3"/>
      <c r="AA2302" s="10">
        <f t="shared" si="385"/>
        <v>0</v>
      </c>
      <c r="AB2302" s="10">
        <f t="shared" si="386"/>
        <v>0</v>
      </c>
      <c r="AC2302" s="10">
        <f t="shared" si="387"/>
        <v>0</v>
      </c>
      <c r="AD2302" s="10">
        <f t="shared" si="388"/>
        <v>0</v>
      </c>
      <c r="AE2302" s="10">
        <f t="shared" si="389"/>
        <v>1</v>
      </c>
      <c r="AF2302" s="10">
        <f t="shared" si="390"/>
        <v>0</v>
      </c>
      <c r="AG2302" s="10">
        <f t="shared" si="391"/>
        <v>0</v>
      </c>
      <c r="AH2302" s="10">
        <f t="shared" si="392"/>
        <v>0</v>
      </c>
      <c r="AI2302" s="10">
        <f t="shared" si="393"/>
        <v>0</v>
      </c>
      <c r="AJ2302" s="10">
        <f t="shared" si="394"/>
        <v>5</v>
      </c>
      <c r="AK2302" s="29">
        <v>1</v>
      </c>
      <c r="AL2302" s="29">
        <f t="shared" si="395"/>
        <v>0</v>
      </c>
      <c r="AM2302" s="65">
        <v>45017</v>
      </c>
      <c r="AN2302" s="14">
        <v>11.23</v>
      </c>
      <c r="AO2302" s="3"/>
      <c r="AP2302" s="22"/>
      <c r="AQ2302" s="19"/>
      <c r="AR2302" s="20"/>
      <c r="AS2302" s="32" t="s">
        <v>15</v>
      </c>
      <c r="AT2302" s="3" t="s">
        <v>65</v>
      </c>
    </row>
    <row r="2303" spans="1:46" s="1" customFormat="1" ht="36" x14ac:dyDescent="0.55000000000000004">
      <c r="A2303" s="10" t="s">
        <v>8</v>
      </c>
      <c r="B2303" s="10" t="s">
        <v>2</v>
      </c>
      <c r="C2303" s="10" t="s">
        <v>3294</v>
      </c>
      <c r="D2303" s="10">
        <v>305745</v>
      </c>
      <c r="E2303" s="10" t="s">
        <v>3299</v>
      </c>
      <c r="F2303" s="10" t="s">
        <v>3296</v>
      </c>
      <c r="G2303" s="10">
        <v>0</v>
      </c>
      <c r="H2303" s="62">
        <v>1</v>
      </c>
      <c r="I2303" s="62">
        <v>4</v>
      </c>
      <c r="J2303" s="10" t="s">
        <v>3276</v>
      </c>
      <c r="K2303" s="63">
        <v>11799061.85</v>
      </c>
      <c r="L2303" s="10">
        <v>1</v>
      </c>
      <c r="M2303" s="34"/>
      <c r="N2303" s="3" t="s">
        <v>65</v>
      </c>
      <c r="O2303" s="29">
        <v>1</v>
      </c>
      <c r="P2303" s="85"/>
      <c r="Q2303" s="85"/>
      <c r="R2303" s="3"/>
      <c r="S2303" s="3"/>
      <c r="T2303" s="85"/>
      <c r="U2303" s="85"/>
      <c r="V2303" s="85"/>
      <c r="W2303" s="85"/>
      <c r="X2303" s="85"/>
      <c r="Y2303" s="3"/>
      <c r="Z2303" s="3" t="s">
        <v>3300</v>
      </c>
      <c r="AA2303" s="10">
        <f t="shared" si="385"/>
        <v>0</v>
      </c>
      <c r="AB2303" s="10">
        <f t="shared" si="386"/>
        <v>0</v>
      </c>
      <c r="AC2303" s="10">
        <f t="shared" si="387"/>
        <v>0</v>
      </c>
      <c r="AD2303" s="10">
        <f t="shared" si="388"/>
        <v>0</v>
      </c>
      <c r="AE2303" s="10">
        <f t="shared" si="389"/>
        <v>1</v>
      </c>
      <c r="AF2303" s="10">
        <f t="shared" si="390"/>
        <v>0</v>
      </c>
      <c r="AG2303" s="10">
        <f t="shared" si="391"/>
        <v>0</v>
      </c>
      <c r="AH2303" s="10">
        <f t="shared" si="392"/>
        <v>0</v>
      </c>
      <c r="AI2303" s="10">
        <f t="shared" si="393"/>
        <v>0</v>
      </c>
      <c r="AJ2303" s="10">
        <f t="shared" si="394"/>
        <v>4</v>
      </c>
      <c r="AK2303" s="29">
        <v>1</v>
      </c>
      <c r="AL2303" s="29">
        <f t="shared" si="395"/>
        <v>0</v>
      </c>
      <c r="AM2303" s="65">
        <v>45017</v>
      </c>
      <c r="AN2303" s="14">
        <v>11.23</v>
      </c>
      <c r="AO2303" s="3"/>
      <c r="AP2303" s="22">
        <v>1</v>
      </c>
      <c r="AQ2303" s="19">
        <v>4</v>
      </c>
      <c r="AR2303" s="20">
        <v>11799061.85</v>
      </c>
      <c r="AS2303" s="32" t="s">
        <v>16</v>
      </c>
      <c r="AT2303" s="3" t="s">
        <v>65</v>
      </c>
    </row>
    <row r="2304" spans="1:46" s="1" customFormat="1" ht="36" x14ac:dyDescent="0.55000000000000004">
      <c r="A2304" s="10" t="s">
        <v>8</v>
      </c>
      <c r="B2304" s="10" t="s">
        <v>2</v>
      </c>
      <c r="C2304" s="10" t="s">
        <v>3294</v>
      </c>
      <c r="D2304" s="10">
        <v>132510</v>
      </c>
      <c r="E2304" s="10" t="s">
        <v>3301</v>
      </c>
      <c r="F2304" s="10" t="s">
        <v>3296</v>
      </c>
      <c r="G2304" s="10">
        <v>0</v>
      </c>
      <c r="H2304" s="62">
        <v>1</v>
      </c>
      <c r="I2304" s="62">
        <v>13</v>
      </c>
      <c r="J2304" s="10" t="s">
        <v>3281</v>
      </c>
      <c r="K2304" s="63">
        <v>10440653.42</v>
      </c>
      <c r="L2304" s="10">
        <v>1</v>
      </c>
      <c r="M2304" s="67">
        <v>9151362.5800000001</v>
      </c>
      <c r="N2304" s="3" t="s">
        <v>65</v>
      </c>
      <c r="O2304" s="29">
        <v>1</v>
      </c>
      <c r="P2304" s="85"/>
      <c r="Q2304" s="85"/>
      <c r="R2304" s="10" t="s">
        <v>3302</v>
      </c>
      <c r="S2304" s="3"/>
      <c r="T2304" s="106">
        <v>44710</v>
      </c>
      <c r="U2304" s="106">
        <v>44734</v>
      </c>
      <c r="V2304" s="106">
        <v>44750</v>
      </c>
      <c r="W2304" s="106">
        <v>44783</v>
      </c>
      <c r="X2304" s="85"/>
      <c r="Y2304" s="10" t="s">
        <v>3303</v>
      </c>
      <c r="Z2304" s="3"/>
      <c r="AA2304" s="10">
        <f t="shared" si="385"/>
        <v>0</v>
      </c>
      <c r="AB2304" s="10">
        <f t="shared" si="386"/>
        <v>0</v>
      </c>
      <c r="AC2304" s="10">
        <f t="shared" si="387"/>
        <v>0</v>
      </c>
      <c r="AD2304" s="10">
        <f t="shared" si="388"/>
        <v>0</v>
      </c>
      <c r="AE2304" s="10">
        <f t="shared" si="389"/>
        <v>1</v>
      </c>
      <c r="AF2304" s="10">
        <f t="shared" si="390"/>
        <v>0</v>
      </c>
      <c r="AG2304" s="10">
        <f t="shared" si="391"/>
        <v>0</v>
      </c>
      <c r="AH2304" s="10">
        <f t="shared" si="392"/>
        <v>0</v>
      </c>
      <c r="AI2304" s="10">
        <f t="shared" si="393"/>
        <v>0</v>
      </c>
      <c r="AJ2304" s="10">
        <f t="shared" si="394"/>
        <v>13</v>
      </c>
      <c r="AK2304" s="29">
        <v>1</v>
      </c>
      <c r="AL2304" s="29">
        <f t="shared" si="395"/>
        <v>0</v>
      </c>
      <c r="AM2304" s="65">
        <v>45017</v>
      </c>
      <c r="AN2304" s="14">
        <v>11.23</v>
      </c>
      <c r="AO2304" s="3"/>
      <c r="AP2304" s="22"/>
      <c r="AQ2304" s="19"/>
      <c r="AR2304" s="20"/>
      <c r="AS2304" s="32" t="s">
        <v>15</v>
      </c>
      <c r="AT2304" s="3" t="s">
        <v>65</v>
      </c>
    </row>
    <row r="2305" spans="1:46" s="1" customFormat="1" ht="36" x14ac:dyDescent="0.55000000000000004">
      <c r="A2305" s="10" t="s">
        <v>8</v>
      </c>
      <c r="B2305" s="10" t="s">
        <v>2</v>
      </c>
      <c r="C2305" s="10" t="s">
        <v>3294</v>
      </c>
      <c r="D2305" s="10">
        <v>132510</v>
      </c>
      <c r="E2305" s="10" t="s">
        <v>3301</v>
      </c>
      <c r="F2305" s="10" t="s">
        <v>3296</v>
      </c>
      <c r="G2305" s="10">
        <v>0</v>
      </c>
      <c r="H2305" s="62"/>
      <c r="I2305" s="62">
        <v>2</v>
      </c>
      <c r="J2305" s="10" t="s">
        <v>3276</v>
      </c>
      <c r="K2305" s="63">
        <v>7651642.9699999997</v>
      </c>
      <c r="L2305" s="10">
        <v>1</v>
      </c>
      <c r="M2305" s="67">
        <v>6884671.71</v>
      </c>
      <c r="N2305" s="3" t="s">
        <v>65</v>
      </c>
      <c r="O2305" s="29">
        <v>1</v>
      </c>
      <c r="P2305" s="85"/>
      <c r="Q2305" s="85"/>
      <c r="R2305" s="3" t="s">
        <v>3302</v>
      </c>
      <c r="S2305" s="3"/>
      <c r="T2305" s="85">
        <v>44710</v>
      </c>
      <c r="U2305" s="85">
        <v>44734</v>
      </c>
      <c r="V2305" s="85">
        <v>44750</v>
      </c>
      <c r="W2305" s="85">
        <v>44783</v>
      </c>
      <c r="X2305" s="85"/>
      <c r="Y2305" s="10" t="s">
        <v>3304</v>
      </c>
      <c r="Z2305" s="3"/>
      <c r="AA2305" s="10">
        <f t="shared" si="385"/>
        <v>0</v>
      </c>
      <c r="AB2305" s="10">
        <f t="shared" si="386"/>
        <v>0</v>
      </c>
      <c r="AC2305" s="10">
        <f t="shared" si="387"/>
        <v>0</v>
      </c>
      <c r="AD2305" s="10">
        <f t="shared" si="388"/>
        <v>0</v>
      </c>
      <c r="AE2305" s="10">
        <f t="shared" si="389"/>
        <v>1</v>
      </c>
      <c r="AF2305" s="10">
        <f t="shared" si="390"/>
        <v>0</v>
      </c>
      <c r="AG2305" s="10">
        <f t="shared" si="391"/>
        <v>0</v>
      </c>
      <c r="AH2305" s="10">
        <f t="shared" si="392"/>
        <v>0</v>
      </c>
      <c r="AI2305" s="10">
        <f t="shared" si="393"/>
        <v>0</v>
      </c>
      <c r="AJ2305" s="10">
        <f t="shared" si="394"/>
        <v>2</v>
      </c>
      <c r="AK2305" s="29">
        <v>1</v>
      </c>
      <c r="AL2305" s="29">
        <f t="shared" si="395"/>
        <v>0</v>
      </c>
      <c r="AM2305" s="65">
        <v>45017</v>
      </c>
      <c r="AN2305" s="14">
        <v>11.23</v>
      </c>
      <c r="AO2305" s="3"/>
      <c r="AP2305" s="22"/>
      <c r="AQ2305" s="19"/>
      <c r="AR2305" s="20"/>
      <c r="AS2305" s="32" t="s">
        <v>16</v>
      </c>
      <c r="AT2305" s="3" t="s">
        <v>65</v>
      </c>
    </row>
    <row r="2306" spans="1:46" s="1" customFormat="1" ht="36" x14ac:dyDescent="0.55000000000000004">
      <c r="A2306" s="10" t="s">
        <v>8</v>
      </c>
      <c r="B2306" s="10" t="s">
        <v>2</v>
      </c>
      <c r="C2306" s="10" t="s">
        <v>3294</v>
      </c>
      <c r="D2306" s="10">
        <v>132360</v>
      </c>
      <c r="E2306" s="10" t="s">
        <v>3305</v>
      </c>
      <c r="F2306" s="10" t="s">
        <v>3306</v>
      </c>
      <c r="G2306" s="10">
        <v>0</v>
      </c>
      <c r="H2306" s="62">
        <v>1</v>
      </c>
      <c r="I2306" s="62">
        <v>13</v>
      </c>
      <c r="J2306" s="10" t="s">
        <v>3281</v>
      </c>
      <c r="K2306" s="63">
        <v>11716714.800000001</v>
      </c>
      <c r="L2306" s="10">
        <v>1</v>
      </c>
      <c r="M2306" s="67">
        <v>11361134.25</v>
      </c>
      <c r="N2306" s="3" t="s">
        <v>65</v>
      </c>
      <c r="O2306" s="29">
        <v>1</v>
      </c>
      <c r="P2306" s="85"/>
      <c r="Q2306" s="85"/>
      <c r="R2306" s="10" t="s">
        <v>3307</v>
      </c>
      <c r="S2306" s="3"/>
      <c r="T2306" s="106">
        <v>44710</v>
      </c>
      <c r="U2306" s="106">
        <v>44734</v>
      </c>
      <c r="V2306" s="106">
        <v>44750</v>
      </c>
      <c r="W2306" s="106">
        <v>44783</v>
      </c>
      <c r="X2306" s="85"/>
      <c r="Y2306" s="10" t="s">
        <v>3308</v>
      </c>
      <c r="Z2306" s="3"/>
      <c r="AA2306" s="10">
        <f t="shared" ref="AA2306:AA2369" si="396">IF($N2306="Reverted",1,0)</f>
        <v>0</v>
      </c>
      <c r="AB2306" s="10">
        <f t="shared" ref="AB2306:AB2369" si="397">IF($N2306="Not yet started",1,0)</f>
        <v>0</v>
      </c>
      <c r="AC2306" s="10">
        <f t="shared" ref="AC2306:AC2369" si="398">IF($N2306="Under procurement",1,0)</f>
        <v>0</v>
      </c>
      <c r="AD2306" s="10">
        <f t="shared" ref="AD2306:AD2369" si="399">IF($N2306="ongoing",1,0)</f>
        <v>0</v>
      </c>
      <c r="AE2306" s="10">
        <f t="shared" ref="AE2306:AE2369" si="400">IF($N2306="Completed",1,0)</f>
        <v>1</v>
      </c>
      <c r="AF2306" s="10">
        <f t="shared" ref="AF2306:AF2369" si="401">IF($AA2306=1,$I2306,0)</f>
        <v>0</v>
      </c>
      <c r="AG2306" s="10">
        <f t="shared" ref="AG2306:AG2369" si="402">IF($AB2306=1,$I2306,0)</f>
        <v>0</v>
      </c>
      <c r="AH2306" s="10">
        <f t="shared" ref="AH2306:AH2369" si="403">IF($AC2306=1,$I2306,0)</f>
        <v>0</v>
      </c>
      <c r="AI2306" s="10">
        <f t="shared" ref="AI2306:AI2369" si="404">IF($AD2306=1,$I2306,0)</f>
        <v>0</v>
      </c>
      <c r="AJ2306" s="10">
        <f t="shared" ref="AJ2306:AJ2369" si="405">IF($AE2306=1,$I2306,0)</f>
        <v>13</v>
      </c>
      <c r="AK2306" s="29">
        <v>1</v>
      </c>
      <c r="AL2306" s="29">
        <f t="shared" ref="AL2306:AL2369" si="406">O2306-AK2306</f>
        <v>0</v>
      </c>
      <c r="AM2306" s="65">
        <v>45017</v>
      </c>
      <c r="AN2306" s="14">
        <v>11.23</v>
      </c>
      <c r="AO2306" s="3"/>
      <c r="AP2306" s="22"/>
      <c r="AQ2306" s="19"/>
      <c r="AR2306" s="20"/>
      <c r="AS2306" s="32" t="s">
        <v>15</v>
      </c>
      <c r="AT2306" s="3" t="s">
        <v>65</v>
      </c>
    </row>
    <row r="2307" spans="1:46" s="1" customFormat="1" ht="36" x14ac:dyDescent="0.55000000000000004">
      <c r="A2307" s="10" t="s">
        <v>8</v>
      </c>
      <c r="B2307" s="10" t="s">
        <v>2</v>
      </c>
      <c r="C2307" s="10" t="s">
        <v>3294</v>
      </c>
      <c r="D2307" s="10">
        <v>132360</v>
      </c>
      <c r="E2307" s="10" t="s">
        <v>3305</v>
      </c>
      <c r="F2307" s="10" t="s">
        <v>3306</v>
      </c>
      <c r="G2307" s="10">
        <v>0</v>
      </c>
      <c r="H2307" s="62"/>
      <c r="I2307" s="62">
        <v>5</v>
      </c>
      <c r="J2307" s="10" t="s">
        <v>3276</v>
      </c>
      <c r="K2307" s="63">
        <v>17737420.559999999</v>
      </c>
      <c r="L2307" s="10">
        <v>1</v>
      </c>
      <c r="M2307" s="67">
        <v>17289156.5</v>
      </c>
      <c r="N2307" s="3" t="s">
        <v>65</v>
      </c>
      <c r="O2307" s="29">
        <v>1</v>
      </c>
      <c r="P2307" s="85"/>
      <c r="Q2307" s="85"/>
      <c r="R2307" s="3" t="s">
        <v>3307</v>
      </c>
      <c r="S2307" s="3"/>
      <c r="T2307" s="85">
        <v>44710</v>
      </c>
      <c r="U2307" s="85">
        <v>44734</v>
      </c>
      <c r="V2307" s="85">
        <v>44750</v>
      </c>
      <c r="W2307" s="85">
        <v>44783</v>
      </c>
      <c r="X2307" s="85"/>
      <c r="Y2307" s="10" t="s">
        <v>3308</v>
      </c>
      <c r="Z2307" s="3"/>
      <c r="AA2307" s="10">
        <f t="shared" si="396"/>
        <v>0</v>
      </c>
      <c r="AB2307" s="10">
        <f t="shared" si="397"/>
        <v>0</v>
      </c>
      <c r="AC2307" s="10">
        <f t="shared" si="398"/>
        <v>0</v>
      </c>
      <c r="AD2307" s="10">
        <f t="shared" si="399"/>
        <v>0</v>
      </c>
      <c r="AE2307" s="10">
        <f t="shared" si="400"/>
        <v>1</v>
      </c>
      <c r="AF2307" s="10">
        <f t="shared" si="401"/>
        <v>0</v>
      </c>
      <c r="AG2307" s="10">
        <f t="shared" si="402"/>
        <v>0</v>
      </c>
      <c r="AH2307" s="10">
        <f t="shared" si="403"/>
        <v>0</v>
      </c>
      <c r="AI2307" s="10">
        <f t="shared" si="404"/>
        <v>0</v>
      </c>
      <c r="AJ2307" s="10">
        <f t="shared" si="405"/>
        <v>5</v>
      </c>
      <c r="AK2307" s="29">
        <v>1</v>
      </c>
      <c r="AL2307" s="29">
        <f t="shared" si="406"/>
        <v>0</v>
      </c>
      <c r="AM2307" s="65">
        <v>45017</v>
      </c>
      <c r="AN2307" s="14">
        <v>11.23</v>
      </c>
      <c r="AO2307" s="3"/>
      <c r="AP2307" s="22"/>
      <c r="AQ2307" s="19"/>
      <c r="AR2307" s="20"/>
      <c r="AS2307" s="32" t="s">
        <v>16</v>
      </c>
      <c r="AT2307" s="3" t="s">
        <v>65</v>
      </c>
    </row>
    <row r="2308" spans="1:46" s="1" customFormat="1" ht="36" x14ac:dyDescent="0.55000000000000004">
      <c r="A2308" s="10" t="s">
        <v>8</v>
      </c>
      <c r="B2308" s="10" t="s">
        <v>2</v>
      </c>
      <c r="C2308" s="10" t="s">
        <v>3294</v>
      </c>
      <c r="D2308" s="10">
        <v>132364</v>
      </c>
      <c r="E2308" s="10" t="s">
        <v>3309</v>
      </c>
      <c r="F2308" s="10" t="s">
        <v>3306</v>
      </c>
      <c r="G2308" s="10">
        <v>0</v>
      </c>
      <c r="H2308" s="62">
        <v>1</v>
      </c>
      <c r="I2308" s="62">
        <v>2</v>
      </c>
      <c r="J2308" s="10" t="s">
        <v>3276</v>
      </c>
      <c r="K2308" s="63">
        <v>7491972.3499999996</v>
      </c>
      <c r="L2308" s="10">
        <v>1</v>
      </c>
      <c r="M2308" s="34"/>
      <c r="N2308" s="97" t="s">
        <v>65</v>
      </c>
      <c r="O2308" s="98">
        <v>1</v>
      </c>
      <c r="P2308" s="85"/>
      <c r="Q2308" s="85"/>
      <c r="R2308" s="3"/>
      <c r="S2308" s="3"/>
      <c r="T2308" s="85"/>
      <c r="U2308" s="85"/>
      <c r="V2308" s="85"/>
      <c r="W2308" s="85"/>
      <c r="X2308" s="85"/>
      <c r="Y2308" s="3"/>
      <c r="Z2308" s="3" t="s">
        <v>3311</v>
      </c>
      <c r="AA2308" s="10">
        <f t="shared" si="396"/>
        <v>0</v>
      </c>
      <c r="AB2308" s="10">
        <f t="shared" si="397"/>
        <v>0</v>
      </c>
      <c r="AC2308" s="10">
        <f t="shared" si="398"/>
        <v>0</v>
      </c>
      <c r="AD2308" s="10">
        <f t="shared" si="399"/>
        <v>0</v>
      </c>
      <c r="AE2308" s="10">
        <f t="shared" si="400"/>
        <v>1</v>
      </c>
      <c r="AF2308" s="10">
        <f t="shared" si="401"/>
        <v>0</v>
      </c>
      <c r="AG2308" s="10">
        <f t="shared" si="402"/>
        <v>0</v>
      </c>
      <c r="AH2308" s="10">
        <f t="shared" si="403"/>
        <v>0</v>
      </c>
      <c r="AI2308" s="10">
        <f t="shared" si="404"/>
        <v>0</v>
      </c>
      <c r="AJ2308" s="10">
        <f t="shared" si="405"/>
        <v>2</v>
      </c>
      <c r="AK2308" s="29">
        <v>1</v>
      </c>
      <c r="AL2308" s="29">
        <f t="shared" si="406"/>
        <v>0</v>
      </c>
      <c r="AM2308" s="65">
        <v>45017</v>
      </c>
      <c r="AN2308" s="10">
        <v>12.24</v>
      </c>
      <c r="AO2308" s="3"/>
      <c r="AP2308" s="22">
        <v>1</v>
      </c>
      <c r="AQ2308" s="19">
        <v>2</v>
      </c>
      <c r="AR2308" s="20">
        <v>7491972.3499999996</v>
      </c>
      <c r="AS2308" s="32" t="s">
        <v>16</v>
      </c>
      <c r="AT2308" s="97" t="s">
        <v>65</v>
      </c>
    </row>
    <row r="2309" spans="1:46" s="1" customFormat="1" ht="36" x14ac:dyDescent="0.55000000000000004">
      <c r="A2309" s="10" t="s">
        <v>8</v>
      </c>
      <c r="B2309" s="10" t="s">
        <v>2</v>
      </c>
      <c r="C2309" s="10" t="s">
        <v>3294</v>
      </c>
      <c r="D2309" s="10">
        <v>132396</v>
      </c>
      <c r="E2309" s="10" t="s">
        <v>3312</v>
      </c>
      <c r="F2309" s="10" t="s">
        <v>3313</v>
      </c>
      <c r="G2309" s="10">
        <v>0</v>
      </c>
      <c r="H2309" s="62">
        <v>1</v>
      </c>
      <c r="I2309" s="62">
        <v>11</v>
      </c>
      <c r="J2309" s="10" t="s">
        <v>3281</v>
      </c>
      <c r="K2309" s="63">
        <v>6250248.5700000003</v>
      </c>
      <c r="L2309" s="10">
        <v>1</v>
      </c>
      <c r="M2309" s="67">
        <v>6248000</v>
      </c>
      <c r="N2309" s="3" t="s">
        <v>65</v>
      </c>
      <c r="O2309" s="29">
        <v>1</v>
      </c>
      <c r="P2309" s="85"/>
      <c r="Q2309" s="85"/>
      <c r="R2309" s="10" t="s">
        <v>3314</v>
      </c>
      <c r="S2309" s="3"/>
      <c r="T2309" s="106">
        <v>44710</v>
      </c>
      <c r="U2309" s="106">
        <v>44722</v>
      </c>
      <c r="V2309" s="106">
        <v>44735</v>
      </c>
      <c r="W2309" s="106">
        <v>44763</v>
      </c>
      <c r="X2309" s="85"/>
      <c r="Y2309" s="10" t="s">
        <v>3298</v>
      </c>
      <c r="Z2309" s="3"/>
      <c r="AA2309" s="10">
        <f t="shared" si="396"/>
        <v>0</v>
      </c>
      <c r="AB2309" s="10">
        <f t="shared" si="397"/>
        <v>0</v>
      </c>
      <c r="AC2309" s="10">
        <f t="shared" si="398"/>
        <v>0</v>
      </c>
      <c r="AD2309" s="10">
        <f t="shared" si="399"/>
        <v>0</v>
      </c>
      <c r="AE2309" s="10">
        <f t="shared" si="400"/>
        <v>1</v>
      </c>
      <c r="AF2309" s="10">
        <f t="shared" si="401"/>
        <v>0</v>
      </c>
      <c r="AG2309" s="10">
        <f t="shared" si="402"/>
        <v>0</v>
      </c>
      <c r="AH2309" s="10">
        <f t="shared" si="403"/>
        <v>0</v>
      </c>
      <c r="AI2309" s="10">
        <f t="shared" si="404"/>
        <v>0</v>
      </c>
      <c r="AJ2309" s="10">
        <f t="shared" si="405"/>
        <v>11</v>
      </c>
      <c r="AK2309" s="29">
        <v>1</v>
      </c>
      <c r="AL2309" s="29">
        <f t="shared" si="406"/>
        <v>0</v>
      </c>
      <c r="AM2309" s="65">
        <v>45017</v>
      </c>
      <c r="AN2309" s="14">
        <v>11.23</v>
      </c>
      <c r="AO2309" s="3"/>
      <c r="AP2309" s="22"/>
      <c r="AQ2309" s="19"/>
      <c r="AR2309" s="20"/>
      <c r="AS2309" s="32" t="s">
        <v>15</v>
      </c>
      <c r="AT2309" s="3" t="s">
        <v>65</v>
      </c>
    </row>
    <row r="2310" spans="1:46" s="1" customFormat="1" ht="36" x14ac:dyDescent="0.55000000000000004">
      <c r="A2310" s="10" t="s">
        <v>8</v>
      </c>
      <c r="B2310" s="10" t="s">
        <v>2</v>
      </c>
      <c r="C2310" s="10" t="s">
        <v>3294</v>
      </c>
      <c r="D2310" s="10">
        <v>132396</v>
      </c>
      <c r="E2310" s="10" t="s">
        <v>3312</v>
      </c>
      <c r="F2310" s="10" t="s">
        <v>3313</v>
      </c>
      <c r="G2310" s="10">
        <v>0</v>
      </c>
      <c r="H2310" s="62"/>
      <c r="I2310" s="62">
        <v>3</v>
      </c>
      <c r="J2310" s="10" t="s">
        <v>3276</v>
      </c>
      <c r="K2310" s="63">
        <v>10838276.550000001</v>
      </c>
      <c r="L2310" s="10">
        <v>1</v>
      </c>
      <c r="M2310" s="67">
        <v>10337426.550000001</v>
      </c>
      <c r="N2310" s="3" t="s">
        <v>65</v>
      </c>
      <c r="O2310" s="29">
        <v>1</v>
      </c>
      <c r="P2310" s="85"/>
      <c r="Q2310" s="85"/>
      <c r="R2310" s="10" t="s">
        <v>3315</v>
      </c>
      <c r="S2310" s="3"/>
      <c r="T2310" s="106">
        <v>44710</v>
      </c>
      <c r="U2310" s="106">
        <v>44722</v>
      </c>
      <c r="V2310" s="106">
        <v>44735</v>
      </c>
      <c r="W2310" s="106">
        <v>44763</v>
      </c>
      <c r="X2310" s="85"/>
      <c r="Y2310" s="10" t="s">
        <v>3316</v>
      </c>
      <c r="Z2310" s="3"/>
      <c r="AA2310" s="10">
        <f t="shared" si="396"/>
        <v>0</v>
      </c>
      <c r="AB2310" s="10">
        <f t="shared" si="397"/>
        <v>0</v>
      </c>
      <c r="AC2310" s="10">
        <f t="shared" si="398"/>
        <v>0</v>
      </c>
      <c r="AD2310" s="10">
        <f t="shared" si="399"/>
        <v>0</v>
      </c>
      <c r="AE2310" s="10">
        <f t="shared" si="400"/>
        <v>1</v>
      </c>
      <c r="AF2310" s="10">
        <f t="shared" si="401"/>
        <v>0</v>
      </c>
      <c r="AG2310" s="10">
        <f t="shared" si="402"/>
        <v>0</v>
      </c>
      <c r="AH2310" s="10">
        <f t="shared" si="403"/>
        <v>0</v>
      </c>
      <c r="AI2310" s="10">
        <f t="shared" si="404"/>
        <v>0</v>
      </c>
      <c r="AJ2310" s="10">
        <f t="shared" si="405"/>
        <v>3</v>
      </c>
      <c r="AK2310" s="29">
        <v>1</v>
      </c>
      <c r="AL2310" s="29">
        <f t="shared" si="406"/>
        <v>0</v>
      </c>
      <c r="AM2310" s="65">
        <v>45017</v>
      </c>
      <c r="AN2310" s="14">
        <v>11.23</v>
      </c>
      <c r="AO2310" s="3"/>
      <c r="AP2310" s="22"/>
      <c r="AQ2310" s="19"/>
      <c r="AR2310" s="20"/>
      <c r="AS2310" s="32" t="s">
        <v>16</v>
      </c>
      <c r="AT2310" s="3" t="s">
        <v>65</v>
      </c>
    </row>
    <row r="2311" spans="1:46" s="1" customFormat="1" ht="36" x14ac:dyDescent="0.55000000000000004">
      <c r="A2311" s="10" t="s">
        <v>8</v>
      </c>
      <c r="B2311" s="10" t="s">
        <v>2</v>
      </c>
      <c r="C2311" s="10" t="s">
        <v>3294</v>
      </c>
      <c r="D2311" s="10">
        <v>304822</v>
      </c>
      <c r="E2311" s="10" t="s">
        <v>3317</v>
      </c>
      <c r="F2311" s="10" t="s">
        <v>3313</v>
      </c>
      <c r="G2311" s="10">
        <v>0</v>
      </c>
      <c r="H2311" s="62">
        <v>1</v>
      </c>
      <c r="I2311" s="62">
        <v>24</v>
      </c>
      <c r="J2311" s="10" t="s">
        <v>3281</v>
      </c>
      <c r="K2311" s="63">
        <v>18432877.620000001</v>
      </c>
      <c r="L2311" s="10">
        <v>1</v>
      </c>
      <c r="M2311" s="67">
        <v>18430831.629999999</v>
      </c>
      <c r="N2311" s="3" t="s">
        <v>65</v>
      </c>
      <c r="O2311" s="29">
        <v>1</v>
      </c>
      <c r="P2311" s="85"/>
      <c r="Q2311" s="85"/>
      <c r="R2311" s="10" t="s">
        <v>3318</v>
      </c>
      <c r="S2311" s="3"/>
      <c r="T2311" s="106">
        <v>44710</v>
      </c>
      <c r="U2311" s="106">
        <v>44722</v>
      </c>
      <c r="V2311" s="106">
        <v>44735</v>
      </c>
      <c r="W2311" s="106">
        <v>44763</v>
      </c>
      <c r="X2311" s="85"/>
      <c r="Y2311" s="10" t="s">
        <v>3308</v>
      </c>
      <c r="Z2311" s="3"/>
      <c r="AA2311" s="10">
        <f t="shared" si="396"/>
        <v>0</v>
      </c>
      <c r="AB2311" s="10">
        <f t="shared" si="397"/>
        <v>0</v>
      </c>
      <c r="AC2311" s="10">
        <f t="shared" si="398"/>
        <v>0</v>
      </c>
      <c r="AD2311" s="10">
        <f t="shared" si="399"/>
        <v>0</v>
      </c>
      <c r="AE2311" s="10">
        <f t="shared" si="400"/>
        <v>1</v>
      </c>
      <c r="AF2311" s="10">
        <f t="shared" si="401"/>
        <v>0</v>
      </c>
      <c r="AG2311" s="10">
        <f t="shared" si="402"/>
        <v>0</v>
      </c>
      <c r="AH2311" s="10">
        <f t="shared" si="403"/>
        <v>0</v>
      </c>
      <c r="AI2311" s="10">
        <f t="shared" si="404"/>
        <v>0</v>
      </c>
      <c r="AJ2311" s="10">
        <f t="shared" si="405"/>
        <v>24</v>
      </c>
      <c r="AK2311" s="29">
        <v>1</v>
      </c>
      <c r="AL2311" s="29">
        <f t="shared" si="406"/>
        <v>0</v>
      </c>
      <c r="AM2311" s="65">
        <v>45017</v>
      </c>
      <c r="AN2311" s="14">
        <v>11.23</v>
      </c>
      <c r="AO2311" s="3"/>
      <c r="AP2311" s="22"/>
      <c r="AQ2311" s="19"/>
      <c r="AR2311" s="20"/>
      <c r="AS2311" s="32" t="s">
        <v>15</v>
      </c>
      <c r="AT2311" s="3" t="s">
        <v>65</v>
      </c>
    </row>
    <row r="2312" spans="1:46" s="1" customFormat="1" ht="36" x14ac:dyDescent="0.55000000000000004">
      <c r="A2312" s="10" t="s">
        <v>8</v>
      </c>
      <c r="B2312" s="10" t="s">
        <v>2</v>
      </c>
      <c r="C2312" s="10" t="s">
        <v>3294</v>
      </c>
      <c r="D2312" s="10">
        <v>304822</v>
      </c>
      <c r="E2312" s="10" t="s">
        <v>3317</v>
      </c>
      <c r="F2312" s="10" t="s">
        <v>3313</v>
      </c>
      <c r="G2312" s="10">
        <v>0</v>
      </c>
      <c r="H2312" s="62"/>
      <c r="I2312" s="62">
        <v>15</v>
      </c>
      <c r="J2312" s="10" t="s">
        <v>3276</v>
      </c>
      <c r="K2312" s="63">
        <v>46467511.799999997</v>
      </c>
      <c r="L2312" s="10">
        <v>1</v>
      </c>
      <c r="M2312" s="67">
        <v>43182316.369999997</v>
      </c>
      <c r="N2312" s="3" t="s">
        <v>65</v>
      </c>
      <c r="O2312" s="29">
        <v>1</v>
      </c>
      <c r="P2312" s="85"/>
      <c r="Q2312" s="85"/>
      <c r="R2312" s="10" t="s">
        <v>3315</v>
      </c>
      <c r="S2312" s="3"/>
      <c r="T2312" s="106">
        <v>44710</v>
      </c>
      <c r="U2312" s="106">
        <v>44722</v>
      </c>
      <c r="V2312" s="106">
        <v>44735</v>
      </c>
      <c r="W2312" s="106">
        <v>44763</v>
      </c>
      <c r="X2312" s="85"/>
      <c r="Y2312" s="10" t="s">
        <v>3319</v>
      </c>
      <c r="Z2312" s="3"/>
      <c r="AA2312" s="10">
        <f t="shared" si="396"/>
        <v>0</v>
      </c>
      <c r="AB2312" s="10">
        <f t="shared" si="397"/>
        <v>0</v>
      </c>
      <c r="AC2312" s="10">
        <f t="shared" si="398"/>
        <v>0</v>
      </c>
      <c r="AD2312" s="10">
        <f t="shared" si="399"/>
        <v>0</v>
      </c>
      <c r="AE2312" s="10">
        <f t="shared" si="400"/>
        <v>1</v>
      </c>
      <c r="AF2312" s="10">
        <f t="shared" si="401"/>
        <v>0</v>
      </c>
      <c r="AG2312" s="10">
        <f t="shared" si="402"/>
        <v>0</v>
      </c>
      <c r="AH2312" s="10">
        <f t="shared" si="403"/>
        <v>0</v>
      </c>
      <c r="AI2312" s="10">
        <f t="shared" si="404"/>
        <v>0</v>
      </c>
      <c r="AJ2312" s="10">
        <f t="shared" si="405"/>
        <v>15</v>
      </c>
      <c r="AK2312" s="29">
        <v>1</v>
      </c>
      <c r="AL2312" s="29">
        <f t="shared" si="406"/>
        <v>0</v>
      </c>
      <c r="AM2312" s="65">
        <v>44986</v>
      </c>
      <c r="AN2312" s="14">
        <v>11.23</v>
      </c>
      <c r="AO2312" s="3"/>
      <c r="AP2312" s="22">
        <v>1</v>
      </c>
      <c r="AQ2312" s="19">
        <v>15</v>
      </c>
      <c r="AR2312" s="20">
        <v>46467511.799999997</v>
      </c>
      <c r="AS2312" s="32" t="s">
        <v>16</v>
      </c>
      <c r="AT2312" s="3" t="s">
        <v>65</v>
      </c>
    </row>
    <row r="2313" spans="1:46" s="1" customFormat="1" ht="36" x14ac:dyDescent="0.55000000000000004">
      <c r="A2313" s="10" t="s">
        <v>8</v>
      </c>
      <c r="B2313" s="10" t="s">
        <v>2</v>
      </c>
      <c r="C2313" s="10" t="s">
        <v>3294</v>
      </c>
      <c r="D2313" s="10">
        <v>132305</v>
      </c>
      <c r="E2313" s="10" t="s">
        <v>3320</v>
      </c>
      <c r="F2313" s="10" t="s">
        <v>3321</v>
      </c>
      <c r="G2313" s="10">
        <v>0</v>
      </c>
      <c r="H2313" s="62">
        <v>1</v>
      </c>
      <c r="I2313" s="62">
        <v>8</v>
      </c>
      <c r="J2313" s="10" t="s">
        <v>3281</v>
      </c>
      <c r="K2313" s="63">
        <v>8560664.0399999991</v>
      </c>
      <c r="L2313" s="10">
        <v>1</v>
      </c>
      <c r="M2313" s="67">
        <v>7726785.3600000003</v>
      </c>
      <c r="N2313" s="3" t="s">
        <v>65</v>
      </c>
      <c r="O2313" s="29">
        <v>1</v>
      </c>
      <c r="P2313" s="85"/>
      <c r="Q2313" s="85"/>
      <c r="R2313" s="3"/>
      <c r="S2313" s="3"/>
      <c r="T2313" s="85"/>
      <c r="U2313" s="85"/>
      <c r="V2313" s="85"/>
      <c r="W2313" s="85"/>
      <c r="X2313" s="85"/>
      <c r="Y2313" s="10" t="s">
        <v>3304</v>
      </c>
      <c r="Z2313" s="3"/>
      <c r="AA2313" s="10">
        <f t="shared" si="396"/>
        <v>0</v>
      </c>
      <c r="AB2313" s="10">
        <f t="shared" si="397"/>
        <v>0</v>
      </c>
      <c r="AC2313" s="10">
        <f t="shared" si="398"/>
        <v>0</v>
      </c>
      <c r="AD2313" s="10">
        <f t="shared" si="399"/>
        <v>0</v>
      </c>
      <c r="AE2313" s="10">
        <f t="shared" si="400"/>
        <v>1</v>
      </c>
      <c r="AF2313" s="10">
        <f t="shared" si="401"/>
        <v>0</v>
      </c>
      <c r="AG2313" s="10">
        <f t="shared" si="402"/>
        <v>0</v>
      </c>
      <c r="AH2313" s="10">
        <f t="shared" si="403"/>
        <v>0</v>
      </c>
      <c r="AI2313" s="10">
        <f t="shared" si="404"/>
        <v>0</v>
      </c>
      <c r="AJ2313" s="10">
        <f t="shared" si="405"/>
        <v>8</v>
      </c>
      <c r="AK2313" s="29">
        <v>1</v>
      </c>
      <c r="AL2313" s="29">
        <f t="shared" si="406"/>
        <v>0</v>
      </c>
      <c r="AM2313" s="65">
        <v>45017</v>
      </c>
      <c r="AN2313" s="10">
        <v>5.24</v>
      </c>
      <c r="AO2313" s="3"/>
      <c r="AP2313" s="22"/>
      <c r="AQ2313" s="19"/>
      <c r="AR2313" s="20"/>
      <c r="AS2313" s="32" t="s">
        <v>15</v>
      </c>
      <c r="AT2313" s="3" t="s">
        <v>65</v>
      </c>
    </row>
    <row r="2314" spans="1:46" s="1" customFormat="1" ht="36" x14ac:dyDescent="0.55000000000000004">
      <c r="A2314" s="10" t="s">
        <v>8</v>
      </c>
      <c r="B2314" s="10" t="s">
        <v>2</v>
      </c>
      <c r="C2314" s="10" t="s">
        <v>3294</v>
      </c>
      <c r="D2314" s="10">
        <v>132305</v>
      </c>
      <c r="E2314" s="10" t="s">
        <v>3320</v>
      </c>
      <c r="F2314" s="10" t="s">
        <v>3321</v>
      </c>
      <c r="G2314" s="10">
        <v>0</v>
      </c>
      <c r="H2314" s="62"/>
      <c r="I2314" s="62">
        <v>4</v>
      </c>
      <c r="J2314" s="10" t="s">
        <v>3276</v>
      </c>
      <c r="K2314" s="63">
        <v>15373441.02</v>
      </c>
      <c r="L2314" s="10">
        <v>1</v>
      </c>
      <c r="M2314" s="67">
        <v>14596447.77</v>
      </c>
      <c r="N2314" s="3" t="s">
        <v>65</v>
      </c>
      <c r="O2314" s="29">
        <v>1</v>
      </c>
      <c r="P2314" s="85"/>
      <c r="Q2314" s="85"/>
      <c r="R2314" s="3"/>
      <c r="S2314" s="3"/>
      <c r="T2314" s="85"/>
      <c r="U2314" s="85"/>
      <c r="V2314" s="85"/>
      <c r="W2314" s="85"/>
      <c r="X2314" s="85"/>
      <c r="Y2314" s="10" t="s">
        <v>3316</v>
      </c>
      <c r="Z2314" s="3"/>
      <c r="AA2314" s="10">
        <f t="shared" si="396"/>
        <v>0</v>
      </c>
      <c r="AB2314" s="10">
        <f t="shared" si="397"/>
        <v>0</v>
      </c>
      <c r="AC2314" s="10">
        <f t="shared" si="398"/>
        <v>0</v>
      </c>
      <c r="AD2314" s="10">
        <f t="shared" si="399"/>
        <v>0</v>
      </c>
      <c r="AE2314" s="10">
        <f t="shared" si="400"/>
        <v>1</v>
      </c>
      <c r="AF2314" s="10">
        <f t="shared" si="401"/>
        <v>0</v>
      </c>
      <c r="AG2314" s="10">
        <f t="shared" si="402"/>
        <v>0</v>
      </c>
      <c r="AH2314" s="10">
        <f t="shared" si="403"/>
        <v>0</v>
      </c>
      <c r="AI2314" s="10">
        <f t="shared" si="404"/>
        <v>0</v>
      </c>
      <c r="AJ2314" s="10">
        <f t="shared" si="405"/>
        <v>4</v>
      </c>
      <c r="AK2314" s="29">
        <v>1</v>
      </c>
      <c r="AL2314" s="29">
        <f t="shared" si="406"/>
        <v>0</v>
      </c>
      <c r="AM2314" s="65">
        <v>45017</v>
      </c>
      <c r="AN2314" s="10">
        <v>5.24</v>
      </c>
      <c r="AO2314" s="3"/>
      <c r="AP2314" s="22"/>
      <c r="AQ2314" s="19"/>
      <c r="AR2314" s="20"/>
      <c r="AS2314" s="32" t="s">
        <v>16</v>
      </c>
      <c r="AT2314" s="3" t="s">
        <v>65</v>
      </c>
    </row>
    <row r="2315" spans="1:46" s="1" customFormat="1" ht="36" x14ac:dyDescent="0.55000000000000004">
      <c r="A2315" s="10" t="s">
        <v>8</v>
      </c>
      <c r="B2315" s="10" t="s">
        <v>2</v>
      </c>
      <c r="C2315" s="10" t="s">
        <v>3294</v>
      </c>
      <c r="D2315" s="10">
        <v>132308</v>
      </c>
      <c r="E2315" s="10" t="s">
        <v>3322</v>
      </c>
      <c r="F2315" s="10" t="s">
        <v>3321</v>
      </c>
      <c r="G2315" s="10">
        <v>0</v>
      </c>
      <c r="H2315" s="62">
        <v>1</v>
      </c>
      <c r="I2315" s="62">
        <v>7</v>
      </c>
      <c r="J2315" s="10" t="s">
        <v>3281</v>
      </c>
      <c r="K2315" s="63">
        <v>5231820.18</v>
      </c>
      <c r="L2315" s="10">
        <v>1</v>
      </c>
      <c r="M2315" s="67">
        <v>4970229.7599999998</v>
      </c>
      <c r="N2315" s="3" t="s">
        <v>65</v>
      </c>
      <c r="O2315" s="29">
        <v>1</v>
      </c>
      <c r="P2315" s="85"/>
      <c r="Q2315" s="85"/>
      <c r="R2315" s="10" t="s">
        <v>3323</v>
      </c>
      <c r="S2315" s="3"/>
      <c r="T2315" s="106">
        <v>44710</v>
      </c>
      <c r="U2315" s="106">
        <v>44733</v>
      </c>
      <c r="V2315" s="106">
        <v>44749</v>
      </c>
      <c r="W2315" s="106">
        <v>44783</v>
      </c>
      <c r="X2315" s="85"/>
      <c r="Y2315" s="10" t="s">
        <v>3316</v>
      </c>
      <c r="Z2315" s="3"/>
      <c r="AA2315" s="10">
        <f t="shared" si="396"/>
        <v>0</v>
      </c>
      <c r="AB2315" s="10">
        <f t="shared" si="397"/>
        <v>0</v>
      </c>
      <c r="AC2315" s="10">
        <f t="shared" si="398"/>
        <v>0</v>
      </c>
      <c r="AD2315" s="10">
        <f t="shared" si="399"/>
        <v>0</v>
      </c>
      <c r="AE2315" s="10">
        <f t="shared" si="400"/>
        <v>1</v>
      </c>
      <c r="AF2315" s="10">
        <f t="shared" si="401"/>
        <v>0</v>
      </c>
      <c r="AG2315" s="10">
        <f t="shared" si="402"/>
        <v>0</v>
      </c>
      <c r="AH2315" s="10">
        <f t="shared" si="403"/>
        <v>0</v>
      </c>
      <c r="AI2315" s="10">
        <f t="shared" si="404"/>
        <v>0</v>
      </c>
      <c r="AJ2315" s="10">
        <f t="shared" si="405"/>
        <v>7</v>
      </c>
      <c r="AK2315" s="29">
        <v>1</v>
      </c>
      <c r="AL2315" s="29">
        <f t="shared" si="406"/>
        <v>0</v>
      </c>
      <c r="AM2315" s="65">
        <v>44986</v>
      </c>
      <c r="AN2315" s="14">
        <v>11.23</v>
      </c>
      <c r="AO2315" s="3"/>
      <c r="AP2315" s="22"/>
      <c r="AQ2315" s="19"/>
      <c r="AR2315" s="20"/>
      <c r="AS2315" s="32" t="s">
        <v>15</v>
      </c>
      <c r="AT2315" s="3" t="s">
        <v>65</v>
      </c>
    </row>
    <row r="2316" spans="1:46" s="1" customFormat="1" ht="36" x14ac:dyDescent="0.55000000000000004">
      <c r="A2316" s="10" t="s">
        <v>8</v>
      </c>
      <c r="B2316" s="10" t="s">
        <v>2</v>
      </c>
      <c r="C2316" s="10" t="s">
        <v>3294</v>
      </c>
      <c r="D2316" s="10">
        <v>132308</v>
      </c>
      <c r="E2316" s="10" t="s">
        <v>3322</v>
      </c>
      <c r="F2316" s="10" t="s">
        <v>3321</v>
      </c>
      <c r="G2316" s="10">
        <v>0</v>
      </c>
      <c r="H2316" s="62"/>
      <c r="I2316" s="62">
        <v>7</v>
      </c>
      <c r="J2316" s="10" t="s">
        <v>3276</v>
      </c>
      <c r="K2316" s="63">
        <v>23044703.289999999</v>
      </c>
      <c r="L2316" s="10">
        <v>1</v>
      </c>
      <c r="M2316" s="67">
        <v>20359995</v>
      </c>
      <c r="N2316" s="3" t="s">
        <v>65</v>
      </c>
      <c r="O2316" s="29">
        <v>1</v>
      </c>
      <c r="P2316" s="85"/>
      <c r="Q2316" s="85"/>
      <c r="R2316" s="10" t="s">
        <v>3324</v>
      </c>
      <c r="S2316" s="3"/>
      <c r="T2316" s="106">
        <v>44710</v>
      </c>
      <c r="U2316" s="106">
        <v>44733</v>
      </c>
      <c r="V2316" s="106">
        <v>44749</v>
      </c>
      <c r="W2316" s="106">
        <v>44783</v>
      </c>
      <c r="X2316" s="85"/>
      <c r="Y2316" s="10" t="s">
        <v>3316</v>
      </c>
      <c r="Z2316" s="3"/>
      <c r="AA2316" s="10">
        <f t="shared" si="396"/>
        <v>0</v>
      </c>
      <c r="AB2316" s="10">
        <f t="shared" si="397"/>
        <v>0</v>
      </c>
      <c r="AC2316" s="10">
        <f t="shared" si="398"/>
        <v>0</v>
      </c>
      <c r="AD2316" s="10">
        <f t="shared" si="399"/>
        <v>0</v>
      </c>
      <c r="AE2316" s="10">
        <f t="shared" si="400"/>
        <v>1</v>
      </c>
      <c r="AF2316" s="10">
        <f t="shared" si="401"/>
        <v>0</v>
      </c>
      <c r="AG2316" s="10">
        <f t="shared" si="402"/>
        <v>0</v>
      </c>
      <c r="AH2316" s="10">
        <f t="shared" si="403"/>
        <v>0</v>
      </c>
      <c r="AI2316" s="10">
        <f t="shared" si="404"/>
        <v>0</v>
      </c>
      <c r="AJ2316" s="10">
        <f t="shared" si="405"/>
        <v>7</v>
      </c>
      <c r="AK2316" s="29">
        <v>1</v>
      </c>
      <c r="AL2316" s="29">
        <f t="shared" si="406"/>
        <v>0</v>
      </c>
      <c r="AM2316" s="65">
        <v>45017</v>
      </c>
      <c r="AN2316" s="14">
        <v>11.23</v>
      </c>
      <c r="AO2316" s="3"/>
      <c r="AP2316" s="22"/>
      <c r="AQ2316" s="19"/>
      <c r="AR2316" s="20"/>
      <c r="AS2316" s="32" t="s">
        <v>16</v>
      </c>
      <c r="AT2316" s="3" t="s">
        <v>65</v>
      </c>
    </row>
    <row r="2317" spans="1:46" s="1" customFormat="1" ht="36" x14ac:dyDescent="0.55000000000000004">
      <c r="A2317" s="10" t="s">
        <v>8</v>
      </c>
      <c r="B2317" s="10" t="s">
        <v>2</v>
      </c>
      <c r="C2317" s="10" t="s">
        <v>3294</v>
      </c>
      <c r="D2317" s="10">
        <v>132317</v>
      </c>
      <c r="E2317" s="10" t="s">
        <v>3325</v>
      </c>
      <c r="F2317" s="10" t="s">
        <v>3321</v>
      </c>
      <c r="G2317" s="10">
        <v>0</v>
      </c>
      <c r="H2317" s="62">
        <v>1</v>
      </c>
      <c r="I2317" s="62">
        <v>6</v>
      </c>
      <c r="J2317" s="10" t="s">
        <v>3276</v>
      </c>
      <c r="K2317" s="63">
        <v>20454827.350000001</v>
      </c>
      <c r="L2317" s="10">
        <v>1</v>
      </c>
      <c r="M2317" s="67">
        <v>20447120.219999999</v>
      </c>
      <c r="N2317" s="3" t="s">
        <v>65</v>
      </c>
      <c r="O2317" s="29">
        <v>1</v>
      </c>
      <c r="P2317" s="85"/>
      <c r="Q2317" s="85"/>
      <c r="R2317" s="10" t="s">
        <v>3326</v>
      </c>
      <c r="S2317" s="3"/>
      <c r="T2317" s="106">
        <v>44710</v>
      </c>
      <c r="U2317" s="106">
        <v>44733</v>
      </c>
      <c r="V2317" s="106">
        <v>44749</v>
      </c>
      <c r="W2317" s="106">
        <v>44783</v>
      </c>
      <c r="X2317" s="85"/>
      <c r="Y2317" s="10" t="s">
        <v>3327</v>
      </c>
      <c r="Z2317" s="3"/>
      <c r="AA2317" s="10">
        <f t="shared" si="396"/>
        <v>0</v>
      </c>
      <c r="AB2317" s="10">
        <f t="shared" si="397"/>
        <v>0</v>
      </c>
      <c r="AC2317" s="10">
        <f t="shared" si="398"/>
        <v>0</v>
      </c>
      <c r="AD2317" s="10">
        <f t="shared" si="399"/>
        <v>0</v>
      </c>
      <c r="AE2317" s="10">
        <f t="shared" si="400"/>
        <v>1</v>
      </c>
      <c r="AF2317" s="10">
        <f t="shared" si="401"/>
        <v>0</v>
      </c>
      <c r="AG2317" s="10">
        <f t="shared" si="402"/>
        <v>0</v>
      </c>
      <c r="AH2317" s="10">
        <f t="shared" si="403"/>
        <v>0</v>
      </c>
      <c r="AI2317" s="10">
        <f t="shared" si="404"/>
        <v>0</v>
      </c>
      <c r="AJ2317" s="10">
        <f t="shared" si="405"/>
        <v>6</v>
      </c>
      <c r="AK2317" s="29">
        <v>1</v>
      </c>
      <c r="AL2317" s="29">
        <f t="shared" si="406"/>
        <v>0</v>
      </c>
      <c r="AM2317" s="65">
        <v>45017</v>
      </c>
      <c r="AN2317" s="10">
        <v>5.24</v>
      </c>
      <c r="AO2317" s="3"/>
      <c r="AP2317" s="22"/>
      <c r="AQ2317" s="19"/>
      <c r="AR2317" s="20"/>
      <c r="AS2317" s="32" t="s">
        <v>16</v>
      </c>
      <c r="AT2317" s="3" t="s">
        <v>65</v>
      </c>
    </row>
    <row r="2318" spans="1:46" s="1" customFormat="1" ht="36" x14ac:dyDescent="0.55000000000000004">
      <c r="A2318" s="10" t="s">
        <v>8</v>
      </c>
      <c r="B2318" s="10" t="s">
        <v>2</v>
      </c>
      <c r="C2318" s="10" t="s">
        <v>3294</v>
      </c>
      <c r="D2318" s="10">
        <v>132424</v>
      </c>
      <c r="E2318" s="10" t="s">
        <v>3328</v>
      </c>
      <c r="F2318" s="10" t="s">
        <v>3329</v>
      </c>
      <c r="G2318" s="10">
        <v>0</v>
      </c>
      <c r="H2318" s="62">
        <v>1</v>
      </c>
      <c r="I2318" s="62">
        <v>18</v>
      </c>
      <c r="J2318" s="10" t="s">
        <v>3281</v>
      </c>
      <c r="K2318" s="63">
        <v>5797868.9299999997</v>
      </c>
      <c r="L2318" s="10">
        <v>1</v>
      </c>
      <c r="M2318" s="67">
        <v>5792000</v>
      </c>
      <c r="N2318" s="3" t="s">
        <v>65</v>
      </c>
      <c r="O2318" s="29">
        <v>1</v>
      </c>
      <c r="P2318" s="85"/>
      <c r="Q2318" s="85"/>
      <c r="R2318" s="10" t="s">
        <v>3330</v>
      </c>
      <c r="S2318" s="3"/>
      <c r="T2318" s="106">
        <v>44710</v>
      </c>
      <c r="U2318" s="106">
        <v>44729</v>
      </c>
      <c r="V2318" s="106">
        <v>44742</v>
      </c>
      <c r="W2318" s="106">
        <v>44763</v>
      </c>
      <c r="X2318" s="85"/>
      <c r="Y2318" s="10" t="s">
        <v>3331</v>
      </c>
      <c r="Z2318" s="3"/>
      <c r="AA2318" s="10">
        <f t="shared" si="396"/>
        <v>0</v>
      </c>
      <c r="AB2318" s="10">
        <f t="shared" si="397"/>
        <v>0</v>
      </c>
      <c r="AC2318" s="10">
        <f t="shared" si="398"/>
        <v>0</v>
      </c>
      <c r="AD2318" s="10">
        <f t="shared" si="399"/>
        <v>0</v>
      </c>
      <c r="AE2318" s="10">
        <f t="shared" si="400"/>
        <v>1</v>
      </c>
      <c r="AF2318" s="10">
        <f t="shared" si="401"/>
        <v>0</v>
      </c>
      <c r="AG2318" s="10">
        <f t="shared" si="402"/>
        <v>0</v>
      </c>
      <c r="AH2318" s="10">
        <f t="shared" si="403"/>
        <v>0</v>
      </c>
      <c r="AI2318" s="10">
        <f t="shared" si="404"/>
        <v>0</v>
      </c>
      <c r="AJ2318" s="10">
        <f t="shared" si="405"/>
        <v>18</v>
      </c>
      <c r="AK2318" s="29">
        <v>1</v>
      </c>
      <c r="AL2318" s="29">
        <f t="shared" si="406"/>
        <v>0</v>
      </c>
      <c r="AM2318" s="65">
        <v>45017</v>
      </c>
      <c r="AN2318" s="14">
        <v>11.23</v>
      </c>
      <c r="AO2318" s="3"/>
      <c r="AP2318" s="22"/>
      <c r="AQ2318" s="19"/>
      <c r="AR2318" s="20"/>
      <c r="AS2318" s="32" t="s">
        <v>15</v>
      </c>
      <c r="AT2318" s="3" t="s">
        <v>65</v>
      </c>
    </row>
    <row r="2319" spans="1:46" s="1" customFormat="1" ht="36" x14ac:dyDescent="0.55000000000000004">
      <c r="A2319" s="10" t="s">
        <v>8</v>
      </c>
      <c r="B2319" s="10" t="s">
        <v>2</v>
      </c>
      <c r="C2319" s="10" t="s">
        <v>3294</v>
      </c>
      <c r="D2319" s="10">
        <v>132513</v>
      </c>
      <c r="E2319" s="10" t="s">
        <v>3332</v>
      </c>
      <c r="F2319" s="10" t="s">
        <v>3333</v>
      </c>
      <c r="G2319" s="10">
        <v>0</v>
      </c>
      <c r="H2319" s="62">
        <v>1</v>
      </c>
      <c r="I2319" s="62">
        <v>10</v>
      </c>
      <c r="J2319" s="10" t="s">
        <v>3281</v>
      </c>
      <c r="K2319" s="63">
        <v>10981671.279999999</v>
      </c>
      <c r="L2319" s="10">
        <v>1</v>
      </c>
      <c r="M2319" s="34"/>
      <c r="N2319" s="3" t="s">
        <v>65</v>
      </c>
      <c r="O2319" s="29">
        <v>1</v>
      </c>
      <c r="P2319" s="85"/>
      <c r="Q2319" s="85"/>
      <c r="R2319" s="3"/>
      <c r="S2319" s="3"/>
      <c r="T2319" s="85"/>
      <c r="U2319" s="85"/>
      <c r="V2319" s="85"/>
      <c r="W2319" s="85"/>
      <c r="X2319" s="85"/>
      <c r="Y2319" s="3"/>
      <c r="Z2319" s="3" t="s">
        <v>3334</v>
      </c>
      <c r="AA2319" s="10">
        <f t="shared" si="396"/>
        <v>0</v>
      </c>
      <c r="AB2319" s="10">
        <f t="shared" si="397"/>
        <v>0</v>
      </c>
      <c r="AC2319" s="10">
        <f t="shared" si="398"/>
        <v>0</v>
      </c>
      <c r="AD2319" s="10">
        <f t="shared" si="399"/>
        <v>0</v>
      </c>
      <c r="AE2319" s="10">
        <f t="shared" si="400"/>
        <v>1</v>
      </c>
      <c r="AF2319" s="10">
        <f t="shared" si="401"/>
        <v>0</v>
      </c>
      <c r="AG2319" s="10">
        <f t="shared" si="402"/>
        <v>0</v>
      </c>
      <c r="AH2319" s="10">
        <f t="shared" si="403"/>
        <v>0</v>
      </c>
      <c r="AI2319" s="10">
        <f t="shared" si="404"/>
        <v>0</v>
      </c>
      <c r="AJ2319" s="10">
        <f t="shared" si="405"/>
        <v>10</v>
      </c>
      <c r="AK2319" s="29">
        <v>1</v>
      </c>
      <c r="AL2319" s="29">
        <f t="shared" si="406"/>
        <v>0</v>
      </c>
      <c r="AM2319" s="65">
        <v>45017</v>
      </c>
      <c r="AN2319" s="14">
        <v>11.23</v>
      </c>
      <c r="AO2319" s="3"/>
      <c r="AP2319" s="22">
        <v>1</v>
      </c>
      <c r="AQ2319" s="19">
        <v>10</v>
      </c>
      <c r="AR2319" s="20">
        <v>10981671.279999999</v>
      </c>
      <c r="AS2319" s="32" t="s">
        <v>15</v>
      </c>
      <c r="AT2319" s="3" t="s">
        <v>65</v>
      </c>
    </row>
    <row r="2320" spans="1:46" s="1" customFormat="1" ht="36" x14ac:dyDescent="0.55000000000000004">
      <c r="A2320" s="10" t="s">
        <v>8</v>
      </c>
      <c r="B2320" s="10" t="s">
        <v>2</v>
      </c>
      <c r="C2320" s="10" t="s">
        <v>3294</v>
      </c>
      <c r="D2320" s="10">
        <v>132522</v>
      </c>
      <c r="E2320" s="10" t="s">
        <v>3335</v>
      </c>
      <c r="F2320" s="10" t="s">
        <v>3333</v>
      </c>
      <c r="G2320" s="10">
        <v>0</v>
      </c>
      <c r="H2320" s="62">
        <v>1</v>
      </c>
      <c r="I2320" s="62">
        <v>20</v>
      </c>
      <c r="J2320" s="10" t="s">
        <v>3281</v>
      </c>
      <c r="K2320" s="63">
        <v>10356113.41</v>
      </c>
      <c r="L2320" s="10">
        <v>1</v>
      </c>
      <c r="M2320" s="67">
        <v>9722672.0800000001</v>
      </c>
      <c r="N2320" s="3" t="s">
        <v>65</v>
      </c>
      <c r="O2320" s="29">
        <v>1</v>
      </c>
      <c r="P2320" s="85"/>
      <c r="Q2320" s="85"/>
      <c r="R2320" s="10" t="s">
        <v>3336</v>
      </c>
      <c r="S2320" s="3"/>
      <c r="T2320" s="106">
        <v>44710</v>
      </c>
      <c r="U2320" s="106">
        <v>44729</v>
      </c>
      <c r="V2320" s="106">
        <v>44742</v>
      </c>
      <c r="W2320" s="106">
        <v>44763</v>
      </c>
      <c r="X2320" s="85"/>
      <c r="Y2320" s="10" t="s">
        <v>3337</v>
      </c>
      <c r="Z2320" s="3"/>
      <c r="AA2320" s="10">
        <f t="shared" si="396"/>
        <v>0</v>
      </c>
      <c r="AB2320" s="10">
        <f t="shared" si="397"/>
        <v>0</v>
      </c>
      <c r="AC2320" s="10">
        <f t="shared" si="398"/>
        <v>0</v>
      </c>
      <c r="AD2320" s="10">
        <f t="shared" si="399"/>
        <v>0</v>
      </c>
      <c r="AE2320" s="10">
        <f t="shared" si="400"/>
        <v>1</v>
      </c>
      <c r="AF2320" s="10">
        <f t="shared" si="401"/>
        <v>0</v>
      </c>
      <c r="AG2320" s="10">
        <f t="shared" si="402"/>
        <v>0</v>
      </c>
      <c r="AH2320" s="10">
        <f t="shared" si="403"/>
        <v>0</v>
      </c>
      <c r="AI2320" s="10">
        <f t="shared" si="404"/>
        <v>0</v>
      </c>
      <c r="AJ2320" s="10">
        <f t="shared" si="405"/>
        <v>20</v>
      </c>
      <c r="AK2320" s="29">
        <v>1</v>
      </c>
      <c r="AL2320" s="29">
        <f t="shared" si="406"/>
        <v>0</v>
      </c>
      <c r="AM2320" s="65">
        <v>45017</v>
      </c>
      <c r="AN2320" s="14">
        <v>11.23</v>
      </c>
      <c r="AO2320" s="3"/>
      <c r="AP2320" s="22"/>
      <c r="AQ2320" s="19"/>
      <c r="AR2320" s="20"/>
      <c r="AS2320" s="32" t="s">
        <v>15</v>
      </c>
      <c r="AT2320" s="3" t="s">
        <v>65</v>
      </c>
    </row>
    <row r="2321" spans="1:46" s="1" customFormat="1" ht="36" x14ac:dyDescent="0.55000000000000004">
      <c r="A2321" s="10" t="s">
        <v>8</v>
      </c>
      <c r="B2321" s="10" t="s">
        <v>2</v>
      </c>
      <c r="C2321" s="10" t="s">
        <v>3294</v>
      </c>
      <c r="D2321" s="10">
        <v>132559</v>
      </c>
      <c r="E2321" s="10" t="s">
        <v>3338</v>
      </c>
      <c r="F2321" s="10" t="s">
        <v>3339</v>
      </c>
      <c r="G2321" s="10">
        <v>0</v>
      </c>
      <c r="H2321" s="62">
        <v>1</v>
      </c>
      <c r="I2321" s="62">
        <v>5</v>
      </c>
      <c r="J2321" s="10" t="s">
        <v>3281</v>
      </c>
      <c r="K2321" s="63">
        <v>4361481.87</v>
      </c>
      <c r="L2321" s="10">
        <v>1</v>
      </c>
      <c r="M2321" s="67">
        <v>4270000</v>
      </c>
      <c r="N2321" s="3" t="s">
        <v>65</v>
      </c>
      <c r="O2321" s="29">
        <v>1</v>
      </c>
      <c r="P2321" s="85"/>
      <c r="Q2321" s="85"/>
      <c r="R2321" s="10" t="s">
        <v>3340</v>
      </c>
      <c r="S2321" s="3"/>
      <c r="T2321" s="106">
        <v>44710</v>
      </c>
      <c r="U2321" s="106">
        <v>44729</v>
      </c>
      <c r="V2321" s="106">
        <v>44742</v>
      </c>
      <c r="W2321" s="106">
        <v>44763</v>
      </c>
      <c r="X2321" s="85"/>
      <c r="Y2321" s="10" t="s">
        <v>3298</v>
      </c>
      <c r="Z2321" s="3"/>
      <c r="AA2321" s="10">
        <f t="shared" si="396"/>
        <v>0</v>
      </c>
      <c r="AB2321" s="10">
        <f t="shared" si="397"/>
        <v>0</v>
      </c>
      <c r="AC2321" s="10">
        <f t="shared" si="398"/>
        <v>0</v>
      </c>
      <c r="AD2321" s="10">
        <f t="shared" si="399"/>
        <v>0</v>
      </c>
      <c r="AE2321" s="10">
        <f t="shared" si="400"/>
        <v>1</v>
      </c>
      <c r="AF2321" s="10">
        <f t="shared" si="401"/>
        <v>0</v>
      </c>
      <c r="AG2321" s="10">
        <f t="shared" si="402"/>
        <v>0</v>
      </c>
      <c r="AH2321" s="10">
        <f t="shared" si="403"/>
        <v>0</v>
      </c>
      <c r="AI2321" s="10">
        <f t="shared" si="404"/>
        <v>0</v>
      </c>
      <c r="AJ2321" s="10">
        <f t="shared" si="405"/>
        <v>5</v>
      </c>
      <c r="AK2321" s="29">
        <v>1</v>
      </c>
      <c r="AL2321" s="29">
        <f t="shared" si="406"/>
        <v>0</v>
      </c>
      <c r="AM2321" s="65">
        <v>45017</v>
      </c>
      <c r="AN2321" s="14">
        <v>11.23</v>
      </c>
      <c r="AO2321" s="3"/>
      <c r="AP2321" s="22"/>
      <c r="AQ2321" s="19"/>
      <c r="AR2321" s="20"/>
      <c r="AS2321" s="32" t="s">
        <v>15</v>
      </c>
      <c r="AT2321" s="3" t="s">
        <v>65</v>
      </c>
    </row>
    <row r="2322" spans="1:46" s="1" customFormat="1" ht="36" x14ac:dyDescent="0.55000000000000004">
      <c r="A2322" s="10" t="s">
        <v>8</v>
      </c>
      <c r="B2322" s="10" t="s">
        <v>2</v>
      </c>
      <c r="C2322" s="10" t="s">
        <v>3294</v>
      </c>
      <c r="D2322" s="10">
        <v>132559</v>
      </c>
      <c r="E2322" s="10" t="s">
        <v>3338</v>
      </c>
      <c r="F2322" s="10" t="s">
        <v>3339</v>
      </c>
      <c r="G2322" s="10">
        <v>0</v>
      </c>
      <c r="H2322" s="62"/>
      <c r="I2322" s="62">
        <v>8</v>
      </c>
      <c r="J2322" s="10" t="s">
        <v>3276</v>
      </c>
      <c r="K2322" s="63">
        <v>23418608.289999999</v>
      </c>
      <c r="L2322" s="10">
        <v>1</v>
      </c>
      <c r="M2322" s="67">
        <v>23390000</v>
      </c>
      <c r="N2322" s="3" t="s">
        <v>65</v>
      </c>
      <c r="O2322" s="29">
        <v>1</v>
      </c>
      <c r="P2322" s="85"/>
      <c r="Q2322" s="85"/>
      <c r="R2322" s="10" t="s">
        <v>3341</v>
      </c>
      <c r="S2322" s="3"/>
      <c r="T2322" s="106">
        <v>44710</v>
      </c>
      <c r="U2322" s="106">
        <v>44729</v>
      </c>
      <c r="V2322" s="106">
        <v>44742</v>
      </c>
      <c r="W2322" s="106">
        <v>44763</v>
      </c>
      <c r="X2322" s="85"/>
      <c r="Y2322" s="10" t="s">
        <v>3298</v>
      </c>
      <c r="Z2322" s="3"/>
      <c r="AA2322" s="10">
        <f t="shared" si="396"/>
        <v>0</v>
      </c>
      <c r="AB2322" s="10">
        <f t="shared" si="397"/>
        <v>0</v>
      </c>
      <c r="AC2322" s="10">
        <f t="shared" si="398"/>
        <v>0</v>
      </c>
      <c r="AD2322" s="10">
        <f t="shared" si="399"/>
        <v>0</v>
      </c>
      <c r="AE2322" s="10">
        <f t="shared" si="400"/>
        <v>1</v>
      </c>
      <c r="AF2322" s="10">
        <f t="shared" si="401"/>
        <v>0</v>
      </c>
      <c r="AG2322" s="10">
        <f t="shared" si="402"/>
        <v>0</v>
      </c>
      <c r="AH2322" s="10">
        <f t="shared" si="403"/>
        <v>0</v>
      </c>
      <c r="AI2322" s="10">
        <f t="shared" si="404"/>
        <v>0</v>
      </c>
      <c r="AJ2322" s="10">
        <f t="shared" si="405"/>
        <v>8</v>
      </c>
      <c r="AK2322" s="29">
        <v>1</v>
      </c>
      <c r="AL2322" s="29">
        <f t="shared" si="406"/>
        <v>0</v>
      </c>
      <c r="AM2322" s="65">
        <v>45017</v>
      </c>
      <c r="AN2322" s="14">
        <v>11.23</v>
      </c>
      <c r="AO2322" s="3"/>
      <c r="AP2322" s="22">
        <v>1</v>
      </c>
      <c r="AQ2322" s="19">
        <v>8</v>
      </c>
      <c r="AR2322" s="20">
        <v>23418608.289999999</v>
      </c>
      <c r="AS2322" s="32" t="s">
        <v>16</v>
      </c>
      <c r="AT2322" s="3" t="s">
        <v>65</v>
      </c>
    </row>
    <row r="2323" spans="1:46" s="1" customFormat="1" ht="36" x14ac:dyDescent="0.55000000000000004">
      <c r="A2323" s="10" t="s">
        <v>8</v>
      </c>
      <c r="B2323" s="10" t="s">
        <v>2</v>
      </c>
      <c r="C2323" s="10" t="s">
        <v>3342</v>
      </c>
      <c r="D2323" s="10">
        <v>132215</v>
      </c>
      <c r="E2323" s="10" t="s">
        <v>2910</v>
      </c>
      <c r="F2323" s="10" t="s">
        <v>3343</v>
      </c>
      <c r="G2323" s="10">
        <v>1</v>
      </c>
      <c r="H2323" s="62">
        <v>1</v>
      </c>
      <c r="I2323" s="62">
        <v>7</v>
      </c>
      <c r="J2323" s="10" t="s">
        <v>3281</v>
      </c>
      <c r="K2323" s="63">
        <v>2730000</v>
      </c>
      <c r="L2323" s="10">
        <v>1</v>
      </c>
      <c r="M2323" s="34"/>
      <c r="N2323" s="3" t="s">
        <v>65</v>
      </c>
      <c r="O2323" s="66">
        <v>1</v>
      </c>
      <c r="P2323" s="85"/>
      <c r="Q2323" s="85"/>
      <c r="R2323" s="3"/>
      <c r="S2323" s="3"/>
      <c r="T2323" s="85"/>
      <c r="U2323" s="85"/>
      <c r="V2323" s="85"/>
      <c r="W2323" s="85"/>
      <c r="X2323" s="85"/>
      <c r="Y2323" s="3"/>
      <c r="Z2323" s="3"/>
      <c r="AA2323" s="10">
        <f t="shared" si="396"/>
        <v>0</v>
      </c>
      <c r="AB2323" s="10">
        <f t="shared" si="397"/>
        <v>0</v>
      </c>
      <c r="AC2323" s="10">
        <f t="shared" si="398"/>
        <v>0</v>
      </c>
      <c r="AD2323" s="10">
        <f t="shared" si="399"/>
        <v>0</v>
      </c>
      <c r="AE2323" s="10">
        <f t="shared" si="400"/>
        <v>1</v>
      </c>
      <c r="AF2323" s="10">
        <f t="shared" si="401"/>
        <v>0</v>
      </c>
      <c r="AG2323" s="10">
        <f t="shared" si="402"/>
        <v>0</v>
      </c>
      <c r="AH2323" s="10">
        <f t="shared" si="403"/>
        <v>0</v>
      </c>
      <c r="AI2323" s="10">
        <f t="shared" si="404"/>
        <v>0</v>
      </c>
      <c r="AJ2323" s="10">
        <f t="shared" si="405"/>
        <v>7</v>
      </c>
      <c r="AK2323" s="66">
        <v>1</v>
      </c>
      <c r="AL2323" s="29">
        <f t="shared" si="406"/>
        <v>0</v>
      </c>
      <c r="AM2323" s="65">
        <v>44986</v>
      </c>
      <c r="AN2323" s="10">
        <v>8.23</v>
      </c>
      <c r="AO2323" s="3"/>
      <c r="AP2323" s="22"/>
      <c r="AQ2323" s="19"/>
      <c r="AR2323" s="20"/>
      <c r="AS2323" s="32" t="s">
        <v>15</v>
      </c>
      <c r="AT2323" s="3" t="s">
        <v>65</v>
      </c>
    </row>
    <row r="2324" spans="1:46" s="1" customFormat="1" ht="18" x14ac:dyDescent="0.55000000000000004">
      <c r="A2324" s="10" t="s">
        <v>8</v>
      </c>
      <c r="B2324" s="10" t="s">
        <v>2</v>
      </c>
      <c r="C2324" s="10" t="s">
        <v>3342</v>
      </c>
      <c r="D2324" s="10">
        <v>132215</v>
      </c>
      <c r="E2324" s="10" t="s">
        <v>2910</v>
      </c>
      <c r="F2324" s="10" t="s">
        <v>3343</v>
      </c>
      <c r="G2324" s="10">
        <v>1</v>
      </c>
      <c r="H2324" s="62"/>
      <c r="I2324" s="62">
        <v>6</v>
      </c>
      <c r="J2324" s="10" t="s">
        <v>3276</v>
      </c>
      <c r="K2324" s="63">
        <v>16684552.75</v>
      </c>
      <c r="L2324" s="10">
        <v>1</v>
      </c>
      <c r="M2324" s="34"/>
      <c r="N2324" s="3" t="s">
        <v>65</v>
      </c>
      <c r="O2324" s="66">
        <v>1</v>
      </c>
      <c r="P2324" s="85"/>
      <c r="Q2324" s="85"/>
      <c r="R2324" s="3"/>
      <c r="S2324" s="3"/>
      <c r="T2324" s="85"/>
      <c r="U2324" s="85"/>
      <c r="V2324" s="85"/>
      <c r="W2324" s="85"/>
      <c r="X2324" s="85"/>
      <c r="Y2324" s="3"/>
      <c r="Z2324" s="3"/>
      <c r="AA2324" s="10">
        <f t="shared" si="396"/>
        <v>0</v>
      </c>
      <c r="AB2324" s="10">
        <f t="shared" si="397"/>
        <v>0</v>
      </c>
      <c r="AC2324" s="10">
        <f t="shared" si="398"/>
        <v>0</v>
      </c>
      <c r="AD2324" s="10">
        <f t="shared" si="399"/>
        <v>0</v>
      </c>
      <c r="AE2324" s="10">
        <f t="shared" si="400"/>
        <v>1</v>
      </c>
      <c r="AF2324" s="10">
        <f t="shared" si="401"/>
        <v>0</v>
      </c>
      <c r="AG2324" s="10">
        <f t="shared" si="402"/>
        <v>0</v>
      </c>
      <c r="AH2324" s="10">
        <f t="shared" si="403"/>
        <v>0</v>
      </c>
      <c r="AI2324" s="10">
        <f t="shared" si="404"/>
        <v>0</v>
      </c>
      <c r="AJ2324" s="10">
        <f t="shared" si="405"/>
        <v>6</v>
      </c>
      <c r="AK2324" s="66">
        <v>1</v>
      </c>
      <c r="AL2324" s="29">
        <f t="shared" si="406"/>
        <v>0</v>
      </c>
      <c r="AM2324" s="65">
        <v>44958</v>
      </c>
      <c r="AN2324" s="10">
        <v>8.23</v>
      </c>
      <c r="AO2324" s="3"/>
      <c r="AP2324" s="22"/>
      <c r="AQ2324" s="19"/>
      <c r="AR2324" s="20"/>
      <c r="AS2324" s="32" t="s">
        <v>16</v>
      </c>
      <c r="AT2324" s="3" t="s">
        <v>65</v>
      </c>
    </row>
    <row r="2325" spans="1:46" s="1" customFormat="1" ht="36" x14ac:dyDescent="0.55000000000000004">
      <c r="A2325" s="10" t="s">
        <v>8</v>
      </c>
      <c r="B2325" s="10" t="s">
        <v>2</v>
      </c>
      <c r="C2325" s="10" t="s">
        <v>3342</v>
      </c>
      <c r="D2325" s="10">
        <v>132216</v>
      </c>
      <c r="E2325" s="10" t="s">
        <v>3344</v>
      </c>
      <c r="F2325" s="10" t="s">
        <v>3343</v>
      </c>
      <c r="G2325" s="10">
        <v>1</v>
      </c>
      <c r="H2325" s="62">
        <v>1</v>
      </c>
      <c r="I2325" s="62">
        <v>3</v>
      </c>
      <c r="J2325" s="10" t="s">
        <v>3281</v>
      </c>
      <c r="K2325" s="63">
        <v>1530000</v>
      </c>
      <c r="L2325" s="10">
        <v>1</v>
      </c>
      <c r="M2325" s="34"/>
      <c r="N2325" s="3" t="s">
        <v>65</v>
      </c>
      <c r="O2325" s="66">
        <v>1</v>
      </c>
      <c r="P2325" s="85"/>
      <c r="Q2325" s="85"/>
      <c r="R2325" s="3"/>
      <c r="S2325" s="3"/>
      <c r="T2325" s="85"/>
      <c r="U2325" s="85"/>
      <c r="V2325" s="85"/>
      <c r="W2325" s="85"/>
      <c r="X2325" s="85"/>
      <c r="Y2325" s="3"/>
      <c r="Z2325" s="3"/>
      <c r="AA2325" s="10">
        <f t="shared" si="396"/>
        <v>0</v>
      </c>
      <c r="AB2325" s="10">
        <f t="shared" si="397"/>
        <v>0</v>
      </c>
      <c r="AC2325" s="10">
        <f t="shared" si="398"/>
        <v>0</v>
      </c>
      <c r="AD2325" s="10">
        <f t="shared" si="399"/>
        <v>0</v>
      </c>
      <c r="AE2325" s="10">
        <f t="shared" si="400"/>
        <v>1</v>
      </c>
      <c r="AF2325" s="10">
        <f t="shared" si="401"/>
        <v>0</v>
      </c>
      <c r="AG2325" s="10">
        <f t="shared" si="402"/>
        <v>0</v>
      </c>
      <c r="AH2325" s="10">
        <f t="shared" si="403"/>
        <v>0</v>
      </c>
      <c r="AI2325" s="10">
        <f t="shared" si="404"/>
        <v>0</v>
      </c>
      <c r="AJ2325" s="10">
        <f t="shared" si="405"/>
        <v>3</v>
      </c>
      <c r="AK2325" s="66">
        <v>1</v>
      </c>
      <c r="AL2325" s="29">
        <f t="shared" si="406"/>
        <v>0</v>
      </c>
      <c r="AM2325" s="65">
        <v>45017</v>
      </c>
      <c r="AN2325" s="10">
        <v>8.23</v>
      </c>
      <c r="AO2325" s="3"/>
      <c r="AP2325" s="22"/>
      <c r="AQ2325" s="19"/>
      <c r="AR2325" s="20"/>
      <c r="AS2325" s="32" t="s">
        <v>15</v>
      </c>
      <c r="AT2325" s="3" t="s">
        <v>65</v>
      </c>
    </row>
    <row r="2326" spans="1:46" s="1" customFormat="1" ht="18" x14ac:dyDescent="0.55000000000000004">
      <c r="A2326" s="10" t="s">
        <v>8</v>
      </c>
      <c r="B2326" s="10" t="s">
        <v>2</v>
      </c>
      <c r="C2326" s="10" t="s">
        <v>3342</v>
      </c>
      <c r="D2326" s="10">
        <v>132216</v>
      </c>
      <c r="E2326" s="10" t="s">
        <v>3344</v>
      </c>
      <c r="F2326" s="10" t="s">
        <v>3343</v>
      </c>
      <c r="G2326" s="10">
        <v>1</v>
      </c>
      <c r="H2326" s="62"/>
      <c r="I2326" s="62">
        <v>2</v>
      </c>
      <c r="J2326" s="10" t="s">
        <v>3276</v>
      </c>
      <c r="K2326" s="63">
        <v>6478614.8799999999</v>
      </c>
      <c r="L2326" s="10">
        <v>1</v>
      </c>
      <c r="M2326" s="34"/>
      <c r="N2326" s="3" t="s">
        <v>65</v>
      </c>
      <c r="O2326" s="66">
        <v>1</v>
      </c>
      <c r="P2326" s="85"/>
      <c r="Q2326" s="85"/>
      <c r="R2326" s="3"/>
      <c r="S2326" s="3"/>
      <c r="T2326" s="85"/>
      <c r="U2326" s="85"/>
      <c r="V2326" s="85"/>
      <c r="W2326" s="85"/>
      <c r="X2326" s="85"/>
      <c r="Y2326" s="3"/>
      <c r="Z2326" s="3"/>
      <c r="AA2326" s="10">
        <f t="shared" si="396"/>
        <v>0</v>
      </c>
      <c r="AB2326" s="10">
        <f t="shared" si="397"/>
        <v>0</v>
      </c>
      <c r="AC2326" s="10">
        <f t="shared" si="398"/>
        <v>0</v>
      </c>
      <c r="AD2326" s="10">
        <f t="shared" si="399"/>
        <v>0</v>
      </c>
      <c r="AE2326" s="10">
        <f t="shared" si="400"/>
        <v>1</v>
      </c>
      <c r="AF2326" s="10">
        <f t="shared" si="401"/>
        <v>0</v>
      </c>
      <c r="AG2326" s="10">
        <f t="shared" si="402"/>
        <v>0</v>
      </c>
      <c r="AH2326" s="10">
        <f t="shared" si="403"/>
        <v>0</v>
      </c>
      <c r="AI2326" s="10">
        <f t="shared" si="404"/>
        <v>0</v>
      </c>
      <c r="AJ2326" s="10">
        <f t="shared" si="405"/>
        <v>2</v>
      </c>
      <c r="AK2326" s="66">
        <v>1</v>
      </c>
      <c r="AL2326" s="29">
        <f t="shared" si="406"/>
        <v>0</v>
      </c>
      <c r="AM2326" s="65">
        <v>45017</v>
      </c>
      <c r="AN2326" s="10">
        <v>8.23</v>
      </c>
      <c r="AO2326" s="3"/>
      <c r="AP2326" s="22"/>
      <c r="AQ2326" s="19"/>
      <c r="AR2326" s="20"/>
      <c r="AS2326" s="32" t="s">
        <v>16</v>
      </c>
      <c r="AT2326" s="3" t="s">
        <v>65</v>
      </c>
    </row>
    <row r="2327" spans="1:46" s="1" customFormat="1" ht="36" x14ac:dyDescent="0.55000000000000004">
      <c r="A2327" s="10" t="s">
        <v>8</v>
      </c>
      <c r="B2327" s="10" t="s">
        <v>2</v>
      </c>
      <c r="C2327" s="10" t="s">
        <v>3342</v>
      </c>
      <c r="D2327" s="10">
        <v>132217</v>
      </c>
      <c r="E2327" s="10" t="s">
        <v>3345</v>
      </c>
      <c r="F2327" s="10" t="s">
        <v>3343</v>
      </c>
      <c r="G2327" s="10">
        <v>1</v>
      </c>
      <c r="H2327" s="62">
        <v>1</v>
      </c>
      <c r="I2327" s="62">
        <v>11</v>
      </c>
      <c r="J2327" s="10" t="s">
        <v>3281</v>
      </c>
      <c r="K2327" s="63">
        <v>4965000</v>
      </c>
      <c r="L2327" s="10">
        <v>1</v>
      </c>
      <c r="M2327" s="34"/>
      <c r="N2327" s="3" t="s">
        <v>65</v>
      </c>
      <c r="O2327" s="66">
        <v>1</v>
      </c>
      <c r="P2327" s="85"/>
      <c r="Q2327" s="85"/>
      <c r="R2327" s="3"/>
      <c r="S2327" s="3"/>
      <c r="T2327" s="85"/>
      <c r="U2327" s="85"/>
      <c r="V2327" s="85"/>
      <c r="W2327" s="85"/>
      <c r="X2327" s="85"/>
      <c r="Y2327" s="3"/>
      <c r="Z2327" s="3"/>
      <c r="AA2327" s="10">
        <f t="shared" si="396"/>
        <v>0</v>
      </c>
      <c r="AB2327" s="10">
        <f t="shared" si="397"/>
        <v>0</v>
      </c>
      <c r="AC2327" s="10">
        <f t="shared" si="398"/>
        <v>0</v>
      </c>
      <c r="AD2327" s="10">
        <f t="shared" si="399"/>
        <v>0</v>
      </c>
      <c r="AE2327" s="10">
        <f t="shared" si="400"/>
        <v>1</v>
      </c>
      <c r="AF2327" s="10">
        <f t="shared" si="401"/>
        <v>0</v>
      </c>
      <c r="AG2327" s="10">
        <f t="shared" si="402"/>
        <v>0</v>
      </c>
      <c r="AH2327" s="10">
        <f t="shared" si="403"/>
        <v>0</v>
      </c>
      <c r="AI2327" s="10">
        <f t="shared" si="404"/>
        <v>0</v>
      </c>
      <c r="AJ2327" s="10">
        <f t="shared" si="405"/>
        <v>11</v>
      </c>
      <c r="AK2327" s="66">
        <v>1</v>
      </c>
      <c r="AL2327" s="29">
        <f t="shared" si="406"/>
        <v>0</v>
      </c>
      <c r="AM2327" s="65">
        <v>44986</v>
      </c>
      <c r="AN2327" s="10">
        <v>8.23</v>
      </c>
      <c r="AO2327" s="3"/>
      <c r="AP2327" s="22"/>
      <c r="AQ2327" s="19"/>
      <c r="AR2327" s="20"/>
      <c r="AS2327" s="32" t="s">
        <v>15</v>
      </c>
      <c r="AT2327" s="3" t="s">
        <v>65</v>
      </c>
    </row>
    <row r="2328" spans="1:46" s="1" customFormat="1" ht="18" x14ac:dyDescent="0.55000000000000004">
      <c r="A2328" s="10" t="s">
        <v>8</v>
      </c>
      <c r="B2328" s="10" t="s">
        <v>2</v>
      </c>
      <c r="C2328" s="10" t="s">
        <v>3342</v>
      </c>
      <c r="D2328" s="10">
        <v>132217</v>
      </c>
      <c r="E2328" s="10" t="s">
        <v>3345</v>
      </c>
      <c r="F2328" s="10" t="s">
        <v>3343</v>
      </c>
      <c r="G2328" s="10">
        <v>1</v>
      </c>
      <c r="H2328" s="62"/>
      <c r="I2328" s="62">
        <v>6</v>
      </c>
      <c r="J2328" s="10" t="s">
        <v>3276</v>
      </c>
      <c r="K2328" s="63">
        <v>16714552.75</v>
      </c>
      <c r="L2328" s="10">
        <v>1</v>
      </c>
      <c r="M2328" s="34"/>
      <c r="N2328" s="3" t="s">
        <v>65</v>
      </c>
      <c r="O2328" s="66">
        <v>1</v>
      </c>
      <c r="P2328" s="85"/>
      <c r="Q2328" s="85"/>
      <c r="R2328" s="3"/>
      <c r="S2328" s="3"/>
      <c r="T2328" s="85"/>
      <c r="U2328" s="85"/>
      <c r="V2328" s="85"/>
      <c r="W2328" s="85"/>
      <c r="X2328" s="85"/>
      <c r="Y2328" s="3"/>
      <c r="Z2328" s="3"/>
      <c r="AA2328" s="10">
        <f t="shared" si="396"/>
        <v>0</v>
      </c>
      <c r="AB2328" s="10">
        <f t="shared" si="397"/>
        <v>0</v>
      </c>
      <c r="AC2328" s="10">
        <f t="shared" si="398"/>
        <v>0</v>
      </c>
      <c r="AD2328" s="10">
        <f t="shared" si="399"/>
        <v>0</v>
      </c>
      <c r="AE2328" s="10">
        <f t="shared" si="400"/>
        <v>1</v>
      </c>
      <c r="AF2328" s="10">
        <f t="shared" si="401"/>
        <v>0</v>
      </c>
      <c r="AG2328" s="10">
        <f t="shared" si="402"/>
        <v>0</v>
      </c>
      <c r="AH2328" s="10">
        <f t="shared" si="403"/>
        <v>0</v>
      </c>
      <c r="AI2328" s="10">
        <f t="shared" si="404"/>
        <v>0</v>
      </c>
      <c r="AJ2328" s="10">
        <f t="shared" si="405"/>
        <v>6</v>
      </c>
      <c r="AK2328" s="66">
        <v>1</v>
      </c>
      <c r="AL2328" s="29">
        <f t="shared" si="406"/>
        <v>0</v>
      </c>
      <c r="AM2328" s="65">
        <v>44986</v>
      </c>
      <c r="AN2328" s="10">
        <v>8.23</v>
      </c>
      <c r="AO2328" s="3"/>
      <c r="AP2328" s="22"/>
      <c r="AQ2328" s="19"/>
      <c r="AR2328" s="20"/>
      <c r="AS2328" s="32" t="s">
        <v>16</v>
      </c>
      <c r="AT2328" s="3" t="s">
        <v>65</v>
      </c>
    </row>
    <row r="2329" spans="1:46" s="1" customFormat="1" ht="36" x14ac:dyDescent="0.55000000000000004">
      <c r="A2329" s="10" t="s">
        <v>8</v>
      </c>
      <c r="B2329" s="10" t="s">
        <v>2</v>
      </c>
      <c r="C2329" s="10" t="s">
        <v>3342</v>
      </c>
      <c r="D2329" s="10">
        <v>304773</v>
      </c>
      <c r="E2329" s="10" t="s">
        <v>3346</v>
      </c>
      <c r="F2329" s="10" t="s">
        <v>3343</v>
      </c>
      <c r="G2329" s="10">
        <v>1</v>
      </c>
      <c r="H2329" s="62">
        <v>1</v>
      </c>
      <c r="I2329" s="62">
        <v>13</v>
      </c>
      <c r="J2329" s="10" t="s">
        <v>3281</v>
      </c>
      <c r="K2329" s="63">
        <v>4412499.08</v>
      </c>
      <c r="L2329" s="10">
        <v>1</v>
      </c>
      <c r="M2329" s="34"/>
      <c r="N2329" s="3" t="s">
        <v>65</v>
      </c>
      <c r="O2329" s="66">
        <v>1</v>
      </c>
      <c r="P2329" s="85"/>
      <c r="Q2329" s="85"/>
      <c r="R2329" s="3"/>
      <c r="S2329" s="3"/>
      <c r="T2329" s="85"/>
      <c r="U2329" s="85"/>
      <c r="V2329" s="85"/>
      <c r="W2329" s="85"/>
      <c r="X2329" s="85"/>
      <c r="Y2329" s="3"/>
      <c r="Z2329" s="3"/>
      <c r="AA2329" s="10">
        <f t="shared" si="396"/>
        <v>0</v>
      </c>
      <c r="AB2329" s="10">
        <f t="shared" si="397"/>
        <v>0</v>
      </c>
      <c r="AC2329" s="10">
        <f t="shared" si="398"/>
        <v>0</v>
      </c>
      <c r="AD2329" s="10">
        <f t="shared" si="399"/>
        <v>0</v>
      </c>
      <c r="AE2329" s="10">
        <f t="shared" si="400"/>
        <v>1</v>
      </c>
      <c r="AF2329" s="10">
        <f t="shared" si="401"/>
        <v>0</v>
      </c>
      <c r="AG2329" s="10">
        <f t="shared" si="402"/>
        <v>0</v>
      </c>
      <c r="AH2329" s="10">
        <f t="shared" si="403"/>
        <v>0</v>
      </c>
      <c r="AI2329" s="10">
        <f t="shared" si="404"/>
        <v>0</v>
      </c>
      <c r="AJ2329" s="10">
        <f t="shared" si="405"/>
        <v>13</v>
      </c>
      <c r="AK2329" s="66">
        <v>1</v>
      </c>
      <c r="AL2329" s="29">
        <f t="shared" si="406"/>
        <v>0</v>
      </c>
      <c r="AM2329" s="65">
        <v>44958</v>
      </c>
      <c r="AN2329" s="10">
        <v>8.23</v>
      </c>
      <c r="AO2329" s="3"/>
      <c r="AP2329" s="22"/>
      <c r="AQ2329" s="19"/>
      <c r="AR2329" s="20"/>
      <c r="AS2329" s="32" t="s">
        <v>15</v>
      </c>
      <c r="AT2329" s="3" t="s">
        <v>65</v>
      </c>
    </row>
    <row r="2330" spans="1:46" s="1" customFormat="1" ht="18" x14ac:dyDescent="0.55000000000000004">
      <c r="A2330" s="10" t="s">
        <v>8</v>
      </c>
      <c r="B2330" s="10" t="s">
        <v>2</v>
      </c>
      <c r="C2330" s="10" t="s">
        <v>3342</v>
      </c>
      <c r="D2330" s="10">
        <v>304773</v>
      </c>
      <c r="E2330" s="10" t="s">
        <v>3346</v>
      </c>
      <c r="F2330" s="10" t="s">
        <v>3343</v>
      </c>
      <c r="G2330" s="10">
        <v>1</v>
      </c>
      <c r="H2330" s="62"/>
      <c r="I2330" s="62">
        <v>4</v>
      </c>
      <c r="J2330" s="10" t="s">
        <v>3276</v>
      </c>
      <c r="K2330" s="63">
        <v>10265937.890000001</v>
      </c>
      <c r="L2330" s="10">
        <v>1</v>
      </c>
      <c r="M2330" s="34"/>
      <c r="N2330" s="3" t="s">
        <v>65</v>
      </c>
      <c r="O2330" s="66">
        <v>1</v>
      </c>
      <c r="P2330" s="85"/>
      <c r="Q2330" s="85"/>
      <c r="R2330" s="3"/>
      <c r="S2330" s="3"/>
      <c r="T2330" s="85"/>
      <c r="U2330" s="85"/>
      <c r="V2330" s="85"/>
      <c r="W2330" s="85"/>
      <c r="X2330" s="85"/>
      <c r="Y2330" s="3"/>
      <c r="Z2330" s="3"/>
      <c r="AA2330" s="10">
        <f t="shared" si="396"/>
        <v>0</v>
      </c>
      <c r="AB2330" s="10">
        <f t="shared" si="397"/>
        <v>0</v>
      </c>
      <c r="AC2330" s="10">
        <f t="shared" si="398"/>
        <v>0</v>
      </c>
      <c r="AD2330" s="10">
        <f t="shared" si="399"/>
        <v>0</v>
      </c>
      <c r="AE2330" s="10">
        <f t="shared" si="400"/>
        <v>1</v>
      </c>
      <c r="AF2330" s="10">
        <f t="shared" si="401"/>
        <v>0</v>
      </c>
      <c r="AG2330" s="10">
        <f t="shared" si="402"/>
        <v>0</v>
      </c>
      <c r="AH2330" s="10">
        <f t="shared" si="403"/>
        <v>0</v>
      </c>
      <c r="AI2330" s="10">
        <f t="shared" si="404"/>
        <v>0</v>
      </c>
      <c r="AJ2330" s="10">
        <f t="shared" si="405"/>
        <v>4</v>
      </c>
      <c r="AK2330" s="66">
        <v>1</v>
      </c>
      <c r="AL2330" s="29">
        <f t="shared" si="406"/>
        <v>0</v>
      </c>
      <c r="AM2330" s="65">
        <v>44958</v>
      </c>
      <c r="AN2330" s="10">
        <v>8.23</v>
      </c>
      <c r="AO2330" s="3"/>
      <c r="AP2330" s="22"/>
      <c r="AQ2330" s="19"/>
      <c r="AR2330" s="20"/>
      <c r="AS2330" s="32" t="s">
        <v>16</v>
      </c>
      <c r="AT2330" s="3" t="s">
        <v>65</v>
      </c>
    </row>
    <row r="2331" spans="1:46" s="1" customFormat="1" ht="36" x14ac:dyDescent="0.55000000000000004">
      <c r="A2331" s="10" t="s">
        <v>8</v>
      </c>
      <c r="B2331" s="10" t="s">
        <v>2</v>
      </c>
      <c r="C2331" s="10" t="s">
        <v>3342</v>
      </c>
      <c r="D2331" s="10">
        <v>132218</v>
      </c>
      <c r="E2331" s="10" t="s">
        <v>3347</v>
      </c>
      <c r="F2331" s="10" t="s">
        <v>3343</v>
      </c>
      <c r="G2331" s="10">
        <v>1</v>
      </c>
      <c r="H2331" s="62">
        <v>1</v>
      </c>
      <c r="I2331" s="62">
        <v>3</v>
      </c>
      <c r="J2331" s="10" t="s">
        <v>3281</v>
      </c>
      <c r="K2331" s="63">
        <v>2445000</v>
      </c>
      <c r="L2331" s="10">
        <v>1</v>
      </c>
      <c r="M2331" s="34"/>
      <c r="N2331" s="3" t="s">
        <v>65</v>
      </c>
      <c r="O2331" s="66">
        <v>1</v>
      </c>
      <c r="P2331" s="85"/>
      <c r="Q2331" s="85"/>
      <c r="R2331" s="3"/>
      <c r="S2331" s="3"/>
      <c r="T2331" s="85"/>
      <c r="U2331" s="85"/>
      <c r="V2331" s="85"/>
      <c r="W2331" s="85"/>
      <c r="X2331" s="85"/>
      <c r="Y2331" s="3"/>
      <c r="Z2331" s="3"/>
      <c r="AA2331" s="10">
        <f t="shared" si="396"/>
        <v>0</v>
      </c>
      <c r="AB2331" s="10">
        <f t="shared" si="397"/>
        <v>0</v>
      </c>
      <c r="AC2331" s="10">
        <f t="shared" si="398"/>
        <v>0</v>
      </c>
      <c r="AD2331" s="10">
        <f t="shared" si="399"/>
        <v>0</v>
      </c>
      <c r="AE2331" s="10">
        <f t="shared" si="400"/>
        <v>1</v>
      </c>
      <c r="AF2331" s="10">
        <f t="shared" si="401"/>
        <v>0</v>
      </c>
      <c r="AG2331" s="10">
        <f t="shared" si="402"/>
        <v>0</v>
      </c>
      <c r="AH2331" s="10">
        <f t="shared" si="403"/>
        <v>0</v>
      </c>
      <c r="AI2331" s="10">
        <f t="shared" si="404"/>
        <v>0</v>
      </c>
      <c r="AJ2331" s="10">
        <f t="shared" si="405"/>
        <v>3</v>
      </c>
      <c r="AK2331" s="66">
        <v>1</v>
      </c>
      <c r="AL2331" s="29">
        <f t="shared" si="406"/>
        <v>0</v>
      </c>
      <c r="AM2331" s="65">
        <v>44986</v>
      </c>
      <c r="AN2331" s="10">
        <v>8.23</v>
      </c>
      <c r="AO2331" s="3"/>
      <c r="AP2331" s="22"/>
      <c r="AQ2331" s="19"/>
      <c r="AR2331" s="20"/>
      <c r="AS2331" s="32" t="s">
        <v>15</v>
      </c>
      <c r="AT2331" s="3" t="s">
        <v>65</v>
      </c>
    </row>
    <row r="2332" spans="1:46" s="1" customFormat="1" ht="18" x14ac:dyDescent="0.55000000000000004">
      <c r="A2332" s="10" t="s">
        <v>8</v>
      </c>
      <c r="B2332" s="10" t="s">
        <v>2</v>
      </c>
      <c r="C2332" s="10" t="s">
        <v>3342</v>
      </c>
      <c r="D2332" s="10">
        <v>132218</v>
      </c>
      <c r="E2332" s="10" t="s">
        <v>3347</v>
      </c>
      <c r="F2332" s="10" t="s">
        <v>3343</v>
      </c>
      <c r="G2332" s="10">
        <v>1</v>
      </c>
      <c r="H2332" s="62"/>
      <c r="I2332" s="62">
        <v>4</v>
      </c>
      <c r="J2332" s="10" t="s">
        <v>3276</v>
      </c>
      <c r="K2332" s="63">
        <v>10250937.880000001</v>
      </c>
      <c r="L2332" s="10">
        <v>1</v>
      </c>
      <c r="M2332" s="34"/>
      <c r="N2332" s="3" t="s">
        <v>65</v>
      </c>
      <c r="O2332" s="66">
        <v>1</v>
      </c>
      <c r="P2332" s="85"/>
      <c r="Q2332" s="85"/>
      <c r="R2332" s="3"/>
      <c r="S2332" s="3"/>
      <c r="T2332" s="85"/>
      <c r="U2332" s="85"/>
      <c r="V2332" s="85"/>
      <c r="W2332" s="85"/>
      <c r="X2332" s="85"/>
      <c r="Y2332" s="3"/>
      <c r="Z2332" s="3"/>
      <c r="AA2332" s="10">
        <f t="shared" si="396"/>
        <v>0</v>
      </c>
      <c r="AB2332" s="10">
        <f t="shared" si="397"/>
        <v>0</v>
      </c>
      <c r="AC2332" s="10">
        <f t="shared" si="398"/>
        <v>0</v>
      </c>
      <c r="AD2332" s="10">
        <f t="shared" si="399"/>
        <v>0</v>
      </c>
      <c r="AE2332" s="10">
        <f t="shared" si="400"/>
        <v>1</v>
      </c>
      <c r="AF2332" s="10">
        <f t="shared" si="401"/>
        <v>0</v>
      </c>
      <c r="AG2332" s="10">
        <f t="shared" si="402"/>
        <v>0</v>
      </c>
      <c r="AH2332" s="10">
        <f t="shared" si="403"/>
        <v>0</v>
      </c>
      <c r="AI2332" s="10">
        <f t="shared" si="404"/>
        <v>0</v>
      </c>
      <c r="AJ2332" s="10">
        <f t="shared" si="405"/>
        <v>4</v>
      </c>
      <c r="AK2332" s="66">
        <v>1</v>
      </c>
      <c r="AL2332" s="29">
        <f t="shared" si="406"/>
        <v>0</v>
      </c>
      <c r="AM2332" s="65">
        <v>44986</v>
      </c>
      <c r="AN2332" s="10">
        <v>8.23</v>
      </c>
      <c r="AO2332" s="3"/>
      <c r="AP2332" s="22"/>
      <c r="AQ2332" s="19"/>
      <c r="AR2332" s="20"/>
      <c r="AS2332" s="32" t="s">
        <v>16</v>
      </c>
      <c r="AT2332" s="3" t="s">
        <v>65</v>
      </c>
    </row>
    <row r="2333" spans="1:46" s="1" customFormat="1" ht="36" x14ac:dyDescent="0.55000000000000004">
      <c r="A2333" s="10" t="s">
        <v>8</v>
      </c>
      <c r="B2333" s="10" t="s">
        <v>2</v>
      </c>
      <c r="C2333" s="10" t="s">
        <v>3342</v>
      </c>
      <c r="D2333" s="10">
        <v>132219</v>
      </c>
      <c r="E2333" s="10" t="s">
        <v>2567</v>
      </c>
      <c r="F2333" s="10" t="s">
        <v>3343</v>
      </c>
      <c r="G2333" s="10">
        <v>1</v>
      </c>
      <c r="H2333" s="62">
        <v>1</v>
      </c>
      <c r="I2333" s="62">
        <v>3</v>
      </c>
      <c r="J2333" s="10" t="s">
        <v>3281</v>
      </c>
      <c r="K2333" s="63">
        <v>1835000</v>
      </c>
      <c r="L2333" s="10">
        <v>1</v>
      </c>
      <c r="M2333" s="34"/>
      <c r="N2333" s="3" t="s">
        <v>65</v>
      </c>
      <c r="O2333" s="66">
        <v>1</v>
      </c>
      <c r="P2333" s="85"/>
      <c r="Q2333" s="85"/>
      <c r="R2333" s="3"/>
      <c r="S2333" s="3"/>
      <c r="T2333" s="85"/>
      <c r="U2333" s="85"/>
      <c r="V2333" s="85"/>
      <c r="W2333" s="85"/>
      <c r="X2333" s="85"/>
      <c r="Y2333" s="3"/>
      <c r="Z2333" s="3"/>
      <c r="AA2333" s="10">
        <f t="shared" si="396"/>
        <v>0</v>
      </c>
      <c r="AB2333" s="10">
        <f t="shared" si="397"/>
        <v>0</v>
      </c>
      <c r="AC2333" s="10">
        <f t="shared" si="398"/>
        <v>0</v>
      </c>
      <c r="AD2333" s="10">
        <f t="shared" si="399"/>
        <v>0</v>
      </c>
      <c r="AE2333" s="10">
        <f t="shared" si="400"/>
        <v>1</v>
      </c>
      <c r="AF2333" s="10">
        <f t="shared" si="401"/>
        <v>0</v>
      </c>
      <c r="AG2333" s="10">
        <f t="shared" si="402"/>
        <v>0</v>
      </c>
      <c r="AH2333" s="10">
        <f t="shared" si="403"/>
        <v>0</v>
      </c>
      <c r="AI2333" s="10">
        <f t="shared" si="404"/>
        <v>0</v>
      </c>
      <c r="AJ2333" s="10">
        <f t="shared" si="405"/>
        <v>3</v>
      </c>
      <c r="AK2333" s="66">
        <v>1</v>
      </c>
      <c r="AL2333" s="29">
        <f t="shared" si="406"/>
        <v>0</v>
      </c>
      <c r="AM2333" s="65">
        <v>44986</v>
      </c>
      <c r="AN2333" s="10">
        <v>8.23</v>
      </c>
      <c r="AO2333" s="3"/>
      <c r="AP2333" s="22"/>
      <c r="AQ2333" s="19"/>
      <c r="AR2333" s="20"/>
      <c r="AS2333" s="32" t="s">
        <v>15</v>
      </c>
      <c r="AT2333" s="3" t="s">
        <v>65</v>
      </c>
    </row>
    <row r="2334" spans="1:46" s="1" customFormat="1" ht="18" x14ac:dyDescent="0.55000000000000004">
      <c r="A2334" s="10" t="s">
        <v>8</v>
      </c>
      <c r="B2334" s="10" t="s">
        <v>2</v>
      </c>
      <c r="C2334" s="10" t="s">
        <v>3342</v>
      </c>
      <c r="D2334" s="10">
        <v>132219</v>
      </c>
      <c r="E2334" s="10" t="s">
        <v>2567</v>
      </c>
      <c r="F2334" s="10" t="s">
        <v>3343</v>
      </c>
      <c r="G2334" s="10">
        <v>1</v>
      </c>
      <c r="H2334" s="62"/>
      <c r="I2334" s="62">
        <v>4</v>
      </c>
      <c r="J2334" s="10" t="s">
        <v>3276</v>
      </c>
      <c r="K2334" s="63">
        <v>10230937.880000001</v>
      </c>
      <c r="L2334" s="10">
        <v>1</v>
      </c>
      <c r="M2334" s="34"/>
      <c r="N2334" s="3" t="s">
        <v>65</v>
      </c>
      <c r="O2334" s="66">
        <v>1</v>
      </c>
      <c r="P2334" s="85"/>
      <c r="Q2334" s="85"/>
      <c r="R2334" s="3"/>
      <c r="S2334" s="3"/>
      <c r="T2334" s="85"/>
      <c r="U2334" s="85"/>
      <c r="V2334" s="85"/>
      <c r="W2334" s="85"/>
      <c r="X2334" s="85"/>
      <c r="Y2334" s="3"/>
      <c r="Z2334" s="3"/>
      <c r="AA2334" s="10">
        <f t="shared" si="396"/>
        <v>0</v>
      </c>
      <c r="AB2334" s="10">
        <f t="shared" si="397"/>
        <v>0</v>
      </c>
      <c r="AC2334" s="10">
        <f t="shared" si="398"/>
        <v>0</v>
      </c>
      <c r="AD2334" s="10">
        <f t="shared" si="399"/>
        <v>0</v>
      </c>
      <c r="AE2334" s="10">
        <f t="shared" si="400"/>
        <v>1</v>
      </c>
      <c r="AF2334" s="10">
        <f t="shared" si="401"/>
        <v>0</v>
      </c>
      <c r="AG2334" s="10">
        <f t="shared" si="402"/>
        <v>0</v>
      </c>
      <c r="AH2334" s="10">
        <f t="shared" si="403"/>
        <v>0</v>
      </c>
      <c r="AI2334" s="10">
        <f t="shared" si="404"/>
        <v>0</v>
      </c>
      <c r="AJ2334" s="10">
        <f t="shared" si="405"/>
        <v>4</v>
      </c>
      <c r="AK2334" s="66">
        <v>1</v>
      </c>
      <c r="AL2334" s="29">
        <f t="shared" si="406"/>
        <v>0</v>
      </c>
      <c r="AM2334" s="65">
        <v>44986</v>
      </c>
      <c r="AN2334" s="10">
        <v>8.23</v>
      </c>
      <c r="AO2334" s="3"/>
      <c r="AP2334" s="22"/>
      <c r="AQ2334" s="19"/>
      <c r="AR2334" s="20"/>
      <c r="AS2334" s="32" t="s">
        <v>16</v>
      </c>
      <c r="AT2334" s="3" t="s">
        <v>65</v>
      </c>
    </row>
    <row r="2335" spans="1:46" s="1" customFormat="1" ht="36" x14ac:dyDescent="0.55000000000000004">
      <c r="A2335" s="10" t="s">
        <v>8</v>
      </c>
      <c r="B2335" s="10" t="s">
        <v>2</v>
      </c>
      <c r="C2335" s="10" t="s">
        <v>3342</v>
      </c>
      <c r="D2335" s="10">
        <v>132139</v>
      </c>
      <c r="E2335" s="10" t="s">
        <v>3348</v>
      </c>
      <c r="F2335" s="10" t="s">
        <v>3349</v>
      </c>
      <c r="G2335" s="10">
        <v>1</v>
      </c>
      <c r="H2335" s="62">
        <v>1</v>
      </c>
      <c r="I2335" s="62">
        <v>39</v>
      </c>
      <c r="J2335" s="10" t="s">
        <v>3281</v>
      </c>
      <c r="K2335" s="63">
        <v>11650000</v>
      </c>
      <c r="L2335" s="10">
        <v>1</v>
      </c>
      <c r="M2335" s="34"/>
      <c r="N2335" s="3" t="s">
        <v>65</v>
      </c>
      <c r="O2335" s="66">
        <v>1</v>
      </c>
      <c r="P2335" s="85"/>
      <c r="Q2335" s="85"/>
      <c r="R2335" s="3"/>
      <c r="S2335" s="3"/>
      <c r="T2335" s="85"/>
      <c r="U2335" s="85"/>
      <c r="V2335" s="85"/>
      <c r="W2335" s="85"/>
      <c r="X2335" s="85"/>
      <c r="Y2335" s="3"/>
      <c r="Z2335" s="3"/>
      <c r="AA2335" s="10">
        <f t="shared" si="396"/>
        <v>0</v>
      </c>
      <c r="AB2335" s="10">
        <f t="shared" si="397"/>
        <v>0</v>
      </c>
      <c r="AC2335" s="10">
        <f t="shared" si="398"/>
        <v>0</v>
      </c>
      <c r="AD2335" s="10">
        <f t="shared" si="399"/>
        <v>0</v>
      </c>
      <c r="AE2335" s="10">
        <f t="shared" si="400"/>
        <v>1</v>
      </c>
      <c r="AF2335" s="10">
        <f t="shared" si="401"/>
        <v>0</v>
      </c>
      <c r="AG2335" s="10">
        <f t="shared" si="402"/>
        <v>0</v>
      </c>
      <c r="AH2335" s="10">
        <f t="shared" si="403"/>
        <v>0</v>
      </c>
      <c r="AI2335" s="10">
        <f t="shared" si="404"/>
        <v>0</v>
      </c>
      <c r="AJ2335" s="10">
        <f t="shared" si="405"/>
        <v>39</v>
      </c>
      <c r="AK2335" s="66">
        <v>1</v>
      </c>
      <c r="AL2335" s="29">
        <f t="shared" si="406"/>
        <v>0</v>
      </c>
      <c r="AM2335" s="65">
        <v>44986</v>
      </c>
      <c r="AN2335" s="10">
        <v>8.23</v>
      </c>
      <c r="AO2335" s="3"/>
      <c r="AP2335" s="22"/>
      <c r="AQ2335" s="19"/>
      <c r="AR2335" s="20"/>
      <c r="AS2335" s="32" t="s">
        <v>15</v>
      </c>
      <c r="AT2335" s="3" t="s">
        <v>65</v>
      </c>
    </row>
    <row r="2336" spans="1:46" s="1" customFormat="1" ht="36" x14ac:dyDescent="0.55000000000000004">
      <c r="A2336" s="10" t="s">
        <v>8</v>
      </c>
      <c r="B2336" s="10" t="s">
        <v>2</v>
      </c>
      <c r="C2336" s="10" t="s">
        <v>3342</v>
      </c>
      <c r="D2336" s="10">
        <v>132139</v>
      </c>
      <c r="E2336" s="10" t="s">
        <v>3348</v>
      </c>
      <c r="F2336" s="10" t="s">
        <v>3349</v>
      </c>
      <c r="G2336" s="10">
        <v>1</v>
      </c>
      <c r="H2336" s="62"/>
      <c r="I2336" s="62">
        <v>12</v>
      </c>
      <c r="J2336" s="10" t="s">
        <v>3276</v>
      </c>
      <c r="K2336" s="63">
        <v>33369105.5</v>
      </c>
      <c r="L2336" s="10">
        <v>1</v>
      </c>
      <c r="M2336" s="34"/>
      <c r="N2336" s="3" t="s">
        <v>65</v>
      </c>
      <c r="O2336" s="66">
        <v>1</v>
      </c>
      <c r="P2336" s="85"/>
      <c r="Q2336" s="85"/>
      <c r="R2336" s="3"/>
      <c r="S2336" s="3"/>
      <c r="T2336" s="85"/>
      <c r="U2336" s="85"/>
      <c r="V2336" s="85"/>
      <c r="W2336" s="85"/>
      <c r="X2336" s="85"/>
      <c r="Y2336" s="3"/>
      <c r="Z2336" s="3"/>
      <c r="AA2336" s="10">
        <f t="shared" si="396"/>
        <v>0</v>
      </c>
      <c r="AB2336" s="10">
        <f t="shared" si="397"/>
        <v>0</v>
      </c>
      <c r="AC2336" s="10">
        <f t="shared" si="398"/>
        <v>0</v>
      </c>
      <c r="AD2336" s="10">
        <f t="shared" si="399"/>
        <v>0</v>
      </c>
      <c r="AE2336" s="10">
        <f t="shared" si="400"/>
        <v>1</v>
      </c>
      <c r="AF2336" s="10">
        <f t="shared" si="401"/>
        <v>0</v>
      </c>
      <c r="AG2336" s="10">
        <f t="shared" si="402"/>
        <v>0</v>
      </c>
      <c r="AH2336" s="10">
        <f t="shared" si="403"/>
        <v>0</v>
      </c>
      <c r="AI2336" s="10">
        <f t="shared" si="404"/>
        <v>0</v>
      </c>
      <c r="AJ2336" s="10">
        <f t="shared" si="405"/>
        <v>12</v>
      </c>
      <c r="AK2336" s="66">
        <v>1</v>
      </c>
      <c r="AL2336" s="29">
        <f t="shared" si="406"/>
        <v>0</v>
      </c>
      <c r="AM2336" s="65">
        <v>44986</v>
      </c>
      <c r="AN2336" s="10">
        <v>8.23</v>
      </c>
      <c r="AO2336" s="3"/>
      <c r="AP2336" s="22"/>
      <c r="AQ2336" s="19"/>
      <c r="AR2336" s="20"/>
      <c r="AS2336" s="32" t="s">
        <v>16</v>
      </c>
      <c r="AT2336" s="3" t="s">
        <v>65</v>
      </c>
    </row>
    <row r="2337" spans="1:46" s="1" customFormat="1" ht="36" x14ac:dyDescent="0.55000000000000004">
      <c r="A2337" s="10" t="s">
        <v>8</v>
      </c>
      <c r="B2337" s="10" t="s">
        <v>2</v>
      </c>
      <c r="C2337" s="10" t="s">
        <v>3342</v>
      </c>
      <c r="D2337" s="10">
        <v>132179</v>
      </c>
      <c r="E2337" s="10" t="s">
        <v>3350</v>
      </c>
      <c r="F2337" s="10" t="s">
        <v>3351</v>
      </c>
      <c r="G2337" s="10">
        <v>1</v>
      </c>
      <c r="H2337" s="62">
        <v>1</v>
      </c>
      <c r="I2337" s="62">
        <v>5</v>
      </c>
      <c r="J2337" s="10" t="s">
        <v>3281</v>
      </c>
      <c r="K2337" s="63">
        <v>4414304.45</v>
      </c>
      <c r="L2337" s="10">
        <v>1</v>
      </c>
      <c r="M2337" s="34"/>
      <c r="N2337" s="3" t="s">
        <v>65</v>
      </c>
      <c r="O2337" s="66">
        <v>1</v>
      </c>
      <c r="P2337" s="85"/>
      <c r="Q2337" s="85"/>
      <c r="R2337" s="3"/>
      <c r="S2337" s="3"/>
      <c r="T2337" s="85"/>
      <c r="U2337" s="85"/>
      <c r="V2337" s="85"/>
      <c r="W2337" s="85"/>
      <c r="X2337" s="85"/>
      <c r="Y2337" s="3"/>
      <c r="Z2337" s="3"/>
      <c r="AA2337" s="10">
        <f t="shared" si="396"/>
        <v>0</v>
      </c>
      <c r="AB2337" s="10">
        <f t="shared" si="397"/>
        <v>0</v>
      </c>
      <c r="AC2337" s="10">
        <f t="shared" si="398"/>
        <v>0</v>
      </c>
      <c r="AD2337" s="10">
        <f t="shared" si="399"/>
        <v>0</v>
      </c>
      <c r="AE2337" s="10">
        <f t="shared" si="400"/>
        <v>1</v>
      </c>
      <c r="AF2337" s="10">
        <f t="shared" si="401"/>
        <v>0</v>
      </c>
      <c r="AG2337" s="10">
        <f t="shared" si="402"/>
        <v>0</v>
      </c>
      <c r="AH2337" s="10">
        <f t="shared" si="403"/>
        <v>0</v>
      </c>
      <c r="AI2337" s="10">
        <f t="shared" si="404"/>
        <v>0</v>
      </c>
      <c r="AJ2337" s="10">
        <f t="shared" si="405"/>
        <v>5</v>
      </c>
      <c r="AK2337" s="66">
        <v>1</v>
      </c>
      <c r="AL2337" s="29">
        <f t="shared" si="406"/>
        <v>0</v>
      </c>
      <c r="AM2337" s="65">
        <v>45017</v>
      </c>
      <c r="AN2337" s="10">
        <v>8.23</v>
      </c>
      <c r="AO2337" s="3"/>
      <c r="AP2337" s="22"/>
      <c r="AQ2337" s="19"/>
      <c r="AR2337" s="20"/>
      <c r="AS2337" s="32" t="s">
        <v>15</v>
      </c>
      <c r="AT2337" s="3" t="s">
        <v>65</v>
      </c>
    </row>
    <row r="2338" spans="1:46" s="1" customFormat="1" ht="18" x14ac:dyDescent="0.55000000000000004">
      <c r="A2338" s="10" t="s">
        <v>8</v>
      </c>
      <c r="B2338" s="10" t="s">
        <v>2</v>
      </c>
      <c r="C2338" s="10" t="s">
        <v>3342</v>
      </c>
      <c r="D2338" s="10">
        <v>132179</v>
      </c>
      <c r="E2338" s="10" t="s">
        <v>3350</v>
      </c>
      <c r="F2338" s="10" t="s">
        <v>3351</v>
      </c>
      <c r="G2338" s="10">
        <v>1</v>
      </c>
      <c r="H2338" s="62"/>
      <c r="I2338" s="62">
        <v>4</v>
      </c>
      <c r="J2338" s="10" t="s">
        <v>3276</v>
      </c>
      <c r="K2338" s="63">
        <v>10310937.880000001</v>
      </c>
      <c r="L2338" s="10">
        <v>1</v>
      </c>
      <c r="M2338" s="34"/>
      <c r="N2338" s="3" t="s">
        <v>65</v>
      </c>
      <c r="O2338" s="66">
        <v>1</v>
      </c>
      <c r="P2338" s="85"/>
      <c r="Q2338" s="85"/>
      <c r="R2338" s="3"/>
      <c r="S2338" s="3"/>
      <c r="T2338" s="85"/>
      <c r="U2338" s="85"/>
      <c r="V2338" s="85"/>
      <c r="W2338" s="85"/>
      <c r="X2338" s="85"/>
      <c r="Y2338" s="3"/>
      <c r="Z2338" s="3"/>
      <c r="AA2338" s="10">
        <f t="shared" si="396"/>
        <v>0</v>
      </c>
      <c r="AB2338" s="10">
        <f t="shared" si="397"/>
        <v>0</v>
      </c>
      <c r="AC2338" s="10">
        <f t="shared" si="398"/>
        <v>0</v>
      </c>
      <c r="AD2338" s="10">
        <f t="shared" si="399"/>
        <v>0</v>
      </c>
      <c r="AE2338" s="10">
        <f t="shared" si="400"/>
        <v>1</v>
      </c>
      <c r="AF2338" s="10">
        <f t="shared" si="401"/>
        <v>0</v>
      </c>
      <c r="AG2338" s="10">
        <f t="shared" si="402"/>
        <v>0</v>
      </c>
      <c r="AH2338" s="10">
        <f t="shared" si="403"/>
        <v>0</v>
      </c>
      <c r="AI2338" s="10">
        <f t="shared" si="404"/>
        <v>0</v>
      </c>
      <c r="AJ2338" s="10">
        <f t="shared" si="405"/>
        <v>4</v>
      </c>
      <c r="AK2338" s="66">
        <v>1</v>
      </c>
      <c r="AL2338" s="29">
        <f t="shared" si="406"/>
        <v>0</v>
      </c>
      <c r="AM2338" s="65">
        <v>45017</v>
      </c>
      <c r="AN2338" s="10">
        <v>8.23</v>
      </c>
      <c r="AO2338" s="3"/>
      <c r="AP2338" s="22"/>
      <c r="AQ2338" s="19"/>
      <c r="AR2338" s="20"/>
      <c r="AS2338" s="32" t="s">
        <v>16</v>
      </c>
      <c r="AT2338" s="3" t="s">
        <v>65</v>
      </c>
    </row>
    <row r="2339" spans="1:46" s="1" customFormat="1" ht="36" x14ac:dyDescent="0.55000000000000004">
      <c r="A2339" s="10" t="s">
        <v>8</v>
      </c>
      <c r="B2339" s="10" t="s">
        <v>2</v>
      </c>
      <c r="C2339" s="10" t="s">
        <v>3342</v>
      </c>
      <c r="D2339" s="10">
        <v>132225</v>
      </c>
      <c r="E2339" s="10" t="s">
        <v>3352</v>
      </c>
      <c r="F2339" s="10" t="s">
        <v>3353</v>
      </c>
      <c r="G2339" s="10">
        <v>1</v>
      </c>
      <c r="H2339" s="62">
        <v>1</v>
      </c>
      <c r="I2339" s="62">
        <v>5</v>
      </c>
      <c r="J2339" s="10" t="s">
        <v>3281</v>
      </c>
      <c r="K2339" s="63">
        <v>3225244.54</v>
      </c>
      <c r="L2339" s="10">
        <v>1</v>
      </c>
      <c r="M2339" s="34"/>
      <c r="N2339" s="3" t="s">
        <v>65</v>
      </c>
      <c r="O2339" s="66">
        <v>1</v>
      </c>
      <c r="P2339" s="85"/>
      <c r="Q2339" s="85"/>
      <c r="R2339" s="3"/>
      <c r="S2339" s="3"/>
      <c r="T2339" s="85"/>
      <c r="U2339" s="85"/>
      <c r="V2339" s="85"/>
      <c r="W2339" s="85"/>
      <c r="X2339" s="85"/>
      <c r="Y2339" s="3"/>
      <c r="Z2339" s="3"/>
      <c r="AA2339" s="10">
        <f t="shared" si="396"/>
        <v>0</v>
      </c>
      <c r="AB2339" s="10">
        <f t="shared" si="397"/>
        <v>0</v>
      </c>
      <c r="AC2339" s="10">
        <f t="shared" si="398"/>
        <v>0</v>
      </c>
      <c r="AD2339" s="10">
        <f t="shared" si="399"/>
        <v>0</v>
      </c>
      <c r="AE2339" s="10">
        <f t="shared" si="400"/>
        <v>1</v>
      </c>
      <c r="AF2339" s="10">
        <f t="shared" si="401"/>
        <v>0</v>
      </c>
      <c r="AG2339" s="10">
        <f t="shared" si="402"/>
        <v>0</v>
      </c>
      <c r="AH2339" s="10">
        <f t="shared" si="403"/>
        <v>0</v>
      </c>
      <c r="AI2339" s="10">
        <f t="shared" si="404"/>
        <v>0</v>
      </c>
      <c r="AJ2339" s="10">
        <f t="shared" si="405"/>
        <v>5</v>
      </c>
      <c r="AK2339" s="66">
        <v>1</v>
      </c>
      <c r="AL2339" s="29">
        <f t="shared" si="406"/>
        <v>0</v>
      </c>
      <c r="AM2339" s="65">
        <v>44986</v>
      </c>
      <c r="AN2339" s="10">
        <v>8.23</v>
      </c>
      <c r="AO2339" s="3"/>
      <c r="AP2339" s="22"/>
      <c r="AQ2339" s="19"/>
      <c r="AR2339" s="20"/>
      <c r="AS2339" s="32" t="s">
        <v>15</v>
      </c>
      <c r="AT2339" s="3" t="s">
        <v>65</v>
      </c>
    </row>
    <row r="2340" spans="1:46" s="1" customFormat="1" ht="18" x14ac:dyDescent="0.55000000000000004">
      <c r="A2340" s="10" t="s">
        <v>8</v>
      </c>
      <c r="B2340" s="10" t="s">
        <v>2</v>
      </c>
      <c r="C2340" s="10" t="s">
        <v>3342</v>
      </c>
      <c r="D2340" s="10">
        <v>132225</v>
      </c>
      <c r="E2340" s="10" t="s">
        <v>3352</v>
      </c>
      <c r="F2340" s="10" t="s">
        <v>3353</v>
      </c>
      <c r="G2340" s="10">
        <v>1</v>
      </c>
      <c r="H2340" s="62"/>
      <c r="I2340" s="62">
        <v>4</v>
      </c>
      <c r="J2340" s="10" t="s">
        <v>3276</v>
      </c>
      <c r="K2340" s="63">
        <v>10230937.880000001</v>
      </c>
      <c r="L2340" s="10">
        <v>1</v>
      </c>
      <c r="M2340" s="34"/>
      <c r="N2340" s="3" t="s">
        <v>65</v>
      </c>
      <c r="O2340" s="66">
        <v>1</v>
      </c>
      <c r="P2340" s="85"/>
      <c r="Q2340" s="85"/>
      <c r="R2340" s="3"/>
      <c r="S2340" s="3"/>
      <c r="T2340" s="85"/>
      <c r="U2340" s="85"/>
      <c r="V2340" s="85"/>
      <c r="W2340" s="85"/>
      <c r="X2340" s="85"/>
      <c r="Y2340" s="3"/>
      <c r="Z2340" s="3"/>
      <c r="AA2340" s="10">
        <f t="shared" si="396"/>
        <v>0</v>
      </c>
      <c r="AB2340" s="10">
        <f t="shared" si="397"/>
        <v>0</v>
      </c>
      <c r="AC2340" s="10">
        <f t="shared" si="398"/>
        <v>0</v>
      </c>
      <c r="AD2340" s="10">
        <f t="shared" si="399"/>
        <v>0</v>
      </c>
      <c r="AE2340" s="10">
        <f t="shared" si="400"/>
        <v>1</v>
      </c>
      <c r="AF2340" s="10">
        <f t="shared" si="401"/>
        <v>0</v>
      </c>
      <c r="AG2340" s="10">
        <f t="shared" si="402"/>
        <v>0</v>
      </c>
      <c r="AH2340" s="10">
        <f t="shared" si="403"/>
        <v>0</v>
      </c>
      <c r="AI2340" s="10">
        <f t="shared" si="404"/>
        <v>0</v>
      </c>
      <c r="AJ2340" s="10">
        <f t="shared" si="405"/>
        <v>4</v>
      </c>
      <c r="AK2340" s="66">
        <v>1</v>
      </c>
      <c r="AL2340" s="29">
        <f t="shared" si="406"/>
        <v>0</v>
      </c>
      <c r="AM2340" s="65">
        <v>44986</v>
      </c>
      <c r="AN2340" s="10">
        <v>8.23</v>
      </c>
      <c r="AO2340" s="3"/>
      <c r="AP2340" s="22"/>
      <c r="AQ2340" s="19"/>
      <c r="AR2340" s="20"/>
      <c r="AS2340" s="32" t="s">
        <v>16</v>
      </c>
      <c r="AT2340" s="3" t="s">
        <v>65</v>
      </c>
    </row>
    <row r="2341" spans="1:46" s="1" customFormat="1" ht="36" x14ac:dyDescent="0.55000000000000004">
      <c r="A2341" s="10" t="s">
        <v>8</v>
      </c>
      <c r="B2341" s="10" t="s">
        <v>2</v>
      </c>
      <c r="C2341" s="10" t="s">
        <v>3342</v>
      </c>
      <c r="D2341" s="10">
        <v>132226</v>
      </c>
      <c r="E2341" s="10" t="s">
        <v>3354</v>
      </c>
      <c r="F2341" s="10" t="s">
        <v>3353</v>
      </c>
      <c r="G2341" s="10">
        <v>1</v>
      </c>
      <c r="H2341" s="62">
        <v>1</v>
      </c>
      <c r="I2341" s="62">
        <v>3</v>
      </c>
      <c r="J2341" s="10" t="s">
        <v>3281</v>
      </c>
      <c r="K2341" s="63">
        <v>2345000</v>
      </c>
      <c r="L2341" s="10">
        <v>1</v>
      </c>
      <c r="M2341" s="34"/>
      <c r="N2341" s="3" t="s">
        <v>65</v>
      </c>
      <c r="O2341" s="66">
        <v>1</v>
      </c>
      <c r="P2341" s="85"/>
      <c r="Q2341" s="85"/>
      <c r="R2341" s="3"/>
      <c r="S2341" s="3"/>
      <c r="T2341" s="85"/>
      <c r="U2341" s="85"/>
      <c r="V2341" s="85"/>
      <c r="W2341" s="85"/>
      <c r="X2341" s="85"/>
      <c r="Y2341" s="3"/>
      <c r="Z2341" s="3"/>
      <c r="AA2341" s="10">
        <f t="shared" si="396"/>
        <v>0</v>
      </c>
      <c r="AB2341" s="10">
        <f t="shared" si="397"/>
        <v>0</v>
      </c>
      <c r="AC2341" s="10">
        <f t="shared" si="398"/>
        <v>0</v>
      </c>
      <c r="AD2341" s="10">
        <f t="shared" si="399"/>
        <v>0</v>
      </c>
      <c r="AE2341" s="10">
        <f t="shared" si="400"/>
        <v>1</v>
      </c>
      <c r="AF2341" s="10">
        <f t="shared" si="401"/>
        <v>0</v>
      </c>
      <c r="AG2341" s="10">
        <f t="shared" si="402"/>
        <v>0</v>
      </c>
      <c r="AH2341" s="10">
        <f t="shared" si="403"/>
        <v>0</v>
      </c>
      <c r="AI2341" s="10">
        <f t="shared" si="404"/>
        <v>0</v>
      </c>
      <c r="AJ2341" s="10">
        <f t="shared" si="405"/>
        <v>3</v>
      </c>
      <c r="AK2341" s="66">
        <v>1</v>
      </c>
      <c r="AL2341" s="29">
        <f t="shared" si="406"/>
        <v>0</v>
      </c>
      <c r="AM2341" s="65">
        <v>45017</v>
      </c>
      <c r="AN2341" s="10">
        <v>8.23</v>
      </c>
      <c r="AO2341" s="3"/>
      <c r="AP2341" s="22"/>
      <c r="AQ2341" s="19"/>
      <c r="AR2341" s="20"/>
      <c r="AS2341" s="32" t="s">
        <v>15</v>
      </c>
      <c r="AT2341" s="3" t="s">
        <v>65</v>
      </c>
    </row>
    <row r="2342" spans="1:46" s="1" customFormat="1" ht="18" x14ac:dyDescent="0.55000000000000004">
      <c r="A2342" s="10" t="s">
        <v>8</v>
      </c>
      <c r="B2342" s="10" t="s">
        <v>2</v>
      </c>
      <c r="C2342" s="10" t="s">
        <v>3342</v>
      </c>
      <c r="D2342" s="10">
        <v>132226</v>
      </c>
      <c r="E2342" s="10" t="s">
        <v>3354</v>
      </c>
      <c r="F2342" s="10" t="s">
        <v>3353</v>
      </c>
      <c r="G2342" s="10">
        <v>1</v>
      </c>
      <c r="H2342" s="62"/>
      <c r="I2342" s="62">
        <v>5</v>
      </c>
      <c r="J2342" s="10" t="s">
        <v>3276</v>
      </c>
      <c r="K2342" s="63">
        <v>14966112.57</v>
      </c>
      <c r="L2342" s="10">
        <v>1</v>
      </c>
      <c r="M2342" s="34"/>
      <c r="N2342" s="3" t="s">
        <v>65</v>
      </c>
      <c r="O2342" s="66">
        <v>1</v>
      </c>
      <c r="P2342" s="85"/>
      <c r="Q2342" s="85"/>
      <c r="R2342" s="3"/>
      <c r="S2342" s="3"/>
      <c r="T2342" s="85"/>
      <c r="U2342" s="85"/>
      <c r="V2342" s="85"/>
      <c r="W2342" s="85"/>
      <c r="X2342" s="85"/>
      <c r="Y2342" s="3"/>
      <c r="Z2342" s="3"/>
      <c r="AA2342" s="10">
        <f t="shared" si="396"/>
        <v>0</v>
      </c>
      <c r="AB2342" s="10">
        <f t="shared" si="397"/>
        <v>0</v>
      </c>
      <c r="AC2342" s="10">
        <f t="shared" si="398"/>
        <v>0</v>
      </c>
      <c r="AD2342" s="10">
        <f t="shared" si="399"/>
        <v>0</v>
      </c>
      <c r="AE2342" s="10">
        <f t="shared" si="400"/>
        <v>1</v>
      </c>
      <c r="AF2342" s="10">
        <f t="shared" si="401"/>
        <v>0</v>
      </c>
      <c r="AG2342" s="10">
        <f t="shared" si="402"/>
        <v>0</v>
      </c>
      <c r="AH2342" s="10">
        <f t="shared" si="403"/>
        <v>0</v>
      </c>
      <c r="AI2342" s="10">
        <f t="shared" si="404"/>
        <v>0</v>
      </c>
      <c r="AJ2342" s="10">
        <f t="shared" si="405"/>
        <v>5</v>
      </c>
      <c r="AK2342" s="66">
        <v>1</v>
      </c>
      <c r="AL2342" s="29">
        <f t="shared" si="406"/>
        <v>0</v>
      </c>
      <c r="AM2342" s="65">
        <v>45017</v>
      </c>
      <c r="AN2342" s="10">
        <v>8.23</v>
      </c>
      <c r="AO2342" s="3"/>
      <c r="AP2342" s="22"/>
      <c r="AQ2342" s="19"/>
      <c r="AR2342" s="20"/>
      <c r="AS2342" s="32" t="s">
        <v>16</v>
      </c>
      <c r="AT2342" s="3" t="s">
        <v>65</v>
      </c>
    </row>
    <row r="2343" spans="1:46" s="1" customFormat="1" ht="18" x14ac:dyDescent="0.55000000000000004">
      <c r="A2343" s="10" t="s">
        <v>8</v>
      </c>
      <c r="B2343" s="10" t="s">
        <v>2</v>
      </c>
      <c r="C2343" s="10" t="s">
        <v>3342</v>
      </c>
      <c r="D2343" s="10">
        <v>132227</v>
      </c>
      <c r="E2343" s="10" t="s">
        <v>3355</v>
      </c>
      <c r="F2343" s="10" t="s">
        <v>3353</v>
      </c>
      <c r="G2343" s="10">
        <v>1</v>
      </c>
      <c r="H2343" s="62">
        <v>1</v>
      </c>
      <c r="I2343" s="62">
        <v>2</v>
      </c>
      <c r="J2343" s="10" t="s">
        <v>3276</v>
      </c>
      <c r="K2343" s="63">
        <v>6495614.8799999999</v>
      </c>
      <c r="L2343" s="10">
        <v>1</v>
      </c>
      <c r="M2343" s="34"/>
      <c r="N2343" s="3" t="s">
        <v>65</v>
      </c>
      <c r="O2343" s="66">
        <v>1</v>
      </c>
      <c r="P2343" s="85"/>
      <c r="Q2343" s="85"/>
      <c r="R2343" s="3"/>
      <c r="S2343" s="3"/>
      <c r="T2343" s="85"/>
      <c r="U2343" s="85"/>
      <c r="V2343" s="85"/>
      <c r="W2343" s="85"/>
      <c r="X2343" s="85"/>
      <c r="Y2343" s="3"/>
      <c r="Z2343" s="3"/>
      <c r="AA2343" s="10">
        <f t="shared" si="396"/>
        <v>0</v>
      </c>
      <c r="AB2343" s="10">
        <f t="shared" si="397"/>
        <v>0</v>
      </c>
      <c r="AC2343" s="10">
        <f t="shared" si="398"/>
        <v>0</v>
      </c>
      <c r="AD2343" s="10">
        <f t="shared" si="399"/>
        <v>0</v>
      </c>
      <c r="AE2343" s="10">
        <f t="shared" si="400"/>
        <v>1</v>
      </c>
      <c r="AF2343" s="10">
        <f t="shared" si="401"/>
        <v>0</v>
      </c>
      <c r="AG2343" s="10">
        <f t="shared" si="402"/>
        <v>0</v>
      </c>
      <c r="AH2343" s="10">
        <f t="shared" si="403"/>
        <v>0</v>
      </c>
      <c r="AI2343" s="10">
        <f t="shared" si="404"/>
        <v>0</v>
      </c>
      <c r="AJ2343" s="10">
        <f t="shared" si="405"/>
        <v>2</v>
      </c>
      <c r="AK2343" s="66">
        <v>1</v>
      </c>
      <c r="AL2343" s="29">
        <f t="shared" si="406"/>
        <v>0</v>
      </c>
      <c r="AM2343" s="65">
        <v>44986</v>
      </c>
      <c r="AN2343" s="10">
        <v>8.23</v>
      </c>
      <c r="AO2343" s="3"/>
      <c r="AP2343" s="22"/>
      <c r="AQ2343" s="19"/>
      <c r="AR2343" s="20"/>
      <c r="AS2343" s="32" t="s">
        <v>16</v>
      </c>
      <c r="AT2343" s="3" t="s">
        <v>65</v>
      </c>
    </row>
    <row r="2344" spans="1:46" s="1" customFormat="1" ht="18" x14ac:dyDescent="0.55000000000000004">
      <c r="A2344" s="10" t="s">
        <v>8</v>
      </c>
      <c r="B2344" s="10" t="s">
        <v>2</v>
      </c>
      <c r="C2344" s="10" t="s">
        <v>3342</v>
      </c>
      <c r="D2344" s="10">
        <v>132228</v>
      </c>
      <c r="E2344" s="10" t="s">
        <v>2846</v>
      </c>
      <c r="F2344" s="10" t="s">
        <v>3353</v>
      </c>
      <c r="G2344" s="10">
        <v>1</v>
      </c>
      <c r="H2344" s="62">
        <v>1</v>
      </c>
      <c r="I2344" s="62">
        <v>2</v>
      </c>
      <c r="J2344" s="10" t="s">
        <v>3276</v>
      </c>
      <c r="K2344" s="63">
        <v>6583614.8799999999</v>
      </c>
      <c r="L2344" s="10">
        <v>1</v>
      </c>
      <c r="M2344" s="34"/>
      <c r="N2344" s="3" t="s">
        <v>65</v>
      </c>
      <c r="O2344" s="66">
        <v>1</v>
      </c>
      <c r="P2344" s="85"/>
      <c r="Q2344" s="85"/>
      <c r="R2344" s="3"/>
      <c r="S2344" s="3"/>
      <c r="T2344" s="85"/>
      <c r="U2344" s="85"/>
      <c r="V2344" s="85"/>
      <c r="W2344" s="85"/>
      <c r="X2344" s="85"/>
      <c r="Y2344" s="3"/>
      <c r="Z2344" s="3" t="s">
        <v>3356</v>
      </c>
      <c r="AA2344" s="10">
        <f t="shared" si="396"/>
        <v>0</v>
      </c>
      <c r="AB2344" s="10">
        <f t="shared" si="397"/>
        <v>0</v>
      </c>
      <c r="AC2344" s="10">
        <f t="shared" si="398"/>
        <v>0</v>
      </c>
      <c r="AD2344" s="10">
        <f t="shared" si="399"/>
        <v>0</v>
      </c>
      <c r="AE2344" s="10">
        <f t="shared" si="400"/>
        <v>1</v>
      </c>
      <c r="AF2344" s="10">
        <f t="shared" si="401"/>
        <v>0</v>
      </c>
      <c r="AG2344" s="10">
        <f t="shared" si="402"/>
        <v>0</v>
      </c>
      <c r="AH2344" s="10">
        <f t="shared" si="403"/>
        <v>0</v>
      </c>
      <c r="AI2344" s="10">
        <f t="shared" si="404"/>
        <v>0</v>
      </c>
      <c r="AJ2344" s="10">
        <f t="shared" si="405"/>
        <v>2</v>
      </c>
      <c r="AK2344" s="66">
        <v>1</v>
      </c>
      <c r="AL2344" s="29">
        <f t="shared" si="406"/>
        <v>0</v>
      </c>
      <c r="AM2344" s="65">
        <v>45017</v>
      </c>
      <c r="AN2344" s="10">
        <v>8.23</v>
      </c>
      <c r="AO2344" s="3"/>
      <c r="AP2344" s="22"/>
      <c r="AQ2344" s="19"/>
      <c r="AR2344" s="20"/>
      <c r="AS2344" s="32" t="s">
        <v>16</v>
      </c>
      <c r="AT2344" s="3" t="s">
        <v>65</v>
      </c>
    </row>
    <row r="2345" spans="1:46" s="1" customFormat="1" ht="36" x14ac:dyDescent="0.55000000000000004">
      <c r="A2345" s="10" t="s">
        <v>8</v>
      </c>
      <c r="B2345" s="10" t="s">
        <v>2</v>
      </c>
      <c r="C2345" s="10" t="s">
        <v>3342</v>
      </c>
      <c r="D2345" s="10">
        <v>132230</v>
      </c>
      <c r="E2345" s="10" t="s">
        <v>3357</v>
      </c>
      <c r="F2345" s="10" t="s">
        <v>3353</v>
      </c>
      <c r="G2345" s="10">
        <v>1</v>
      </c>
      <c r="H2345" s="62">
        <v>1</v>
      </c>
      <c r="I2345" s="62">
        <v>14</v>
      </c>
      <c r="J2345" s="10" t="s">
        <v>3281</v>
      </c>
      <c r="K2345" s="63">
        <v>5528191.8399999999</v>
      </c>
      <c r="L2345" s="10">
        <v>1</v>
      </c>
      <c r="M2345" s="34"/>
      <c r="N2345" s="3" t="s">
        <v>65</v>
      </c>
      <c r="O2345" s="66">
        <v>1</v>
      </c>
      <c r="P2345" s="85"/>
      <c r="Q2345" s="85"/>
      <c r="R2345" s="3"/>
      <c r="S2345" s="3"/>
      <c r="T2345" s="85"/>
      <c r="U2345" s="85"/>
      <c r="V2345" s="85"/>
      <c r="W2345" s="85"/>
      <c r="X2345" s="85"/>
      <c r="Y2345" s="3"/>
      <c r="Z2345" s="3"/>
      <c r="AA2345" s="10">
        <f t="shared" si="396"/>
        <v>0</v>
      </c>
      <c r="AB2345" s="10">
        <f t="shared" si="397"/>
        <v>0</v>
      </c>
      <c r="AC2345" s="10">
        <f t="shared" si="398"/>
        <v>0</v>
      </c>
      <c r="AD2345" s="10">
        <f t="shared" si="399"/>
        <v>0</v>
      </c>
      <c r="AE2345" s="10">
        <f t="shared" si="400"/>
        <v>1</v>
      </c>
      <c r="AF2345" s="10">
        <f t="shared" si="401"/>
        <v>0</v>
      </c>
      <c r="AG2345" s="10">
        <f t="shared" si="402"/>
        <v>0</v>
      </c>
      <c r="AH2345" s="10">
        <f t="shared" si="403"/>
        <v>0</v>
      </c>
      <c r="AI2345" s="10">
        <f t="shared" si="404"/>
        <v>0</v>
      </c>
      <c r="AJ2345" s="10">
        <f t="shared" si="405"/>
        <v>14</v>
      </c>
      <c r="AK2345" s="66">
        <v>1</v>
      </c>
      <c r="AL2345" s="29">
        <f t="shared" si="406"/>
        <v>0</v>
      </c>
      <c r="AM2345" s="65">
        <v>44986</v>
      </c>
      <c r="AN2345" s="10">
        <v>8.23</v>
      </c>
      <c r="AO2345" s="3"/>
      <c r="AP2345" s="22"/>
      <c r="AQ2345" s="19"/>
      <c r="AR2345" s="20"/>
      <c r="AS2345" s="32" t="s">
        <v>15</v>
      </c>
      <c r="AT2345" s="3" t="s">
        <v>65</v>
      </c>
    </row>
    <row r="2346" spans="1:46" s="1" customFormat="1" ht="18" x14ac:dyDescent="0.55000000000000004">
      <c r="A2346" s="10" t="s">
        <v>8</v>
      </c>
      <c r="B2346" s="10" t="s">
        <v>2</v>
      </c>
      <c r="C2346" s="10" t="s">
        <v>3342</v>
      </c>
      <c r="D2346" s="10">
        <v>132230</v>
      </c>
      <c r="E2346" s="10" t="s">
        <v>3357</v>
      </c>
      <c r="F2346" s="10" t="s">
        <v>3353</v>
      </c>
      <c r="G2346" s="10">
        <v>1</v>
      </c>
      <c r="H2346" s="62"/>
      <c r="I2346" s="62">
        <v>2</v>
      </c>
      <c r="J2346" s="10" t="s">
        <v>3276</v>
      </c>
      <c r="K2346" s="63">
        <v>6477614.8799999999</v>
      </c>
      <c r="L2346" s="10">
        <v>1</v>
      </c>
      <c r="M2346" s="34"/>
      <c r="N2346" s="3" t="s">
        <v>65</v>
      </c>
      <c r="O2346" s="66">
        <v>1</v>
      </c>
      <c r="P2346" s="85"/>
      <c r="Q2346" s="85"/>
      <c r="R2346" s="3"/>
      <c r="S2346" s="3"/>
      <c r="T2346" s="85"/>
      <c r="U2346" s="85"/>
      <c r="V2346" s="85"/>
      <c r="W2346" s="85"/>
      <c r="X2346" s="85"/>
      <c r="Y2346" s="3"/>
      <c r="Z2346" s="3"/>
      <c r="AA2346" s="10">
        <f t="shared" si="396"/>
        <v>0</v>
      </c>
      <c r="AB2346" s="10">
        <f t="shared" si="397"/>
        <v>0</v>
      </c>
      <c r="AC2346" s="10">
        <f t="shared" si="398"/>
        <v>0</v>
      </c>
      <c r="AD2346" s="10">
        <f t="shared" si="399"/>
        <v>0</v>
      </c>
      <c r="AE2346" s="10">
        <f t="shared" si="400"/>
        <v>1</v>
      </c>
      <c r="AF2346" s="10">
        <f t="shared" si="401"/>
        <v>0</v>
      </c>
      <c r="AG2346" s="10">
        <f t="shared" si="402"/>
        <v>0</v>
      </c>
      <c r="AH2346" s="10">
        <f t="shared" si="403"/>
        <v>0</v>
      </c>
      <c r="AI2346" s="10">
        <f t="shared" si="404"/>
        <v>0</v>
      </c>
      <c r="AJ2346" s="10">
        <f t="shared" si="405"/>
        <v>2</v>
      </c>
      <c r="AK2346" s="66">
        <v>1</v>
      </c>
      <c r="AL2346" s="29">
        <f t="shared" si="406"/>
        <v>0</v>
      </c>
      <c r="AM2346" s="65">
        <v>44986</v>
      </c>
      <c r="AN2346" s="10">
        <v>8.23</v>
      </c>
      <c r="AO2346" s="3"/>
      <c r="AP2346" s="22"/>
      <c r="AQ2346" s="19"/>
      <c r="AR2346" s="20"/>
      <c r="AS2346" s="32" t="s">
        <v>16</v>
      </c>
      <c r="AT2346" s="3" t="s">
        <v>65</v>
      </c>
    </row>
    <row r="2347" spans="1:46" s="1" customFormat="1" ht="36" x14ac:dyDescent="0.55000000000000004">
      <c r="A2347" s="10" t="s">
        <v>8</v>
      </c>
      <c r="B2347" s="10" t="s">
        <v>2</v>
      </c>
      <c r="C2347" s="10" t="s">
        <v>3342</v>
      </c>
      <c r="D2347" s="10">
        <v>304781</v>
      </c>
      <c r="E2347" s="10" t="s">
        <v>3358</v>
      </c>
      <c r="F2347" s="10" t="s">
        <v>3353</v>
      </c>
      <c r="G2347" s="10">
        <v>1</v>
      </c>
      <c r="H2347" s="62">
        <v>1</v>
      </c>
      <c r="I2347" s="62">
        <v>12</v>
      </c>
      <c r="J2347" s="10" t="s">
        <v>3281</v>
      </c>
      <c r="K2347" s="63">
        <v>8000000</v>
      </c>
      <c r="L2347" s="10">
        <v>1</v>
      </c>
      <c r="M2347" s="34"/>
      <c r="N2347" s="3" t="s">
        <v>65</v>
      </c>
      <c r="O2347" s="66">
        <v>1</v>
      </c>
      <c r="P2347" s="85"/>
      <c r="Q2347" s="85"/>
      <c r="R2347" s="3"/>
      <c r="S2347" s="3"/>
      <c r="T2347" s="85"/>
      <c r="U2347" s="85"/>
      <c r="V2347" s="85"/>
      <c r="W2347" s="85"/>
      <c r="X2347" s="85"/>
      <c r="Y2347" s="3"/>
      <c r="Z2347" s="3"/>
      <c r="AA2347" s="10">
        <f t="shared" si="396"/>
        <v>0</v>
      </c>
      <c r="AB2347" s="10">
        <f t="shared" si="397"/>
        <v>0</v>
      </c>
      <c r="AC2347" s="10">
        <f t="shared" si="398"/>
        <v>0</v>
      </c>
      <c r="AD2347" s="10">
        <f t="shared" si="399"/>
        <v>0</v>
      </c>
      <c r="AE2347" s="10">
        <f t="shared" si="400"/>
        <v>1</v>
      </c>
      <c r="AF2347" s="10">
        <f t="shared" si="401"/>
        <v>0</v>
      </c>
      <c r="AG2347" s="10">
        <f t="shared" si="402"/>
        <v>0</v>
      </c>
      <c r="AH2347" s="10">
        <f t="shared" si="403"/>
        <v>0</v>
      </c>
      <c r="AI2347" s="10">
        <f t="shared" si="404"/>
        <v>0</v>
      </c>
      <c r="AJ2347" s="10">
        <f t="shared" si="405"/>
        <v>12</v>
      </c>
      <c r="AK2347" s="66">
        <v>1</v>
      </c>
      <c r="AL2347" s="29">
        <f t="shared" si="406"/>
        <v>0</v>
      </c>
      <c r="AM2347" s="65">
        <v>44986</v>
      </c>
      <c r="AN2347" s="10">
        <v>8.23</v>
      </c>
      <c r="AO2347" s="3"/>
      <c r="AP2347" s="22"/>
      <c r="AQ2347" s="19"/>
      <c r="AR2347" s="20"/>
      <c r="AS2347" s="32" t="s">
        <v>15</v>
      </c>
      <c r="AT2347" s="3" t="s">
        <v>65</v>
      </c>
    </row>
    <row r="2348" spans="1:46" s="1" customFormat="1" ht="36" x14ac:dyDescent="0.55000000000000004">
      <c r="A2348" s="10" t="s">
        <v>8</v>
      </c>
      <c r="B2348" s="10" t="s">
        <v>2</v>
      </c>
      <c r="C2348" s="10" t="s">
        <v>3342</v>
      </c>
      <c r="D2348" s="10">
        <v>132229</v>
      </c>
      <c r="E2348" s="10" t="s">
        <v>465</v>
      </c>
      <c r="F2348" s="10" t="s">
        <v>3353</v>
      </c>
      <c r="G2348" s="10">
        <v>1</v>
      </c>
      <c r="H2348" s="62">
        <v>1</v>
      </c>
      <c r="I2348" s="62">
        <v>2</v>
      </c>
      <c r="J2348" s="10" t="s">
        <v>3281</v>
      </c>
      <c r="K2348" s="63">
        <v>1614929.15</v>
      </c>
      <c r="L2348" s="10">
        <v>1</v>
      </c>
      <c r="M2348" s="34"/>
      <c r="N2348" s="3" t="s">
        <v>65</v>
      </c>
      <c r="O2348" s="66">
        <v>1</v>
      </c>
      <c r="P2348" s="85"/>
      <c r="Q2348" s="85"/>
      <c r="R2348" s="3"/>
      <c r="S2348" s="3"/>
      <c r="T2348" s="85"/>
      <c r="U2348" s="85"/>
      <c r="V2348" s="85"/>
      <c r="W2348" s="85"/>
      <c r="X2348" s="85"/>
      <c r="Y2348" s="3"/>
      <c r="Z2348" s="3"/>
      <c r="AA2348" s="10">
        <f t="shared" si="396"/>
        <v>0</v>
      </c>
      <c r="AB2348" s="10">
        <f t="shared" si="397"/>
        <v>0</v>
      </c>
      <c r="AC2348" s="10">
        <f t="shared" si="398"/>
        <v>0</v>
      </c>
      <c r="AD2348" s="10">
        <f t="shared" si="399"/>
        <v>0</v>
      </c>
      <c r="AE2348" s="10">
        <f t="shared" si="400"/>
        <v>1</v>
      </c>
      <c r="AF2348" s="10">
        <f t="shared" si="401"/>
        <v>0</v>
      </c>
      <c r="AG2348" s="10">
        <f t="shared" si="402"/>
        <v>0</v>
      </c>
      <c r="AH2348" s="10">
        <f t="shared" si="403"/>
        <v>0</v>
      </c>
      <c r="AI2348" s="10">
        <f t="shared" si="404"/>
        <v>0</v>
      </c>
      <c r="AJ2348" s="10">
        <f t="shared" si="405"/>
        <v>2</v>
      </c>
      <c r="AK2348" s="66">
        <v>1</v>
      </c>
      <c r="AL2348" s="29">
        <f t="shared" si="406"/>
        <v>0</v>
      </c>
      <c r="AM2348" s="65">
        <v>44986</v>
      </c>
      <c r="AN2348" s="10">
        <v>8.23</v>
      </c>
      <c r="AO2348" s="3"/>
      <c r="AP2348" s="22"/>
      <c r="AQ2348" s="19"/>
      <c r="AR2348" s="20"/>
      <c r="AS2348" s="32" t="s">
        <v>15</v>
      </c>
      <c r="AT2348" s="3" t="s">
        <v>65</v>
      </c>
    </row>
    <row r="2349" spans="1:46" s="1" customFormat="1" ht="18" x14ac:dyDescent="0.55000000000000004">
      <c r="A2349" s="10" t="s">
        <v>8</v>
      </c>
      <c r="B2349" s="10" t="s">
        <v>2</v>
      </c>
      <c r="C2349" s="10" t="s">
        <v>3342</v>
      </c>
      <c r="D2349" s="10">
        <v>132229</v>
      </c>
      <c r="E2349" s="10" t="s">
        <v>465</v>
      </c>
      <c r="F2349" s="10" t="s">
        <v>3353</v>
      </c>
      <c r="G2349" s="10">
        <v>1</v>
      </c>
      <c r="H2349" s="62"/>
      <c r="I2349" s="62">
        <v>2</v>
      </c>
      <c r="J2349" s="10" t="s">
        <v>3276</v>
      </c>
      <c r="K2349" s="63">
        <v>6483614.8899999997</v>
      </c>
      <c r="L2349" s="10">
        <v>1</v>
      </c>
      <c r="M2349" s="34"/>
      <c r="N2349" s="3" t="s">
        <v>65</v>
      </c>
      <c r="O2349" s="66">
        <v>1</v>
      </c>
      <c r="P2349" s="85"/>
      <c r="Q2349" s="85"/>
      <c r="R2349" s="3"/>
      <c r="S2349" s="3"/>
      <c r="T2349" s="85"/>
      <c r="U2349" s="85"/>
      <c r="V2349" s="85"/>
      <c r="W2349" s="85"/>
      <c r="X2349" s="85"/>
      <c r="Y2349" s="3"/>
      <c r="Z2349" s="3"/>
      <c r="AA2349" s="10">
        <f t="shared" si="396"/>
        <v>0</v>
      </c>
      <c r="AB2349" s="10">
        <f t="shared" si="397"/>
        <v>0</v>
      </c>
      <c r="AC2349" s="10">
        <f t="shared" si="398"/>
        <v>0</v>
      </c>
      <c r="AD2349" s="10">
        <f t="shared" si="399"/>
        <v>0</v>
      </c>
      <c r="AE2349" s="10">
        <f t="shared" si="400"/>
        <v>1</v>
      </c>
      <c r="AF2349" s="10">
        <f t="shared" si="401"/>
        <v>0</v>
      </c>
      <c r="AG2349" s="10">
        <f t="shared" si="402"/>
        <v>0</v>
      </c>
      <c r="AH2349" s="10">
        <f t="shared" si="403"/>
        <v>0</v>
      </c>
      <c r="AI2349" s="10">
        <f t="shared" si="404"/>
        <v>0</v>
      </c>
      <c r="AJ2349" s="10">
        <f t="shared" si="405"/>
        <v>2</v>
      </c>
      <c r="AK2349" s="66">
        <v>1</v>
      </c>
      <c r="AL2349" s="29">
        <f t="shared" si="406"/>
        <v>0</v>
      </c>
      <c r="AM2349" s="65">
        <v>44986</v>
      </c>
      <c r="AN2349" s="10">
        <v>8.23</v>
      </c>
      <c r="AO2349" s="3"/>
      <c r="AP2349" s="22"/>
      <c r="AQ2349" s="19"/>
      <c r="AR2349" s="20"/>
      <c r="AS2349" s="32" t="s">
        <v>16</v>
      </c>
      <c r="AT2349" s="3" t="s">
        <v>65</v>
      </c>
    </row>
    <row r="2350" spans="1:46" s="1" customFormat="1" ht="36" x14ac:dyDescent="0.55000000000000004">
      <c r="A2350" s="10" t="s">
        <v>8</v>
      </c>
      <c r="B2350" s="10" t="s">
        <v>2</v>
      </c>
      <c r="C2350" s="10" t="s">
        <v>3342</v>
      </c>
      <c r="D2350" s="10">
        <v>132234</v>
      </c>
      <c r="E2350" s="10" t="s">
        <v>3359</v>
      </c>
      <c r="F2350" s="10" t="s">
        <v>3360</v>
      </c>
      <c r="G2350" s="10">
        <v>1</v>
      </c>
      <c r="H2350" s="62">
        <v>1</v>
      </c>
      <c r="I2350" s="62">
        <v>7</v>
      </c>
      <c r="J2350" s="10" t="s">
        <v>3281</v>
      </c>
      <c r="K2350" s="63">
        <v>6492671.4800000004</v>
      </c>
      <c r="L2350" s="10">
        <v>1</v>
      </c>
      <c r="M2350" s="34"/>
      <c r="N2350" s="3" t="s">
        <v>65</v>
      </c>
      <c r="O2350" s="66">
        <v>1</v>
      </c>
      <c r="P2350" s="85"/>
      <c r="Q2350" s="85"/>
      <c r="R2350" s="3"/>
      <c r="S2350" s="3"/>
      <c r="T2350" s="85"/>
      <c r="U2350" s="85"/>
      <c r="V2350" s="85"/>
      <c r="W2350" s="85"/>
      <c r="X2350" s="85"/>
      <c r="Y2350" s="3"/>
      <c r="Z2350" s="3"/>
      <c r="AA2350" s="10">
        <f t="shared" si="396"/>
        <v>0</v>
      </c>
      <c r="AB2350" s="10">
        <f t="shared" si="397"/>
        <v>0</v>
      </c>
      <c r="AC2350" s="10">
        <f t="shared" si="398"/>
        <v>0</v>
      </c>
      <c r="AD2350" s="10">
        <f t="shared" si="399"/>
        <v>0</v>
      </c>
      <c r="AE2350" s="10">
        <f t="shared" si="400"/>
        <v>1</v>
      </c>
      <c r="AF2350" s="10">
        <f t="shared" si="401"/>
        <v>0</v>
      </c>
      <c r="AG2350" s="10">
        <f t="shared" si="402"/>
        <v>0</v>
      </c>
      <c r="AH2350" s="10">
        <f t="shared" si="403"/>
        <v>0</v>
      </c>
      <c r="AI2350" s="10">
        <f t="shared" si="404"/>
        <v>0</v>
      </c>
      <c r="AJ2350" s="10">
        <f t="shared" si="405"/>
        <v>7</v>
      </c>
      <c r="AK2350" s="66">
        <v>1</v>
      </c>
      <c r="AL2350" s="29">
        <f t="shared" si="406"/>
        <v>0</v>
      </c>
      <c r="AM2350" s="65">
        <v>44986</v>
      </c>
      <c r="AN2350" s="10">
        <v>8.23</v>
      </c>
      <c r="AO2350" s="3"/>
      <c r="AP2350" s="22"/>
      <c r="AQ2350" s="19"/>
      <c r="AR2350" s="20"/>
      <c r="AS2350" s="32" t="s">
        <v>15</v>
      </c>
      <c r="AT2350" s="3" t="s">
        <v>65</v>
      </c>
    </row>
    <row r="2351" spans="1:46" s="1" customFormat="1" ht="36" x14ac:dyDescent="0.55000000000000004">
      <c r="A2351" s="10" t="s">
        <v>8</v>
      </c>
      <c r="B2351" s="10" t="s">
        <v>2</v>
      </c>
      <c r="C2351" s="10" t="s">
        <v>3342</v>
      </c>
      <c r="D2351" s="10">
        <v>132234</v>
      </c>
      <c r="E2351" s="10" t="s">
        <v>3359</v>
      </c>
      <c r="F2351" s="10" t="s">
        <v>3360</v>
      </c>
      <c r="G2351" s="10">
        <v>1</v>
      </c>
      <c r="H2351" s="62"/>
      <c r="I2351" s="62">
        <v>3</v>
      </c>
      <c r="J2351" s="10" t="s">
        <v>3276</v>
      </c>
      <c r="K2351" s="63">
        <v>8407192.0199999996</v>
      </c>
      <c r="L2351" s="10">
        <v>1</v>
      </c>
      <c r="M2351" s="34"/>
      <c r="N2351" s="3" t="s">
        <v>65</v>
      </c>
      <c r="O2351" s="66">
        <v>1</v>
      </c>
      <c r="P2351" s="85"/>
      <c r="Q2351" s="85"/>
      <c r="R2351" s="3"/>
      <c r="S2351" s="3"/>
      <c r="T2351" s="85"/>
      <c r="U2351" s="85"/>
      <c r="V2351" s="85"/>
      <c r="W2351" s="85"/>
      <c r="X2351" s="85"/>
      <c r="Y2351" s="3"/>
      <c r="Z2351" s="3"/>
      <c r="AA2351" s="10">
        <f t="shared" si="396"/>
        <v>0</v>
      </c>
      <c r="AB2351" s="10">
        <f t="shared" si="397"/>
        <v>0</v>
      </c>
      <c r="AC2351" s="10">
        <f t="shared" si="398"/>
        <v>0</v>
      </c>
      <c r="AD2351" s="10">
        <f t="shared" si="399"/>
        <v>0</v>
      </c>
      <c r="AE2351" s="10">
        <f t="shared" si="400"/>
        <v>1</v>
      </c>
      <c r="AF2351" s="10">
        <f t="shared" si="401"/>
        <v>0</v>
      </c>
      <c r="AG2351" s="10">
        <f t="shared" si="402"/>
        <v>0</v>
      </c>
      <c r="AH2351" s="10">
        <f t="shared" si="403"/>
        <v>0</v>
      </c>
      <c r="AI2351" s="10">
        <f t="shared" si="404"/>
        <v>0</v>
      </c>
      <c r="AJ2351" s="10">
        <f t="shared" si="405"/>
        <v>3</v>
      </c>
      <c r="AK2351" s="66">
        <v>1</v>
      </c>
      <c r="AL2351" s="29">
        <f t="shared" si="406"/>
        <v>0</v>
      </c>
      <c r="AM2351" s="65">
        <v>44986</v>
      </c>
      <c r="AN2351" s="10">
        <v>8.23</v>
      </c>
      <c r="AO2351" s="3"/>
      <c r="AP2351" s="22"/>
      <c r="AQ2351" s="19"/>
      <c r="AR2351" s="20"/>
      <c r="AS2351" s="32" t="s">
        <v>16</v>
      </c>
      <c r="AT2351" s="3" t="s">
        <v>65</v>
      </c>
    </row>
    <row r="2352" spans="1:46" s="1" customFormat="1" ht="36" x14ac:dyDescent="0.55000000000000004">
      <c r="A2352" s="10" t="s">
        <v>8</v>
      </c>
      <c r="B2352" s="10" t="s">
        <v>2</v>
      </c>
      <c r="C2352" s="10" t="s">
        <v>3342</v>
      </c>
      <c r="D2352" s="10">
        <v>132224</v>
      </c>
      <c r="E2352" s="10" t="s">
        <v>3361</v>
      </c>
      <c r="F2352" s="10" t="s">
        <v>3360</v>
      </c>
      <c r="G2352" s="10">
        <v>1</v>
      </c>
      <c r="H2352" s="62">
        <v>1</v>
      </c>
      <c r="I2352" s="62">
        <v>14</v>
      </c>
      <c r="J2352" s="10" t="s">
        <v>3281</v>
      </c>
      <c r="K2352" s="63">
        <v>12220934.195679404</v>
      </c>
      <c r="L2352" s="10">
        <v>1</v>
      </c>
      <c r="M2352" s="34"/>
      <c r="N2352" s="3" t="s">
        <v>65</v>
      </c>
      <c r="O2352" s="66">
        <v>1</v>
      </c>
      <c r="P2352" s="85"/>
      <c r="Q2352" s="85"/>
      <c r="R2352" s="3"/>
      <c r="S2352" s="3"/>
      <c r="T2352" s="85"/>
      <c r="U2352" s="85"/>
      <c r="V2352" s="85"/>
      <c r="W2352" s="85"/>
      <c r="X2352" s="85"/>
      <c r="Y2352" s="3"/>
      <c r="Z2352" s="3"/>
      <c r="AA2352" s="10">
        <f t="shared" si="396"/>
        <v>0</v>
      </c>
      <c r="AB2352" s="10">
        <f t="shared" si="397"/>
        <v>0</v>
      </c>
      <c r="AC2352" s="10">
        <f t="shared" si="398"/>
        <v>0</v>
      </c>
      <c r="AD2352" s="10">
        <f t="shared" si="399"/>
        <v>0</v>
      </c>
      <c r="AE2352" s="10">
        <f t="shared" si="400"/>
        <v>1</v>
      </c>
      <c r="AF2352" s="10">
        <f t="shared" si="401"/>
        <v>0</v>
      </c>
      <c r="AG2352" s="10">
        <f t="shared" si="402"/>
        <v>0</v>
      </c>
      <c r="AH2352" s="10">
        <f t="shared" si="403"/>
        <v>0</v>
      </c>
      <c r="AI2352" s="10">
        <f t="shared" si="404"/>
        <v>0</v>
      </c>
      <c r="AJ2352" s="10">
        <f t="shared" si="405"/>
        <v>14</v>
      </c>
      <c r="AK2352" s="66">
        <v>1</v>
      </c>
      <c r="AL2352" s="29">
        <f t="shared" si="406"/>
        <v>0</v>
      </c>
      <c r="AM2352" s="65">
        <v>44986</v>
      </c>
      <c r="AN2352" s="10">
        <v>8.23</v>
      </c>
      <c r="AO2352" s="3"/>
      <c r="AP2352" s="22"/>
      <c r="AQ2352" s="19"/>
      <c r="AR2352" s="20"/>
      <c r="AS2352" s="32" t="s">
        <v>15</v>
      </c>
      <c r="AT2352" s="3" t="s">
        <v>65</v>
      </c>
    </row>
    <row r="2353" spans="1:46" s="1" customFormat="1" ht="36" x14ac:dyDescent="0.55000000000000004">
      <c r="A2353" s="10" t="s">
        <v>8</v>
      </c>
      <c r="B2353" s="10" t="s">
        <v>2</v>
      </c>
      <c r="C2353" s="10" t="s">
        <v>3342</v>
      </c>
      <c r="D2353" s="10">
        <v>132224</v>
      </c>
      <c r="E2353" s="10" t="s">
        <v>3361</v>
      </c>
      <c r="F2353" s="10" t="s">
        <v>3360</v>
      </c>
      <c r="G2353" s="10">
        <v>1</v>
      </c>
      <c r="H2353" s="62"/>
      <c r="I2353" s="62">
        <v>6</v>
      </c>
      <c r="J2353" s="10" t="s">
        <v>3276</v>
      </c>
      <c r="K2353" s="63">
        <v>16714552.75</v>
      </c>
      <c r="L2353" s="10">
        <v>1</v>
      </c>
      <c r="M2353" s="34"/>
      <c r="N2353" s="3" t="s">
        <v>65</v>
      </c>
      <c r="O2353" s="66">
        <v>1</v>
      </c>
      <c r="P2353" s="85"/>
      <c r="Q2353" s="85"/>
      <c r="R2353" s="3"/>
      <c r="S2353" s="3"/>
      <c r="T2353" s="85"/>
      <c r="U2353" s="85"/>
      <c r="V2353" s="85"/>
      <c r="W2353" s="85"/>
      <c r="X2353" s="85"/>
      <c r="Y2353" s="3"/>
      <c r="Z2353" s="3"/>
      <c r="AA2353" s="10">
        <f t="shared" si="396"/>
        <v>0</v>
      </c>
      <c r="AB2353" s="10">
        <f t="shared" si="397"/>
        <v>0</v>
      </c>
      <c r="AC2353" s="10">
        <f t="shared" si="398"/>
        <v>0</v>
      </c>
      <c r="AD2353" s="10">
        <f t="shared" si="399"/>
        <v>0</v>
      </c>
      <c r="AE2353" s="10">
        <f t="shared" si="400"/>
        <v>1</v>
      </c>
      <c r="AF2353" s="10">
        <f t="shared" si="401"/>
        <v>0</v>
      </c>
      <c r="AG2353" s="10">
        <f t="shared" si="402"/>
        <v>0</v>
      </c>
      <c r="AH2353" s="10">
        <f t="shared" si="403"/>
        <v>0</v>
      </c>
      <c r="AI2353" s="10">
        <f t="shared" si="404"/>
        <v>0</v>
      </c>
      <c r="AJ2353" s="10">
        <f t="shared" si="405"/>
        <v>6</v>
      </c>
      <c r="AK2353" s="66">
        <v>1</v>
      </c>
      <c r="AL2353" s="29">
        <f t="shared" si="406"/>
        <v>0</v>
      </c>
      <c r="AM2353" s="65">
        <v>44986</v>
      </c>
      <c r="AN2353" s="10">
        <v>8.23</v>
      </c>
      <c r="AO2353" s="3"/>
      <c r="AP2353" s="22"/>
      <c r="AQ2353" s="19"/>
      <c r="AR2353" s="20"/>
      <c r="AS2353" s="32" t="s">
        <v>16</v>
      </c>
      <c r="AT2353" s="3" t="s">
        <v>65</v>
      </c>
    </row>
    <row r="2354" spans="1:46" s="1" customFormat="1" ht="54" x14ac:dyDescent="0.55000000000000004">
      <c r="A2354" s="10" t="s">
        <v>8</v>
      </c>
      <c r="B2354" s="10" t="s">
        <v>2</v>
      </c>
      <c r="C2354" s="10" t="s">
        <v>252</v>
      </c>
      <c r="D2354" s="10">
        <v>132290</v>
      </c>
      <c r="E2354" s="10" t="s">
        <v>3362</v>
      </c>
      <c r="F2354" s="10" t="s">
        <v>254</v>
      </c>
      <c r="G2354" s="10">
        <v>2</v>
      </c>
      <c r="H2354" s="62">
        <v>1</v>
      </c>
      <c r="I2354" s="62">
        <v>35</v>
      </c>
      <c r="J2354" s="10" t="s">
        <v>3281</v>
      </c>
      <c r="K2354" s="63">
        <v>9865890.4199999999</v>
      </c>
      <c r="L2354" s="10">
        <v>1</v>
      </c>
      <c r="M2354" s="67">
        <v>9850760.1575000007</v>
      </c>
      <c r="N2354" s="3" t="s">
        <v>65</v>
      </c>
      <c r="O2354" s="66">
        <v>1</v>
      </c>
      <c r="P2354" s="106">
        <v>44940</v>
      </c>
      <c r="Q2354" s="85"/>
      <c r="R2354" s="3"/>
      <c r="S2354" s="3"/>
      <c r="T2354" s="85"/>
      <c r="U2354" s="106">
        <v>44701</v>
      </c>
      <c r="V2354" s="106">
        <v>44715</v>
      </c>
      <c r="W2354" s="106">
        <v>44781</v>
      </c>
      <c r="X2354" s="106">
        <v>44790</v>
      </c>
      <c r="Y2354" s="10" t="s">
        <v>3363</v>
      </c>
      <c r="Z2354" s="3"/>
      <c r="AA2354" s="10">
        <f t="shared" si="396"/>
        <v>0</v>
      </c>
      <c r="AB2354" s="10">
        <f t="shared" si="397"/>
        <v>0</v>
      </c>
      <c r="AC2354" s="10">
        <f t="shared" si="398"/>
        <v>0</v>
      </c>
      <c r="AD2354" s="10">
        <f t="shared" si="399"/>
        <v>0</v>
      </c>
      <c r="AE2354" s="10">
        <f t="shared" si="400"/>
        <v>1</v>
      </c>
      <c r="AF2354" s="10">
        <f t="shared" si="401"/>
        <v>0</v>
      </c>
      <c r="AG2354" s="10">
        <f t="shared" si="402"/>
        <v>0</v>
      </c>
      <c r="AH2354" s="10">
        <f t="shared" si="403"/>
        <v>0</v>
      </c>
      <c r="AI2354" s="10">
        <f t="shared" si="404"/>
        <v>0</v>
      </c>
      <c r="AJ2354" s="10">
        <f t="shared" si="405"/>
        <v>35</v>
      </c>
      <c r="AK2354" s="66">
        <v>1</v>
      </c>
      <c r="AL2354" s="29">
        <f t="shared" si="406"/>
        <v>0</v>
      </c>
      <c r="AM2354" s="65">
        <v>44958</v>
      </c>
      <c r="AN2354" s="10">
        <v>8.23</v>
      </c>
      <c r="AO2354" s="3"/>
      <c r="AP2354" s="22"/>
      <c r="AQ2354" s="19"/>
      <c r="AR2354" s="20"/>
      <c r="AS2354" s="32" t="s">
        <v>15</v>
      </c>
      <c r="AT2354" s="3" t="s">
        <v>65</v>
      </c>
    </row>
    <row r="2355" spans="1:46" s="1" customFormat="1" ht="54" x14ac:dyDescent="0.55000000000000004">
      <c r="A2355" s="10" t="s">
        <v>8</v>
      </c>
      <c r="B2355" s="10" t="s">
        <v>2</v>
      </c>
      <c r="C2355" s="10" t="s">
        <v>252</v>
      </c>
      <c r="D2355" s="10">
        <v>132290</v>
      </c>
      <c r="E2355" s="10" t="s">
        <v>3362</v>
      </c>
      <c r="F2355" s="10" t="s">
        <v>254</v>
      </c>
      <c r="G2355" s="10">
        <v>2</v>
      </c>
      <c r="H2355" s="62"/>
      <c r="I2355" s="62">
        <v>4</v>
      </c>
      <c r="J2355" s="10" t="s">
        <v>3276</v>
      </c>
      <c r="K2355" s="63">
        <v>9464507.6400000006</v>
      </c>
      <c r="L2355" s="10">
        <v>1</v>
      </c>
      <c r="M2355" s="67">
        <v>9098337.3574275002</v>
      </c>
      <c r="N2355" s="3" t="s">
        <v>65</v>
      </c>
      <c r="O2355" s="66">
        <v>1</v>
      </c>
      <c r="P2355" s="106">
        <v>44950</v>
      </c>
      <c r="Q2355" s="85"/>
      <c r="R2355" s="3"/>
      <c r="S2355" s="3"/>
      <c r="T2355" s="85"/>
      <c r="U2355" s="106">
        <v>44701</v>
      </c>
      <c r="V2355" s="106">
        <v>44718</v>
      </c>
      <c r="W2355" s="106">
        <v>44781</v>
      </c>
      <c r="X2355" s="106">
        <v>44790</v>
      </c>
      <c r="Y2355" s="10" t="s">
        <v>3364</v>
      </c>
      <c r="Z2355" s="3"/>
      <c r="AA2355" s="10">
        <f t="shared" si="396"/>
        <v>0</v>
      </c>
      <c r="AB2355" s="10">
        <f t="shared" si="397"/>
        <v>0</v>
      </c>
      <c r="AC2355" s="10">
        <f t="shared" si="398"/>
        <v>0</v>
      </c>
      <c r="AD2355" s="10">
        <f t="shared" si="399"/>
        <v>0</v>
      </c>
      <c r="AE2355" s="10">
        <f t="shared" si="400"/>
        <v>1</v>
      </c>
      <c r="AF2355" s="10">
        <f t="shared" si="401"/>
        <v>0</v>
      </c>
      <c r="AG2355" s="10">
        <f t="shared" si="402"/>
        <v>0</v>
      </c>
      <c r="AH2355" s="10">
        <f t="shared" si="403"/>
        <v>0</v>
      </c>
      <c r="AI2355" s="10">
        <f t="shared" si="404"/>
        <v>0</v>
      </c>
      <c r="AJ2355" s="10">
        <f t="shared" si="405"/>
        <v>4</v>
      </c>
      <c r="AK2355" s="66">
        <v>1</v>
      </c>
      <c r="AL2355" s="29">
        <f t="shared" si="406"/>
        <v>0</v>
      </c>
      <c r="AM2355" s="65">
        <v>44958</v>
      </c>
      <c r="AN2355" s="10">
        <v>8.23</v>
      </c>
      <c r="AO2355" s="3"/>
      <c r="AP2355" s="22"/>
      <c r="AQ2355" s="19"/>
      <c r="AR2355" s="20"/>
      <c r="AS2355" s="32" t="s">
        <v>16</v>
      </c>
      <c r="AT2355" s="3" t="s">
        <v>65</v>
      </c>
    </row>
    <row r="2356" spans="1:46" s="1" customFormat="1" ht="54" x14ac:dyDescent="0.55000000000000004">
      <c r="A2356" s="10" t="s">
        <v>8</v>
      </c>
      <c r="B2356" s="10" t="s">
        <v>2</v>
      </c>
      <c r="C2356" s="10" t="s">
        <v>252</v>
      </c>
      <c r="D2356" s="10">
        <v>132247</v>
      </c>
      <c r="E2356" s="10" t="s">
        <v>3365</v>
      </c>
      <c r="F2356" s="10" t="s">
        <v>254</v>
      </c>
      <c r="G2356" s="10">
        <v>2</v>
      </c>
      <c r="H2356" s="62">
        <v>1</v>
      </c>
      <c r="I2356" s="62">
        <v>20</v>
      </c>
      <c r="J2356" s="10" t="s">
        <v>3281</v>
      </c>
      <c r="K2356" s="63">
        <v>10034402.060000001</v>
      </c>
      <c r="L2356" s="10">
        <v>1</v>
      </c>
      <c r="M2356" s="67">
        <v>10023076.223999999</v>
      </c>
      <c r="N2356" s="3" t="s">
        <v>65</v>
      </c>
      <c r="O2356" s="66">
        <v>1</v>
      </c>
      <c r="P2356" s="106">
        <v>44940</v>
      </c>
      <c r="Q2356" s="85"/>
      <c r="R2356" s="3"/>
      <c r="S2356" s="3"/>
      <c r="T2356" s="85"/>
      <c r="U2356" s="106">
        <v>44701</v>
      </c>
      <c r="V2356" s="106">
        <v>44715</v>
      </c>
      <c r="W2356" s="106">
        <v>44781</v>
      </c>
      <c r="X2356" s="106">
        <v>44790</v>
      </c>
      <c r="Y2356" s="10" t="s">
        <v>3363</v>
      </c>
      <c r="Z2356" s="3"/>
      <c r="AA2356" s="10">
        <f t="shared" si="396"/>
        <v>0</v>
      </c>
      <c r="AB2356" s="10">
        <f t="shared" si="397"/>
        <v>0</v>
      </c>
      <c r="AC2356" s="10">
        <f t="shared" si="398"/>
        <v>0</v>
      </c>
      <c r="AD2356" s="10">
        <f t="shared" si="399"/>
        <v>0</v>
      </c>
      <c r="AE2356" s="10">
        <f t="shared" si="400"/>
        <v>1</v>
      </c>
      <c r="AF2356" s="10">
        <f t="shared" si="401"/>
        <v>0</v>
      </c>
      <c r="AG2356" s="10">
        <f t="shared" si="402"/>
        <v>0</v>
      </c>
      <c r="AH2356" s="10">
        <f t="shared" si="403"/>
        <v>0</v>
      </c>
      <c r="AI2356" s="10">
        <f t="shared" si="404"/>
        <v>0</v>
      </c>
      <c r="AJ2356" s="10">
        <f t="shared" si="405"/>
        <v>20</v>
      </c>
      <c r="AK2356" s="66">
        <v>1</v>
      </c>
      <c r="AL2356" s="29">
        <f t="shared" si="406"/>
        <v>0</v>
      </c>
      <c r="AM2356" s="65">
        <v>44958</v>
      </c>
      <c r="AN2356" s="10">
        <v>8.23</v>
      </c>
      <c r="AO2356" s="3"/>
      <c r="AP2356" s="22"/>
      <c r="AQ2356" s="19"/>
      <c r="AR2356" s="20"/>
      <c r="AS2356" s="32" t="s">
        <v>15</v>
      </c>
      <c r="AT2356" s="3" t="s">
        <v>65</v>
      </c>
    </row>
    <row r="2357" spans="1:46" s="1" customFormat="1" ht="54" x14ac:dyDescent="0.55000000000000004">
      <c r="A2357" s="10" t="s">
        <v>8</v>
      </c>
      <c r="B2357" s="10" t="s">
        <v>2</v>
      </c>
      <c r="C2357" s="10" t="s">
        <v>252</v>
      </c>
      <c r="D2357" s="10">
        <v>132299</v>
      </c>
      <c r="E2357" s="10" t="s">
        <v>3366</v>
      </c>
      <c r="F2357" s="10" t="s">
        <v>254</v>
      </c>
      <c r="G2357" s="10">
        <v>2</v>
      </c>
      <c r="H2357" s="62">
        <v>1</v>
      </c>
      <c r="I2357" s="62">
        <v>10</v>
      </c>
      <c r="J2357" s="10" t="s">
        <v>3281</v>
      </c>
      <c r="K2357" s="63">
        <v>8671265.0199999996</v>
      </c>
      <c r="L2357" s="10">
        <v>1</v>
      </c>
      <c r="M2357" s="67">
        <v>6032737.6593601396</v>
      </c>
      <c r="N2357" s="3" t="s">
        <v>65</v>
      </c>
      <c r="O2357" s="66">
        <v>1</v>
      </c>
      <c r="P2357" s="106">
        <v>44910</v>
      </c>
      <c r="Q2357" s="85"/>
      <c r="R2357" s="3"/>
      <c r="S2357" s="3"/>
      <c r="T2357" s="85"/>
      <c r="U2357" s="106">
        <v>44701</v>
      </c>
      <c r="V2357" s="106">
        <v>44715</v>
      </c>
      <c r="W2357" s="106">
        <v>44782</v>
      </c>
      <c r="X2357" s="106">
        <v>44790</v>
      </c>
      <c r="Y2357" s="10" t="s">
        <v>3367</v>
      </c>
      <c r="Z2357" s="3"/>
      <c r="AA2357" s="10">
        <f t="shared" si="396"/>
        <v>0</v>
      </c>
      <c r="AB2357" s="10">
        <f t="shared" si="397"/>
        <v>0</v>
      </c>
      <c r="AC2357" s="10">
        <f t="shared" si="398"/>
        <v>0</v>
      </c>
      <c r="AD2357" s="10">
        <f t="shared" si="399"/>
        <v>0</v>
      </c>
      <c r="AE2357" s="10">
        <f t="shared" si="400"/>
        <v>1</v>
      </c>
      <c r="AF2357" s="10">
        <f t="shared" si="401"/>
        <v>0</v>
      </c>
      <c r="AG2357" s="10">
        <f t="shared" si="402"/>
        <v>0</v>
      </c>
      <c r="AH2357" s="10">
        <f t="shared" si="403"/>
        <v>0</v>
      </c>
      <c r="AI2357" s="10">
        <f t="shared" si="404"/>
        <v>0</v>
      </c>
      <c r="AJ2357" s="10">
        <f t="shared" si="405"/>
        <v>10</v>
      </c>
      <c r="AK2357" s="66">
        <v>1</v>
      </c>
      <c r="AL2357" s="29">
        <f t="shared" si="406"/>
        <v>0</v>
      </c>
      <c r="AM2357" s="65">
        <v>44958</v>
      </c>
      <c r="AN2357" s="10">
        <v>8.23</v>
      </c>
      <c r="AO2357" s="3"/>
      <c r="AP2357" s="22"/>
      <c r="AQ2357" s="19"/>
      <c r="AR2357" s="20"/>
      <c r="AS2357" s="32" t="s">
        <v>15</v>
      </c>
      <c r="AT2357" s="3" t="s">
        <v>65</v>
      </c>
    </row>
    <row r="2358" spans="1:46" s="1" customFormat="1" ht="54" x14ac:dyDescent="0.55000000000000004">
      <c r="A2358" s="10" t="s">
        <v>8</v>
      </c>
      <c r="B2358" s="10" t="s">
        <v>2</v>
      </c>
      <c r="C2358" s="10" t="s">
        <v>252</v>
      </c>
      <c r="D2358" s="10">
        <v>132299</v>
      </c>
      <c r="E2358" s="10" t="s">
        <v>3366</v>
      </c>
      <c r="F2358" s="10" t="s">
        <v>254</v>
      </c>
      <c r="G2358" s="10">
        <v>2</v>
      </c>
      <c r="H2358" s="62"/>
      <c r="I2358" s="62">
        <v>8</v>
      </c>
      <c r="J2358" s="10" t="s">
        <v>3276</v>
      </c>
      <c r="K2358" s="63">
        <v>19143244.170000002</v>
      </c>
      <c r="L2358" s="10">
        <v>1</v>
      </c>
      <c r="M2358" s="67">
        <v>18709118.816041101</v>
      </c>
      <c r="N2358" s="3" t="s">
        <v>65</v>
      </c>
      <c r="O2358" s="66">
        <v>1</v>
      </c>
      <c r="P2358" s="106">
        <v>44990</v>
      </c>
      <c r="Q2358" s="85"/>
      <c r="R2358" s="3"/>
      <c r="S2358" s="3"/>
      <c r="T2358" s="85"/>
      <c r="U2358" s="106">
        <v>44701</v>
      </c>
      <c r="V2358" s="106">
        <v>44718</v>
      </c>
      <c r="W2358" s="106">
        <v>44781</v>
      </c>
      <c r="X2358" s="85">
        <v>44790</v>
      </c>
      <c r="Y2358" s="10" t="s">
        <v>3368</v>
      </c>
      <c r="Z2358" s="3"/>
      <c r="AA2358" s="10">
        <f t="shared" si="396"/>
        <v>0</v>
      </c>
      <c r="AB2358" s="10">
        <f t="shared" si="397"/>
        <v>0</v>
      </c>
      <c r="AC2358" s="10">
        <f t="shared" si="398"/>
        <v>0</v>
      </c>
      <c r="AD2358" s="10">
        <f t="shared" si="399"/>
        <v>0</v>
      </c>
      <c r="AE2358" s="10">
        <f t="shared" si="400"/>
        <v>1</v>
      </c>
      <c r="AF2358" s="10">
        <f t="shared" si="401"/>
        <v>0</v>
      </c>
      <c r="AG2358" s="10">
        <f t="shared" si="402"/>
        <v>0</v>
      </c>
      <c r="AH2358" s="10">
        <f t="shared" si="403"/>
        <v>0</v>
      </c>
      <c r="AI2358" s="10">
        <f t="shared" si="404"/>
        <v>0</v>
      </c>
      <c r="AJ2358" s="10">
        <f t="shared" si="405"/>
        <v>8</v>
      </c>
      <c r="AK2358" s="66">
        <v>1</v>
      </c>
      <c r="AL2358" s="29">
        <f t="shared" si="406"/>
        <v>0</v>
      </c>
      <c r="AM2358" s="65">
        <v>44958</v>
      </c>
      <c r="AN2358" s="10">
        <v>8.23</v>
      </c>
      <c r="AO2358" s="3"/>
      <c r="AP2358" s="22"/>
      <c r="AQ2358" s="19"/>
      <c r="AR2358" s="20"/>
      <c r="AS2358" s="32" t="s">
        <v>16</v>
      </c>
      <c r="AT2358" s="3" t="s">
        <v>65</v>
      </c>
    </row>
    <row r="2359" spans="1:46" s="1" customFormat="1" ht="54" x14ac:dyDescent="0.55000000000000004">
      <c r="A2359" s="10" t="s">
        <v>8</v>
      </c>
      <c r="B2359" s="10" t="s">
        <v>2</v>
      </c>
      <c r="C2359" s="10" t="s">
        <v>252</v>
      </c>
      <c r="D2359" s="10">
        <v>132271</v>
      </c>
      <c r="E2359" s="10" t="s">
        <v>3369</v>
      </c>
      <c r="F2359" s="10" t="s">
        <v>254</v>
      </c>
      <c r="G2359" s="10">
        <v>2</v>
      </c>
      <c r="H2359" s="62">
        <v>1</v>
      </c>
      <c r="I2359" s="62">
        <v>21</v>
      </c>
      <c r="J2359" s="10" t="s">
        <v>3281</v>
      </c>
      <c r="K2359" s="63">
        <v>7918271.2800000003</v>
      </c>
      <c r="L2359" s="10">
        <v>1</v>
      </c>
      <c r="M2359" s="67">
        <v>7906780.6257352503</v>
      </c>
      <c r="N2359" s="3" t="s">
        <v>65</v>
      </c>
      <c r="O2359" s="66">
        <v>1</v>
      </c>
      <c r="P2359" s="106">
        <v>44910</v>
      </c>
      <c r="Q2359" s="85"/>
      <c r="R2359" s="3"/>
      <c r="S2359" s="3"/>
      <c r="T2359" s="85"/>
      <c r="U2359" s="106">
        <v>44701</v>
      </c>
      <c r="V2359" s="106">
        <v>44715</v>
      </c>
      <c r="W2359" s="106">
        <v>44781</v>
      </c>
      <c r="X2359" s="106">
        <v>44790</v>
      </c>
      <c r="Y2359" s="10" t="s">
        <v>3370</v>
      </c>
      <c r="Z2359" s="3"/>
      <c r="AA2359" s="10">
        <f t="shared" si="396"/>
        <v>0</v>
      </c>
      <c r="AB2359" s="10">
        <f t="shared" si="397"/>
        <v>0</v>
      </c>
      <c r="AC2359" s="10">
        <f t="shared" si="398"/>
        <v>0</v>
      </c>
      <c r="AD2359" s="10">
        <f t="shared" si="399"/>
        <v>0</v>
      </c>
      <c r="AE2359" s="10">
        <f t="shared" si="400"/>
        <v>1</v>
      </c>
      <c r="AF2359" s="10">
        <f t="shared" si="401"/>
        <v>0</v>
      </c>
      <c r="AG2359" s="10">
        <f t="shared" si="402"/>
        <v>0</v>
      </c>
      <c r="AH2359" s="10">
        <f t="shared" si="403"/>
        <v>0</v>
      </c>
      <c r="AI2359" s="10">
        <f t="shared" si="404"/>
        <v>0</v>
      </c>
      <c r="AJ2359" s="10">
        <f t="shared" si="405"/>
        <v>21</v>
      </c>
      <c r="AK2359" s="66">
        <v>1</v>
      </c>
      <c r="AL2359" s="29">
        <f t="shared" si="406"/>
        <v>0</v>
      </c>
      <c r="AM2359" s="65"/>
      <c r="AN2359" s="3" t="s">
        <v>68</v>
      </c>
      <c r="AO2359" s="3"/>
      <c r="AP2359" s="22"/>
      <c r="AQ2359" s="19"/>
      <c r="AR2359" s="20"/>
      <c r="AS2359" s="32" t="s">
        <v>15</v>
      </c>
      <c r="AT2359" s="3" t="s">
        <v>65</v>
      </c>
    </row>
    <row r="2360" spans="1:46" s="1" customFormat="1" ht="36" x14ac:dyDescent="0.55000000000000004">
      <c r="A2360" s="10" t="s">
        <v>8</v>
      </c>
      <c r="B2360" s="10" t="s">
        <v>2</v>
      </c>
      <c r="C2360" s="10" t="s">
        <v>252</v>
      </c>
      <c r="D2360" s="10">
        <v>132271</v>
      </c>
      <c r="E2360" s="10" t="s">
        <v>3369</v>
      </c>
      <c r="F2360" s="10" t="s">
        <v>254</v>
      </c>
      <c r="G2360" s="10">
        <v>2</v>
      </c>
      <c r="H2360" s="62"/>
      <c r="I2360" s="62">
        <v>2</v>
      </c>
      <c r="J2360" s="10" t="s">
        <v>3276</v>
      </c>
      <c r="K2360" s="63">
        <v>6092191.7800000003</v>
      </c>
      <c r="L2360" s="10">
        <v>1</v>
      </c>
      <c r="M2360" s="67">
        <v>5049241.8250000002</v>
      </c>
      <c r="N2360" s="3" t="s">
        <v>65</v>
      </c>
      <c r="O2360" s="66">
        <v>1</v>
      </c>
      <c r="P2360" s="106">
        <v>44890</v>
      </c>
      <c r="Q2360" s="85"/>
      <c r="R2360" s="3"/>
      <c r="S2360" s="3"/>
      <c r="T2360" s="85"/>
      <c r="U2360" s="106">
        <v>44701</v>
      </c>
      <c r="V2360" s="106">
        <v>44718</v>
      </c>
      <c r="W2360" s="106">
        <v>44781</v>
      </c>
      <c r="X2360" s="106">
        <v>44790</v>
      </c>
      <c r="Y2360" s="10" t="s">
        <v>3371</v>
      </c>
      <c r="Z2360" s="3"/>
      <c r="AA2360" s="10">
        <f t="shared" si="396"/>
        <v>0</v>
      </c>
      <c r="AB2360" s="10">
        <f t="shared" si="397"/>
        <v>0</v>
      </c>
      <c r="AC2360" s="10">
        <f t="shared" si="398"/>
        <v>0</v>
      </c>
      <c r="AD2360" s="10">
        <f t="shared" si="399"/>
        <v>0</v>
      </c>
      <c r="AE2360" s="10">
        <f t="shared" si="400"/>
        <v>1</v>
      </c>
      <c r="AF2360" s="10">
        <f t="shared" si="401"/>
        <v>0</v>
      </c>
      <c r="AG2360" s="10">
        <f t="shared" si="402"/>
        <v>0</v>
      </c>
      <c r="AH2360" s="10">
        <f t="shared" si="403"/>
        <v>0</v>
      </c>
      <c r="AI2360" s="10">
        <f t="shared" si="404"/>
        <v>0</v>
      </c>
      <c r="AJ2360" s="10">
        <f t="shared" si="405"/>
        <v>2</v>
      </c>
      <c r="AK2360" s="66">
        <v>1</v>
      </c>
      <c r="AL2360" s="29">
        <f t="shared" si="406"/>
        <v>0</v>
      </c>
      <c r="AM2360" s="65">
        <v>44958</v>
      </c>
      <c r="AN2360" s="10">
        <v>8.23</v>
      </c>
      <c r="AO2360" s="3"/>
      <c r="AP2360" s="22"/>
      <c r="AQ2360" s="19"/>
      <c r="AR2360" s="20"/>
      <c r="AS2360" s="32" t="s">
        <v>16</v>
      </c>
      <c r="AT2360" s="3" t="s">
        <v>65</v>
      </c>
    </row>
    <row r="2361" spans="1:46" s="1" customFormat="1" ht="54" x14ac:dyDescent="0.55000000000000004">
      <c r="A2361" s="10" t="s">
        <v>8</v>
      </c>
      <c r="B2361" s="10" t="s">
        <v>2</v>
      </c>
      <c r="C2361" s="10" t="s">
        <v>252</v>
      </c>
      <c r="D2361" s="10">
        <v>132287</v>
      </c>
      <c r="E2361" s="10" t="s">
        <v>3372</v>
      </c>
      <c r="F2361" s="10" t="s">
        <v>254</v>
      </c>
      <c r="G2361" s="10">
        <v>2</v>
      </c>
      <c r="H2361" s="62">
        <v>1</v>
      </c>
      <c r="I2361" s="62">
        <v>32</v>
      </c>
      <c r="J2361" s="10" t="s">
        <v>3281</v>
      </c>
      <c r="K2361" s="63">
        <v>15985858.619999999</v>
      </c>
      <c r="L2361" s="10">
        <v>1</v>
      </c>
      <c r="M2361" s="67">
        <v>15971503.82</v>
      </c>
      <c r="N2361" s="3" t="s">
        <v>65</v>
      </c>
      <c r="O2361" s="66">
        <v>1</v>
      </c>
      <c r="P2361" s="106">
        <v>44970</v>
      </c>
      <c r="Q2361" s="85"/>
      <c r="R2361" s="3"/>
      <c r="S2361" s="3"/>
      <c r="T2361" s="85"/>
      <c r="U2361" s="106">
        <v>44701</v>
      </c>
      <c r="V2361" s="106">
        <v>44715</v>
      </c>
      <c r="W2361" s="106">
        <v>44781</v>
      </c>
      <c r="X2361" s="106">
        <v>44790</v>
      </c>
      <c r="Y2361" s="10" t="s">
        <v>3368</v>
      </c>
      <c r="Z2361" s="3"/>
      <c r="AA2361" s="10">
        <f t="shared" si="396"/>
        <v>0</v>
      </c>
      <c r="AB2361" s="10">
        <f t="shared" si="397"/>
        <v>0</v>
      </c>
      <c r="AC2361" s="10">
        <f t="shared" si="398"/>
        <v>0</v>
      </c>
      <c r="AD2361" s="10">
        <f t="shared" si="399"/>
        <v>0</v>
      </c>
      <c r="AE2361" s="10">
        <f t="shared" si="400"/>
        <v>1</v>
      </c>
      <c r="AF2361" s="10">
        <f t="shared" si="401"/>
        <v>0</v>
      </c>
      <c r="AG2361" s="10">
        <f t="shared" si="402"/>
        <v>0</v>
      </c>
      <c r="AH2361" s="10">
        <f t="shared" si="403"/>
        <v>0</v>
      </c>
      <c r="AI2361" s="10">
        <f t="shared" si="404"/>
        <v>0</v>
      </c>
      <c r="AJ2361" s="10">
        <f t="shared" si="405"/>
        <v>32</v>
      </c>
      <c r="AK2361" s="66">
        <v>1</v>
      </c>
      <c r="AL2361" s="29">
        <f t="shared" si="406"/>
        <v>0</v>
      </c>
      <c r="AM2361" s="65">
        <v>44958</v>
      </c>
      <c r="AN2361" s="10">
        <v>8.23</v>
      </c>
      <c r="AO2361" s="3"/>
      <c r="AP2361" s="22"/>
      <c r="AQ2361" s="19"/>
      <c r="AR2361" s="20"/>
      <c r="AS2361" s="32" t="s">
        <v>15</v>
      </c>
      <c r="AT2361" s="3" t="s">
        <v>65</v>
      </c>
    </row>
    <row r="2362" spans="1:46" s="1" customFormat="1" ht="36" x14ac:dyDescent="0.55000000000000004">
      <c r="A2362" s="10" t="s">
        <v>8</v>
      </c>
      <c r="B2362" s="10" t="s">
        <v>2</v>
      </c>
      <c r="C2362" s="10" t="s">
        <v>252</v>
      </c>
      <c r="D2362" s="10">
        <v>132287</v>
      </c>
      <c r="E2362" s="10" t="s">
        <v>3372</v>
      </c>
      <c r="F2362" s="10" t="s">
        <v>254</v>
      </c>
      <c r="G2362" s="10">
        <v>2</v>
      </c>
      <c r="H2362" s="62"/>
      <c r="I2362" s="62">
        <v>3</v>
      </c>
      <c r="J2362" s="10" t="s">
        <v>3276</v>
      </c>
      <c r="K2362" s="63">
        <v>7885468.7199999997</v>
      </c>
      <c r="L2362" s="10">
        <v>1</v>
      </c>
      <c r="M2362" s="67">
        <v>7602801.8700000001</v>
      </c>
      <c r="N2362" s="3" t="s">
        <v>65</v>
      </c>
      <c r="O2362" s="66">
        <v>1</v>
      </c>
      <c r="P2362" s="106">
        <v>44925</v>
      </c>
      <c r="Q2362" s="85"/>
      <c r="R2362" s="3"/>
      <c r="S2362" s="3"/>
      <c r="T2362" s="85"/>
      <c r="U2362" s="106">
        <v>44701</v>
      </c>
      <c r="V2362" s="106">
        <v>44718</v>
      </c>
      <c r="W2362" s="106">
        <v>44781</v>
      </c>
      <c r="X2362" s="106">
        <v>44790</v>
      </c>
      <c r="Y2362" s="10" t="s">
        <v>3371</v>
      </c>
      <c r="Z2362" s="3"/>
      <c r="AA2362" s="10">
        <f t="shared" si="396"/>
        <v>0</v>
      </c>
      <c r="AB2362" s="10">
        <f t="shared" si="397"/>
        <v>0</v>
      </c>
      <c r="AC2362" s="10">
        <f t="shared" si="398"/>
        <v>0</v>
      </c>
      <c r="AD2362" s="10">
        <f t="shared" si="399"/>
        <v>0</v>
      </c>
      <c r="AE2362" s="10">
        <f t="shared" si="400"/>
        <v>1</v>
      </c>
      <c r="AF2362" s="10">
        <f t="shared" si="401"/>
        <v>0</v>
      </c>
      <c r="AG2362" s="10">
        <f t="shared" si="402"/>
        <v>0</v>
      </c>
      <c r="AH2362" s="10">
        <f t="shared" si="403"/>
        <v>0</v>
      </c>
      <c r="AI2362" s="10">
        <f t="shared" si="404"/>
        <v>0</v>
      </c>
      <c r="AJ2362" s="10">
        <f t="shared" si="405"/>
        <v>3</v>
      </c>
      <c r="AK2362" s="66">
        <v>1</v>
      </c>
      <c r="AL2362" s="29">
        <f t="shared" si="406"/>
        <v>0</v>
      </c>
      <c r="AM2362" s="65">
        <v>44958</v>
      </c>
      <c r="AN2362" s="10">
        <v>8.23</v>
      </c>
      <c r="AO2362" s="3"/>
      <c r="AP2362" s="22"/>
      <c r="AQ2362" s="19"/>
      <c r="AR2362" s="20"/>
      <c r="AS2362" s="32" t="s">
        <v>16</v>
      </c>
      <c r="AT2362" s="3" t="s">
        <v>65</v>
      </c>
    </row>
    <row r="2363" spans="1:46" s="1" customFormat="1" ht="54" x14ac:dyDescent="0.55000000000000004">
      <c r="A2363" s="10" t="s">
        <v>8</v>
      </c>
      <c r="B2363" s="10" t="s">
        <v>2</v>
      </c>
      <c r="C2363" s="10" t="s">
        <v>3373</v>
      </c>
      <c r="D2363" s="10">
        <v>132342</v>
      </c>
      <c r="E2363" s="10" t="s">
        <v>3374</v>
      </c>
      <c r="F2363" s="10" t="s">
        <v>3375</v>
      </c>
      <c r="G2363" s="10">
        <v>2</v>
      </c>
      <c r="H2363" s="62">
        <v>1</v>
      </c>
      <c r="I2363" s="62">
        <v>11</v>
      </c>
      <c r="J2363" s="10" t="s">
        <v>3281</v>
      </c>
      <c r="K2363" s="63">
        <v>3540791.78</v>
      </c>
      <c r="L2363" s="10">
        <v>1</v>
      </c>
      <c r="M2363" s="67">
        <v>3358544.92</v>
      </c>
      <c r="N2363" s="3" t="s">
        <v>65</v>
      </c>
      <c r="O2363" s="66">
        <v>1</v>
      </c>
      <c r="P2363" s="106">
        <v>44894</v>
      </c>
      <c r="Q2363" s="85"/>
      <c r="R2363" s="10" t="s">
        <v>3376</v>
      </c>
      <c r="S2363" s="10" t="s">
        <v>3377</v>
      </c>
      <c r="T2363" s="106">
        <v>44671</v>
      </c>
      <c r="U2363" s="106">
        <v>44679</v>
      </c>
      <c r="V2363" s="106">
        <v>44693</v>
      </c>
      <c r="W2363" s="106">
        <v>44708</v>
      </c>
      <c r="X2363" s="106">
        <v>44709</v>
      </c>
      <c r="Y2363" s="10" t="s">
        <v>3378</v>
      </c>
      <c r="Z2363" s="3"/>
      <c r="AA2363" s="10">
        <f t="shared" si="396"/>
        <v>0</v>
      </c>
      <c r="AB2363" s="10">
        <f t="shared" si="397"/>
        <v>0</v>
      </c>
      <c r="AC2363" s="10">
        <f t="shared" si="398"/>
        <v>0</v>
      </c>
      <c r="AD2363" s="10">
        <f t="shared" si="399"/>
        <v>0</v>
      </c>
      <c r="AE2363" s="10">
        <f t="shared" si="400"/>
        <v>1</v>
      </c>
      <c r="AF2363" s="10">
        <f t="shared" si="401"/>
        <v>0</v>
      </c>
      <c r="AG2363" s="10">
        <f t="shared" si="402"/>
        <v>0</v>
      </c>
      <c r="AH2363" s="10">
        <f t="shared" si="403"/>
        <v>0</v>
      </c>
      <c r="AI2363" s="10">
        <f t="shared" si="404"/>
        <v>0</v>
      </c>
      <c r="AJ2363" s="10">
        <f t="shared" si="405"/>
        <v>11</v>
      </c>
      <c r="AK2363" s="66">
        <v>1</v>
      </c>
      <c r="AL2363" s="29">
        <f t="shared" si="406"/>
        <v>0</v>
      </c>
      <c r="AM2363" s="65">
        <v>44986</v>
      </c>
      <c r="AN2363" s="10">
        <v>8.23</v>
      </c>
      <c r="AO2363" s="3"/>
      <c r="AP2363" s="22"/>
      <c r="AQ2363" s="19"/>
      <c r="AR2363" s="20"/>
      <c r="AS2363" s="32" t="s">
        <v>15</v>
      </c>
      <c r="AT2363" s="3" t="s">
        <v>65</v>
      </c>
    </row>
    <row r="2364" spans="1:46" s="1" customFormat="1" ht="54" x14ac:dyDescent="0.55000000000000004">
      <c r="A2364" s="10" t="s">
        <v>8</v>
      </c>
      <c r="B2364" s="10" t="s">
        <v>2</v>
      </c>
      <c r="C2364" s="10" t="s">
        <v>3373</v>
      </c>
      <c r="D2364" s="10">
        <v>132342</v>
      </c>
      <c r="E2364" s="10" t="s">
        <v>3374</v>
      </c>
      <c r="F2364" s="10" t="s">
        <v>3375</v>
      </c>
      <c r="G2364" s="10">
        <v>2</v>
      </c>
      <c r="H2364" s="62"/>
      <c r="I2364" s="62">
        <v>4</v>
      </c>
      <c r="J2364" s="10" t="s">
        <v>3276</v>
      </c>
      <c r="K2364" s="63">
        <v>9918782.2699999996</v>
      </c>
      <c r="L2364" s="10">
        <v>1</v>
      </c>
      <c r="M2364" s="67">
        <v>8620681.4199999999</v>
      </c>
      <c r="N2364" s="3" t="s">
        <v>65</v>
      </c>
      <c r="O2364" s="66">
        <v>1</v>
      </c>
      <c r="P2364" s="85">
        <v>44894</v>
      </c>
      <c r="Q2364" s="85"/>
      <c r="R2364" s="10" t="s">
        <v>3379</v>
      </c>
      <c r="S2364" s="3" t="s">
        <v>3377</v>
      </c>
      <c r="T2364" s="106">
        <v>44725</v>
      </c>
      <c r="U2364" s="106">
        <v>44733</v>
      </c>
      <c r="V2364" s="106">
        <v>44746</v>
      </c>
      <c r="W2364" s="85">
        <v>44708</v>
      </c>
      <c r="X2364" s="85">
        <v>44709</v>
      </c>
      <c r="Y2364" s="10" t="s">
        <v>3371</v>
      </c>
      <c r="Z2364" s="3"/>
      <c r="AA2364" s="10">
        <f t="shared" si="396"/>
        <v>0</v>
      </c>
      <c r="AB2364" s="10">
        <f t="shared" si="397"/>
        <v>0</v>
      </c>
      <c r="AC2364" s="10">
        <f t="shared" si="398"/>
        <v>0</v>
      </c>
      <c r="AD2364" s="10">
        <f t="shared" si="399"/>
        <v>0</v>
      </c>
      <c r="AE2364" s="10">
        <f t="shared" si="400"/>
        <v>1</v>
      </c>
      <c r="AF2364" s="10">
        <f t="shared" si="401"/>
        <v>0</v>
      </c>
      <c r="AG2364" s="10">
        <f t="shared" si="402"/>
        <v>0</v>
      </c>
      <c r="AH2364" s="10">
        <f t="shared" si="403"/>
        <v>0</v>
      </c>
      <c r="AI2364" s="10">
        <f t="shared" si="404"/>
        <v>0</v>
      </c>
      <c r="AJ2364" s="10">
        <f t="shared" si="405"/>
        <v>4</v>
      </c>
      <c r="AK2364" s="66">
        <v>1</v>
      </c>
      <c r="AL2364" s="29">
        <f t="shared" si="406"/>
        <v>0</v>
      </c>
      <c r="AM2364" s="65">
        <v>44986</v>
      </c>
      <c r="AN2364" s="10">
        <v>8.23</v>
      </c>
      <c r="AO2364" s="3"/>
      <c r="AP2364" s="22"/>
      <c r="AQ2364" s="19"/>
      <c r="AR2364" s="20"/>
      <c r="AS2364" s="32" t="s">
        <v>16</v>
      </c>
      <c r="AT2364" s="3" t="s">
        <v>65</v>
      </c>
    </row>
    <row r="2365" spans="1:46" s="1" customFormat="1" ht="54" x14ac:dyDescent="0.55000000000000004">
      <c r="A2365" s="10" t="s">
        <v>8</v>
      </c>
      <c r="B2365" s="10" t="s">
        <v>2</v>
      </c>
      <c r="C2365" s="10" t="s">
        <v>3373</v>
      </c>
      <c r="D2365" s="10">
        <v>132346</v>
      </c>
      <c r="E2365" s="10" t="s">
        <v>3380</v>
      </c>
      <c r="F2365" s="10" t="s">
        <v>3375</v>
      </c>
      <c r="G2365" s="10">
        <v>2</v>
      </c>
      <c r="H2365" s="62">
        <v>1</v>
      </c>
      <c r="I2365" s="62">
        <v>8</v>
      </c>
      <c r="J2365" s="10" t="s">
        <v>3281</v>
      </c>
      <c r="K2365" s="63">
        <v>5262784.16</v>
      </c>
      <c r="L2365" s="10">
        <v>1</v>
      </c>
      <c r="M2365" s="34"/>
      <c r="N2365" s="3" t="s">
        <v>65</v>
      </c>
      <c r="O2365" s="66">
        <v>1</v>
      </c>
      <c r="P2365" s="85"/>
      <c r="Q2365" s="85"/>
      <c r="R2365" s="10" t="s">
        <v>3381</v>
      </c>
      <c r="S2365" s="3"/>
      <c r="T2365" s="106">
        <v>44671</v>
      </c>
      <c r="U2365" s="106">
        <v>44679</v>
      </c>
      <c r="V2365" s="106">
        <v>44693</v>
      </c>
      <c r="W2365" s="85"/>
      <c r="X2365" s="85"/>
      <c r="Y2365" s="3"/>
      <c r="Z2365" s="3" t="s">
        <v>3382</v>
      </c>
      <c r="AA2365" s="10">
        <f t="shared" si="396"/>
        <v>0</v>
      </c>
      <c r="AB2365" s="10">
        <f t="shared" si="397"/>
        <v>0</v>
      </c>
      <c r="AC2365" s="10">
        <f t="shared" si="398"/>
        <v>0</v>
      </c>
      <c r="AD2365" s="10">
        <f t="shared" si="399"/>
        <v>0</v>
      </c>
      <c r="AE2365" s="10">
        <f t="shared" si="400"/>
        <v>1</v>
      </c>
      <c r="AF2365" s="10">
        <f t="shared" si="401"/>
        <v>0</v>
      </c>
      <c r="AG2365" s="10">
        <f t="shared" si="402"/>
        <v>0</v>
      </c>
      <c r="AH2365" s="10">
        <f t="shared" si="403"/>
        <v>0</v>
      </c>
      <c r="AI2365" s="10">
        <f t="shared" si="404"/>
        <v>0</v>
      </c>
      <c r="AJ2365" s="10">
        <f t="shared" si="405"/>
        <v>8</v>
      </c>
      <c r="AK2365" s="66">
        <v>1</v>
      </c>
      <c r="AL2365" s="29">
        <f t="shared" si="406"/>
        <v>0</v>
      </c>
      <c r="AM2365" s="65">
        <v>44986</v>
      </c>
      <c r="AN2365" s="10">
        <v>8.23</v>
      </c>
      <c r="AO2365" s="3"/>
      <c r="AP2365" s="22"/>
      <c r="AQ2365" s="19"/>
      <c r="AR2365" s="20"/>
      <c r="AS2365" s="32" t="s">
        <v>15</v>
      </c>
      <c r="AT2365" s="3" t="s">
        <v>65</v>
      </c>
    </row>
    <row r="2366" spans="1:46" s="1" customFormat="1" ht="54" x14ac:dyDescent="0.55000000000000004">
      <c r="A2366" s="10" t="s">
        <v>8</v>
      </c>
      <c r="B2366" s="10" t="s">
        <v>2</v>
      </c>
      <c r="C2366" s="10" t="s">
        <v>3373</v>
      </c>
      <c r="D2366" s="10">
        <v>132346</v>
      </c>
      <c r="E2366" s="10" t="s">
        <v>3380</v>
      </c>
      <c r="F2366" s="10" t="s">
        <v>3375</v>
      </c>
      <c r="G2366" s="10">
        <v>2</v>
      </c>
      <c r="H2366" s="62"/>
      <c r="I2366" s="62">
        <v>3</v>
      </c>
      <c r="J2366" s="10" t="s">
        <v>3276</v>
      </c>
      <c r="K2366" s="63">
        <v>8170250.96</v>
      </c>
      <c r="L2366" s="10">
        <v>1</v>
      </c>
      <c r="M2366" s="67">
        <v>7756361.0300000003</v>
      </c>
      <c r="N2366" s="3" t="s">
        <v>65</v>
      </c>
      <c r="O2366" s="66">
        <v>1</v>
      </c>
      <c r="P2366" s="85"/>
      <c r="Q2366" s="85"/>
      <c r="R2366" s="10" t="s">
        <v>3383</v>
      </c>
      <c r="S2366" s="3"/>
      <c r="T2366" s="106">
        <v>44725</v>
      </c>
      <c r="U2366" s="106">
        <v>44733</v>
      </c>
      <c r="V2366" s="106">
        <v>44746</v>
      </c>
      <c r="W2366" s="85"/>
      <c r="X2366" s="85"/>
      <c r="Y2366" s="10" t="s">
        <v>3371</v>
      </c>
      <c r="Z2366" s="3" t="s">
        <v>3382</v>
      </c>
      <c r="AA2366" s="10">
        <f t="shared" si="396"/>
        <v>0</v>
      </c>
      <c r="AB2366" s="10">
        <f t="shared" si="397"/>
        <v>0</v>
      </c>
      <c r="AC2366" s="10">
        <f t="shared" si="398"/>
        <v>0</v>
      </c>
      <c r="AD2366" s="10">
        <f t="shared" si="399"/>
        <v>0</v>
      </c>
      <c r="AE2366" s="10">
        <f t="shared" si="400"/>
        <v>1</v>
      </c>
      <c r="AF2366" s="10">
        <f t="shared" si="401"/>
        <v>0</v>
      </c>
      <c r="AG2366" s="10">
        <f t="shared" si="402"/>
        <v>0</v>
      </c>
      <c r="AH2366" s="10">
        <f t="shared" si="403"/>
        <v>0</v>
      </c>
      <c r="AI2366" s="10">
        <f t="shared" si="404"/>
        <v>0</v>
      </c>
      <c r="AJ2366" s="10">
        <f t="shared" si="405"/>
        <v>3</v>
      </c>
      <c r="AK2366" s="66">
        <v>1</v>
      </c>
      <c r="AL2366" s="29">
        <f t="shared" si="406"/>
        <v>0</v>
      </c>
      <c r="AM2366" s="65">
        <v>44986</v>
      </c>
      <c r="AN2366" s="10">
        <v>8.23</v>
      </c>
      <c r="AO2366" s="3"/>
      <c r="AP2366" s="22"/>
      <c r="AQ2366" s="19"/>
      <c r="AR2366" s="20"/>
      <c r="AS2366" s="32" t="s">
        <v>16</v>
      </c>
      <c r="AT2366" s="3" t="s">
        <v>65</v>
      </c>
    </row>
    <row r="2367" spans="1:46" s="1" customFormat="1" ht="72" x14ac:dyDescent="0.55000000000000004">
      <c r="A2367" s="10" t="s">
        <v>8</v>
      </c>
      <c r="B2367" s="10" t="s">
        <v>2</v>
      </c>
      <c r="C2367" s="10" t="s">
        <v>3373</v>
      </c>
      <c r="D2367" s="10">
        <v>132378</v>
      </c>
      <c r="E2367" s="10" t="s">
        <v>3384</v>
      </c>
      <c r="F2367" s="10" t="s">
        <v>3385</v>
      </c>
      <c r="G2367" s="10">
        <v>2</v>
      </c>
      <c r="H2367" s="62">
        <v>1</v>
      </c>
      <c r="I2367" s="62">
        <v>9</v>
      </c>
      <c r="J2367" s="10" t="s">
        <v>3281</v>
      </c>
      <c r="K2367" s="63">
        <v>1584096.46</v>
      </c>
      <c r="L2367" s="10">
        <v>1</v>
      </c>
      <c r="M2367" s="67">
        <v>1580797.14</v>
      </c>
      <c r="N2367" s="3" t="s">
        <v>65</v>
      </c>
      <c r="O2367" s="66">
        <v>1</v>
      </c>
      <c r="P2367" s="106">
        <v>44925</v>
      </c>
      <c r="Q2367" s="85"/>
      <c r="R2367" s="10" t="s">
        <v>3386</v>
      </c>
      <c r="S2367" s="10" t="s">
        <v>3387</v>
      </c>
      <c r="T2367" s="106">
        <v>44672</v>
      </c>
      <c r="U2367" s="106">
        <v>44680</v>
      </c>
      <c r="V2367" s="106">
        <v>44694</v>
      </c>
      <c r="W2367" s="106">
        <v>44718</v>
      </c>
      <c r="X2367" s="106">
        <v>44709</v>
      </c>
      <c r="Y2367" s="10" t="s">
        <v>3388</v>
      </c>
      <c r="Z2367" s="3"/>
      <c r="AA2367" s="10">
        <f t="shared" si="396"/>
        <v>0</v>
      </c>
      <c r="AB2367" s="10">
        <f t="shared" si="397"/>
        <v>0</v>
      </c>
      <c r="AC2367" s="10">
        <f t="shared" si="398"/>
        <v>0</v>
      </c>
      <c r="AD2367" s="10">
        <f t="shared" si="399"/>
        <v>0</v>
      </c>
      <c r="AE2367" s="10">
        <f t="shared" si="400"/>
        <v>1</v>
      </c>
      <c r="AF2367" s="10">
        <f t="shared" si="401"/>
        <v>0</v>
      </c>
      <c r="AG2367" s="10">
        <f t="shared" si="402"/>
        <v>0</v>
      </c>
      <c r="AH2367" s="10">
        <f t="shared" si="403"/>
        <v>0</v>
      </c>
      <c r="AI2367" s="10">
        <f t="shared" si="404"/>
        <v>0</v>
      </c>
      <c r="AJ2367" s="10">
        <f t="shared" si="405"/>
        <v>9</v>
      </c>
      <c r="AK2367" s="66">
        <v>1</v>
      </c>
      <c r="AL2367" s="29">
        <f t="shared" si="406"/>
        <v>0</v>
      </c>
      <c r="AM2367" s="65">
        <v>44986</v>
      </c>
      <c r="AN2367" s="10">
        <v>8.23</v>
      </c>
      <c r="AO2367" s="3"/>
      <c r="AP2367" s="22"/>
      <c r="AQ2367" s="19"/>
      <c r="AR2367" s="20"/>
      <c r="AS2367" s="32" t="s">
        <v>15</v>
      </c>
      <c r="AT2367" s="3" t="s">
        <v>65</v>
      </c>
    </row>
    <row r="2368" spans="1:46" s="1" customFormat="1" ht="72" x14ac:dyDescent="0.55000000000000004">
      <c r="A2368" s="10" t="s">
        <v>8</v>
      </c>
      <c r="B2368" s="10" t="s">
        <v>2</v>
      </c>
      <c r="C2368" s="10" t="s">
        <v>3373</v>
      </c>
      <c r="D2368" s="10">
        <v>132378</v>
      </c>
      <c r="E2368" s="10" t="s">
        <v>3384</v>
      </c>
      <c r="F2368" s="10" t="s">
        <v>3385</v>
      </c>
      <c r="G2368" s="10">
        <v>2</v>
      </c>
      <c r="H2368" s="62"/>
      <c r="I2368" s="62">
        <v>4</v>
      </c>
      <c r="J2368" s="10" t="s">
        <v>3276</v>
      </c>
      <c r="K2368" s="63">
        <v>9884507.6400000006</v>
      </c>
      <c r="L2368" s="10">
        <v>1</v>
      </c>
      <c r="M2368" s="34">
        <v>1580797.14</v>
      </c>
      <c r="N2368" s="3" t="s">
        <v>65</v>
      </c>
      <c r="O2368" s="66">
        <v>1</v>
      </c>
      <c r="P2368" s="85">
        <v>44925</v>
      </c>
      <c r="Q2368" s="85"/>
      <c r="R2368" s="10" t="s">
        <v>3389</v>
      </c>
      <c r="S2368" s="3" t="s">
        <v>3387</v>
      </c>
      <c r="T2368" s="85">
        <v>44672</v>
      </c>
      <c r="U2368" s="85">
        <v>44680</v>
      </c>
      <c r="V2368" s="85">
        <v>44694</v>
      </c>
      <c r="W2368" s="85">
        <v>44718</v>
      </c>
      <c r="X2368" s="85">
        <v>44709</v>
      </c>
      <c r="Y2368" s="3" t="s">
        <v>3388</v>
      </c>
      <c r="Z2368" s="3"/>
      <c r="AA2368" s="10">
        <f t="shared" si="396"/>
        <v>0</v>
      </c>
      <c r="AB2368" s="10">
        <f t="shared" si="397"/>
        <v>0</v>
      </c>
      <c r="AC2368" s="10">
        <f t="shared" si="398"/>
        <v>0</v>
      </c>
      <c r="AD2368" s="10">
        <f t="shared" si="399"/>
        <v>0</v>
      </c>
      <c r="AE2368" s="10">
        <f t="shared" si="400"/>
        <v>1</v>
      </c>
      <c r="AF2368" s="10">
        <f t="shared" si="401"/>
        <v>0</v>
      </c>
      <c r="AG2368" s="10">
        <f t="shared" si="402"/>
        <v>0</v>
      </c>
      <c r="AH2368" s="10">
        <f t="shared" si="403"/>
        <v>0</v>
      </c>
      <c r="AI2368" s="10">
        <f t="shared" si="404"/>
        <v>0</v>
      </c>
      <c r="AJ2368" s="10">
        <f t="shared" si="405"/>
        <v>4</v>
      </c>
      <c r="AK2368" s="66">
        <v>1</v>
      </c>
      <c r="AL2368" s="29">
        <f t="shared" si="406"/>
        <v>0</v>
      </c>
      <c r="AM2368" s="65">
        <v>44986</v>
      </c>
      <c r="AN2368" s="10">
        <v>8.23</v>
      </c>
      <c r="AO2368" s="3"/>
      <c r="AP2368" s="22"/>
      <c r="AQ2368" s="19"/>
      <c r="AR2368" s="20"/>
      <c r="AS2368" s="32" t="s">
        <v>16</v>
      </c>
      <c r="AT2368" s="3" t="s">
        <v>65</v>
      </c>
    </row>
    <row r="2369" spans="1:46" s="1" customFormat="1" ht="54" x14ac:dyDescent="0.55000000000000004">
      <c r="A2369" s="10" t="s">
        <v>8</v>
      </c>
      <c r="B2369" s="10" t="s">
        <v>2</v>
      </c>
      <c r="C2369" s="10" t="s">
        <v>3373</v>
      </c>
      <c r="D2369" s="10">
        <v>132407</v>
      </c>
      <c r="E2369" s="10" t="s">
        <v>3390</v>
      </c>
      <c r="F2369" s="10" t="s">
        <v>3391</v>
      </c>
      <c r="G2369" s="10">
        <v>2</v>
      </c>
      <c r="H2369" s="62">
        <v>1</v>
      </c>
      <c r="I2369" s="62">
        <v>6</v>
      </c>
      <c r="J2369" s="10" t="s">
        <v>3281</v>
      </c>
      <c r="K2369" s="63">
        <v>4493535.97</v>
      </c>
      <c r="L2369" s="10">
        <v>1</v>
      </c>
      <c r="M2369" s="34"/>
      <c r="N2369" s="3" t="s">
        <v>65</v>
      </c>
      <c r="O2369" s="66">
        <v>1</v>
      </c>
      <c r="P2369" s="85"/>
      <c r="Q2369" s="85"/>
      <c r="R2369" s="10" t="s">
        <v>3392</v>
      </c>
      <c r="S2369" s="3"/>
      <c r="T2369" s="85"/>
      <c r="U2369" s="85"/>
      <c r="V2369" s="85"/>
      <c r="W2369" s="85"/>
      <c r="X2369" s="85"/>
      <c r="Y2369" s="3"/>
      <c r="Z2369" s="3" t="s">
        <v>3382</v>
      </c>
      <c r="AA2369" s="10">
        <f t="shared" si="396"/>
        <v>0</v>
      </c>
      <c r="AB2369" s="10">
        <f t="shared" si="397"/>
        <v>0</v>
      </c>
      <c r="AC2369" s="10">
        <f t="shared" si="398"/>
        <v>0</v>
      </c>
      <c r="AD2369" s="10">
        <f t="shared" si="399"/>
        <v>0</v>
      </c>
      <c r="AE2369" s="10">
        <f t="shared" si="400"/>
        <v>1</v>
      </c>
      <c r="AF2369" s="10">
        <f t="shared" si="401"/>
        <v>0</v>
      </c>
      <c r="AG2369" s="10">
        <f t="shared" si="402"/>
        <v>0</v>
      </c>
      <c r="AH2369" s="10">
        <f t="shared" si="403"/>
        <v>0</v>
      </c>
      <c r="AI2369" s="10">
        <f t="shared" si="404"/>
        <v>0</v>
      </c>
      <c r="AJ2369" s="10">
        <f t="shared" si="405"/>
        <v>6</v>
      </c>
      <c r="AK2369" s="66">
        <v>1</v>
      </c>
      <c r="AL2369" s="29">
        <f t="shared" si="406"/>
        <v>0</v>
      </c>
      <c r="AM2369" s="65">
        <v>44986</v>
      </c>
      <c r="AN2369" s="10">
        <v>8.23</v>
      </c>
      <c r="AO2369" s="3"/>
      <c r="AP2369" s="22"/>
      <c r="AQ2369" s="19"/>
      <c r="AR2369" s="20"/>
      <c r="AS2369" s="32" t="s">
        <v>15</v>
      </c>
      <c r="AT2369" s="3" t="s">
        <v>65</v>
      </c>
    </row>
    <row r="2370" spans="1:46" s="1" customFormat="1" ht="54" x14ac:dyDescent="0.55000000000000004">
      <c r="A2370" s="10" t="s">
        <v>8</v>
      </c>
      <c r="B2370" s="10" t="s">
        <v>2</v>
      </c>
      <c r="C2370" s="10" t="s">
        <v>3373</v>
      </c>
      <c r="D2370" s="10">
        <v>132407</v>
      </c>
      <c r="E2370" s="10" t="s">
        <v>3390</v>
      </c>
      <c r="F2370" s="10" t="s">
        <v>3391</v>
      </c>
      <c r="G2370" s="10">
        <v>2</v>
      </c>
      <c r="H2370" s="62"/>
      <c r="I2370" s="62">
        <v>3</v>
      </c>
      <c r="J2370" s="10" t="s">
        <v>3276</v>
      </c>
      <c r="K2370" s="63">
        <v>8170250.96</v>
      </c>
      <c r="L2370" s="10">
        <v>1</v>
      </c>
      <c r="M2370" s="34"/>
      <c r="N2370" s="3" t="s">
        <v>65</v>
      </c>
      <c r="O2370" s="66">
        <v>1</v>
      </c>
      <c r="P2370" s="85"/>
      <c r="Q2370" s="85"/>
      <c r="R2370" s="10" t="s">
        <v>3393</v>
      </c>
      <c r="S2370" s="3"/>
      <c r="T2370" s="85"/>
      <c r="U2370" s="85"/>
      <c r="V2370" s="85"/>
      <c r="W2370" s="85"/>
      <c r="X2370" s="85"/>
      <c r="Y2370" s="3"/>
      <c r="Z2370" s="3" t="s">
        <v>3382</v>
      </c>
      <c r="AA2370" s="10">
        <f t="shared" ref="AA2370:AA2433" si="407">IF($N2370="Reverted",1,0)</f>
        <v>0</v>
      </c>
      <c r="AB2370" s="10">
        <f t="shared" ref="AB2370:AB2433" si="408">IF($N2370="Not yet started",1,0)</f>
        <v>0</v>
      </c>
      <c r="AC2370" s="10">
        <f t="shared" ref="AC2370:AC2433" si="409">IF($N2370="Under procurement",1,0)</f>
        <v>0</v>
      </c>
      <c r="AD2370" s="10">
        <f t="shared" ref="AD2370:AD2433" si="410">IF($N2370="ongoing",1,0)</f>
        <v>0</v>
      </c>
      <c r="AE2370" s="10">
        <f t="shared" ref="AE2370:AE2433" si="411">IF($N2370="Completed",1,0)</f>
        <v>1</v>
      </c>
      <c r="AF2370" s="10">
        <f t="shared" ref="AF2370:AF2433" si="412">IF($AA2370=1,$I2370,0)</f>
        <v>0</v>
      </c>
      <c r="AG2370" s="10">
        <f t="shared" ref="AG2370:AG2433" si="413">IF($AB2370=1,$I2370,0)</f>
        <v>0</v>
      </c>
      <c r="AH2370" s="10">
        <f t="shared" ref="AH2370:AH2433" si="414">IF($AC2370=1,$I2370,0)</f>
        <v>0</v>
      </c>
      <c r="AI2370" s="10">
        <f t="shared" ref="AI2370:AI2433" si="415">IF($AD2370=1,$I2370,0)</f>
        <v>0</v>
      </c>
      <c r="AJ2370" s="10">
        <f t="shared" ref="AJ2370:AJ2433" si="416">IF($AE2370=1,$I2370,0)</f>
        <v>3</v>
      </c>
      <c r="AK2370" s="66">
        <v>1</v>
      </c>
      <c r="AL2370" s="29">
        <f t="shared" ref="AL2370:AL2433" si="417">O2370-AK2370</f>
        <v>0</v>
      </c>
      <c r="AM2370" s="65">
        <v>44986</v>
      </c>
      <c r="AN2370" s="10">
        <v>8.23</v>
      </c>
      <c r="AO2370" s="3"/>
      <c r="AP2370" s="22"/>
      <c r="AQ2370" s="19"/>
      <c r="AR2370" s="20"/>
      <c r="AS2370" s="32" t="s">
        <v>16</v>
      </c>
      <c r="AT2370" s="3" t="s">
        <v>65</v>
      </c>
    </row>
    <row r="2371" spans="1:46" s="1" customFormat="1" ht="54" x14ac:dyDescent="0.55000000000000004">
      <c r="A2371" s="10" t="s">
        <v>8</v>
      </c>
      <c r="B2371" s="10" t="s">
        <v>2</v>
      </c>
      <c r="C2371" s="10" t="s">
        <v>3373</v>
      </c>
      <c r="D2371" s="10">
        <v>132434</v>
      </c>
      <c r="E2371" s="10" t="s">
        <v>3394</v>
      </c>
      <c r="F2371" s="10" t="s">
        <v>3395</v>
      </c>
      <c r="G2371" s="10">
        <v>2</v>
      </c>
      <c r="H2371" s="62">
        <v>1</v>
      </c>
      <c r="I2371" s="62">
        <v>15</v>
      </c>
      <c r="J2371" s="10" t="s">
        <v>3281</v>
      </c>
      <c r="K2371" s="63">
        <v>10718781.279999999</v>
      </c>
      <c r="L2371" s="10">
        <v>1</v>
      </c>
      <c r="M2371" s="67">
        <v>10670726.85</v>
      </c>
      <c r="N2371" s="3" t="s">
        <v>65</v>
      </c>
      <c r="O2371" s="66">
        <v>1</v>
      </c>
      <c r="P2371" s="85"/>
      <c r="Q2371" s="85"/>
      <c r="R2371" s="10" t="s">
        <v>3396</v>
      </c>
      <c r="S2371" s="3"/>
      <c r="T2371" s="106">
        <v>44672</v>
      </c>
      <c r="U2371" s="106">
        <v>44680</v>
      </c>
      <c r="V2371" s="106">
        <v>44694</v>
      </c>
      <c r="W2371" s="85"/>
      <c r="X2371" s="85"/>
      <c r="Y2371" s="10" t="s">
        <v>3397</v>
      </c>
      <c r="Z2371" s="3"/>
      <c r="AA2371" s="10">
        <f t="shared" si="407"/>
        <v>0</v>
      </c>
      <c r="AB2371" s="10">
        <f t="shared" si="408"/>
        <v>0</v>
      </c>
      <c r="AC2371" s="10">
        <f t="shared" si="409"/>
        <v>0</v>
      </c>
      <c r="AD2371" s="10">
        <f t="shared" si="410"/>
        <v>0</v>
      </c>
      <c r="AE2371" s="10">
        <f t="shared" si="411"/>
        <v>1</v>
      </c>
      <c r="AF2371" s="10">
        <f t="shared" si="412"/>
        <v>0</v>
      </c>
      <c r="AG2371" s="10">
        <f t="shared" si="413"/>
        <v>0</v>
      </c>
      <c r="AH2371" s="10">
        <f t="shared" si="414"/>
        <v>0</v>
      </c>
      <c r="AI2371" s="10">
        <f t="shared" si="415"/>
        <v>0</v>
      </c>
      <c r="AJ2371" s="10">
        <f t="shared" si="416"/>
        <v>15</v>
      </c>
      <c r="AK2371" s="66">
        <v>1</v>
      </c>
      <c r="AL2371" s="29">
        <f t="shared" si="417"/>
        <v>0</v>
      </c>
      <c r="AM2371" s="65">
        <v>44986</v>
      </c>
      <c r="AN2371" s="10">
        <v>8.23</v>
      </c>
      <c r="AO2371" s="3"/>
      <c r="AP2371" s="22"/>
      <c r="AQ2371" s="19"/>
      <c r="AR2371" s="20"/>
      <c r="AS2371" s="32" t="s">
        <v>15</v>
      </c>
      <c r="AT2371" s="3" t="s">
        <v>65</v>
      </c>
    </row>
    <row r="2372" spans="1:46" s="1" customFormat="1" ht="54" x14ac:dyDescent="0.55000000000000004">
      <c r="A2372" s="10" t="s">
        <v>8</v>
      </c>
      <c r="B2372" s="10" t="s">
        <v>2</v>
      </c>
      <c r="C2372" s="10" t="s">
        <v>3373</v>
      </c>
      <c r="D2372" s="10">
        <v>132434</v>
      </c>
      <c r="E2372" s="10" t="s">
        <v>3394</v>
      </c>
      <c r="F2372" s="10" t="s">
        <v>3395</v>
      </c>
      <c r="G2372" s="10">
        <v>2</v>
      </c>
      <c r="H2372" s="62"/>
      <c r="I2372" s="62">
        <v>8</v>
      </c>
      <c r="J2372" s="10" t="s">
        <v>3276</v>
      </c>
      <c r="K2372" s="63">
        <v>20071355.670000002</v>
      </c>
      <c r="L2372" s="10">
        <v>1</v>
      </c>
      <c r="M2372" s="67">
        <v>20066581.620000001</v>
      </c>
      <c r="N2372" s="3" t="s">
        <v>65</v>
      </c>
      <c r="O2372" s="66">
        <v>1</v>
      </c>
      <c r="P2372" s="85"/>
      <c r="Q2372" s="85"/>
      <c r="R2372" s="10" t="s">
        <v>3398</v>
      </c>
      <c r="S2372" s="3"/>
      <c r="T2372" s="106">
        <v>44725</v>
      </c>
      <c r="U2372" s="106">
        <v>44733</v>
      </c>
      <c r="V2372" s="106">
        <v>44746</v>
      </c>
      <c r="W2372" s="85"/>
      <c r="X2372" s="85"/>
      <c r="Y2372" s="10" t="s">
        <v>3368</v>
      </c>
      <c r="Z2372" s="3"/>
      <c r="AA2372" s="10">
        <f t="shared" si="407"/>
        <v>0</v>
      </c>
      <c r="AB2372" s="10">
        <f t="shared" si="408"/>
        <v>0</v>
      </c>
      <c r="AC2372" s="10">
        <f t="shared" si="409"/>
        <v>0</v>
      </c>
      <c r="AD2372" s="10">
        <f t="shared" si="410"/>
        <v>0</v>
      </c>
      <c r="AE2372" s="10">
        <f t="shared" si="411"/>
        <v>1</v>
      </c>
      <c r="AF2372" s="10">
        <f t="shared" si="412"/>
        <v>0</v>
      </c>
      <c r="AG2372" s="10">
        <f t="shared" si="413"/>
        <v>0</v>
      </c>
      <c r="AH2372" s="10">
        <f t="shared" si="414"/>
        <v>0</v>
      </c>
      <c r="AI2372" s="10">
        <f t="shared" si="415"/>
        <v>0</v>
      </c>
      <c r="AJ2372" s="10">
        <f t="shared" si="416"/>
        <v>8</v>
      </c>
      <c r="AK2372" s="66">
        <v>1</v>
      </c>
      <c r="AL2372" s="29">
        <f t="shared" si="417"/>
        <v>0</v>
      </c>
      <c r="AM2372" s="65">
        <v>44986</v>
      </c>
      <c r="AN2372" s="10">
        <v>8.23</v>
      </c>
      <c r="AO2372" s="3"/>
      <c r="AP2372" s="22"/>
      <c r="AQ2372" s="19"/>
      <c r="AR2372" s="20"/>
      <c r="AS2372" s="32" t="s">
        <v>16</v>
      </c>
      <c r="AT2372" s="3" t="s">
        <v>65</v>
      </c>
    </row>
    <row r="2373" spans="1:46" s="1" customFormat="1" ht="54" x14ac:dyDescent="0.55000000000000004">
      <c r="A2373" s="10" t="s">
        <v>8</v>
      </c>
      <c r="B2373" s="10" t="s">
        <v>2</v>
      </c>
      <c r="C2373" s="10" t="s">
        <v>3373</v>
      </c>
      <c r="D2373" s="10">
        <v>132437</v>
      </c>
      <c r="E2373" s="10" t="s">
        <v>3399</v>
      </c>
      <c r="F2373" s="10" t="s">
        <v>3395</v>
      </c>
      <c r="G2373" s="10">
        <v>2</v>
      </c>
      <c r="H2373" s="62">
        <v>1</v>
      </c>
      <c r="I2373" s="62">
        <v>16</v>
      </c>
      <c r="J2373" s="10" t="s">
        <v>3281</v>
      </c>
      <c r="K2373" s="63">
        <v>10746950.83</v>
      </c>
      <c r="L2373" s="10">
        <v>1</v>
      </c>
      <c r="M2373" s="34"/>
      <c r="N2373" s="3" t="s">
        <v>65</v>
      </c>
      <c r="O2373" s="66">
        <v>1</v>
      </c>
      <c r="P2373" s="85"/>
      <c r="Q2373" s="85"/>
      <c r="R2373" s="10" t="s">
        <v>3400</v>
      </c>
      <c r="S2373" s="3"/>
      <c r="T2373" s="106">
        <v>44671</v>
      </c>
      <c r="U2373" s="106">
        <v>44680</v>
      </c>
      <c r="V2373" s="106">
        <v>44694</v>
      </c>
      <c r="W2373" s="85"/>
      <c r="X2373" s="85"/>
      <c r="Y2373" s="3"/>
      <c r="Z2373" s="3" t="s">
        <v>3401</v>
      </c>
      <c r="AA2373" s="10">
        <f t="shared" si="407"/>
        <v>0</v>
      </c>
      <c r="AB2373" s="10">
        <f t="shared" si="408"/>
        <v>0</v>
      </c>
      <c r="AC2373" s="10">
        <f t="shared" si="409"/>
        <v>0</v>
      </c>
      <c r="AD2373" s="10">
        <f t="shared" si="410"/>
        <v>0</v>
      </c>
      <c r="AE2373" s="10">
        <f t="shared" si="411"/>
        <v>1</v>
      </c>
      <c r="AF2373" s="10">
        <f t="shared" si="412"/>
        <v>0</v>
      </c>
      <c r="AG2373" s="10">
        <f t="shared" si="413"/>
        <v>0</v>
      </c>
      <c r="AH2373" s="10">
        <f t="shared" si="414"/>
        <v>0</v>
      </c>
      <c r="AI2373" s="10">
        <f t="shared" si="415"/>
        <v>0</v>
      </c>
      <c r="AJ2373" s="10">
        <f t="shared" si="416"/>
        <v>16</v>
      </c>
      <c r="AK2373" s="66">
        <v>1</v>
      </c>
      <c r="AL2373" s="29">
        <f t="shared" si="417"/>
        <v>0</v>
      </c>
      <c r="AM2373" s="65">
        <v>44986</v>
      </c>
      <c r="AN2373" s="10">
        <v>8.23</v>
      </c>
      <c r="AO2373" s="3"/>
      <c r="AP2373" s="22"/>
      <c r="AQ2373" s="19"/>
      <c r="AR2373" s="20"/>
      <c r="AS2373" s="32" t="s">
        <v>15</v>
      </c>
      <c r="AT2373" s="3" t="s">
        <v>65</v>
      </c>
    </row>
    <row r="2374" spans="1:46" s="1" customFormat="1" ht="54" x14ac:dyDescent="0.55000000000000004">
      <c r="A2374" s="10" t="s">
        <v>8</v>
      </c>
      <c r="B2374" s="10" t="s">
        <v>2</v>
      </c>
      <c r="C2374" s="10" t="s">
        <v>3373</v>
      </c>
      <c r="D2374" s="10">
        <v>132437</v>
      </c>
      <c r="E2374" s="10" t="s">
        <v>3399</v>
      </c>
      <c r="F2374" s="10" t="s">
        <v>3395</v>
      </c>
      <c r="G2374" s="10">
        <v>2</v>
      </c>
      <c r="H2374" s="62"/>
      <c r="I2374" s="62">
        <v>2</v>
      </c>
      <c r="J2374" s="10" t="s">
        <v>3276</v>
      </c>
      <c r="K2374" s="63">
        <v>6240190.8499999996</v>
      </c>
      <c r="L2374" s="10">
        <v>1</v>
      </c>
      <c r="M2374" s="34"/>
      <c r="N2374" s="3" t="s">
        <v>65</v>
      </c>
      <c r="O2374" s="66">
        <v>1</v>
      </c>
      <c r="P2374" s="85"/>
      <c r="Q2374" s="85"/>
      <c r="R2374" s="10" t="s">
        <v>3402</v>
      </c>
      <c r="S2374" s="3"/>
      <c r="T2374" s="85">
        <v>44671</v>
      </c>
      <c r="U2374" s="85">
        <v>44680</v>
      </c>
      <c r="V2374" s="85">
        <v>44694</v>
      </c>
      <c r="W2374" s="85"/>
      <c r="X2374" s="85"/>
      <c r="Y2374" s="3"/>
      <c r="Z2374" s="3" t="s">
        <v>3401</v>
      </c>
      <c r="AA2374" s="10">
        <f t="shared" si="407"/>
        <v>0</v>
      </c>
      <c r="AB2374" s="10">
        <f t="shared" si="408"/>
        <v>0</v>
      </c>
      <c r="AC2374" s="10">
        <f t="shared" si="409"/>
        <v>0</v>
      </c>
      <c r="AD2374" s="10">
        <f t="shared" si="410"/>
        <v>0</v>
      </c>
      <c r="AE2374" s="10">
        <f t="shared" si="411"/>
        <v>1</v>
      </c>
      <c r="AF2374" s="10">
        <f t="shared" si="412"/>
        <v>0</v>
      </c>
      <c r="AG2374" s="10">
        <f t="shared" si="413"/>
        <v>0</v>
      </c>
      <c r="AH2374" s="10">
        <f t="shared" si="414"/>
        <v>0</v>
      </c>
      <c r="AI2374" s="10">
        <f t="shared" si="415"/>
        <v>0</v>
      </c>
      <c r="AJ2374" s="10">
        <f t="shared" si="416"/>
        <v>2</v>
      </c>
      <c r="AK2374" s="66">
        <v>1</v>
      </c>
      <c r="AL2374" s="29">
        <f t="shared" si="417"/>
        <v>0</v>
      </c>
      <c r="AM2374" s="65">
        <v>44986</v>
      </c>
      <c r="AN2374" s="10">
        <v>8.23</v>
      </c>
      <c r="AO2374" s="3"/>
      <c r="AP2374" s="22"/>
      <c r="AQ2374" s="19"/>
      <c r="AR2374" s="20"/>
      <c r="AS2374" s="32" t="s">
        <v>16</v>
      </c>
      <c r="AT2374" s="3" t="s">
        <v>65</v>
      </c>
    </row>
    <row r="2375" spans="1:46" s="1" customFormat="1" ht="54" x14ac:dyDescent="0.55000000000000004">
      <c r="A2375" s="10" t="s">
        <v>8</v>
      </c>
      <c r="B2375" s="10" t="s">
        <v>2</v>
      </c>
      <c r="C2375" s="10" t="s">
        <v>3373</v>
      </c>
      <c r="D2375" s="10">
        <v>132478</v>
      </c>
      <c r="E2375" s="10" t="s">
        <v>3403</v>
      </c>
      <c r="F2375" s="10" t="s">
        <v>1785</v>
      </c>
      <c r="G2375" s="10">
        <v>2</v>
      </c>
      <c r="H2375" s="62">
        <v>1</v>
      </c>
      <c r="I2375" s="62">
        <v>4</v>
      </c>
      <c r="J2375" s="10" t="s">
        <v>3281</v>
      </c>
      <c r="K2375" s="63">
        <v>588886.07999999996</v>
      </c>
      <c r="L2375" s="10">
        <v>1</v>
      </c>
      <c r="M2375" s="67">
        <v>585886.07999999996</v>
      </c>
      <c r="N2375" s="3" t="s">
        <v>65</v>
      </c>
      <c r="O2375" s="66">
        <v>1</v>
      </c>
      <c r="P2375" s="106">
        <v>44864</v>
      </c>
      <c r="Q2375" s="85"/>
      <c r="R2375" s="10" t="s">
        <v>3404</v>
      </c>
      <c r="S2375" s="10" t="s">
        <v>3405</v>
      </c>
      <c r="T2375" s="106">
        <v>44672</v>
      </c>
      <c r="U2375" s="106">
        <v>44680</v>
      </c>
      <c r="V2375" s="106">
        <v>44694</v>
      </c>
      <c r="W2375" s="106">
        <v>44708</v>
      </c>
      <c r="X2375" s="106">
        <v>44709</v>
      </c>
      <c r="Y2375" s="10" t="s">
        <v>3406</v>
      </c>
      <c r="Z2375" s="3"/>
      <c r="AA2375" s="10">
        <f t="shared" si="407"/>
        <v>0</v>
      </c>
      <c r="AB2375" s="10">
        <f t="shared" si="408"/>
        <v>0</v>
      </c>
      <c r="AC2375" s="10">
        <f t="shared" si="409"/>
        <v>0</v>
      </c>
      <c r="AD2375" s="10">
        <f t="shared" si="410"/>
        <v>0</v>
      </c>
      <c r="AE2375" s="10">
        <f t="shared" si="411"/>
        <v>1</v>
      </c>
      <c r="AF2375" s="10">
        <f t="shared" si="412"/>
        <v>0</v>
      </c>
      <c r="AG2375" s="10">
        <f t="shared" si="413"/>
        <v>0</v>
      </c>
      <c r="AH2375" s="10">
        <f t="shared" si="414"/>
        <v>0</v>
      </c>
      <c r="AI2375" s="10">
        <f t="shared" si="415"/>
        <v>0</v>
      </c>
      <c r="AJ2375" s="10">
        <f t="shared" si="416"/>
        <v>4</v>
      </c>
      <c r="AK2375" s="66">
        <v>1</v>
      </c>
      <c r="AL2375" s="29">
        <f t="shared" si="417"/>
        <v>0</v>
      </c>
      <c r="AM2375" s="65">
        <v>44986</v>
      </c>
      <c r="AN2375" s="10">
        <v>8.23</v>
      </c>
      <c r="AO2375" s="3"/>
      <c r="AP2375" s="22"/>
      <c r="AQ2375" s="19"/>
      <c r="AR2375" s="20"/>
      <c r="AS2375" s="32" t="s">
        <v>15</v>
      </c>
      <c r="AT2375" s="3" t="s">
        <v>65</v>
      </c>
    </row>
    <row r="2376" spans="1:46" s="1" customFormat="1" ht="54" x14ac:dyDescent="0.55000000000000004">
      <c r="A2376" s="10" t="s">
        <v>8</v>
      </c>
      <c r="B2376" s="10" t="s">
        <v>2</v>
      </c>
      <c r="C2376" s="10" t="s">
        <v>3373</v>
      </c>
      <c r="D2376" s="10">
        <v>132478</v>
      </c>
      <c r="E2376" s="10" t="s">
        <v>3403</v>
      </c>
      <c r="F2376" s="10" t="s">
        <v>1785</v>
      </c>
      <c r="G2376" s="10">
        <v>2</v>
      </c>
      <c r="H2376" s="62"/>
      <c r="I2376" s="62">
        <v>4</v>
      </c>
      <c r="J2376" s="10" t="s">
        <v>3276</v>
      </c>
      <c r="K2376" s="63">
        <v>9884507.6400000006</v>
      </c>
      <c r="L2376" s="10">
        <v>1</v>
      </c>
      <c r="M2376" s="67">
        <v>9879769.75</v>
      </c>
      <c r="N2376" s="3" t="s">
        <v>65</v>
      </c>
      <c r="O2376" s="66">
        <v>1</v>
      </c>
      <c r="P2376" s="85">
        <v>44864</v>
      </c>
      <c r="Q2376" s="85"/>
      <c r="R2376" s="10" t="s">
        <v>3407</v>
      </c>
      <c r="S2376" s="3" t="s">
        <v>3405</v>
      </c>
      <c r="T2376" s="106">
        <v>44725</v>
      </c>
      <c r="U2376" s="106">
        <v>44733</v>
      </c>
      <c r="V2376" s="106">
        <v>44746</v>
      </c>
      <c r="W2376" s="85">
        <v>44708</v>
      </c>
      <c r="X2376" s="85">
        <v>44709</v>
      </c>
      <c r="Y2376" s="10" t="s">
        <v>3371</v>
      </c>
      <c r="Z2376" s="3"/>
      <c r="AA2376" s="10">
        <f t="shared" si="407"/>
        <v>0</v>
      </c>
      <c r="AB2376" s="10">
        <f t="shared" si="408"/>
        <v>0</v>
      </c>
      <c r="AC2376" s="10">
        <f t="shared" si="409"/>
        <v>0</v>
      </c>
      <c r="AD2376" s="10">
        <f t="shared" si="410"/>
        <v>0</v>
      </c>
      <c r="AE2376" s="10">
        <f t="shared" si="411"/>
        <v>1</v>
      </c>
      <c r="AF2376" s="10">
        <f t="shared" si="412"/>
        <v>0</v>
      </c>
      <c r="AG2376" s="10">
        <f t="shared" si="413"/>
        <v>0</v>
      </c>
      <c r="AH2376" s="10">
        <f t="shared" si="414"/>
        <v>0</v>
      </c>
      <c r="AI2376" s="10">
        <f t="shared" si="415"/>
        <v>0</v>
      </c>
      <c r="AJ2376" s="10">
        <f t="shared" si="416"/>
        <v>4</v>
      </c>
      <c r="AK2376" s="66">
        <v>1</v>
      </c>
      <c r="AL2376" s="29">
        <f t="shared" si="417"/>
        <v>0</v>
      </c>
      <c r="AM2376" s="65">
        <v>44986</v>
      </c>
      <c r="AN2376" s="10">
        <v>8.23</v>
      </c>
      <c r="AO2376" s="3"/>
      <c r="AP2376" s="22"/>
      <c r="AQ2376" s="19"/>
      <c r="AR2376" s="20"/>
      <c r="AS2376" s="32" t="s">
        <v>16</v>
      </c>
      <c r="AT2376" s="3" t="s">
        <v>65</v>
      </c>
    </row>
    <row r="2377" spans="1:46" s="1" customFormat="1" ht="54" x14ac:dyDescent="0.55000000000000004">
      <c r="A2377" s="10" t="s">
        <v>8</v>
      </c>
      <c r="B2377" s="10" t="s">
        <v>2</v>
      </c>
      <c r="C2377" s="10" t="s">
        <v>3373</v>
      </c>
      <c r="D2377" s="10">
        <v>132479</v>
      </c>
      <c r="E2377" s="10" t="s">
        <v>3408</v>
      </c>
      <c r="F2377" s="10" t="s">
        <v>1785</v>
      </c>
      <c r="G2377" s="10">
        <v>2</v>
      </c>
      <c r="H2377" s="62">
        <v>1</v>
      </c>
      <c r="I2377" s="62">
        <v>4</v>
      </c>
      <c r="J2377" s="10" t="s">
        <v>3281</v>
      </c>
      <c r="K2377" s="63">
        <v>550250.03</v>
      </c>
      <c r="L2377" s="10">
        <v>1</v>
      </c>
      <c r="M2377" s="67">
        <v>547043.86</v>
      </c>
      <c r="N2377" s="3" t="s">
        <v>65</v>
      </c>
      <c r="O2377" s="66">
        <v>1</v>
      </c>
      <c r="P2377" s="106">
        <v>44864</v>
      </c>
      <c r="Q2377" s="85"/>
      <c r="R2377" s="10" t="s">
        <v>3409</v>
      </c>
      <c r="S2377" s="10" t="s">
        <v>3410</v>
      </c>
      <c r="T2377" s="106">
        <v>44672</v>
      </c>
      <c r="U2377" s="106">
        <v>44680</v>
      </c>
      <c r="V2377" s="106">
        <v>44694</v>
      </c>
      <c r="W2377" s="106">
        <v>44708</v>
      </c>
      <c r="X2377" s="106">
        <v>44709</v>
      </c>
      <c r="Y2377" s="10" t="s">
        <v>3406</v>
      </c>
      <c r="Z2377" s="3"/>
      <c r="AA2377" s="10">
        <f t="shared" si="407"/>
        <v>0</v>
      </c>
      <c r="AB2377" s="10">
        <f t="shared" si="408"/>
        <v>0</v>
      </c>
      <c r="AC2377" s="10">
        <f t="shared" si="409"/>
        <v>0</v>
      </c>
      <c r="AD2377" s="10">
        <f t="shared" si="410"/>
        <v>0</v>
      </c>
      <c r="AE2377" s="10">
        <f t="shared" si="411"/>
        <v>1</v>
      </c>
      <c r="AF2377" s="10">
        <f t="shared" si="412"/>
        <v>0</v>
      </c>
      <c r="AG2377" s="10">
        <f t="shared" si="413"/>
        <v>0</v>
      </c>
      <c r="AH2377" s="10">
        <f t="shared" si="414"/>
        <v>0</v>
      </c>
      <c r="AI2377" s="10">
        <f t="shared" si="415"/>
        <v>0</v>
      </c>
      <c r="AJ2377" s="10">
        <f t="shared" si="416"/>
        <v>4</v>
      </c>
      <c r="AK2377" s="66">
        <v>1</v>
      </c>
      <c r="AL2377" s="29">
        <f t="shared" si="417"/>
        <v>0</v>
      </c>
      <c r="AM2377" s="65">
        <v>44986</v>
      </c>
      <c r="AN2377" s="10">
        <v>8.23</v>
      </c>
      <c r="AO2377" s="3"/>
      <c r="AP2377" s="22"/>
      <c r="AQ2377" s="19"/>
      <c r="AR2377" s="20"/>
      <c r="AS2377" s="32" t="s">
        <v>15</v>
      </c>
      <c r="AT2377" s="3" t="s">
        <v>65</v>
      </c>
    </row>
    <row r="2378" spans="1:46" s="1" customFormat="1" ht="54" x14ac:dyDescent="0.55000000000000004">
      <c r="A2378" s="10" t="s">
        <v>8</v>
      </c>
      <c r="B2378" s="10" t="s">
        <v>2</v>
      </c>
      <c r="C2378" s="10" t="s">
        <v>3373</v>
      </c>
      <c r="D2378" s="10">
        <v>132479</v>
      </c>
      <c r="E2378" s="10" t="s">
        <v>3408</v>
      </c>
      <c r="F2378" s="10" t="s">
        <v>1785</v>
      </c>
      <c r="G2378" s="10">
        <v>2</v>
      </c>
      <c r="H2378" s="62"/>
      <c r="I2378" s="62">
        <v>2</v>
      </c>
      <c r="J2378" s="10" t="s">
        <v>3276</v>
      </c>
      <c r="K2378" s="63">
        <v>6135190.8499999996</v>
      </c>
      <c r="L2378" s="10">
        <v>1</v>
      </c>
      <c r="M2378" s="67">
        <v>6114918.5</v>
      </c>
      <c r="N2378" s="3" t="s">
        <v>65</v>
      </c>
      <c r="O2378" s="66">
        <v>1</v>
      </c>
      <c r="P2378" s="85">
        <v>44864</v>
      </c>
      <c r="Q2378" s="85"/>
      <c r="R2378" s="10" t="s">
        <v>3411</v>
      </c>
      <c r="S2378" s="3" t="s">
        <v>3410</v>
      </c>
      <c r="T2378" s="106">
        <v>44725</v>
      </c>
      <c r="U2378" s="106">
        <v>44733</v>
      </c>
      <c r="V2378" s="106">
        <v>44746</v>
      </c>
      <c r="W2378" s="85">
        <v>44708</v>
      </c>
      <c r="X2378" s="85">
        <v>44709</v>
      </c>
      <c r="Y2378" s="10" t="s">
        <v>3371</v>
      </c>
      <c r="Z2378" s="3"/>
      <c r="AA2378" s="10">
        <f t="shared" si="407"/>
        <v>0</v>
      </c>
      <c r="AB2378" s="10">
        <f t="shared" si="408"/>
        <v>0</v>
      </c>
      <c r="AC2378" s="10">
        <f t="shared" si="409"/>
        <v>0</v>
      </c>
      <c r="AD2378" s="10">
        <f t="shared" si="410"/>
        <v>0</v>
      </c>
      <c r="AE2378" s="10">
        <f t="shared" si="411"/>
        <v>1</v>
      </c>
      <c r="AF2378" s="10">
        <f t="shared" si="412"/>
        <v>0</v>
      </c>
      <c r="AG2378" s="10">
        <f t="shared" si="413"/>
        <v>0</v>
      </c>
      <c r="AH2378" s="10">
        <f t="shared" si="414"/>
        <v>0</v>
      </c>
      <c r="AI2378" s="10">
        <f t="shared" si="415"/>
        <v>0</v>
      </c>
      <c r="AJ2378" s="10">
        <f t="shared" si="416"/>
        <v>2</v>
      </c>
      <c r="AK2378" s="66">
        <v>1</v>
      </c>
      <c r="AL2378" s="29">
        <f t="shared" si="417"/>
        <v>0</v>
      </c>
      <c r="AM2378" s="65">
        <v>44986</v>
      </c>
      <c r="AN2378" s="10">
        <v>8.23</v>
      </c>
      <c r="AO2378" s="3"/>
      <c r="AP2378" s="22"/>
      <c r="AQ2378" s="19"/>
      <c r="AR2378" s="20"/>
      <c r="AS2378" s="32" t="s">
        <v>16</v>
      </c>
      <c r="AT2378" s="3" t="s">
        <v>65</v>
      </c>
    </row>
    <row r="2379" spans="1:46" s="1" customFormat="1" ht="54" x14ac:dyDescent="0.55000000000000004">
      <c r="A2379" s="10" t="s">
        <v>8</v>
      </c>
      <c r="B2379" s="10" t="s">
        <v>2</v>
      </c>
      <c r="C2379" s="10" t="s">
        <v>3373</v>
      </c>
      <c r="D2379" s="10">
        <v>132331</v>
      </c>
      <c r="E2379" s="10" t="s">
        <v>3412</v>
      </c>
      <c r="F2379" s="10" t="s">
        <v>3413</v>
      </c>
      <c r="G2379" s="10">
        <v>2</v>
      </c>
      <c r="H2379" s="62">
        <v>1</v>
      </c>
      <c r="I2379" s="62">
        <v>21</v>
      </c>
      <c r="J2379" s="10" t="s">
        <v>3281</v>
      </c>
      <c r="K2379" s="63">
        <v>14288696.789999999</v>
      </c>
      <c r="L2379" s="10">
        <v>1</v>
      </c>
      <c r="M2379" s="67">
        <v>12572561.43</v>
      </c>
      <c r="N2379" s="3" t="s">
        <v>65</v>
      </c>
      <c r="O2379" s="66">
        <v>1</v>
      </c>
      <c r="P2379" s="106">
        <v>44981</v>
      </c>
      <c r="Q2379" s="85"/>
      <c r="R2379" s="10" t="s">
        <v>3414</v>
      </c>
      <c r="S2379" s="10" t="s">
        <v>3415</v>
      </c>
      <c r="T2379" s="106">
        <v>44671</v>
      </c>
      <c r="U2379" s="106">
        <v>44679</v>
      </c>
      <c r="V2379" s="106">
        <v>44693</v>
      </c>
      <c r="W2379" s="106">
        <v>44708</v>
      </c>
      <c r="X2379" s="106">
        <v>44709</v>
      </c>
      <c r="Y2379" s="10" t="s">
        <v>3416</v>
      </c>
      <c r="Z2379" s="3"/>
      <c r="AA2379" s="10">
        <f t="shared" si="407"/>
        <v>0</v>
      </c>
      <c r="AB2379" s="10">
        <f t="shared" si="408"/>
        <v>0</v>
      </c>
      <c r="AC2379" s="10">
        <f t="shared" si="409"/>
        <v>0</v>
      </c>
      <c r="AD2379" s="10">
        <f t="shared" si="410"/>
        <v>0</v>
      </c>
      <c r="AE2379" s="10">
        <f t="shared" si="411"/>
        <v>1</v>
      </c>
      <c r="AF2379" s="10">
        <f t="shared" si="412"/>
        <v>0</v>
      </c>
      <c r="AG2379" s="10">
        <f t="shared" si="413"/>
        <v>0</v>
      </c>
      <c r="AH2379" s="10">
        <f t="shared" si="414"/>
        <v>0</v>
      </c>
      <c r="AI2379" s="10">
        <f t="shared" si="415"/>
        <v>0</v>
      </c>
      <c r="AJ2379" s="10">
        <f t="shared" si="416"/>
        <v>21</v>
      </c>
      <c r="AK2379" s="66">
        <v>1</v>
      </c>
      <c r="AL2379" s="29">
        <f t="shared" si="417"/>
        <v>0</v>
      </c>
      <c r="AM2379" s="65">
        <v>44986</v>
      </c>
      <c r="AN2379" s="10">
        <v>8.23</v>
      </c>
      <c r="AO2379" s="3"/>
      <c r="AP2379" s="22"/>
      <c r="AQ2379" s="19"/>
      <c r="AR2379" s="20"/>
      <c r="AS2379" s="32" t="s">
        <v>15</v>
      </c>
      <c r="AT2379" s="3" t="s">
        <v>65</v>
      </c>
    </row>
    <row r="2380" spans="1:46" s="1" customFormat="1" ht="54" x14ac:dyDescent="0.55000000000000004">
      <c r="A2380" s="10" t="s">
        <v>8</v>
      </c>
      <c r="B2380" s="10" t="s">
        <v>2</v>
      </c>
      <c r="C2380" s="10" t="s">
        <v>3373</v>
      </c>
      <c r="D2380" s="10">
        <v>132331</v>
      </c>
      <c r="E2380" s="10" t="s">
        <v>3412</v>
      </c>
      <c r="F2380" s="10" t="s">
        <v>3413</v>
      </c>
      <c r="G2380" s="10">
        <v>2</v>
      </c>
      <c r="H2380" s="62"/>
      <c r="I2380" s="62">
        <v>2</v>
      </c>
      <c r="J2380" s="10" t="s">
        <v>3276</v>
      </c>
      <c r="K2380" s="63">
        <v>6817690.8499999996</v>
      </c>
      <c r="L2380" s="10">
        <v>1</v>
      </c>
      <c r="M2380" s="67">
        <v>6795903.0700000003</v>
      </c>
      <c r="N2380" s="3" t="s">
        <v>65</v>
      </c>
      <c r="O2380" s="66">
        <v>1</v>
      </c>
      <c r="P2380" s="85">
        <v>44981</v>
      </c>
      <c r="Q2380" s="85"/>
      <c r="R2380" s="10" t="s">
        <v>3417</v>
      </c>
      <c r="S2380" s="3" t="s">
        <v>3415</v>
      </c>
      <c r="T2380" s="106">
        <v>44725</v>
      </c>
      <c r="U2380" s="106">
        <v>44733</v>
      </c>
      <c r="V2380" s="106">
        <v>44746</v>
      </c>
      <c r="W2380" s="85">
        <v>44708</v>
      </c>
      <c r="X2380" s="85">
        <v>44709</v>
      </c>
      <c r="Y2380" s="10" t="s">
        <v>3418</v>
      </c>
      <c r="Z2380" s="3"/>
      <c r="AA2380" s="10">
        <f t="shared" si="407"/>
        <v>0</v>
      </c>
      <c r="AB2380" s="10">
        <f t="shared" si="408"/>
        <v>0</v>
      </c>
      <c r="AC2380" s="10">
        <f t="shared" si="409"/>
        <v>0</v>
      </c>
      <c r="AD2380" s="10">
        <f t="shared" si="410"/>
        <v>0</v>
      </c>
      <c r="AE2380" s="10">
        <f t="shared" si="411"/>
        <v>1</v>
      </c>
      <c r="AF2380" s="10">
        <f t="shared" si="412"/>
        <v>0</v>
      </c>
      <c r="AG2380" s="10">
        <f t="shared" si="413"/>
        <v>0</v>
      </c>
      <c r="AH2380" s="10">
        <f t="shared" si="414"/>
        <v>0</v>
      </c>
      <c r="AI2380" s="10">
        <f t="shared" si="415"/>
        <v>0</v>
      </c>
      <c r="AJ2380" s="10">
        <f t="shared" si="416"/>
        <v>2</v>
      </c>
      <c r="AK2380" s="66">
        <v>1</v>
      </c>
      <c r="AL2380" s="29">
        <f t="shared" si="417"/>
        <v>0</v>
      </c>
      <c r="AM2380" s="65">
        <v>44986</v>
      </c>
      <c r="AN2380" s="10">
        <v>8.23</v>
      </c>
      <c r="AO2380" s="3"/>
      <c r="AP2380" s="22"/>
      <c r="AQ2380" s="19"/>
      <c r="AR2380" s="20"/>
      <c r="AS2380" s="32" t="s">
        <v>16</v>
      </c>
      <c r="AT2380" s="3" t="s">
        <v>65</v>
      </c>
    </row>
    <row r="2381" spans="1:46" s="1" customFormat="1" ht="54" x14ac:dyDescent="0.55000000000000004">
      <c r="A2381" s="10" t="s">
        <v>8</v>
      </c>
      <c r="B2381" s="10" t="s">
        <v>2</v>
      </c>
      <c r="C2381" s="10" t="s">
        <v>3373</v>
      </c>
      <c r="D2381" s="10">
        <v>132333</v>
      </c>
      <c r="E2381" s="10" t="s">
        <v>3419</v>
      </c>
      <c r="F2381" s="10" t="s">
        <v>3413</v>
      </c>
      <c r="G2381" s="10">
        <v>2</v>
      </c>
      <c r="H2381" s="62">
        <v>1</v>
      </c>
      <c r="I2381" s="62">
        <v>6</v>
      </c>
      <c r="J2381" s="10" t="s">
        <v>3281</v>
      </c>
      <c r="K2381" s="63">
        <v>4921929.24</v>
      </c>
      <c r="L2381" s="10">
        <v>1</v>
      </c>
      <c r="M2381" s="67">
        <v>3636090.36</v>
      </c>
      <c r="N2381" s="3" t="s">
        <v>65</v>
      </c>
      <c r="O2381" s="66">
        <v>1</v>
      </c>
      <c r="P2381" s="106">
        <v>44955</v>
      </c>
      <c r="Q2381" s="85"/>
      <c r="R2381" s="10" t="s">
        <v>3420</v>
      </c>
      <c r="S2381" s="10" t="s">
        <v>3421</v>
      </c>
      <c r="T2381" s="106">
        <v>44671</v>
      </c>
      <c r="U2381" s="106">
        <v>44679</v>
      </c>
      <c r="V2381" s="106">
        <v>44693</v>
      </c>
      <c r="W2381" s="106">
        <v>44705</v>
      </c>
      <c r="X2381" s="106">
        <v>44709</v>
      </c>
      <c r="Y2381" s="10" t="s">
        <v>3422</v>
      </c>
      <c r="Z2381" s="3"/>
      <c r="AA2381" s="10">
        <f t="shared" si="407"/>
        <v>0</v>
      </c>
      <c r="AB2381" s="10">
        <f t="shared" si="408"/>
        <v>0</v>
      </c>
      <c r="AC2381" s="10">
        <f t="shared" si="409"/>
        <v>0</v>
      </c>
      <c r="AD2381" s="10">
        <f t="shared" si="410"/>
        <v>0</v>
      </c>
      <c r="AE2381" s="10">
        <f t="shared" si="411"/>
        <v>1</v>
      </c>
      <c r="AF2381" s="10">
        <f t="shared" si="412"/>
        <v>0</v>
      </c>
      <c r="AG2381" s="10">
        <f t="shared" si="413"/>
        <v>0</v>
      </c>
      <c r="AH2381" s="10">
        <f t="shared" si="414"/>
        <v>0</v>
      </c>
      <c r="AI2381" s="10">
        <f t="shared" si="415"/>
        <v>0</v>
      </c>
      <c r="AJ2381" s="10">
        <f t="shared" si="416"/>
        <v>6</v>
      </c>
      <c r="AK2381" s="66">
        <v>1</v>
      </c>
      <c r="AL2381" s="29">
        <f t="shared" si="417"/>
        <v>0</v>
      </c>
      <c r="AM2381" s="65">
        <v>44986</v>
      </c>
      <c r="AN2381" s="10">
        <v>8.23</v>
      </c>
      <c r="AO2381" s="3"/>
      <c r="AP2381" s="22"/>
      <c r="AQ2381" s="19"/>
      <c r="AR2381" s="20"/>
      <c r="AS2381" s="32" t="s">
        <v>15</v>
      </c>
      <c r="AT2381" s="3" t="s">
        <v>65</v>
      </c>
    </row>
    <row r="2382" spans="1:46" s="1" customFormat="1" ht="54" x14ac:dyDescent="0.55000000000000004">
      <c r="A2382" s="10" t="s">
        <v>8</v>
      </c>
      <c r="B2382" s="10" t="s">
        <v>2</v>
      </c>
      <c r="C2382" s="10" t="s">
        <v>3373</v>
      </c>
      <c r="D2382" s="10">
        <v>132333</v>
      </c>
      <c r="E2382" s="10" t="s">
        <v>3419</v>
      </c>
      <c r="F2382" s="10" t="s">
        <v>3413</v>
      </c>
      <c r="G2382" s="10">
        <v>2</v>
      </c>
      <c r="H2382" s="62"/>
      <c r="I2382" s="62">
        <v>4</v>
      </c>
      <c r="J2382" s="10" t="s">
        <v>3276</v>
      </c>
      <c r="K2382" s="63">
        <v>9412007.6400000006</v>
      </c>
      <c r="L2382" s="10">
        <v>1</v>
      </c>
      <c r="M2382" s="67">
        <v>9402006.7799999993</v>
      </c>
      <c r="N2382" s="3" t="s">
        <v>65</v>
      </c>
      <c r="O2382" s="66">
        <v>1</v>
      </c>
      <c r="P2382" s="85">
        <v>44955</v>
      </c>
      <c r="Q2382" s="85"/>
      <c r="R2382" s="10" t="s">
        <v>3423</v>
      </c>
      <c r="S2382" s="3" t="s">
        <v>3421</v>
      </c>
      <c r="T2382" s="106">
        <v>44725</v>
      </c>
      <c r="U2382" s="106">
        <v>44733</v>
      </c>
      <c r="V2382" s="106">
        <v>44746</v>
      </c>
      <c r="W2382" s="85">
        <v>44705</v>
      </c>
      <c r="X2382" s="85">
        <v>44709</v>
      </c>
      <c r="Y2382" s="10" t="s">
        <v>3424</v>
      </c>
      <c r="Z2382" s="3"/>
      <c r="AA2382" s="10">
        <f t="shared" si="407"/>
        <v>0</v>
      </c>
      <c r="AB2382" s="10">
        <f t="shared" si="408"/>
        <v>0</v>
      </c>
      <c r="AC2382" s="10">
        <f t="shared" si="409"/>
        <v>0</v>
      </c>
      <c r="AD2382" s="10">
        <f t="shared" si="410"/>
        <v>0</v>
      </c>
      <c r="AE2382" s="10">
        <f t="shared" si="411"/>
        <v>1</v>
      </c>
      <c r="AF2382" s="10">
        <f t="shared" si="412"/>
        <v>0</v>
      </c>
      <c r="AG2382" s="10">
        <f t="shared" si="413"/>
        <v>0</v>
      </c>
      <c r="AH2382" s="10">
        <f t="shared" si="414"/>
        <v>0</v>
      </c>
      <c r="AI2382" s="10">
        <f t="shared" si="415"/>
        <v>0</v>
      </c>
      <c r="AJ2382" s="10">
        <f t="shared" si="416"/>
        <v>4</v>
      </c>
      <c r="AK2382" s="66">
        <v>1</v>
      </c>
      <c r="AL2382" s="29">
        <f t="shared" si="417"/>
        <v>0</v>
      </c>
      <c r="AM2382" s="65">
        <v>44986</v>
      </c>
      <c r="AN2382" s="10">
        <v>8.23</v>
      </c>
      <c r="AO2382" s="3"/>
      <c r="AP2382" s="22"/>
      <c r="AQ2382" s="19"/>
      <c r="AR2382" s="20"/>
      <c r="AS2382" s="32" t="s">
        <v>16</v>
      </c>
      <c r="AT2382" s="3" t="s">
        <v>65</v>
      </c>
    </row>
    <row r="2383" spans="1:46" s="1" customFormat="1" ht="54" x14ac:dyDescent="0.55000000000000004">
      <c r="A2383" s="10" t="s">
        <v>8</v>
      </c>
      <c r="B2383" s="10" t="s">
        <v>2</v>
      </c>
      <c r="C2383" s="10" t="s">
        <v>3373</v>
      </c>
      <c r="D2383" s="10">
        <v>132526</v>
      </c>
      <c r="E2383" s="10" t="s">
        <v>3425</v>
      </c>
      <c r="F2383" s="10" t="s">
        <v>3426</v>
      </c>
      <c r="G2383" s="10">
        <v>2</v>
      </c>
      <c r="H2383" s="62">
        <v>1</v>
      </c>
      <c r="I2383" s="62">
        <v>6</v>
      </c>
      <c r="J2383" s="10" t="s">
        <v>3281</v>
      </c>
      <c r="K2383" s="63">
        <v>4493535.97</v>
      </c>
      <c r="L2383" s="10">
        <v>1</v>
      </c>
      <c r="M2383" s="67">
        <v>3544784.88</v>
      </c>
      <c r="N2383" s="3" t="s">
        <v>65</v>
      </c>
      <c r="O2383" s="66">
        <v>1</v>
      </c>
      <c r="P2383" s="106">
        <v>44895</v>
      </c>
      <c r="Q2383" s="85"/>
      <c r="R2383" s="10" t="s">
        <v>3427</v>
      </c>
      <c r="S2383" s="10" t="s">
        <v>3428</v>
      </c>
      <c r="T2383" s="106">
        <v>44672</v>
      </c>
      <c r="U2383" s="106">
        <v>44680</v>
      </c>
      <c r="V2383" s="106">
        <v>44694</v>
      </c>
      <c r="W2383" s="106">
        <v>44708</v>
      </c>
      <c r="X2383" s="106">
        <v>44709</v>
      </c>
      <c r="Y2383" s="10" t="s">
        <v>3429</v>
      </c>
      <c r="Z2383" s="3"/>
      <c r="AA2383" s="10">
        <f t="shared" si="407"/>
        <v>0</v>
      </c>
      <c r="AB2383" s="10">
        <f t="shared" si="408"/>
        <v>0</v>
      </c>
      <c r="AC2383" s="10">
        <f t="shared" si="409"/>
        <v>0</v>
      </c>
      <c r="AD2383" s="10">
        <f t="shared" si="410"/>
        <v>0</v>
      </c>
      <c r="AE2383" s="10">
        <f t="shared" si="411"/>
        <v>1</v>
      </c>
      <c r="AF2383" s="10">
        <f t="shared" si="412"/>
        <v>0</v>
      </c>
      <c r="AG2383" s="10">
        <f t="shared" si="413"/>
        <v>0</v>
      </c>
      <c r="AH2383" s="10">
        <f t="shared" si="414"/>
        <v>0</v>
      </c>
      <c r="AI2383" s="10">
        <f t="shared" si="415"/>
        <v>0</v>
      </c>
      <c r="AJ2383" s="10">
        <f t="shared" si="416"/>
        <v>6</v>
      </c>
      <c r="AK2383" s="66">
        <v>1</v>
      </c>
      <c r="AL2383" s="29">
        <f t="shared" si="417"/>
        <v>0</v>
      </c>
      <c r="AM2383" s="65">
        <v>44986</v>
      </c>
      <c r="AN2383" s="10">
        <v>8.23</v>
      </c>
      <c r="AO2383" s="3"/>
      <c r="AP2383" s="22"/>
      <c r="AQ2383" s="19"/>
      <c r="AR2383" s="20"/>
      <c r="AS2383" s="32" t="s">
        <v>15</v>
      </c>
      <c r="AT2383" s="3" t="s">
        <v>65</v>
      </c>
    </row>
    <row r="2384" spans="1:46" s="1" customFormat="1" ht="54" x14ac:dyDescent="0.55000000000000004">
      <c r="A2384" s="10" t="s">
        <v>8</v>
      </c>
      <c r="B2384" s="10" t="s">
        <v>2</v>
      </c>
      <c r="C2384" s="10" t="s">
        <v>3373</v>
      </c>
      <c r="D2384" s="10">
        <v>132534</v>
      </c>
      <c r="E2384" s="10" t="s">
        <v>3430</v>
      </c>
      <c r="F2384" s="10" t="s">
        <v>3426</v>
      </c>
      <c r="G2384" s="10">
        <v>2</v>
      </c>
      <c r="H2384" s="62">
        <v>1</v>
      </c>
      <c r="I2384" s="62">
        <v>10</v>
      </c>
      <c r="J2384" s="10" t="s">
        <v>3281</v>
      </c>
      <c r="K2384" s="63">
        <v>4043914.75</v>
      </c>
      <c r="L2384" s="10">
        <v>1</v>
      </c>
      <c r="M2384" s="67">
        <v>4036000</v>
      </c>
      <c r="N2384" s="3" t="s">
        <v>65</v>
      </c>
      <c r="O2384" s="66">
        <v>1</v>
      </c>
      <c r="P2384" s="106">
        <v>44951</v>
      </c>
      <c r="Q2384" s="85"/>
      <c r="R2384" s="10" t="s">
        <v>3431</v>
      </c>
      <c r="S2384" s="10" t="s">
        <v>3432</v>
      </c>
      <c r="T2384" s="106">
        <v>44672</v>
      </c>
      <c r="U2384" s="106">
        <v>44680</v>
      </c>
      <c r="V2384" s="106">
        <v>44694</v>
      </c>
      <c r="W2384" s="106">
        <v>44705</v>
      </c>
      <c r="X2384" s="106">
        <v>44709</v>
      </c>
      <c r="Y2384" s="10" t="s">
        <v>3298</v>
      </c>
      <c r="Z2384" s="3"/>
      <c r="AA2384" s="10">
        <f t="shared" si="407"/>
        <v>0</v>
      </c>
      <c r="AB2384" s="10">
        <f t="shared" si="408"/>
        <v>0</v>
      </c>
      <c r="AC2384" s="10">
        <f t="shared" si="409"/>
        <v>0</v>
      </c>
      <c r="AD2384" s="10">
        <f t="shared" si="410"/>
        <v>0</v>
      </c>
      <c r="AE2384" s="10">
        <f t="shared" si="411"/>
        <v>1</v>
      </c>
      <c r="AF2384" s="10">
        <f t="shared" si="412"/>
        <v>0</v>
      </c>
      <c r="AG2384" s="10">
        <f t="shared" si="413"/>
        <v>0</v>
      </c>
      <c r="AH2384" s="10">
        <f t="shared" si="414"/>
        <v>0</v>
      </c>
      <c r="AI2384" s="10">
        <f t="shared" si="415"/>
        <v>0</v>
      </c>
      <c r="AJ2384" s="10">
        <f t="shared" si="416"/>
        <v>10</v>
      </c>
      <c r="AK2384" s="66">
        <v>1</v>
      </c>
      <c r="AL2384" s="29">
        <f t="shared" si="417"/>
        <v>0</v>
      </c>
      <c r="AM2384" s="65">
        <v>44986</v>
      </c>
      <c r="AN2384" s="10">
        <v>8.23</v>
      </c>
      <c r="AO2384" s="3"/>
      <c r="AP2384" s="22"/>
      <c r="AQ2384" s="19"/>
      <c r="AR2384" s="20"/>
      <c r="AS2384" s="32" t="s">
        <v>15</v>
      </c>
      <c r="AT2384" s="3" t="s">
        <v>65</v>
      </c>
    </row>
    <row r="2385" spans="1:46" s="1" customFormat="1" ht="54" x14ac:dyDescent="0.55000000000000004">
      <c r="A2385" s="10" t="s">
        <v>8</v>
      </c>
      <c r="B2385" s="10" t="s">
        <v>2</v>
      </c>
      <c r="C2385" s="10" t="s">
        <v>3373</v>
      </c>
      <c r="D2385" s="10">
        <v>132534</v>
      </c>
      <c r="E2385" s="10" t="s">
        <v>3430</v>
      </c>
      <c r="F2385" s="10" t="s">
        <v>3426</v>
      </c>
      <c r="G2385" s="10">
        <v>2</v>
      </c>
      <c r="H2385" s="62"/>
      <c r="I2385" s="62">
        <v>2</v>
      </c>
      <c r="J2385" s="10" t="s">
        <v>3276</v>
      </c>
      <c r="K2385" s="63">
        <v>6660190.8499999996</v>
      </c>
      <c r="L2385" s="10">
        <v>1</v>
      </c>
      <c r="M2385" s="67">
        <v>5124396.34</v>
      </c>
      <c r="N2385" s="3" t="s">
        <v>65</v>
      </c>
      <c r="O2385" s="66">
        <v>1</v>
      </c>
      <c r="P2385" s="85">
        <v>44951</v>
      </c>
      <c r="Q2385" s="85"/>
      <c r="R2385" s="10" t="s">
        <v>3433</v>
      </c>
      <c r="S2385" s="3" t="s">
        <v>3432</v>
      </c>
      <c r="T2385" s="106">
        <v>44725</v>
      </c>
      <c r="U2385" s="106">
        <v>44733</v>
      </c>
      <c r="V2385" s="106">
        <v>44746</v>
      </c>
      <c r="W2385" s="85">
        <v>44705</v>
      </c>
      <c r="X2385" s="85">
        <v>44709</v>
      </c>
      <c r="Y2385" s="10" t="s">
        <v>3434</v>
      </c>
      <c r="Z2385" s="3"/>
      <c r="AA2385" s="10">
        <f t="shared" si="407"/>
        <v>0</v>
      </c>
      <c r="AB2385" s="10">
        <f t="shared" si="408"/>
        <v>0</v>
      </c>
      <c r="AC2385" s="10">
        <f t="shared" si="409"/>
        <v>0</v>
      </c>
      <c r="AD2385" s="10">
        <f t="shared" si="410"/>
        <v>0</v>
      </c>
      <c r="AE2385" s="10">
        <f t="shared" si="411"/>
        <v>1</v>
      </c>
      <c r="AF2385" s="10">
        <f t="shared" si="412"/>
        <v>0</v>
      </c>
      <c r="AG2385" s="10">
        <f t="shared" si="413"/>
        <v>0</v>
      </c>
      <c r="AH2385" s="10">
        <f t="shared" si="414"/>
        <v>0</v>
      </c>
      <c r="AI2385" s="10">
        <f t="shared" si="415"/>
        <v>0</v>
      </c>
      <c r="AJ2385" s="10">
        <f t="shared" si="416"/>
        <v>2</v>
      </c>
      <c r="AK2385" s="66">
        <v>1</v>
      </c>
      <c r="AL2385" s="29">
        <f t="shared" si="417"/>
        <v>0</v>
      </c>
      <c r="AM2385" s="65">
        <v>44986</v>
      </c>
      <c r="AN2385" s="10">
        <v>8.23</v>
      </c>
      <c r="AO2385" s="3"/>
      <c r="AP2385" s="22"/>
      <c r="AQ2385" s="19"/>
      <c r="AR2385" s="20"/>
      <c r="AS2385" s="32" t="s">
        <v>16</v>
      </c>
      <c r="AT2385" s="3" t="s">
        <v>65</v>
      </c>
    </row>
    <row r="2386" spans="1:46" s="1" customFormat="1" ht="36" x14ac:dyDescent="0.55000000000000004">
      <c r="A2386" s="10" t="s">
        <v>8</v>
      </c>
      <c r="B2386" s="10" t="s">
        <v>4</v>
      </c>
      <c r="C2386" s="10" t="s">
        <v>3435</v>
      </c>
      <c r="D2386" s="10">
        <v>305294</v>
      </c>
      <c r="E2386" s="10" t="s">
        <v>3436</v>
      </c>
      <c r="F2386" s="10" t="s">
        <v>3437</v>
      </c>
      <c r="G2386" s="10">
        <v>2</v>
      </c>
      <c r="H2386" s="62">
        <v>1</v>
      </c>
      <c r="I2386" s="62">
        <v>4</v>
      </c>
      <c r="J2386" s="10" t="s">
        <v>3281</v>
      </c>
      <c r="K2386" s="63">
        <v>1400000</v>
      </c>
      <c r="L2386" s="10">
        <v>1</v>
      </c>
      <c r="M2386" s="67">
        <v>1366297.64</v>
      </c>
      <c r="N2386" s="3" t="s">
        <v>65</v>
      </c>
      <c r="O2386" s="66">
        <v>1</v>
      </c>
      <c r="P2386" s="85"/>
      <c r="Q2386" s="85"/>
      <c r="R2386" s="3"/>
      <c r="S2386" s="3"/>
      <c r="T2386" s="85"/>
      <c r="U2386" s="85"/>
      <c r="V2386" s="85"/>
      <c r="W2386" s="85"/>
      <c r="X2386" s="85"/>
      <c r="Y2386" s="10" t="s">
        <v>3438</v>
      </c>
      <c r="Z2386" s="3"/>
      <c r="AA2386" s="10">
        <f t="shared" si="407"/>
        <v>0</v>
      </c>
      <c r="AB2386" s="10">
        <f t="shared" si="408"/>
        <v>0</v>
      </c>
      <c r="AC2386" s="10">
        <f t="shared" si="409"/>
        <v>0</v>
      </c>
      <c r="AD2386" s="10">
        <f t="shared" si="410"/>
        <v>0</v>
      </c>
      <c r="AE2386" s="10">
        <f t="shared" si="411"/>
        <v>1</v>
      </c>
      <c r="AF2386" s="10">
        <f t="shared" si="412"/>
        <v>0</v>
      </c>
      <c r="AG2386" s="10">
        <f t="shared" si="413"/>
        <v>0</v>
      </c>
      <c r="AH2386" s="10">
        <f t="shared" si="414"/>
        <v>0</v>
      </c>
      <c r="AI2386" s="10">
        <f t="shared" si="415"/>
        <v>0</v>
      </c>
      <c r="AJ2386" s="10">
        <f t="shared" si="416"/>
        <v>4</v>
      </c>
      <c r="AK2386" s="66">
        <v>1</v>
      </c>
      <c r="AL2386" s="29">
        <f t="shared" si="417"/>
        <v>0</v>
      </c>
      <c r="AM2386" s="10"/>
      <c r="AN2386" s="3" t="s">
        <v>68</v>
      </c>
      <c r="AO2386" s="3"/>
      <c r="AP2386" s="22"/>
      <c r="AQ2386" s="19"/>
      <c r="AR2386" s="20"/>
      <c r="AS2386" s="32" t="s">
        <v>15</v>
      </c>
      <c r="AT2386" s="3" t="s">
        <v>65</v>
      </c>
    </row>
    <row r="2387" spans="1:46" s="1" customFormat="1" ht="36" x14ac:dyDescent="0.55000000000000004">
      <c r="A2387" s="10" t="s">
        <v>8</v>
      </c>
      <c r="B2387" s="10" t="s">
        <v>264</v>
      </c>
      <c r="C2387" s="10" t="s">
        <v>3439</v>
      </c>
      <c r="D2387" s="10">
        <v>235501</v>
      </c>
      <c r="E2387" s="10" t="s">
        <v>3440</v>
      </c>
      <c r="F2387" s="10" t="s">
        <v>3441</v>
      </c>
      <c r="G2387" s="10">
        <v>2</v>
      </c>
      <c r="H2387" s="62">
        <v>1</v>
      </c>
      <c r="I2387" s="62">
        <v>2</v>
      </c>
      <c r="J2387" s="10" t="s">
        <v>3281</v>
      </c>
      <c r="K2387" s="63">
        <v>901319.11</v>
      </c>
      <c r="L2387" s="10">
        <v>1</v>
      </c>
      <c r="M2387" s="34"/>
      <c r="N2387" s="3" t="s">
        <v>65</v>
      </c>
      <c r="O2387" s="29">
        <v>1</v>
      </c>
      <c r="P2387" s="85"/>
      <c r="Q2387" s="85"/>
      <c r="R2387" s="3"/>
      <c r="S2387" s="3"/>
      <c r="T2387" s="85"/>
      <c r="U2387" s="85"/>
      <c r="V2387" s="85"/>
      <c r="W2387" s="85"/>
      <c r="X2387" s="85"/>
      <c r="Y2387" s="3"/>
      <c r="Z2387" s="3" t="s">
        <v>1394</v>
      </c>
      <c r="AA2387" s="10">
        <f t="shared" si="407"/>
        <v>0</v>
      </c>
      <c r="AB2387" s="10">
        <f t="shared" si="408"/>
        <v>0</v>
      </c>
      <c r="AC2387" s="10">
        <f t="shared" si="409"/>
        <v>0</v>
      </c>
      <c r="AD2387" s="10">
        <f t="shared" si="410"/>
        <v>0</v>
      </c>
      <c r="AE2387" s="10">
        <f t="shared" si="411"/>
        <v>1</v>
      </c>
      <c r="AF2387" s="10">
        <f t="shared" si="412"/>
        <v>0</v>
      </c>
      <c r="AG2387" s="10">
        <f t="shared" si="413"/>
        <v>0</v>
      </c>
      <c r="AH2387" s="10">
        <f t="shared" si="414"/>
        <v>0</v>
      </c>
      <c r="AI2387" s="10">
        <f t="shared" si="415"/>
        <v>0</v>
      </c>
      <c r="AJ2387" s="10">
        <f t="shared" si="416"/>
        <v>2</v>
      </c>
      <c r="AK2387" s="29">
        <v>1</v>
      </c>
      <c r="AL2387" s="29">
        <f t="shared" si="417"/>
        <v>0</v>
      </c>
      <c r="AM2387" s="65">
        <v>45017</v>
      </c>
      <c r="AN2387" s="14">
        <v>3.23</v>
      </c>
      <c r="AO2387" s="3"/>
      <c r="AP2387" s="22"/>
      <c r="AQ2387" s="19"/>
      <c r="AR2387" s="20"/>
      <c r="AS2387" s="32" t="s">
        <v>15</v>
      </c>
      <c r="AT2387" s="3" t="s">
        <v>65</v>
      </c>
    </row>
    <row r="2388" spans="1:46" s="1" customFormat="1" ht="90" x14ac:dyDescent="0.55000000000000004">
      <c r="A2388" s="10" t="s">
        <v>8</v>
      </c>
      <c r="B2388" s="10" t="s">
        <v>264</v>
      </c>
      <c r="C2388" s="10" t="s">
        <v>265</v>
      </c>
      <c r="D2388" s="10">
        <v>100846</v>
      </c>
      <c r="E2388" s="10" t="s">
        <v>3442</v>
      </c>
      <c r="F2388" s="10" t="s">
        <v>3443</v>
      </c>
      <c r="G2388" s="10">
        <v>1</v>
      </c>
      <c r="H2388" s="62">
        <v>1</v>
      </c>
      <c r="I2388" s="62">
        <v>3</v>
      </c>
      <c r="J2388" s="10" t="s">
        <v>3281</v>
      </c>
      <c r="K2388" s="63">
        <v>1819327.09</v>
      </c>
      <c r="L2388" s="10">
        <v>1</v>
      </c>
      <c r="M2388" s="34">
        <v>1811418.37</v>
      </c>
      <c r="N2388" s="3" t="s">
        <v>65</v>
      </c>
      <c r="O2388" s="29">
        <v>1</v>
      </c>
      <c r="P2388" s="85">
        <v>44917</v>
      </c>
      <c r="Q2388" s="85">
        <v>44915</v>
      </c>
      <c r="R2388" s="3" t="s">
        <v>3444</v>
      </c>
      <c r="S2388" s="3"/>
      <c r="T2388" s="85">
        <v>44774</v>
      </c>
      <c r="U2388" s="85">
        <v>44783</v>
      </c>
      <c r="V2388" s="85">
        <v>44797</v>
      </c>
      <c r="W2388" s="85">
        <v>44805</v>
      </c>
      <c r="X2388" s="85">
        <v>44827</v>
      </c>
      <c r="Y2388" s="3" t="s">
        <v>3445</v>
      </c>
      <c r="Z2388" s="3"/>
      <c r="AA2388" s="10">
        <f t="shared" si="407"/>
        <v>0</v>
      </c>
      <c r="AB2388" s="10">
        <f t="shared" si="408"/>
        <v>0</v>
      </c>
      <c r="AC2388" s="10">
        <f t="shared" si="409"/>
        <v>0</v>
      </c>
      <c r="AD2388" s="10">
        <f t="shared" si="410"/>
        <v>0</v>
      </c>
      <c r="AE2388" s="10">
        <f t="shared" si="411"/>
        <v>1</v>
      </c>
      <c r="AF2388" s="10">
        <f t="shared" si="412"/>
        <v>0</v>
      </c>
      <c r="AG2388" s="10">
        <f t="shared" si="413"/>
        <v>0</v>
      </c>
      <c r="AH2388" s="10">
        <f t="shared" si="414"/>
        <v>0</v>
      </c>
      <c r="AI2388" s="10">
        <f t="shared" si="415"/>
        <v>0</v>
      </c>
      <c r="AJ2388" s="10">
        <f t="shared" si="416"/>
        <v>3</v>
      </c>
      <c r="AK2388" s="29">
        <v>1</v>
      </c>
      <c r="AL2388" s="29">
        <f t="shared" si="417"/>
        <v>0</v>
      </c>
      <c r="AM2388" s="65">
        <v>45017</v>
      </c>
      <c r="AN2388" s="14">
        <v>3.23</v>
      </c>
      <c r="AO2388" s="3"/>
      <c r="AP2388" s="22"/>
      <c r="AQ2388" s="19"/>
      <c r="AR2388" s="20"/>
      <c r="AS2388" s="32" t="s">
        <v>15</v>
      </c>
      <c r="AT2388" s="3" t="s">
        <v>65</v>
      </c>
    </row>
    <row r="2389" spans="1:46" s="1" customFormat="1" ht="54" x14ac:dyDescent="0.55000000000000004">
      <c r="A2389" s="10" t="s">
        <v>8</v>
      </c>
      <c r="B2389" s="10" t="s">
        <v>264</v>
      </c>
      <c r="C2389" s="10" t="s">
        <v>265</v>
      </c>
      <c r="D2389" s="10">
        <v>100875</v>
      </c>
      <c r="E2389" s="10" t="s">
        <v>3446</v>
      </c>
      <c r="F2389" s="10" t="s">
        <v>3447</v>
      </c>
      <c r="G2389" s="10">
        <v>1</v>
      </c>
      <c r="H2389" s="62">
        <v>1</v>
      </c>
      <c r="I2389" s="62">
        <v>11</v>
      </c>
      <c r="J2389" s="10" t="s">
        <v>3281</v>
      </c>
      <c r="K2389" s="63">
        <v>6693187.7300000004</v>
      </c>
      <c r="L2389" s="10">
        <v>1</v>
      </c>
      <c r="M2389" s="34">
        <v>6527091.3200000003</v>
      </c>
      <c r="N2389" s="3" t="s">
        <v>65</v>
      </c>
      <c r="O2389" s="29">
        <v>1</v>
      </c>
      <c r="P2389" s="85">
        <v>44917</v>
      </c>
      <c r="Q2389" s="85">
        <v>44916</v>
      </c>
      <c r="R2389" s="3" t="s">
        <v>3448</v>
      </c>
      <c r="S2389" s="3"/>
      <c r="T2389" s="85">
        <v>44774</v>
      </c>
      <c r="U2389" s="85">
        <v>44783</v>
      </c>
      <c r="V2389" s="85">
        <v>44797</v>
      </c>
      <c r="W2389" s="85">
        <v>44805</v>
      </c>
      <c r="X2389" s="85">
        <v>44827</v>
      </c>
      <c r="Y2389" s="3" t="s">
        <v>3449</v>
      </c>
      <c r="Z2389" s="3"/>
      <c r="AA2389" s="10">
        <f t="shared" si="407"/>
        <v>0</v>
      </c>
      <c r="AB2389" s="10">
        <f t="shared" si="408"/>
        <v>0</v>
      </c>
      <c r="AC2389" s="10">
        <f t="shared" si="409"/>
        <v>0</v>
      </c>
      <c r="AD2389" s="10">
        <f t="shared" si="410"/>
        <v>0</v>
      </c>
      <c r="AE2389" s="10">
        <f t="shared" si="411"/>
        <v>1</v>
      </c>
      <c r="AF2389" s="10">
        <f t="shared" si="412"/>
        <v>0</v>
      </c>
      <c r="AG2389" s="10">
        <f t="shared" si="413"/>
        <v>0</v>
      </c>
      <c r="AH2389" s="10">
        <f t="shared" si="414"/>
        <v>0</v>
      </c>
      <c r="AI2389" s="10">
        <f t="shared" si="415"/>
        <v>0</v>
      </c>
      <c r="AJ2389" s="10">
        <f t="shared" si="416"/>
        <v>11</v>
      </c>
      <c r="AK2389" s="29">
        <v>1</v>
      </c>
      <c r="AL2389" s="29">
        <f t="shared" si="417"/>
        <v>0</v>
      </c>
      <c r="AM2389" s="65">
        <v>45017</v>
      </c>
      <c r="AN2389" s="14">
        <v>3.23</v>
      </c>
      <c r="AO2389" s="3"/>
      <c r="AP2389" s="22"/>
      <c r="AQ2389" s="19"/>
      <c r="AR2389" s="20"/>
      <c r="AS2389" s="32" t="s">
        <v>15</v>
      </c>
      <c r="AT2389" s="3" t="s">
        <v>65</v>
      </c>
    </row>
    <row r="2390" spans="1:46" s="1" customFormat="1" ht="90" x14ac:dyDescent="0.55000000000000004">
      <c r="A2390" s="10" t="s">
        <v>8</v>
      </c>
      <c r="B2390" s="10" t="s">
        <v>264</v>
      </c>
      <c r="C2390" s="10" t="s">
        <v>265</v>
      </c>
      <c r="D2390" s="10">
        <v>100911</v>
      </c>
      <c r="E2390" s="10" t="s">
        <v>3450</v>
      </c>
      <c r="F2390" s="10" t="s">
        <v>3451</v>
      </c>
      <c r="G2390" s="10">
        <v>2</v>
      </c>
      <c r="H2390" s="62">
        <v>1</v>
      </c>
      <c r="I2390" s="62">
        <v>3</v>
      </c>
      <c r="J2390" s="10" t="s">
        <v>3281</v>
      </c>
      <c r="K2390" s="63">
        <v>1801364.18</v>
      </c>
      <c r="L2390" s="10">
        <v>1</v>
      </c>
      <c r="M2390" s="34">
        <v>1791987.88</v>
      </c>
      <c r="N2390" s="3" t="s">
        <v>65</v>
      </c>
      <c r="O2390" s="29">
        <v>1</v>
      </c>
      <c r="P2390" s="85">
        <v>44917</v>
      </c>
      <c r="Q2390" s="85">
        <v>44915</v>
      </c>
      <c r="R2390" s="3" t="s">
        <v>3452</v>
      </c>
      <c r="S2390" s="3"/>
      <c r="T2390" s="85">
        <v>44774</v>
      </c>
      <c r="U2390" s="85">
        <v>44783</v>
      </c>
      <c r="V2390" s="85">
        <v>44797</v>
      </c>
      <c r="W2390" s="85">
        <v>44805</v>
      </c>
      <c r="X2390" s="85">
        <v>44827</v>
      </c>
      <c r="Y2390" s="3" t="s">
        <v>3445</v>
      </c>
      <c r="Z2390" s="3"/>
      <c r="AA2390" s="10">
        <f t="shared" si="407"/>
        <v>0</v>
      </c>
      <c r="AB2390" s="10">
        <f t="shared" si="408"/>
        <v>0</v>
      </c>
      <c r="AC2390" s="10">
        <f t="shared" si="409"/>
        <v>0</v>
      </c>
      <c r="AD2390" s="10">
        <f t="shared" si="410"/>
        <v>0</v>
      </c>
      <c r="AE2390" s="10">
        <f t="shared" si="411"/>
        <v>1</v>
      </c>
      <c r="AF2390" s="10">
        <f t="shared" si="412"/>
        <v>0</v>
      </c>
      <c r="AG2390" s="10">
        <f t="shared" si="413"/>
        <v>0</v>
      </c>
      <c r="AH2390" s="10">
        <f t="shared" si="414"/>
        <v>0</v>
      </c>
      <c r="AI2390" s="10">
        <f t="shared" si="415"/>
        <v>0</v>
      </c>
      <c r="AJ2390" s="10">
        <f t="shared" si="416"/>
        <v>3</v>
      </c>
      <c r="AK2390" s="29">
        <v>1</v>
      </c>
      <c r="AL2390" s="29">
        <f t="shared" si="417"/>
        <v>0</v>
      </c>
      <c r="AM2390" s="65">
        <v>45017</v>
      </c>
      <c r="AN2390" s="14">
        <v>3.23</v>
      </c>
      <c r="AO2390" s="3"/>
      <c r="AP2390" s="22"/>
      <c r="AQ2390" s="19"/>
      <c r="AR2390" s="20"/>
      <c r="AS2390" s="32" t="s">
        <v>15</v>
      </c>
      <c r="AT2390" s="3" t="s">
        <v>65</v>
      </c>
    </row>
    <row r="2391" spans="1:46" s="1" customFormat="1" ht="36" x14ac:dyDescent="0.55000000000000004">
      <c r="A2391" s="10" t="s">
        <v>8</v>
      </c>
      <c r="B2391" s="10" t="s">
        <v>264</v>
      </c>
      <c r="C2391" s="10" t="s">
        <v>3453</v>
      </c>
      <c r="D2391" s="10">
        <v>153001</v>
      </c>
      <c r="E2391" s="10" t="s">
        <v>3454</v>
      </c>
      <c r="F2391" s="10" t="s">
        <v>3455</v>
      </c>
      <c r="G2391" s="10">
        <v>1</v>
      </c>
      <c r="H2391" s="62">
        <v>1</v>
      </c>
      <c r="I2391" s="62">
        <v>3</v>
      </c>
      <c r="J2391" s="10" t="s">
        <v>3281</v>
      </c>
      <c r="K2391" s="63">
        <v>571180.68000000005</v>
      </c>
      <c r="L2391" s="10">
        <v>1</v>
      </c>
      <c r="M2391" s="34"/>
      <c r="N2391" s="3" t="s">
        <v>65</v>
      </c>
      <c r="O2391" s="29">
        <v>1</v>
      </c>
      <c r="P2391" s="85"/>
      <c r="Q2391" s="85"/>
      <c r="R2391" s="3"/>
      <c r="S2391" s="3"/>
      <c r="T2391" s="85"/>
      <c r="U2391" s="85"/>
      <c r="V2391" s="85"/>
      <c r="W2391" s="85"/>
      <c r="X2391" s="85"/>
      <c r="Y2391" s="3"/>
      <c r="Z2391" s="3" t="s">
        <v>3456</v>
      </c>
      <c r="AA2391" s="10">
        <f t="shared" si="407"/>
        <v>0</v>
      </c>
      <c r="AB2391" s="10">
        <f t="shared" si="408"/>
        <v>0</v>
      </c>
      <c r="AC2391" s="10">
        <f t="shared" si="409"/>
        <v>0</v>
      </c>
      <c r="AD2391" s="10">
        <f t="shared" si="410"/>
        <v>0</v>
      </c>
      <c r="AE2391" s="10">
        <f t="shared" si="411"/>
        <v>1</v>
      </c>
      <c r="AF2391" s="10">
        <f t="shared" si="412"/>
        <v>0</v>
      </c>
      <c r="AG2391" s="10">
        <f t="shared" si="413"/>
        <v>0</v>
      </c>
      <c r="AH2391" s="10">
        <f t="shared" si="414"/>
        <v>0</v>
      </c>
      <c r="AI2391" s="10">
        <f t="shared" si="415"/>
        <v>0</v>
      </c>
      <c r="AJ2391" s="10">
        <f t="shared" si="416"/>
        <v>3</v>
      </c>
      <c r="AK2391" s="29">
        <v>1</v>
      </c>
      <c r="AL2391" s="29">
        <f t="shared" si="417"/>
        <v>0</v>
      </c>
      <c r="AM2391" s="65">
        <v>45017</v>
      </c>
      <c r="AN2391" s="14">
        <v>3.23</v>
      </c>
      <c r="AO2391" s="3"/>
      <c r="AP2391" s="22"/>
      <c r="AQ2391" s="19"/>
      <c r="AR2391" s="20"/>
      <c r="AS2391" s="32" t="s">
        <v>15</v>
      </c>
      <c r="AT2391" s="3" t="s">
        <v>65</v>
      </c>
    </row>
    <row r="2392" spans="1:46" s="1" customFormat="1" ht="37.15" customHeight="1" x14ac:dyDescent="0.55000000000000004">
      <c r="A2392" s="10" t="s">
        <v>8</v>
      </c>
      <c r="B2392" s="10" t="s">
        <v>271</v>
      </c>
      <c r="C2392" s="10" t="s">
        <v>3457</v>
      </c>
      <c r="D2392" s="10">
        <v>102311</v>
      </c>
      <c r="E2392" s="10" t="s">
        <v>3458</v>
      </c>
      <c r="F2392" s="10" t="s">
        <v>3459</v>
      </c>
      <c r="G2392" s="10">
        <v>0</v>
      </c>
      <c r="H2392" s="62">
        <v>1</v>
      </c>
      <c r="I2392" s="62">
        <v>7</v>
      </c>
      <c r="J2392" s="10" t="s">
        <v>3281</v>
      </c>
      <c r="K2392" s="63">
        <v>5231221.6420273781</v>
      </c>
      <c r="L2392" s="10">
        <v>1</v>
      </c>
      <c r="M2392" s="67">
        <v>4700000</v>
      </c>
      <c r="N2392" s="3" t="s">
        <v>65</v>
      </c>
      <c r="O2392" s="29">
        <v>1</v>
      </c>
      <c r="P2392" s="85"/>
      <c r="Q2392" s="85"/>
      <c r="R2392" s="3"/>
      <c r="S2392" s="3"/>
      <c r="T2392" s="85"/>
      <c r="U2392" s="85"/>
      <c r="V2392" s="85"/>
      <c r="W2392" s="85"/>
      <c r="X2392" s="85"/>
      <c r="Y2392" s="3"/>
      <c r="Z2392" s="3" t="s">
        <v>3460</v>
      </c>
      <c r="AA2392" s="10">
        <f t="shared" si="407"/>
        <v>0</v>
      </c>
      <c r="AB2392" s="10">
        <f t="shared" si="408"/>
        <v>0</v>
      </c>
      <c r="AC2392" s="10">
        <f t="shared" si="409"/>
        <v>0</v>
      </c>
      <c r="AD2392" s="10">
        <f t="shared" si="410"/>
        <v>0</v>
      </c>
      <c r="AE2392" s="10">
        <f t="shared" si="411"/>
        <v>1</v>
      </c>
      <c r="AF2392" s="10">
        <f t="shared" si="412"/>
        <v>0</v>
      </c>
      <c r="AG2392" s="10">
        <f t="shared" si="413"/>
        <v>0</v>
      </c>
      <c r="AH2392" s="10">
        <f t="shared" si="414"/>
        <v>0</v>
      </c>
      <c r="AI2392" s="10">
        <f t="shared" si="415"/>
        <v>0</v>
      </c>
      <c r="AJ2392" s="10">
        <f t="shared" si="416"/>
        <v>7</v>
      </c>
      <c r="AK2392" s="29">
        <v>1</v>
      </c>
      <c r="AL2392" s="29">
        <f t="shared" si="417"/>
        <v>0</v>
      </c>
      <c r="AM2392" s="65"/>
      <c r="AN2392" s="14">
        <v>3.24</v>
      </c>
      <c r="AO2392" s="3"/>
      <c r="AP2392" s="22"/>
      <c r="AQ2392" s="19"/>
      <c r="AR2392" s="20"/>
      <c r="AS2392" s="32" t="s">
        <v>15</v>
      </c>
      <c r="AT2392" s="3" t="s">
        <v>65</v>
      </c>
    </row>
    <row r="2393" spans="1:46" s="1" customFormat="1" ht="36" x14ac:dyDescent="0.55000000000000004">
      <c r="A2393" s="10" t="s">
        <v>8</v>
      </c>
      <c r="B2393" s="10" t="s">
        <v>271</v>
      </c>
      <c r="C2393" s="10" t="s">
        <v>3457</v>
      </c>
      <c r="D2393" s="10">
        <v>102311</v>
      </c>
      <c r="E2393" s="10" t="s">
        <v>3458</v>
      </c>
      <c r="F2393" s="10" t="s">
        <v>3459</v>
      </c>
      <c r="G2393" s="10">
        <v>0</v>
      </c>
      <c r="H2393" s="62"/>
      <c r="I2393" s="62">
        <v>18</v>
      </c>
      <c r="J2393" s="10" t="s">
        <v>3281</v>
      </c>
      <c r="K2393" s="63">
        <v>12917785.630000001</v>
      </c>
      <c r="L2393" s="10">
        <v>1</v>
      </c>
      <c r="M2393" s="67">
        <v>9900121.1199999992</v>
      </c>
      <c r="N2393" s="3" t="s">
        <v>65</v>
      </c>
      <c r="O2393" s="29">
        <v>1</v>
      </c>
      <c r="P2393" s="85"/>
      <c r="Q2393" s="85"/>
      <c r="R2393" s="3"/>
      <c r="S2393" s="3"/>
      <c r="T2393" s="85"/>
      <c r="U2393" s="85"/>
      <c r="V2393" s="85"/>
      <c r="W2393" s="85"/>
      <c r="X2393" s="85"/>
      <c r="Y2393" s="3"/>
      <c r="Z2393" s="3" t="s">
        <v>3460</v>
      </c>
      <c r="AA2393" s="10">
        <f t="shared" si="407"/>
        <v>0</v>
      </c>
      <c r="AB2393" s="10">
        <f t="shared" si="408"/>
        <v>0</v>
      </c>
      <c r="AC2393" s="10">
        <f t="shared" si="409"/>
        <v>0</v>
      </c>
      <c r="AD2393" s="10">
        <f t="shared" si="410"/>
        <v>0</v>
      </c>
      <c r="AE2393" s="10">
        <f t="shared" si="411"/>
        <v>1</v>
      </c>
      <c r="AF2393" s="10">
        <f t="shared" si="412"/>
        <v>0</v>
      </c>
      <c r="AG2393" s="10">
        <f t="shared" si="413"/>
        <v>0</v>
      </c>
      <c r="AH2393" s="10">
        <f t="shared" si="414"/>
        <v>0</v>
      </c>
      <c r="AI2393" s="10">
        <f t="shared" si="415"/>
        <v>0</v>
      </c>
      <c r="AJ2393" s="10">
        <f t="shared" si="416"/>
        <v>18</v>
      </c>
      <c r="AK2393" s="29">
        <v>1</v>
      </c>
      <c r="AL2393" s="29">
        <f t="shared" si="417"/>
        <v>0</v>
      </c>
      <c r="AM2393" s="65"/>
      <c r="AN2393" s="14">
        <v>3.24</v>
      </c>
      <c r="AO2393" s="3"/>
      <c r="AP2393" s="22"/>
      <c r="AQ2393" s="19"/>
      <c r="AR2393" s="20"/>
      <c r="AS2393" s="32" t="s">
        <v>15</v>
      </c>
      <c r="AT2393" s="3" t="s">
        <v>65</v>
      </c>
    </row>
    <row r="2394" spans="1:46" s="1" customFormat="1" ht="36" x14ac:dyDescent="0.55000000000000004">
      <c r="A2394" s="10" t="s">
        <v>8</v>
      </c>
      <c r="B2394" s="10" t="s">
        <v>271</v>
      </c>
      <c r="C2394" s="10" t="s">
        <v>3457</v>
      </c>
      <c r="D2394" s="10">
        <v>300411</v>
      </c>
      <c r="E2394" s="10" t="s">
        <v>3461</v>
      </c>
      <c r="F2394" s="10" t="s">
        <v>3459</v>
      </c>
      <c r="G2394" s="10">
        <v>0</v>
      </c>
      <c r="H2394" s="62">
        <v>1</v>
      </c>
      <c r="I2394" s="62">
        <v>12</v>
      </c>
      <c r="J2394" s="10" t="s">
        <v>3281</v>
      </c>
      <c r="K2394" s="63">
        <v>12975814.84</v>
      </c>
      <c r="L2394" s="10">
        <v>1</v>
      </c>
      <c r="M2394" s="67">
        <v>9450161.1199999992</v>
      </c>
      <c r="N2394" s="3" t="s">
        <v>65</v>
      </c>
      <c r="O2394" s="29">
        <v>1</v>
      </c>
      <c r="P2394" s="85"/>
      <c r="Q2394" s="85"/>
      <c r="R2394" s="3"/>
      <c r="S2394" s="3"/>
      <c r="T2394" s="85"/>
      <c r="U2394" s="85"/>
      <c r="V2394" s="85"/>
      <c r="W2394" s="85"/>
      <c r="X2394" s="85"/>
      <c r="Y2394" s="3"/>
      <c r="Z2394" s="3" t="s">
        <v>3460</v>
      </c>
      <c r="AA2394" s="10">
        <f t="shared" si="407"/>
        <v>0</v>
      </c>
      <c r="AB2394" s="10">
        <f t="shared" si="408"/>
        <v>0</v>
      </c>
      <c r="AC2394" s="10">
        <f t="shared" si="409"/>
        <v>0</v>
      </c>
      <c r="AD2394" s="10">
        <f t="shared" si="410"/>
        <v>0</v>
      </c>
      <c r="AE2394" s="10">
        <f t="shared" si="411"/>
        <v>1</v>
      </c>
      <c r="AF2394" s="10">
        <f t="shared" si="412"/>
        <v>0</v>
      </c>
      <c r="AG2394" s="10">
        <f t="shared" si="413"/>
        <v>0</v>
      </c>
      <c r="AH2394" s="10">
        <f t="shared" si="414"/>
        <v>0</v>
      </c>
      <c r="AI2394" s="10">
        <f t="shared" si="415"/>
        <v>0</v>
      </c>
      <c r="AJ2394" s="10">
        <f t="shared" si="416"/>
        <v>12</v>
      </c>
      <c r="AK2394" s="29">
        <v>1</v>
      </c>
      <c r="AL2394" s="29">
        <f t="shared" si="417"/>
        <v>0</v>
      </c>
      <c r="AM2394" s="65"/>
      <c r="AN2394" s="14">
        <v>3.24</v>
      </c>
      <c r="AO2394" s="3"/>
      <c r="AP2394" s="22"/>
      <c r="AQ2394" s="19"/>
      <c r="AR2394" s="20"/>
      <c r="AS2394" s="32" t="s">
        <v>15</v>
      </c>
      <c r="AT2394" s="3" t="s">
        <v>65</v>
      </c>
    </row>
    <row r="2395" spans="1:46" s="1" customFormat="1" ht="36" x14ac:dyDescent="0.55000000000000004">
      <c r="A2395" s="10" t="s">
        <v>8</v>
      </c>
      <c r="B2395" s="10" t="s">
        <v>271</v>
      </c>
      <c r="C2395" s="10" t="s">
        <v>3457</v>
      </c>
      <c r="D2395" s="10">
        <v>500063</v>
      </c>
      <c r="E2395" s="10" t="s">
        <v>3462</v>
      </c>
      <c r="F2395" s="10" t="s">
        <v>3463</v>
      </c>
      <c r="G2395" s="10">
        <v>0</v>
      </c>
      <c r="H2395" s="62">
        <v>1</v>
      </c>
      <c r="I2395" s="62">
        <v>1</v>
      </c>
      <c r="J2395" s="10" t="s">
        <v>3281</v>
      </c>
      <c r="K2395" s="63">
        <v>1301588.0500061859</v>
      </c>
      <c r="L2395" s="10">
        <v>1</v>
      </c>
      <c r="M2395" s="67">
        <v>1154807.42</v>
      </c>
      <c r="N2395" s="3" t="s">
        <v>65</v>
      </c>
      <c r="O2395" s="29">
        <v>1</v>
      </c>
      <c r="P2395" s="85"/>
      <c r="Q2395" s="85"/>
      <c r="R2395" s="3"/>
      <c r="S2395" s="3"/>
      <c r="T2395" s="85"/>
      <c r="U2395" s="85"/>
      <c r="V2395" s="85"/>
      <c r="W2395" s="85"/>
      <c r="X2395" s="85"/>
      <c r="Y2395" s="3"/>
      <c r="Z2395" s="3" t="s">
        <v>3460</v>
      </c>
      <c r="AA2395" s="10">
        <f t="shared" si="407"/>
        <v>0</v>
      </c>
      <c r="AB2395" s="10">
        <f t="shared" si="408"/>
        <v>0</v>
      </c>
      <c r="AC2395" s="10">
        <f t="shared" si="409"/>
        <v>0</v>
      </c>
      <c r="AD2395" s="10">
        <f t="shared" si="410"/>
        <v>0</v>
      </c>
      <c r="AE2395" s="10">
        <f t="shared" si="411"/>
        <v>1</v>
      </c>
      <c r="AF2395" s="10">
        <f t="shared" si="412"/>
        <v>0</v>
      </c>
      <c r="AG2395" s="10">
        <f t="shared" si="413"/>
        <v>0</v>
      </c>
      <c r="AH2395" s="10">
        <f t="shared" si="414"/>
        <v>0</v>
      </c>
      <c r="AI2395" s="10">
        <f t="shared" si="415"/>
        <v>0</v>
      </c>
      <c r="AJ2395" s="10">
        <f t="shared" si="416"/>
        <v>1</v>
      </c>
      <c r="AK2395" s="29">
        <v>1</v>
      </c>
      <c r="AL2395" s="29">
        <f t="shared" si="417"/>
        <v>0</v>
      </c>
      <c r="AM2395" s="65">
        <v>45017</v>
      </c>
      <c r="AN2395" s="3">
        <v>6.23</v>
      </c>
      <c r="AO2395" s="3"/>
      <c r="AP2395" s="22"/>
      <c r="AQ2395" s="19"/>
      <c r="AR2395" s="20"/>
      <c r="AS2395" s="32" t="s">
        <v>15</v>
      </c>
      <c r="AT2395" s="3" t="s">
        <v>65</v>
      </c>
    </row>
    <row r="2396" spans="1:46" s="1" customFormat="1" ht="36" x14ac:dyDescent="0.55000000000000004">
      <c r="A2396" s="10" t="s">
        <v>8</v>
      </c>
      <c r="B2396" s="10" t="s">
        <v>271</v>
      </c>
      <c r="C2396" s="10" t="s">
        <v>3457</v>
      </c>
      <c r="D2396" s="10">
        <v>102325</v>
      </c>
      <c r="E2396" s="10" t="s">
        <v>3464</v>
      </c>
      <c r="F2396" s="10" t="s">
        <v>3465</v>
      </c>
      <c r="G2396" s="10">
        <v>0</v>
      </c>
      <c r="H2396" s="62">
        <v>1</v>
      </c>
      <c r="I2396" s="62">
        <v>2</v>
      </c>
      <c r="J2396" s="10" t="s">
        <v>3281</v>
      </c>
      <c r="K2396" s="63">
        <v>1731420.8439827249</v>
      </c>
      <c r="L2396" s="10">
        <v>1</v>
      </c>
      <c r="M2396" s="67">
        <v>1506917.26</v>
      </c>
      <c r="N2396" s="3" t="s">
        <v>65</v>
      </c>
      <c r="O2396" s="29">
        <v>1</v>
      </c>
      <c r="P2396" s="85"/>
      <c r="Q2396" s="85"/>
      <c r="R2396" s="3"/>
      <c r="S2396" s="3"/>
      <c r="T2396" s="85"/>
      <c r="U2396" s="85"/>
      <c r="V2396" s="85"/>
      <c r="W2396" s="85"/>
      <c r="X2396" s="85"/>
      <c r="Y2396" s="3"/>
      <c r="Z2396" s="3" t="s">
        <v>3460</v>
      </c>
      <c r="AA2396" s="10">
        <f t="shared" si="407"/>
        <v>0</v>
      </c>
      <c r="AB2396" s="10">
        <f t="shared" si="408"/>
        <v>0</v>
      </c>
      <c r="AC2396" s="10">
        <f t="shared" si="409"/>
        <v>0</v>
      </c>
      <c r="AD2396" s="10">
        <f t="shared" si="410"/>
        <v>0</v>
      </c>
      <c r="AE2396" s="10">
        <f t="shared" si="411"/>
        <v>1</v>
      </c>
      <c r="AF2396" s="10">
        <f t="shared" si="412"/>
        <v>0</v>
      </c>
      <c r="AG2396" s="10">
        <f t="shared" si="413"/>
        <v>0</v>
      </c>
      <c r="AH2396" s="10">
        <f t="shared" si="414"/>
        <v>0</v>
      </c>
      <c r="AI2396" s="10">
        <f t="shared" si="415"/>
        <v>0</v>
      </c>
      <c r="AJ2396" s="10">
        <f t="shared" si="416"/>
        <v>2</v>
      </c>
      <c r="AK2396" s="29">
        <v>1</v>
      </c>
      <c r="AL2396" s="29">
        <f t="shared" si="417"/>
        <v>0</v>
      </c>
      <c r="AM2396" s="65">
        <v>45017</v>
      </c>
      <c r="AN2396" s="10">
        <v>9.23</v>
      </c>
      <c r="AO2396" s="3"/>
      <c r="AP2396" s="22"/>
      <c r="AQ2396" s="19"/>
      <c r="AR2396" s="20"/>
      <c r="AS2396" s="32" t="s">
        <v>15</v>
      </c>
      <c r="AT2396" s="3" t="s">
        <v>65</v>
      </c>
    </row>
    <row r="2397" spans="1:46" s="1" customFormat="1" ht="36" x14ac:dyDescent="0.55000000000000004">
      <c r="A2397" s="10" t="s">
        <v>8</v>
      </c>
      <c r="B2397" s="10" t="s">
        <v>1223</v>
      </c>
      <c r="C2397" s="10" t="s">
        <v>1264</v>
      </c>
      <c r="D2397" s="10">
        <v>107754</v>
      </c>
      <c r="E2397" s="10" t="s">
        <v>3466</v>
      </c>
      <c r="F2397" s="10" t="s">
        <v>1266</v>
      </c>
      <c r="G2397" s="10">
        <v>3</v>
      </c>
      <c r="H2397" s="62">
        <v>1</v>
      </c>
      <c r="I2397" s="62">
        <v>9</v>
      </c>
      <c r="J2397" s="10" t="s">
        <v>3281</v>
      </c>
      <c r="K2397" s="63">
        <v>8175554.7147713369</v>
      </c>
      <c r="L2397" s="10">
        <v>1</v>
      </c>
      <c r="M2397" s="34"/>
      <c r="N2397" s="3" t="s">
        <v>159</v>
      </c>
      <c r="O2397" s="47">
        <v>1</v>
      </c>
      <c r="P2397" s="85"/>
      <c r="Q2397" s="85">
        <v>0</v>
      </c>
      <c r="R2397" s="3"/>
      <c r="S2397" s="3"/>
      <c r="T2397" s="85"/>
      <c r="U2397" s="85"/>
      <c r="V2397" s="85"/>
      <c r="W2397" s="85"/>
      <c r="X2397" s="85"/>
      <c r="Y2397" s="3"/>
      <c r="Z2397" s="3" t="s">
        <v>3460</v>
      </c>
      <c r="AA2397" s="10">
        <f t="shared" si="407"/>
        <v>0</v>
      </c>
      <c r="AB2397" s="10">
        <f t="shared" si="408"/>
        <v>0</v>
      </c>
      <c r="AC2397" s="10">
        <f t="shared" si="409"/>
        <v>0</v>
      </c>
      <c r="AD2397" s="10">
        <f t="shared" si="410"/>
        <v>0</v>
      </c>
      <c r="AE2397" s="10">
        <f t="shared" si="411"/>
        <v>1</v>
      </c>
      <c r="AF2397" s="10">
        <f t="shared" si="412"/>
        <v>0</v>
      </c>
      <c r="AG2397" s="10">
        <f t="shared" si="413"/>
        <v>0</v>
      </c>
      <c r="AH2397" s="10">
        <f t="shared" si="414"/>
        <v>0</v>
      </c>
      <c r="AI2397" s="10">
        <f t="shared" si="415"/>
        <v>0</v>
      </c>
      <c r="AJ2397" s="10">
        <f t="shared" si="416"/>
        <v>9</v>
      </c>
      <c r="AK2397" s="66">
        <v>1</v>
      </c>
      <c r="AL2397" s="29">
        <f t="shared" si="417"/>
        <v>0</v>
      </c>
      <c r="AM2397" s="10"/>
      <c r="AN2397" s="3" t="s">
        <v>68</v>
      </c>
      <c r="AO2397" s="3"/>
      <c r="AP2397" s="22"/>
      <c r="AQ2397" s="19"/>
      <c r="AR2397" s="20"/>
      <c r="AS2397" s="32" t="s">
        <v>15</v>
      </c>
      <c r="AT2397" s="3" t="s">
        <v>159</v>
      </c>
    </row>
    <row r="2398" spans="1:46" s="1" customFormat="1" ht="36" x14ac:dyDescent="0.55000000000000004">
      <c r="A2398" s="10" t="s">
        <v>8</v>
      </c>
      <c r="B2398" s="10" t="s">
        <v>565</v>
      </c>
      <c r="C2398" s="10" t="s">
        <v>591</v>
      </c>
      <c r="D2398" s="10">
        <v>110749</v>
      </c>
      <c r="E2398" s="10" t="s">
        <v>3467</v>
      </c>
      <c r="F2398" s="10" t="s">
        <v>3468</v>
      </c>
      <c r="G2398" s="10">
        <v>1</v>
      </c>
      <c r="H2398" s="62">
        <v>1</v>
      </c>
      <c r="I2398" s="62">
        <v>11</v>
      </c>
      <c r="J2398" s="10" t="s">
        <v>3281</v>
      </c>
      <c r="K2398" s="63">
        <v>7012282.3899999997</v>
      </c>
      <c r="L2398" s="10">
        <v>1</v>
      </c>
      <c r="M2398" s="34"/>
      <c r="N2398" s="3" t="s">
        <v>65</v>
      </c>
      <c r="O2398" s="29">
        <v>1</v>
      </c>
      <c r="P2398" s="85"/>
      <c r="Q2398" s="85"/>
      <c r="R2398" s="3"/>
      <c r="S2398" s="3"/>
      <c r="T2398" s="85"/>
      <c r="U2398" s="85"/>
      <c r="V2398" s="85"/>
      <c r="W2398" s="85"/>
      <c r="X2398" s="85"/>
      <c r="Y2398" s="3"/>
      <c r="Z2398" s="3"/>
      <c r="AA2398" s="10">
        <f t="shared" si="407"/>
        <v>0</v>
      </c>
      <c r="AB2398" s="10">
        <f t="shared" si="408"/>
        <v>0</v>
      </c>
      <c r="AC2398" s="10">
        <f t="shared" si="409"/>
        <v>0</v>
      </c>
      <c r="AD2398" s="10">
        <f t="shared" si="410"/>
        <v>0</v>
      </c>
      <c r="AE2398" s="10">
        <f t="shared" si="411"/>
        <v>1</v>
      </c>
      <c r="AF2398" s="10">
        <f t="shared" si="412"/>
        <v>0</v>
      </c>
      <c r="AG2398" s="10">
        <f t="shared" si="413"/>
        <v>0</v>
      </c>
      <c r="AH2398" s="10">
        <f t="shared" si="414"/>
        <v>0</v>
      </c>
      <c r="AI2398" s="10">
        <f t="shared" si="415"/>
        <v>0</v>
      </c>
      <c r="AJ2398" s="10">
        <f t="shared" si="416"/>
        <v>11</v>
      </c>
      <c r="AK2398" s="66">
        <v>1</v>
      </c>
      <c r="AL2398" s="29">
        <f t="shared" si="417"/>
        <v>0</v>
      </c>
      <c r="AM2398" s="65">
        <v>44986</v>
      </c>
      <c r="AN2398" s="10">
        <v>4.2300000000000004</v>
      </c>
      <c r="AO2398" s="3"/>
      <c r="AP2398" s="22"/>
      <c r="AQ2398" s="19"/>
      <c r="AR2398" s="20"/>
      <c r="AS2398" s="32" t="s">
        <v>15</v>
      </c>
      <c r="AT2398" s="3" t="s">
        <v>65</v>
      </c>
    </row>
    <row r="2399" spans="1:46" s="1" customFormat="1" ht="36" x14ac:dyDescent="0.55000000000000004">
      <c r="A2399" s="10" t="s">
        <v>8</v>
      </c>
      <c r="B2399" s="10" t="s">
        <v>565</v>
      </c>
      <c r="C2399" s="10" t="s">
        <v>591</v>
      </c>
      <c r="D2399" s="10">
        <v>110750</v>
      </c>
      <c r="E2399" s="10" t="s">
        <v>3469</v>
      </c>
      <c r="F2399" s="10" t="s">
        <v>3468</v>
      </c>
      <c r="G2399" s="10">
        <v>1</v>
      </c>
      <c r="H2399" s="62">
        <v>1</v>
      </c>
      <c r="I2399" s="62">
        <v>8</v>
      </c>
      <c r="J2399" s="10" t="s">
        <v>3281</v>
      </c>
      <c r="K2399" s="63">
        <v>5415010.46</v>
      </c>
      <c r="L2399" s="10">
        <v>1</v>
      </c>
      <c r="M2399" s="34"/>
      <c r="N2399" s="3" t="s">
        <v>65</v>
      </c>
      <c r="O2399" s="29">
        <v>1</v>
      </c>
      <c r="P2399" s="85"/>
      <c r="Q2399" s="85"/>
      <c r="R2399" s="3"/>
      <c r="S2399" s="3"/>
      <c r="T2399" s="85"/>
      <c r="U2399" s="85"/>
      <c r="V2399" s="85"/>
      <c r="W2399" s="85"/>
      <c r="X2399" s="85"/>
      <c r="Y2399" s="3"/>
      <c r="Z2399" s="3"/>
      <c r="AA2399" s="10">
        <f t="shared" si="407"/>
        <v>0</v>
      </c>
      <c r="AB2399" s="10">
        <f t="shared" si="408"/>
        <v>0</v>
      </c>
      <c r="AC2399" s="10">
        <f t="shared" si="409"/>
        <v>0</v>
      </c>
      <c r="AD2399" s="10">
        <f t="shared" si="410"/>
        <v>0</v>
      </c>
      <c r="AE2399" s="10">
        <f t="shared" si="411"/>
        <v>1</v>
      </c>
      <c r="AF2399" s="10">
        <f t="shared" si="412"/>
        <v>0</v>
      </c>
      <c r="AG2399" s="10">
        <f t="shared" si="413"/>
        <v>0</v>
      </c>
      <c r="AH2399" s="10">
        <f t="shared" si="414"/>
        <v>0</v>
      </c>
      <c r="AI2399" s="10">
        <f t="shared" si="415"/>
        <v>0</v>
      </c>
      <c r="AJ2399" s="10">
        <f t="shared" si="416"/>
        <v>8</v>
      </c>
      <c r="AK2399" s="66">
        <v>1</v>
      </c>
      <c r="AL2399" s="29">
        <f t="shared" si="417"/>
        <v>0</v>
      </c>
      <c r="AM2399" s="65">
        <v>44986</v>
      </c>
      <c r="AN2399" s="10">
        <v>4.2300000000000004</v>
      </c>
      <c r="AO2399" s="3"/>
      <c r="AP2399" s="22"/>
      <c r="AQ2399" s="19"/>
      <c r="AR2399" s="20"/>
      <c r="AS2399" s="32" t="s">
        <v>15</v>
      </c>
      <c r="AT2399" s="3" t="s">
        <v>65</v>
      </c>
    </row>
    <row r="2400" spans="1:46" s="1" customFormat="1" ht="36" x14ac:dyDescent="0.55000000000000004">
      <c r="A2400" s="10" t="s">
        <v>8</v>
      </c>
      <c r="B2400" s="10" t="s">
        <v>565</v>
      </c>
      <c r="C2400" s="10" t="s">
        <v>591</v>
      </c>
      <c r="D2400" s="10">
        <v>110789</v>
      </c>
      <c r="E2400" s="10" t="s">
        <v>3470</v>
      </c>
      <c r="F2400" s="10" t="s">
        <v>3468</v>
      </c>
      <c r="G2400" s="10">
        <v>1</v>
      </c>
      <c r="H2400" s="62">
        <v>1</v>
      </c>
      <c r="I2400" s="62">
        <v>8</v>
      </c>
      <c r="J2400" s="10" t="s">
        <v>3281</v>
      </c>
      <c r="K2400" s="63">
        <v>5157828.99</v>
      </c>
      <c r="L2400" s="10">
        <v>1</v>
      </c>
      <c r="M2400" s="34"/>
      <c r="N2400" s="3" t="s">
        <v>65</v>
      </c>
      <c r="O2400" s="29">
        <v>1</v>
      </c>
      <c r="P2400" s="85"/>
      <c r="Q2400" s="85"/>
      <c r="R2400" s="3"/>
      <c r="S2400" s="3"/>
      <c r="T2400" s="85"/>
      <c r="U2400" s="85"/>
      <c r="V2400" s="85"/>
      <c r="W2400" s="85"/>
      <c r="X2400" s="85"/>
      <c r="Y2400" s="3"/>
      <c r="Z2400" s="3"/>
      <c r="AA2400" s="10">
        <f t="shared" si="407"/>
        <v>0</v>
      </c>
      <c r="AB2400" s="10">
        <f t="shared" si="408"/>
        <v>0</v>
      </c>
      <c r="AC2400" s="10">
        <f t="shared" si="409"/>
        <v>0</v>
      </c>
      <c r="AD2400" s="10">
        <f t="shared" si="410"/>
        <v>0</v>
      </c>
      <c r="AE2400" s="10">
        <f t="shared" si="411"/>
        <v>1</v>
      </c>
      <c r="AF2400" s="10">
        <f t="shared" si="412"/>
        <v>0</v>
      </c>
      <c r="AG2400" s="10">
        <f t="shared" si="413"/>
        <v>0</v>
      </c>
      <c r="AH2400" s="10">
        <f t="shared" si="414"/>
        <v>0</v>
      </c>
      <c r="AI2400" s="10">
        <f t="shared" si="415"/>
        <v>0</v>
      </c>
      <c r="AJ2400" s="10">
        <f t="shared" si="416"/>
        <v>8</v>
      </c>
      <c r="AK2400" s="66">
        <v>1</v>
      </c>
      <c r="AL2400" s="29">
        <f t="shared" si="417"/>
        <v>0</v>
      </c>
      <c r="AM2400" s="65">
        <v>44986</v>
      </c>
      <c r="AN2400" s="10">
        <v>4.2300000000000004</v>
      </c>
      <c r="AO2400" s="3"/>
      <c r="AP2400" s="22"/>
      <c r="AQ2400" s="19"/>
      <c r="AR2400" s="20"/>
      <c r="AS2400" s="32" t="s">
        <v>15</v>
      </c>
      <c r="AT2400" s="3" t="s">
        <v>65</v>
      </c>
    </row>
    <row r="2401" spans="1:46" s="1" customFormat="1" ht="36" x14ac:dyDescent="0.55000000000000004">
      <c r="A2401" s="10" t="s">
        <v>8</v>
      </c>
      <c r="B2401" s="10" t="s">
        <v>565</v>
      </c>
      <c r="C2401" s="10" t="s">
        <v>591</v>
      </c>
      <c r="D2401" s="10">
        <v>110767</v>
      </c>
      <c r="E2401" s="10" t="s">
        <v>3471</v>
      </c>
      <c r="F2401" s="10" t="s">
        <v>3472</v>
      </c>
      <c r="G2401" s="10">
        <v>1</v>
      </c>
      <c r="H2401" s="62">
        <v>1</v>
      </c>
      <c r="I2401" s="62">
        <v>1</v>
      </c>
      <c r="J2401" s="10" t="s">
        <v>3281</v>
      </c>
      <c r="K2401" s="63">
        <v>282965.40999999997</v>
      </c>
      <c r="L2401" s="10">
        <v>1</v>
      </c>
      <c r="M2401" s="34"/>
      <c r="N2401" s="3" t="s">
        <v>159</v>
      </c>
      <c r="O2401" s="29">
        <v>1</v>
      </c>
      <c r="P2401" s="85"/>
      <c r="Q2401" s="85"/>
      <c r="R2401" s="3"/>
      <c r="S2401" s="3"/>
      <c r="T2401" s="85"/>
      <c r="U2401" s="85"/>
      <c r="V2401" s="85"/>
      <c r="W2401" s="85"/>
      <c r="X2401" s="85"/>
      <c r="Y2401" s="3"/>
      <c r="Z2401" s="3"/>
      <c r="AA2401" s="10">
        <f t="shared" si="407"/>
        <v>0</v>
      </c>
      <c r="AB2401" s="10">
        <f t="shared" si="408"/>
        <v>0</v>
      </c>
      <c r="AC2401" s="10">
        <f t="shared" si="409"/>
        <v>0</v>
      </c>
      <c r="AD2401" s="10">
        <f t="shared" si="410"/>
        <v>0</v>
      </c>
      <c r="AE2401" s="10">
        <f t="shared" si="411"/>
        <v>1</v>
      </c>
      <c r="AF2401" s="10">
        <f t="shared" si="412"/>
        <v>0</v>
      </c>
      <c r="AG2401" s="10">
        <f t="shared" si="413"/>
        <v>0</v>
      </c>
      <c r="AH2401" s="10">
        <f t="shared" si="414"/>
        <v>0</v>
      </c>
      <c r="AI2401" s="10">
        <f t="shared" si="415"/>
        <v>0</v>
      </c>
      <c r="AJ2401" s="10">
        <f t="shared" si="416"/>
        <v>1</v>
      </c>
      <c r="AK2401" s="66">
        <v>1</v>
      </c>
      <c r="AL2401" s="29">
        <f t="shared" si="417"/>
        <v>0</v>
      </c>
      <c r="AM2401" s="65">
        <v>45017</v>
      </c>
      <c r="AN2401" s="10">
        <v>4.2300000000000004</v>
      </c>
      <c r="AO2401" s="3"/>
      <c r="AP2401" s="22"/>
      <c r="AQ2401" s="19"/>
      <c r="AR2401" s="20"/>
      <c r="AS2401" s="32" t="s">
        <v>15</v>
      </c>
      <c r="AT2401" s="3" t="s">
        <v>159</v>
      </c>
    </row>
    <row r="2402" spans="1:46" s="1" customFormat="1" ht="36" x14ac:dyDescent="0.55000000000000004">
      <c r="A2402" s="10" t="s">
        <v>8</v>
      </c>
      <c r="B2402" s="10" t="s">
        <v>565</v>
      </c>
      <c r="C2402" s="10" t="s">
        <v>591</v>
      </c>
      <c r="D2402" s="10">
        <v>111164</v>
      </c>
      <c r="E2402" s="10" t="s">
        <v>3473</v>
      </c>
      <c r="F2402" s="10" t="s">
        <v>417</v>
      </c>
      <c r="G2402" s="10">
        <v>1</v>
      </c>
      <c r="H2402" s="62">
        <v>1</v>
      </c>
      <c r="I2402" s="62">
        <v>9</v>
      </c>
      <c r="J2402" s="10" t="s">
        <v>3281</v>
      </c>
      <c r="K2402" s="63">
        <v>1497092.41</v>
      </c>
      <c r="L2402" s="10">
        <v>1</v>
      </c>
      <c r="M2402" s="34"/>
      <c r="N2402" s="3" t="s">
        <v>159</v>
      </c>
      <c r="O2402" s="29">
        <v>1</v>
      </c>
      <c r="P2402" s="85"/>
      <c r="Q2402" s="85"/>
      <c r="R2402" s="3"/>
      <c r="S2402" s="3"/>
      <c r="T2402" s="85"/>
      <c r="U2402" s="85"/>
      <c r="V2402" s="85"/>
      <c r="W2402" s="85"/>
      <c r="X2402" s="85"/>
      <c r="Y2402" s="3"/>
      <c r="Z2402" s="3"/>
      <c r="AA2402" s="10">
        <f t="shared" si="407"/>
        <v>0</v>
      </c>
      <c r="AB2402" s="10">
        <f t="shared" si="408"/>
        <v>0</v>
      </c>
      <c r="AC2402" s="10">
        <f t="shared" si="409"/>
        <v>0</v>
      </c>
      <c r="AD2402" s="10">
        <f t="shared" si="410"/>
        <v>0</v>
      </c>
      <c r="AE2402" s="10">
        <f t="shared" si="411"/>
        <v>1</v>
      </c>
      <c r="AF2402" s="10">
        <f t="shared" si="412"/>
        <v>0</v>
      </c>
      <c r="AG2402" s="10">
        <f t="shared" si="413"/>
        <v>0</v>
      </c>
      <c r="AH2402" s="10">
        <f t="shared" si="414"/>
        <v>0</v>
      </c>
      <c r="AI2402" s="10">
        <f t="shared" si="415"/>
        <v>0</v>
      </c>
      <c r="AJ2402" s="10">
        <f t="shared" si="416"/>
        <v>9</v>
      </c>
      <c r="AK2402" s="66">
        <v>1</v>
      </c>
      <c r="AL2402" s="29">
        <f t="shared" si="417"/>
        <v>0</v>
      </c>
      <c r="AM2402" s="65">
        <v>44986</v>
      </c>
      <c r="AN2402" s="10">
        <v>4.2300000000000004</v>
      </c>
      <c r="AO2402" s="3"/>
      <c r="AP2402" s="22"/>
      <c r="AQ2402" s="19"/>
      <c r="AR2402" s="20"/>
      <c r="AS2402" s="32" t="s">
        <v>15</v>
      </c>
      <c r="AT2402" s="3" t="s">
        <v>159</v>
      </c>
    </row>
    <row r="2403" spans="1:46" s="1" customFormat="1" ht="36" x14ac:dyDescent="0.55000000000000004">
      <c r="A2403" s="10" t="s">
        <v>8</v>
      </c>
      <c r="B2403" s="10" t="s">
        <v>565</v>
      </c>
      <c r="C2403" s="10" t="s">
        <v>591</v>
      </c>
      <c r="D2403" s="10">
        <v>111167</v>
      </c>
      <c r="E2403" s="10" t="s">
        <v>3474</v>
      </c>
      <c r="F2403" s="10" t="s">
        <v>417</v>
      </c>
      <c r="G2403" s="10">
        <v>1</v>
      </c>
      <c r="H2403" s="62">
        <v>1</v>
      </c>
      <c r="I2403" s="62">
        <v>4</v>
      </c>
      <c r="J2403" s="10" t="s">
        <v>3281</v>
      </c>
      <c r="K2403" s="63">
        <v>2683970.9</v>
      </c>
      <c r="L2403" s="10">
        <v>1</v>
      </c>
      <c r="M2403" s="34"/>
      <c r="N2403" s="3" t="s">
        <v>65</v>
      </c>
      <c r="O2403" s="29">
        <v>1</v>
      </c>
      <c r="P2403" s="85"/>
      <c r="Q2403" s="85"/>
      <c r="R2403" s="3"/>
      <c r="S2403" s="3"/>
      <c r="T2403" s="85"/>
      <c r="U2403" s="85"/>
      <c r="V2403" s="85"/>
      <c r="W2403" s="85"/>
      <c r="X2403" s="85"/>
      <c r="Y2403" s="3"/>
      <c r="Z2403" s="3"/>
      <c r="AA2403" s="10">
        <f t="shared" si="407"/>
        <v>0</v>
      </c>
      <c r="AB2403" s="10">
        <f t="shared" si="408"/>
        <v>0</v>
      </c>
      <c r="AC2403" s="10">
        <f t="shared" si="409"/>
        <v>0</v>
      </c>
      <c r="AD2403" s="10">
        <f t="shared" si="410"/>
        <v>0</v>
      </c>
      <c r="AE2403" s="10">
        <f t="shared" si="411"/>
        <v>1</v>
      </c>
      <c r="AF2403" s="10">
        <f t="shared" si="412"/>
        <v>0</v>
      </c>
      <c r="AG2403" s="10">
        <f t="shared" si="413"/>
        <v>0</v>
      </c>
      <c r="AH2403" s="10">
        <f t="shared" si="414"/>
        <v>0</v>
      </c>
      <c r="AI2403" s="10">
        <f t="shared" si="415"/>
        <v>0</v>
      </c>
      <c r="AJ2403" s="10">
        <f t="shared" si="416"/>
        <v>4</v>
      </c>
      <c r="AK2403" s="66">
        <v>1</v>
      </c>
      <c r="AL2403" s="29">
        <f t="shared" si="417"/>
        <v>0</v>
      </c>
      <c r="AM2403" s="65">
        <v>45017</v>
      </c>
      <c r="AN2403" s="10">
        <v>4.2300000000000004</v>
      </c>
      <c r="AO2403" s="3"/>
      <c r="AP2403" s="22"/>
      <c r="AQ2403" s="19"/>
      <c r="AR2403" s="20"/>
      <c r="AS2403" s="32" t="s">
        <v>15</v>
      </c>
      <c r="AT2403" s="3" t="s">
        <v>65</v>
      </c>
    </row>
    <row r="2404" spans="1:46" s="1" customFormat="1" ht="36" x14ac:dyDescent="0.55000000000000004">
      <c r="A2404" s="10" t="s">
        <v>8</v>
      </c>
      <c r="B2404" s="10" t="s">
        <v>565</v>
      </c>
      <c r="C2404" s="10" t="s">
        <v>591</v>
      </c>
      <c r="D2404" s="10">
        <v>111185</v>
      </c>
      <c r="E2404" s="10" t="s">
        <v>3475</v>
      </c>
      <c r="F2404" s="10" t="s">
        <v>702</v>
      </c>
      <c r="G2404" s="10">
        <v>1</v>
      </c>
      <c r="H2404" s="62">
        <v>1</v>
      </c>
      <c r="I2404" s="62">
        <v>3</v>
      </c>
      <c r="J2404" s="10" t="s">
        <v>3281</v>
      </c>
      <c r="K2404" s="63">
        <v>2033552.6384182745</v>
      </c>
      <c r="L2404" s="10">
        <v>1</v>
      </c>
      <c r="M2404" s="34"/>
      <c r="N2404" s="3" t="s">
        <v>159</v>
      </c>
      <c r="O2404" s="29">
        <v>1</v>
      </c>
      <c r="P2404" s="85"/>
      <c r="Q2404" s="85"/>
      <c r="R2404" s="3"/>
      <c r="S2404" s="3"/>
      <c r="T2404" s="85"/>
      <c r="U2404" s="85"/>
      <c r="V2404" s="85"/>
      <c r="W2404" s="85"/>
      <c r="X2404" s="85"/>
      <c r="Y2404" s="3"/>
      <c r="Z2404" s="3"/>
      <c r="AA2404" s="10">
        <f t="shared" si="407"/>
        <v>0</v>
      </c>
      <c r="AB2404" s="10">
        <f t="shared" si="408"/>
        <v>0</v>
      </c>
      <c r="AC2404" s="10">
        <f t="shared" si="409"/>
        <v>0</v>
      </c>
      <c r="AD2404" s="10">
        <f t="shared" si="410"/>
        <v>0</v>
      </c>
      <c r="AE2404" s="10">
        <f t="shared" si="411"/>
        <v>1</v>
      </c>
      <c r="AF2404" s="10">
        <f t="shared" si="412"/>
        <v>0</v>
      </c>
      <c r="AG2404" s="10">
        <f t="shared" si="413"/>
        <v>0</v>
      </c>
      <c r="AH2404" s="10">
        <f t="shared" si="414"/>
        <v>0</v>
      </c>
      <c r="AI2404" s="10">
        <f t="shared" si="415"/>
        <v>0</v>
      </c>
      <c r="AJ2404" s="10">
        <f t="shared" si="416"/>
        <v>3</v>
      </c>
      <c r="AK2404" s="66">
        <v>1</v>
      </c>
      <c r="AL2404" s="29">
        <f t="shared" si="417"/>
        <v>0</v>
      </c>
      <c r="AM2404" s="65">
        <v>45017</v>
      </c>
      <c r="AN2404" s="10">
        <v>4.2300000000000004</v>
      </c>
      <c r="AO2404" s="3"/>
      <c r="AP2404" s="22"/>
      <c r="AQ2404" s="19"/>
      <c r="AR2404" s="20"/>
      <c r="AS2404" s="32" t="s">
        <v>15</v>
      </c>
      <c r="AT2404" s="3" t="s">
        <v>159</v>
      </c>
    </row>
    <row r="2405" spans="1:46" s="1" customFormat="1" ht="36" x14ac:dyDescent="0.55000000000000004">
      <c r="A2405" s="10" t="s">
        <v>8</v>
      </c>
      <c r="B2405" s="10" t="s">
        <v>565</v>
      </c>
      <c r="C2405" s="10" t="s">
        <v>591</v>
      </c>
      <c r="D2405" s="10">
        <v>301681</v>
      </c>
      <c r="E2405" s="10" t="s">
        <v>3476</v>
      </c>
      <c r="F2405" s="10" t="s">
        <v>702</v>
      </c>
      <c r="G2405" s="10">
        <v>1</v>
      </c>
      <c r="H2405" s="62">
        <v>1</v>
      </c>
      <c r="I2405" s="62">
        <v>4</v>
      </c>
      <c r="J2405" s="10" t="s">
        <v>3281</v>
      </c>
      <c r="K2405" s="63">
        <v>2234236.4900000002</v>
      </c>
      <c r="L2405" s="10">
        <v>1</v>
      </c>
      <c r="M2405" s="34"/>
      <c r="N2405" s="3" t="s">
        <v>65</v>
      </c>
      <c r="O2405" s="29">
        <v>1</v>
      </c>
      <c r="P2405" s="85"/>
      <c r="Q2405" s="85"/>
      <c r="R2405" s="3"/>
      <c r="S2405" s="3"/>
      <c r="T2405" s="85"/>
      <c r="U2405" s="85"/>
      <c r="V2405" s="85"/>
      <c r="W2405" s="85"/>
      <c r="X2405" s="85"/>
      <c r="Y2405" s="3"/>
      <c r="Z2405" s="3"/>
      <c r="AA2405" s="10">
        <f t="shared" si="407"/>
        <v>0</v>
      </c>
      <c r="AB2405" s="10">
        <f t="shared" si="408"/>
        <v>0</v>
      </c>
      <c r="AC2405" s="10">
        <f t="shared" si="409"/>
        <v>0</v>
      </c>
      <c r="AD2405" s="10">
        <f t="shared" si="410"/>
        <v>0</v>
      </c>
      <c r="AE2405" s="10">
        <f t="shared" si="411"/>
        <v>1</v>
      </c>
      <c r="AF2405" s="10">
        <f t="shared" si="412"/>
        <v>0</v>
      </c>
      <c r="AG2405" s="10">
        <f t="shared" si="413"/>
        <v>0</v>
      </c>
      <c r="AH2405" s="10">
        <f t="shared" si="414"/>
        <v>0</v>
      </c>
      <c r="AI2405" s="10">
        <f t="shared" si="415"/>
        <v>0</v>
      </c>
      <c r="AJ2405" s="10">
        <f t="shared" si="416"/>
        <v>4</v>
      </c>
      <c r="AK2405" s="66">
        <v>1</v>
      </c>
      <c r="AL2405" s="29">
        <f t="shared" si="417"/>
        <v>0</v>
      </c>
      <c r="AM2405" s="65">
        <v>45017</v>
      </c>
      <c r="AN2405" s="10">
        <v>4.2300000000000004</v>
      </c>
      <c r="AO2405" s="3"/>
      <c r="AP2405" s="22"/>
      <c r="AQ2405" s="19"/>
      <c r="AR2405" s="20"/>
      <c r="AS2405" s="32" t="s">
        <v>15</v>
      </c>
      <c r="AT2405" s="3" t="s">
        <v>65</v>
      </c>
    </row>
    <row r="2406" spans="1:46" s="1" customFormat="1" ht="36" x14ac:dyDescent="0.55000000000000004">
      <c r="A2406" s="10" t="s">
        <v>8</v>
      </c>
      <c r="B2406" s="10" t="s">
        <v>565</v>
      </c>
      <c r="C2406" s="10" t="s">
        <v>591</v>
      </c>
      <c r="D2406" s="10">
        <v>170530</v>
      </c>
      <c r="E2406" s="10" t="s">
        <v>3477</v>
      </c>
      <c r="F2406" s="10" t="s">
        <v>702</v>
      </c>
      <c r="G2406" s="10">
        <v>1</v>
      </c>
      <c r="H2406" s="62">
        <v>1</v>
      </c>
      <c r="I2406" s="62">
        <v>4</v>
      </c>
      <c r="J2406" s="10" t="s">
        <v>3281</v>
      </c>
      <c r="K2406" s="63">
        <v>2813770.5599493384</v>
      </c>
      <c r="L2406" s="10">
        <v>1</v>
      </c>
      <c r="M2406" s="34"/>
      <c r="N2406" s="3" t="s">
        <v>159</v>
      </c>
      <c r="O2406" s="29">
        <v>1</v>
      </c>
      <c r="P2406" s="85"/>
      <c r="Q2406" s="85"/>
      <c r="R2406" s="3"/>
      <c r="S2406" s="3"/>
      <c r="T2406" s="85"/>
      <c r="U2406" s="85"/>
      <c r="V2406" s="85"/>
      <c r="W2406" s="85"/>
      <c r="X2406" s="85"/>
      <c r="Y2406" s="3"/>
      <c r="Z2406" s="3"/>
      <c r="AA2406" s="10">
        <f t="shared" si="407"/>
        <v>0</v>
      </c>
      <c r="AB2406" s="10">
        <f t="shared" si="408"/>
        <v>0</v>
      </c>
      <c r="AC2406" s="10">
        <f t="shared" si="409"/>
        <v>0</v>
      </c>
      <c r="AD2406" s="10">
        <f t="shared" si="410"/>
        <v>0</v>
      </c>
      <c r="AE2406" s="10">
        <f t="shared" si="411"/>
        <v>1</v>
      </c>
      <c r="AF2406" s="10">
        <f t="shared" si="412"/>
        <v>0</v>
      </c>
      <c r="AG2406" s="10">
        <f t="shared" si="413"/>
        <v>0</v>
      </c>
      <c r="AH2406" s="10">
        <f t="shared" si="414"/>
        <v>0</v>
      </c>
      <c r="AI2406" s="10">
        <f t="shared" si="415"/>
        <v>0</v>
      </c>
      <c r="AJ2406" s="10">
        <f t="shared" si="416"/>
        <v>4</v>
      </c>
      <c r="AK2406" s="66">
        <v>1</v>
      </c>
      <c r="AL2406" s="29">
        <f t="shared" si="417"/>
        <v>0</v>
      </c>
      <c r="AM2406" s="65">
        <v>45017</v>
      </c>
      <c r="AN2406" s="10">
        <v>4.2300000000000004</v>
      </c>
      <c r="AO2406" s="3"/>
      <c r="AP2406" s="22"/>
      <c r="AQ2406" s="19"/>
      <c r="AR2406" s="20"/>
      <c r="AS2406" s="32" t="s">
        <v>15</v>
      </c>
      <c r="AT2406" s="3" t="s">
        <v>159</v>
      </c>
    </row>
    <row r="2407" spans="1:46" s="1" customFormat="1" ht="18" x14ac:dyDescent="0.55000000000000004">
      <c r="A2407" s="10" t="s">
        <v>8</v>
      </c>
      <c r="B2407" s="10" t="s">
        <v>565</v>
      </c>
      <c r="C2407" s="10" t="s">
        <v>591</v>
      </c>
      <c r="D2407" s="10">
        <v>170530</v>
      </c>
      <c r="E2407" s="10" t="s">
        <v>3477</v>
      </c>
      <c r="F2407" s="10" t="s">
        <v>702</v>
      </c>
      <c r="G2407" s="10">
        <v>1</v>
      </c>
      <c r="H2407" s="62"/>
      <c r="I2407" s="62">
        <v>2</v>
      </c>
      <c r="J2407" s="10" t="s">
        <v>3276</v>
      </c>
      <c r="K2407" s="63">
        <v>3902365.91</v>
      </c>
      <c r="L2407" s="10">
        <v>1</v>
      </c>
      <c r="M2407" s="67">
        <v>3825427.78</v>
      </c>
      <c r="N2407" s="3" t="s">
        <v>159</v>
      </c>
      <c r="O2407" s="29">
        <v>1</v>
      </c>
      <c r="P2407" s="85"/>
      <c r="Q2407" s="85"/>
      <c r="R2407" s="3"/>
      <c r="S2407" s="3"/>
      <c r="T2407" s="85"/>
      <c r="U2407" s="85"/>
      <c r="V2407" s="85"/>
      <c r="W2407" s="85"/>
      <c r="X2407" s="85"/>
      <c r="Y2407" s="3"/>
      <c r="Z2407" s="3"/>
      <c r="AA2407" s="10">
        <f t="shared" si="407"/>
        <v>0</v>
      </c>
      <c r="AB2407" s="10">
        <f t="shared" si="408"/>
        <v>0</v>
      </c>
      <c r="AC2407" s="10">
        <f t="shared" si="409"/>
        <v>0</v>
      </c>
      <c r="AD2407" s="10">
        <f t="shared" si="410"/>
        <v>0</v>
      </c>
      <c r="AE2407" s="10">
        <f t="shared" si="411"/>
        <v>1</v>
      </c>
      <c r="AF2407" s="10">
        <f t="shared" si="412"/>
        <v>0</v>
      </c>
      <c r="AG2407" s="10">
        <f t="shared" si="413"/>
        <v>0</v>
      </c>
      <c r="AH2407" s="10">
        <f t="shared" si="414"/>
        <v>0</v>
      </c>
      <c r="AI2407" s="10">
        <f t="shared" si="415"/>
        <v>0</v>
      </c>
      <c r="AJ2407" s="10">
        <f t="shared" si="416"/>
        <v>2</v>
      </c>
      <c r="AK2407" s="66">
        <v>1</v>
      </c>
      <c r="AL2407" s="29">
        <f t="shared" si="417"/>
        <v>0</v>
      </c>
      <c r="AM2407" s="65">
        <v>45017</v>
      </c>
      <c r="AN2407" s="10">
        <v>8.23</v>
      </c>
      <c r="AO2407" s="3"/>
      <c r="AP2407" s="22"/>
      <c r="AQ2407" s="19"/>
      <c r="AR2407" s="20"/>
      <c r="AS2407" s="32" t="s">
        <v>16</v>
      </c>
      <c r="AT2407" s="3" t="s">
        <v>159</v>
      </c>
    </row>
    <row r="2408" spans="1:46" s="1" customFormat="1" ht="36" x14ac:dyDescent="0.55000000000000004">
      <c r="A2408" s="10" t="s">
        <v>8</v>
      </c>
      <c r="B2408" s="10" t="s">
        <v>565</v>
      </c>
      <c r="C2408" s="10" t="s">
        <v>591</v>
      </c>
      <c r="D2408" s="10">
        <v>111195</v>
      </c>
      <c r="E2408" s="10" t="s">
        <v>3478</v>
      </c>
      <c r="F2408" s="10" t="s">
        <v>702</v>
      </c>
      <c r="G2408" s="10">
        <v>1</v>
      </c>
      <c r="H2408" s="62">
        <v>1</v>
      </c>
      <c r="I2408" s="62">
        <v>2</v>
      </c>
      <c r="J2408" s="10" t="s">
        <v>3281</v>
      </c>
      <c r="K2408" s="63">
        <v>1374418.02</v>
      </c>
      <c r="L2408" s="10">
        <v>1</v>
      </c>
      <c r="M2408" s="34"/>
      <c r="N2408" s="3" t="s">
        <v>159</v>
      </c>
      <c r="O2408" s="29">
        <v>1</v>
      </c>
      <c r="P2408" s="85"/>
      <c r="Q2408" s="85"/>
      <c r="R2408" s="3"/>
      <c r="S2408" s="3"/>
      <c r="T2408" s="85"/>
      <c r="U2408" s="85"/>
      <c r="V2408" s="85"/>
      <c r="W2408" s="85"/>
      <c r="X2408" s="85"/>
      <c r="Y2408" s="3"/>
      <c r="Z2408" s="3"/>
      <c r="AA2408" s="10">
        <f t="shared" si="407"/>
        <v>0</v>
      </c>
      <c r="AB2408" s="10">
        <f t="shared" si="408"/>
        <v>0</v>
      </c>
      <c r="AC2408" s="10">
        <f t="shared" si="409"/>
        <v>0</v>
      </c>
      <c r="AD2408" s="10">
        <f t="shared" si="410"/>
        <v>0</v>
      </c>
      <c r="AE2408" s="10">
        <f t="shared" si="411"/>
        <v>1</v>
      </c>
      <c r="AF2408" s="10">
        <f t="shared" si="412"/>
        <v>0</v>
      </c>
      <c r="AG2408" s="10">
        <f t="shared" si="413"/>
        <v>0</v>
      </c>
      <c r="AH2408" s="10">
        <f t="shared" si="414"/>
        <v>0</v>
      </c>
      <c r="AI2408" s="10">
        <f t="shared" si="415"/>
        <v>0</v>
      </c>
      <c r="AJ2408" s="10">
        <f t="shared" si="416"/>
        <v>2</v>
      </c>
      <c r="AK2408" s="66">
        <v>1</v>
      </c>
      <c r="AL2408" s="29">
        <f t="shared" si="417"/>
        <v>0</v>
      </c>
      <c r="AM2408" s="65">
        <v>45017</v>
      </c>
      <c r="AN2408" s="10">
        <v>4.2300000000000004</v>
      </c>
      <c r="AO2408" s="3"/>
      <c r="AP2408" s="22"/>
      <c r="AQ2408" s="19"/>
      <c r="AR2408" s="20"/>
      <c r="AS2408" s="32" t="s">
        <v>15</v>
      </c>
      <c r="AT2408" s="3" t="s">
        <v>159</v>
      </c>
    </row>
    <row r="2409" spans="1:46" s="1" customFormat="1" ht="36" x14ac:dyDescent="0.55000000000000004">
      <c r="A2409" s="10" t="s">
        <v>8</v>
      </c>
      <c r="B2409" s="10" t="s">
        <v>565</v>
      </c>
      <c r="C2409" s="10" t="s">
        <v>591</v>
      </c>
      <c r="D2409" s="10">
        <v>111201</v>
      </c>
      <c r="E2409" s="10" t="s">
        <v>1549</v>
      </c>
      <c r="F2409" s="10" t="s">
        <v>702</v>
      </c>
      <c r="G2409" s="10">
        <v>1</v>
      </c>
      <c r="H2409" s="62">
        <v>1</v>
      </c>
      <c r="I2409" s="62">
        <v>6</v>
      </c>
      <c r="J2409" s="10" t="s">
        <v>3281</v>
      </c>
      <c r="K2409" s="63">
        <v>2276096.86</v>
      </c>
      <c r="L2409" s="10">
        <v>1</v>
      </c>
      <c r="M2409" s="34"/>
      <c r="N2409" s="3" t="s">
        <v>65</v>
      </c>
      <c r="O2409" s="29">
        <v>1</v>
      </c>
      <c r="P2409" s="85"/>
      <c r="Q2409" s="85"/>
      <c r="R2409" s="3"/>
      <c r="S2409" s="3"/>
      <c r="T2409" s="85"/>
      <c r="U2409" s="85"/>
      <c r="V2409" s="85"/>
      <c r="W2409" s="85"/>
      <c r="X2409" s="85"/>
      <c r="Y2409" s="3"/>
      <c r="Z2409" s="3" t="s">
        <v>3479</v>
      </c>
      <c r="AA2409" s="10">
        <f t="shared" si="407"/>
        <v>0</v>
      </c>
      <c r="AB2409" s="10">
        <f t="shared" si="408"/>
        <v>0</v>
      </c>
      <c r="AC2409" s="10">
        <f t="shared" si="409"/>
        <v>0</v>
      </c>
      <c r="AD2409" s="10">
        <f t="shared" si="410"/>
        <v>0</v>
      </c>
      <c r="AE2409" s="10">
        <f t="shared" si="411"/>
        <v>1</v>
      </c>
      <c r="AF2409" s="10">
        <f t="shared" si="412"/>
        <v>0</v>
      </c>
      <c r="AG2409" s="10">
        <f t="shared" si="413"/>
        <v>0</v>
      </c>
      <c r="AH2409" s="10">
        <f t="shared" si="414"/>
        <v>0</v>
      </c>
      <c r="AI2409" s="10">
        <f t="shared" si="415"/>
        <v>0</v>
      </c>
      <c r="AJ2409" s="10">
        <f t="shared" si="416"/>
        <v>6</v>
      </c>
      <c r="AK2409" s="66">
        <v>1</v>
      </c>
      <c r="AL2409" s="29">
        <f t="shared" si="417"/>
        <v>0</v>
      </c>
      <c r="AM2409" s="65">
        <v>45017</v>
      </c>
      <c r="AN2409" s="10">
        <v>4.2300000000000004</v>
      </c>
      <c r="AO2409" s="3"/>
      <c r="AP2409" s="22"/>
      <c r="AQ2409" s="19"/>
      <c r="AR2409" s="20"/>
      <c r="AS2409" s="32" t="s">
        <v>15</v>
      </c>
      <c r="AT2409" s="3" t="s">
        <v>65</v>
      </c>
    </row>
    <row r="2410" spans="1:46" s="1" customFormat="1" ht="54" x14ac:dyDescent="0.55000000000000004">
      <c r="A2410" s="10" t="s">
        <v>8</v>
      </c>
      <c r="B2410" s="10" t="s">
        <v>565</v>
      </c>
      <c r="C2410" s="10" t="s">
        <v>591</v>
      </c>
      <c r="D2410" s="10">
        <v>111201</v>
      </c>
      <c r="E2410" s="10" t="s">
        <v>1549</v>
      </c>
      <c r="F2410" s="10" t="s">
        <v>702</v>
      </c>
      <c r="G2410" s="10">
        <v>1</v>
      </c>
      <c r="H2410" s="62"/>
      <c r="I2410" s="62">
        <v>6</v>
      </c>
      <c r="J2410" s="10" t="s">
        <v>3276</v>
      </c>
      <c r="K2410" s="63">
        <v>16954914.25</v>
      </c>
      <c r="L2410" s="10">
        <v>1</v>
      </c>
      <c r="M2410" s="67">
        <v>16836299.289999999</v>
      </c>
      <c r="N2410" s="3" t="s">
        <v>65</v>
      </c>
      <c r="O2410" s="29">
        <v>1</v>
      </c>
      <c r="P2410" s="106">
        <v>45176</v>
      </c>
      <c r="Q2410" s="85"/>
      <c r="R2410" s="10" t="s">
        <v>3480</v>
      </c>
      <c r="S2410" s="10" t="s">
        <v>3481</v>
      </c>
      <c r="T2410" s="106">
        <v>44881</v>
      </c>
      <c r="U2410" s="106">
        <v>44893</v>
      </c>
      <c r="V2410" s="106">
        <v>44904</v>
      </c>
      <c r="W2410" s="106">
        <v>44914</v>
      </c>
      <c r="X2410" s="106">
        <v>44929</v>
      </c>
      <c r="Y2410" s="10" t="s">
        <v>3482</v>
      </c>
      <c r="Z2410" s="3" t="s">
        <v>3479</v>
      </c>
      <c r="AA2410" s="10">
        <f t="shared" si="407"/>
        <v>0</v>
      </c>
      <c r="AB2410" s="10">
        <f t="shared" si="408"/>
        <v>0</v>
      </c>
      <c r="AC2410" s="10">
        <f t="shared" si="409"/>
        <v>0</v>
      </c>
      <c r="AD2410" s="10">
        <f t="shared" si="410"/>
        <v>0</v>
      </c>
      <c r="AE2410" s="10">
        <f t="shared" si="411"/>
        <v>1</v>
      </c>
      <c r="AF2410" s="10">
        <f t="shared" si="412"/>
        <v>0</v>
      </c>
      <c r="AG2410" s="10">
        <f t="shared" si="413"/>
        <v>0</v>
      </c>
      <c r="AH2410" s="10">
        <f t="shared" si="414"/>
        <v>0</v>
      </c>
      <c r="AI2410" s="10">
        <f t="shared" si="415"/>
        <v>0</v>
      </c>
      <c r="AJ2410" s="10">
        <f t="shared" si="416"/>
        <v>6</v>
      </c>
      <c r="AK2410" s="29">
        <v>1</v>
      </c>
      <c r="AL2410" s="29">
        <f t="shared" si="417"/>
        <v>0</v>
      </c>
      <c r="AM2410" s="65">
        <v>45017</v>
      </c>
      <c r="AN2410" s="14">
        <v>11.23</v>
      </c>
      <c r="AO2410" s="3"/>
      <c r="AP2410" s="22"/>
      <c r="AQ2410" s="19"/>
      <c r="AR2410" s="20"/>
      <c r="AS2410" s="32" t="s">
        <v>16</v>
      </c>
      <c r="AT2410" s="3" t="s">
        <v>65</v>
      </c>
    </row>
    <row r="2411" spans="1:46" s="1" customFormat="1" ht="36" x14ac:dyDescent="0.55000000000000004">
      <c r="A2411" s="10" t="s">
        <v>8</v>
      </c>
      <c r="B2411" s="10" t="s">
        <v>565</v>
      </c>
      <c r="C2411" s="10" t="s">
        <v>591</v>
      </c>
      <c r="D2411" s="10">
        <v>111211</v>
      </c>
      <c r="E2411" s="10" t="s">
        <v>3483</v>
      </c>
      <c r="F2411" s="10" t="s">
        <v>3484</v>
      </c>
      <c r="G2411" s="10">
        <v>1</v>
      </c>
      <c r="H2411" s="62">
        <v>1</v>
      </c>
      <c r="I2411" s="62">
        <v>4</v>
      </c>
      <c r="J2411" s="10" t="s">
        <v>3281</v>
      </c>
      <c r="K2411" s="63">
        <v>2706331.4978218796</v>
      </c>
      <c r="L2411" s="10">
        <v>1</v>
      </c>
      <c r="M2411" s="34"/>
      <c r="N2411" s="3" t="s">
        <v>65</v>
      </c>
      <c r="O2411" s="29">
        <v>1</v>
      </c>
      <c r="P2411" s="85"/>
      <c r="Q2411" s="85"/>
      <c r="R2411" s="3"/>
      <c r="S2411" s="3"/>
      <c r="T2411" s="85"/>
      <c r="U2411" s="85"/>
      <c r="V2411" s="85"/>
      <c r="W2411" s="85"/>
      <c r="X2411" s="85"/>
      <c r="Y2411" s="3"/>
      <c r="Z2411" s="3"/>
      <c r="AA2411" s="10">
        <f t="shared" si="407"/>
        <v>0</v>
      </c>
      <c r="AB2411" s="10">
        <f t="shared" si="408"/>
        <v>0</v>
      </c>
      <c r="AC2411" s="10">
        <f t="shared" si="409"/>
        <v>0</v>
      </c>
      <c r="AD2411" s="10">
        <f t="shared" si="410"/>
        <v>0</v>
      </c>
      <c r="AE2411" s="10">
        <f t="shared" si="411"/>
        <v>1</v>
      </c>
      <c r="AF2411" s="10">
        <f t="shared" si="412"/>
        <v>0</v>
      </c>
      <c r="AG2411" s="10">
        <f t="shared" si="413"/>
        <v>0</v>
      </c>
      <c r="AH2411" s="10">
        <f t="shared" si="414"/>
        <v>0</v>
      </c>
      <c r="AI2411" s="10">
        <f t="shared" si="415"/>
        <v>0</v>
      </c>
      <c r="AJ2411" s="10">
        <f t="shared" si="416"/>
        <v>4</v>
      </c>
      <c r="AK2411" s="66">
        <v>1</v>
      </c>
      <c r="AL2411" s="29">
        <f t="shared" si="417"/>
        <v>0</v>
      </c>
      <c r="AM2411" s="65">
        <v>45017</v>
      </c>
      <c r="AN2411" s="10">
        <v>4.2300000000000004</v>
      </c>
      <c r="AO2411" s="3"/>
      <c r="AP2411" s="22"/>
      <c r="AQ2411" s="19"/>
      <c r="AR2411" s="20"/>
      <c r="AS2411" s="32" t="s">
        <v>15</v>
      </c>
      <c r="AT2411" s="3" t="s">
        <v>65</v>
      </c>
    </row>
    <row r="2412" spans="1:46" s="1" customFormat="1" ht="54" x14ac:dyDescent="0.55000000000000004">
      <c r="A2412" s="10" t="s">
        <v>8</v>
      </c>
      <c r="B2412" s="10" t="s">
        <v>565</v>
      </c>
      <c r="C2412" s="10" t="s">
        <v>591</v>
      </c>
      <c r="D2412" s="10">
        <v>111211</v>
      </c>
      <c r="E2412" s="10" t="s">
        <v>3483</v>
      </c>
      <c r="F2412" s="10" t="s">
        <v>3484</v>
      </c>
      <c r="G2412" s="10">
        <v>1</v>
      </c>
      <c r="H2412" s="62"/>
      <c r="I2412" s="62">
        <v>10</v>
      </c>
      <c r="J2412" s="10" t="s">
        <v>3276</v>
      </c>
      <c r="K2412" s="63">
        <v>45000000</v>
      </c>
      <c r="L2412" s="10">
        <v>1</v>
      </c>
      <c r="M2412" s="67">
        <v>44662500</v>
      </c>
      <c r="N2412" s="3" t="s">
        <v>65</v>
      </c>
      <c r="O2412" s="29">
        <v>1</v>
      </c>
      <c r="P2412" s="106">
        <v>45170</v>
      </c>
      <c r="Q2412" s="85"/>
      <c r="R2412" s="10" t="s">
        <v>3480</v>
      </c>
      <c r="S2412" s="10" t="s">
        <v>3485</v>
      </c>
      <c r="T2412" s="106">
        <v>44881</v>
      </c>
      <c r="U2412" s="106">
        <v>44893</v>
      </c>
      <c r="V2412" s="106">
        <v>44904</v>
      </c>
      <c r="W2412" s="106">
        <v>44914</v>
      </c>
      <c r="X2412" s="106">
        <v>44929</v>
      </c>
      <c r="Y2412" s="10" t="s">
        <v>3486</v>
      </c>
      <c r="Z2412" s="3"/>
      <c r="AA2412" s="10">
        <f t="shared" si="407"/>
        <v>0</v>
      </c>
      <c r="AB2412" s="10">
        <f t="shared" si="408"/>
        <v>0</v>
      </c>
      <c r="AC2412" s="10">
        <f t="shared" si="409"/>
        <v>0</v>
      </c>
      <c r="AD2412" s="10">
        <f t="shared" si="410"/>
        <v>0</v>
      </c>
      <c r="AE2412" s="10">
        <f t="shared" si="411"/>
        <v>1</v>
      </c>
      <c r="AF2412" s="10">
        <f t="shared" si="412"/>
        <v>0</v>
      </c>
      <c r="AG2412" s="10">
        <f t="shared" si="413"/>
        <v>0</v>
      </c>
      <c r="AH2412" s="10">
        <f t="shared" si="414"/>
        <v>0</v>
      </c>
      <c r="AI2412" s="10">
        <f t="shared" si="415"/>
        <v>0</v>
      </c>
      <c r="AJ2412" s="10">
        <f t="shared" si="416"/>
        <v>10</v>
      </c>
      <c r="AK2412" s="29">
        <v>1</v>
      </c>
      <c r="AL2412" s="29">
        <f t="shared" si="417"/>
        <v>0</v>
      </c>
      <c r="AM2412" s="65">
        <v>45017</v>
      </c>
      <c r="AN2412" s="14">
        <v>11.23</v>
      </c>
      <c r="AO2412" s="3"/>
      <c r="AP2412" s="22"/>
      <c r="AQ2412" s="19"/>
      <c r="AR2412" s="20"/>
      <c r="AS2412" s="32" t="s">
        <v>16</v>
      </c>
      <c r="AT2412" s="3" t="s">
        <v>65</v>
      </c>
    </row>
    <row r="2413" spans="1:46" s="1" customFormat="1" ht="36" x14ac:dyDescent="0.55000000000000004">
      <c r="A2413" s="10" t="s">
        <v>8</v>
      </c>
      <c r="B2413" s="10" t="s">
        <v>565</v>
      </c>
      <c r="C2413" s="10" t="s">
        <v>591</v>
      </c>
      <c r="D2413" s="10">
        <v>309103</v>
      </c>
      <c r="E2413" s="10" t="s">
        <v>3487</v>
      </c>
      <c r="F2413" s="10" t="s">
        <v>3484</v>
      </c>
      <c r="G2413" s="10">
        <v>1</v>
      </c>
      <c r="H2413" s="62">
        <v>1</v>
      </c>
      <c r="I2413" s="62">
        <v>16</v>
      </c>
      <c r="J2413" s="10" t="s">
        <v>3281</v>
      </c>
      <c r="K2413" s="63">
        <v>2996974.5083178948</v>
      </c>
      <c r="L2413" s="10">
        <v>1</v>
      </c>
      <c r="M2413" s="34"/>
      <c r="N2413" s="3" t="s">
        <v>159</v>
      </c>
      <c r="O2413" s="29">
        <v>1</v>
      </c>
      <c r="P2413" s="85"/>
      <c r="Q2413" s="85"/>
      <c r="R2413" s="3"/>
      <c r="S2413" s="3"/>
      <c r="T2413" s="85"/>
      <c r="U2413" s="85"/>
      <c r="V2413" s="85"/>
      <c r="W2413" s="85"/>
      <c r="X2413" s="85"/>
      <c r="Y2413" s="3"/>
      <c r="Z2413" s="3"/>
      <c r="AA2413" s="10">
        <f t="shared" si="407"/>
        <v>0</v>
      </c>
      <c r="AB2413" s="10">
        <f t="shared" si="408"/>
        <v>0</v>
      </c>
      <c r="AC2413" s="10">
        <f t="shared" si="409"/>
        <v>0</v>
      </c>
      <c r="AD2413" s="10">
        <f t="shared" si="410"/>
        <v>0</v>
      </c>
      <c r="AE2413" s="10">
        <f t="shared" si="411"/>
        <v>1</v>
      </c>
      <c r="AF2413" s="10">
        <f t="shared" si="412"/>
        <v>0</v>
      </c>
      <c r="AG2413" s="10">
        <f t="shared" si="413"/>
        <v>0</v>
      </c>
      <c r="AH2413" s="10">
        <f t="shared" si="414"/>
        <v>0</v>
      </c>
      <c r="AI2413" s="10">
        <f t="shared" si="415"/>
        <v>0</v>
      </c>
      <c r="AJ2413" s="10">
        <f t="shared" si="416"/>
        <v>16</v>
      </c>
      <c r="AK2413" s="66">
        <v>1</v>
      </c>
      <c r="AL2413" s="29">
        <f t="shared" si="417"/>
        <v>0</v>
      </c>
      <c r="AM2413" s="65">
        <v>45017</v>
      </c>
      <c r="AN2413" s="10">
        <v>4.2300000000000004</v>
      </c>
      <c r="AO2413" s="3"/>
      <c r="AP2413" s="22"/>
      <c r="AQ2413" s="19"/>
      <c r="AR2413" s="20"/>
      <c r="AS2413" s="32" t="s">
        <v>15</v>
      </c>
      <c r="AT2413" s="3" t="s">
        <v>159</v>
      </c>
    </row>
    <row r="2414" spans="1:46" s="1" customFormat="1" ht="36" x14ac:dyDescent="0.55000000000000004">
      <c r="A2414" s="10" t="s">
        <v>8</v>
      </c>
      <c r="B2414" s="10" t="s">
        <v>565</v>
      </c>
      <c r="C2414" s="10" t="s">
        <v>591</v>
      </c>
      <c r="D2414" s="10">
        <v>111219</v>
      </c>
      <c r="E2414" s="10" t="s">
        <v>3488</v>
      </c>
      <c r="F2414" s="10" t="s">
        <v>3484</v>
      </c>
      <c r="G2414" s="10">
        <v>1</v>
      </c>
      <c r="H2414" s="62">
        <v>1</v>
      </c>
      <c r="I2414" s="62">
        <v>11</v>
      </c>
      <c r="J2414" s="10" t="s">
        <v>3281</v>
      </c>
      <c r="K2414" s="63">
        <v>4025753.68</v>
      </c>
      <c r="L2414" s="10">
        <v>1</v>
      </c>
      <c r="M2414" s="34"/>
      <c r="N2414" s="3" t="s">
        <v>65</v>
      </c>
      <c r="O2414" s="29">
        <v>1</v>
      </c>
      <c r="P2414" s="85"/>
      <c r="Q2414" s="85"/>
      <c r="R2414" s="3"/>
      <c r="S2414" s="3"/>
      <c r="T2414" s="85"/>
      <c r="U2414" s="85"/>
      <c r="V2414" s="85"/>
      <c r="W2414" s="85"/>
      <c r="X2414" s="85"/>
      <c r="Y2414" s="3"/>
      <c r="Z2414" s="3"/>
      <c r="AA2414" s="10">
        <f t="shared" si="407"/>
        <v>0</v>
      </c>
      <c r="AB2414" s="10">
        <f t="shared" si="408"/>
        <v>0</v>
      </c>
      <c r="AC2414" s="10">
        <f t="shared" si="409"/>
        <v>0</v>
      </c>
      <c r="AD2414" s="10">
        <f t="shared" si="410"/>
        <v>0</v>
      </c>
      <c r="AE2414" s="10">
        <f t="shared" si="411"/>
        <v>1</v>
      </c>
      <c r="AF2414" s="10">
        <f t="shared" si="412"/>
        <v>0</v>
      </c>
      <c r="AG2414" s="10">
        <f t="shared" si="413"/>
        <v>0</v>
      </c>
      <c r="AH2414" s="10">
        <f t="shared" si="414"/>
        <v>0</v>
      </c>
      <c r="AI2414" s="10">
        <f t="shared" si="415"/>
        <v>0</v>
      </c>
      <c r="AJ2414" s="10">
        <f t="shared" si="416"/>
        <v>11</v>
      </c>
      <c r="AK2414" s="66">
        <v>1</v>
      </c>
      <c r="AL2414" s="29">
        <f t="shared" si="417"/>
        <v>0</v>
      </c>
      <c r="AM2414" s="65">
        <v>45017</v>
      </c>
      <c r="AN2414" s="10">
        <v>4.2300000000000004</v>
      </c>
      <c r="AO2414" s="3"/>
      <c r="AP2414" s="22"/>
      <c r="AQ2414" s="19"/>
      <c r="AR2414" s="20"/>
      <c r="AS2414" s="32" t="s">
        <v>15</v>
      </c>
      <c r="AT2414" s="3" t="s">
        <v>65</v>
      </c>
    </row>
    <row r="2415" spans="1:46" s="1" customFormat="1" ht="54" x14ac:dyDescent="0.55000000000000004">
      <c r="A2415" s="10" t="s">
        <v>8</v>
      </c>
      <c r="B2415" s="10" t="s">
        <v>565</v>
      </c>
      <c r="C2415" s="10" t="s">
        <v>1427</v>
      </c>
      <c r="D2415" s="10">
        <v>111516</v>
      </c>
      <c r="E2415" s="10" t="s">
        <v>3489</v>
      </c>
      <c r="F2415" s="10" t="s">
        <v>1429</v>
      </c>
      <c r="G2415" s="10">
        <v>2</v>
      </c>
      <c r="H2415" s="62">
        <v>1</v>
      </c>
      <c r="I2415" s="62">
        <v>13</v>
      </c>
      <c r="J2415" s="10" t="s">
        <v>3281</v>
      </c>
      <c r="K2415" s="63">
        <v>8109763.3900145665</v>
      </c>
      <c r="L2415" s="10">
        <v>1</v>
      </c>
      <c r="M2415" s="34"/>
      <c r="N2415" s="3" t="s">
        <v>159</v>
      </c>
      <c r="O2415" s="29">
        <v>1</v>
      </c>
      <c r="P2415" s="85"/>
      <c r="Q2415" s="85"/>
      <c r="R2415" s="3"/>
      <c r="S2415" s="3"/>
      <c r="T2415" s="85"/>
      <c r="U2415" s="85"/>
      <c r="V2415" s="85"/>
      <c r="W2415" s="85"/>
      <c r="X2415" s="85"/>
      <c r="Y2415" s="3"/>
      <c r="Z2415" s="3"/>
      <c r="AA2415" s="10">
        <f t="shared" si="407"/>
        <v>0</v>
      </c>
      <c r="AB2415" s="10">
        <f t="shared" si="408"/>
        <v>0</v>
      </c>
      <c r="AC2415" s="10">
        <f t="shared" si="409"/>
        <v>0</v>
      </c>
      <c r="AD2415" s="10">
        <f t="shared" si="410"/>
        <v>0</v>
      </c>
      <c r="AE2415" s="10">
        <f t="shared" si="411"/>
        <v>1</v>
      </c>
      <c r="AF2415" s="10">
        <f t="shared" si="412"/>
        <v>0</v>
      </c>
      <c r="AG2415" s="10">
        <f t="shared" si="413"/>
        <v>0</v>
      </c>
      <c r="AH2415" s="10">
        <f t="shared" si="414"/>
        <v>0</v>
      </c>
      <c r="AI2415" s="10">
        <f t="shared" si="415"/>
        <v>0</v>
      </c>
      <c r="AJ2415" s="10">
        <f t="shared" si="416"/>
        <v>13</v>
      </c>
      <c r="AK2415" s="66">
        <v>1</v>
      </c>
      <c r="AL2415" s="29">
        <f t="shared" si="417"/>
        <v>0</v>
      </c>
      <c r="AM2415" s="65">
        <v>44896</v>
      </c>
      <c r="AN2415" s="3" t="s">
        <v>68</v>
      </c>
      <c r="AO2415" s="3"/>
      <c r="AP2415" s="22"/>
      <c r="AQ2415" s="19"/>
      <c r="AR2415" s="20"/>
      <c r="AS2415" s="32" t="s">
        <v>15</v>
      </c>
      <c r="AT2415" s="3" t="s">
        <v>159</v>
      </c>
    </row>
    <row r="2416" spans="1:46" s="1" customFormat="1" ht="54" x14ac:dyDescent="0.55000000000000004">
      <c r="A2416" s="10" t="s">
        <v>8</v>
      </c>
      <c r="B2416" s="10" t="s">
        <v>565</v>
      </c>
      <c r="C2416" s="10" t="s">
        <v>1427</v>
      </c>
      <c r="D2416" s="10">
        <v>111528</v>
      </c>
      <c r="E2416" s="10" t="s">
        <v>3490</v>
      </c>
      <c r="F2416" s="10" t="s">
        <v>1429</v>
      </c>
      <c r="G2416" s="10">
        <v>2</v>
      </c>
      <c r="H2416" s="62">
        <v>1</v>
      </c>
      <c r="I2416" s="62">
        <v>6</v>
      </c>
      <c r="J2416" s="10" t="s">
        <v>3281</v>
      </c>
      <c r="K2416" s="63">
        <v>3408366.3119999999</v>
      </c>
      <c r="L2416" s="10">
        <v>1</v>
      </c>
      <c r="M2416" s="34"/>
      <c r="N2416" s="3" t="s">
        <v>159</v>
      </c>
      <c r="O2416" s="29">
        <v>1</v>
      </c>
      <c r="P2416" s="85"/>
      <c r="Q2416" s="85"/>
      <c r="R2416" s="3"/>
      <c r="S2416" s="3"/>
      <c r="T2416" s="85"/>
      <c r="U2416" s="85"/>
      <c r="V2416" s="85"/>
      <c r="W2416" s="85"/>
      <c r="X2416" s="85"/>
      <c r="Y2416" s="3"/>
      <c r="Z2416" s="3"/>
      <c r="AA2416" s="10">
        <f t="shared" si="407"/>
        <v>0</v>
      </c>
      <c r="AB2416" s="10">
        <f t="shared" si="408"/>
        <v>0</v>
      </c>
      <c r="AC2416" s="10">
        <f t="shared" si="409"/>
        <v>0</v>
      </c>
      <c r="AD2416" s="10">
        <f t="shared" si="410"/>
        <v>0</v>
      </c>
      <c r="AE2416" s="10">
        <f t="shared" si="411"/>
        <v>1</v>
      </c>
      <c r="AF2416" s="10">
        <f t="shared" si="412"/>
        <v>0</v>
      </c>
      <c r="AG2416" s="10">
        <f t="shared" si="413"/>
        <v>0</v>
      </c>
      <c r="AH2416" s="10">
        <f t="shared" si="414"/>
        <v>0</v>
      </c>
      <c r="AI2416" s="10">
        <f t="shared" si="415"/>
        <v>0</v>
      </c>
      <c r="AJ2416" s="10">
        <f t="shared" si="416"/>
        <v>6</v>
      </c>
      <c r="AK2416" s="66">
        <v>1</v>
      </c>
      <c r="AL2416" s="29">
        <f t="shared" si="417"/>
        <v>0</v>
      </c>
      <c r="AM2416" s="65">
        <v>44896</v>
      </c>
      <c r="AN2416" s="3" t="s">
        <v>68</v>
      </c>
      <c r="AO2416" s="3"/>
      <c r="AP2416" s="22"/>
      <c r="AQ2416" s="19"/>
      <c r="AR2416" s="20"/>
      <c r="AS2416" s="32" t="s">
        <v>15</v>
      </c>
      <c r="AT2416" s="3" t="s">
        <v>159</v>
      </c>
    </row>
    <row r="2417" spans="1:46" s="1" customFormat="1" ht="72" x14ac:dyDescent="0.55000000000000004">
      <c r="A2417" s="10" t="s">
        <v>8</v>
      </c>
      <c r="B2417" s="10" t="s">
        <v>565</v>
      </c>
      <c r="C2417" s="10" t="s">
        <v>1427</v>
      </c>
      <c r="D2417" s="10">
        <v>111528</v>
      </c>
      <c r="E2417" s="10" t="s">
        <v>3490</v>
      </c>
      <c r="F2417" s="10" t="s">
        <v>1429</v>
      </c>
      <c r="G2417" s="10">
        <v>2</v>
      </c>
      <c r="H2417" s="62"/>
      <c r="I2417" s="62">
        <v>4</v>
      </c>
      <c r="J2417" s="10" t="s">
        <v>3276</v>
      </c>
      <c r="K2417" s="63">
        <v>15811897.039999999</v>
      </c>
      <c r="L2417" s="10">
        <v>1</v>
      </c>
      <c r="M2417" s="67">
        <v>15007576.16</v>
      </c>
      <c r="N2417" s="3" t="s">
        <v>159</v>
      </c>
      <c r="O2417" s="29">
        <v>1</v>
      </c>
      <c r="P2417" s="106" t="s">
        <v>3491</v>
      </c>
      <c r="Q2417" s="85"/>
      <c r="R2417" s="3"/>
      <c r="S2417" s="10" t="s">
        <v>3492</v>
      </c>
      <c r="T2417" s="106" t="s">
        <v>3493</v>
      </c>
      <c r="U2417" s="106" t="s">
        <v>3494</v>
      </c>
      <c r="V2417" s="106">
        <v>44914</v>
      </c>
      <c r="W2417" s="106">
        <v>44572</v>
      </c>
      <c r="X2417" s="106">
        <v>44574</v>
      </c>
      <c r="Y2417" s="10" t="s">
        <v>3495</v>
      </c>
      <c r="Z2417" s="3"/>
      <c r="AA2417" s="10">
        <f t="shared" si="407"/>
        <v>0</v>
      </c>
      <c r="AB2417" s="10">
        <f t="shared" si="408"/>
        <v>0</v>
      </c>
      <c r="AC2417" s="10">
        <f t="shared" si="409"/>
        <v>0</v>
      </c>
      <c r="AD2417" s="10">
        <f t="shared" si="410"/>
        <v>0</v>
      </c>
      <c r="AE2417" s="10">
        <f t="shared" si="411"/>
        <v>1</v>
      </c>
      <c r="AF2417" s="10">
        <f t="shared" si="412"/>
        <v>0</v>
      </c>
      <c r="AG2417" s="10">
        <f t="shared" si="413"/>
        <v>0</v>
      </c>
      <c r="AH2417" s="10">
        <f t="shared" si="414"/>
        <v>0</v>
      </c>
      <c r="AI2417" s="10">
        <f t="shared" si="415"/>
        <v>0</v>
      </c>
      <c r="AJ2417" s="10">
        <f t="shared" si="416"/>
        <v>4</v>
      </c>
      <c r="AK2417" s="29">
        <v>1</v>
      </c>
      <c r="AL2417" s="29">
        <f t="shared" si="417"/>
        <v>0</v>
      </c>
      <c r="AM2417" s="65">
        <v>45017</v>
      </c>
      <c r="AN2417" s="14">
        <v>11.23</v>
      </c>
      <c r="AO2417" s="3"/>
      <c r="AP2417" s="22"/>
      <c r="AQ2417" s="19"/>
      <c r="AR2417" s="20"/>
      <c r="AS2417" s="32" t="s">
        <v>16</v>
      </c>
      <c r="AT2417" s="3" t="s">
        <v>159</v>
      </c>
    </row>
    <row r="2418" spans="1:46" s="1" customFormat="1" ht="90" x14ac:dyDescent="0.55000000000000004">
      <c r="A2418" s="10" t="s">
        <v>8</v>
      </c>
      <c r="B2418" s="10" t="s">
        <v>1442</v>
      </c>
      <c r="C2418" s="10" t="s">
        <v>1443</v>
      </c>
      <c r="D2418" s="10">
        <v>124541</v>
      </c>
      <c r="E2418" s="10" t="s">
        <v>3496</v>
      </c>
      <c r="F2418" s="10" t="s">
        <v>3497</v>
      </c>
      <c r="G2418" s="10">
        <v>1</v>
      </c>
      <c r="H2418" s="62">
        <v>1</v>
      </c>
      <c r="I2418" s="62">
        <v>4</v>
      </c>
      <c r="J2418" s="10" t="s">
        <v>3281</v>
      </c>
      <c r="K2418" s="63">
        <v>2256282.5093641537</v>
      </c>
      <c r="L2418" s="10">
        <v>1</v>
      </c>
      <c r="M2418" s="67">
        <v>2251032.5099999998</v>
      </c>
      <c r="N2418" s="3" t="s">
        <v>65</v>
      </c>
      <c r="O2418" s="47">
        <v>1</v>
      </c>
      <c r="P2418" s="106">
        <v>44925</v>
      </c>
      <c r="Q2418" s="106">
        <v>44925</v>
      </c>
      <c r="R2418" s="10" t="s">
        <v>3498</v>
      </c>
      <c r="S2418" s="10" t="s">
        <v>3499</v>
      </c>
      <c r="T2418" s="106">
        <v>44708</v>
      </c>
      <c r="U2418" s="106">
        <v>44720</v>
      </c>
      <c r="V2418" s="106">
        <v>44729</v>
      </c>
      <c r="W2418" s="106">
        <v>44742</v>
      </c>
      <c r="X2418" s="106" t="s">
        <v>3500</v>
      </c>
      <c r="Y2418" s="10" t="s">
        <v>3501</v>
      </c>
      <c r="Z2418" s="3" t="s">
        <v>1452</v>
      </c>
      <c r="AA2418" s="10">
        <f t="shared" si="407"/>
        <v>0</v>
      </c>
      <c r="AB2418" s="10">
        <f t="shared" si="408"/>
        <v>0</v>
      </c>
      <c r="AC2418" s="10">
        <f t="shared" si="409"/>
        <v>0</v>
      </c>
      <c r="AD2418" s="10">
        <f t="shared" si="410"/>
        <v>0</v>
      </c>
      <c r="AE2418" s="10">
        <f t="shared" si="411"/>
        <v>1</v>
      </c>
      <c r="AF2418" s="10">
        <f t="shared" si="412"/>
        <v>0</v>
      </c>
      <c r="AG2418" s="10">
        <f t="shared" si="413"/>
        <v>0</v>
      </c>
      <c r="AH2418" s="10">
        <f t="shared" si="414"/>
        <v>0</v>
      </c>
      <c r="AI2418" s="10">
        <f t="shared" si="415"/>
        <v>0</v>
      </c>
      <c r="AJ2418" s="10">
        <f t="shared" si="416"/>
        <v>4</v>
      </c>
      <c r="AK2418" s="66">
        <v>1</v>
      </c>
      <c r="AL2418" s="29">
        <f t="shared" si="417"/>
        <v>0</v>
      </c>
      <c r="AM2418" s="65">
        <v>44986</v>
      </c>
      <c r="AN2418" s="14">
        <v>3.23</v>
      </c>
      <c r="AO2418" s="3"/>
      <c r="AP2418" s="22"/>
      <c r="AQ2418" s="19"/>
      <c r="AR2418" s="20"/>
      <c r="AS2418" s="32" t="s">
        <v>15</v>
      </c>
      <c r="AT2418" s="3" t="s">
        <v>65</v>
      </c>
    </row>
    <row r="2419" spans="1:46" s="1" customFormat="1" ht="90" x14ac:dyDescent="0.55000000000000004">
      <c r="A2419" s="10" t="s">
        <v>8</v>
      </c>
      <c r="B2419" s="10" t="s">
        <v>1442</v>
      </c>
      <c r="C2419" s="10" t="s">
        <v>1443</v>
      </c>
      <c r="D2419" s="10">
        <v>124738</v>
      </c>
      <c r="E2419" s="10" t="s">
        <v>889</v>
      </c>
      <c r="F2419" s="10" t="s">
        <v>2903</v>
      </c>
      <c r="G2419" s="10">
        <v>1</v>
      </c>
      <c r="H2419" s="62">
        <v>1</v>
      </c>
      <c r="I2419" s="62">
        <v>5</v>
      </c>
      <c r="J2419" s="10" t="s">
        <v>3281</v>
      </c>
      <c r="K2419" s="63">
        <v>2846844.2810902018</v>
      </c>
      <c r="L2419" s="10">
        <v>1</v>
      </c>
      <c r="M2419" s="67">
        <v>2841594.28</v>
      </c>
      <c r="N2419" s="3" t="s">
        <v>65</v>
      </c>
      <c r="O2419" s="47">
        <v>1</v>
      </c>
      <c r="P2419" s="106">
        <v>44925</v>
      </c>
      <c r="Q2419" s="106">
        <v>44925</v>
      </c>
      <c r="R2419" s="10" t="s">
        <v>3498</v>
      </c>
      <c r="S2419" s="10" t="s">
        <v>3499</v>
      </c>
      <c r="T2419" s="106">
        <v>44708</v>
      </c>
      <c r="U2419" s="106">
        <v>44720</v>
      </c>
      <c r="V2419" s="106">
        <v>44729</v>
      </c>
      <c r="W2419" s="106">
        <v>44742</v>
      </c>
      <c r="X2419" s="106" t="s">
        <v>3502</v>
      </c>
      <c r="Y2419" s="10" t="s">
        <v>3503</v>
      </c>
      <c r="Z2419" s="3" t="s">
        <v>1452</v>
      </c>
      <c r="AA2419" s="10">
        <f t="shared" si="407"/>
        <v>0</v>
      </c>
      <c r="AB2419" s="10">
        <f t="shared" si="408"/>
        <v>0</v>
      </c>
      <c r="AC2419" s="10">
        <f t="shared" si="409"/>
        <v>0</v>
      </c>
      <c r="AD2419" s="10">
        <f t="shared" si="410"/>
        <v>0</v>
      </c>
      <c r="AE2419" s="10">
        <f t="shared" si="411"/>
        <v>1</v>
      </c>
      <c r="AF2419" s="10">
        <f t="shared" si="412"/>
        <v>0</v>
      </c>
      <c r="AG2419" s="10">
        <f t="shared" si="413"/>
        <v>0</v>
      </c>
      <c r="AH2419" s="10">
        <f t="shared" si="414"/>
        <v>0</v>
      </c>
      <c r="AI2419" s="10">
        <f t="shared" si="415"/>
        <v>0</v>
      </c>
      <c r="AJ2419" s="10">
        <f t="shared" si="416"/>
        <v>5</v>
      </c>
      <c r="AK2419" s="66">
        <v>1</v>
      </c>
      <c r="AL2419" s="29">
        <f t="shared" si="417"/>
        <v>0</v>
      </c>
      <c r="AM2419" s="65">
        <v>45017</v>
      </c>
      <c r="AN2419" s="10">
        <v>4.2300000000000004</v>
      </c>
      <c r="AO2419" s="3"/>
      <c r="AP2419" s="22"/>
      <c r="AQ2419" s="19"/>
      <c r="AR2419" s="20"/>
      <c r="AS2419" s="32" t="s">
        <v>15</v>
      </c>
      <c r="AT2419" s="3" t="s">
        <v>65</v>
      </c>
    </row>
    <row r="2420" spans="1:46" s="1" customFormat="1" ht="90" x14ac:dyDescent="0.55000000000000004">
      <c r="A2420" s="10" t="s">
        <v>8</v>
      </c>
      <c r="B2420" s="10" t="s">
        <v>1442</v>
      </c>
      <c r="C2420" s="10" t="s">
        <v>1443</v>
      </c>
      <c r="D2420" s="10">
        <v>124740</v>
      </c>
      <c r="E2420" s="10" t="s">
        <v>3504</v>
      </c>
      <c r="F2420" s="10" t="s">
        <v>2903</v>
      </c>
      <c r="G2420" s="10">
        <v>1</v>
      </c>
      <c r="H2420" s="62">
        <v>1</v>
      </c>
      <c r="I2420" s="62">
        <v>3</v>
      </c>
      <c r="J2420" s="10" t="s">
        <v>3281</v>
      </c>
      <c r="K2420" s="63">
        <v>1661419.86</v>
      </c>
      <c r="L2420" s="10">
        <v>1</v>
      </c>
      <c r="M2420" s="67">
        <v>1659319.86</v>
      </c>
      <c r="N2420" s="3" t="s">
        <v>65</v>
      </c>
      <c r="O2420" s="47">
        <v>1</v>
      </c>
      <c r="P2420" s="106">
        <v>44925</v>
      </c>
      <c r="Q2420" s="106">
        <v>44925</v>
      </c>
      <c r="R2420" s="10" t="s">
        <v>3498</v>
      </c>
      <c r="S2420" s="10" t="s">
        <v>3499</v>
      </c>
      <c r="T2420" s="106">
        <v>44708</v>
      </c>
      <c r="U2420" s="106">
        <v>44720</v>
      </c>
      <c r="V2420" s="106">
        <v>44729</v>
      </c>
      <c r="W2420" s="106">
        <v>44742</v>
      </c>
      <c r="X2420" s="106" t="s">
        <v>3502</v>
      </c>
      <c r="Y2420" s="10" t="s">
        <v>3503</v>
      </c>
      <c r="Z2420" s="3" t="s">
        <v>1452</v>
      </c>
      <c r="AA2420" s="10">
        <f t="shared" si="407"/>
        <v>0</v>
      </c>
      <c r="AB2420" s="10">
        <f t="shared" si="408"/>
        <v>0</v>
      </c>
      <c r="AC2420" s="10">
        <f t="shared" si="409"/>
        <v>0</v>
      </c>
      <c r="AD2420" s="10">
        <f t="shared" si="410"/>
        <v>0</v>
      </c>
      <c r="AE2420" s="10">
        <f t="shared" si="411"/>
        <v>1</v>
      </c>
      <c r="AF2420" s="10">
        <f t="shared" si="412"/>
        <v>0</v>
      </c>
      <c r="AG2420" s="10">
        <f t="shared" si="413"/>
        <v>0</v>
      </c>
      <c r="AH2420" s="10">
        <f t="shared" si="414"/>
        <v>0</v>
      </c>
      <c r="AI2420" s="10">
        <f t="shared" si="415"/>
        <v>0</v>
      </c>
      <c r="AJ2420" s="10">
        <f t="shared" si="416"/>
        <v>3</v>
      </c>
      <c r="AK2420" s="66">
        <v>1</v>
      </c>
      <c r="AL2420" s="29">
        <f t="shared" si="417"/>
        <v>0</v>
      </c>
      <c r="AM2420" s="65">
        <v>45017</v>
      </c>
      <c r="AN2420" s="10">
        <v>4.2300000000000004</v>
      </c>
      <c r="AO2420" s="3"/>
      <c r="AP2420" s="22"/>
      <c r="AQ2420" s="19"/>
      <c r="AR2420" s="20"/>
      <c r="AS2420" s="32" t="s">
        <v>15</v>
      </c>
      <c r="AT2420" s="3" t="s">
        <v>65</v>
      </c>
    </row>
    <row r="2421" spans="1:46" s="1" customFormat="1" ht="90" x14ac:dyDescent="0.55000000000000004">
      <c r="A2421" s="10" t="s">
        <v>8</v>
      </c>
      <c r="B2421" s="10" t="s">
        <v>1442</v>
      </c>
      <c r="C2421" s="10" t="s">
        <v>1443</v>
      </c>
      <c r="D2421" s="10">
        <v>124742</v>
      </c>
      <c r="E2421" s="10" t="s">
        <v>3505</v>
      </c>
      <c r="F2421" s="10" t="s">
        <v>2903</v>
      </c>
      <c r="G2421" s="10">
        <v>1</v>
      </c>
      <c r="H2421" s="62">
        <v>1</v>
      </c>
      <c r="I2421" s="62">
        <v>3</v>
      </c>
      <c r="J2421" s="10" t="s">
        <v>3281</v>
      </c>
      <c r="K2421" s="63">
        <v>1677169.86</v>
      </c>
      <c r="L2421" s="10">
        <v>1</v>
      </c>
      <c r="M2421" s="67">
        <v>1675069.86</v>
      </c>
      <c r="N2421" s="3" t="s">
        <v>65</v>
      </c>
      <c r="O2421" s="47">
        <v>1</v>
      </c>
      <c r="P2421" s="106">
        <v>44925</v>
      </c>
      <c r="Q2421" s="106">
        <v>44925</v>
      </c>
      <c r="R2421" s="10" t="s">
        <v>3498</v>
      </c>
      <c r="S2421" s="10" t="s">
        <v>3499</v>
      </c>
      <c r="T2421" s="106">
        <v>44708</v>
      </c>
      <c r="U2421" s="106">
        <v>44720</v>
      </c>
      <c r="V2421" s="106">
        <v>44729</v>
      </c>
      <c r="W2421" s="106">
        <v>44742</v>
      </c>
      <c r="X2421" s="106" t="s">
        <v>3502</v>
      </c>
      <c r="Y2421" s="10" t="s">
        <v>3503</v>
      </c>
      <c r="Z2421" s="3" t="s">
        <v>1452</v>
      </c>
      <c r="AA2421" s="10">
        <f t="shared" si="407"/>
        <v>0</v>
      </c>
      <c r="AB2421" s="10">
        <f t="shared" si="408"/>
        <v>0</v>
      </c>
      <c r="AC2421" s="10">
        <f t="shared" si="409"/>
        <v>0</v>
      </c>
      <c r="AD2421" s="10">
        <f t="shared" si="410"/>
        <v>0</v>
      </c>
      <c r="AE2421" s="10">
        <f t="shared" si="411"/>
        <v>1</v>
      </c>
      <c r="AF2421" s="10">
        <f t="shared" si="412"/>
        <v>0</v>
      </c>
      <c r="AG2421" s="10">
        <f t="shared" si="413"/>
        <v>0</v>
      </c>
      <c r="AH2421" s="10">
        <f t="shared" si="414"/>
        <v>0</v>
      </c>
      <c r="AI2421" s="10">
        <f t="shared" si="415"/>
        <v>0</v>
      </c>
      <c r="AJ2421" s="10">
        <f t="shared" si="416"/>
        <v>3</v>
      </c>
      <c r="AK2421" s="66">
        <v>1</v>
      </c>
      <c r="AL2421" s="29">
        <f t="shared" si="417"/>
        <v>0</v>
      </c>
      <c r="AM2421" s="65">
        <v>45017</v>
      </c>
      <c r="AN2421" s="10">
        <v>4.2300000000000004</v>
      </c>
      <c r="AO2421" s="3"/>
      <c r="AP2421" s="22"/>
      <c r="AQ2421" s="19"/>
      <c r="AR2421" s="20"/>
      <c r="AS2421" s="32" t="s">
        <v>15</v>
      </c>
      <c r="AT2421" s="3" t="s">
        <v>65</v>
      </c>
    </row>
    <row r="2422" spans="1:46" s="1" customFormat="1" ht="90" x14ac:dyDescent="0.55000000000000004">
      <c r="A2422" s="10" t="s">
        <v>8</v>
      </c>
      <c r="B2422" s="10" t="s">
        <v>1442</v>
      </c>
      <c r="C2422" s="10" t="s">
        <v>1443</v>
      </c>
      <c r="D2422" s="10">
        <v>124743</v>
      </c>
      <c r="E2422" s="10" t="s">
        <v>3506</v>
      </c>
      <c r="F2422" s="10" t="s">
        <v>2903</v>
      </c>
      <c r="G2422" s="10">
        <v>1</v>
      </c>
      <c r="H2422" s="62">
        <v>1</v>
      </c>
      <c r="I2422" s="62">
        <v>5</v>
      </c>
      <c r="J2422" s="10" t="s">
        <v>3281</v>
      </c>
      <c r="K2422" s="63">
        <v>2774392.3763984786</v>
      </c>
      <c r="L2422" s="10">
        <v>1</v>
      </c>
      <c r="M2422" s="67">
        <v>2769142.38</v>
      </c>
      <c r="N2422" s="3" t="s">
        <v>65</v>
      </c>
      <c r="O2422" s="47">
        <v>1</v>
      </c>
      <c r="P2422" s="106">
        <v>44925</v>
      </c>
      <c r="Q2422" s="106">
        <v>44925</v>
      </c>
      <c r="R2422" s="10" t="s">
        <v>3498</v>
      </c>
      <c r="S2422" s="10" t="s">
        <v>3499</v>
      </c>
      <c r="T2422" s="106">
        <v>44708</v>
      </c>
      <c r="U2422" s="106">
        <v>44720</v>
      </c>
      <c r="V2422" s="106">
        <v>44729</v>
      </c>
      <c r="W2422" s="106">
        <v>44742</v>
      </c>
      <c r="X2422" s="106" t="s">
        <v>3500</v>
      </c>
      <c r="Y2422" s="10" t="s">
        <v>3501</v>
      </c>
      <c r="Z2422" s="3" t="s">
        <v>1452</v>
      </c>
      <c r="AA2422" s="10">
        <f t="shared" si="407"/>
        <v>0</v>
      </c>
      <c r="AB2422" s="10">
        <f t="shared" si="408"/>
        <v>0</v>
      </c>
      <c r="AC2422" s="10">
        <f t="shared" si="409"/>
        <v>0</v>
      </c>
      <c r="AD2422" s="10">
        <f t="shared" si="410"/>
        <v>0</v>
      </c>
      <c r="AE2422" s="10">
        <f t="shared" si="411"/>
        <v>1</v>
      </c>
      <c r="AF2422" s="10">
        <f t="shared" si="412"/>
        <v>0</v>
      </c>
      <c r="AG2422" s="10">
        <f t="shared" si="413"/>
        <v>0</v>
      </c>
      <c r="AH2422" s="10">
        <f t="shared" si="414"/>
        <v>0</v>
      </c>
      <c r="AI2422" s="10">
        <f t="shared" si="415"/>
        <v>0</v>
      </c>
      <c r="AJ2422" s="10">
        <f t="shared" si="416"/>
        <v>5</v>
      </c>
      <c r="AK2422" s="66">
        <v>1</v>
      </c>
      <c r="AL2422" s="29">
        <f t="shared" si="417"/>
        <v>0</v>
      </c>
      <c r="AM2422" s="65">
        <v>44986</v>
      </c>
      <c r="AN2422" s="10">
        <v>4.2300000000000004</v>
      </c>
      <c r="AO2422" s="3"/>
      <c r="AP2422" s="22"/>
      <c r="AQ2422" s="19"/>
      <c r="AR2422" s="20"/>
      <c r="AS2422" s="32" t="s">
        <v>15</v>
      </c>
      <c r="AT2422" s="3" t="s">
        <v>65</v>
      </c>
    </row>
    <row r="2423" spans="1:46" s="1" customFormat="1" ht="90" x14ac:dyDescent="0.55000000000000004">
      <c r="A2423" s="10" t="s">
        <v>8</v>
      </c>
      <c r="B2423" s="10" t="s">
        <v>1442</v>
      </c>
      <c r="C2423" s="10" t="s">
        <v>1443</v>
      </c>
      <c r="D2423" s="10">
        <v>124744</v>
      </c>
      <c r="E2423" s="10" t="s">
        <v>3507</v>
      </c>
      <c r="F2423" s="10" t="s">
        <v>2903</v>
      </c>
      <c r="G2423" s="10">
        <v>1</v>
      </c>
      <c r="H2423" s="62">
        <v>1</v>
      </c>
      <c r="I2423" s="62">
        <v>8</v>
      </c>
      <c r="J2423" s="10" t="s">
        <v>3281</v>
      </c>
      <c r="K2423" s="63">
        <v>4547777.0332951229</v>
      </c>
      <c r="L2423" s="10">
        <v>1</v>
      </c>
      <c r="M2423" s="67">
        <v>4547777.03</v>
      </c>
      <c r="N2423" s="3" t="s">
        <v>65</v>
      </c>
      <c r="O2423" s="47">
        <v>1</v>
      </c>
      <c r="P2423" s="106">
        <v>44925</v>
      </c>
      <c r="Q2423" s="106">
        <v>44925</v>
      </c>
      <c r="R2423" s="10" t="s">
        <v>3498</v>
      </c>
      <c r="S2423" s="10" t="s">
        <v>3499</v>
      </c>
      <c r="T2423" s="106">
        <v>44708</v>
      </c>
      <c r="U2423" s="106">
        <v>44720</v>
      </c>
      <c r="V2423" s="106">
        <v>44729</v>
      </c>
      <c r="W2423" s="106">
        <v>44742</v>
      </c>
      <c r="X2423" s="106" t="s">
        <v>3500</v>
      </c>
      <c r="Y2423" s="10" t="s">
        <v>3501</v>
      </c>
      <c r="Z2423" s="3" t="s">
        <v>1452</v>
      </c>
      <c r="AA2423" s="10">
        <f t="shared" si="407"/>
        <v>0</v>
      </c>
      <c r="AB2423" s="10">
        <f t="shared" si="408"/>
        <v>0</v>
      </c>
      <c r="AC2423" s="10">
        <f t="shared" si="409"/>
        <v>0</v>
      </c>
      <c r="AD2423" s="10">
        <f t="shared" si="410"/>
        <v>0</v>
      </c>
      <c r="AE2423" s="10">
        <f t="shared" si="411"/>
        <v>1</v>
      </c>
      <c r="AF2423" s="10">
        <f t="shared" si="412"/>
        <v>0</v>
      </c>
      <c r="AG2423" s="10">
        <f t="shared" si="413"/>
        <v>0</v>
      </c>
      <c r="AH2423" s="10">
        <f t="shared" si="414"/>
        <v>0</v>
      </c>
      <c r="AI2423" s="10">
        <f t="shared" si="415"/>
        <v>0</v>
      </c>
      <c r="AJ2423" s="10">
        <f t="shared" si="416"/>
        <v>8</v>
      </c>
      <c r="AK2423" s="66">
        <v>1</v>
      </c>
      <c r="AL2423" s="29">
        <f t="shared" si="417"/>
        <v>0</v>
      </c>
      <c r="AM2423" s="65">
        <v>44986</v>
      </c>
      <c r="AN2423" s="10">
        <v>4.2300000000000004</v>
      </c>
      <c r="AO2423" s="3"/>
      <c r="AP2423" s="22"/>
      <c r="AQ2423" s="19"/>
      <c r="AR2423" s="20"/>
      <c r="AS2423" s="32" t="s">
        <v>15</v>
      </c>
      <c r="AT2423" s="3" t="s">
        <v>65</v>
      </c>
    </row>
    <row r="2424" spans="1:46" s="1" customFormat="1" ht="90" x14ac:dyDescent="0.55000000000000004">
      <c r="A2424" s="10" t="s">
        <v>8</v>
      </c>
      <c r="B2424" s="10" t="s">
        <v>1442</v>
      </c>
      <c r="C2424" s="10" t="s">
        <v>1443</v>
      </c>
      <c r="D2424" s="10">
        <v>124802</v>
      </c>
      <c r="E2424" s="10" t="s">
        <v>3508</v>
      </c>
      <c r="F2424" s="10" t="s">
        <v>3509</v>
      </c>
      <c r="G2424" s="10">
        <v>2</v>
      </c>
      <c r="H2424" s="62">
        <v>1</v>
      </c>
      <c r="I2424" s="62">
        <v>6</v>
      </c>
      <c r="J2424" s="10" t="s">
        <v>3281</v>
      </c>
      <c r="K2424" s="63">
        <v>3444320.6956862304</v>
      </c>
      <c r="L2424" s="10">
        <v>1</v>
      </c>
      <c r="M2424" s="67">
        <v>3443315.59</v>
      </c>
      <c r="N2424" s="3" t="s">
        <v>65</v>
      </c>
      <c r="O2424" s="47">
        <v>1</v>
      </c>
      <c r="P2424" s="106">
        <v>44925</v>
      </c>
      <c r="Q2424" s="106">
        <v>44925</v>
      </c>
      <c r="R2424" s="10" t="s">
        <v>3498</v>
      </c>
      <c r="S2424" s="10" t="s">
        <v>3499</v>
      </c>
      <c r="T2424" s="106">
        <v>44708</v>
      </c>
      <c r="U2424" s="106">
        <v>44720</v>
      </c>
      <c r="V2424" s="106">
        <v>44729</v>
      </c>
      <c r="W2424" s="106">
        <v>44742</v>
      </c>
      <c r="X2424" s="106" t="s">
        <v>3500</v>
      </c>
      <c r="Y2424" s="10" t="s">
        <v>3510</v>
      </c>
      <c r="Z2424" s="3" t="s">
        <v>1452</v>
      </c>
      <c r="AA2424" s="10">
        <f t="shared" si="407"/>
        <v>0</v>
      </c>
      <c r="AB2424" s="10">
        <f t="shared" si="408"/>
        <v>0</v>
      </c>
      <c r="AC2424" s="10">
        <f t="shared" si="409"/>
        <v>0</v>
      </c>
      <c r="AD2424" s="10">
        <f t="shared" si="410"/>
        <v>0</v>
      </c>
      <c r="AE2424" s="10">
        <f t="shared" si="411"/>
        <v>1</v>
      </c>
      <c r="AF2424" s="10">
        <f t="shared" si="412"/>
        <v>0</v>
      </c>
      <c r="AG2424" s="10">
        <f t="shared" si="413"/>
        <v>0</v>
      </c>
      <c r="AH2424" s="10">
        <f t="shared" si="414"/>
        <v>0</v>
      </c>
      <c r="AI2424" s="10">
        <f t="shared" si="415"/>
        <v>0</v>
      </c>
      <c r="AJ2424" s="10">
        <f t="shared" si="416"/>
        <v>6</v>
      </c>
      <c r="AK2424" s="66">
        <v>1</v>
      </c>
      <c r="AL2424" s="29">
        <f t="shared" si="417"/>
        <v>0</v>
      </c>
      <c r="AM2424" s="65">
        <v>45017</v>
      </c>
      <c r="AN2424" s="10">
        <v>4.2300000000000004</v>
      </c>
      <c r="AO2424" s="3"/>
      <c r="AP2424" s="22"/>
      <c r="AQ2424" s="19"/>
      <c r="AR2424" s="20"/>
      <c r="AS2424" s="32" t="s">
        <v>15</v>
      </c>
      <c r="AT2424" s="3" t="s">
        <v>65</v>
      </c>
    </row>
    <row r="2425" spans="1:46" s="1" customFormat="1" ht="90" x14ac:dyDescent="0.55000000000000004">
      <c r="A2425" s="10" t="s">
        <v>8</v>
      </c>
      <c r="B2425" s="10" t="s">
        <v>1442</v>
      </c>
      <c r="C2425" s="10" t="s">
        <v>1443</v>
      </c>
      <c r="D2425" s="10">
        <v>124417</v>
      </c>
      <c r="E2425" s="10" t="s">
        <v>3511</v>
      </c>
      <c r="F2425" s="10" t="s">
        <v>3512</v>
      </c>
      <c r="G2425" s="10">
        <v>3</v>
      </c>
      <c r="H2425" s="62">
        <v>1</v>
      </c>
      <c r="I2425" s="62">
        <v>8</v>
      </c>
      <c r="J2425" s="10" t="s">
        <v>3281</v>
      </c>
      <c r="K2425" s="63">
        <v>4503127.9592916025</v>
      </c>
      <c r="L2425" s="10">
        <v>1</v>
      </c>
      <c r="M2425" s="67">
        <v>4502127.32</v>
      </c>
      <c r="N2425" s="3" t="s">
        <v>65</v>
      </c>
      <c r="O2425" s="47">
        <v>1</v>
      </c>
      <c r="P2425" s="106">
        <v>44925</v>
      </c>
      <c r="Q2425" s="106">
        <v>44925</v>
      </c>
      <c r="R2425" s="10" t="s">
        <v>3498</v>
      </c>
      <c r="S2425" s="10" t="s">
        <v>3499</v>
      </c>
      <c r="T2425" s="106">
        <v>44708</v>
      </c>
      <c r="U2425" s="106">
        <v>44720</v>
      </c>
      <c r="V2425" s="106">
        <v>44729</v>
      </c>
      <c r="W2425" s="106">
        <v>44742</v>
      </c>
      <c r="X2425" s="106" t="s">
        <v>3500</v>
      </c>
      <c r="Y2425" s="10" t="s">
        <v>3510</v>
      </c>
      <c r="Z2425" s="3" t="s">
        <v>1452</v>
      </c>
      <c r="AA2425" s="10">
        <f t="shared" si="407"/>
        <v>0</v>
      </c>
      <c r="AB2425" s="10">
        <f t="shared" si="408"/>
        <v>0</v>
      </c>
      <c r="AC2425" s="10">
        <f t="shared" si="409"/>
        <v>0</v>
      </c>
      <c r="AD2425" s="10">
        <f t="shared" si="410"/>
        <v>0</v>
      </c>
      <c r="AE2425" s="10">
        <f t="shared" si="411"/>
        <v>1</v>
      </c>
      <c r="AF2425" s="10">
        <f t="shared" si="412"/>
        <v>0</v>
      </c>
      <c r="AG2425" s="10">
        <f t="shared" si="413"/>
        <v>0</v>
      </c>
      <c r="AH2425" s="10">
        <f t="shared" si="414"/>
        <v>0</v>
      </c>
      <c r="AI2425" s="10">
        <f t="shared" si="415"/>
        <v>0</v>
      </c>
      <c r="AJ2425" s="10">
        <f t="shared" si="416"/>
        <v>8</v>
      </c>
      <c r="AK2425" s="66">
        <v>1</v>
      </c>
      <c r="AL2425" s="29">
        <f t="shared" si="417"/>
        <v>0</v>
      </c>
      <c r="AM2425" s="65">
        <v>44986</v>
      </c>
      <c r="AN2425" s="10">
        <v>4.2300000000000004</v>
      </c>
      <c r="AO2425" s="3"/>
      <c r="AP2425" s="22"/>
      <c r="AQ2425" s="19"/>
      <c r="AR2425" s="20"/>
      <c r="AS2425" s="32" t="s">
        <v>15</v>
      </c>
      <c r="AT2425" s="3" t="s">
        <v>65</v>
      </c>
    </row>
    <row r="2426" spans="1:46" s="1" customFormat="1" ht="90" x14ac:dyDescent="0.55000000000000004">
      <c r="A2426" s="10" t="s">
        <v>8</v>
      </c>
      <c r="B2426" s="10" t="s">
        <v>1442</v>
      </c>
      <c r="C2426" s="10" t="s">
        <v>1443</v>
      </c>
      <c r="D2426" s="10">
        <v>124625</v>
      </c>
      <c r="E2426" s="10" t="s">
        <v>3513</v>
      </c>
      <c r="F2426" s="10" t="s">
        <v>3514</v>
      </c>
      <c r="G2426" s="10">
        <v>3</v>
      </c>
      <c r="H2426" s="62">
        <v>1</v>
      </c>
      <c r="I2426" s="62">
        <v>6</v>
      </c>
      <c r="J2426" s="10" t="s">
        <v>3281</v>
      </c>
      <c r="K2426" s="63">
        <v>3348970.27</v>
      </c>
      <c r="L2426" s="10">
        <v>1</v>
      </c>
      <c r="M2426" s="67">
        <v>3338470.27</v>
      </c>
      <c r="N2426" s="3" t="s">
        <v>65</v>
      </c>
      <c r="O2426" s="47">
        <v>1</v>
      </c>
      <c r="P2426" s="106">
        <v>44925</v>
      </c>
      <c r="Q2426" s="106">
        <v>44925</v>
      </c>
      <c r="R2426" s="10" t="s">
        <v>3498</v>
      </c>
      <c r="S2426" s="10" t="s">
        <v>3499</v>
      </c>
      <c r="T2426" s="106">
        <v>44708</v>
      </c>
      <c r="U2426" s="106">
        <v>44720</v>
      </c>
      <c r="V2426" s="106">
        <v>44729</v>
      </c>
      <c r="W2426" s="106">
        <v>44742</v>
      </c>
      <c r="X2426" s="106" t="s">
        <v>3500</v>
      </c>
      <c r="Y2426" s="10" t="s">
        <v>3501</v>
      </c>
      <c r="Z2426" s="3" t="s">
        <v>1452</v>
      </c>
      <c r="AA2426" s="10">
        <f t="shared" si="407"/>
        <v>0</v>
      </c>
      <c r="AB2426" s="10">
        <f t="shared" si="408"/>
        <v>0</v>
      </c>
      <c r="AC2426" s="10">
        <f t="shared" si="409"/>
        <v>0</v>
      </c>
      <c r="AD2426" s="10">
        <f t="shared" si="410"/>
        <v>0</v>
      </c>
      <c r="AE2426" s="10">
        <f t="shared" si="411"/>
        <v>1</v>
      </c>
      <c r="AF2426" s="10">
        <f t="shared" si="412"/>
        <v>0</v>
      </c>
      <c r="AG2426" s="10">
        <f t="shared" si="413"/>
        <v>0</v>
      </c>
      <c r="AH2426" s="10">
        <f t="shared" si="414"/>
        <v>0</v>
      </c>
      <c r="AI2426" s="10">
        <f t="shared" si="415"/>
        <v>0</v>
      </c>
      <c r="AJ2426" s="10">
        <f t="shared" si="416"/>
        <v>6</v>
      </c>
      <c r="AK2426" s="66">
        <v>1</v>
      </c>
      <c r="AL2426" s="29">
        <f t="shared" si="417"/>
        <v>0</v>
      </c>
      <c r="AM2426" s="65">
        <v>44896</v>
      </c>
      <c r="AN2426" s="3" t="s">
        <v>68</v>
      </c>
      <c r="AO2426" s="3"/>
      <c r="AP2426" s="22"/>
      <c r="AQ2426" s="19"/>
      <c r="AR2426" s="20"/>
      <c r="AS2426" s="32" t="s">
        <v>15</v>
      </c>
      <c r="AT2426" s="3" t="s">
        <v>65</v>
      </c>
    </row>
    <row r="2427" spans="1:46" s="1" customFormat="1" ht="54" x14ac:dyDescent="0.55000000000000004">
      <c r="A2427" s="10" t="s">
        <v>8</v>
      </c>
      <c r="B2427" s="10" t="s">
        <v>1165</v>
      </c>
      <c r="C2427" s="10" t="s">
        <v>3515</v>
      </c>
      <c r="D2427" s="10">
        <v>302721</v>
      </c>
      <c r="E2427" s="10" t="s">
        <v>3516</v>
      </c>
      <c r="F2427" s="10" t="s">
        <v>3517</v>
      </c>
      <c r="G2427" s="10">
        <v>4</v>
      </c>
      <c r="H2427" s="62">
        <v>1</v>
      </c>
      <c r="I2427" s="62">
        <v>1</v>
      </c>
      <c r="J2427" s="10" t="s">
        <v>3281</v>
      </c>
      <c r="K2427" s="63">
        <v>1155849.2569885482</v>
      </c>
      <c r="L2427" s="10">
        <v>1</v>
      </c>
      <c r="M2427" s="67">
        <v>1135148.82</v>
      </c>
      <c r="N2427" s="3" t="s">
        <v>65</v>
      </c>
      <c r="O2427" s="66">
        <v>1</v>
      </c>
      <c r="P2427" s="106">
        <v>45078</v>
      </c>
      <c r="Q2427" s="106">
        <v>45112</v>
      </c>
      <c r="R2427" s="10" t="s">
        <v>3518</v>
      </c>
      <c r="S2427" s="10" t="s">
        <v>3519</v>
      </c>
      <c r="T2427" s="106">
        <v>44876</v>
      </c>
      <c r="U2427" s="106">
        <v>44883</v>
      </c>
      <c r="V2427" s="106">
        <v>44897</v>
      </c>
      <c r="W2427" s="85"/>
      <c r="X2427" s="106">
        <v>44959</v>
      </c>
      <c r="Y2427" s="10" t="s">
        <v>3520</v>
      </c>
      <c r="Z2427" s="3"/>
      <c r="AA2427" s="10">
        <f t="shared" si="407"/>
        <v>0</v>
      </c>
      <c r="AB2427" s="10">
        <f t="shared" si="408"/>
        <v>0</v>
      </c>
      <c r="AC2427" s="10">
        <f t="shared" si="409"/>
        <v>0</v>
      </c>
      <c r="AD2427" s="10">
        <f t="shared" si="410"/>
        <v>0</v>
      </c>
      <c r="AE2427" s="10">
        <f t="shared" si="411"/>
        <v>1</v>
      </c>
      <c r="AF2427" s="10">
        <f t="shared" si="412"/>
        <v>0</v>
      </c>
      <c r="AG2427" s="10">
        <f t="shared" si="413"/>
        <v>0</v>
      </c>
      <c r="AH2427" s="10">
        <f t="shared" si="414"/>
        <v>0</v>
      </c>
      <c r="AI2427" s="10">
        <f t="shared" si="415"/>
        <v>0</v>
      </c>
      <c r="AJ2427" s="10">
        <f t="shared" si="416"/>
        <v>1</v>
      </c>
      <c r="AK2427" s="66">
        <v>1</v>
      </c>
      <c r="AL2427" s="29">
        <f t="shared" si="417"/>
        <v>0</v>
      </c>
      <c r="AM2427" s="65">
        <v>45017</v>
      </c>
      <c r="AN2427" s="10">
        <v>9.23</v>
      </c>
      <c r="AO2427" s="3"/>
      <c r="AP2427" s="22"/>
      <c r="AQ2427" s="19"/>
      <c r="AR2427" s="20"/>
      <c r="AS2427" s="32" t="s">
        <v>15</v>
      </c>
      <c r="AT2427" s="3" t="s">
        <v>65</v>
      </c>
    </row>
    <row r="2428" spans="1:46" s="1" customFormat="1" ht="54" x14ac:dyDescent="0.55000000000000004">
      <c r="A2428" s="10" t="s">
        <v>8</v>
      </c>
      <c r="B2428" s="10" t="s">
        <v>1165</v>
      </c>
      <c r="C2428" s="10" t="s">
        <v>3515</v>
      </c>
      <c r="D2428" s="10">
        <v>302719</v>
      </c>
      <c r="E2428" s="10" t="s">
        <v>3521</v>
      </c>
      <c r="F2428" s="10" t="s">
        <v>3517</v>
      </c>
      <c r="G2428" s="10">
        <v>4</v>
      </c>
      <c r="H2428" s="62">
        <v>1</v>
      </c>
      <c r="I2428" s="62">
        <v>5</v>
      </c>
      <c r="J2428" s="10" t="s">
        <v>3281</v>
      </c>
      <c r="K2428" s="63">
        <v>1032901.1361374998</v>
      </c>
      <c r="L2428" s="10">
        <v>1</v>
      </c>
      <c r="M2428" s="67">
        <v>1031087.4</v>
      </c>
      <c r="N2428" s="97" t="s">
        <v>65</v>
      </c>
      <c r="O2428" s="98">
        <v>1</v>
      </c>
      <c r="P2428" s="106">
        <v>45078</v>
      </c>
      <c r="Q2428" s="85"/>
      <c r="R2428" s="10" t="s">
        <v>3518</v>
      </c>
      <c r="S2428" s="10" t="s">
        <v>3519</v>
      </c>
      <c r="T2428" s="106">
        <v>44876</v>
      </c>
      <c r="U2428" s="106">
        <v>44883</v>
      </c>
      <c r="V2428" s="106">
        <v>44897</v>
      </c>
      <c r="W2428" s="85"/>
      <c r="X2428" s="106">
        <v>44959</v>
      </c>
      <c r="Y2428" s="10" t="s">
        <v>3520</v>
      </c>
      <c r="Z2428" s="3" t="s">
        <v>3522</v>
      </c>
      <c r="AA2428" s="10">
        <f t="shared" si="407"/>
        <v>0</v>
      </c>
      <c r="AB2428" s="10">
        <f t="shared" si="408"/>
        <v>0</v>
      </c>
      <c r="AC2428" s="10">
        <f t="shared" si="409"/>
        <v>0</v>
      </c>
      <c r="AD2428" s="10">
        <f t="shared" si="410"/>
        <v>0</v>
      </c>
      <c r="AE2428" s="10">
        <f t="shared" si="411"/>
        <v>1</v>
      </c>
      <c r="AF2428" s="10">
        <f t="shared" si="412"/>
        <v>0</v>
      </c>
      <c r="AG2428" s="10">
        <f t="shared" si="413"/>
        <v>0</v>
      </c>
      <c r="AH2428" s="10">
        <f t="shared" si="414"/>
        <v>0</v>
      </c>
      <c r="AI2428" s="10">
        <f t="shared" si="415"/>
        <v>0</v>
      </c>
      <c r="AJ2428" s="10">
        <f t="shared" si="416"/>
        <v>5</v>
      </c>
      <c r="AK2428" s="29">
        <v>1</v>
      </c>
      <c r="AL2428" s="29">
        <f t="shared" si="417"/>
        <v>0</v>
      </c>
      <c r="AM2428" s="65">
        <v>45017</v>
      </c>
      <c r="AN2428" s="10">
        <v>12.24</v>
      </c>
      <c r="AO2428" s="3"/>
      <c r="AP2428" s="22"/>
      <c r="AQ2428" s="19"/>
      <c r="AR2428" s="20"/>
      <c r="AS2428" s="32" t="s">
        <v>15</v>
      </c>
      <c r="AT2428" s="97" t="s">
        <v>65</v>
      </c>
    </row>
    <row r="2429" spans="1:46" s="1" customFormat="1" ht="36" x14ac:dyDescent="0.55000000000000004">
      <c r="A2429" s="10" t="s">
        <v>8</v>
      </c>
      <c r="B2429" s="10" t="s">
        <v>1165</v>
      </c>
      <c r="C2429" s="10" t="s">
        <v>1173</v>
      </c>
      <c r="D2429" s="10">
        <v>115844</v>
      </c>
      <c r="E2429" s="10" t="s">
        <v>3523</v>
      </c>
      <c r="F2429" s="10" t="s">
        <v>1175</v>
      </c>
      <c r="G2429" s="10">
        <v>0</v>
      </c>
      <c r="H2429" s="62">
        <v>1</v>
      </c>
      <c r="I2429" s="62">
        <v>4</v>
      </c>
      <c r="J2429" s="10" t="s">
        <v>3281</v>
      </c>
      <c r="K2429" s="63">
        <v>2926129.7794280997</v>
      </c>
      <c r="L2429" s="10">
        <v>1</v>
      </c>
      <c r="M2429" s="67">
        <v>2433541.73</v>
      </c>
      <c r="N2429" s="3" t="s">
        <v>159</v>
      </c>
      <c r="O2429" s="66">
        <v>1</v>
      </c>
      <c r="P2429" s="106">
        <v>44924</v>
      </c>
      <c r="Q2429" s="106">
        <v>44921</v>
      </c>
      <c r="R2429" s="10" t="s">
        <v>3524</v>
      </c>
      <c r="S2429" s="10" t="s">
        <v>3524</v>
      </c>
      <c r="T2429" s="106" t="s">
        <v>3525</v>
      </c>
      <c r="U2429" s="106">
        <v>44704</v>
      </c>
      <c r="V2429" s="106">
        <v>44721</v>
      </c>
      <c r="W2429" s="106">
        <v>44735</v>
      </c>
      <c r="X2429" s="106">
        <v>44743</v>
      </c>
      <c r="Y2429" s="10" t="s">
        <v>3526</v>
      </c>
      <c r="Z2429" s="3"/>
      <c r="AA2429" s="10">
        <f t="shared" si="407"/>
        <v>0</v>
      </c>
      <c r="AB2429" s="10">
        <f t="shared" si="408"/>
        <v>0</v>
      </c>
      <c r="AC2429" s="10">
        <f t="shared" si="409"/>
        <v>0</v>
      </c>
      <c r="AD2429" s="10">
        <f t="shared" si="410"/>
        <v>0</v>
      </c>
      <c r="AE2429" s="10">
        <f t="shared" si="411"/>
        <v>1</v>
      </c>
      <c r="AF2429" s="10">
        <f t="shared" si="412"/>
        <v>0</v>
      </c>
      <c r="AG2429" s="10">
        <f t="shared" si="413"/>
        <v>0</v>
      </c>
      <c r="AH2429" s="10">
        <f t="shared" si="414"/>
        <v>0</v>
      </c>
      <c r="AI2429" s="10">
        <f t="shared" si="415"/>
        <v>0</v>
      </c>
      <c r="AJ2429" s="10">
        <f t="shared" si="416"/>
        <v>4</v>
      </c>
      <c r="AK2429" s="66">
        <v>1</v>
      </c>
      <c r="AL2429" s="29">
        <f t="shared" si="417"/>
        <v>0</v>
      </c>
      <c r="AM2429" s="65">
        <v>44896</v>
      </c>
      <c r="AN2429" s="3" t="s">
        <v>68</v>
      </c>
      <c r="AO2429" s="3"/>
      <c r="AP2429" s="22"/>
      <c r="AQ2429" s="19"/>
      <c r="AR2429" s="20"/>
      <c r="AS2429" s="32" t="s">
        <v>15</v>
      </c>
      <c r="AT2429" s="3" t="s">
        <v>159</v>
      </c>
    </row>
    <row r="2430" spans="1:46" s="1" customFormat="1" ht="36" x14ac:dyDescent="0.55000000000000004">
      <c r="A2430" s="10" t="s">
        <v>8</v>
      </c>
      <c r="B2430" s="10" t="s">
        <v>1165</v>
      </c>
      <c r="C2430" s="10" t="s">
        <v>1173</v>
      </c>
      <c r="D2430" s="10">
        <v>115897</v>
      </c>
      <c r="E2430" s="10" t="s">
        <v>3527</v>
      </c>
      <c r="F2430" s="10" t="s">
        <v>3528</v>
      </c>
      <c r="G2430" s="10">
        <v>0</v>
      </c>
      <c r="H2430" s="62">
        <v>1</v>
      </c>
      <c r="I2430" s="62">
        <v>6</v>
      </c>
      <c r="J2430" s="10" t="s">
        <v>3281</v>
      </c>
      <c r="K2430" s="63">
        <v>2464442.2247295245</v>
      </c>
      <c r="L2430" s="10">
        <v>1</v>
      </c>
      <c r="M2430" s="67">
        <v>3155555.55</v>
      </c>
      <c r="N2430" s="3" t="s">
        <v>159</v>
      </c>
      <c r="O2430" s="66">
        <v>1</v>
      </c>
      <c r="P2430" s="106">
        <v>44924</v>
      </c>
      <c r="Q2430" s="106">
        <v>45289</v>
      </c>
      <c r="R2430" s="10" t="s">
        <v>3529</v>
      </c>
      <c r="S2430" s="10" t="s">
        <v>3529</v>
      </c>
      <c r="T2430" s="106" t="s">
        <v>3530</v>
      </c>
      <c r="U2430" s="106">
        <v>44704</v>
      </c>
      <c r="V2430" s="106">
        <v>44721</v>
      </c>
      <c r="W2430" s="106">
        <v>44735</v>
      </c>
      <c r="X2430" s="106">
        <v>44743</v>
      </c>
      <c r="Y2430" s="10" t="s">
        <v>2150</v>
      </c>
      <c r="Z2430" s="3"/>
      <c r="AA2430" s="10">
        <f t="shared" si="407"/>
        <v>0</v>
      </c>
      <c r="AB2430" s="10">
        <f t="shared" si="408"/>
        <v>0</v>
      </c>
      <c r="AC2430" s="10">
        <f t="shared" si="409"/>
        <v>0</v>
      </c>
      <c r="AD2430" s="10">
        <f t="shared" si="410"/>
        <v>0</v>
      </c>
      <c r="AE2430" s="10">
        <f t="shared" si="411"/>
        <v>1</v>
      </c>
      <c r="AF2430" s="10">
        <f t="shared" si="412"/>
        <v>0</v>
      </c>
      <c r="AG2430" s="10">
        <f t="shared" si="413"/>
        <v>0</v>
      </c>
      <c r="AH2430" s="10">
        <f t="shared" si="414"/>
        <v>0</v>
      </c>
      <c r="AI2430" s="10">
        <f t="shared" si="415"/>
        <v>0</v>
      </c>
      <c r="AJ2430" s="10">
        <f t="shared" si="416"/>
        <v>6</v>
      </c>
      <c r="AK2430" s="66">
        <v>1</v>
      </c>
      <c r="AL2430" s="29">
        <f t="shared" si="417"/>
        <v>0</v>
      </c>
      <c r="AM2430" s="65">
        <v>44896</v>
      </c>
      <c r="AN2430" s="3" t="s">
        <v>68</v>
      </c>
      <c r="AO2430" s="3"/>
      <c r="AP2430" s="22"/>
      <c r="AQ2430" s="19"/>
      <c r="AR2430" s="20"/>
      <c r="AS2430" s="32" t="s">
        <v>15</v>
      </c>
      <c r="AT2430" s="3" t="s">
        <v>159</v>
      </c>
    </row>
    <row r="2431" spans="1:46" s="1" customFormat="1" ht="36" x14ac:dyDescent="0.55000000000000004">
      <c r="A2431" s="10" t="s">
        <v>8</v>
      </c>
      <c r="B2431" s="10" t="s">
        <v>1165</v>
      </c>
      <c r="C2431" s="10" t="s">
        <v>1173</v>
      </c>
      <c r="D2431" s="10">
        <v>115877</v>
      </c>
      <c r="E2431" s="10" t="s">
        <v>3531</v>
      </c>
      <c r="F2431" s="10" t="s">
        <v>3532</v>
      </c>
      <c r="G2431" s="10">
        <v>0</v>
      </c>
      <c r="H2431" s="62">
        <v>1</v>
      </c>
      <c r="I2431" s="62">
        <v>6</v>
      </c>
      <c r="J2431" s="10" t="s">
        <v>3281</v>
      </c>
      <c r="K2431" s="63">
        <v>3191080.3435744629</v>
      </c>
      <c r="L2431" s="10">
        <v>1</v>
      </c>
      <c r="M2431" s="67">
        <v>2900000</v>
      </c>
      <c r="N2431" s="3" t="s">
        <v>159</v>
      </c>
      <c r="O2431" s="66">
        <v>1</v>
      </c>
      <c r="P2431" s="106">
        <v>44924</v>
      </c>
      <c r="Q2431" s="106">
        <v>44923</v>
      </c>
      <c r="R2431" s="10" t="s">
        <v>3533</v>
      </c>
      <c r="S2431" s="10" t="s">
        <v>3533</v>
      </c>
      <c r="T2431" s="106" t="s">
        <v>3534</v>
      </c>
      <c r="U2431" s="106">
        <v>44704</v>
      </c>
      <c r="V2431" s="106">
        <v>44721</v>
      </c>
      <c r="W2431" s="106">
        <v>44735</v>
      </c>
      <c r="X2431" s="106">
        <v>44743</v>
      </c>
      <c r="Y2431" s="10" t="s">
        <v>3535</v>
      </c>
      <c r="Z2431" s="3"/>
      <c r="AA2431" s="10">
        <f t="shared" si="407"/>
        <v>0</v>
      </c>
      <c r="AB2431" s="10">
        <f t="shared" si="408"/>
        <v>0</v>
      </c>
      <c r="AC2431" s="10">
        <f t="shared" si="409"/>
        <v>0</v>
      </c>
      <c r="AD2431" s="10">
        <f t="shared" si="410"/>
        <v>0</v>
      </c>
      <c r="AE2431" s="10">
        <f t="shared" si="411"/>
        <v>1</v>
      </c>
      <c r="AF2431" s="10">
        <f t="shared" si="412"/>
        <v>0</v>
      </c>
      <c r="AG2431" s="10">
        <f t="shared" si="413"/>
        <v>0</v>
      </c>
      <c r="AH2431" s="10">
        <f t="shared" si="414"/>
        <v>0</v>
      </c>
      <c r="AI2431" s="10">
        <f t="shared" si="415"/>
        <v>0</v>
      </c>
      <c r="AJ2431" s="10">
        <f t="shared" si="416"/>
        <v>6</v>
      </c>
      <c r="AK2431" s="66">
        <v>1</v>
      </c>
      <c r="AL2431" s="29">
        <f t="shared" si="417"/>
        <v>0</v>
      </c>
      <c r="AM2431" s="65">
        <v>44896</v>
      </c>
      <c r="AN2431" s="3" t="s">
        <v>68</v>
      </c>
      <c r="AO2431" s="3"/>
      <c r="AP2431" s="22"/>
      <c r="AQ2431" s="19"/>
      <c r="AR2431" s="20"/>
      <c r="AS2431" s="32" t="s">
        <v>15</v>
      </c>
      <c r="AT2431" s="3" t="s">
        <v>159</v>
      </c>
    </row>
    <row r="2432" spans="1:46" s="1" customFormat="1" ht="54" x14ac:dyDescent="0.55000000000000004">
      <c r="A2432" s="10" t="s">
        <v>8</v>
      </c>
      <c r="B2432" s="10" t="s">
        <v>1165</v>
      </c>
      <c r="C2432" s="10" t="s">
        <v>2112</v>
      </c>
      <c r="D2432" s="10">
        <v>116570</v>
      </c>
      <c r="E2432" s="10" t="s">
        <v>3536</v>
      </c>
      <c r="F2432" s="10" t="s">
        <v>3537</v>
      </c>
      <c r="G2432" s="10">
        <v>1</v>
      </c>
      <c r="H2432" s="62">
        <v>1</v>
      </c>
      <c r="I2432" s="62">
        <v>5</v>
      </c>
      <c r="J2432" s="10" t="s">
        <v>3281</v>
      </c>
      <c r="K2432" s="63">
        <v>2089631.17</v>
      </c>
      <c r="L2432" s="10">
        <v>1</v>
      </c>
      <c r="M2432" s="34"/>
      <c r="N2432" s="3" t="s">
        <v>159</v>
      </c>
      <c r="O2432" s="66">
        <v>1</v>
      </c>
      <c r="P2432" s="85"/>
      <c r="Q2432" s="106">
        <v>44882</v>
      </c>
      <c r="R2432" s="10" t="s">
        <v>3538</v>
      </c>
      <c r="S2432" s="3"/>
      <c r="T2432" s="106">
        <v>44715</v>
      </c>
      <c r="U2432" s="85"/>
      <c r="V2432" s="106">
        <v>44739</v>
      </c>
      <c r="W2432" s="106">
        <v>44781</v>
      </c>
      <c r="X2432" s="106">
        <v>44848</v>
      </c>
      <c r="Y2432" s="10" t="s">
        <v>1926</v>
      </c>
      <c r="Z2432" s="3"/>
      <c r="AA2432" s="10">
        <f t="shared" si="407"/>
        <v>0</v>
      </c>
      <c r="AB2432" s="10">
        <f t="shared" si="408"/>
        <v>0</v>
      </c>
      <c r="AC2432" s="10">
        <f t="shared" si="409"/>
        <v>0</v>
      </c>
      <c r="AD2432" s="10">
        <f t="shared" si="410"/>
        <v>0</v>
      </c>
      <c r="AE2432" s="10">
        <f t="shared" si="411"/>
        <v>1</v>
      </c>
      <c r="AF2432" s="10">
        <f t="shared" si="412"/>
        <v>0</v>
      </c>
      <c r="AG2432" s="10">
        <f t="shared" si="413"/>
        <v>0</v>
      </c>
      <c r="AH2432" s="10">
        <f t="shared" si="414"/>
        <v>0</v>
      </c>
      <c r="AI2432" s="10">
        <f t="shared" si="415"/>
        <v>0</v>
      </c>
      <c r="AJ2432" s="10">
        <f t="shared" si="416"/>
        <v>5</v>
      </c>
      <c r="AK2432" s="66">
        <v>1</v>
      </c>
      <c r="AL2432" s="29">
        <f t="shared" si="417"/>
        <v>0</v>
      </c>
      <c r="AM2432" s="65">
        <v>44986</v>
      </c>
      <c r="AN2432" s="3">
        <v>2.23</v>
      </c>
      <c r="AO2432" s="3"/>
      <c r="AP2432" s="22"/>
      <c r="AQ2432" s="19"/>
      <c r="AR2432" s="20"/>
      <c r="AS2432" s="32" t="s">
        <v>15</v>
      </c>
      <c r="AT2432" s="3" t="s">
        <v>159</v>
      </c>
    </row>
    <row r="2433" spans="1:46" s="1" customFormat="1" ht="54" x14ac:dyDescent="0.55000000000000004">
      <c r="A2433" s="10" t="s">
        <v>8</v>
      </c>
      <c r="B2433" s="10" t="s">
        <v>1165</v>
      </c>
      <c r="C2433" s="10" t="s">
        <v>2112</v>
      </c>
      <c r="D2433" s="10">
        <v>116740</v>
      </c>
      <c r="E2433" s="10" t="s">
        <v>3539</v>
      </c>
      <c r="F2433" s="10" t="s">
        <v>3540</v>
      </c>
      <c r="G2433" s="10">
        <v>1</v>
      </c>
      <c r="H2433" s="62">
        <v>1</v>
      </c>
      <c r="I2433" s="62">
        <v>2</v>
      </c>
      <c r="J2433" s="10" t="s">
        <v>3281</v>
      </c>
      <c r="K2433" s="63">
        <v>842235.89</v>
      </c>
      <c r="L2433" s="10">
        <v>1</v>
      </c>
      <c r="M2433" s="34"/>
      <c r="N2433" s="3" t="s">
        <v>159</v>
      </c>
      <c r="O2433" s="66">
        <v>1</v>
      </c>
      <c r="P2433" s="85"/>
      <c r="Q2433" s="106">
        <v>44882</v>
      </c>
      <c r="R2433" s="10" t="s">
        <v>3538</v>
      </c>
      <c r="S2433" s="3"/>
      <c r="T2433" s="106">
        <v>44715</v>
      </c>
      <c r="U2433" s="85"/>
      <c r="V2433" s="106">
        <v>44739</v>
      </c>
      <c r="W2433" s="106">
        <v>44781</v>
      </c>
      <c r="X2433" s="106">
        <v>44848</v>
      </c>
      <c r="Y2433" s="10" t="s">
        <v>1926</v>
      </c>
      <c r="Z2433" s="3"/>
      <c r="AA2433" s="10">
        <f t="shared" si="407"/>
        <v>0</v>
      </c>
      <c r="AB2433" s="10">
        <f t="shared" si="408"/>
        <v>0</v>
      </c>
      <c r="AC2433" s="10">
        <f t="shared" si="409"/>
        <v>0</v>
      </c>
      <c r="AD2433" s="10">
        <f t="shared" si="410"/>
        <v>0</v>
      </c>
      <c r="AE2433" s="10">
        <f t="shared" si="411"/>
        <v>1</v>
      </c>
      <c r="AF2433" s="10">
        <f t="shared" si="412"/>
        <v>0</v>
      </c>
      <c r="AG2433" s="10">
        <f t="shared" si="413"/>
        <v>0</v>
      </c>
      <c r="AH2433" s="10">
        <f t="shared" si="414"/>
        <v>0</v>
      </c>
      <c r="AI2433" s="10">
        <f t="shared" si="415"/>
        <v>0</v>
      </c>
      <c r="AJ2433" s="10">
        <f t="shared" si="416"/>
        <v>2</v>
      </c>
      <c r="AK2433" s="66">
        <v>1</v>
      </c>
      <c r="AL2433" s="29">
        <f t="shared" si="417"/>
        <v>0</v>
      </c>
      <c r="AM2433" s="65">
        <v>45017</v>
      </c>
      <c r="AN2433" s="3">
        <v>2.23</v>
      </c>
      <c r="AO2433" s="3"/>
      <c r="AP2433" s="22"/>
      <c r="AQ2433" s="19"/>
      <c r="AR2433" s="20"/>
      <c r="AS2433" s="32" t="s">
        <v>15</v>
      </c>
      <c r="AT2433" s="3" t="s">
        <v>159</v>
      </c>
    </row>
    <row r="2434" spans="1:46" s="1" customFormat="1" ht="54" x14ac:dyDescent="0.55000000000000004">
      <c r="A2434" s="10" t="s">
        <v>8</v>
      </c>
      <c r="B2434" s="10" t="s">
        <v>1165</v>
      </c>
      <c r="C2434" s="10" t="s">
        <v>3541</v>
      </c>
      <c r="D2434" s="10">
        <v>117833</v>
      </c>
      <c r="E2434" s="10" t="s">
        <v>3542</v>
      </c>
      <c r="F2434" s="10" t="s">
        <v>3543</v>
      </c>
      <c r="G2434" s="10">
        <v>6</v>
      </c>
      <c r="H2434" s="62">
        <v>1</v>
      </c>
      <c r="I2434" s="62">
        <v>3</v>
      </c>
      <c r="J2434" s="10" t="s">
        <v>3276</v>
      </c>
      <c r="K2434" s="63">
        <v>7562127.5800000001</v>
      </c>
      <c r="L2434" s="10">
        <v>1</v>
      </c>
      <c r="M2434" s="34"/>
      <c r="N2434" s="3" t="s">
        <v>159</v>
      </c>
      <c r="O2434" s="66">
        <v>1</v>
      </c>
      <c r="P2434" s="106">
        <v>45189</v>
      </c>
      <c r="Q2434" s="85"/>
      <c r="R2434" s="3"/>
      <c r="S2434" s="3"/>
      <c r="T2434" s="85"/>
      <c r="U2434" s="85"/>
      <c r="V2434" s="85"/>
      <c r="W2434" s="85"/>
      <c r="X2434" s="85"/>
      <c r="Y2434" s="10" t="s">
        <v>3544</v>
      </c>
      <c r="Z2434" s="3"/>
      <c r="AA2434" s="10">
        <f t="shared" ref="AA2434:AA2497" si="418">IF($N2434="Reverted",1,0)</f>
        <v>0</v>
      </c>
      <c r="AB2434" s="10">
        <f t="shared" ref="AB2434:AB2497" si="419">IF($N2434="Not yet started",1,0)</f>
        <v>0</v>
      </c>
      <c r="AC2434" s="10">
        <f t="shared" ref="AC2434:AC2497" si="420">IF($N2434="Under procurement",1,0)</f>
        <v>0</v>
      </c>
      <c r="AD2434" s="10">
        <f t="shared" ref="AD2434:AD2497" si="421">IF($N2434="ongoing",1,0)</f>
        <v>0</v>
      </c>
      <c r="AE2434" s="10">
        <f t="shared" ref="AE2434:AE2497" si="422">IF($N2434="Completed",1,0)</f>
        <v>1</v>
      </c>
      <c r="AF2434" s="10">
        <f t="shared" ref="AF2434:AF2497" si="423">IF($AA2434=1,$I2434,0)</f>
        <v>0</v>
      </c>
      <c r="AG2434" s="10">
        <f t="shared" ref="AG2434:AG2497" si="424">IF($AB2434=1,$I2434,0)</f>
        <v>0</v>
      </c>
      <c r="AH2434" s="10">
        <f t="shared" ref="AH2434:AH2497" si="425">IF($AC2434=1,$I2434,0)</f>
        <v>0</v>
      </c>
      <c r="AI2434" s="10">
        <f t="shared" ref="AI2434:AI2497" si="426">IF($AD2434=1,$I2434,0)</f>
        <v>0</v>
      </c>
      <c r="AJ2434" s="10">
        <f t="shared" ref="AJ2434:AJ2497" si="427">IF($AE2434=1,$I2434,0)</f>
        <v>3</v>
      </c>
      <c r="AK2434" s="66">
        <v>1</v>
      </c>
      <c r="AL2434" s="29">
        <f t="shared" ref="AL2434:AL2497" si="428">O2434-AK2434</f>
        <v>0</v>
      </c>
      <c r="AM2434" s="65">
        <v>45017</v>
      </c>
      <c r="AN2434" s="10">
        <v>9.23</v>
      </c>
      <c r="AO2434" s="3"/>
      <c r="AP2434" s="22"/>
      <c r="AQ2434" s="19"/>
      <c r="AR2434" s="20"/>
      <c r="AS2434" s="32" t="s">
        <v>16</v>
      </c>
      <c r="AT2434" s="3" t="s">
        <v>159</v>
      </c>
    </row>
    <row r="2435" spans="1:46" s="1" customFormat="1" ht="54" x14ac:dyDescent="0.55000000000000004">
      <c r="A2435" s="10" t="s">
        <v>8</v>
      </c>
      <c r="B2435" s="10" t="s">
        <v>1165</v>
      </c>
      <c r="C2435" s="10" t="s">
        <v>3545</v>
      </c>
      <c r="D2435" s="10">
        <v>183001</v>
      </c>
      <c r="E2435" s="10" t="s">
        <v>3546</v>
      </c>
      <c r="F2435" s="10" t="s">
        <v>3547</v>
      </c>
      <c r="G2435" s="10">
        <v>4</v>
      </c>
      <c r="H2435" s="62">
        <v>1</v>
      </c>
      <c r="I2435" s="62">
        <v>2</v>
      </c>
      <c r="J2435" s="10" t="s">
        <v>3276</v>
      </c>
      <c r="K2435" s="63">
        <v>5033505.33</v>
      </c>
      <c r="L2435" s="10">
        <v>1</v>
      </c>
      <c r="M2435" s="67">
        <v>4786615.62</v>
      </c>
      <c r="N2435" s="3" t="s">
        <v>65</v>
      </c>
      <c r="O2435" s="29">
        <v>1</v>
      </c>
      <c r="P2435" s="106">
        <v>45042</v>
      </c>
      <c r="Q2435" s="85">
        <v>45225</v>
      </c>
      <c r="R2435" s="10">
        <v>44835</v>
      </c>
      <c r="S2435" s="10">
        <v>44835</v>
      </c>
      <c r="T2435" s="106">
        <v>44797</v>
      </c>
      <c r="U2435" s="106">
        <v>44806</v>
      </c>
      <c r="V2435" s="106">
        <v>44818</v>
      </c>
      <c r="W2435" s="85"/>
      <c r="X2435" s="106">
        <v>44855</v>
      </c>
      <c r="Y2435" s="10" t="s">
        <v>3548</v>
      </c>
      <c r="Z2435" s="3" t="s">
        <v>3549</v>
      </c>
      <c r="AA2435" s="10">
        <f t="shared" si="418"/>
        <v>0</v>
      </c>
      <c r="AB2435" s="10">
        <f t="shared" si="419"/>
        <v>0</v>
      </c>
      <c r="AC2435" s="10">
        <f t="shared" si="420"/>
        <v>0</v>
      </c>
      <c r="AD2435" s="10">
        <f t="shared" si="421"/>
        <v>0</v>
      </c>
      <c r="AE2435" s="10">
        <f t="shared" si="422"/>
        <v>1</v>
      </c>
      <c r="AF2435" s="10">
        <f t="shared" si="423"/>
        <v>0</v>
      </c>
      <c r="AG2435" s="10">
        <f t="shared" si="424"/>
        <v>0</v>
      </c>
      <c r="AH2435" s="10">
        <f t="shared" si="425"/>
        <v>0</v>
      </c>
      <c r="AI2435" s="10">
        <f t="shared" si="426"/>
        <v>0</v>
      </c>
      <c r="AJ2435" s="10">
        <f t="shared" si="427"/>
        <v>2</v>
      </c>
      <c r="AK2435" s="29">
        <v>1</v>
      </c>
      <c r="AL2435" s="29">
        <f t="shared" si="428"/>
        <v>0</v>
      </c>
      <c r="AM2435" s="65">
        <v>45017</v>
      </c>
      <c r="AN2435" s="10">
        <v>12.23</v>
      </c>
      <c r="AO2435" s="3"/>
      <c r="AP2435" s="22"/>
      <c r="AQ2435" s="19"/>
      <c r="AR2435" s="20"/>
      <c r="AS2435" s="32" t="s">
        <v>16</v>
      </c>
      <c r="AT2435" s="3" t="s">
        <v>65</v>
      </c>
    </row>
    <row r="2436" spans="1:46" s="1" customFormat="1" ht="90" x14ac:dyDescent="0.55000000000000004">
      <c r="A2436" s="10" t="s">
        <v>8</v>
      </c>
      <c r="B2436" s="10" t="s">
        <v>1165</v>
      </c>
      <c r="C2436" s="10" t="s">
        <v>3550</v>
      </c>
      <c r="D2436" s="10">
        <v>116901</v>
      </c>
      <c r="E2436" s="10" t="s">
        <v>3551</v>
      </c>
      <c r="F2436" s="10" t="s">
        <v>3552</v>
      </c>
      <c r="G2436" s="10">
        <v>1</v>
      </c>
      <c r="H2436" s="62">
        <v>1</v>
      </c>
      <c r="I2436" s="62">
        <v>1</v>
      </c>
      <c r="J2436" s="10" t="s">
        <v>3281</v>
      </c>
      <c r="K2436" s="63">
        <v>518534.72</v>
      </c>
      <c r="L2436" s="10">
        <v>1</v>
      </c>
      <c r="M2436" s="67">
        <v>514321.31</v>
      </c>
      <c r="N2436" s="3" t="s">
        <v>65</v>
      </c>
      <c r="O2436" s="66">
        <v>1</v>
      </c>
      <c r="P2436" s="106">
        <v>45000</v>
      </c>
      <c r="Q2436" s="106">
        <v>44949</v>
      </c>
      <c r="R2436" s="10" t="s">
        <v>3553</v>
      </c>
      <c r="S2436" s="10" t="s">
        <v>3554</v>
      </c>
      <c r="T2436" s="106">
        <v>44751</v>
      </c>
      <c r="U2436" s="85"/>
      <c r="V2436" s="106">
        <v>44727</v>
      </c>
      <c r="W2436" s="106" t="s">
        <v>3555</v>
      </c>
      <c r="X2436" s="106" t="s">
        <v>3556</v>
      </c>
      <c r="Y2436" s="10" t="s">
        <v>3557</v>
      </c>
      <c r="Z2436" s="3"/>
      <c r="AA2436" s="10">
        <f t="shared" si="418"/>
        <v>0</v>
      </c>
      <c r="AB2436" s="10">
        <f t="shared" si="419"/>
        <v>0</v>
      </c>
      <c r="AC2436" s="10">
        <f t="shared" si="420"/>
        <v>0</v>
      </c>
      <c r="AD2436" s="10">
        <f t="shared" si="421"/>
        <v>0</v>
      </c>
      <c r="AE2436" s="10">
        <f t="shared" si="422"/>
        <v>1</v>
      </c>
      <c r="AF2436" s="10">
        <f t="shared" si="423"/>
        <v>0</v>
      </c>
      <c r="AG2436" s="10">
        <f t="shared" si="424"/>
        <v>0</v>
      </c>
      <c r="AH2436" s="10">
        <f t="shared" si="425"/>
        <v>0</v>
      </c>
      <c r="AI2436" s="10">
        <f t="shared" si="426"/>
        <v>0</v>
      </c>
      <c r="AJ2436" s="10">
        <f t="shared" si="427"/>
        <v>1</v>
      </c>
      <c r="AK2436" s="66">
        <v>1</v>
      </c>
      <c r="AL2436" s="29">
        <f t="shared" si="428"/>
        <v>0</v>
      </c>
      <c r="AM2436" s="65">
        <v>45017</v>
      </c>
      <c r="AN2436" s="3">
        <v>2.23</v>
      </c>
      <c r="AO2436" s="3"/>
      <c r="AP2436" s="22"/>
      <c r="AQ2436" s="19"/>
      <c r="AR2436" s="20"/>
      <c r="AS2436" s="32" t="s">
        <v>15</v>
      </c>
      <c r="AT2436" s="3" t="s">
        <v>65</v>
      </c>
    </row>
    <row r="2437" spans="1:46" s="1" customFormat="1" ht="36" x14ac:dyDescent="0.55000000000000004">
      <c r="A2437" s="10" t="s">
        <v>8</v>
      </c>
      <c r="B2437" s="10" t="s">
        <v>1165</v>
      </c>
      <c r="C2437" s="10" t="s">
        <v>3550</v>
      </c>
      <c r="D2437" s="10">
        <v>117418</v>
      </c>
      <c r="E2437" s="10" t="s">
        <v>3558</v>
      </c>
      <c r="F2437" s="10" t="s">
        <v>3559</v>
      </c>
      <c r="G2437" s="10">
        <v>1</v>
      </c>
      <c r="H2437" s="62">
        <v>1</v>
      </c>
      <c r="I2437" s="62">
        <v>5</v>
      </c>
      <c r="J2437" s="10" t="s">
        <v>3281</v>
      </c>
      <c r="K2437" s="63">
        <v>8089258.6999999993</v>
      </c>
      <c r="L2437" s="10">
        <v>1</v>
      </c>
      <c r="M2437" s="67">
        <v>5297304.8099999996</v>
      </c>
      <c r="N2437" s="3" t="s">
        <v>65</v>
      </c>
      <c r="O2437" s="29">
        <v>1</v>
      </c>
      <c r="P2437" s="106">
        <v>45025</v>
      </c>
      <c r="Q2437" s="85"/>
      <c r="R2437" s="10" t="s">
        <v>3560</v>
      </c>
      <c r="S2437" s="10" t="s">
        <v>3561</v>
      </c>
      <c r="T2437" s="106">
        <v>44706</v>
      </c>
      <c r="U2437" s="106">
        <v>44714</v>
      </c>
      <c r="V2437" s="106">
        <v>44726</v>
      </c>
      <c r="W2437" s="106">
        <v>44782</v>
      </c>
      <c r="X2437" s="106">
        <v>44875</v>
      </c>
      <c r="Y2437" s="10" t="s">
        <v>3562</v>
      </c>
      <c r="Z2437" s="3" t="s">
        <v>3563</v>
      </c>
      <c r="AA2437" s="10">
        <f t="shared" si="418"/>
        <v>0</v>
      </c>
      <c r="AB2437" s="10">
        <f t="shared" si="419"/>
        <v>0</v>
      </c>
      <c r="AC2437" s="10">
        <f t="shared" si="420"/>
        <v>0</v>
      </c>
      <c r="AD2437" s="10">
        <f t="shared" si="421"/>
        <v>0</v>
      </c>
      <c r="AE2437" s="10">
        <f t="shared" si="422"/>
        <v>1</v>
      </c>
      <c r="AF2437" s="10">
        <f t="shared" si="423"/>
        <v>0</v>
      </c>
      <c r="AG2437" s="10">
        <f t="shared" si="424"/>
        <v>0</v>
      </c>
      <c r="AH2437" s="10">
        <f t="shared" si="425"/>
        <v>0</v>
      </c>
      <c r="AI2437" s="10">
        <f t="shared" si="426"/>
        <v>0</v>
      </c>
      <c r="AJ2437" s="10">
        <f t="shared" si="427"/>
        <v>5</v>
      </c>
      <c r="AK2437" s="29">
        <v>1</v>
      </c>
      <c r="AL2437" s="29">
        <f t="shared" si="428"/>
        <v>0</v>
      </c>
      <c r="AM2437" s="65">
        <v>45017</v>
      </c>
      <c r="AN2437" s="14">
        <v>11.23</v>
      </c>
      <c r="AO2437" s="3"/>
      <c r="AP2437" s="22"/>
      <c r="AQ2437" s="19"/>
      <c r="AR2437" s="20"/>
      <c r="AS2437" s="32" t="s">
        <v>15</v>
      </c>
      <c r="AT2437" s="3" t="s">
        <v>65</v>
      </c>
    </row>
    <row r="2438" spans="1:46" s="1" customFormat="1" ht="36" x14ac:dyDescent="0.55000000000000004">
      <c r="A2438" s="10" t="s">
        <v>8</v>
      </c>
      <c r="B2438" s="10" t="s">
        <v>1165</v>
      </c>
      <c r="C2438" s="10" t="s">
        <v>3550</v>
      </c>
      <c r="D2438" s="10">
        <v>116945</v>
      </c>
      <c r="E2438" s="10" t="s">
        <v>3564</v>
      </c>
      <c r="F2438" s="10" t="s">
        <v>3565</v>
      </c>
      <c r="G2438" s="10">
        <v>6</v>
      </c>
      <c r="H2438" s="62">
        <v>1</v>
      </c>
      <c r="I2438" s="62">
        <v>10</v>
      </c>
      <c r="J2438" s="10" t="s">
        <v>3281</v>
      </c>
      <c r="K2438" s="63">
        <v>5967014.4699999997</v>
      </c>
      <c r="L2438" s="10">
        <v>1</v>
      </c>
      <c r="M2438" s="67">
        <v>3500000</v>
      </c>
      <c r="N2438" s="3" t="s">
        <v>159</v>
      </c>
      <c r="O2438" s="29">
        <v>1</v>
      </c>
      <c r="P2438" s="106">
        <v>45054</v>
      </c>
      <c r="Q2438" s="85"/>
      <c r="R2438" s="10" t="s">
        <v>3566</v>
      </c>
      <c r="S2438" s="10" t="s">
        <v>3567</v>
      </c>
      <c r="T2438" s="106">
        <v>44746</v>
      </c>
      <c r="U2438" s="106">
        <v>44754</v>
      </c>
      <c r="V2438" s="106">
        <v>44767</v>
      </c>
      <c r="W2438" s="106" t="s">
        <v>3568</v>
      </c>
      <c r="X2438" s="106" t="s">
        <v>3569</v>
      </c>
      <c r="Y2438" s="10" t="s">
        <v>3562</v>
      </c>
      <c r="Z2438" s="3" t="s">
        <v>3570</v>
      </c>
      <c r="AA2438" s="10">
        <f t="shared" si="418"/>
        <v>0</v>
      </c>
      <c r="AB2438" s="10">
        <f t="shared" si="419"/>
        <v>0</v>
      </c>
      <c r="AC2438" s="10">
        <f t="shared" si="420"/>
        <v>0</v>
      </c>
      <c r="AD2438" s="10">
        <f t="shared" si="421"/>
        <v>0</v>
      </c>
      <c r="AE2438" s="10">
        <f t="shared" si="422"/>
        <v>1</v>
      </c>
      <c r="AF2438" s="10">
        <f t="shared" si="423"/>
        <v>0</v>
      </c>
      <c r="AG2438" s="10">
        <f t="shared" si="424"/>
        <v>0</v>
      </c>
      <c r="AH2438" s="10">
        <f t="shared" si="425"/>
        <v>0</v>
      </c>
      <c r="AI2438" s="10">
        <f t="shared" si="426"/>
        <v>0</v>
      </c>
      <c r="AJ2438" s="10">
        <f t="shared" si="427"/>
        <v>10</v>
      </c>
      <c r="AK2438" s="29">
        <v>1</v>
      </c>
      <c r="AL2438" s="29">
        <f t="shared" si="428"/>
        <v>0</v>
      </c>
      <c r="AM2438" s="65">
        <v>45017</v>
      </c>
      <c r="AN2438" s="10">
        <v>11.24</v>
      </c>
      <c r="AO2438" s="3"/>
      <c r="AP2438" s="22"/>
      <c r="AQ2438" s="19"/>
      <c r="AR2438" s="20"/>
      <c r="AS2438" s="32" t="s">
        <v>15</v>
      </c>
      <c r="AT2438" s="3" t="s">
        <v>159</v>
      </c>
    </row>
    <row r="2439" spans="1:46" s="1" customFormat="1" ht="90" x14ac:dyDescent="0.55000000000000004">
      <c r="A2439" s="10" t="s">
        <v>8</v>
      </c>
      <c r="B2439" s="10" t="s">
        <v>1165</v>
      </c>
      <c r="C2439" s="10" t="s">
        <v>3550</v>
      </c>
      <c r="D2439" s="10">
        <v>117003</v>
      </c>
      <c r="E2439" s="10" t="s">
        <v>3571</v>
      </c>
      <c r="F2439" s="10" t="s">
        <v>3572</v>
      </c>
      <c r="G2439" s="10">
        <v>6</v>
      </c>
      <c r="H2439" s="62"/>
      <c r="I2439" s="62">
        <v>2</v>
      </c>
      <c r="J2439" s="10" t="s">
        <v>3276</v>
      </c>
      <c r="K2439" s="63">
        <v>7130281.6699999999</v>
      </c>
      <c r="L2439" s="10">
        <v>1</v>
      </c>
      <c r="M2439" s="67">
        <v>5399595.7000000002</v>
      </c>
      <c r="N2439" s="3" t="s">
        <v>65</v>
      </c>
      <c r="O2439" s="66">
        <v>1</v>
      </c>
      <c r="P2439" s="106">
        <v>45038</v>
      </c>
      <c r="Q2439" s="106">
        <v>45091</v>
      </c>
      <c r="R2439" s="10" t="s">
        <v>3573</v>
      </c>
      <c r="S2439" s="10" t="s">
        <v>3574</v>
      </c>
      <c r="T2439" s="106">
        <v>44746</v>
      </c>
      <c r="U2439" s="106">
        <v>44754</v>
      </c>
      <c r="V2439" s="106">
        <v>44767</v>
      </c>
      <c r="W2439" s="106" t="s">
        <v>3575</v>
      </c>
      <c r="X2439" s="106" t="s">
        <v>3569</v>
      </c>
      <c r="Y2439" s="10" t="s">
        <v>3576</v>
      </c>
      <c r="Z2439" s="3"/>
      <c r="AA2439" s="10">
        <f t="shared" si="418"/>
        <v>0</v>
      </c>
      <c r="AB2439" s="10">
        <f t="shared" si="419"/>
        <v>0</v>
      </c>
      <c r="AC2439" s="10">
        <f t="shared" si="420"/>
        <v>0</v>
      </c>
      <c r="AD2439" s="10">
        <f t="shared" si="421"/>
        <v>0</v>
      </c>
      <c r="AE2439" s="10">
        <f t="shared" si="422"/>
        <v>1</v>
      </c>
      <c r="AF2439" s="10">
        <f t="shared" si="423"/>
        <v>0</v>
      </c>
      <c r="AG2439" s="10">
        <f t="shared" si="424"/>
        <v>0</v>
      </c>
      <c r="AH2439" s="10">
        <f t="shared" si="425"/>
        <v>0</v>
      </c>
      <c r="AI2439" s="10">
        <f t="shared" si="426"/>
        <v>0</v>
      </c>
      <c r="AJ2439" s="10">
        <f t="shared" si="427"/>
        <v>2</v>
      </c>
      <c r="AK2439" s="66">
        <v>1</v>
      </c>
      <c r="AL2439" s="29">
        <f t="shared" si="428"/>
        <v>0</v>
      </c>
      <c r="AM2439" s="65">
        <v>45017</v>
      </c>
      <c r="AN2439" s="10">
        <v>7.23</v>
      </c>
      <c r="AO2439" s="3"/>
      <c r="AP2439" s="22"/>
      <c r="AQ2439" s="19"/>
      <c r="AR2439" s="20"/>
      <c r="AS2439" s="32" t="s">
        <v>16</v>
      </c>
      <c r="AT2439" s="3" t="s">
        <v>65</v>
      </c>
    </row>
    <row r="2440" spans="1:46" s="1" customFormat="1" ht="90" x14ac:dyDescent="0.55000000000000004">
      <c r="A2440" s="10" t="s">
        <v>8</v>
      </c>
      <c r="B2440" s="10" t="s">
        <v>1165</v>
      </c>
      <c r="C2440" s="10" t="s">
        <v>3550</v>
      </c>
      <c r="D2440" s="10">
        <v>117003</v>
      </c>
      <c r="E2440" s="10" t="s">
        <v>3571</v>
      </c>
      <c r="F2440" s="10" t="s">
        <v>3572</v>
      </c>
      <c r="G2440" s="10">
        <v>6</v>
      </c>
      <c r="H2440" s="62">
        <v>1</v>
      </c>
      <c r="I2440" s="62">
        <v>10</v>
      </c>
      <c r="J2440" s="10" t="s">
        <v>3281</v>
      </c>
      <c r="K2440" s="63">
        <v>4031169.3039731896</v>
      </c>
      <c r="L2440" s="10">
        <v>1</v>
      </c>
      <c r="M2440" s="67">
        <v>2768808.34</v>
      </c>
      <c r="N2440" s="3" t="s">
        <v>65</v>
      </c>
      <c r="O2440" s="66">
        <v>1</v>
      </c>
      <c r="P2440" s="106">
        <v>44979</v>
      </c>
      <c r="Q2440" s="106">
        <v>44965</v>
      </c>
      <c r="R2440" s="10" t="s">
        <v>3577</v>
      </c>
      <c r="S2440" s="10" t="s">
        <v>3578</v>
      </c>
      <c r="T2440" s="106">
        <v>44746</v>
      </c>
      <c r="U2440" s="106">
        <v>44754</v>
      </c>
      <c r="V2440" s="106">
        <v>44767</v>
      </c>
      <c r="W2440" s="106" t="s">
        <v>3579</v>
      </c>
      <c r="X2440" s="106">
        <v>44876</v>
      </c>
      <c r="Y2440" s="10" t="s">
        <v>3557</v>
      </c>
      <c r="Z2440" s="3"/>
      <c r="AA2440" s="10">
        <f t="shared" si="418"/>
        <v>0</v>
      </c>
      <c r="AB2440" s="10">
        <f t="shared" si="419"/>
        <v>0</v>
      </c>
      <c r="AC2440" s="10">
        <f t="shared" si="420"/>
        <v>0</v>
      </c>
      <c r="AD2440" s="10">
        <f t="shared" si="421"/>
        <v>0</v>
      </c>
      <c r="AE2440" s="10">
        <f t="shared" si="422"/>
        <v>1</v>
      </c>
      <c r="AF2440" s="10">
        <f t="shared" si="423"/>
        <v>0</v>
      </c>
      <c r="AG2440" s="10">
        <f t="shared" si="424"/>
        <v>0</v>
      </c>
      <c r="AH2440" s="10">
        <f t="shared" si="425"/>
        <v>0</v>
      </c>
      <c r="AI2440" s="10">
        <f t="shared" si="426"/>
        <v>0</v>
      </c>
      <c r="AJ2440" s="10">
        <f t="shared" si="427"/>
        <v>10</v>
      </c>
      <c r="AK2440" s="66">
        <v>1</v>
      </c>
      <c r="AL2440" s="29">
        <f t="shared" si="428"/>
        <v>0</v>
      </c>
      <c r="AM2440" s="65">
        <v>45017</v>
      </c>
      <c r="AN2440" s="14">
        <v>3.23</v>
      </c>
      <c r="AO2440" s="3"/>
      <c r="AP2440" s="22"/>
      <c r="AQ2440" s="19"/>
      <c r="AR2440" s="20"/>
      <c r="AS2440" s="32" t="s">
        <v>15</v>
      </c>
      <c r="AT2440" s="3" t="s">
        <v>65</v>
      </c>
    </row>
    <row r="2441" spans="1:46" s="1" customFormat="1" ht="144" x14ac:dyDescent="0.55000000000000004">
      <c r="A2441" s="10" t="s">
        <v>8</v>
      </c>
      <c r="B2441" s="10" t="s">
        <v>1165</v>
      </c>
      <c r="C2441" s="10" t="s">
        <v>3580</v>
      </c>
      <c r="D2441" s="10">
        <v>117763</v>
      </c>
      <c r="E2441" s="10" t="s">
        <v>3581</v>
      </c>
      <c r="F2441" s="10" t="s">
        <v>3582</v>
      </c>
      <c r="G2441" s="10">
        <v>1</v>
      </c>
      <c r="H2441" s="62">
        <v>1</v>
      </c>
      <c r="I2441" s="62">
        <v>11</v>
      </c>
      <c r="J2441" s="10" t="s">
        <v>3281</v>
      </c>
      <c r="K2441" s="63">
        <v>3925500.03</v>
      </c>
      <c r="L2441" s="10">
        <v>1</v>
      </c>
      <c r="M2441" s="67">
        <v>3904313.69</v>
      </c>
      <c r="N2441" s="3" t="s">
        <v>156</v>
      </c>
      <c r="O2441" s="66">
        <v>1</v>
      </c>
      <c r="P2441" s="106">
        <v>45056</v>
      </c>
      <c r="Q2441" s="106">
        <v>44998</v>
      </c>
      <c r="R2441" s="10" t="s">
        <v>3583</v>
      </c>
      <c r="S2441" s="10">
        <v>8652568</v>
      </c>
      <c r="T2441" s="106">
        <v>44689</v>
      </c>
      <c r="U2441" s="106">
        <v>44697</v>
      </c>
      <c r="V2441" s="106">
        <v>44711</v>
      </c>
      <c r="W2441" s="106">
        <v>44917</v>
      </c>
      <c r="X2441" s="106">
        <v>44930</v>
      </c>
      <c r="Y2441" s="10" t="s">
        <v>3584</v>
      </c>
      <c r="Z2441" s="3" t="s">
        <v>3585</v>
      </c>
      <c r="AA2441" s="10">
        <f t="shared" si="418"/>
        <v>0</v>
      </c>
      <c r="AB2441" s="10">
        <f t="shared" si="419"/>
        <v>0</v>
      </c>
      <c r="AC2441" s="10">
        <f t="shared" si="420"/>
        <v>0</v>
      </c>
      <c r="AD2441" s="10">
        <f t="shared" si="421"/>
        <v>0</v>
      </c>
      <c r="AE2441" s="10">
        <f t="shared" si="422"/>
        <v>1</v>
      </c>
      <c r="AF2441" s="10">
        <f t="shared" si="423"/>
        <v>0</v>
      </c>
      <c r="AG2441" s="10">
        <f t="shared" si="424"/>
        <v>0</v>
      </c>
      <c r="AH2441" s="10">
        <f t="shared" si="425"/>
        <v>0</v>
      </c>
      <c r="AI2441" s="10">
        <f t="shared" si="426"/>
        <v>0</v>
      </c>
      <c r="AJ2441" s="10">
        <f t="shared" si="427"/>
        <v>11</v>
      </c>
      <c r="AK2441" s="66">
        <v>1</v>
      </c>
      <c r="AL2441" s="29">
        <f t="shared" si="428"/>
        <v>0</v>
      </c>
      <c r="AM2441" s="65">
        <v>45017</v>
      </c>
      <c r="AN2441" s="3" t="s">
        <v>68</v>
      </c>
      <c r="AO2441" s="3"/>
      <c r="AP2441" s="22">
        <v>1</v>
      </c>
      <c r="AQ2441" s="19">
        <v>8</v>
      </c>
      <c r="AR2441" s="20">
        <v>3925500.03</v>
      </c>
      <c r="AS2441" s="32" t="s">
        <v>15</v>
      </c>
      <c r="AT2441" s="3" t="s">
        <v>156</v>
      </c>
    </row>
    <row r="2442" spans="1:46" s="1" customFormat="1" ht="72" x14ac:dyDescent="0.55000000000000004">
      <c r="A2442" s="10" t="s">
        <v>8</v>
      </c>
      <c r="B2442" s="10" t="s">
        <v>1165</v>
      </c>
      <c r="C2442" s="10" t="s">
        <v>3586</v>
      </c>
      <c r="D2442" s="10">
        <v>117821</v>
      </c>
      <c r="E2442" s="10" t="s">
        <v>3587</v>
      </c>
      <c r="F2442" s="10" t="s">
        <v>3588</v>
      </c>
      <c r="G2442" s="10">
        <v>3</v>
      </c>
      <c r="H2442" s="62">
        <v>1</v>
      </c>
      <c r="I2442" s="62">
        <v>3</v>
      </c>
      <c r="J2442" s="10" t="s">
        <v>3281</v>
      </c>
      <c r="K2442" s="63">
        <v>1314790.08</v>
      </c>
      <c r="L2442" s="10">
        <v>1</v>
      </c>
      <c r="M2442" s="67">
        <v>1105354</v>
      </c>
      <c r="N2442" s="3" t="s">
        <v>65</v>
      </c>
      <c r="O2442" s="66">
        <v>1</v>
      </c>
      <c r="P2442" s="85"/>
      <c r="Q2442" s="85"/>
      <c r="R2442" s="10" t="s">
        <v>3589</v>
      </c>
      <c r="S2442" s="10" t="s">
        <v>3589</v>
      </c>
      <c r="T2442" s="106">
        <v>44832</v>
      </c>
      <c r="U2442" s="106">
        <v>44840</v>
      </c>
      <c r="V2442" s="106">
        <v>44853</v>
      </c>
      <c r="W2442" s="106">
        <v>44900</v>
      </c>
      <c r="X2442" s="106">
        <v>44930</v>
      </c>
      <c r="Y2442" s="10" t="s">
        <v>3590</v>
      </c>
      <c r="Z2442" s="3"/>
      <c r="AA2442" s="10">
        <f t="shared" si="418"/>
        <v>0</v>
      </c>
      <c r="AB2442" s="10">
        <f t="shared" si="419"/>
        <v>0</v>
      </c>
      <c r="AC2442" s="10">
        <f t="shared" si="420"/>
        <v>0</v>
      </c>
      <c r="AD2442" s="10">
        <f t="shared" si="421"/>
        <v>0</v>
      </c>
      <c r="AE2442" s="10">
        <f t="shared" si="422"/>
        <v>1</v>
      </c>
      <c r="AF2442" s="10">
        <f t="shared" si="423"/>
        <v>0</v>
      </c>
      <c r="AG2442" s="10">
        <f t="shared" si="424"/>
        <v>0</v>
      </c>
      <c r="AH2442" s="10">
        <f t="shared" si="425"/>
        <v>0</v>
      </c>
      <c r="AI2442" s="10">
        <f t="shared" si="426"/>
        <v>0</v>
      </c>
      <c r="AJ2442" s="10">
        <f t="shared" si="427"/>
        <v>3</v>
      </c>
      <c r="AK2442" s="66">
        <v>1</v>
      </c>
      <c r="AL2442" s="29">
        <f t="shared" si="428"/>
        <v>0</v>
      </c>
      <c r="AM2442" s="65">
        <v>45017</v>
      </c>
      <c r="AN2442" s="10">
        <v>9.23</v>
      </c>
      <c r="AO2442" s="3"/>
      <c r="AP2442" s="22"/>
      <c r="AQ2442" s="19"/>
      <c r="AR2442" s="20"/>
      <c r="AS2442" s="32" t="s">
        <v>15</v>
      </c>
      <c r="AT2442" s="3" t="s">
        <v>65</v>
      </c>
    </row>
    <row r="2443" spans="1:46" s="1" customFormat="1" ht="72" x14ac:dyDescent="0.55000000000000004">
      <c r="A2443" s="10" t="s">
        <v>8</v>
      </c>
      <c r="B2443" s="10" t="s">
        <v>1165</v>
      </c>
      <c r="C2443" s="10" t="s">
        <v>3586</v>
      </c>
      <c r="D2443" s="10">
        <v>117821</v>
      </c>
      <c r="E2443" s="10" t="s">
        <v>3587</v>
      </c>
      <c r="F2443" s="10" t="s">
        <v>3588</v>
      </c>
      <c r="G2443" s="10">
        <v>3</v>
      </c>
      <c r="H2443" s="62"/>
      <c r="I2443" s="62">
        <v>5</v>
      </c>
      <c r="J2443" s="10" t="s">
        <v>3276</v>
      </c>
      <c r="K2443" s="63">
        <v>13240270.810000001</v>
      </c>
      <c r="L2443" s="10">
        <v>1</v>
      </c>
      <c r="M2443" s="67">
        <v>11131196</v>
      </c>
      <c r="N2443" s="3" t="s">
        <v>65</v>
      </c>
      <c r="O2443" s="29">
        <v>1</v>
      </c>
      <c r="P2443" s="106">
        <v>45250</v>
      </c>
      <c r="Q2443" s="85"/>
      <c r="R2443" s="10" t="s">
        <v>3589</v>
      </c>
      <c r="S2443" s="10" t="s">
        <v>3589</v>
      </c>
      <c r="T2443" s="106">
        <v>44832</v>
      </c>
      <c r="U2443" s="106">
        <v>44840</v>
      </c>
      <c r="V2443" s="106">
        <v>44853</v>
      </c>
      <c r="W2443" s="106">
        <v>44900</v>
      </c>
      <c r="X2443" s="106">
        <v>44930</v>
      </c>
      <c r="Y2443" s="10" t="s">
        <v>3590</v>
      </c>
      <c r="Z2443" s="3" t="s">
        <v>3591</v>
      </c>
      <c r="AA2443" s="10">
        <f t="shared" si="418"/>
        <v>0</v>
      </c>
      <c r="AB2443" s="10">
        <f t="shared" si="419"/>
        <v>0</v>
      </c>
      <c r="AC2443" s="10">
        <f t="shared" si="420"/>
        <v>0</v>
      </c>
      <c r="AD2443" s="10">
        <f t="shared" si="421"/>
        <v>0</v>
      </c>
      <c r="AE2443" s="10">
        <f t="shared" si="422"/>
        <v>1</v>
      </c>
      <c r="AF2443" s="10">
        <f t="shared" si="423"/>
        <v>0</v>
      </c>
      <c r="AG2443" s="10">
        <f t="shared" si="424"/>
        <v>0</v>
      </c>
      <c r="AH2443" s="10">
        <f t="shared" si="425"/>
        <v>0</v>
      </c>
      <c r="AI2443" s="10">
        <f t="shared" si="426"/>
        <v>0</v>
      </c>
      <c r="AJ2443" s="10">
        <f t="shared" si="427"/>
        <v>5</v>
      </c>
      <c r="AK2443" s="29">
        <v>1</v>
      </c>
      <c r="AL2443" s="29">
        <f t="shared" si="428"/>
        <v>0</v>
      </c>
      <c r="AM2443" s="65">
        <v>45017</v>
      </c>
      <c r="AN2443" s="14">
        <v>11.23</v>
      </c>
      <c r="AO2443" s="3"/>
      <c r="AP2443" s="22"/>
      <c r="AQ2443" s="19"/>
      <c r="AR2443" s="20"/>
      <c r="AS2443" s="32" t="s">
        <v>16</v>
      </c>
      <c r="AT2443" s="3" t="s">
        <v>65</v>
      </c>
    </row>
    <row r="2444" spans="1:46" s="1" customFormat="1" ht="36" x14ac:dyDescent="0.55000000000000004">
      <c r="A2444" s="10" t="s">
        <v>8</v>
      </c>
      <c r="B2444" s="10" t="s">
        <v>1165</v>
      </c>
      <c r="C2444" s="10" t="s">
        <v>3592</v>
      </c>
      <c r="D2444" s="10">
        <v>117367</v>
      </c>
      <c r="E2444" s="10" t="s">
        <v>3593</v>
      </c>
      <c r="F2444" s="10" t="s">
        <v>3594</v>
      </c>
      <c r="G2444" s="10">
        <v>6</v>
      </c>
      <c r="H2444" s="62">
        <v>1</v>
      </c>
      <c r="I2444" s="62">
        <v>12</v>
      </c>
      <c r="J2444" s="10" t="s">
        <v>3281</v>
      </c>
      <c r="K2444" s="63">
        <v>1971461.23</v>
      </c>
      <c r="L2444" s="10">
        <v>1</v>
      </c>
      <c r="M2444" s="34"/>
      <c r="N2444" s="3" t="s">
        <v>65</v>
      </c>
      <c r="O2444" s="66">
        <v>1</v>
      </c>
      <c r="P2444" s="85"/>
      <c r="Q2444" s="85"/>
      <c r="R2444" s="3"/>
      <c r="S2444" s="3"/>
      <c r="T2444" s="85"/>
      <c r="U2444" s="85"/>
      <c r="V2444" s="85"/>
      <c r="W2444" s="85"/>
      <c r="X2444" s="85"/>
      <c r="Y2444" s="3"/>
      <c r="Z2444" s="3"/>
      <c r="AA2444" s="10">
        <f t="shared" si="418"/>
        <v>0</v>
      </c>
      <c r="AB2444" s="10">
        <f t="shared" si="419"/>
        <v>0</v>
      </c>
      <c r="AC2444" s="10">
        <f t="shared" si="420"/>
        <v>0</v>
      </c>
      <c r="AD2444" s="10">
        <f t="shared" si="421"/>
        <v>0</v>
      </c>
      <c r="AE2444" s="10">
        <f t="shared" si="422"/>
        <v>1</v>
      </c>
      <c r="AF2444" s="10">
        <f t="shared" si="423"/>
        <v>0</v>
      </c>
      <c r="AG2444" s="10">
        <f t="shared" si="424"/>
        <v>0</v>
      </c>
      <c r="AH2444" s="10">
        <f t="shared" si="425"/>
        <v>0</v>
      </c>
      <c r="AI2444" s="10">
        <f t="shared" si="426"/>
        <v>0</v>
      </c>
      <c r="AJ2444" s="10">
        <f t="shared" si="427"/>
        <v>12</v>
      </c>
      <c r="AK2444" s="66">
        <v>1</v>
      </c>
      <c r="AL2444" s="29">
        <f t="shared" si="428"/>
        <v>0</v>
      </c>
      <c r="AM2444" s="65">
        <v>44986</v>
      </c>
      <c r="AN2444" s="3">
        <v>2.23</v>
      </c>
      <c r="AO2444" s="3"/>
      <c r="AP2444" s="22"/>
      <c r="AQ2444" s="19"/>
      <c r="AR2444" s="20"/>
      <c r="AS2444" s="32" t="s">
        <v>15</v>
      </c>
      <c r="AT2444" s="3" t="s">
        <v>65</v>
      </c>
    </row>
    <row r="2445" spans="1:46" s="1" customFormat="1" ht="36" x14ac:dyDescent="0.55000000000000004">
      <c r="A2445" s="10" t="s">
        <v>8</v>
      </c>
      <c r="B2445" s="10" t="s">
        <v>3595</v>
      </c>
      <c r="C2445" s="10" t="s">
        <v>3596</v>
      </c>
      <c r="D2445" s="10">
        <v>120093</v>
      </c>
      <c r="E2445" s="10" t="s">
        <v>3597</v>
      </c>
      <c r="F2445" s="10" t="s">
        <v>3598</v>
      </c>
      <c r="G2445" s="10">
        <v>2</v>
      </c>
      <c r="H2445" s="62">
        <v>1</v>
      </c>
      <c r="I2445" s="62">
        <v>5</v>
      </c>
      <c r="J2445" s="10" t="s">
        <v>3281</v>
      </c>
      <c r="K2445" s="63">
        <v>2505799.8511349997</v>
      </c>
      <c r="L2445" s="10">
        <v>1</v>
      </c>
      <c r="M2445" s="67">
        <v>2204740.2999999998</v>
      </c>
      <c r="N2445" s="3" t="s">
        <v>65</v>
      </c>
      <c r="O2445" s="66">
        <v>1</v>
      </c>
      <c r="P2445" s="106">
        <v>44914</v>
      </c>
      <c r="Q2445" s="85"/>
      <c r="R2445" s="3"/>
      <c r="S2445" s="3"/>
      <c r="T2445" s="85"/>
      <c r="U2445" s="106">
        <v>44727</v>
      </c>
      <c r="V2445" s="106">
        <v>44740</v>
      </c>
      <c r="W2445" s="106">
        <v>44783</v>
      </c>
      <c r="X2445" s="106">
        <v>44792</v>
      </c>
      <c r="Y2445" s="10" t="s">
        <v>3599</v>
      </c>
      <c r="Z2445" s="3"/>
      <c r="AA2445" s="10">
        <f t="shared" si="418"/>
        <v>0</v>
      </c>
      <c r="AB2445" s="10">
        <f t="shared" si="419"/>
        <v>0</v>
      </c>
      <c r="AC2445" s="10">
        <f t="shared" si="420"/>
        <v>0</v>
      </c>
      <c r="AD2445" s="10">
        <f t="shared" si="421"/>
        <v>0</v>
      </c>
      <c r="AE2445" s="10">
        <f t="shared" si="422"/>
        <v>1</v>
      </c>
      <c r="AF2445" s="10">
        <f t="shared" si="423"/>
        <v>0</v>
      </c>
      <c r="AG2445" s="10">
        <f t="shared" si="424"/>
        <v>0</v>
      </c>
      <c r="AH2445" s="10">
        <f t="shared" si="425"/>
        <v>0</v>
      </c>
      <c r="AI2445" s="10">
        <f t="shared" si="426"/>
        <v>0</v>
      </c>
      <c r="AJ2445" s="10">
        <f t="shared" si="427"/>
        <v>5</v>
      </c>
      <c r="AK2445" s="66">
        <v>1</v>
      </c>
      <c r="AL2445" s="29">
        <f t="shared" si="428"/>
        <v>0</v>
      </c>
      <c r="AM2445" s="65">
        <v>44896</v>
      </c>
      <c r="AN2445" s="3" t="s">
        <v>68</v>
      </c>
      <c r="AO2445" s="3"/>
      <c r="AP2445" s="22"/>
      <c r="AQ2445" s="19"/>
      <c r="AR2445" s="20"/>
      <c r="AS2445" s="32" t="s">
        <v>15</v>
      </c>
      <c r="AT2445" s="3" t="s">
        <v>65</v>
      </c>
    </row>
    <row r="2446" spans="1:46" s="1" customFormat="1" ht="54" x14ac:dyDescent="0.55000000000000004">
      <c r="A2446" s="10" t="s">
        <v>8</v>
      </c>
      <c r="B2446" s="10" t="s">
        <v>3595</v>
      </c>
      <c r="C2446" s="10" t="s">
        <v>3600</v>
      </c>
      <c r="D2446" s="10">
        <v>120123</v>
      </c>
      <c r="E2446" s="10" t="s">
        <v>3601</v>
      </c>
      <c r="F2446" s="10" t="s">
        <v>3602</v>
      </c>
      <c r="G2446" s="10">
        <v>3</v>
      </c>
      <c r="H2446" s="62">
        <v>1</v>
      </c>
      <c r="I2446" s="62">
        <v>11</v>
      </c>
      <c r="J2446" s="10" t="s">
        <v>3281</v>
      </c>
      <c r="K2446" s="63">
        <v>4843369.1237928011</v>
      </c>
      <c r="L2446" s="10">
        <v>1</v>
      </c>
      <c r="M2446" s="67">
        <v>4798000</v>
      </c>
      <c r="N2446" s="3" t="s">
        <v>65</v>
      </c>
      <c r="O2446" s="66">
        <v>1</v>
      </c>
      <c r="P2446" s="85"/>
      <c r="Q2446" s="85"/>
      <c r="R2446" s="3"/>
      <c r="S2446" s="3"/>
      <c r="T2446" s="106">
        <v>44722</v>
      </c>
      <c r="U2446" s="106">
        <v>44728</v>
      </c>
      <c r="V2446" s="106">
        <v>44740</v>
      </c>
      <c r="W2446" s="106">
        <v>44749</v>
      </c>
      <c r="X2446" s="106">
        <v>44782</v>
      </c>
      <c r="Y2446" s="10" t="s">
        <v>3603</v>
      </c>
      <c r="Z2446" s="3"/>
      <c r="AA2446" s="10">
        <f t="shared" si="418"/>
        <v>0</v>
      </c>
      <c r="AB2446" s="10">
        <f t="shared" si="419"/>
        <v>0</v>
      </c>
      <c r="AC2446" s="10">
        <f t="shared" si="420"/>
        <v>0</v>
      </c>
      <c r="AD2446" s="10">
        <f t="shared" si="421"/>
        <v>0</v>
      </c>
      <c r="AE2446" s="10">
        <f t="shared" si="422"/>
        <v>1</v>
      </c>
      <c r="AF2446" s="10">
        <f t="shared" si="423"/>
        <v>0</v>
      </c>
      <c r="AG2446" s="10">
        <f t="shared" si="424"/>
        <v>0</v>
      </c>
      <c r="AH2446" s="10">
        <f t="shared" si="425"/>
        <v>0</v>
      </c>
      <c r="AI2446" s="10">
        <f t="shared" si="426"/>
        <v>0</v>
      </c>
      <c r="AJ2446" s="10">
        <f t="shared" si="427"/>
        <v>11</v>
      </c>
      <c r="AK2446" s="66">
        <v>1</v>
      </c>
      <c r="AL2446" s="29">
        <f t="shared" si="428"/>
        <v>0</v>
      </c>
      <c r="AM2446" s="10"/>
      <c r="AN2446" s="3" t="s">
        <v>68</v>
      </c>
      <c r="AO2446" s="3"/>
      <c r="AP2446" s="22"/>
      <c r="AQ2446" s="19"/>
      <c r="AR2446" s="20"/>
      <c r="AS2446" s="32" t="s">
        <v>15</v>
      </c>
      <c r="AT2446" s="3" t="s">
        <v>65</v>
      </c>
    </row>
    <row r="2447" spans="1:46" s="1" customFormat="1" ht="36" x14ac:dyDescent="0.55000000000000004">
      <c r="A2447" s="10" t="s">
        <v>8</v>
      </c>
      <c r="B2447" s="10" t="s">
        <v>3595</v>
      </c>
      <c r="C2447" s="10" t="s">
        <v>3604</v>
      </c>
      <c r="D2447" s="10">
        <v>118092</v>
      </c>
      <c r="E2447" s="10" t="s">
        <v>3605</v>
      </c>
      <c r="F2447" s="10" t="s">
        <v>3606</v>
      </c>
      <c r="G2447" s="10">
        <v>1</v>
      </c>
      <c r="H2447" s="62">
        <v>1</v>
      </c>
      <c r="I2447" s="62">
        <v>5</v>
      </c>
      <c r="J2447" s="10" t="s">
        <v>3281</v>
      </c>
      <c r="K2447" s="63">
        <v>2035879.1022580501</v>
      </c>
      <c r="L2447" s="10">
        <v>1</v>
      </c>
      <c r="M2447" s="67">
        <v>1688711.75</v>
      </c>
      <c r="N2447" s="3" t="s">
        <v>65</v>
      </c>
      <c r="O2447" s="66">
        <v>1</v>
      </c>
      <c r="P2447" s="106">
        <v>45082</v>
      </c>
      <c r="Q2447" s="85"/>
      <c r="R2447" s="3"/>
      <c r="S2447" s="3"/>
      <c r="T2447" s="106">
        <v>44785</v>
      </c>
      <c r="U2447" s="106">
        <v>44795</v>
      </c>
      <c r="V2447" s="106">
        <v>44810</v>
      </c>
      <c r="W2447" s="85"/>
      <c r="X2447" s="85"/>
      <c r="Y2447" s="3"/>
      <c r="Z2447" s="3" t="s">
        <v>3607</v>
      </c>
      <c r="AA2447" s="10">
        <f t="shared" si="418"/>
        <v>0</v>
      </c>
      <c r="AB2447" s="10">
        <f t="shared" si="419"/>
        <v>0</v>
      </c>
      <c r="AC2447" s="10">
        <f t="shared" si="420"/>
        <v>0</v>
      </c>
      <c r="AD2447" s="10">
        <f t="shared" si="421"/>
        <v>0</v>
      </c>
      <c r="AE2447" s="10">
        <f t="shared" si="422"/>
        <v>1</v>
      </c>
      <c r="AF2447" s="10">
        <f t="shared" si="423"/>
        <v>0</v>
      </c>
      <c r="AG2447" s="10">
        <f t="shared" si="424"/>
        <v>0</v>
      </c>
      <c r="AH2447" s="10">
        <f t="shared" si="425"/>
        <v>0</v>
      </c>
      <c r="AI2447" s="10">
        <f t="shared" si="426"/>
        <v>0</v>
      </c>
      <c r="AJ2447" s="10">
        <f t="shared" si="427"/>
        <v>5</v>
      </c>
      <c r="AK2447" s="66">
        <v>1</v>
      </c>
      <c r="AL2447" s="29">
        <f t="shared" si="428"/>
        <v>0</v>
      </c>
      <c r="AM2447" s="65">
        <v>45017</v>
      </c>
      <c r="AN2447" s="10">
        <v>7.23</v>
      </c>
      <c r="AO2447" s="3"/>
      <c r="AP2447" s="22"/>
      <c r="AQ2447" s="19"/>
      <c r="AR2447" s="20"/>
      <c r="AS2447" s="32" t="s">
        <v>15</v>
      </c>
      <c r="AT2447" s="3" t="s">
        <v>65</v>
      </c>
    </row>
    <row r="2448" spans="1:46" s="1" customFormat="1" ht="36" x14ac:dyDescent="0.55000000000000004">
      <c r="A2448" s="10" t="s">
        <v>8</v>
      </c>
      <c r="B2448" s="10" t="s">
        <v>3595</v>
      </c>
      <c r="C2448" s="10" t="s">
        <v>3604</v>
      </c>
      <c r="D2448" s="10">
        <v>118169</v>
      </c>
      <c r="E2448" s="10" t="s">
        <v>3608</v>
      </c>
      <c r="F2448" s="10" t="s">
        <v>3609</v>
      </c>
      <c r="G2448" s="10">
        <v>1</v>
      </c>
      <c r="H2448" s="62">
        <v>1</v>
      </c>
      <c r="I2448" s="62">
        <v>3</v>
      </c>
      <c r="J2448" s="10" t="s">
        <v>3281</v>
      </c>
      <c r="K2448" s="63">
        <v>394702.32779249997</v>
      </c>
      <c r="L2448" s="10">
        <v>1</v>
      </c>
      <c r="M2448" s="67">
        <v>8481676.1600000001</v>
      </c>
      <c r="N2448" s="3" t="s">
        <v>65</v>
      </c>
      <c r="O2448" s="66">
        <v>1</v>
      </c>
      <c r="P2448" s="106">
        <v>45073</v>
      </c>
      <c r="Q2448" s="85"/>
      <c r="R2448" s="3"/>
      <c r="S2448" s="3"/>
      <c r="T2448" s="106">
        <v>44785</v>
      </c>
      <c r="U2448" s="106">
        <v>44795</v>
      </c>
      <c r="V2448" s="106">
        <v>44810</v>
      </c>
      <c r="W2448" s="85"/>
      <c r="X2448" s="85"/>
      <c r="Y2448" s="3"/>
      <c r="Z2448" s="3" t="s">
        <v>3607</v>
      </c>
      <c r="AA2448" s="10">
        <f t="shared" si="418"/>
        <v>0</v>
      </c>
      <c r="AB2448" s="10">
        <f t="shared" si="419"/>
        <v>0</v>
      </c>
      <c r="AC2448" s="10">
        <f t="shared" si="420"/>
        <v>0</v>
      </c>
      <c r="AD2448" s="10">
        <f t="shared" si="421"/>
        <v>0</v>
      </c>
      <c r="AE2448" s="10">
        <f t="shared" si="422"/>
        <v>1</v>
      </c>
      <c r="AF2448" s="10">
        <f t="shared" si="423"/>
        <v>0</v>
      </c>
      <c r="AG2448" s="10">
        <f t="shared" si="424"/>
        <v>0</v>
      </c>
      <c r="AH2448" s="10">
        <f t="shared" si="425"/>
        <v>0</v>
      </c>
      <c r="AI2448" s="10">
        <f t="shared" si="426"/>
        <v>0</v>
      </c>
      <c r="AJ2448" s="10">
        <f t="shared" si="427"/>
        <v>3</v>
      </c>
      <c r="AK2448" s="66">
        <v>1</v>
      </c>
      <c r="AL2448" s="29">
        <f t="shared" si="428"/>
        <v>0</v>
      </c>
      <c r="AM2448" s="65">
        <v>45017</v>
      </c>
      <c r="AN2448" s="3">
        <v>6.23</v>
      </c>
      <c r="AO2448" s="3"/>
      <c r="AP2448" s="22"/>
      <c r="AQ2448" s="19"/>
      <c r="AR2448" s="20"/>
      <c r="AS2448" s="32" t="s">
        <v>15</v>
      </c>
      <c r="AT2448" s="3" t="s">
        <v>65</v>
      </c>
    </row>
    <row r="2449" spans="1:46" s="1" customFormat="1" ht="18" x14ac:dyDescent="0.55000000000000004">
      <c r="A2449" s="10" t="s">
        <v>8</v>
      </c>
      <c r="B2449" s="10" t="s">
        <v>3595</v>
      </c>
      <c r="C2449" s="10" t="s">
        <v>3604</v>
      </c>
      <c r="D2449" s="10">
        <v>118169</v>
      </c>
      <c r="E2449" s="10" t="s">
        <v>3608</v>
      </c>
      <c r="F2449" s="10" t="s">
        <v>3609</v>
      </c>
      <c r="G2449" s="10">
        <v>1</v>
      </c>
      <c r="H2449" s="62"/>
      <c r="I2449" s="62">
        <v>4</v>
      </c>
      <c r="J2449" s="10" t="s">
        <v>3276</v>
      </c>
      <c r="K2449" s="63">
        <v>10000000</v>
      </c>
      <c r="L2449" s="10">
        <v>1</v>
      </c>
      <c r="M2449" s="67" t="s">
        <v>3610</v>
      </c>
      <c r="N2449" s="3" t="s">
        <v>65</v>
      </c>
      <c r="O2449" s="64">
        <v>1</v>
      </c>
      <c r="P2449" s="106">
        <v>45073</v>
      </c>
      <c r="Q2449" s="85"/>
      <c r="R2449" s="3"/>
      <c r="S2449" s="3"/>
      <c r="T2449" s="106">
        <v>44785</v>
      </c>
      <c r="U2449" s="106">
        <v>44795</v>
      </c>
      <c r="V2449" s="106">
        <v>44810</v>
      </c>
      <c r="W2449" s="85"/>
      <c r="X2449" s="85"/>
      <c r="Y2449" s="3"/>
      <c r="Z2449" s="3" t="s">
        <v>3607</v>
      </c>
      <c r="AA2449" s="10">
        <f t="shared" si="418"/>
        <v>0</v>
      </c>
      <c r="AB2449" s="10">
        <f t="shared" si="419"/>
        <v>0</v>
      </c>
      <c r="AC2449" s="10">
        <f t="shared" si="420"/>
        <v>0</v>
      </c>
      <c r="AD2449" s="10">
        <f t="shared" si="421"/>
        <v>0</v>
      </c>
      <c r="AE2449" s="10">
        <f t="shared" si="422"/>
        <v>1</v>
      </c>
      <c r="AF2449" s="10">
        <f t="shared" si="423"/>
        <v>0</v>
      </c>
      <c r="AG2449" s="10">
        <f t="shared" si="424"/>
        <v>0</v>
      </c>
      <c r="AH2449" s="10">
        <f t="shared" si="425"/>
        <v>0</v>
      </c>
      <c r="AI2449" s="10">
        <f t="shared" si="426"/>
        <v>0</v>
      </c>
      <c r="AJ2449" s="10">
        <f t="shared" si="427"/>
        <v>4</v>
      </c>
      <c r="AK2449" s="64">
        <v>1</v>
      </c>
      <c r="AL2449" s="29">
        <f t="shared" si="428"/>
        <v>0</v>
      </c>
      <c r="AM2449" s="65">
        <v>45017</v>
      </c>
      <c r="AN2449" s="14">
        <v>11.23</v>
      </c>
      <c r="AO2449" s="3"/>
      <c r="AP2449" s="22"/>
      <c r="AQ2449" s="19"/>
      <c r="AR2449" s="20"/>
      <c r="AS2449" s="32" t="s">
        <v>16</v>
      </c>
      <c r="AT2449" s="3" t="s">
        <v>65</v>
      </c>
    </row>
    <row r="2450" spans="1:46" s="1" customFormat="1" ht="36" x14ac:dyDescent="0.55000000000000004">
      <c r="A2450" s="10" t="s">
        <v>8</v>
      </c>
      <c r="B2450" s="10" t="s">
        <v>3595</v>
      </c>
      <c r="C2450" s="10" t="s">
        <v>3604</v>
      </c>
      <c r="D2450" s="10">
        <v>118170</v>
      </c>
      <c r="E2450" s="10" t="s">
        <v>3611</v>
      </c>
      <c r="F2450" s="10" t="s">
        <v>3609</v>
      </c>
      <c r="G2450" s="10">
        <v>1</v>
      </c>
      <c r="H2450" s="62">
        <v>1</v>
      </c>
      <c r="I2450" s="62">
        <v>7</v>
      </c>
      <c r="J2450" s="10" t="s">
        <v>3281</v>
      </c>
      <c r="K2450" s="63">
        <v>2464214.5948009002</v>
      </c>
      <c r="L2450" s="10">
        <v>1</v>
      </c>
      <c r="M2450" s="67">
        <v>2078987.8</v>
      </c>
      <c r="N2450" s="3" t="s">
        <v>65</v>
      </c>
      <c r="O2450" s="66">
        <v>1</v>
      </c>
      <c r="P2450" s="106">
        <v>45074</v>
      </c>
      <c r="Q2450" s="85">
        <v>45120</v>
      </c>
      <c r="R2450" s="3"/>
      <c r="S2450" s="3"/>
      <c r="T2450" s="106">
        <v>44785</v>
      </c>
      <c r="U2450" s="106">
        <v>44795</v>
      </c>
      <c r="V2450" s="106">
        <v>44810</v>
      </c>
      <c r="W2450" s="85"/>
      <c r="X2450" s="85"/>
      <c r="Y2450" s="3"/>
      <c r="Z2450" s="3"/>
      <c r="AA2450" s="10">
        <f t="shared" si="418"/>
        <v>0</v>
      </c>
      <c r="AB2450" s="10">
        <f t="shared" si="419"/>
        <v>0</v>
      </c>
      <c r="AC2450" s="10">
        <f t="shared" si="420"/>
        <v>0</v>
      </c>
      <c r="AD2450" s="10">
        <f t="shared" si="421"/>
        <v>0</v>
      </c>
      <c r="AE2450" s="10">
        <f t="shared" si="422"/>
        <v>1</v>
      </c>
      <c r="AF2450" s="10">
        <f t="shared" si="423"/>
        <v>0</v>
      </c>
      <c r="AG2450" s="10">
        <f t="shared" si="424"/>
        <v>0</v>
      </c>
      <c r="AH2450" s="10">
        <f t="shared" si="425"/>
        <v>0</v>
      </c>
      <c r="AI2450" s="10">
        <f t="shared" si="426"/>
        <v>0</v>
      </c>
      <c r="AJ2450" s="10">
        <f t="shared" si="427"/>
        <v>7</v>
      </c>
      <c r="AK2450" s="66">
        <v>1</v>
      </c>
      <c r="AL2450" s="29">
        <f t="shared" si="428"/>
        <v>0</v>
      </c>
      <c r="AM2450" s="65">
        <v>45017</v>
      </c>
      <c r="AN2450" s="10">
        <v>7.23</v>
      </c>
      <c r="AO2450" s="3"/>
      <c r="AP2450" s="22"/>
      <c r="AQ2450" s="19"/>
      <c r="AR2450" s="20"/>
      <c r="AS2450" s="32" t="s">
        <v>15</v>
      </c>
      <c r="AT2450" s="3" t="s">
        <v>65</v>
      </c>
    </row>
    <row r="2451" spans="1:46" s="1" customFormat="1" ht="36" x14ac:dyDescent="0.55000000000000004">
      <c r="A2451" s="10" t="s">
        <v>8</v>
      </c>
      <c r="B2451" s="10" t="s">
        <v>3595</v>
      </c>
      <c r="C2451" s="10" t="s">
        <v>3604</v>
      </c>
      <c r="D2451" s="10">
        <v>118485</v>
      </c>
      <c r="E2451" s="10" t="s">
        <v>3612</v>
      </c>
      <c r="F2451" s="10" t="s">
        <v>3613</v>
      </c>
      <c r="G2451" s="10">
        <v>1</v>
      </c>
      <c r="H2451" s="62">
        <v>1</v>
      </c>
      <c r="I2451" s="62">
        <v>13</v>
      </c>
      <c r="J2451" s="10" t="s">
        <v>3281</v>
      </c>
      <c r="K2451" s="63">
        <v>9920579.6796303596</v>
      </c>
      <c r="L2451" s="10">
        <v>1</v>
      </c>
      <c r="M2451" s="67">
        <v>10807364.109999999</v>
      </c>
      <c r="N2451" s="3" t="s">
        <v>159</v>
      </c>
      <c r="O2451" s="66">
        <v>1</v>
      </c>
      <c r="P2451" s="106">
        <v>45117</v>
      </c>
      <c r="Q2451" s="85">
        <v>45092</v>
      </c>
      <c r="R2451" s="3"/>
      <c r="S2451" s="3"/>
      <c r="T2451" s="106">
        <v>44785</v>
      </c>
      <c r="U2451" s="106">
        <v>44795</v>
      </c>
      <c r="V2451" s="106">
        <v>44810</v>
      </c>
      <c r="W2451" s="85"/>
      <c r="X2451" s="85"/>
      <c r="Y2451" s="3"/>
      <c r="Z2451" s="3" t="s">
        <v>3607</v>
      </c>
      <c r="AA2451" s="10">
        <f t="shared" si="418"/>
        <v>0</v>
      </c>
      <c r="AB2451" s="10">
        <f t="shared" si="419"/>
        <v>0</v>
      </c>
      <c r="AC2451" s="10">
        <f t="shared" si="420"/>
        <v>0</v>
      </c>
      <c r="AD2451" s="10">
        <f t="shared" si="421"/>
        <v>0</v>
      </c>
      <c r="AE2451" s="10">
        <f t="shared" si="422"/>
        <v>1</v>
      </c>
      <c r="AF2451" s="10">
        <f t="shared" si="423"/>
        <v>0</v>
      </c>
      <c r="AG2451" s="10">
        <f t="shared" si="424"/>
        <v>0</v>
      </c>
      <c r="AH2451" s="10">
        <f t="shared" si="425"/>
        <v>0</v>
      </c>
      <c r="AI2451" s="10">
        <f t="shared" si="426"/>
        <v>0</v>
      </c>
      <c r="AJ2451" s="10">
        <f t="shared" si="427"/>
        <v>13</v>
      </c>
      <c r="AK2451" s="66">
        <v>1</v>
      </c>
      <c r="AL2451" s="29">
        <f t="shared" si="428"/>
        <v>0</v>
      </c>
      <c r="AM2451" s="65">
        <v>45017</v>
      </c>
      <c r="AN2451" s="3">
        <v>6.23</v>
      </c>
      <c r="AO2451" s="3"/>
      <c r="AP2451" s="22"/>
      <c r="AQ2451" s="19"/>
      <c r="AR2451" s="20"/>
      <c r="AS2451" s="32" t="s">
        <v>15</v>
      </c>
      <c r="AT2451" s="3" t="s">
        <v>159</v>
      </c>
    </row>
    <row r="2452" spans="1:46" s="1" customFormat="1" ht="18" x14ac:dyDescent="0.55000000000000004">
      <c r="A2452" s="10" t="s">
        <v>8</v>
      </c>
      <c r="B2452" s="10" t="s">
        <v>3595</v>
      </c>
      <c r="C2452" s="10" t="s">
        <v>3604</v>
      </c>
      <c r="D2452" s="10">
        <v>118485</v>
      </c>
      <c r="E2452" s="10" t="s">
        <v>3612</v>
      </c>
      <c r="F2452" s="10" t="s">
        <v>3613</v>
      </c>
      <c r="G2452" s="10">
        <v>1</v>
      </c>
      <c r="H2452" s="62"/>
      <c r="I2452" s="62">
        <v>2</v>
      </c>
      <c r="J2452" s="10" t="s">
        <v>3276</v>
      </c>
      <c r="K2452" s="63">
        <v>5000000</v>
      </c>
      <c r="L2452" s="10">
        <v>1</v>
      </c>
      <c r="M2452" s="67" t="s">
        <v>3610</v>
      </c>
      <c r="N2452" s="3" t="s">
        <v>159</v>
      </c>
      <c r="O2452" s="66">
        <v>1</v>
      </c>
      <c r="P2452" s="106">
        <v>45117</v>
      </c>
      <c r="Q2452" s="85">
        <v>45092</v>
      </c>
      <c r="R2452" s="3"/>
      <c r="S2452" s="3"/>
      <c r="T2452" s="106">
        <v>44785</v>
      </c>
      <c r="U2452" s="106">
        <v>44795</v>
      </c>
      <c r="V2452" s="106">
        <v>44810</v>
      </c>
      <c r="W2452" s="85"/>
      <c r="X2452" s="85"/>
      <c r="Y2452" s="3"/>
      <c r="Z2452" s="3" t="s">
        <v>3607</v>
      </c>
      <c r="AA2452" s="10">
        <f t="shared" si="418"/>
        <v>0</v>
      </c>
      <c r="AB2452" s="10">
        <f t="shared" si="419"/>
        <v>0</v>
      </c>
      <c r="AC2452" s="10">
        <f t="shared" si="420"/>
        <v>0</v>
      </c>
      <c r="AD2452" s="10">
        <f t="shared" si="421"/>
        <v>0</v>
      </c>
      <c r="AE2452" s="10">
        <f t="shared" si="422"/>
        <v>1</v>
      </c>
      <c r="AF2452" s="10">
        <f t="shared" si="423"/>
        <v>0</v>
      </c>
      <c r="AG2452" s="10">
        <f t="shared" si="424"/>
        <v>0</v>
      </c>
      <c r="AH2452" s="10">
        <f t="shared" si="425"/>
        <v>0</v>
      </c>
      <c r="AI2452" s="10">
        <f t="shared" si="426"/>
        <v>0</v>
      </c>
      <c r="AJ2452" s="10">
        <f t="shared" si="427"/>
        <v>2</v>
      </c>
      <c r="AK2452" s="66">
        <v>1</v>
      </c>
      <c r="AL2452" s="29">
        <f t="shared" si="428"/>
        <v>0</v>
      </c>
      <c r="AM2452" s="65">
        <v>45017</v>
      </c>
      <c r="AN2452" s="3">
        <v>6.23</v>
      </c>
      <c r="AO2452" s="3"/>
      <c r="AP2452" s="22"/>
      <c r="AQ2452" s="19"/>
      <c r="AR2452" s="20"/>
      <c r="AS2452" s="32" t="s">
        <v>16</v>
      </c>
      <c r="AT2452" s="3" t="s">
        <v>159</v>
      </c>
    </row>
    <row r="2453" spans="1:46" s="1" customFormat="1" ht="36" x14ac:dyDescent="0.55000000000000004">
      <c r="A2453" s="10" t="s">
        <v>8</v>
      </c>
      <c r="B2453" s="10" t="s">
        <v>3595</v>
      </c>
      <c r="C2453" s="10" t="s">
        <v>3604</v>
      </c>
      <c r="D2453" s="10">
        <v>118500</v>
      </c>
      <c r="E2453" s="10" t="s">
        <v>3614</v>
      </c>
      <c r="F2453" s="10" t="s">
        <v>3613</v>
      </c>
      <c r="G2453" s="10">
        <v>1</v>
      </c>
      <c r="H2453" s="62">
        <v>1</v>
      </c>
      <c r="I2453" s="62">
        <v>13</v>
      </c>
      <c r="J2453" s="10" t="s">
        <v>3281</v>
      </c>
      <c r="K2453" s="63">
        <v>4011500.3828428802</v>
      </c>
      <c r="L2453" s="10">
        <v>1</v>
      </c>
      <c r="M2453" s="34"/>
      <c r="N2453" s="3" t="s">
        <v>159</v>
      </c>
      <c r="O2453" s="66">
        <v>1</v>
      </c>
      <c r="P2453" s="106">
        <v>45087</v>
      </c>
      <c r="Q2453" s="85">
        <v>45064</v>
      </c>
      <c r="R2453" s="3"/>
      <c r="S2453" s="3"/>
      <c r="T2453" s="106">
        <v>44785</v>
      </c>
      <c r="U2453" s="106">
        <v>44795</v>
      </c>
      <c r="V2453" s="106">
        <v>44810</v>
      </c>
      <c r="W2453" s="85"/>
      <c r="X2453" s="85"/>
      <c r="Y2453" s="3"/>
      <c r="Z2453" s="3" t="s">
        <v>3607</v>
      </c>
      <c r="AA2453" s="10">
        <f t="shared" si="418"/>
        <v>0</v>
      </c>
      <c r="AB2453" s="10">
        <f t="shared" si="419"/>
        <v>0</v>
      </c>
      <c r="AC2453" s="10">
        <f t="shared" si="420"/>
        <v>0</v>
      </c>
      <c r="AD2453" s="10">
        <f t="shared" si="421"/>
        <v>0</v>
      </c>
      <c r="AE2453" s="10">
        <f t="shared" si="422"/>
        <v>1</v>
      </c>
      <c r="AF2453" s="10">
        <f t="shared" si="423"/>
        <v>0</v>
      </c>
      <c r="AG2453" s="10">
        <f t="shared" si="424"/>
        <v>0</v>
      </c>
      <c r="AH2453" s="10">
        <f t="shared" si="425"/>
        <v>0</v>
      </c>
      <c r="AI2453" s="10">
        <f t="shared" si="426"/>
        <v>0</v>
      </c>
      <c r="AJ2453" s="10">
        <f t="shared" si="427"/>
        <v>13</v>
      </c>
      <c r="AK2453" s="66">
        <v>1</v>
      </c>
      <c r="AL2453" s="29">
        <f t="shared" si="428"/>
        <v>0</v>
      </c>
      <c r="AM2453" s="65">
        <v>45017</v>
      </c>
      <c r="AN2453" s="14">
        <v>5.23</v>
      </c>
      <c r="AO2453" s="3"/>
      <c r="AP2453" s="22"/>
      <c r="AQ2453" s="19"/>
      <c r="AR2453" s="20"/>
      <c r="AS2453" s="32" t="s">
        <v>15</v>
      </c>
      <c r="AT2453" s="3" t="s">
        <v>159</v>
      </c>
    </row>
    <row r="2454" spans="1:46" s="1" customFormat="1" ht="36" x14ac:dyDescent="0.55000000000000004">
      <c r="A2454" s="10" t="s">
        <v>8</v>
      </c>
      <c r="B2454" s="10" t="s">
        <v>3595</v>
      </c>
      <c r="C2454" s="10" t="s">
        <v>3604</v>
      </c>
      <c r="D2454" s="10">
        <v>118544</v>
      </c>
      <c r="E2454" s="10" t="s">
        <v>3615</v>
      </c>
      <c r="F2454" s="10" t="s">
        <v>3616</v>
      </c>
      <c r="G2454" s="10">
        <v>1</v>
      </c>
      <c r="H2454" s="62">
        <v>1</v>
      </c>
      <c r="I2454" s="62">
        <v>4</v>
      </c>
      <c r="J2454" s="10" t="s">
        <v>3281</v>
      </c>
      <c r="K2454" s="63">
        <v>1123979.4978304901</v>
      </c>
      <c r="L2454" s="10">
        <v>1</v>
      </c>
      <c r="M2454" s="67">
        <v>949762.26</v>
      </c>
      <c r="N2454" s="3" t="s">
        <v>159</v>
      </c>
      <c r="O2454" s="66">
        <v>1</v>
      </c>
      <c r="P2454" s="106">
        <v>45082</v>
      </c>
      <c r="Q2454" s="85"/>
      <c r="R2454" s="3"/>
      <c r="S2454" s="3"/>
      <c r="T2454" s="106">
        <v>44785</v>
      </c>
      <c r="U2454" s="106">
        <v>44795</v>
      </c>
      <c r="V2454" s="106">
        <v>44810</v>
      </c>
      <c r="W2454" s="85"/>
      <c r="X2454" s="85"/>
      <c r="Y2454" s="3"/>
      <c r="Z2454" s="3" t="s">
        <v>3607</v>
      </c>
      <c r="AA2454" s="10">
        <f t="shared" si="418"/>
        <v>0</v>
      </c>
      <c r="AB2454" s="10">
        <f t="shared" si="419"/>
        <v>0</v>
      </c>
      <c r="AC2454" s="10">
        <f t="shared" si="420"/>
        <v>0</v>
      </c>
      <c r="AD2454" s="10">
        <f t="shared" si="421"/>
        <v>0</v>
      </c>
      <c r="AE2454" s="10">
        <f t="shared" si="422"/>
        <v>1</v>
      </c>
      <c r="AF2454" s="10">
        <f t="shared" si="423"/>
        <v>0</v>
      </c>
      <c r="AG2454" s="10">
        <f t="shared" si="424"/>
        <v>0</v>
      </c>
      <c r="AH2454" s="10">
        <f t="shared" si="425"/>
        <v>0</v>
      </c>
      <c r="AI2454" s="10">
        <f t="shared" si="426"/>
        <v>0</v>
      </c>
      <c r="AJ2454" s="10">
        <f t="shared" si="427"/>
        <v>4</v>
      </c>
      <c r="AK2454" s="66">
        <v>1</v>
      </c>
      <c r="AL2454" s="29">
        <f t="shared" si="428"/>
        <v>0</v>
      </c>
      <c r="AM2454" s="65">
        <v>45017</v>
      </c>
      <c r="AN2454" s="3">
        <v>6.23</v>
      </c>
      <c r="AO2454" s="3"/>
      <c r="AP2454" s="22"/>
      <c r="AQ2454" s="19"/>
      <c r="AR2454" s="20"/>
      <c r="AS2454" s="32" t="s">
        <v>15</v>
      </c>
      <c r="AT2454" s="3" t="s">
        <v>159</v>
      </c>
    </row>
    <row r="2455" spans="1:46" s="1" customFormat="1" ht="36" x14ac:dyDescent="0.55000000000000004">
      <c r="A2455" s="10" t="s">
        <v>8</v>
      </c>
      <c r="B2455" s="10" t="s">
        <v>3595</v>
      </c>
      <c r="C2455" s="10" t="s">
        <v>3604</v>
      </c>
      <c r="D2455" s="10">
        <v>118797</v>
      </c>
      <c r="E2455" s="10" t="s">
        <v>3617</v>
      </c>
      <c r="F2455" s="10" t="s">
        <v>3618</v>
      </c>
      <c r="G2455" s="10">
        <v>1</v>
      </c>
      <c r="H2455" s="62">
        <v>1</v>
      </c>
      <c r="I2455" s="62">
        <v>36</v>
      </c>
      <c r="J2455" s="10" t="s">
        <v>3281</v>
      </c>
      <c r="K2455" s="63">
        <v>7865817.4962626901</v>
      </c>
      <c r="L2455" s="10">
        <v>1</v>
      </c>
      <c r="M2455" s="67">
        <v>7848025.4800000004</v>
      </c>
      <c r="N2455" s="3" t="s">
        <v>159</v>
      </c>
      <c r="O2455" s="66">
        <v>1</v>
      </c>
      <c r="P2455" s="106">
        <v>45072</v>
      </c>
      <c r="Q2455" s="85">
        <v>373821</v>
      </c>
      <c r="R2455" s="3"/>
      <c r="S2455" s="3"/>
      <c r="T2455" s="106">
        <v>44785</v>
      </c>
      <c r="U2455" s="106">
        <v>44795</v>
      </c>
      <c r="V2455" s="106">
        <v>44810</v>
      </c>
      <c r="W2455" s="85"/>
      <c r="X2455" s="85"/>
      <c r="Y2455" s="3"/>
      <c r="Z2455" s="3" t="s">
        <v>3607</v>
      </c>
      <c r="AA2455" s="10">
        <f t="shared" si="418"/>
        <v>0</v>
      </c>
      <c r="AB2455" s="10">
        <f t="shared" si="419"/>
        <v>0</v>
      </c>
      <c r="AC2455" s="10">
        <f t="shared" si="420"/>
        <v>0</v>
      </c>
      <c r="AD2455" s="10">
        <f t="shared" si="421"/>
        <v>0</v>
      </c>
      <c r="AE2455" s="10">
        <f t="shared" si="422"/>
        <v>1</v>
      </c>
      <c r="AF2455" s="10">
        <f t="shared" si="423"/>
        <v>0</v>
      </c>
      <c r="AG2455" s="10">
        <f t="shared" si="424"/>
        <v>0</v>
      </c>
      <c r="AH2455" s="10">
        <f t="shared" si="425"/>
        <v>0</v>
      </c>
      <c r="AI2455" s="10">
        <f t="shared" si="426"/>
        <v>0</v>
      </c>
      <c r="AJ2455" s="10">
        <f t="shared" si="427"/>
        <v>36</v>
      </c>
      <c r="AK2455" s="66">
        <v>1</v>
      </c>
      <c r="AL2455" s="29">
        <f t="shared" si="428"/>
        <v>0</v>
      </c>
      <c r="AM2455" s="65">
        <v>45017</v>
      </c>
      <c r="AN2455" s="3">
        <v>6.23</v>
      </c>
      <c r="AO2455" s="3"/>
      <c r="AP2455" s="22"/>
      <c r="AQ2455" s="19"/>
      <c r="AR2455" s="20"/>
      <c r="AS2455" s="32" t="s">
        <v>15</v>
      </c>
      <c r="AT2455" s="3" t="s">
        <v>159</v>
      </c>
    </row>
    <row r="2456" spans="1:46" s="1" customFormat="1" ht="36" x14ac:dyDescent="0.55000000000000004">
      <c r="A2456" s="10" t="s">
        <v>8</v>
      </c>
      <c r="B2456" s="10" t="s">
        <v>3595</v>
      </c>
      <c r="C2456" s="10" t="s">
        <v>3604</v>
      </c>
      <c r="D2456" s="10">
        <v>312333</v>
      </c>
      <c r="E2456" s="10" t="s">
        <v>3619</v>
      </c>
      <c r="F2456" s="10" t="s">
        <v>3618</v>
      </c>
      <c r="G2456" s="10">
        <v>1</v>
      </c>
      <c r="H2456" s="62">
        <v>1</v>
      </c>
      <c r="I2456" s="62">
        <v>27</v>
      </c>
      <c r="J2456" s="10" t="s">
        <v>3281</v>
      </c>
      <c r="K2456" s="63">
        <v>3010520.9926507999</v>
      </c>
      <c r="L2456" s="10">
        <v>1</v>
      </c>
      <c r="M2456" s="67">
        <v>2080522.21</v>
      </c>
      <c r="N2456" s="3" t="s">
        <v>159</v>
      </c>
      <c r="O2456" s="66">
        <v>1</v>
      </c>
      <c r="P2456" s="106">
        <v>45110</v>
      </c>
      <c r="Q2456" s="85">
        <v>45080</v>
      </c>
      <c r="R2456" s="3"/>
      <c r="S2456" s="3"/>
      <c r="T2456" s="106">
        <v>44785</v>
      </c>
      <c r="U2456" s="106">
        <v>44795</v>
      </c>
      <c r="V2456" s="106">
        <v>44810</v>
      </c>
      <c r="W2456" s="85"/>
      <c r="X2456" s="85"/>
      <c r="Y2456" s="3"/>
      <c r="Z2456" s="3" t="s">
        <v>3607</v>
      </c>
      <c r="AA2456" s="10">
        <f t="shared" si="418"/>
        <v>0</v>
      </c>
      <c r="AB2456" s="10">
        <f t="shared" si="419"/>
        <v>0</v>
      </c>
      <c r="AC2456" s="10">
        <f t="shared" si="420"/>
        <v>0</v>
      </c>
      <c r="AD2456" s="10">
        <f t="shared" si="421"/>
        <v>0</v>
      </c>
      <c r="AE2456" s="10">
        <f t="shared" si="422"/>
        <v>1</v>
      </c>
      <c r="AF2456" s="10">
        <f t="shared" si="423"/>
        <v>0</v>
      </c>
      <c r="AG2456" s="10">
        <f t="shared" si="424"/>
        <v>0</v>
      </c>
      <c r="AH2456" s="10">
        <f t="shared" si="425"/>
        <v>0</v>
      </c>
      <c r="AI2456" s="10">
        <f t="shared" si="426"/>
        <v>0</v>
      </c>
      <c r="AJ2456" s="10">
        <f t="shared" si="427"/>
        <v>27</v>
      </c>
      <c r="AK2456" s="66">
        <v>1</v>
      </c>
      <c r="AL2456" s="29">
        <f t="shared" si="428"/>
        <v>0</v>
      </c>
      <c r="AM2456" s="65">
        <v>45017</v>
      </c>
      <c r="AN2456" s="3">
        <v>6.23</v>
      </c>
      <c r="AO2456" s="3"/>
      <c r="AP2456" s="22"/>
      <c r="AQ2456" s="19"/>
      <c r="AR2456" s="20"/>
      <c r="AS2456" s="32" t="s">
        <v>15</v>
      </c>
      <c r="AT2456" s="3" t="s">
        <v>159</v>
      </c>
    </row>
    <row r="2457" spans="1:46" s="1" customFormat="1" ht="36" x14ac:dyDescent="0.55000000000000004">
      <c r="A2457" s="10" t="s">
        <v>8</v>
      </c>
      <c r="B2457" s="10" t="s">
        <v>3595</v>
      </c>
      <c r="C2457" s="10" t="s">
        <v>3604</v>
      </c>
      <c r="D2457" s="10">
        <v>118065</v>
      </c>
      <c r="E2457" s="10" t="s">
        <v>3620</v>
      </c>
      <c r="F2457" s="10" t="s">
        <v>1175</v>
      </c>
      <c r="G2457" s="10">
        <v>2</v>
      </c>
      <c r="H2457" s="62">
        <v>1</v>
      </c>
      <c r="I2457" s="62">
        <v>7</v>
      </c>
      <c r="J2457" s="10" t="s">
        <v>3281</v>
      </c>
      <c r="K2457" s="63">
        <v>2690422.9532943</v>
      </c>
      <c r="L2457" s="10">
        <v>1</v>
      </c>
      <c r="M2457" s="34"/>
      <c r="N2457" s="3" t="s">
        <v>65</v>
      </c>
      <c r="O2457" s="66">
        <v>1</v>
      </c>
      <c r="P2457" s="106">
        <v>45074</v>
      </c>
      <c r="Q2457" s="85">
        <v>45082</v>
      </c>
      <c r="R2457" s="3"/>
      <c r="S2457" s="3"/>
      <c r="T2457" s="106">
        <v>44785</v>
      </c>
      <c r="U2457" s="106">
        <v>44795</v>
      </c>
      <c r="V2457" s="106">
        <v>44810</v>
      </c>
      <c r="W2457" s="85"/>
      <c r="X2457" s="85"/>
      <c r="Y2457" s="3"/>
      <c r="Z2457" s="3" t="s">
        <v>3607</v>
      </c>
      <c r="AA2457" s="10">
        <f t="shared" si="418"/>
        <v>0</v>
      </c>
      <c r="AB2457" s="10">
        <f t="shared" si="419"/>
        <v>0</v>
      </c>
      <c r="AC2457" s="10">
        <f t="shared" si="420"/>
        <v>0</v>
      </c>
      <c r="AD2457" s="10">
        <f t="shared" si="421"/>
        <v>0</v>
      </c>
      <c r="AE2457" s="10">
        <f t="shared" si="422"/>
        <v>1</v>
      </c>
      <c r="AF2457" s="10">
        <f t="shared" si="423"/>
        <v>0</v>
      </c>
      <c r="AG2457" s="10">
        <f t="shared" si="424"/>
        <v>0</v>
      </c>
      <c r="AH2457" s="10">
        <f t="shared" si="425"/>
        <v>0</v>
      </c>
      <c r="AI2457" s="10">
        <f t="shared" si="426"/>
        <v>0</v>
      </c>
      <c r="AJ2457" s="10">
        <f t="shared" si="427"/>
        <v>7</v>
      </c>
      <c r="AK2457" s="66">
        <v>1</v>
      </c>
      <c r="AL2457" s="29">
        <f t="shared" si="428"/>
        <v>0</v>
      </c>
      <c r="AM2457" s="65">
        <v>45017</v>
      </c>
      <c r="AN2457" s="14">
        <v>5.23</v>
      </c>
      <c r="AO2457" s="3"/>
      <c r="AP2457" s="22"/>
      <c r="AQ2457" s="19"/>
      <c r="AR2457" s="20"/>
      <c r="AS2457" s="32" t="s">
        <v>15</v>
      </c>
      <c r="AT2457" s="3" t="s">
        <v>65</v>
      </c>
    </row>
    <row r="2458" spans="1:46" s="1" customFormat="1" ht="36" x14ac:dyDescent="0.55000000000000004">
      <c r="A2458" s="10" t="s">
        <v>8</v>
      </c>
      <c r="B2458" s="10" t="s">
        <v>3595</v>
      </c>
      <c r="C2458" s="10" t="s">
        <v>3604</v>
      </c>
      <c r="D2458" s="10">
        <v>312321</v>
      </c>
      <c r="E2458" s="10" t="s">
        <v>3621</v>
      </c>
      <c r="F2458" s="10" t="s">
        <v>3622</v>
      </c>
      <c r="G2458" s="10">
        <v>2</v>
      </c>
      <c r="H2458" s="62">
        <v>1</v>
      </c>
      <c r="I2458" s="62">
        <v>15</v>
      </c>
      <c r="J2458" s="10" t="s">
        <v>3281</v>
      </c>
      <c r="K2458" s="63">
        <v>3895366.2255490497</v>
      </c>
      <c r="L2458" s="10">
        <v>1</v>
      </c>
      <c r="M2458" s="34"/>
      <c r="N2458" s="3" t="s">
        <v>65</v>
      </c>
      <c r="O2458" s="66">
        <v>1</v>
      </c>
      <c r="P2458" s="106">
        <v>45072</v>
      </c>
      <c r="Q2458" s="85"/>
      <c r="R2458" s="3"/>
      <c r="S2458" s="3"/>
      <c r="T2458" s="106">
        <v>44785</v>
      </c>
      <c r="U2458" s="106">
        <v>44795</v>
      </c>
      <c r="V2458" s="106">
        <v>44810</v>
      </c>
      <c r="W2458" s="85"/>
      <c r="X2458" s="85"/>
      <c r="Y2458" s="3"/>
      <c r="Z2458" s="3"/>
      <c r="AA2458" s="10">
        <f t="shared" si="418"/>
        <v>0</v>
      </c>
      <c r="AB2458" s="10">
        <f t="shared" si="419"/>
        <v>0</v>
      </c>
      <c r="AC2458" s="10">
        <f t="shared" si="420"/>
        <v>0</v>
      </c>
      <c r="AD2458" s="10">
        <f t="shared" si="421"/>
        <v>0</v>
      </c>
      <c r="AE2458" s="10">
        <f t="shared" si="422"/>
        <v>1</v>
      </c>
      <c r="AF2458" s="10">
        <f t="shared" si="423"/>
        <v>0</v>
      </c>
      <c r="AG2458" s="10">
        <f t="shared" si="424"/>
        <v>0</v>
      </c>
      <c r="AH2458" s="10">
        <f t="shared" si="425"/>
        <v>0</v>
      </c>
      <c r="AI2458" s="10">
        <f t="shared" si="426"/>
        <v>0</v>
      </c>
      <c r="AJ2458" s="10">
        <f t="shared" si="427"/>
        <v>15</v>
      </c>
      <c r="AK2458" s="66">
        <v>1</v>
      </c>
      <c r="AL2458" s="29">
        <f t="shared" si="428"/>
        <v>0</v>
      </c>
      <c r="AM2458" s="65">
        <v>45017</v>
      </c>
      <c r="AN2458" s="14">
        <v>5.23</v>
      </c>
      <c r="AO2458" s="3"/>
      <c r="AP2458" s="22"/>
      <c r="AQ2458" s="19"/>
      <c r="AR2458" s="20"/>
      <c r="AS2458" s="32" t="s">
        <v>15</v>
      </c>
      <c r="AT2458" s="3" t="s">
        <v>65</v>
      </c>
    </row>
    <row r="2459" spans="1:46" s="1" customFormat="1" ht="36" x14ac:dyDescent="0.55000000000000004">
      <c r="A2459" s="10" t="s">
        <v>8</v>
      </c>
      <c r="B2459" s="10" t="s">
        <v>3595</v>
      </c>
      <c r="C2459" s="10" t="s">
        <v>3604</v>
      </c>
      <c r="D2459" s="10">
        <v>118239</v>
      </c>
      <c r="E2459" s="10" t="s">
        <v>3623</v>
      </c>
      <c r="F2459" s="10" t="s">
        <v>3624</v>
      </c>
      <c r="G2459" s="10">
        <v>2</v>
      </c>
      <c r="H2459" s="62">
        <v>1</v>
      </c>
      <c r="I2459" s="62">
        <v>22</v>
      </c>
      <c r="J2459" s="10" t="s">
        <v>3281</v>
      </c>
      <c r="K2459" s="63">
        <v>7899199.8428931022</v>
      </c>
      <c r="L2459" s="10">
        <v>1</v>
      </c>
      <c r="M2459" s="34"/>
      <c r="N2459" s="3" t="s">
        <v>159</v>
      </c>
      <c r="O2459" s="66">
        <v>1</v>
      </c>
      <c r="P2459" s="85">
        <v>45192</v>
      </c>
      <c r="Q2459" s="85">
        <v>45184</v>
      </c>
      <c r="R2459" s="3"/>
      <c r="S2459" s="3"/>
      <c r="T2459" s="106">
        <v>44785</v>
      </c>
      <c r="U2459" s="106">
        <v>44795</v>
      </c>
      <c r="V2459" s="106">
        <v>44810</v>
      </c>
      <c r="W2459" s="85"/>
      <c r="X2459" s="85"/>
      <c r="Y2459" s="3"/>
      <c r="Z2459" s="3"/>
      <c r="AA2459" s="10">
        <f t="shared" si="418"/>
        <v>0</v>
      </c>
      <c r="AB2459" s="10">
        <f t="shared" si="419"/>
        <v>0</v>
      </c>
      <c r="AC2459" s="10">
        <f t="shared" si="420"/>
        <v>0</v>
      </c>
      <c r="AD2459" s="10">
        <f t="shared" si="421"/>
        <v>0</v>
      </c>
      <c r="AE2459" s="10">
        <f t="shared" si="422"/>
        <v>1</v>
      </c>
      <c r="AF2459" s="10">
        <f t="shared" si="423"/>
        <v>0</v>
      </c>
      <c r="AG2459" s="10">
        <f t="shared" si="424"/>
        <v>0</v>
      </c>
      <c r="AH2459" s="10">
        <f t="shared" si="425"/>
        <v>0</v>
      </c>
      <c r="AI2459" s="10">
        <f t="shared" si="426"/>
        <v>0</v>
      </c>
      <c r="AJ2459" s="10">
        <f t="shared" si="427"/>
        <v>22</v>
      </c>
      <c r="AK2459" s="66">
        <v>1</v>
      </c>
      <c r="AL2459" s="29">
        <f t="shared" si="428"/>
        <v>0</v>
      </c>
      <c r="AM2459" s="65">
        <v>45017</v>
      </c>
      <c r="AN2459" s="14">
        <v>3.23</v>
      </c>
      <c r="AO2459" s="3"/>
      <c r="AP2459" s="22"/>
      <c r="AQ2459" s="19"/>
      <c r="AR2459" s="20"/>
      <c r="AS2459" s="32" t="s">
        <v>15</v>
      </c>
      <c r="AT2459" s="3" t="s">
        <v>159</v>
      </c>
    </row>
    <row r="2460" spans="1:46" s="1" customFormat="1" ht="36" x14ac:dyDescent="0.55000000000000004">
      <c r="A2460" s="10" t="s">
        <v>8</v>
      </c>
      <c r="B2460" s="10" t="s">
        <v>3595</v>
      </c>
      <c r="C2460" s="10" t="s">
        <v>3604</v>
      </c>
      <c r="D2460" s="10">
        <v>118239</v>
      </c>
      <c r="E2460" s="10" t="s">
        <v>3623</v>
      </c>
      <c r="F2460" s="10" t="s">
        <v>3624</v>
      </c>
      <c r="G2460" s="10">
        <v>2</v>
      </c>
      <c r="H2460" s="62"/>
      <c r="I2460" s="62">
        <v>6</v>
      </c>
      <c r="J2460" s="10" t="s">
        <v>3276</v>
      </c>
      <c r="K2460" s="63">
        <v>15000000</v>
      </c>
      <c r="L2460" s="10">
        <v>1</v>
      </c>
      <c r="M2460" s="67" t="s">
        <v>3610</v>
      </c>
      <c r="N2460" s="3" t="s">
        <v>159</v>
      </c>
      <c r="O2460" s="66">
        <v>1</v>
      </c>
      <c r="P2460" s="106">
        <v>45192</v>
      </c>
      <c r="Q2460" s="85">
        <v>45184</v>
      </c>
      <c r="R2460" s="3"/>
      <c r="S2460" s="3"/>
      <c r="T2460" s="106">
        <v>44785</v>
      </c>
      <c r="U2460" s="106">
        <v>44795</v>
      </c>
      <c r="V2460" s="106">
        <v>44810</v>
      </c>
      <c r="W2460" s="85"/>
      <c r="X2460" s="85"/>
      <c r="Y2460" s="3"/>
      <c r="Z2460" s="3" t="s">
        <v>3625</v>
      </c>
      <c r="AA2460" s="10">
        <f t="shared" si="418"/>
        <v>0</v>
      </c>
      <c r="AB2460" s="10">
        <f t="shared" si="419"/>
        <v>0</v>
      </c>
      <c r="AC2460" s="10">
        <f t="shared" si="420"/>
        <v>0</v>
      </c>
      <c r="AD2460" s="10">
        <f t="shared" si="421"/>
        <v>0</v>
      </c>
      <c r="AE2460" s="10">
        <f t="shared" si="422"/>
        <v>1</v>
      </c>
      <c r="AF2460" s="10">
        <f t="shared" si="423"/>
        <v>0</v>
      </c>
      <c r="AG2460" s="10">
        <f t="shared" si="424"/>
        <v>0</v>
      </c>
      <c r="AH2460" s="10">
        <f t="shared" si="425"/>
        <v>0</v>
      </c>
      <c r="AI2460" s="10">
        <f t="shared" si="426"/>
        <v>0</v>
      </c>
      <c r="AJ2460" s="10">
        <f t="shared" si="427"/>
        <v>6</v>
      </c>
      <c r="AK2460" s="66">
        <v>1</v>
      </c>
      <c r="AL2460" s="29">
        <f t="shared" si="428"/>
        <v>0</v>
      </c>
      <c r="AM2460" s="65">
        <v>45017</v>
      </c>
      <c r="AN2460" s="10">
        <v>9.23</v>
      </c>
      <c r="AO2460" s="3"/>
      <c r="AP2460" s="22">
        <v>1</v>
      </c>
      <c r="AQ2460" s="19">
        <v>6</v>
      </c>
      <c r="AR2460" s="20">
        <v>15000000</v>
      </c>
      <c r="AS2460" s="32" t="s">
        <v>16</v>
      </c>
      <c r="AT2460" s="3" t="s">
        <v>159</v>
      </c>
    </row>
    <row r="2461" spans="1:46" s="1" customFormat="1" ht="36" x14ac:dyDescent="0.55000000000000004">
      <c r="A2461" s="10" t="s">
        <v>8</v>
      </c>
      <c r="B2461" s="10" t="s">
        <v>3595</v>
      </c>
      <c r="C2461" s="10" t="s">
        <v>3604</v>
      </c>
      <c r="D2461" s="10">
        <v>118245</v>
      </c>
      <c r="E2461" s="10" t="s">
        <v>3626</v>
      </c>
      <c r="F2461" s="10" t="s">
        <v>3624</v>
      </c>
      <c r="G2461" s="10">
        <v>2</v>
      </c>
      <c r="H2461" s="62">
        <v>1</v>
      </c>
      <c r="I2461" s="62">
        <v>3</v>
      </c>
      <c r="J2461" s="10" t="s">
        <v>3276</v>
      </c>
      <c r="K2461" s="63">
        <v>7749834.8399999999</v>
      </c>
      <c r="L2461" s="10">
        <v>1</v>
      </c>
      <c r="M2461" s="67">
        <v>7719318.54</v>
      </c>
      <c r="N2461" s="3" t="s">
        <v>65</v>
      </c>
      <c r="O2461" s="66">
        <v>1</v>
      </c>
      <c r="P2461" s="106">
        <v>45090</v>
      </c>
      <c r="Q2461" s="85">
        <v>45086</v>
      </c>
      <c r="R2461" s="3"/>
      <c r="S2461" s="3"/>
      <c r="T2461" s="106">
        <v>44785</v>
      </c>
      <c r="U2461" s="106">
        <v>44795</v>
      </c>
      <c r="V2461" s="106">
        <v>44810</v>
      </c>
      <c r="W2461" s="85"/>
      <c r="X2461" s="85"/>
      <c r="Y2461" s="3"/>
      <c r="Z2461" s="3" t="s">
        <v>3627</v>
      </c>
      <c r="AA2461" s="10">
        <f t="shared" si="418"/>
        <v>0</v>
      </c>
      <c r="AB2461" s="10">
        <f t="shared" si="419"/>
        <v>0</v>
      </c>
      <c r="AC2461" s="10">
        <f t="shared" si="420"/>
        <v>0</v>
      </c>
      <c r="AD2461" s="10">
        <f t="shared" si="421"/>
        <v>0</v>
      </c>
      <c r="AE2461" s="10">
        <f t="shared" si="422"/>
        <v>1</v>
      </c>
      <c r="AF2461" s="10">
        <f t="shared" si="423"/>
        <v>0</v>
      </c>
      <c r="AG2461" s="10">
        <f t="shared" si="424"/>
        <v>0</v>
      </c>
      <c r="AH2461" s="10">
        <f t="shared" si="425"/>
        <v>0</v>
      </c>
      <c r="AI2461" s="10">
        <f t="shared" si="426"/>
        <v>0</v>
      </c>
      <c r="AJ2461" s="10">
        <f t="shared" si="427"/>
        <v>3</v>
      </c>
      <c r="AK2461" s="66">
        <v>1</v>
      </c>
      <c r="AL2461" s="29">
        <f t="shared" si="428"/>
        <v>0</v>
      </c>
      <c r="AM2461" s="65">
        <v>45017</v>
      </c>
      <c r="AN2461" s="10">
        <v>7.23</v>
      </c>
      <c r="AO2461" s="3"/>
      <c r="AP2461" s="22">
        <v>1</v>
      </c>
      <c r="AQ2461" s="19">
        <v>3</v>
      </c>
      <c r="AR2461" s="20">
        <v>7749834.8399999999</v>
      </c>
      <c r="AS2461" s="32" t="s">
        <v>16</v>
      </c>
      <c r="AT2461" s="3" t="s">
        <v>65</v>
      </c>
    </row>
    <row r="2462" spans="1:46" s="1" customFormat="1" ht="36" x14ac:dyDescent="0.55000000000000004">
      <c r="A2462" s="10" t="s">
        <v>8</v>
      </c>
      <c r="B2462" s="10" t="s">
        <v>3595</v>
      </c>
      <c r="C2462" s="10" t="s">
        <v>3604</v>
      </c>
      <c r="D2462" s="10">
        <v>118331</v>
      </c>
      <c r="E2462" s="10" t="s">
        <v>3628</v>
      </c>
      <c r="F2462" s="10" t="s">
        <v>3629</v>
      </c>
      <c r="G2462" s="10">
        <v>2</v>
      </c>
      <c r="H2462" s="62">
        <v>1</v>
      </c>
      <c r="I2462" s="62">
        <v>11</v>
      </c>
      <c r="J2462" s="10" t="s">
        <v>3281</v>
      </c>
      <c r="K2462" s="63">
        <v>4603452.9769347003</v>
      </c>
      <c r="L2462" s="10">
        <v>1</v>
      </c>
      <c r="M2462" s="67">
        <v>14585019</v>
      </c>
      <c r="N2462" s="3" t="s">
        <v>159</v>
      </c>
      <c r="O2462" s="66">
        <v>1</v>
      </c>
      <c r="P2462" s="106">
        <v>45140</v>
      </c>
      <c r="Q2462" s="85"/>
      <c r="R2462" s="3"/>
      <c r="S2462" s="3"/>
      <c r="T2462" s="106">
        <v>44785</v>
      </c>
      <c r="U2462" s="106">
        <v>44795</v>
      </c>
      <c r="V2462" s="106">
        <v>44810</v>
      </c>
      <c r="W2462" s="85"/>
      <c r="X2462" s="85"/>
      <c r="Y2462" s="3"/>
      <c r="Z2462" s="3"/>
      <c r="AA2462" s="10">
        <f t="shared" si="418"/>
        <v>0</v>
      </c>
      <c r="AB2462" s="10">
        <f t="shared" si="419"/>
        <v>0</v>
      </c>
      <c r="AC2462" s="10">
        <f t="shared" si="420"/>
        <v>0</v>
      </c>
      <c r="AD2462" s="10">
        <f t="shared" si="421"/>
        <v>0</v>
      </c>
      <c r="AE2462" s="10">
        <f t="shared" si="422"/>
        <v>1</v>
      </c>
      <c r="AF2462" s="10">
        <f t="shared" si="423"/>
        <v>0</v>
      </c>
      <c r="AG2462" s="10">
        <f t="shared" si="424"/>
        <v>0</v>
      </c>
      <c r="AH2462" s="10">
        <f t="shared" si="425"/>
        <v>0</v>
      </c>
      <c r="AI2462" s="10">
        <f t="shared" si="426"/>
        <v>0</v>
      </c>
      <c r="AJ2462" s="10">
        <f t="shared" si="427"/>
        <v>11</v>
      </c>
      <c r="AK2462" s="66">
        <v>1</v>
      </c>
      <c r="AL2462" s="29">
        <f t="shared" si="428"/>
        <v>0</v>
      </c>
      <c r="AM2462" s="65">
        <v>45017</v>
      </c>
      <c r="AN2462" s="3">
        <v>6.23</v>
      </c>
      <c r="AO2462" s="3"/>
      <c r="AP2462" s="22"/>
      <c r="AQ2462" s="19"/>
      <c r="AR2462" s="20"/>
      <c r="AS2462" s="32" t="s">
        <v>15</v>
      </c>
      <c r="AT2462" s="3" t="s">
        <v>159</v>
      </c>
    </row>
    <row r="2463" spans="1:46" s="1" customFormat="1" ht="36" x14ac:dyDescent="0.55000000000000004">
      <c r="A2463" s="10" t="s">
        <v>8</v>
      </c>
      <c r="B2463" s="10" t="s">
        <v>3595</v>
      </c>
      <c r="C2463" s="10" t="s">
        <v>3604</v>
      </c>
      <c r="D2463" s="10">
        <v>118331</v>
      </c>
      <c r="E2463" s="10" t="s">
        <v>3628</v>
      </c>
      <c r="F2463" s="10" t="s">
        <v>3629</v>
      </c>
      <c r="G2463" s="10">
        <v>2</v>
      </c>
      <c r="H2463" s="62">
        <v>1</v>
      </c>
      <c r="I2463" s="62">
        <v>4</v>
      </c>
      <c r="J2463" s="10" t="s">
        <v>3276</v>
      </c>
      <c r="K2463" s="63">
        <v>10000000</v>
      </c>
      <c r="L2463" s="10">
        <v>1</v>
      </c>
      <c r="M2463" s="67" t="s">
        <v>3610</v>
      </c>
      <c r="N2463" s="3" t="s">
        <v>159</v>
      </c>
      <c r="O2463" s="64">
        <v>1</v>
      </c>
      <c r="P2463" s="106">
        <v>45140</v>
      </c>
      <c r="Q2463" s="85"/>
      <c r="R2463" s="3"/>
      <c r="S2463" s="3"/>
      <c r="T2463" s="106">
        <v>44785</v>
      </c>
      <c r="U2463" s="106">
        <v>44795</v>
      </c>
      <c r="V2463" s="106">
        <v>44810</v>
      </c>
      <c r="W2463" s="85"/>
      <c r="X2463" s="85"/>
      <c r="Y2463" s="3"/>
      <c r="Z2463" s="3" t="s">
        <v>3625</v>
      </c>
      <c r="AA2463" s="10">
        <f t="shared" si="418"/>
        <v>0</v>
      </c>
      <c r="AB2463" s="10">
        <f t="shared" si="419"/>
        <v>0</v>
      </c>
      <c r="AC2463" s="10">
        <f t="shared" si="420"/>
        <v>0</v>
      </c>
      <c r="AD2463" s="10">
        <f t="shared" si="421"/>
        <v>0</v>
      </c>
      <c r="AE2463" s="10">
        <f t="shared" si="422"/>
        <v>1</v>
      </c>
      <c r="AF2463" s="10">
        <f t="shared" si="423"/>
        <v>0</v>
      </c>
      <c r="AG2463" s="10">
        <f t="shared" si="424"/>
        <v>0</v>
      </c>
      <c r="AH2463" s="10">
        <f t="shared" si="425"/>
        <v>0</v>
      </c>
      <c r="AI2463" s="10">
        <f t="shared" si="426"/>
        <v>0</v>
      </c>
      <c r="AJ2463" s="10">
        <f t="shared" si="427"/>
        <v>4</v>
      </c>
      <c r="AK2463" s="64">
        <v>1</v>
      </c>
      <c r="AL2463" s="29">
        <f t="shared" si="428"/>
        <v>0</v>
      </c>
      <c r="AM2463" s="65">
        <v>45017</v>
      </c>
      <c r="AN2463" s="14">
        <v>11.23</v>
      </c>
      <c r="AO2463" s="3"/>
      <c r="AP2463" s="22">
        <v>1</v>
      </c>
      <c r="AQ2463" s="19">
        <v>4</v>
      </c>
      <c r="AR2463" s="20">
        <v>10000000</v>
      </c>
      <c r="AS2463" s="32" t="s">
        <v>16</v>
      </c>
      <c r="AT2463" s="3" t="s">
        <v>159</v>
      </c>
    </row>
    <row r="2464" spans="1:46" s="1" customFormat="1" ht="36" x14ac:dyDescent="0.55000000000000004">
      <c r="A2464" s="10" t="s">
        <v>8</v>
      </c>
      <c r="B2464" s="10" t="s">
        <v>3595</v>
      </c>
      <c r="C2464" s="10" t="s">
        <v>3604</v>
      </c>
      <c r="D2464" s="10">
        <v>118401</v>
      </c>
      <c r="E2464" s="10" t="s">
        <v>3630</v>
      </c>
      <c r="F2464" s="10" t="s">
        <v>3631</v>
      </c>
      <c r="G2464" s="10">
        <v>2</v>
      </c>
      <c r="H2464" s="62">
        <v>1</v>
      </c>
      <c r="I2464" s="62">
        <v>30</v>
      </c>
      <c r="J2464" s="10" t="s">
        <v>3281</v>
      </c>
      <c r="K2464" s="63">
        <v>9700192.598846402</v>
      </c>
      <c r="L2464" s="10">
        <v>1</v>
      </c>
      <c r="M2464" s="67">
        <v>8439155.9499999993</v>
      </c>
      <c r="N2464" s="3" t="s">
        <v>159</v>
      </c>
      <c r="O2464" s="66">
        <v>1</v>
      </c>
      <c r="P2464" s="106">
        <v>45171</v>
      </c>
      <c r="Q2464" s="85"/>
      <c r="R2464" s="3"/>
      <c r="S2464" s="3"/>
      <c r="T2464" s="106">
        <v>44785</v>
      </c>
      <c r="U2464" s="106">
        <v>44795</v>
      </c>
      <c r="V2464" s="106">
        <v>44810</v>
      </c>
      <c r="W2464" s="85"/>
      <c r="X2464" s="85"/>
      <c r="Y2464" s="3"/>
      <c r="Z2464" s="3"/>
      <c r="AA2464" s="10">
        <f t="shared" si="418"/>
        <v>0</v>
      </c>
      <c r="AB2464" s="10">
        <f t="shared" si="419"/>
        <v>0</v>
      </c>
      <c r="AC2464" s="10">
        <f t="shared" si="420"/>
        <v>0</v>
      </c>
      <c r="AD2464" s="10">
        <f t="shared" si="421"/>
        <v>0</v>
      </c>
      <c r="AE2464" s="10">
        <f t="shared" si="422"/>
        <v>1</v>
      </c>
      <c r="AF2464" s="10">
        <f t="shared" si="423"/>
        <v>0</v>
      </c>
      <c r="AG2464" s="10">
        <f t="shared" si="424"/>
        <v>0</v>
      </c>
      <c r="AH2464" s="10">
        <f t="shared" si="425"/>
        <v>0</v>
      </c>
      <c r="AI2464" s="10">
        <f t="shared" si="426"/>
        <v>0</v>
      </c>
      <c r="AJ2464" s="10">
        <f t="shared" si="427"/>
        <v>30</v>
      </c>
      <c r="AK2464" s="66">
        <v>1</v>
      </c>
      <c r="AL2464" s="29">
        <f t="shared" si="428"/>
        <v>0</v>
      </c>
      <c r="AM2464" s="65">
        <v>45017</v>
      </c>
      <c r="AN2464" s="10">
        <v>9.23</v>
      </c>
      <c r="AO2464" s="3"/>
      <c r="AP2464" s="22"/>
      <c r="AQ2464" s="19"/>
      <c r="AR2464" s="20"/>
      <c r="AS2464" s="32" t="s">
        <v>15</v>
      </c>
      <c r="AT2464" s="3" t="s">
        <v>159</v>
      </c>
    </row>
    <row r="2465" spans="1:46" s="1" customFormat="1" ht="36" x14ac:dyDescent="0.55000000000000004">
      <c r="A2465" s="10" t="s">
        <v>8</v>
      </c>
      <c r="B2465" s="10" t="s">
        <v>3595</v>
      </c>
      <c r="C2465" s="10" t="s">
        <v>3604</v>
      </c>
      <c r="D2465" s="10">
        <v>118600</v>
      </c>
      <c r="E2465" s="10" t="s">
        <v>3632</v>
      </c>
      <c r="F2465" s="10" t="s">
        <v>3633</v>
      </c>
      <c r="G2465" s="10">
        <v>2</v>
      </c>
      <c r="H2465" s="62">
        <v>1</v>
      </c>
      <c r="I2465" s="62">
        <v>20</v>
      </c>
      <c r="J2465" s="10" t="s">
        <v>3281</v>
      </c>
      <c r="K2465" s="63">
        <v>9625173.5978642963</v>
      </c>
      <c r="L2465" s="10">
        <v>1</v>
      </c>
      <c r="M2465" s="67">
        <v>13325173.09</v>
      </c>
      <c r="N2465" s="3" t="s">
        <v>159</v>
      </c>
      <c r="O2465" s="64">
        <v>1</v>
      </c>
      <c r="P2465" s="106">
        <v>45157</v>
      </c>
      <c r="Q2465" s="85"/>
      <c r="R2465" s="3"/>
      <c r="S2465" s="3"/>
      <c r="T2465" s="106">
        <v>44785</v>
      </c>
      <c r="U2465" s="106">
        <v>44795</v>
      </c>
      <c r="V2465" s="106">
        <v>44810</v>
      </c>
      <c r="W2465" s="85"/>
      <c r="X2465" s="85"/>
      <c r="Y2465" s="3"/>
      <c r="Z2465" s="3" t="s">
        <v>3634</v>
      </c>
      <c r="AA2465" s="10">
        <f t="shared" si="418"/>
        <v>0</v>
      </c>
      <c r="AB2465" s="10">
        <f t="shared" si="419"/>
        <v>0</v>
      </c>
      <c r="AC2465" s="10">
        <f t="shared" si="420"/>
        <v>0</v>
      </c>
      <c r="AD2465" s="10">
        <f t="shared" si="421"/>
        <v>0</v>
      </c>
      <c r="AE2465" s="10">
        <f t="shared" si="422"/>
        <v>1</v>
      </c>
      <c r="AF2465" s="10">
        <f t="shared" si="423"/>
        <v>0</v>
      </c>
      <c r="AG2465" s="10">
        <f t="shared" si="424"/>
        <v>0</v>
      </c>
      <c r="AH2465" s="10">
        <f t="shared" si="425"/>
        <v>0</v>
      </c>
      <c r="AI2465" s="10">
        <f t="shared" si="426"/>
        <v>0</v>
      </c>
      <c r="AJ2465" s="10">
        <f t="shared" si="427"/>
        <v>20</v>
      </c>
      <c r="AK2465" s="64">
        <v>1</v>
      </c>
      <c r="AL2465" s="29">
        <f t="shared" si="428"/>
        <v>0</v>
      </c>
      <c r="AM2465" s="65">
        <v>45017</v>
      </c>
      <c r="AN2465" s="10">
        <v>6.24</v>
      </c>
      <c r="AO2465" s="3"/>
      <c r="AP2465" s="22"/>
      <c r="AQ2465" s="19"/>
      <c r="AR2465" s="20"/>
      <c r="AS2465" s="32" t="s">
        <v>15</v>
      </c>
      <c r="AT2465" s="3" t="s">
        <v>159</v>
      </c>
    </row>
    <row r="2466" spans="1:46" s="1" customFormat="1" ht="36" x14ac:dyDescent="0.55000000000000004">
      <c r="A2466" s="10" t="s">
        <v>8</v>
      </c>
      <c r="B2466" s="10" t="s">
        <v>3595</v>
      </c>
      <c r="C2466" s="10" t="s">
        <v>3604</v>
      </c>
      <c r="D2466" s="10">
        <v>118600</v>
      </c>
      <c r="E2466" s="10" t="s">
        <v>3632</v>
      </c>
      <c r="F2466" s="10" t="s">
        <v>3633</v>
      </c>
      <c r="G2466" s="10">
        <v>2</v>
      </c>
      <c r="H2466" s="62"/>
      <c r="I2466" s="62">
        <v>3</v>
      </c>
      <c r="J2466" s="10" t="s">
        <v>3276</v>
      </c>
      <c r="K2466" s="63">
        <v>7500000</v>
      </c>
      <c r="L2466" s="10">
        <v>1</v>
      </c>
      <c r="M2466" s="67" t="s">
        <v>3610</v>
      </c>
      <c r="N2466" s="3" t="s">
        <v>159</v>
      </c>
      <c r="O2466" s="64">
        <v>1</v>
      </c>
      <c r="P2466" s="106">
        <v>45157</v>
      </c>
      <c r="Q2466" s="85"/>
      <c r="R2466" s="3"/>
      <c r="S2466" s="3"/>
      <c r="T2466" s="106">
        <v>44785</v>
      </c>
      <c r="U2466" s="106">
        <v>44795</v>
      </c>
      <c r="V2466" s="106">
        <v>44810</v>
      </c>
      <c r="W2466" s="85"/>
      <c r="X2466" s="85"/>
      <c r="Y2466" s="3"/>
      <c r="Z2466" s="3" t="s">
        <v>3634</v>
      </c>
      <c r="AA2466" s="10">
        <f t="shared" si="418"/>
        <v>0</v>
      </c>
      <c r="AB2466" s="10">
        <f t="shared" si="419"/>
        <v>0</v>
      </c>
      <c r="AC2466" s="10">
        <f t="shared" si="420"/>
        <v>0</v>
      </c>
      <c r="AD2466" s="10">
        <f t="shared" si="421"/>
        <v>0</v>
      </c>
      <c r="AE2466" s="10">
        <f t="shared" si="422"/>
        <v>1</v>
      </c>
      <c r="AF2466" s="10">
        <f t="shared" si="423"/>
        <v>0</v>
      </c>
      <c r="AG2466" s="10">
        <f t="shared" si="424"/>
        <v>0</v>
      </c>
      <c r="AH2466" s="10">
        <f t="shared" si="425"/>
        <v>0</v>
      </c>
      <c r="AI2466" s="10">
        <f t="shared" si="426"/>
        <v>0</v>
      </c>
      <c r="AJ2466" s="10">
        <f t="shared" si="427"/>
        <v>3</v>
      </c>
      <c r="AK2466" s="64">
        <v>1</v>
      </c>
      <c r="AL2466" s="29">
        <f t="shared" si="428"/>
        <v>0</v>
      </c>
      <c r="AM2466" s="65">
        <v>45017</v>
      </c>
      <c r="AN2466" s="10">
        <v>6.24</v>
      </c>
      <c r="AO2466" s="3"/>
      <c r="AP2466" s="22"/>
      <c r="AQ2466" s="19"/>
      <c r="AR2466" s="20"/>
      <c r="AS2466" s="32" t="s">
        <v>16</v>
      </c>
      <c r="AT2466" s="3" t="s">
        <v>159</v>
      </c>
    </row>
    <row r="2467" spans="1:46" s="1" customFormat="1" ht="36" x14ac:dyDescent="0.55000000000000004">
      <c r="A2467" s="10" t="s">
        <v>8</v>
      </c>
      <c r="B2467" s="10" t="s">
        <v>3595</v>
      </c>
      <c r="C2467" s="10" t="s">
        <v>3604</v>
      </c>
      <c r="D2467" s="10">
        <v>118656</v>
      </c>
      <c r="E2467" s="10" t="s">
        <v>3635</v>
      </c>
      <c r="F2467" s="10" t="s">
        <v>974</v>
      </c>
      <c r="G2467" s="10">
        <v>2</v>
      </c>
      <c r="H2467" s="62">
        <v>1</v>
      </c>
      <c r="I2467" s="62">
        <v>19</v>
      </c>
      <c r="J2467" s="10" t="s">
        <v>3281</v>
      </c>
      <c r="K2467" s="63">
        <v>6065984.0903760009</v>
      </c>
      <c r="L2467" s="10">
        <v>1</v>
      </c>
      <c r="M2467" s="34"/>
      <c r="N2467" s="3" t="s">
        <v>159</v>
      </c>
      <c r="O2467" s="66">
        <v>1</v>
      </c>
      <c r="P2467" s="106">
        <v>45082</v>
      </c>
      <c r="Q2467" s="85">
        <v>45070</v>
      </c>
      <c r="R2467" s="3"/>
      <c r="S2467" s="3"/>
      <c r="T2467" s="106">
        <v>44785</v>
      </c>
      <c r="U2467" s="106">
        <v>44795</v>
      </c>
      <c r="V2467" s="106">
        <v>44810</v>
      </c>
      <c r="W2467" s="85"/>
      <c r="X2467" s="85"/>
      <c r="Y2467" s="3"/>
      <c r="Z2467" s="3" t="s">
        <v>3607</v>
      </c>
      <c r="AA2467" s="10">
        <f t="shared" si="418"/>
        <v>0</v>
      </c>
      <c r="AB2467" s="10">
        <f t="shared" si="419"/>
        <v>0</v>
      </c>
      <c r="AC2467" s="10">
        <f t="shared" si="420"/>
        <v>0</v>
      </c>
      <c r="AD2467" s="10">
        <f t="shared" si="421"/>
        <v>0</v>
      </c>
      <c r="AE2467" s="10">
        <f t="shared" si="422"/>
        <v>1</v>
      </c>
      <c r="AF2467" s="10">
        <f t="shared" si="423"/>
        <v>0</v>
      </c>
      <c r="AG2467" s="10">
        <f t="shared" si="424"/>
        <v>0</v>
      </c>
      <c r="AH2467" s="10">
        <f t="shared" si="425"/>
        <v>0</v>
      </c>
      <c r="AI2467" s="10">
        <f t="shared" si="426"/>
        <v>0</v>
      </c>
      <c r="AJ2467" s="10">
        <f t="shared" si="427"/>
        <v>19</v>
      </c>
      <c r="AK2467" s="66">
        <v>1</v>
      </c>
      <c r="AL2467" s="29">
        <f t="shared" si="428"/>
        <v>0</v>
      </c>
      <c r="AM2467" s="65">
        <v>45017</v>
      </c>
      <c r="AN2467" s="14">
        <v>5.23</v>
      </c>
      <c r="AO2467" s="3"/>
      <c r="AP2467" s="22"/>
      <c r="AQ2467" s="19"/>
      <c r="AR2467" s="20"/>
      <c r="AS2467" s="32" t="s">
        <v>15</v>
      </c>
      <c r="AT2467" s="3" t="s">
        <v>159</v>
      </c>
    </row>
    <row r="2468" spans="1:46" s="1" customFormat="1" ht="18" x14ac:dyDescent="0.55000000000000004">
      <c r="A2468" s="10" t="s">
        <v>8</v>
      </c>
      <c r="B2468" s="10" t="s">
        <v>3595</v>
      </c>
      <c r="C2468" s="10" t="s">
        <v>3604</v>
      </c>
      <c r="D2468" s="10">
        <v>118656</v>
      </c>
      <c r="E2468" s="10" t="s">
        <v>3635</v>
      </c>
      <c r="F2468" s="10" t="s">
        <v>974</v>
      </c>
      <c r="G2468" s="10">
        <v>2</v>
      </c>
      <c r="H2468" s="62"/>
      <c r="I2468" s="62">
        <v>1</v>
      </c>
      <c r="J2468" s="10" t="s">
        <v>3276</v>
      </c>
      <c r="K2468" s="63">
        <v>2500000</v>
      </c>
      <c r="L2468" s="10">
        <v>1</v>
      </c>
      <c r="M2468" s="67">
        <v>6766919.5199999996</v>
      </c>
      <c r="N2468" s="3" t="s">
        <v>159</v>
      </c>
      <c r="O2468" s="66">
        <v>1</v>
      </c>
      <c r="P2468" s="106">
        <v>45082</v>
      </c>
      <c r="Q2468" s="85">
        <v>45070</v>
      </c>
      <c r="R2468" s="3"/>
      <c r="S2468" s="3"/>
      <c r="T2468" s="106">
        <v>44785</v>
      </c>
      <c r="U2468" s="106">
        <v>44795</v>
      </c>
      <c r="V2468" s="106">
        <v>44810</v>
      </c>
      <c r="W2468" s="85"/>
      <c r="X2468" s="85"/>
      <c r="Y2468" s="3"/>
      <c r="Z2468" s="3" t="s">
        <v>3607</v>
      </c>
      <c r="AA2468" s="10">
        <f t="shared" si="418"/>
        <v>0</v>
      </c>
      <c r="AB2468" s="10">
        <f t="shared" si="419"/>
        <v>0</v>
      </c>
      <c r="AC2468" s="10">
        <f t="shared" si="420"/>
        <v>0</v>
      </c>
      <c r="AD2468" s="10">
        <f t="shared" si="421"/>
        <v>0</v>
      </c>
      <c r="AE2468" s="10">
        <f t="shared" si="422"/>
        <v>1</v>
      </c>
      <c r="AF2468" s="10">
        <f t="shared" si="423"/>
        <v>0</v>
      </c>
      <c r="AG2468" s="10">
        <f t="shared" si="424"/>
        <v>0</v>
      </c>
      <c r="AH2468" s="10">
        <f t="shared" si="425"/>
        <v>0</v>
      </c>
      <c r="AI2468" s="10">
        <f t="shared" si="426"/>
        <v>0</v>
      </c>
      <c r="AJ2468" s="10">
        <f t="shared" si="427"/>
        <v>1</v>
      </c>
      <c r="AK2468" s="66">
        <v>1</v>
      </c>
      <c r="AL2468" s="29">
        <f t="shared" si="428"/>
        <v>0</v>
      </c>
      <c r="AM2468" s="65">
        <v>45017</v>
      </c>
      <c r="AN2468" s="3">
        <v>6.23</v>
      </c>
      <c r="AO2468" s="3"/>
      <c r="AP2468" s="22"/>
      <c r="AQ2468" s="19"/>
      <c r="AR2468" s="20"/>
      <c r="AS2468" s="32" t="s">
        <v>16</v>
      </c>
      <c r="AT2468" s="3" t="s">
        <v>159</v>
      </c>
    </row>
    <row r="2469" spans="1:46" s="1" customFormat="1" ht="36" x14ac:dyDescent="0.55000000000000004">
      <c r="A2469" s="10" t="s">
        <v>8</v>
      </c>
      <c r="B2469" s="10" t="s">
        <v>3595</v>
      </c>
      <c r="C2469" s="10" t="s">
        <v>3604</v>
      </c>
      <c r="D2469" s="10">
        <v>118729</v>
      </c>
      <c r="E2469" s="10" t="s">
        <v>3636</v>
      </c>
      <c r="F2469" s="10" t="s">
        <v>3637</v>
      </c>
      <c r="G2469" s="10">
        <v>2</v>
      </c>
      <c r="H2469" s="62">
        <v>1</v>
      </c>
      <c r="I2469" s="62">
        <v>2</v>
      </c>
      <c r="J2469" s="10" t="s">
        <v>3281</v>
      </c>
      <c r="K2469" s="63">
        <v>633410.96048789984</v>
      </c>
      <c r="L2469" s="10">
        <v>1</v>
      </c>
      <c r="M2469" s="34"/>
      <c r="N2469" s="3" t="s">
        <v>159</v>
      </c>
      <c r="O2469" s="66">
        <v>1</v>
      </c>
      <c r="P2469" s="85"/>
      <c r="Q2469" s="85">
        <v>45013</v>
      </c>
      <c r="R2469" s="3"/>
      <c r="S2469" s="3"/>
      <c r="T2469" s="106">
        <v>44785</v>
      </c>
      <c r="U2469" s="106">
        <v>44795</v>
      </c>
      <c r="V2469" s="106">
        <v>44810</v>
      </c>
      <c r="W2469" s="85"/>
      <c r="X2469" s="85"/>
      <c r="Y2469" s="3"/>
      <c r="Z2469" s="3" t="s">
        <v>3607</v>
      </c>
      <c r="AA2469" s="10">
        <f t="shared" si="418"/>
        <v>0</v>
      </c>
      <c r="AB2469" s="10">
        <f t="shared" si="419"/>
        <v>0</v>
      </c>
      <c r="AC2469" s="10">
        <f t="shared" si="420"/>
        <v>0</v>
      </c>
      <c r="AD2469" s="10">
        <f t="shared" si="421"/>
        <v>0</v>
      </c>
      <c r="AE2469" s="10">
        <f t="shared" si="422"/>
        <v>1</v>
      </c>
      <c r="AF2469" s="10">
        <f t="shared" si="423"/>
        <v>0</v>
      </c>
      <c r="AG2469" s="10">
        <f t="shared" si="424"/>
        <v>0</v>
      </c>
      <c r="AH2469" s="10">
        <f t="shared" si="425"/>
        <v>0</v>
      </c>
      <c r="AI2469" s="10">
        <f t="shared" si="426"/>
        <v>0</v>
      </c>
      <c r="AJ2469" s="10">
        <f t="shared" si="427"/>
        <v>2</v>
      </c>
      <c r="AK2469" s="66">
        <v>1</v>
      </c>
      <c r="AL2469" s="29">
        <f t="shared" si="428"/>
        <v>0</v>
      </c>
      <c r="AM2469" s="65">
        <v>45017</v>
      </c>
      <c r="AN2469" s="10">
        <v>4.2300000000000004</v>
      </c>
      <c r="AO2469" s="3"/>
      <c r="AP2469" s="22"/>
      <c r="AQ2469" s="19"/>
      <c r="AR2469" s="20"/>
      <c r="AS2469" s="32" t="s">
        <v>15</v>
      </c>
      <c r="AT2469" s="3" t="s">
        <v>159</v>
      </c>
    </row>
    <row r="2470" spans="1:46" s="1" customFormat="1" ht="36" x14ac:dyDescent="0.55000000000000004">
      <c r="A2470" s="10" t="s">
        <v>8</v>
      </c>
      <c r="B2470" s="10" t="s">
        <v>3595</v>
      </c>
      <c r="C2470" s="10" t="s">
        <v>3604</v>
      </c>
      <c r="D2470" s="10">
        <v>118743</v>
      </c>
      <c r="E2470" s="10" t="s">
        <v>3638</v>
      </c>
      <c r="F2470" s="10" t="s">
        <v>3637</v>
      </c>
      <c r="G2470" s="10">
        <v>2</v>
      </c>
      <c r="H2470" s="62">
        <v>1</v>
      </c>
      <c r="I2470" s="62">
        <v>3</v>
      </c>
      <c r="J2470" s="10" t="s">
        <v>3281</v>
      </c>
      <c r="K2470" s="63">
        <v>959316.78295739985</v>
      </c>
      <c r="L2470" s="10">
        <v>1</v>
      </c>
      <c r="M2470" s="34"/>
      <c r="N2470" s="3" t="s">
        <v>159</v>
      </c>
      <c r="O2470" s="66">
        <v>1</v>
      </c>
      <c r="P2470" s="106">
        <v>45079</v>
      </c>
      <c r="Q2470" s="85">
        <v>46840</v>
      </c>
      <c r="R2470" s="3"/>
      <c r="S2470" s="3"/>
      <c r="T2470" s="106">
        <v>44785</v>
      </c>
      <c r="U2470" s="106">
        <v>44795</v>
      </c>
      <c r="V2470" s="106">
        <v>44810</v>
      </c>
      <c r="W2470" s="85"/>
      <c r="X2470" s="85"/>
      <c r="Y2470" s="3"/>
      <c r="Z2470" s="3" t="s">
        <v>3607</v>
      </c>
      <c r="AA2470" s="10">
        <f t="shared" si="418"/>
        <v>0</v>
      </c>
      <c r="AB2470" s="10">
        <f t="shared" si="419"/>
        <v>0</v>
      </c>
      <c r="AC2470" s="10">
        <f t="shared" si="420"/>
        <v>0</v>
      </c>
      <c r="AD2470" s="10">
        <f t="shared" si="421"/>
        <v>0</v>
      </c>
      <c r="AE2470" s="10">
        <f t="shared" si="422"/>
        <v>1</v>
      </c>
      <c r="AF2470" s="10">
        <f t="shared" si="423"/>
        <v>0</v>
      </c>
      <c r="AG2470" s="10">
        <f t="shared" si="424"/>
        <v>0</v>
      </c>
      <c r="AH2470" s="10">
        <f t="shared" si="425"/>
        <v>0</v>
      </c>
      <c r="AI2470" s="10">
        <f t="shared" si="426"/>
        <v>0</v>
      </c>
      <c r="AJ2470" s="10">
        <f t="shared" si="427"/>
        <v>3</v>
      </c>
      <c r="AK2470" s="66">
        <v>1</v>
      </c>
      <c r="AL2470" s="29">
        <f t="shared" si="428"/>
        <v>0</v>
      </c>
      <c r="AM2470" s="65">
        <v>45017</v>
      </c>
      <c r="AN2470" s="14">
        <v>5.23</v>
      </c>
      <c r="AO2470" s="3"/>
      <c r="AP2470" s="22"/>
      <c r="AQ2470" s="19"/>
      <c r="AR2470" s="20"/>
      <c r="AS2470" s="32" t="s">
        <v>15</v>
      </c>
      <c r="AT2470" s="3" t="s">
        <v>159</v>
      </c>
    </row>
    <row r="2471" spans="1:46" s="1" customFormat="1" ht="36" x14ac:dyDescent="0.55000000000000004">
      <c r="A2471" s="10" t="s">
        <v>8</v>
      </c>
      <c r="B2471" s="10" t="s">
        <v>3595</v>
      </c>
      <c r="C2471" s="10" t="s">
        <v>3604</v>
      </c>
      <c r="D2471" s="10">
        <v>118768</v>
      </c>
      <c r="E2471" s="10" t="s">
        <v>2281</v>
      </c>
      <c r="F2471" s="10" t="s">
        <v>3639</v>
      </c>
      <c r="G2471" s="10">
        <v>2</v>
      </c>
      <c r="H2471" s="62">
        <v>1</v>
      </c>
      <c r="I2471" s="62">
        <v>10</v>
      </c>
      <c r="J2471" s="10" t="s">
        <v>3281</v>
      </c>
      <c r="K2471" s="63">
        <v>2766141.8502622484</v>
      </c>
      <c r="L2471" s="10">
        <v>1</v>
      </c>
      <c r="M2471" s="34"/>
      <c r="N2471" s="3" t="s">
        <v>159</v>
      </c>
      <c r="O2471" s="66">
        <v>1</v>
      </c>
      <c r="P2471" s="106">
        <v>45079</v>
      </c>
      <c r="Q2471" s="85"/>
      <c r="R2471" s="3"/>
      <c r="S2471" s="3"/>
      <c r="T2471" s="106">
        <v>44785</v>
      </c>
      <c r="U2471" s="106">
        <v>44795</v>
      </c>
      <c r="V2471" s="106">
        <v>44810</v>
      </c>
      <c r="W2471" s="85"/>
      <c r="X2471" s="85"/>
      <c r="Y2471" s="3"/>
      <c r="Z2471" s="3" t="s">
        <v>3607</v>
      </c>
      <c r="AA2471" s="10">
        <f t="shared" si="418"/>
        <v>0</v>
      </c>
      <c r="AB2471" s="10">
        <f t="shared" si="419"/>
        <v>0</v>
      </c>
      <c r="AC2471" s="10">
        <f t="shared" si="420"/>
        <v>0</v>
      </c>
      <c r="AD2471" s="10">
        <f t="shared" si="421"/>
        <v>0</v>
      </c>
      <c r="AE2471" s="10">
        <f t="shared" si="422"/>
        <v>1</v>
      </c>
      <c r="AF2471" s="10">
        <f t="shared" si="423"/>
        <v>0</v>
      </c>
      <c r="AG2471" s="10">
        <f t="shared" si="424"/>
        <v>0</v>
      </c>
      <c r="AH2471" s="10">
        <f t="shared" si="425"/>
        <v>0</v>
      </c>
      <c r="AI2471" s="10">
        <f t="shared" si="426"/>
        <v>0</v>
      </c>
      <c r="AJ2471" s="10">
        <f t="shared" si="427"/>
        <v>10</v>
      </c>
      <c r="AK2471" s="66">
        <v>1</v>
      </c>
      <c r="AL2471" s="29">
        <f t="shared" si="428"/>
        <v>0</v>
      </c>
      <c r="AM2471" s="65">
        <v>45017</v>
      </c>
      <c r="AN2471" s="14">
        <v>5.23</v>
      </c>
      <c r="AO2471" s="3"/>
      <c r="AP2471" s="22"/>
      <c r="AQ2471" s="19"/>
      <c r="AR2471" s="20"/>
      <c r="AS2471" s="32" t="s">
        <v>15</v>
      </c>
      <c r="AT2471" s="3" t="s">
        <v>159</v>
      </c>
    </row>
    <row r="2472" spans="1:46" s="1" customFormat="1" ht="36" x14ac:dyDescent="0.55000000000000004">
      <c r="A2472" s="10" t="s">
        <v>8</v>
      </c>
      <c r="B2472" s="10" t="s">
        <v>3595</v>
      </c>
      <c r="C2472" s="10" t="s">
        <v>3604</v>
      </c>
      <c r="D2472" s="10">
        <v>302899</v>
      </c>
      <c r="E2472" s="10" t="s">
        <v>3640</v>
      </c>
      <c r="F2472" s="10" t="s">
        <v>3641</v>
      </c>
      <c r="G2472" s="10">
        <v>2</v>
      </c>
      <c r="H2472" s="62">
        <v>1</v>
      </c>
      <c r="I2472" s="62">
        <v>26</v>
      </c>
      <c r="J2472" s="10" t="s">
        <v>3281</v>
      </c>
      <c r="K2472" s="63">
        <v>7670181.2854558555</v>
      </c>
      <c r="L2472" s="10">
        <v>1</v>
      </c>
      <c r="M2472" s="67">
        <v>6664002.04</v>
      </c>
      <c r="N2472" s="3" t="s">
        <v>159</v>
      </c>
      <c r="O2472" s="64">
        <v>1</v>
      </c>
      <c r="P2472" s="106">
        <v>45140</v>
      </c>
      <c r="Q2472" s="85"/>
      <c r="R2472" s="3"/>
      <c r="S2472" s="3"/>
      <c r="T2472" s="106">
        <v>44785</v>
      </c>
      <c r="U2472" s="106">
        <v>44795</v>
      </c>
      <c r="V2472" s="106">
        <v>44810</v>
      </c>
      <c r="W2472" s="85"/>
      <c r="X2472" s="85"/>
      <c r="Y2472" s="3"/>
      <c r="Z2472" s="3" t="s">
        <v>3642</v>
      </c>
      <c r="AA2472" s="10">
        <f t="shared" si="418"/>
        <v>0</v>
      </c>
      <c r="AB2472" s="10">
        <f t="shared" si="419"/>
        <v>0</v>
      </c>
      <c r="AC2472" s="10">
        <f t="shared" si="420"/>
        <v>0</v>
      </c>
      <c r="AD2472" s="10">
        <f t="shared" si="421"/>
        <v>0</v>
      </c>
      <c r="AE2472" s="10">
        <f t="shared" si="422"/>
        <v>1</v>
      </c>
      <c r="AF2472" s="10">
        <f t="shared" si="423"/>
        <v>0</v>
      </c>
      <c r="AG2472" s="10">
        <f t="shared" si="424"/>
        <v>0</v>
      </c>
      <c r="AH2472" s="10">
        <f t="shared" si="425"/>
        <v>0</v>
      </c>
      <c r="AI2472" s="10">
        <f t="shared" si="426"/>
        <v>0</v>
      </c>
      <c r="AJ2472" s="10">
        <f t="shared" si="427"/>
        <v>26</v>
      </c>
      <c r="AK2472" s="64">
        <v>1</v>
      </c>
      <c r="AL2472" s="29">
        <f t="shared" si="428"/>
        <v>0</v>
      </c>
      <c r="AM2472" s="65">
        <v>45017</v>
      </c>
      <c r="AN2472" s="10">
        <v>6.24</v>
      </c>
      <c r="AO2472" s="3"/>
      <c r="AP2472" s="22"/>
      <c r="AQ2472" s="19"/>
      <c r="AR2472" s="20"/>
      <c r="AS2472" s="32" t="s">
        <v>15</v>
      </c>
      <c r="AT2472" s="3" t="s">
        <v>159</v>
      </c>
    </row>
    <row r="2473" spans="1:46" s="1" customFormat="1" ht="36" x14ac:dyDescent="0.55000000000000004">
      <c r="A2473" s="10" t="s">
        <v>8</v>
      </c>
      <c r="B2473" s="10" t="s">
        <v>3595</v>
      </c>
      <c r="C2473" s="10" t="s">
        <v>3604</v>
      </c>
      <c r="D2473" s="10">
        <v>118843</v>
      </c>
      <c r="E2473" s="10" t="s">
        <v>3643</v>
      </c>
      <c r="F2473" s="10" t="s">
        <v>3641</v>
      </c>
      <c r="G2473" s="10">
        <v>2</v>
      </c>
      <c r="H2473" s="62">
        <v>1</v>
      </c>
      <c r="I2473" s="62">
        <v>20</v>
      </c>
      <c r="J2473" s="10" t="s">
        <v>3281</v>
      </c>
      <c r="K2473" s="63">
        <v>6137354.1844061995</v>
      </c>
      <c r="L2473" s="10">
        <v>1</v>
      </c>
      <c r="M2473" s="67">
        <v>5187762.92</v>
      </c>
      <c r="N2473" s="3" t="s">
        <v>159</v>
      </c>
      <c r="O2473" s="64">
        <v>1</v>
      </c>
      <c r="P2473" s="106">
        <v>45087</v>
      </c>
      <c r="Q2473" s="85"/>
      <c r="R2473" s="3"/>
      <c r="S2473" s="3"/>
      <c r="T2473" s="106">
        <v>44785</v>
      </c>
      <c r="U2473" s="106">
        <v>44795</v>
      </c>
      <c r="V2473" s="106">
        <v>44810</v>
      </c>
      <c r="W2473" s="85"/>
      <c r="X2473" s="85"/>
      <c r="Y2473" s="3"/>
      <c r="Z2473" s="3"/>
      <c r="AA2473" s="10">
        <f t="shared" si="418"/>
        <v>0</v>
      </c>
      <c r="AB2473" s="10">
        <f t="shared" si="419"/>
        <v>0</v>
      </c>
      <c r="AC2473" s="10">
        <f t="shared" si="420"/>
        <v>0</v>
      </c>
      <c r="AD2473" s="10">
        <f t="shared" si="421"/>
        <v>0</v>
      </c>
      <c r="AE2473" s="10">
        <f t="shared" si="422"/>
        <v>1</v>
      </c>
      <c r="AF2473" s="10">
        <f t="shared" si="423"/>
        <v>0</v>
      </c>
      <c r="AG2473" s="10">
        <f t="shared" si="424"/>
        <v>0</v>
      </c>
      <c r="AH2473" s="10">
        <f t="shared" si="425"/>
        <v>0</v>
      </c>
      <c r="AI2473" s="10">
        <f t="shared" si="426"/>
        <v>0</v>
      </c>
      <c r="AJ2473" s="10">
        <f t="shared" si="427"/>
        <v>20</v>
      </c>
      <c r="AK2473" s="64">
        <v>1</v>
      </c>
      <c r="AL2473" s="29">
        <f t="shared" si="428"/>
        <v>0</v>
      </c>
      <c r="AM2473" s="65">
        <v>45017</v>
      </c>
      <c r="AN2473" s="14">
        <v>11.23</v>
      </c>
      <c r="AO2473" s="3"/>
      <c r="AP2473" s="22"/>
      <c r="AQ2473" s="19"/>
      <c r="AR2473" s="20"/>
      <c r="AS2473" s="32" t="s">
        <v>15</v>
      </c>
      <c r="AT2473" s="3" t="s">
        <v>159</v>
      </c>
    </row>
    <row r="2474" spans="1:46" s="1" customFormat="1" ht="36" x14ac:dyDescent="0.55000000000000004">
      <c r="A2474" s="10" t="s">
        <v>8</v>
      </c>
      <c r="B2474" s="10" t="s">
        <v>3595</v>
      </c>
      <c r="C2474" s="10" t="s">
        <v>3604</v>
      </c>
      <c r="D2474" s="10">
        <v>118804</v>
      </c>
      <c r="E2474" s="10" t="s">
        <v>3644</v>
      </c>
      <c r="F2474" s="10" t="s">
        <v>3641</v>
      </c>
      <c r="G2474" s="10">
        <v>2</v>
      </c>
      <c r="H2474" s="62">
        <v>1</v>
      </c>
      <c r="I2474" s="62">
        <v>17</v>
      </c>
      <c r="J2474" s="10" t="s">
        <v>3281</v>
      </c>
      <c r="K2474" s="63">
        <v>4963731.7129868995</v>
      </c>
      <c r="L2474" s="10">
        <v>1</v>
      </c>
      <c r="M2474" s="34"/>
      <c r="N2474" s="3" t="s">
        <v>159</v>
      </c>
      <c r="O2474" s="66">
        <v>1</v>
      </c>
      <c r="P2474" s="106">
        <v>45087</v>
      </c>
      <c r="Q2474" s="85">
        <v>45063</v>
      </c>
      <c r="R2474" s="3"/>
      <c r="S2474" s="3"/>
      <c r="T2474" s="106">
        <v>44785</v>
      </c>
      <c r="U2474" s="106">
        <v>44795</v>
      </c>
      <c r="V2474" s="106">
        <v>44810</v>
      </c>
      <c r="W2474" s="85"/>
      <c r="X2474" s="85"/>
      <c r="Y2474" s="3"/>
      <c r="Z2474" s="3" t="s">
        <v>3607</v>
      </c>
      <c r="AA2474" s="10">
        <f t="shared" si="418"/>
        <v>0</v>
      </c>
      <c r="AB2474" s="10">
        <f t="shared" si="419"/>
        <v>0</v>
      </c>
      <c r="AC2474" s="10">
        <f t="shared" si="420"/>
        <v>0</v>
      </c>
      <c r="AD2474" s="10">
        <f t="shared" si="421"/>
        <v>0</v>
      </c>
      <c r="AE2474" s="10">
        <f t="shared" si="422"/>
        <v>1</v>
      </c>
      <c r="AF2474" s="10">
        <f t="shared" si="423"/>
        <v>0</v>
      </c>
      <c r="AG2474" s="10">
        <f t="shared" si="424"/>
        <v>0</v>
      </c>
      <c r="AH2474" s="10">
        <f t="shared" si="425"/>
        <v>0</v>
      </c>
      <c r="AI2474" s="10">
        <f t="shared" si="426"/>
        <v>0</v>
      </c>
      <c r="AJ2474" s="10">
        <f t="shared" si="427"/>
        <v>17</v>
      </c>
      <c r="AK2474" s="66">
        <v>1</v>
      </c>
      <c r="AL2474" s="29">
        <f t="shared" si="428"/>
        <v>0</v>
      </c>
      <c r="AM2474" s="65">
        <v>45017</v>
      </c>
      <c r="AN2474" s="14">
        <v>5.23</v>
      </c>
      <c r="AO2474" s="3"/>
      <c r="AP2474" s="22"/>
      <c r="AQ2474" s="19"/>
      <c r="AR2474" s="20"/>
      <c r="AS2474" s="32" t="s">
        <v>15</v>
      </c>
      <c r="AT2474" s="3" t="s">
        <v>159</v>
      </c>
    </row>
    <row r="2475" spans="1:46" s="1" customFormat="1" ht="36" x14ac:dyDescent="0.55000000000000004">
      <c r="A2475" s="10" t="s">
        <v>8</v>
      </c>
      <c r="B2475" s="10" t="s">
        <v>3595</v>
      </c>
      <c r="C2475" s="10" t="s">
        <v>3604</v>
      </c>
      <c r="D2475" s="10">
        <v>117936</v>
      </c>
      <c r="E2475" s="10" t="s">
        <v>3645</v>
      </c>
      <c r="F2475" s="10" t="s">
        <v>421</v>
      </c>
      <c r="G2475" s="10">
        <v>3</v>
      </c>
      <c r="H2475" s="62">
        <v>1</v>
      </c>
      <c r="I2475" s="62">
        <v>9</v>
      </c>
      <c r="J2475" s="10" t="s">
        <v>3281</v>
      </c>
      <c r="K2475" s="63">
        <v>2206602.4548989628</v>
      </c>
      <c r="L2475" s="10">
        <v>1</v>
      </c>
      <c r="M2475" s="67">
        <v>3765037.24</v>
      </c>
      <c r="N2475" s="3" t="s">
        <v>159</v>
      </c>
      <c r="O2475" s="66">
        <v>1</v>
      </c>
      <c r="P2475" s="106">
        <v>45104</v>
      </c>
      <c r="Q2475" s="85"/>
      <c r="R2475" s="3"/>
      <c r="S2475" s="3"/>
      <c r="T2475" s="106">
        <v>44785</v>
      </c>
      <c r="U2475" s="106">
        <v>44795</v>
      </c>
      <c r="V2475" s="106">
        <v>44810</v>
      </c>
      <c r="W2475" s="85"/>
      <c r="X2475" s="85"/>
      <c r="Y2475" s="3"/>
      <c r="Z2475" s="3"/>
      <c r="AA2475" s="10">
        <f t="shared" si="418"/>
        <v>0</v>
      </c>
      <c r="AB2475" s="10">
        <f t="shared" si="419"/>
        <v>0</v>
      </c>
      <c r="AC2475" s="10">
        <f t="shared" si="420"/>
        <v>0</v>
      </c>
      <c r="AD2475" s="10">
        <f t="shared" si="421"/>
        <v>0</v>
      </c>
      <c r="AE2475" s="10">
        <f t="shared" si="422"/>
        <v>1</v>
      </c>
      <c r="AF2475" s="10">
        <f t="shared" si="423"/>
        <v>0</v>
      </c>
      <c r="AG2475" s="10">
        <f t="shared" si="424"/>
        <v>0</v>
      </c>
      <c r="AH2475" s="10">
        <f t="shared" si="425"/>
        <v>0</v>
      </c>
      <c r="AI2475" s="10">
        <f t="shared" si="426"/>
        <v>0</v>
      </c>
      <c r="AJ2475" s="10">
        <f t="shared" si="427"/>
        <v>9</v>
      </c>
      <c r="AK2475" s="66">
        <v>1</v>
      </c>
      <c r="AL2475" s="29">
        <f t="shared" si="428"/>
        <v>0</v>
      </c>
      <c r="AM2475" s="65">
        <v>45017</v>
      </c>
      <c r="AN2475" s="10">
        <v>9.23</v>
      </c>
      <c r="AO2475" s="3"/>
      <c r="AP2475" s="22"/>
      <c r="AQ2475" s="19"/>
      <c r="AR2475" s="20"/>
      <c r="AS2475" s="32" t="s">
        <v>15</v>
      </c>
      <c r="AT2475" s="3" t="s">
        <v>159</v>
      </c>
    </row>
    <row r="2476" spans="1:46" s="1" customFormat="1" ht="18" x14ac:dyDescent="0.55000000000000004">
      <c r="A2476" s="10" t="s">
        <v>8</v>
      </c>
      <c r="B2476" s="10" t="s">
        <v>3595</v>
      </c>
      <c r="C2476" s="10" t="s">
        <v>3604</v>
      </c>
      <c r="D2476" s="10">
        <v>117936</v>
      </c>
      <c r="E2476" s="10" t="s">
        <v>3645</v>
      </c>
      <c r="F2476" s="10" t="s">
        <v>421</v>
      </c>
      <c r="G2476" s="10">
        <v>3</v>
      </c>
      <c r="H2476" s="62"/>
      <c r="I2476" s="62">
        <v>1</v>
      </c>
      <c r="J2476" s="10" t="s">
        <v>3276</v>
      </c>
      <c r="K2476" s="63">
        <v>2500000</v>
      </c>
      <c r="L2476" s="10">
        <v>1</v>
      </c>
      <c r="M2476" s="67" t="s">
        <v>3610</v>
      </c>
      <c r="N2476" s="3" t="s">
        <v>159</v>
      </c>
      <c r="O2476" s="66">
        <v>1</v>
      </c>
      <c r="P2476" s="106">
        <v>45104</v>
      </c>
      <c r="Q2476" s="85"/>
      <c r="R2476" s="3"/>
      <c r="S2476" s="3"/>
      <c r="T2476" s="106">
        <v>44785</v>
      </c>
      <c r="U2476" s="106">
        <v>44795</v>
      </c>
      <c r="V2476" s="106">
        <v>44810</v>
      </c>
      <c r="W2476" s="85"/>
      <c r="X2476" s="85"/>
      <c r="Y2476" s="3"/>
      <c r="Z2476" s="3"/>
      <c r="AA2476" s="10">
        <f t="shared" si="418"/>
        <v>0</v>
      </c>
      <c r="AB2476" s="10">
        <f t="shared" si="419"/>
        <v>0</v>
      </c>
      <c r="AC2476" s="10">
        <f t="shared" si="420"/>
        <v>0</v>
      </c>
      <c r="AD2476" s="10">
        <f t="shared" si="421"/>
        <v>0</v>
      </c>
      <c r="AE2476" s="10">
        <f t="shared" si="422"/>
        <v>1</v>
      </c>
      <c r="AF2476" s="10">
        <f t="shared" si="423"/>
        <v>0</v>
      </c>
      <c r="AG2476" s="10">
        <f t="shared" si="424"/>
        <v>0</v>
      </c>
      <c r="AH2476" s="10">
        <f t="shared" si="425"/>
        <v>0</v>
      </c>
      <c r="AI2476" s="10">
        <f t="shared" si="426"/>
        <v>0</v>
      </c>
      <c r="AJ2476" s="10">
        <f t="shared" si="427"/>
        <v>1</v>
      </c>
      <c r="AK2476" s="66">
        <v>1</v>
      </c>
      <c r="AL2476" s="29">
        <f t="shared" si="428"/>
        <v>0</v>
      </c>
      <c r="AM2476" s="65">
        <v>45017</v>
      </c>
      <c r="AN2476" s="10">
        <v>10.23</v>
      </c>
      <c r="AO2476" s="3"/>
      <c r="AP2476" s="22"/>
      <c r="AQ2476" s="19"/>
      <c r="AR2476" s="20"/>
      <c r="AS2476" s="32" t="s">
        <v>16</v>
      </c>
      <c r="AT2476" s="3" t="s">
        <v>159</v>
      </c>
    </row>
    <row r="2477" spans="1:46" s="1" customFormat="1" ht="36" x14ac:dyDescent="0.55000000000000004">
      <c r="A2477" s="10" t="s">
        <v>8</v>
      </c>
      <c r="B2477" s="10" t="s">
        <v>3595</v>
      </c>
      <c r="C2477" s="10" t="s">
        <v>3604</v>
      </c>
      <c r="D2477" s="10">
        <v>186507</v>
      </c>
      <c r="E2477" s="10" t="s">
        <v>3646</v>
      </c>
      <c r="F2477" s="10" t="s">
        <v>421</v>
      </c>
      <c r="G2477" s="10">
        <v>3</v>
      </c>
      <c r="H2477" s="62">
        <v>1</v>
      </c>
      <c r="I2477" s="62">
        <v>2</v>
      </c>
      <c r="J2477" s="10" t="s">
        <v>3281</v>
      </c>
      <c r="K2477" s="63">
        <v>800000</v>
      </c>
      <c r="L2477" s="10">
        <v>1</v>
      </c>
      <c r="M2477" s="67">
        <v>643141.31999999995</v>
      </c>
      <c r="N2477" s="3" t="s">
        <v>159</v>
      </c>
      <c r="O2477" s="66">
        <v>1</v>
      </c>
      <c r="P2477" s="106">
        <v>45079</v>
      </c>
      <c r="Q2477" s="85">
        <v>45128</v>
      </c>
      <c r="R2477" s="3"/>
      <c r="S2477" s="3"/>
      <c r="T2477" s="106">
        <v>44785</v>
      </c>
      <c r="U2477" s="106">
        <v>44795</v>
      </c>
      <c r="V2477" s="106">
        <v>44810</v>
      </c>
      <c r="W2477" s="85"/>
      <c r="X2477" s="85"/>
      <c r="Y2477" s="3"/>
      <c r="Z2477" s="3"/>
      <c r="AA2477" s="10">
        <f t="shared" si="418"/>
        <v>0</v>
      </c>
      <c r="AB2477" s="10">
        <f t="shared" si="419"/>
        <v>0</v>
      </c>
      <c r="AC2477" s="10">
        <f t="shared" si="420"/>
        <v>0</v>
      </c>
      <c r="AD2477" s="10">
        <f t="shared" si="421"/>
        <v>0</v>
      </c>
      <c r="AE2477" s="10">
        <f t="shared" si="422"/>
        <v>1</v>
      </c>
      <c r="AF2477" s="10">
        <f t="shared" si="423"/>
        <v>0</v>
      </c>
      <c r="AG2477" s="10">
        <f t="shared" si="424"/>
        <v>0</v>
      </c>
      <c r="AH2477" s="10">
        <f t="shared" si="425"/>
        <v>0</v>
      </c>
      <c r="AI2477" s="10">
        <f t="shared" si="426"/>
        <v>0</v>
      </c>
      <c r="AJ2477" s="10">
        <f t="shared" si="427"/>
        <v>2</v>
      </c>
      <c r="AK2477" s="66">
        <v>1</v>
      </c>
      <c r="AL2477" s="29">
        <f t="shared" si="428"/>
        <v>0</v>
      </c>
      <c r="AM2477" s="65">
        <v>45017</v>
      </c>
      <c r="AN2477" s="10">
        <v>9.23</v>
      </c>
      <c r="AO2477" s="3"/>
      <c r="AP2477" s="22"/>
      <c r="AQ2477" s="19"/>
      <c r="AR2477" s="20"/>
      <c r="AS2477" s="32" t="s">
        <v>15</v>
      </c>
      <c r="AT2477" s="3" t="s">
        <v>159</v>
      </c>
    </row>
    <row r="2478" spans="1:46" s="1" customFormat="1" ht="36" x14ac:dyDescent="0.55000000000000004">
      <c r="A2478" s="10" t="s">
        <v>8</v>
      </c>
      <c r="B2478" s="10" t="s">
        <v>3595</v>
      </c>
      <c r="C2478" s="10" t="s">
        <v>3604</v>
      </c>
      <c r="D2478" s="10">
        <v>302809</v>
      </c>
      <c r="E2478" s="10" t="s">
        <v>3647</v>
      </c>
      <c r="F2478" s="10" t="s">
        <v>421</v>
      </c>
      <c r="G2478" s="10">
        <v>3</v>
      </c>
      <c r="H2478" s="62">
        <v>1</v>
      </c>
      <c r="I2478" s="62">
        <v>19</v>
      </c>
      <c r="J2478" s="10" t="s">
        <v>3281</v>
      </c>
      <c r="K2478" s="63">
        <v>5594602.4758595014</v>
      </c>
      <c r="L2478" s="10">
        <v>1</v>
      </c>
      <c r="M2478" s="67">
        <v>23440717.890000001</v>
      </c>
      <c r="N2478" s="3" t="s">
        <v>159</v>
      </c>
      <c r="O2478" s="64">
        <v>1</v>
      </c>
      <c r="P2478" s="106">
        <v>45243</v>
      </c>
      <c r="Q2478" s="85"/>
      <c r="R2478" s="3"/>
      <c r="S2478" s="3"/>
      <c r="T2478" s="106">
        <v>44785</v>
      </c>
      <c r="U2478" s="106">
        <v>44795</v>
      </c>
      <c r="V2478" s="106">
        <v>44810</v>
      </c>
      <c r="W2478" s="85"/>
      <c r="X2478" s="85"/>
      <c r="Y2478" s="3"/>
      <c r="Z2478" s="3"/>
      <c r="AA2478" s="10">
        <f t="shared" si="418"/>
        <v>0</v>
      </c>
      <c r="AB2478" s="10">
        <f t="shared" si="419"/>
        <v>0</v>
      </c>
      <c r="AC2478" s="10">
        <f t="shared" si="420"/>
        <v>0</v>
      </c>
      <c r="AD2478" s="10">
        <f t="shared" si="421"/>
        <v>0</v>
      </c>
      <c r="AE2478" s="10">
        <f t="shared" si="422"/>
        <v>1</v>
      </c>
      <c r="AF2478" s="10">
        <f t="shared" si="423"/>
        <v>0</v>
      </c>
      <c r="AG2478" s="10">
        <f t="shared" si="424"/>
        <v>0</v>
      </c>
      <c r="AH2478" s="10">
        <f t="shared" si="425"/>
        <v>0</v>
      </c>
      <c r="AI2478" s="10">
        <f t="shared" si="426"/>
        <v>0</v>
      </c>
      <c r="AJ2478" s="10">
        <f t="shared" si="427"/>
        <v>19</v>
      </c>
      <c r="AK2478" s="64">
        <v>1</v>
      </c>
      <c r="AL2478" s="29">
        <f t="shared" si="428"/>
        <v>0</v>
      </c>
      <c r="AM2478" s="65">
        <v>45017</v>
      </c>
      <c r="AN2478" s="10">
        <v>12.23</v>
      </c>
      <c r="AO2478" s="3"/>
      <c r="AP2478" s="22"/>
      <c r="AQ2478" s="19"/>
      <c r="AR2478" s="20"/>
      <c r="AS2478" s="32" t="s">
        <v>15</v>
      </c>
      <c r="AT2478" s="3" t="s">
        <v>159</v>
      </c>
    </row>
    <row r="2479" spans="1:46" s="1" customFormat="1" ht="18" x14ac:dyDescent="0.55000000000000004">
      <c r="A2479" s="10" t="s">
        <v>8</v>
      </c>
      <c r="B2479" s="10" t="s">
        <v>3595</v>
      </c>
      <c r="C2479" s="10" t="s">
        <v>3604</v>
      </c>
      <c r="D2479" s="10">
        <v>302809</v>
      </c>
      <c r="E2479" s="10" t="s">
        <v>3647</v>
      </c>
      <c r="F2479" s="10" t="s">
        <v>421</v>
      </c>
      <c r="G2479" s="10">
        <v>3</v>
      </c>
      <c r="H2479" s="62"/>
      <c r="I2479" s="62">
        <v>9</v>
      </c>
      <c r="J2479" s="10" t="s">
        <v>3276</v>
      </c>
      <c r="K2479" s="63">
        <v>22500000</v>
      </c>
      <c r="L2479" s="10">
        <v>1</v>
      </c>
      <c r="M2479" s="67" t="s">
        <v>3610</v>
      </c>
      <c r="N2479" s="3" t="s">
        <v>159</v>
      </c>
      <c r="O2479" s="66">
        <v>1</v>
      </c>
      <c r="P2479" s="106">
        <v>45243</v>
      </c>
      <c r="Q2479" s="85"/>
      <c r="R2479" s="3"/>
      <c r="S2479" s="3"/>
      <c r="T2479" s="106">
        <v>44785</v>
      </c>
      <c r="U2479" s="106">
        <v>44795</v>
      </c>
      <c r="V2479" s="106">
        <v>44810</v>
      </c>
      <c r="W2479" s="85"/>
      <c r="X2479" s="85"/>
      <c r="Y2479" s="3"/>
      <c r="Z2479" s="3"/>
      <c r="AA2479" s="10">
        <f t="shared" si="418"/>
        <v>0</v>
      </c>
      <c r="AB2479" s="10">
        <f t="shared" si="419"/>
        <v>0</v>
      </c>
      <c r="AC2479" s="10">
        <f t="shared" si="420"/>
        <v>0</v>
      </c>
      <c r="AD2479" s="10">
        <f t="shared" si="421"/>
        <v>0</v>
      </c>
      <c r="AE2479" s="10">
        <f t="shared" si="422"/>
        <v>1</v>
      </c>
      <c r="AF2479" s="10">
        <f t="shared" si="423"/>
        <v>0</v>
      </c>
      <c r="AG2479" s="10">
        <f t="shared" si="424"/>
        <v>0</v>
      </c>
      <c r="AH2479" s="10">
        <f t="shared" si="425"/>
        <v>0</v>
      </c>
      <c r="AI2479" s="10">
        <f t="shared" si="426"/>
        <v>0</v>
      </c>
      <c r="AJ2479" s="10">
        <f t="shared" si="427"/>
        <v>9</v>
      </c>
      <c r="AK2479" s="66">
        <v>1</v>
      </c>
      <c r="AL2479" s="29">
        <f t="shared" si="428"/>
        <v>0</v>
      </c>
      <c r="AM2479" s="65">
        <v>45017</v>
      </c>
      <c r="AN2479" s="10">
        <v>9.23</v>
      </c>
      <c r="AO2479" s="3"/>
      <c r="AP2479" s="22">
        <v>1</v>
      </c>
      <c r="AQ2479" s="19">
        <v>9</v>
      </c>
      <c r="AR2479" s="20">
        <v>22500000</v>
      </c>
      <c r="AS2479" s="32" t="s">
        <v>16</v>
      </c>
      <c r="AT2479" s="3" t="s">
        <v>159</v>
      </c>
    </row>
    <row r="2480" spans="1:46" s="1" customFormat="1" ht="36" x14ac:dyDescent="0.55000000000000004">
      <c r="A2480" s="10" t="s">
        <v>8</v>
      </c>
      <c r="B2480" s="10" t="s">
        <v>3595</v>
      </c>
      <c r="C2480" s="10" t="s">
        <v>3604</v>
      </c>
      <c r="D2480" s="10">
        <v>118136</v>
      </c>
      <c r="E2480" s="10" t="s">
        <v>3648</v>
      </c>
      <c r="F2480" s="10" t="s">
        <v>3649</v>
      </c>
      <c r="G2480" s="10">
        <v>3</v>
      </c>
      <c r="H2480" s="62">
        <v>1</v>
      </c>
      <c r="I2480" s="62">
        <v>6</v>
      </c>
      <c r="J2480" s="10" t="s">
        <v>3281</v>
      </c>
      <c r="K2480" s="63">
        <v>2319764.4846611437</v>
      </c>
      <c r="L2480" s="10">
        <v>1</v>
      </c>
      <c r="M2480" s="67">
        <v>1869129.45</v>
      </c>
      <c r="N2480" s="3" t="s">
        <v>159</v>
      </c>
      <c r="O2480" s="66">
        <v>1</v>
      </c>
      <c r="P2480" s="106">
        <v>45079</v>
      </c>
      <c r="Q2480" s="85">
        <v>45142</v>
      </c>
      <c r="R2480" s="3">
        <v>0</v>
      </c>
      <c r="S2480" s="3"/>
      <c r="T2480" s="106">
        <v>44785</v>
      </c>
      <c r="U2480" s="106">
        <v>44795</v>
      </c>
      <c r="V2480" s="106">
        <v>44810</v>
      </c>
      <c r="W2480" s="85"/>
      <c r="X2480" s="85"/>
      <c r="Y2480" s="3"/>
      <c r="Z2480" s="3"/>
      <c r="AA2480" s="10">
        <f t="shared" si="418"/>
        <v>0</v>
      </c>
      <c r="AB2480" s="10">
        <f t="shared" si="419"/>
        <v>0</v>
      </c>
      <c r="AC2480" s="10">
        <f t="shared" si="420"/>
        <v>0</v>
      </c>
      <c r="AD2480" s="10">
        <f t="shared" si="421"/>
        <v>0</v>
      </c>
      <c r="AE2480" s="10">
        <f t="shared" si="422"/>
        <v>1</v>
      </c>
      <c r="AF2480" s="10">
        <f t="shared" si="423"/>
        <v>0</v>
      </c>
      <c r="AG2480" s="10">
        <f t="shared" si="424"/>
        <v>0</v>
      </c>
      <c r="AH2480" s="10">
        <f t="shared" si="425"/>
        <v>0</v>
      </c>
      <c r="AI2480" s="10">
        <f t="shared" si="426"/>
        <v>0</v>
      </c>
      <c r="AJ2480" s="10">
        <f t="shared" si="427"/>
        <v>6</v>
      </c>
      <c r="AK2480" s="66">
        <v>1</v>
      </c>
      <c r="AL2480" s="29">
        <f t="shared" si="428"/>
        <v>0</v>
      </c>
      <c r="AM2480" s="65">
        <v>45017</v>
      </c>
      <c r="AN2480" s="10">
        <v>9.23</v>
      </c>
      <c r="AO2480" s="3"/>
      <c r="AP2480" s="22"/>
      <c r="AQ2480" s="19"/>
      <c r="AR2480" s="20"/>
      <c r="AS2480" s="32" t="s">
        <v>15</v>
      </c>
      <c r="AT2480" s="3" t="s">
        <v>159</v>
      </c>
    </row>
    <row r="2481" spans="1:46" s="1" customFormat="1" ht="36" x14ac:dyDescent="0.55000000000000004">
      <c r="A2481" s="10" t="s">
        <v>8</v>
      </c>
      <c r="B2481" s="10" t="s">
        <v>3595</v>
      </c>
      <c r="C2481" s="10" t="s">
        <v>3604</v>
      </c>
      <c r="D2481" s="10">
        <v>118291</v>
      </c>
      <c r="E2481" s="10" t="s">
        <v>3650</v>
      </c>
      <c r="F2481" s="10" t="s">
        <v>3651</v>
      </c>
      <c r="G2481" s="10">
        <v>3</v>
      </c>
      <c r="H2481" s="62">
        <v>1</v>
      </c>
      <c r="I2481" s="62">
        <v>3</v>
      </c>
      <c r="J2481" s="10" t="s">
        <v>3281</v>
      </c>
      <c r="K2481" s="63">
        <v>1200000</v>
      </c>
      <c r="L2481" s="10">
        <v>1</v>
      </c>
      <c r="M2481" s="67">
        <v>1056904.73</v>
      </c>
      <c r="N2481" s="3" t="s">
        <v>159</v>
      </c>
      <c r="O2481" s="66">
        <v>1</v>
      </c>
      <c r="P2481" s="106">
        <v>45103</v>
      </c>
      <c r="Q2481" s="85">
        <v>45127</v>
      </c>
      <c r="R2481" s="3">
        <v>0</v>
      </c>
      <c r="S2481" s="3"/>
      <c r="T2481" s="106">
        <v>44785</v>
      </c>
      <c r="U2481" s="106">
        <v>44795</v>
      </c>
      <c r="V2481" s="106">
        <v>44810</v>
      </c>
      <c r="W2481" s="85"/>
      <c r="X2481" s="85"/>
      <c r="Y2481" s="3"/>
      <c r="Z2481" s="3"/>
      <c r="AA2481" s="10">
        <f t="shared" si="418"/>
        <v>0</v>
      </c>
      <c r="AB2481" s="10">
        <f t="shared" si="419"/>
        <v>0</v>
      </c>
      <c r="AC2481" s="10">
        <f t="shared" si="420"/>
        <v>0</v>
      </c>
      <c r="AD2481" s="10">
        <f t="shared" si="421"/>
        <v>0</v>
      </c>
      <c r="AE2481" s="10">
        <f t="shared" si="422"/>
        <v>1</v>
      </c>
      <c r="AF2481" s="10">
        <f t="shared" si="423"/>
        <v>0</v>
      </c>
      <c r="AG2481" s="10">
        <f t="shared" si="424"/>
        <v>0</v>
      </c>
      <c r="AH2481" s="10">
        <f t="shared" si="425"/>
        <v>0</v>
      </c>
      <c r="AI2481" s="10">
        <f t="shared" si="426"/>
        <v>0</v>
      </c>
      <c r="AJ2481" s="10">
        <f t="shared" si="427"/>
        <v>3</v>
      </c>
      <c r="AK2481" s="66">
        <v>1</v>
      </c>
      <c r="AL2481" s="29">
        <f t="shared" si="428"/>
        <v>0</v>
      </c>
      <c r="AM2481" s="65">
        <v>45017</v>
      </c>
      <c r="AN2481" s="10">
        <v>7.23</v>
      </c>
      <c r="AO2481" s="3"/>
      <c r="AP2481" s="22"/>
      <c r="AQ2481" s="19"/>
      <c r="AR2481" s="20"/>
      <c r="AS2481" s="32" t="s">
        <v>15</v>
      </c>
      <c r="AT2481" s="3" t="s">
        <v>159</v>
      </c>
    </row>
    <row r="2482" spans="1:46" s="1" customFormat="1" ht="36" x14ac:dyDescent="0.55000000000000004">
      <c r="A2482" s="10" t="s">
        <v>8</v>
      </c>
      <c r="B2482" s="10" t="s">
        <v>3595</v>
      </c>
      <c r="C2482" s="10" t="s">
        <v>3604</v>
      </c>
      <c r="D2482" s="10">
        <v>118312</v>
      </c>
      <c r="E2482" s="10" t="s">
        <v>3652</v>
      </c>
      <c r="F2482" s="10" t="s">
        <v>3653</v>
      </c>
      <c r="G2482" s="10">
        <v>3</v>
      </c>
      <c r="H2482" s="62">
        <v>1</v>
      </c>
      <c r="I2482" s="62">
        <v>3</v>
      </c>
      <c r="J2482" s="10" t="s">
        <v>3281</v>
      </c>
      <c r="K2482" s="63">
        <v>1200000</v>
      </c>
      <c r="L2482" s="10">
        <v>1</v>
      </c>
      <c r="M2482" s="67">
        <v>1056904.73</v>
      </c>
      <c r="N2482" s="3" t="s">
        <v>159</v>
      </c>
      <c r="O2482" s="66">
        <v>1</v>
      </c>
      <c r="P2482" s="106">
        <v>45103</v>
      </c>
      <c r="Q2482" s="85">
        <v>45127</v>
      </c>
      <c r="R2482" s="3">
        <v>0</v>
      </c>
      <c r="S2482" s="3"/>
      <c r="T2482" s="106">
        <v>44785</v>
      </c>
      <c r="U2482" s="106">
        <v>44795</v>
      </c>
      <c r="V2482" s="106">
        <v>44810</v>
      </c>
      <c r="W2482" s="85"/>
      <c r="X2482" s="85"/>
      <c r="Y2482" s="3"/>
      <c r="Z2482" s="3"/>
      <c r="AA2482" s="10">
        <f t="shared" si="418"/>
        <v>0</v>
      </c>
      <c r="AB2482" s="10">
        <f t="shared" si="419"/>
        <v>0</v>
      </c>
      <c r="AC2482" s="10">
        <f t="shared" si="420"/>
        <v>0</v>
      </c>
      <c r="AD2482" s="10">
        <f t="shared" si="421"/>
        <v>0</v>
      </c>
      <c r="AE2482" s="10">
        <f t="shared" si="422"/>
        <v>1</v>
      </c>
      <c r="AF2482" s="10">
        <f t="shared" si="423"/>
        <v>0</v>
      </c>
      <c r="AG2482" s="10">
        <f t="shared" si="424"/>
        <v>0</v>
      </c>
      <c r="AH2482" s="10">
        <f t="shared" si="425"/>
        <v>0</v>
      </c>
      <c r="AI2482" s="10">
        <f t="shared" si="426"/>
        <v>0</v>
      </c>
      <c r="AJ2482" s="10">
        <f t="shared" si="427"/>
        <v>3</v>
      </c>
      <c r="AK2482" s="66">
        <v>1</v>
      </c>
      <c r="AL2482" s="29">
        <f t="shared" si="428"/>
        <v>0</v>
      </c>
      <c r="AM2482" s="65">
        <v>45017</v>
      </c>
      <c r="AN2482" s="10">
        <v>7.23</v>
      </c>
      <c r="AO2482" s="3"/>
      <c r="AP2482" s="22"/>
      <c r="AQ2482" s="19"/>
      <c r="AR2482" s="20"/>
      <c r="AS2482" s="32" t="s">
        <v>15</v>
      </c>
      <c r="AT2482" s="3" t="s">
        <v>159</v>
      </c>
    </row>
    <row r="2483" spans="1:46" s="1" customFormat="1" ht="36" x14ac:dyDescent="0.55000000000000004">
      <c r="A2483" s="10" t="s">
        <v>8</v>
      </c>
      <c r="B2483" s="10" t="s">
        <v>3595</v>
      </c>
      <c r="C2483" s="10" t="s">
        <v>3604</v>
      </c>
      <c r="D2483" s="10">
        <v>118437</v>
      </c>
      <c r="E2483" s="10" t="s">
        <v>3654</v>
      </c>
      <c r="F2483" s="10" t="s">
        <v>3655</v>
      </c>
      <c r="G2483" s="10">
        <v>3</v>
      </c>
      <c r="H2483" s="62">
        <v>1</v>
      </c>
      <c r="I2483" s="62">
        <v>4</v>
      </c>
      <c r="J2483" s="10" t="s">
        <v>3281</v>
      </c>
      <c r="K2483" s="63">
        <v>648384.06314024015</v>
      </c>
      <c r="L2483" s="10">
        <v>1</v>
      </c>
      <c r="M2483" s="67">
        <v>572086.04</v>
      </c>
      <c r="N2483" s="3" t="s">
        <v>159</v>
      </c>
      <c r="O2483" s="66">
        <v>1</v>
      </c>
      <c r="P2483" s="106">
        <v>45103</v>
      </c>
      <c r="Q2483" s="85">
        <v>45127</v>
      </c>
      <c r="R2483" s="3">
        <v>0</v>
      </c>
      <c r="S2483" s="3"/>
      <c r="T2483" s="106">
        <v>44785</v>
      </c>
      <c r="U2483" s="106">
        <v>44795</v>
      </c>
      <c r="V2483" s="106">
        <v>44810</v>
      </c>
      <c r="W2483" s="85"/>
      <c r="X2483" s="85"/>
      <c r="Y2483" s="3"/>
      <c r="Z2483" s="3" t="s">
        <v>3607</v>
      </c>
      <c r="AA2483" s="10">
        <f t="shared" si="418"/>
        <v>0</v>
      </c>
      <c r="AB2483" s="10">
        <f t="shared" si="419"/>
        <v>0</v>
      </c>
      <c r="AC2483" s="10">
        <f t="shared" si="420"/>
        <v>0</v>
      </c>
      <c r="AD2483" s="10">
        <f t="shared" si="421"/>
        <v>0</v>
      </c>
      <c r="AE2483" s="10">
        <f t="shared" si="422"/>
        <v>1</v>
      </c>
      <c r="AF2483" s="10">
        <f t="shared" si="423"/>
        <v>0</v>
      </c>
      <c r="AG2483" s="10">
        <f t="shared" si="424"/>
        <v>0</v>
      </c>
      <c r="AH2483" s="10">
        <f t="shared" si="425"/>
        <v>0</v>
      </c>
      <c r="AI2483" s="10">
        <f t="shared" si="426"/>
        <v>0</v>
      </c>
      <c r="AJ2483" s="10">
        <f t="shared" si="427"/>
        <v>4</v>
      </c>
      <c r="AK2483" s="66">
        <v>1</v>
      </c>
      <c r="AL2483" s="29">
        <f t="shared" si="428"/>
        <v>0</v>
      </c>
      <c r="AM2483" s="65">
        <v>45017</v>
      </c>
      <c r="AN2483" s="10">
        <v>7.23</v>
      </c>
      <c r="AO2483" s="3"/>
      <c r="AP2483" s="22"/>
      <c r="AQ2483" s="19"/>
      <c r="AR2483" s="20"/>
      <c r="AS2483" s="32" t="s">
        <v>15</v>
      </c>
      <c r="AT2483" s="3" t="s">
        <v>159</v>
      </c>
    </row>
    <row r="2484" spans="1:46" s="1" customFormat="1" ht="36" x14ac:dyDescent="0.55000000000000004">
      <c r="A2484" s="10" t="s">
        <v>8</v>
      </c>
      <c r="B2484" s="10" t="s">
        <v>3595</v>
      </c>
      <c r="C2484" s="10" t="s">
        <v>3604</v>
      </c>
      <c r="D2484" s="10">
        <v>118466</v>
      </c>
      <c r="E2484" s="10" t="s">
        <v>3656</v>
      </c>
      <c r="F2484" s="10" t="s">
        <v>3657</v>
      </c>
      <c r="G2484" s="10">
        <v>3</v>
      </c>
      <c r="H2484" s="62">
        <v>1</v>
      </c>
      <c r="I2484" s="62">
        <v>31</v>
      </c>
      <c r="J2484" s="10" t="s">
        <v>3281</v>
      </c>
      <c r="K2484" s="63">
        <v>3139918.14</v>
      </c>
      <c r="L2484" s="10">
        <v>1</v>
      </c>
      <c r="M2484" s="34"/>
      <c r="N2484" s="3" t="s">
        <v>159</v>
      </c>
      <c r="O2484" s="66">
        <v>1</v>
      </c>
      <c r="P2484" s="85"/>
      <c r="Q2484" s="85"/>
      <c r="R2484" s="3">
        <v>0</v>
      </c>
      <c r="S2484" s="3"/>
      <c r="T2484" s="106">
        <v>44785</v>
      </c>
      <c r="U2484" s="106">
        <v>44795</v>
      </c>
      <c r="V2484" s="106">
        <v>44810</v>
      </c>
      <c r="W2484" s="85"/>
      <c r="X2484" s="85"/>
      <c r="Y2484" s="3"/>
      <c r="Z2484" s="3" t="s">
        <v>3607</v>
      </c>
      <c r="AA2484" s="10">
        <f t="shared" si="418"/>
        <v>0</v>
      </c>
      <c r="AB2484" s="10">
        <f t="shared" si="419"/>
        <v>0</v>
      </c>
      <c r="AC2484" s="10">
        <f t="shared" si="420"/>
        <v>0</v>
      </c>
      <c r="AD2484" s="10">
        <f t="shared" si="421"/>
        <v>0</v>
      </c>
      <c r="AE2484" s="10">
        <f t="shared" si="422"/>
        <v>1</v>
      </c>
      <c r="AF2484" s="10">
        <f t="shared" si="423"/>
        <v>0</v>
      </c>
      <c r="AG2484" s="10">
        <f t="shared" si="424"/>
        <v>0</v>
      </c>
      <c r="AH2484" s="10">
        <f t="shared" si="425"/>
        <v>0</v>
      </c>
      <c r="AI2484" s="10">
        <f t="shared" si="426"/>
        <v>0</v>
      </c>
      <c r="AJ2484" s="10">
        <f t="shared" si="427"/>
        <v>31</v>
      </c>
      <c r="AK2484" s="66">
        <v>1</v>
      </c>
      <c r="AL2484" s="29">
        <f t="shared" si="428"/>
        <v>0</v>
      </c>
      <c r="AM2484" s="65">
        <v>45017</v>
      </c>
      <c r="AN2484" s="10">
        <v>4.2300000000000004</v>
      </c>
      <c r="AO2484" s="3"/>
      <c r="AP2484" s="22"/>
      <c r="AQ2484" s="19"/>
      <c r="AR2484" s="20"/>
      <c r="AS2484" s="32" t="s">
        <v>15</v>
      </c>
      <c r="AT2484" s="3" t="s">
        <v>159</v>
      </c>
    </row>
    <row r="2485" spans="1:46" s="1" customFormat="1" ht="18" x14ac:dyDescent="0.55000000000000004">
      <c r="A2485" s="10" t="s">
        <v>8</v>
      </c>
      <c r="B2485" s="10" t="s">
        <v>3595</v>
      </c>
      <c r="C2485" s="10" t="s">
        <v>3604</v>
      </c>
      <c r="D2485" s="10">
        <v>118466</v>
      </c>
      <c r="E2485" s="10" t="s">
        <v>3656</v>
      </c>
      <c r="F2485" s="10" t="s">
        <v>3657</v>
      </c>
      <c r="G2485" s="10">
        <v>3</v>
      </c>
      <c r="H2485" s="62"/>
      <c r="I2485" s="62">
        <v>8</v>
      </c>
      <c r="J2485" s="10" t="s">
        <v>3276</v>
      </c>
      <c r="K2485" s="63">
        <v>20000000</v>
      </c>
      <c r="L2485" s="10">
        <v>1</v>
      </c>
      <c r="M2485" s="67" t="s">
        <v>3610</v>
      </c>
      <c r="N2485" s="3" t="s">
        <v>159</v>
      </c>
      <c r="O2485" s="64">
        <v>1</v>
      </c>
      <c r="P2485" s="106">
        <v>45200</v>
      </c>
      <c r="Q2485" s="85"/>
      <c r="R2485" s="3">
        <v>0</v>
      </c>
      <c r="S2485" s="3"/>
      <c r="T2485" s="106">
        <v>44785</v>
      </c>
      <c r="U2485" s="106">
        <v>44795</v>
      </c>
      <c r="V2485" s="106">
        <v>44810</v>
      </c>
      <c r="W2485" s="85"/>
      <c r="X2485" s="85"/>
      <c r="Y2485" s="3"/>
      <c r="Z2485" s="3" t="s">
        <v>3658</v>
      </c>
      <c r="AA2485" s="10">
        <f t="shared" si="418"/>
        <v>0</v>
      </c>
      <c r="AB2485" s="10">
        <f t="shared" si="419"/>
        <v>0</v>
      </c>
      <c r="AC2485" s="10">
        <f t="shared" si="420"/>
        <v>0</v>
      </c>
      <c r="AD2485" s="10">
        <f t="shared" si="421"/>
        <v>0</v>
      </c>
      <c r="AE2485" s="10">
        <f t="shared" si="422"/>
        <v>1</v>
      </c>
      <c r="AF2485" s="10">
        <f t="shared" si="423"/>
        <v>0</v>
      </c>
      <c r="AG2485" s="10">
        <f t="shared" si="424"/>
        <v>0</v>
      </c>
      <c r="AH2485" s="10">
        <f t="shared" si="425"/>
        <v>0</v>
      </c>
      <c r="AI2485" s="10">
        <f t="shared" si="426"/>
        <v>0</v>
      </c>
      <c r="AJ2485" s="10">
        <f t="shared" si="427"/>
        <v>8</v>
      </c>
      <c r="AK2485" s="64">
        <v>1</v>
      </c>
      <c r="AL2485" s="29">
        <f t="shared" si="428"/>
        <v>0</v>
      </c>
      <c r="AM2485" s="65">
        <v>45017</v>
      </c>
      <c r="AN2485" s="14">
        <v>11.23</v>
      </c>
      <c r="AO2485" s="3"/>
      <c r="AP2485" s="22"/>
      <c r="AQ2485" s="19"/>
      <c r="AR2485" s="20"/>
      <c r="AS2485" s="32" t="s">
        <v>16</v>
      </c>
      <c r="AT2485" s="3" t="s">
        <v>159</v>
      </c>
    </row>
    <row r="2486" spans="1:46" s="1" customFormat="1" ht="36" x14ac:dyDescent="0.55000000000000004">
      <c r="A2486" s="10" t="s">
        <v>8</v>
      </c>
      <c r="B2486" s="10" t="s">
        <v>3595</v>
      </c>
      <c r="C2486" s="10" t="s">
        <v>3604</v>
      </c>
      <c r="D2486" s="10">
        <v>118693</v>
      </c>
      <c r="E2486" s="10" t="s">
        <v>3659</v>
      </c>
      <c r="F2486" s="10" t="s">
        <v>3660</v>
      </c>
      <c r="G2486" s="10">
        <v>3</v>
      </c>
      <c r="H2486" s="62">
        <v>1</v>
      </c>
      <c r="I2486" s="62">
        <v>5</v>
      </c>
      <c r="J2486" s="10" t="s">
        <v>3281</v>
      </c>
      <c r="K2486" s="63">
        <v>2000000</v>
      </c>
      <c r="L2486" s="10">
        <v>1</v>
      </c>
      <c r="M2486" s="67">
        <v>7599717.5099999998</v>
      </c>
      <c r="N2486" s="3" t="s">
        <v>159</v>
      </c>
      <c r="O2486" s="66">
        <v>1</v>
      </c>
      <c r="P2486" s="106">
        <v>45140</v>
      </c>
      <c r="Q2486" s="85">
        <v>45156</v>
      </c>
      <c r="R2486" s="3">
        <v>0</v>
      </c>
      <c r="S2486" s="3"/>
      <c r="T2486" s="106">
        <v>44785</v>
      </c>
      <c r="U2486" s="106">
        <v>44795</v>
      </c>
      <c r="V2486" s="106">
        <v>44810</v>
      </c>
      <c r="W2486" s="85"/>
      <c r="X2486" s="85"/>
      <c r="Y2486" s="3"/>
      <c r="Z2486" s="3"/>
      <c r="AA2486" s="10">
        <f t="shared" si="418"/>
        <v>0</v>
      </c>
      <c r="AB2486" s="10">
        <f t="shared" si="419"/>
        <v>0</v>
      </c>
      <c r="AC2486" s="10">
        <f t="shared" si="420"/>
        <v>0</v>
      </c>
      <c r="AD2486" s="10">
        <f t="shared" si="421"/>
        <v>0</v>
      </c>
      <c r="AE2486" s="10">
        <f t="shared" si="422"/>
        <v>1</v>
      </c>
      <c r="AF2486" s="10">
        <f t="shared" si="423"/>
        <v>0</v>
      </c>
      <c r="AG2486" s="10">
        <f t="shared" si="424"/>
        <v>0</v>
      </c>
      <c r="AH2486" s="10">
        <f t="shared" si="425"/>
        <v>0</v>
      </c>
      <c r="AI2486" s="10">
        <f t="shared" si="426"/>
        <v>0</v>
      </c>
      <c r="AJ2486" s="10">
        <f t="shared" si="427"/>
        <v>5</v>
      </c>
      <c r="AK2486" s="66">
        <v>1</v>
      </c>
      <c r="AL2486" s="29">
        <f t="shared" si="428"/>
        <v>0</v>
      </c>
      <c r="AM2486" s="65">
        <v>45017</v>
      </c>
      <c r="AN2486" s="10">
        <v>9.23</v>
      </c>
      <c r="AO2486" s="3"/>
      <c r="AP2486" s="22"/>
      <c r="AQ2486" s="19"/>
      <c r="AR2486" s="20"/>
      <c r="AS2486" s="32" t="s">
        <v>15</v>
      </c>
      <c r="AT2486" s="3" t="s">
        <v>159</v>
      </c>
    </row>
    <row r="2487" spans="1:46" s="1" customFormat="1" ht="18" x14ac:dyDescent="0.55000000000000004">
      <c r="A2487" s="10" t="s">
        <v>8</v>
      </c>
      <c r="B2487" s="10" t="s">
        <v>3595</v>
      </c>
      <c r="C2487" s="10" t="s">
        <v>3604</v>
      </c>
      <c r="D2487" s="10">
        <v>118693</v>
      </c>
      <c r="E2487" s="10" t="s">
        <v>3659</v>
      </c>
      <c r="F2487" s="10" t="s">
        <v>3660</v>
      </c>
      <c r="G2487" s="10">
        <v>3</v>
      </c>
      <c r="H2487" s="62"/>
      <c r="I2487" s="62">
        <v>3</v>
      </c>
      <c r="J2487" s="10" t="s">
        <v>3276</v>
      </c>
      <c r="K2487" s="63">
        <v>7500000</v>
      </c>
      <c r="L2487" s="10">
        <v>1</v>
      </c>
      <c r="M2487" s="67" t="s">
        <v>3610</v>
      </c>
      <c r="N2487" s="3" t="s">
        <v>159</v>
      </c>
      <c r="O2487" s="66">
        <v>1</v>
      </c>
      <c r="P2487" s="106">
        <v>45140</v>
      </c>
      <c r="Q2487" s="85">
        <v>45156</v>
      </c>
      <c r="R2487" s="3">
        <v>0</v>
      </c>
      <c r="S2487" s="3"/>
      <c r="T2487" s="106">
        <v>44785</v>
      </c>
      <c r="U2487" s="106">
        <v>44795</v>
      </c>
      <c r="V2487" s="106">
        <v>44810</v>
      </c>
      <c r="W2487" s="85"/>
      <c r="X2487" s="85"/>
      <c r="Y2487" s="3"/>
      <c r="Z2487" s="3"/>
      <c r="AA2487" s="10">
        <f t="shared" si="418"/>
        <v>0</v>
      </c>
      <c r="AB2487" s="10">
        <f t="shared" si="419"/>
        <v>0</v>
      </c>
      <c r="AC2487" s="10">
        <f t="shared" si="420"/>
        <v>0</v>
      </c>
      <c r="AD2487" s="10">
        <f t="shared" si="421"/>
        <v>0</v>
      </c>
      <c r="AE2487" s="10">
        <f t="shared" si="422"/>
        <v>1</v>
      </c>
      <c r="AF2487" s="10">
        <f t="shared" si="423"/>
        <v>0</v>
      </c>
      <c r="AG2487" s="10">
        <f t="shared" si="424"/>
        <v>0</v>
      </c>
      <c r="AH2487" s="10">
        <f t="shared" si="425"/>
        <v>0</v>
      </c>
      <c r="AI2487" s="10">
        <f t="shared" si="426"/>
        <v>0</v>
      </c>
      <c r="AJ2487" s="10">
        <f t="shared" si="427"/>
        <v>3</v>
      </c>
      <c r="AK2487" s="66">
        <v>1</v>
      </c>
      <c r="AL2487" s="29">
        <f t="shared" si="428"/>
        <v>0</v>
      </c>
      <c r="AM2487" s="65">
        <v>45017</v>
      </c>
      <c r="AN2487" s="10">
        <v>9.23</v>
      </c>
      <c r="AO2487" s="3"/>
      <c r="AP2487" s="22"/>
      <c r="AQ2487" s="19"/>
      <c r="AR2487" s="20"/>
      <c r="AS2487" s="32" t="s">
        <v>16</v>
      </c>
      <c r="AT2487" s="3" t="s">
        <v>159</v>
      </c>
    </row>
    <row r="2488" spans="1:46" s="1" customFormat="1" ht="36" x14ac:dyDescent="0.55000000000000004">
      <c r="A2488" s="10" t="s">
        <v>8</v>
      </c>
      <c r="B2488" s="10" t="s">
        <v>3595</v>
      </c>
      <c r="C2488" s="10" t="s">
        <v>3604</v>
      </c>
      <c r="D2488" s="10">
        <v>118864</v>
      </c>
      <c r="E2488" s="10" t="s">
        <v>3661</v>
      </c>
      <c r="F2488" s="10" t="s">
        <v>3662</v>
      </c>
      <c r="G2488" s="10">
        <v>3</v>
      </c>
      <c r="H2488" s="62">
        <v>1</v>
      </c>
      <c r="I2488" s="62">
        <v>4</v>
      </c>
      <c r="J2488" s="10" t="s">
        <v>3281</v>
      </c>
      <c r="K2488" s="63">
        <v>624035.12233597494</v>
      </c>
      <c r="L2488" s="10">
        <v>1</v>
      </c>
      <c r="M2488" s="67">
        <v>546229.05000000005</v>
      </c>
      <c r="N2488" s="3" t="s">
        <v>159</v>
      </c>
      <c r="O2488" s="66">
        <v>1</v>
      </c>
      <c r="P2488" s="106">
        <v>45103</v>
      </c>
      <c r="Q2488" s="85">
        <v>45127</v>
      </c>
      <c r="R2488" s="3">
        <v>0</v>
      </c>
      <c r="S2488" s="3"/>
      <c r="T2488" s="106">
        <v>44785</v>
      </c>
      <c r="U2488" s="106">
        <v>44795</v>
      </c>
      <c r="V2488" s="106">
        <v>44810</v>
      </c>
      <c r="W2488" s="85"/>
      <c r="X2488" s="85"/>
      <c r="Y2488" s="3"/>
      <c r="Z2488" s="3" t="s">
        <v>3607</v>
      </c>
      <c r="AA2488" s="10">
        <f t="shared" si="418"/>
        <v>0</v>
      </c>
      <c r="AB2488" s="10">
        <f t="shared" si="419"/>
        <v>0</v>
      </c>
      <c r="AC2488" s="10">
        <f t="shared" si="420"/>
        <v>0</v>
      </c>
      <c r="AD2488" s="10">
        <f t="shared" si="421"/>
        <v>0</v>
      </c>
      <c r="AE2488" s="10">
        <f t="shared" si="422"/>
        <v>1</v>
      </c>
      <c r="AF2488" s="10">
        <f t="shared" si="423"/>
        <v>0</v>
      </c>
      <c r="AG2488" s="10">
        <f t="shared" si="424"/>
        <v>0</v>
      </c>
      <c r="AH2488" s="10">
        <f t="shared" si="425"/>
        <v>0</v>
      </c>
      <c r="AI2488" s="10">
        <f t="shared" si="426"/>
        <v>0</v>
      </c>
      <c r="AJ2488" s="10">
        <f t="shared" si="427"/>
        <v>4</v>
      </c>
      <c r="AK2488" s="66">
        <v>1</v>
      </c>
      <c r="AL2488" s="29">
        <f t="shared" si="428"/>
        <v>0</v>
      </c>
      <c r="AM2488" s="65">
        <v>45017</v>
      </c>
      <c r="AN2488" s="3">
        <v>6.23</v>
      </c>
      <c r="AO2488" s="3"/>
      <c r="AP2488" s="22"/>
      <c r="AQ2488" s="19"/>
      <c r="AR2488" s="20"/>
      <c r="AS2488" s="32" t="s">
        <v>15</v>
      </c>
      <c r="AT2488" s="3" t="s">
        <v>159</v>
      </c>
    </row>
    <row r="2489" spans="1:46" s="1" customFormat="1" ht="36" x14ac:dyDescent="0.55000000000000004">
      <c r="A2489" s="10" t="s">
        <v>8</v>
      </c>
      <c r="B2489" s="10" t="s">
        <v>3595</v>
      </c>
      <c r="C2489" s="10" t="s">
        <v>3663</v>
      </c>
      <c r="D2489" s="10">
        <v>324904</v>
      </c>
      <c r="E2489" s="10" t="s">
        <v>3664</v>
      </c>
      <c r="F2489" s="10" t="s">
        <v>3665</v>
      </c>
      <c r="G2489" s="10">
        <v>1</v>
      </c>
      <c r="H2489" s="62">
        <v>1</v>
      </c>
      <c r="I2489" s="62">
        <v>20</v>
      </c>
      <c r="J2489" s="10" t="s">
        <v>3281</v>
      </c>
      <c r="K2489" s="63">
        <v>5641920.2300000004</v>
      </c>
      <c r="L2489" s="10">
        <v>1</v>
      </c>
      <c r="M2489" s="67">
        <v>4296456.4000000004</v>
      </c>
      <c r="N2489" s="3" t="s">
        <v>159</v>
      </c>
      <c r="O2489" s="66">
        <v>1</v>
      </c>
      <c r="P2489" s="85"/>
      <c r="Q2489" s="85"/>
      <c r="R2489" s="3">
        <v>0</v>
      </c>
      <c r="S2489" s="3"/>
      <c r="T2489" s="85"/>
      <c r="U2489" s="85"/>
      <c r="V2489" s="85"/>
      <c r="W2489" s="85"/>
      <c r="X2489" s="85"/>
      <c r="Y2489" s="3"/>
      <c r="Z2489" s="3"/>
      <c r="AA2489" s="10">
        <f t="shared" si="418"/>
        <v>0</v>
      </c>
      <c r="AB2489" s="10">
        <f t="shared" si="419"/>
        <v>0</v>
      </c>
      <c r="AC2489" s="10">
        <f t="shared" si="420"/>
        <v>0</v>
      </c>
      <c r="AD2489" s="10">
        <f t="shared" si="421"/>
        <v>0</v>
      </c>
      <c r="AE2489" s="10">
        <f t="shared" si="422"/>
        <v>1</v>
      </c>
      <c r="AF2489" s="10">
        <f t="shared" si="423"/>
        <v>0</v>
      </c>
      <c r="AG2489" s="10">
        <f t="shared" si="424"/>
        <v>0</v>
      </c>
      <c r="AH2489" s="10">
        <f t="shared" si="425"/>
        <v>0</v>
      </c>
      <c r="AI2489" s="10">
        <f t="shared" si="426"/>
        <v>0</v>
      </c>
      <c r="AJ2489" s="10">
        <f t="shared" si="427"/>
        <v>20</v>
      </c>
      <c r="AK2489" s="66">
        <v>1</v>
      </c>
      <c r="AL2489" s="29">
        <f t="shared" si="428"/>
        <v>0</v>
      </c>
      <c r="AM2489" s="65">
        <v>44896</v>
      </c>
      <c r="AN2489" s="3" t="s">
        <v>68</v>
      </c>
      <c r="AO2489" s="3"/>
      <c r="AP2489" s="22"/>
      <c r="AQ2489" s="19"/>
      <c r="AR2489" s="20"/>
      <c r="AS2489" s="32" t="s">
        <v>15</v>
      </c>
      <c r="AT2489" s="3" t="s">
        <v>159</v>
      </c>
    </row>
    <row r="2490" spans="1:46" s="1" customFormat="1" ht="72" x14ac:dyDescent="0.55000000000000004">
      <c r="A2490" s="10" t="s">
        <v>8</v>
      </c>
      <c r="B2490" s="10" t="s">
        <v>3595</v>
      </c>
      <c r="C2490" s="10" t="s">
        <v>3666</v>
      </c>
      <c r="D2490" s="10">
        <v>119073</v>
      </c>
      <c r="E2490" s="10" t="s">
        <v>3667</v>
      </c>
      <c r="F2490" s="10" t="s">
        <v>3668</v>
      </c>
      <c r="G2490" s="10">
        <v>3</v>
      </c>
      <c r="H2490" s="62">
        <v>1</v>
      </c>
      <c r="I2490" s="62">
        <v>2</v>
      </c>
      <c r="J2490" s="10" t="s">
        <v>3281</v>
      </c>
      <c r="K2490" s="63">
        <v>2677562.96</v>
      </c>
      <c r="L2490" s="10">
        <v>1</v>
      </c>
      <c r="M2490" s="67">
        <v>8109500.8200000003</v>
      </c>
      <c r="N2490" s="3" t="s">
        <v>156</v>
      </c>
      <c r="O2490" s="64">
        <v>1</v>
      </c>
      <c r="P2490" s="85">
        <v>45308</v>
      </c>
      <c r="Q2490" s="85"/>
      <c r="R2490" s="3" t="s">
        <v>3669</v>
      </c>
      <c r="S2490" s="3" t="s">
        <v>3670</v>
      </c>
      <c r="T2490" s="85" t="s">
        <v>3671</v>
      </c>
      <c r="U2490" s="85" t="s">
        <v>3672</v>
      </c>
      <c r="V2490" s="85" t="s">
        <v>3673</v>
      </c>
      <c r="W2490" s="85" t="s">
        <v>3674</v>
      </c>
      <c r="X2490" s="85">
        <v>45180</v>
      </c>
      <c r="Y2490" s="3" t="s">
        <v>3675</v>
      </c>
      <c r="Z2490" s="3"/>
      <c r="AA2490" s="10">
        <f t="shared" si="418"/>
        <v>0</v>
      </c>
      <c r="AB2490" s="10">
        <f t="shared" si="419"/>
        <v>0</v>
      </c>
      <c r="AC2490" s="10">
        <f t="shared" si="420"/>
        <v>0</v>
      </c>
      <c r="AD2490" s="10">
        <f t="shared" si="421"/>
        <v>0</v>
      </c>
      <c r="AE2490" s="10">
        <f t="shared" si="422"/>
        <v>1</v>
      </c>
      <c r="AF2490" s="10">
        <f t="shared" si="423"/>
        <v>0</v>
      </c>
      <c r="AG2490" s="10">
        <f t="shared" si="424"/>
        <v>0</v>
      </c>
      <c r="AH2490" s="10">
        <f t="shared" si="425"/>
        <v>0</v>
      </c>
      <c r="AI2490" s="10">
        <f t="shared" si="426"/>
        <v>0</v>
      </c>
      <c r="AJ2490" s="10">
        <f t="shared" si="427"/>
        <v>2</v>
      </c>
      <c r="AK2490" s="64">
        <v>1</v>
      </c>
      <c r="AL2490" s="29">
        <f t="shared" si="428"/>
        <v>0</v>
      </c>
      <c r="AM2490" s="65">
        <v>45017</v>
      </c>
      <c r="AN2490" s="10">
        <v>6.24</v>
      </c>
      <c r="AO2490" s="3"/>
      <c r="AP2490" s="22">
        <v>1</v>
      </c>
      <c r="AQ2490" s="19">
        <v>18</v>
      </c>
      <c r="AR2490" s="20">
        <v>9000000</v>
      </c>
      <c r="AS2490" s="32" t="s">
        <v>15</v>
      </c>
      <c r="AT2490" s="3" t="s">
        <v>156</v>
      </c>
    </row>
    <row r="2491" spans="1:46" s="1" customFormat="1" ht="72" x14ac:dyDescent="0.55000000000000004">
      <c r="A2491" s="10" t="s">
        <v>8</v>
      </c>
      <c r="B2491" s="10" t="s">
        <v>3595</v>
      </c>
      <c r="C2491" s="10" t="s">
        <v>3666</v>
      </c>
      <c r="D2491" s="10">
        <v>119073</v>
      </c>
      <c r="E2491" s="10" t="s">
        <v>3667</v>
      </c>
      <c r="F2491" s="10" t="s">
        <v>3668</v>
      </c>
      <c r="G2491" s="10">
        <v>3</v>
      </c>
      <c r="H2491" s="62"/>
      <c r="I2491" s="62">
        <v>2</v>
      </c>
      <c r="J2491" s="10" t="s">
        <v>3276</v>
      </c>
      <c r="K2491" s="63">
        <v>5462455.3600000003</v>
      </c>
      <c r="L2491" s="10">
        <v>1</v>
      </c>
      <c r="M2491" s="34">
        <v>8109500.8200000003</v>
      </c>
      <c r="N2491" s="3" t="s">
        <v>156</v>
      </c>
      <c r="O2491" s="64">
        <v>1</v>
      </c>
      <c r="P2491" s="85">
        <v>45308</v>
      </c>
      <c r="Q2491" s="85"/>
      <c r="R2491" s="3" t="s">
        <v>3669</v>
      </c>
      <c r="S2491" s="3" t="s">
        <v>3670</v>
      </c>
      <c r="T2491" s="85" t="s">
        <v>3671</v>
      </c>
      <c r="U2491" s="85" t="s">
        <v>3672</v>
      </c>
      <c r="V2491" s="85" t="s">
        <v>3673</v>
      </c>
      <c r="W2491" s="85" t="s">
        <v>3674</v>
      </c>
      <c r="X2491" s="85">
        <v>45180</v>
      </c>
      <c r="Y2491" s="3" t="s">
        <v>3675</v>
      </c>
      <c r="Z2491" s="3"/>
      <c r="AA2491" s="10">
        <f t="shared" si="418"/>
        <v>0</v>
      </c>
      <c r="AB2491" s="10">
        <f t="shared" si="419"/>
        <v>0</v>
      </c>
      <c r="AC2491" s="10">
        <f t="shared" si="420"/>
        <v>0</v>
      </c>
      <c r="AD2491" s="10">
        <f t="shared" si="421"/>
        <v>0</v>
      </c>
      <c r="AE2491" s="10">
        <f t="shared" si="422"/>
        <v>1</v>
      </c>
      <c r="AF2491" s="10">
        <f t="shared" si="423"/>
        <v>0</v>
      </c>
      <c r="AG2491" s="10">
        <f t="shared" si="424"/>
        <v>0</v>
      </c>
      <c r="AH2491" s="10">
        <f t="shared" si="425"/>
        <v>0</v>
      </c>
      <c r="AI2491" s="10">
        <f t="shared" si="426"/>
        <v>0</v>
      </c>
      <c r="AJ2491" s="10">
        <f t="shared" si="427"/>
        <v>2</v>
      </c>
      <c r="AK2491" s="64">
        <v>1</v>
      </c>
      <c r="AL2491" s="29">
        <f t="shared" si="428"/>
        <v>0</v>
      </c>
      <c r="AM2491" s="65">
        <v>45017</v>
      </c>
      <c r="AN2491" s="10">
        <v>6.24</v>
      </c>
      <c r="AO2491" s="3"/>
      <c r="AP2491" s="22"/>
      <c r="AQ2491" s="19">
        <v>1</v>
      </c>
      <c r="AR2491" s="20">
        <v>2500000</v>
      </c>
      <c r="AS2491" s="32" t="s">
        <v>16</v>
      </c>
      <c r="AT2491" s="3" t="s">
        <v>156</v>
      </c>
    </row>
    <row r="2492" spans="1:46" s="1" customFormat="1" ht="72" x14ac:dyDescent="0.55000000000000004">
      <c r="A2492" s="10" t="s">
        <v>8</v>
      </c>
      <c r="B2492" s="10" t="s">
        <v>3595</v>
      </c>
      <c r="C2492" s="10" t="s">
        <v>3666</v>
      </c>
      <c r="D2492" s="10">
        <v>119092</v>
      </c>
      <c r="E2492" s="10" t="s">
        <v>3676</v>
      </c>
      <c r="F2492" s="10" t="s">
        <v>3668</v>
      </c>
      <c r="G2492" s="10">
        <v>3</v>
      </c>
      <c r="H2492" s="62">
        <v>1</v>
      </c>
      <c r="I2492" s="62">
        <v>5</v>
      </c>
      <c r="J2492" s="10" t="s">
        <v>3281</v>
      </c>
      <c r="K2492" s="63">
        <v>2449646.3199999998</v>
      </c>
      <c r="L2492" s="10">
        <v>1</v>
      </c>
      <c r="M2492" s="67">
        <v>2431144.86</v>
      </c>
      <c r="N2492" s="3" t="s">
        <v>156</v>
      </c>
      <c r="O2492" s="64">
        <v>1</v>
      </c>
      <c r="P2492" s="85">
        <v>45248</v>
      </c>
      <c r="Q2492" s="85"/>
      <c r="R2492" s="3" t="s">
        <v>3669</v>
      </c>
      <c r="S2492" s="3" t="s">
        <v>3677</v>
      </c>
      <c r="T2492" s="85" t="s">
        <v>3671</v>
      </c>
      <c r="U2492" s="85" t="s">
        <v>3672</v>
      </c>
      <c r="V2492" s="85" t="s">
        <v>3673</v>
      </c>
      <c r="W2492" s="85" t="s">
        <v>3674</v>
      </c>
      <c r="X2492" s="85">
        <v>45180</v>
      </c>
      <c r="Y2492" s="3" t="s">
        <v>3678</v>
      </c>
      <c r="Z2492" s="3"/>
      <c r="AA2492" s="10">
        <f t="shared" si="418"/>
        <v>0</v>
      </c>
      <c r="AB2492" s="10">
        <f t="shared" si="419"/>
        <v>0</v>
      </c>
      <c r="AC2492" s="10">
        <f t="shared" si="420"/>
        <v>0</v>
      </c>
      <c r="AD2492" s="10">
        <f t="shared" si="421"/>
        <v>0</v>
      </c>
      <c r="AE2492" s="10">
        <f t="shared" si="422"/>
        <v>1</v>
      </c>
      <c r="AF2492" s="10">
        <f t="shared" si="423"/>
        <v>0</v>
      </c>
      <c r="AG2492" s="10">
        <f t="shared" si="424"/>
        <v>0</v>
      </c>
      <c r="AH2492" s="10">
        <f t="shared" si="425"/>
        <v>0</v>
      </c>
      <c r="AI2492" s="10">
        <f t="shared" si="426"/>
        <v>0</v>
      </c>
      <c r="AJ2492" s="10">
        <f t="shared" si="427"/>
        <v>5</v>
      </c>
      <c r="AK2492" s="64">
        <v>1</v>
      </c>
      <c r="AL2492" s="29">
        <f t="shared" si="428"/>
        <v>0</v>
      </c>
      <c r="AM2492" s="65">
        <v>45017</v>
      </c>
      <c r="AN2492" s="10">
        <v>6.24</v>
      </c>
      <c r="AO2492" s="3"/>
      <c r="AP2492" s="22">
        <v>1</v>
      </c>
      <c r="AQ2492" s="19">
        <v>28</v>
      </c>
      <c r="AR2492" s="20">
        <v>14000000</v>
      </c>
      <c r="AS2492" s="32" t="s">
        <v>15</v>
      </c>
      <c r="AT2492" s="3" t="s">
        <v>156</v>
      </c>
    </row>
    <row r="2493" spans="1:46" s="1" customFormat="1" ht="72" x14ac:dyDescent="0.55000000000000004">
      <c r="A2493" s="10" t="s">
        <v>8</v>
      </c>
      <c r="B2493" s="10" t="s">
        <v>3595</v>
      </c>
      <c r="C2493" s="10" t="s">
        <v>3666</v>
      </c>
      <c r="D2493" s="10">
        <v>119554</v>
      </c>
      <c r="E2493" s="10" t="s">
        <v>3679</v>
      </c>
      <c r="F2493" s="10" t="s">
        <v>3680</v>
      </c>
      <c r="G2493" s="10">
        <v>3</v>
      </c>
      <c r="H2493" s="62">
        <v>1</v>
      </c>
      <c r="I2493" s="62">
        <v>6</v>
      </c>
      <c r="J2493" s="10" t="s">
        <v>3281</v>
      </c>
      <c r="K2493" s="63">
        <v>4245989.99</v>
      </c>
      <c r="L2493" s="10">
        <v>1</v>
      </c>
      <c r="M2493" s="67">
        <v>4224375.21</v>
      </c>
      <c r="N2493" s="3" t="s">
        <v>156</v>
      </c>
      <c r="O2493" s="64">
        <v>1</v>
      </c>
      <c r="P2493" s="85">
        <v>45278</v>
      </c>
      <c r="Q2493" s="85"/>
      <c r="R2493" s="3" t="s">
        <v>3669</v>
      </c>
      <c r="S2493" s="3" t="s">
        <v>3681</v>
      </c>
      <c r="T2493" s="85" t="s">
        <v>3671</v>
      </c>
      <c r="U2493" s="85" t="s">
        <v>3672</v>
      </c>
      <c r="V2493" s="85" t="s">
        <v>3673</v>
      </c>
      <c r="W2493" s="85" t="s">
        <v>3674</v>
      </c>
      <c r="X2493" s="85">
        <v>45180</v>
      </c>
      <c r="Y2493" s="3" t="s">
        <v>3682</v>
      </c>
      <c r="Z2493" s="3"/>
      <c r="AA2493" s="10">
        <f t="shared" si="418"/>
        <v>0</v>
      </c>
      <c r="AB2493" s="10">
        <f t="shared" si="419"/>
        <v>0</v>
      </c>
      <c r="AC2493" s="10">
        <f t="shared" si="420"/>
        <v>0</v>
      </c>
      <c r="AD2493" s="10">
        <f t="shared" si="421"/>
        <v>0</v>
      </c>
      <c r="AE2493" s="10">
        <f t="shared" si="422"/>
        <v>1</v>
      </c>
      <c r="AF2493" s="10">
        <f t="shared" si="423"/>
        <v>0</v>
      </c>
      <c r="AG2493" s="10">
        <f t="shared" si="424"/>
        <v>0</v>
      </c>
      <c r="AH2493" s="10">
        <f t="shared" si="425"/>
        <v>0</v>
      </c>
      <c r="AI2493" s="10">
        <f t="shared" si="426"/>
        <v>0</v>
      </c>
      <c r="AJ2493" s="10">
        <f t="shared" si="427"/>
        <v>6</v>
      </c>
      <c r="AK2493" s="64">
        <v>1</v>
      </c>
      <c r="AL2493" s="29">
        <f t="shared" si="428"/>
        <v>0</v>
      </c>
      <c r="AM2493" s="65">
        <v>45017</v>
      </c>
      <c r="AN2493" s="10">
        <v>6.24</v>
      </c>
      <c r="AO2493" s="3"/>
      <c r="AP2493" s="26">
        <v>0</v>
      </c>
      <c r="AQ2493" s="26">
        <v>0</v>
      </c>
      <c r="AR2493" s="26">
        <v>0</v>
      </c>
      <c r="AS2493" s="32" t="s">
        <v>15</v>
      </c>
      <c r="AT2493" s="3" t="s">
        <v>156</v>
      </c>
    </row>
    <row r="2494" spans="1:46" s="1" customFormat="1" ht="72" x14ac:dyDescent="0.55000000000000004">
      <c r="A2494" s="10" t="s">
        <v>8</v>
      </c>
      <c r="B2494" s="10" t="s">
        <v>3595</v>
      </c>
      <c r="C2494" s="10" t="s">
        <v>3666</v>
      </c>
      <c r="D2494" s="10">
        <v>119414</v>
      </c>
      <c r="E2494" s="10" t="s">
        <v>3683</v>
      </c>
      <c r="F2494" s="10" t="s">
        <v>3684</v>
      </c>
      <c r="G2494" s="10">
        <v>5</v>
      </c>
      <c r="H2494" s="62">
        <v>1</v>
      </c>
      <c r="I2494" s="62">
        <v>5</v>
      </c>
      <c r="J2494" s="10" t="s">
        <v>3281</v>
      </c>
      <c r="K2494" s="63">
        <v>3582726.85</v>
      </c>
      <c r="L2494" s="10">
        <v>1</v>
      </c>
      <c r="M2494" s="67">
        <v>9562486.5700000003</v>
      </c>
      <c r="N2494" s="3" t="s">
        <v>65</v>
      </c>
      <c r="O2494" s="64">
        <v>1</v>
      </c>
      <c r="P2494" s="85">
        <v>45308</v>
      </c>
      <c r="Q2494" s="85"/>
      <c r="R2494" s="3" t="s">
        <v>3669</v>
      </c>
      <c r="S2494" s="3" t="s">
        <v>3685</v>
      </c>
      <c r="T2494" s="85" t="s">
        <v>3671</v>
      </c>
      <c r="U2494" s="85" t="s">
        <v>3672</v>
      </c>
      <c r="V2494" s="85" t="s">
        <v>3673</v>
      </c>
      <c r="W2494" s="85" t="s">
        <v>3674</v>
      </c>
      <c r="X2494" s="85">
        <v>45180</v>
      </c>
      <c r="Y2494" s="3" t="s">
        <v>3686</v>
      </c>
      <c r="Z2494" s="3"/>
      <c r="AA2494" s="10">
        <f t="shared" si="418"/>
        <v>0</v>
      </c>
      <c r="AB2494" s="10">
        <f t="shared" si="419"/>
        <v>0</v>
      </c>
      <c r="AC2494" s="10">
        <f t="shared" si="420"/>
        <v>0</v>
      </c>
      <c r="AD2494" s="10">
        <f t="shared" si="421"/>
        <v>0</v>
      </c>
      <c r="AE2494" s="10">
        <f t="shared" si="422"/>
        <v>1</v>
      </c>
      <c r="AF2494" s="10">
        <f t="shared" si="423"/>
        <v>0</v>
      </c>
      <c r="AG2494" s="10">
        <f t="shared" si="424"/>
        <v>0</v>
      </c>
      <c r="AH2494" s="10">
        <f t="shared" si="425"/>
        <v>0</v>
      </c>
      <c r="AI2494" s="10">
        <f t="shared" si="426"/>
        <v>0</v>
      </c>
      <c r="AJ2494" s="10">
        <f t="shared" si="427"/>
        <v>5</v>
      </c>
      <c r="AK2494" s="64">
        <v>1</v>
      </c>
      <c r="AL2494" s="29">
        <f t="shared" si="428"/>
        <v>0</v>
      </c>
      <c r="AM2494" s="65">
        <v>45017</v>
      </c>
      <c r="AN2494" s="10">
        <v>8.24</v>
      </c>
      <c r="AO2494" s="3"/>
      <c r="AP2494" s="22">
        <v>1</v>
      </c>
      <c r="AQ2494" s="19">
        <v>6</v>
      </c>
      <c r="AR2494" s="20">
        <v>3000000</v>
      </c>
      <c r="AS2494" s="32" t="s">
        <v>15</v>
      </c>
      <c r="AT2494" s="3" t="s">
        <v>65</v>
      </c>
    </row>
    <row r="2495" spans="1:46" s="1" customFormat="1" ht="72" x14ac:dyDescent="0.55000000000000004">
      <c r="A2495" s="10" t="s">
        <v>8</v>
      </c>
      <c r="B2495" s="10" t="s">
        <v>3595</v>
      </c>
      <c r="C2495" s="10" t="s">
        <v>3666</v>
      </c>
      <c r="D2495" s="10">
        <v>119414</v>
      </c>
      <c r="E2495" s="10" t="s">
        <v>3683</v>
      </c>
      <c r="F2495" s="10" t="s">
        <v>3684</v>
      </c>
      <c r="G2495" s="10">
        <v>5</v>
      </c>
      <c r="H2495" s="62"/>
      <c r="I2495" s="62">
        <v>2</v>
      </c>
      <c r="J2495" s="10" t="s">
        <v>3276</v>
      </c>
      <c r="K2495" s="63">
        <v>6011939.8399999999</v>
      </c>
      <c r="L2495" s="10">
        <v>1</v>
      </c>
      <c r="M2495" s="34">
        <v>9562486.5700000003</v>
      </c>
      <c r="N2495" s="3" t="s">
        <v>65</v>
      </c>
      <c r="O2495" s="64">
        <v>1</v>
      </c>
      <c r="P2495" s="85">
        <v>45308</v>
      </c>
      <c r="Q2495" s="85"/>
      <c r="R2495" s="3" t="s">
        <v>3669</v>
      </c>
      <c r="S2495" s="3" t="s">
        <v>3685</v>
      </c>
      <c r="T2495" s="85" t="s">
        <v>3671</v>
      </c>
      <c r="U2495" s="85" t="s">
        <v>3672</v>
      </c>
      <c r="V2495" s="85" t="s">
        <v>3673</v>
      </c>
      <c r="W2495" s="85" t="s">
        <v>3674</v>
      </c>
      <c r="X2495" s="85">
        <v>45180</v>
      </c>
      <c r="Y2495" s="3" t="s">
        <v>3686</v>
      </c>
      <c r="Z2495" s="3"/>
      <c r="AA2495" s="10">
        <f t="shared" si="418"/>
        <v>0</v>
      </c>
      <c r="AB2495" s="10">
        <f t="shared" si="419"/>
        <v>0</v>
      </c>
      <c r="AC2495" s="10">
        <f t="shared" si="420"/>
        <v>0</v>
      </c>
      <c r="AD2495" s="10">
        <f t="shared" si="421"/>
        <v>0</v>
      </c>
      <c r="AE2495" s="10">
        <f t="shared" si="422"/>
        <v>1</v>
      </c>
      <c r="AF2495" s="10">
        <f t="shared" si="423"/>
        <v>0</v>
      </c>
      <c r="AG2495" s="10">
        <f t="shared" si="424"/>
        <v>0</v>
      </c>
      <c r="AH2495" s="10">
        <f t="shared" si="425"/>
        <v>0</v>
      </c>
      <c r="AI2495" s="10">
        <f t="shared" si="426"/>
        <v>0</v>
      </c>
      <c r="AJ2495" s="10">
        <f t="shared" si="427"/>
        <v>2</v>
      </c>
      <c r="AK2495" s="64">
        <v>1</v>
      </c>
      <c r="AL2495" s="29">
        <f t="shared" si="428"/>
        <v>0</v>
      </c>
      <c r="AM2495" s="65">
        <v>45017</v>
      </c>
      <c r="AN2495" s="10">
        <v>8.24</v>
      </c>
      <c r="AO2495" s="3"/>
      <c r="AP2495" s="22"/>
      <c r="AQ2495" s="19">
        <v>2</v>
      </c>
      <c r="AR2495" s="20">
        <v>5000000</v>
      </c>
      <c r="AS2495" s="32" t="s">
        <v>16</v>
      </c>
      <c r="AT2495" s="3" t="s">
        <v>65</v>
      </c>
    </row>
    <row r="2496" spans="1:46" s="1" customFormat="1" ht="72" x14ac:dyDescent="0.55000000000000004">
      <c r="A2496" s="10" t="s">
        <v>8</v>
      </c>
      <c r="B2496" s="10" t="s">
        <v>3595</v>
      </c>
      <c r="C2496" s="10" t="s">
        <v>3666</v>
      </c>
      <c r="D2496" s="10">
        <v>119238</v>
      </c>
      <c r="E2496" s="10" t="s">
        <v>3687</v>
      </c>
      <c r="F2496" s="10" t="s">
        <v>3688</v>
      </c>
      <c r="G2496" s="10">
        <v>6</v>
      </c>
      <c r="H2496" s="62">
        <v>1</v>
      </c>
      <c r="I2496" s="62">
        <v>24</v>
      </c>
      <c r="J2496" s="10" t="s">
        <v>3281</v>
      </c>
      <c r="K2496" s="63">
        <v>1942416.66</v>
      </c>
      <c r="L2496" s="10">
        <v>1</v>
      </c>
      <c r="M2496" s="67">
        <v>1934634.58</v>
      </c>
      <c r="N2496" s="3" t="s">
        <v>156</v>
      </c>
      <c r="O2496" s="64">
        <v>1</v>
      </c>
      <c r="P2496" s="85">
        <v>45278</v>
      </c>
      <c r="Q2496" s="85"/>
      <c r="R2496" s="3" t="s">
        <v>3669</v>
      </c>
      <c r="S2496" s="3" t="s">
        <v>3689</v>
      </c>
      <c r="T2496" s="85" t="s">
        <v>3671</v>
      </c>
      <c r="U2496" s="85" t="s">
        <v>3672</v>
      </c>
      <c r="V2496" s="85" t="s">
        <v>3673</v>
      </c>
      <c r="W2496" s="85" t="s">
        <v>3674</v>
      </c>
      <c r="X2496" s="85">
        <v>45180</v>
      </c>
      <c r="Y2496" s="3" t="s">
        <v>3690</v>
      </c>
      <c r="Z2496" s="3"/>
      <c r="AA2496" s="10">
        <f t="shared" si="418"/>
        <v>0</v>
      </c>
      <c r="AB2496" s="10">
        <f t="shared" si="419"/>
        <v>0</v>
      </c>
      <c r="AC2496" s="10">
        <f t="shared" si="420"/>
        <v>0</v>
      </c>
      <c r="AD2496" s="10">
        <f t="shared" si="421"/>
        <v>0</v>
      </c>
      <c r="AE2496" s="10">
        <f t="shared" si="422"/>
        <v>1</v>
      </c>
      <c r="AF2496" s="10">
        <f t="shared" si="423"/>
        <v>0</v>
      </c>
      <c r="AG2496" s="10">
        <f t="shared" si="424"/>
        <v>0</v>
      </c>
      <c r="AH2496" s="10">
        <f t="shared" si="425"/>
        <v>0</v>
      </c>
      <c r="AI2496" s="10">
        <f t="shared" si="426"/>
        <v>0</v>
      </c>
      <c r="AJ2496" s="10">
        <f t="shared" si="427"/>
        <v>24</v>
      </c>
      <c r="AK2496" s="64">
        <v>1</v>
      </c>
      <c r="AL2496" s="29">
        <f t="shared" si="428"/>
        <v>0</v>
      </c>
      <c r="AM2496" s="65">
        <v>45017</v>
      </c>
      <c r="AN2496" s="10">
        <v>6.24</v>
      </c>
      <c r="AO2496" s="3"/>
      <c r="AP2496" s="22">
        <v>1</v>
      </c>
      <c r="AQ2496" s="19">
        <v>24</v>
      </c>
      <c r="AR2496" s="20">
        <v>4800000</v>
      </c>
      <c r="AS2496" s="32" t="s">
        <v>15</v>
      </c>
      <c r="AT2496" s="3" t="s">
        <v>156</v>
      </c>
    </row>
    <row r="2497" spans="1:46" s="1" customFormat="1" ht="36" x14ac:dyDescent="0.55000000000000004">
      <c r="A2497" s="10" t="s">
        <v>8</v>
      </c>
      <c r="B2497" s="10" t="s">
        <v>3595</v>
      </c>
      <c r="C2497" s="10" t="s">
        <v>3666</v>
      </c>
      <c r="D2497" s="10">
        <v>119255</v>
      </c>
      <c r="E2497" s="10" t="s">
        <v>3691</v>
      </c>
      <c r="F2497" s="10" t="s">
        <v>3692</v>
      </c>
      <c r="G2497" s="10">
        <v>6</v>
      </c>
      <c r="H2497" s="62">
        <v>1</v>
      </c>
      <c r="I2497" s="62">
        <v>10</v>
      </c>
      <c r="J2497" s="10" t="s">
        <v>3281</v>
      </c>
      <c r="K2497" s="63">
        <v>2032057.71</v>
      </c>
      <c r="L2497" s="10">
        <v>1</v>
      </c>
      <c r="M2497" s="67">
        <v>2024217.87</v>
      </c>
      <c r="N2497" s="3" t="s">
        <v>156</v>
      </c>
      <c r="O2497" s="64">
        <v>1</v>
      </c>
      <c r="P2497" s="85"/>
      <c r="Q2497" s="85"/>
      <c r="R2497" s="3">
        <v>0</v>
      </c>
      <c r="S2497" s="3"/>
      <c r="T2497" s="85"/>
      <c r="U2497" s="85"/>
      <c r="V2497" s="85"/>
      <c r="W2497" s="85"/>
      <c r="X2497" s="85"/>
      <c r="Y2497" s="3"/>
      <c r="Z2497" s="3"/>
      <c r="AA2497" s="10">
        <f t="shared" si="418"/>
        <v>0</v>
      </c>
      <c r="AB2497" s="10">
        <f t="shared" si="419"/>
        <v>0</v>
      </c>
      <c r="AC2497" s="10">
        <f t="shared" si="420"/>
        <v>0</v>
      </c>
      <c r="AD2497" s="10">
        <f t="shared" si="421"/>
        <v>0</v>
      </c>
      <c r="AE2497" s="10">
        <f t="shared" si="422"/>
        <v>1</v>
      </c>
      <c r="AF2497" s="10">
        <f t="shared" si="423"/>
        <v>0</v>
      </c>
      <c r="AG2497" s="10">
        <f t="shared" si="424"/>
        <v>0</v>
      </c>
      <c r="AH2497" s="10">
        <f t="shared" si="425"/>
        <v>0</v>
      </c>
      <c r="AI2497" s="10">
        <f t="shared" si="426"/>
        <v>0</v>
      </c>
      <c r="AJ2497" s="10">
        <f t="shared" si="427"/>
        <v>10</v>
      </c>
      <c r="AK2497" s="64">
        <v>1</v>
      </c>
      <c r="AL2497" s="29">
        <f t="shared" si="428"/>
        <v>0</v>
      </c>
      <c r="AM2497" s="65">
        <v>45017</v>
      </c>
      <c r="AN2497" s="10">
        <v>6.24</v>
      </c>
      <c r="AO2497" s="3"/>
      <c r="AP2497" s="22">
        <v>1</v>
      </c>
      <c r="AQ2497" s="19">
        <v>9</v>
      </c>
      <c r="AR2497" s="20">
        <v>4500000</v>
      </c>
      <c r="AS2497" s="32" t="s">
        <v>15</v>
      </c>
      <c r="AT2497" s="3" t="s">
        <v>156</v>
      </c>
    </row>
    <row r="2498" spans="1:46" s="1" customFormat="1" ht="72" x14ac:dyDescent="0.55000000000000004">
      <c r="A2498" s="10" t="s">
        <v>8</v>
      </c>
      <c r="B2498" s="10" t="s">
        <v>3595</v>
      </c>
      <c r="C2498" s="10" t="s">
        <v>3666</v>
      </c>
      <c r="D2498" s="10">
        <v>302955</v>
      </c>
      <c r="E2498" s="10" t="s">
        <v>3693</v>
      </c>
      <c r="F2498" s="10" t="s">
        <v>3692</v>
      </c>
      <c r="G2498" s="10">
        <v>6</v>
      </c>
      <c r="H2498" s="62">
        <v>1</v>
      </c>
      <c r="I2498" s="62">
        <v>20</v>
      </c>
      <c r="J2498" s="10" t="s">
        <v>3281</v>
      </c>
      <c r="K2498" s="63">
        <v>8932633.1699999999</v>
      </c>
      <c r="L2498" s="10">
        <v>1</v>
      </c>
      <c r="M2498" s="67">
        <v>8856359.0399999991</v>
      </c>
      <c r="N2498" s="3" t="s">
        <v>156</v>
      </c>
      <c r="O2498" s="64">
        <v>1</v>
      </c>
      <c r="P2498" s="85">
        <v>45308</v>
      </c>
      <c r="Q2498" s="85"/>
      <c r="R2498" s="3" t="s">
        <v>3669</v>
      </c>
      <c r="S2498" s="3" t="s">
        <v>3694</v>
      </c>
      <c r="T2498" s="85" t="s">
        <v>3671</v>
      </c>
      <c r="U2498" s="85" t="s">
        <v>3672</v>
      </c>
      <c r="V2498" s="85" t="s">
        <v>3673</v>
      </c>
      <c r="W2498" s="85" t="s">
        <v>3695</v>
      </c>
      <c r="X2498" s="85">
        <v>45180</v>
      </c>
      <c r="Y2498" s="3" t="s">
        <v>3696</v>
      </c>
      <c r="Z2498" s="3"/>
      <c r="AA2498" s="10">
        <f t="shared" ref="AA2498:AA2561" si="429">IF($N2498="Reverted",1,0)</f>
        <v>0</v>
      </c>
      <c r="AB2498" s="10">
        <f t="shared" ref="AB2498:AB2561" si="430">IF($N2498="Not yet started",1,0)</f>
        <v>0</v>
      </c>
      <c r="AC2498" s="10">
        <f t="shared" ref="AC2498:AC2561" si="431">IF($N2498="Under procurement",1,0)</f>
        <v>0</v>
      </c>
      <c r="AD2498" s="10">
        <f t="shared" ref="AD2498:AD2561" si="432">IF($N2498="ongoing",1,0)</f>
        <v>0</v>
      </c>
      <c r="AE2498" s="10">
        <f t="shared" ref="AE2498:AE2561" si="433">IF($N2498="Completed",1,0)</f>
        <v>1</v>
      </c>
      <c r="AF2498" s="10">
        <f t="shared" ref="AF2498:AF2561" si="434">IF($AA2498=1,$I2498,0)</f>
        <v>0</v>
      </c>
      <c r="AG2498" s="10">
        <f t="shared" ref="AG2498:AG2561" si="435">IF($AB2498=1,$I2498,0)</f>
        <v>0</v>
      </c>
      <c r="AH2498" s="10">
        <f t="shared" ref="AH2498:AH2561" si="436">IF($AC2498=1,$I2498,0)</f>
        <v>0</v>
      </c>
      <c r="AI2498" s="10">
        <f t="shared" ref="AI2498:AI2561" si="437">IF($AD2498=1,$I2498,0)</f>
        <v>0</v>
      </c>
      <c r="AJ2498" s="10">
        <f t="shared" ref="AJ2498:AJ2561" si="438">IF($AE2498=1,$I2498,0)</f>
        <v>20</v>
      </c>
      <c r="AK2498" s="64">
        <v>1</v>
      </c>
      <c r="AL2498" s="29">
        <f t="shared" ref="AL2498:AL2561" si="439">O2498-AK2498</f>
        <v>0</v>
      </c>
      <c r="AM2498" s="65">
        <v>45017</v>
      </c>
      <c r="AN2498" s="10">
        <v>6.24</v>
      </c>
      <c r="AO2498" s="3"/>
      <c r="AP2498" s="26">
        <v>0</v>
      </c>
      <c r="AQ2498" s="26">
        <v>0</v>
      </c>
      <c r="AR2498" s="27"/>
      <c r="AS2498" s="32" t="s">
        <v>15</v>
      </c>
      <c r="AT2498" s="3" t="s">
        <v>156</v>
      </c>
    </row>
    <row r="2499" spans="1:46" s="1" customFormat="1" ht="72" x14ac:dyDescent="0.55000000000000004">
      <c r="A2499" s="10" t="s">
        <v>8</v>
      </c>
      <c r="B2499" s="10" t="s">
        <v>3595</v>
      </c>
      <c r="C2499" s="10" t="s">
        <v>3666</v>
      </c>
      <c r="D2499" s="10">
        <v>118866</v>
      </c>
      <c r="E2499" s="10" t="s">
        <v>3697</v>
      </c>
      <c r="F2499" s="10" t="s">
        <v>3698</v>
      </c>
      <c r="G2499" s="10">
        <v>7</v>
      </c>
      <c r="H2499" s="62">
        <v>1</v>
      </c>
      <c r="I2499" s="62">
        <v>6</v>
      </c>
      <c r="J2499" s="10" t="s">
        <v>3281</v>
      </c>
      <c r="K2499" s="63">
        <v>9144788.6799999997</v>
      </c>
      <c r="L2499" s="10">
        <v>1</v>
      </c>
      <c r="M2499" s="67">
        <v>9127739.7200000007</v>
      </c>
      <c r="N2499" s="3" t="s">
        <v>65</v>
      </c>
      <c r="O2499" s="64">
        <v>1</v>
      </c>
      <c r="P2499" s="85">
        <v>45308</v>
      </c>
      <c r="Q2499" s="85"/>
      <c r="R2499" s="3" t="s">
        <v>3669</v>
      </c>
      <c r="S2499" s="3" t="s">
        <v>3699</v>
      </c>
      <c r="T2499" s="85" t="s">
        <v>3671</v>
      </c>
      <c r="U2499" s="85" t="s">
        <v>3672</v>
      </c>
      <c r="V2499" s="85" t="s">
        <v>3673</v>
      </c>
      <c r="W2499" s="85" t="s">
        <v>3674</v>
      </c>
      <c r="X2499" s="85">
        <v>45180</v>
      </c>
      <c r="Y2499" s="3" t="s">
        <v>3675</v>
      </c>
      <c r="Z2499" s="3"/>
      <c r="AA2499" s="10">
        <f t="shared" si="429"/>
        <v>0</v>
      </c>
      <c r="AB2499" s="10">
        <f t="shared" si="430"/>
        <v>0</v>
      </c>
      <c r="AC2499" s="10">
        <f t="shared" si="431"/>
        <v>0</v>
      </c>
      <c r="AD2499" s="10">
        <f t="shared" si="432"/>
        <v>0</v>
      </c>
      <c r="AE2499" s="10">
        <f t="shared" si="433"/>
        <v>1</v>
      </c>
      <c r="AF2499" s="10">
        <f t="shared" si="434"/>
        <v>0</v>
      </c>
      <c r="AG2499" s="10">
        <f t="shared" si="435"/>
        <v>0</v>
      </c>
      <c r="AH2499" s="10">
        <f t="shared" si="436"/>
        <v>0</v>
      </c>
      <c r="AI2499" s="10">
        <f t="shared" si="437"/>
        <v>0</v>
      </c>
      <c r="AJ2499" s="10">
        <f t="shared" si="438"/>
        <v>6</v>
      </c>
      <c r="AK2499" s="64">
        <v>1</v>
      </c>
      <c r="AL2499" s="29">
        <f t="shared" si="439"/>
        <v>0</v>
      </c>
      <c r="AM2499" s="65">
        <v>45017</v>
      </c>
      <c r="AN2499" s="10">
        <v>8.24</v>
      </c>
      <c r="AO2499" s="3"/>
      <c r="AP2499" s="22">
        <v>1</v>
      </c>
      <c r="AQ2499" s="19">
        <v>14</v>
      </c>
      <c r="AR2499" s="20">
        <v>7000000</v>
      </c>
      <c r="AS2499" s="32" t="s">
        <v>15</v>
      </c>
      <c r="AT2499" s="3" t="s">
        <v>65</v>
      </c>
    </row>
    <row r="2500" spans="1:46" s="1" customFormat="1" ht="72" x14ac:dyDescent="0.55000000000000004">
      <c r="A2500" s="10" t="s">
        <v>8</v>
      </c>
      <c r="B2500" s="10" t="s">
        <v>3595</v>
      </c>
      <c r="C2500" s="10" t="s">
        <v>3666</v>
      </c>
      <c r="D2500" s="10">
        <v>118994</v>
      </c>
      <c r="E2500" s="10" t="s">
        <v>3700</v>
      </c>
      <c r="F2500" s="10" t="s">
        <v>3701</v>
      </c>
      <c r="G2500" s="10">
        <v>7</v>
      </c>
      <c r="H2500" s="62">
        <v>1</v>
      </c>
      <c r="I2500" s="62">
        <v>3</v>
      </c>
      <c r="J2500" s="10" t="s">
        <v>3281</v>
      </c>
      <c r="K2500" s="63">
        <v>1234605.3600000001</v>
      </c>
      <c r="L2500" s="10">
        <v>1</v>
      </c>
      <c r="M2500" s="67">
        <v>1219140.57</v>
      </c>
      <c r="N2500" s="3" t="s">
        <v>159</v>
      </c>
      <c r="O2500" s="64">
        <v>1</v>
      </c>
      <c r="P2500" s="85">
        <v>45233</v>
      </c>
      <c r="Q2500" s="85"/>
      <c r="R2500" s="3" t="s">
        <v>3669</v>
      </c>
      <c r="S2500" s="3" t="s">
        <v>3702</v>
      </c>
      <c r="T2500" s="85" t="s">
        <v>3671</v>
      </c>
      <c r="U2500" s="85" t="s">
        <v>3672</v>
      </c>
      <c r="V2500" s="85" t="s">
        <v>3673</v>
      </c>
      <c r="W2500" s="85" t="s">
        <v>3674</v>
      </c>
      <c r="X2500" s="85">
        <v>45180</v>
      </c>
      <c r="Y2500" s="3" t="s">
        <v>3703</v>
      </c>
      <c r="Z2500" s="3"/>
      <c r="AA2500" s="10">
        <f t="shared" si="429"/>
        <v>0</v>
      </c>
      <c r="AB2500" s="10">
        <f t="shared" si="430"/>
        <v>0</v>
      </c>
      <c r="AC2500" s="10">
        <f t="shared" si="431"/>
        <v>0</v>
      </c>
      <c r="AD2500" s="10">
        <f t="shared" si="432"/>
        <v>0</v>
      </c>
      <c r="AE2500" s="10">
        <f t="shared" si="433"/>
        <v>1</v>
      </c>
      <c r="AF2500" s="10">
        <f t="shared" si="434"/>
        <v>0</v>
      </c>
      <c r="AG2500" s="10">
        <f t="shared" si="435"/>
        <v>0</v>
      </c>
      <c r="AH2500" s="10">
        <f t="shared" si="436"/>
        <v>0</v>
      </c>
      <c r="AI2500" s="10">
        <f t="shared" si="437"/>
        <v>0</v>
      </c>
      <c r="AJ2500" s="10">
        <f t="shared" si="438"/>
        <v>3</v>
      </c>
      <c r="AK2500" s="64">
        <v>1</v>
      </c>
      <c r="AL2500" s="29">
        <f t="shared" si="439"/>
        <v>0</v>
      </c>
      <c r="AM2500" s="65">
        <v>45017</v>
      </c>
      <c r="AN2500" s="10">
        <v>1.24</v>
      </c>
      <c r="AO2500" s="3"/>
      <c r="AP2500" s="22">
        <v>1</v>
      </c>
      <c r="AQ2500" s="19">
        <v>2</v>
      </c>
      <c r="AR2500" s="20">
        <v>1000000</v>
      </c>
      <c r="AS2500" s="32" t="s">
        <v>15</v>
      </c>
      <c r="AT2500" s="3" t="s">
        <v>159</v>
      </c>
    </row>
    <row r="2501" spans="1:46" s="1" customFormat="1" ht="72" x14ac:dyDescent="0.55000000000000004">
      <c r="A2501" s="10" t="s">
        <v>8</v>
      </c>
      <c r="B2501" s="10" t="s">
        <v>3595</v>
      </c>
      <c r="C2501" s="10" t="s">
        <v>3666</v>
      </c>
      <c r="D2501" s="10">
        <v>119384</v>
      </c>
      <c r="E2501" s="10" t="s">
        <v>3704</v>
      </c>
      <c r="F2501" s="10" t="s">
        <v>3705</v>
      </c>
      <c r="G2501" s="10">
        <v>7</v>
      </c>
      <c r="H2501" s="62">
        <v>1</v>
      </c>
      <c r="I2501" s="62">
        <v>19</v>
      </c>
      <c r="J2501" s="10" t="s">
        <v>3281</v>
      </c>
      <c r="K2501" s="63">
        <v>9583177.0999999996</v>
      </c>
      <c r="L2501" s="10">
        <v>1</v>
      </c>
      <c r="M2501" s="67">
        <v>9533171.3699999992</v>
      </c>
      <c r="N2501" s="3" t="s">
        <v>156</v>
      </c>
      <c r="O2501" s="64">
        <v>1</v>
      </c>
      <c r="P2501" s="85">
        <v>45308</v>
      </c>
      <c r="Q2501" s="85"/>
      <c r="R2501" s="3" t="s">
        <v>3669</v>
      </c>
      <c r="S2501" s="3" t="s">
        <v>3706</v>
      </c>
      <c r="T2501" s="85" t="s">
        <v>3671</v>
      </c>
      <c r="U2501" s="85" t="s">
        <v>3672</v>
      </c>
      <c r="V2501" s="85" t="s">
        <v>3673</v>
      </c>
      <c r="W2501" s="85" t="s">
        <v>3674</v>
      </c>
      <c r="X2501" s="85">
        <v>45180</v>
      </c>
      <c r="Y2501" s="3" t="s">
        <v>3707</v>
      </c>
      <c r="Z2501" s="3"/>
      <c r="AA2501" s="10">
        <f t="shared" si="429"/>
        <v>0</v>
      </c>
      <c r="AB2501" s="10">
        <f t="shared" si="430"/>
        <v>0</v>
      </c>
      <c r="AC2501" s="10">
        <f t="shared" si="431"/>
        <v>0</v>
      </c>
      <c r="AD2501" s="10">
        <f t="shared" si="432"/>
        <v>0</v>
      </c>
      <c r="AE2501" s="10">
        <f t="shared" si="433"/>
        <v>1</v>
      </c>
      <c r="AF2501" s="10">
        <f t="shared" si="434"/>
        <v>0</v>
      </c>
      <c r="AG2501" s="10">
        <f t="shared" si="435"/>
        <v>0</v>
      </c>
      <c r="AH2501" s="10">
        <f t="shared" si="436"/>
        <v>0</v>
      </c>
      <c r="AI2501" s="10">
        <f t="shared" si="437"/>
        <v>0</v>
      </c>
      <c r="AJ2501" s="10">
        <f t="shared" si="438"/>
        <v>19</v>
      </c>
      <c r="AK2501" s="64">
        <v>1</v>
      </c>
      <c r="AL2501" s="29">
        <f t="shared" si="439"/>
        <v>0</v>
      </c>
      <c r="AM2501" s="65">
        <v>45017</v>
      </c>
      <c r="AN2501" s="10">
        <v>6.24</v>
      </c>
      <c r="AO2501" s="3"/>
      <c r="AP2501" s="22">
        <v>1</v>
      </c>
      <c r="AQ2501" s="19">
        <v>13</v>
      </c>
      <c r="AR2501" s="20">
        <v>6500000</v>
      </c>
      <c r="AS2501" s="32" t="s">
        <v>15</v>
      </c>
      <c r="AT2501" s="3" t="s">
        <v>156</v>
      </c>
    </row>
    <row r="2502" spans="1:46" s="1" customFormat="1" ht="54" x14ac:dyDescent="0.55000000000000004">
      <c r="A2502" s="10" t="s">
        <v>8</v>
      </c>
      <c r="B2502" s="10" t="s">
        <v>3595</v>
      </c>
      <c r="C2502" s="10" t="s">
        <v>3708</v>
      </c>
      <c r="D2502" s="10">
        <v>119874</v>
      </c>
      <c r="E2502" s="10" t="s">
        <v>3709</v>
      </c>
      <c r="F2502" s="10" t="s">
        <v>3710</v>
      </c>
      <c r="G2502" s="10">
        <v>1</v>
      </c>
      <c r="H2502" s="62">
        <v>1</v>
      </c>
      <c r="I2502" s="62">
        <v>12</v>
      </c>
      <c r="J2502" s="10" t="s">
        <v>3281</v>
      </c>
      <c r="K2502" s="63">
        <v>2750822</v>
      </c>
      <c r="L2502" s="10">
        <v>1</v>
      </c>
      <c r="M2502" s="67">
        <v>2116754.46</v>
      </c>
      <c r="N2502" s="3" t="s">
        <v>159</v>
      </c>
      <c r="O2502" s="68">
        <v>1</v>
      </c>
      <c r="P2502" s="106">
        <v>44939</v>
      </c>
      <c r="Q2502" s="85"/>
      <c r="R2502" s="10" t="s">
        <v>3711</v>
      </c>
      <c r="S2502" s="10" t="s">
        <v>3712</v>
      </c>
      <c r="T2502" s="106">
        <v>44751</v>
      </c>
      <c r="U2502" s="106">
        <v>44760</v>
      </c>
      <c r="V2502" s="106">
        <v>44774</v>
      </c>
      <c r="W2502" s="106">
        <v>44785</v>
      </c>
      <c r="X2502" s="106" t="s">
        <v>3555</v>
      </c>
      <c r="Y2502" s="10" t="s">
        <v>3713</v>
      </c>
      <c r="Z2502" s="3"/>
      <c r="AA2502" s="10">
        <f t="shared" si="429"/>
        <v>0</v>
      </c>
      <c r="AB2502" s="10">
        <f t="shared" si="430"/>
        <v>0</v>
      </c>
      <c r="AC2502" s="10">
        <f t="shared" si="431"/>
        <v>0</v>
      </c>
      <c r="AD2502" s="10">
        <f t="shared" si="432"/>
        <v>0</v>
      </c>
      <c r="AE2502" s="10">
        <f t="shared" si="433"/>
        <v>1</v>
      </c>
      <c r="AF2502" s="10">
        <f t="shared" si="434"/>
        <v>0</v>
      </c>
      <c r="AG2502" s="10">
        <f t="shared" si="435"/>
        <v>0</v>
      </c>
      <c r="AH2502" s="10">
        <f t="shared" si="436"/>
        <v>0</v>
      </c>
      <c r="AI2502" s="10">
        <f t="shared" si="437"/>
        <v>0</v>
      </c>
      <c r="AJ2502" s="10">
        <f t="shared" si="438"/>
        <v>12</v>
      </c>
      <c r="AK2502" s="68">
        <v>1</v>
      </c>
      <c r="AL2502" s="29">
        <f t="shared" si="439"/>
        <v>0</v>
      </c>
      <c r="AM2502" s="10"/>
      <c r="AN2502" s="3" t="s">
        <v>68</v>
      </c>
      <c r="AO2502" s="3"/>
      <c r="AP2502" s="22"/>
      <c r="AQ2502" s="19"/>
      <c r="AR2502" s="20"/>
      <c r="AS2502" s="32" t="s">
        <v>15</v>
      </c>
      <c r="AT2502" s="3" t="s">
        <v>159</v>
      </c>
    </row>
    <row r="2503" spans="1:46" s="1" customFormat="1" ht="54" x14ac:dyDescent="0.55000000000000004">
      <c r="A2503" s="10" t="s">
        <v>8</v>
      </c>
      <c r="B2503" s="10" t="s">
        <v>3595</v>
      </c>
      <c r="C2503" s="10" t="s">
        <v>3708</v>
      </c>
      <c r="D2503" s="10">
        <v>303153</v>
      </c>
      <c r="E2503" s="10" t="s">
        <v>3714</v>
      </c>
      <c r="F2503" s="10" t="s">
        <v>3710</v>
      </c>
      <c r="G2503" s="10">
        <v>1</v>
      </c>
      <c r="H2503" s="62">
        <v>1</v>
      </c>
      <c r="I2503" s="62">
        <v>5</v>
      </c>
      <c r="J2503" s="10" t="s">
        <v>3281</v>
      </c>
      <c r="K2503" s="63">
        <v>668241</v>
      </c>
      <c r="L2503" s="10">
        <v>1</v>
      </c>
      <c r="M2503" s="67">
        <v>510702.36</v>
      </c>
      <c r="N2503" s="3" t="s">
        <v>159</v>
      </c>
      <c r="O2503" s="68">
        <v>1</v>
      </c>
      <c r="P2503" s="106">
        <v>44879</v>
      </c>
      <c r="Q2503" s="85"/>
      <c r="R2503" s="10" t="s">
        <v>3715</v>
      </c>
      <c r="S2503" s="10" t="s">
        <v>3716</v>
      </c>
      <c r="T2503" s="106">
        <v>44751</v>
      </c>
      <c r="U2503" s="106">
        <v>44760</v>
      </c>
      <c r="V2503" s="106">
        <v>44774</v>
      </c>
      <c r="W2503" s="106">
        <v>44785</v>
      </c>
      <c r="X2503" s="106" t="s">
        <v>3555</v>
      </c>
      <c r="Y2503" s="10" t="s">
        <v>3713</v>
      </c>
      <c r="Z2503" s="3"/>
      <c r="AA2503" s="10">
        <f t="shared" si="429"/>
        <v>0</v>
      </c>
      <c r="AB2503" s="10">
        <f t="shared" si="430"/>
        <v>0</v>
      </c>
      <c r="AC2503" s="10">
        <f t="shared" si="431"/>
        <v>0</v>
      </c>
      <c r="AD2503" s="10">
        <f t="shared" si="432"/>
        <v>0</v>
      </c>
      <c r="AE2503" s="10">
        <f t="shared" si="433"/>
        <v>1</v>
      </c>
      <c r="AF2503" s="10">
        <f t="shared" si="434"/>
        <v>0</v>
      </c>
      <c r="AG2503" s="10">
        <f t="shared" si="435"/>
        <v>0</v>
      </c>
      <c r="AH2503" s="10">
        <f t="shared" si="436"/>
        <v>0</v>
      </c>
      <c r="AI2503" s="10">
        <f t="shared" si="437"/>
        <v>0</v>
      </c>
      <c r="AJ2503" s="10">
        <f t="shared" si="438"/>
        <v>5</v>
      </c>
      <c r="AK2503" s="68">
        <v>1</v>
      </c>
      <c r="AL2503" s="29">
        <f t="shared" si="439"/>
        <v>0</v>
      </c>
      <c r="AM2503" s="10"/>
      <c r="AN2503" s="3" t="s">
        <v>68</v>
      </c>
      <c r="AO2503" s="3"/>
      <c r="AP2503" s="22"/>
      <c r="AQ2503" s="19"/>
      <c r="AR2503" s="20"/>
      <c r="AS2503" s="32" t="s">
        <v>15</v>
      </c>
      <c r="AT2503" s="3" t="s">
        <v>159</v>
      </c>
    </row>
    <row r="2504" spans="1:46" s="1" customFormat="1" ht="54" x14ac:dyDescent="0.55000000000000004">
      <c r="A2504" s="10" t="s">
        <v>8</v>
      </c>
      <c r="B2504" s="10" t="s">
        <v>3595</v>
      </c>
      <c r="C2504" s="10" t="s">
        <v>3708</v>
      </c>
      <c r="D2504" s="10">
        <v>119882</v>
      </c>
      <c r="E2504" s="10" t="s">
        <v>3717</v>
      </c>
      <c r="F2504" s="10" t="s">
        <v>3710</v>
      </c>
      <c r="G2504" s="10">
        <v>2</v>
      </c>
      <c r="H2504" s="62">
        <v>1</v>
      </c>
      <c r="I2504" s="62">
        <v>10</v>
      </c>
      <c r="J2504" s="10" t="s">
        <v>3281</v>
      </c>
      <c r="K2504" s="63">
        <v>3219187.68</v>
      </c>
      <c r="L2504" s="10">
        <v>1</v>
      </c>
      <c r="M2504" s="67">
        <v>2315902.4500000002</v>
      </c>
      <c r="N2504" s="3" t="s">
        <v>159</v>
      </c>
      <c r="O2504" s="68">
        <v>1</v>
      </c>
      <c r="P2504" s="106">
        <v>44951</v>
      </c>
      <c r="Q2504" s="85"/>
      <c r="R2504" s="10" t="s">
        <v>3718</v>
      </c>
      <c r="S2504" s="10" t="s">
        <v>3719</v>
      </c>
      <c r="T2504" s="106">
        <v>44751</v>
      </c>
      <c r="U2504" s="106">
        <v>44760</v>
      </c>
      <c r="V2504" s="106">
        <v>44774</v>
      </c>
      <c r="W2504" s="106">
        <v>44785</v>
      </c>
      <c r="X2504" s="106" t="s">
        <v>3720</v>
      </c>
      <c r="Y2504" s="10" t="s">
        <v>3721</v>
      </c>
      <c r="Z2504" s="3"/>
      <c r="AA2504" s="10">
        <f t="shared" si="429"/>
        <v>0</v>
      </c>
      <c r="AB2504" s="10">
        <f t="shared" si="430"/>
        <v>0</v>
      </c>
      <c r="AC2504" s="10">
        <f t="shared" si="431"/>
        <v>0</v>
      </c>
      <c r="AD2504" s="10">
        <f t="shared" si="432"/>
        <v>0</v>
      </c>
      <c r="AE2504" s="10">
        <f t="shared" si="433"/>
        <v>1</v>
      </c>
      <c r="AF2504" s="10">
        <f t="shared" si="434"/>
        <v>0</v>
      </c>
      <c r="AG2504" s="10">
        <f t="shared" si="435"/>
        <v>0</v>
      </c>
      <c r="AH2504" s="10">
        <f t="shared" si="436"/>
        <v>0</v>
      </c>
      <c r="AI2504" s="10">
        <f t="shared" si="437"/>
        <v>0</v>
      </c>
      <c r="AJ2504" s="10">
        <f t="shared" si="438"/>
        <v>10</v>
      </c>
      <c r="AK2504" s="68">
        <v>1</v>
      </c>
      <c r="AL2504" s="29">
        <f t="shared" si="439"/>
        <v>0</v>
      </c>
      <c r="AM2504" s="10"/>
      <c r="AN2504" s="3" t="s">
        <v>68</v>
      </c>
      <c r="AO2504" s="3"/>
      <c r="AP2504" s="22"/>
      <c r="AQ2504" s="19"/>
      <c r="AR2504" s="20"/>
      <c r="AS2504" s="32" t="s">
        <v>15</v>
      </c>
      <c r="AT2504" s="3" t="s">
        <v>159</v>
      </c>
    </row>
    <row r="2505" spans="1:46" s="1" customFormat="1" ht="36" x14ac:dyDescent="0.55000000000000004">
      <c r="A2505" s="10" t="s">
        <v>8</v>
      </c>
      <c r="B2505" s="10" t="s">
        <v>3595</v>
      </c>
      <c r="C2505" s="10" t="s">
        <v>3722</v>
      </c>
      <c r="D2505" s="10">
        <v>119516</v>
      </c>
      <c r="E2505" s="10" t="s">
        <v>3723</v>
      </c>
      <c r="F2505" s="10" t="s">
        <v>3724</v>
      </c>
      <c r="G2505" s="10">
        <v>1</v>
      </c>
      <c r="H2505" s="62">
        <v>1</v>
      </c>
      <c r="I2505" s="62">
        <v>8</v>
      </c>
      <c r="J2505" s="10" t="s">
        <v>3281</v>
      </c>
      <c r="K2505" s="63">
        <v>3999819.9245564281</v>
      </c>
      <c r="L2505" s="10">
        <v>1</v>
      </c>
      <c r="M2505" s="67">
        <v>3992404.31</v>
      </c>
      <c r="N2505" s="3" t="s">
        <v>159</v>
      </c>
      <c r="O2505" s="66">
        <v>1</v>
      </c>
      <c r="P2505" s="106">
        <v>44859</v>
      </c>
      <c r="Q2505" s="85"/>
      <c r="R2505" s="10" t="s">
        <v>3725</v>
      </c>
      <c r="S2505" s="3"/>
      <c r="T2505" s="106">
        <v>44663</v>
      </c>
      <c r="U2505" s="106">
        <v>44670</v>
      </c>
      <c r="V2505" s="106">
        <v>44685</v>
      </c>
      <c r="W2505" s="106">
        <v>44706</v>
      </c>
      <c r="X2505" s="106">
        <v>44732</v>
      </c>
      <c r="Y2505" s="10" t="s">
        <v>3726</v>
      </c>
      <c r="Z2505" s="3" t="s">
        <v>3727</v>
      </c>
      <c r="AA2505" s="10">
        <f t="shared" si="429"/>
        <v>0</v>
      </c>
      <c r="AB2505" s="10">
        <f t="shared" si="430"/>
        <v>0</v>
      </c>
      <c r="AC2505" s="10">
        <f t="shared" si="431"/>
        <v>0</v>
      </c>
      <c r="AD2505" s="10">
        <f t="shared" si="432"/>
        <v>0</v>
      </c>
      <c r="AE2505" s="10">
        <f t="shared" si="433"/>
        <v>1</v>
      </c>
      <c r="AF2505" s="10">
        <f t="shared" si="434"/>
        <v>0</v>
      </c>
      <c r="AG2505" s="10">
        <f t="shared" si="435"/>
        <v>0</v>
      </c>
      <c r="AH2505" s="10">
        <f t="shared" si="436"/>
        <v>0</v>
      </c>
      <c r="AI2505" s="10">
        <f t="shared" si="437"/>
        <v>0</v>
      </c>
      <c r="AJ2505" s="10">
        <f t="shared" si="438"/>
        <v>8</v>
      </c>
      <c r="AK2505" s="66">
        <v>1</v>
      </c>
      <c r="AL2505" s="29">
        <f t="shared" si="439"/>
        <v>0</v>
      </c>
      <c r="AM2505" s="10"/>
      <c r="AN2505" s="3" t="s">
        <v>68</v>
      </c>
      <c r="AO2505" s="3"/>
      <c r="AP2505" s="22"/>
      <c r="AQ2505" s="19"/>
      <c r="AR2505" s="20"/>
      <c r="AS2505" s="32" t="s">
        <v>15</v>
      </c>
      <c r="AT2505" s="3" t="s">
        <v>159</v>
      </c>
    </row>
    <row r="2506" spans="1:46" s="1" customFormat="1" ht="36" x14ac:dyDescent="0.55000000000000004">
      <c r="A2506" s="10" t="s">
        <v>8</v>
      </c>
      <c r="B2506" s="10" t="s">
        <v>3595</v>
      </c>
      <c r="C2506" s="10" t="s">
        <v>3722</v>
      </c>
      <c r="D2506" s="10">
        <v>119509</v>
      </c>
      <c r="E2506" s="10" t="s">
        <v>3728</v>
      </c>
      <c r="F2506" s="10" t="s">
        <v>3724</v>
      </c>
      <c r="G2506" s="10">
        <v>1</v>
      </c>
      <c r="H2506" s="62">
        <v>1</v>
      </c>
      <c r="I2506" s="62">
        <v>13</v>
      </c>
      <c r="J2506" s="10" t="s">
        <v>3281</v>
      </c>
      <c r="K2506" s="63">
        <v>6498802.2680251859</v>
      </c>
      <c r="L2506" s="10">
        <v>1</v>
      </c>
      <c r="M2506" s="67">
        <v>6487267.5599999996</v>
      </c>
      <c r="N2506" s="3" t="s">
        <v>159</v>
      </c>
      <c r="O2506" s="66">
        <v>1</v>
      </c>
      <c r="P2506" s="106">
        <v>44859</v>
      </c>
      <c r="Q2506" s="85"/>
      <c r="R2506" s="10" t="s">
        <v>3725</v>
      </c>
      <c r="S2506" s="3"/>
      <c r="T2506" s="106">
        <v>44663</v>
      </c>
      <c r="U2506" s="106">
        <v>44670</v>
      </c>
      <c r="V2506" s="106">
        <v>44685</v>
      </c>
      <c r="W2506" s="106">
        <v>44706</v>
      </c>
      <c r="X2506" s="106">
        <v>44732</v>
      </c>
      <c r="Y2506" s="10" t="s">
        <v>3703</v>
      </c>
      <c r="Z2506" s="3" t="s">
        <v>3729</v>
      </c>
      <c r="AA2506" s="10">
        <f t="shared" si="429"/>
        <v>0</v>
      </c>
      <c r="AB2506" s="10">
        <f t="shared" si="430"/>
        <v>0</v>
      </c>
      <c r="AC2506" s="10">
        <f t="shared" si="431"/>
        <v>0</v>
      </c>
      <c r="AD2506" s="10">
        <f t="shared" si="432"/>
        <v>0</v>
      </c>
      <c r="AE2506" s="10">
        <f t="shared" si="433"/>
        <v>1</v>
      </c>
      <c r="AF2506" s="10">
        <f t="shared" si="434"/>
        <v>0</v>
      </c>
      <c r="AG2506" s="10">
        <f t="shared" si="435"/>
        <v>0</v>
      </c>
      <c r="AH2506" s="10">
        <f t="shared" si="436"/>
        <v>0</v>
      </c>
      <c r="AI2506" s="10">
        <f t="shared" si="437"/>
        <v>0</v>
      </c>
      <c r="AJ2506" s="10">
        <f t="shared" si="438"/>
        <v>13</v>
      </c>
      <c r="AK2506" s="66">
        <v>1</v>
      </c>
      <c r="AL2506" s="29">
        <f t="shared" si="439"/>
        <v>0</v>
      </c>
      <c r="AM2506" s="10"/>
      <c r="AN2506" s="3" t="s">
        <v>68</v>
      </c>
      <c r="AO2506" s="3"/>
      <c r="AP2506" s="22"/>
      <c r="AQ2506" s="19"/>
      <c r="AR2506" s="20"/>
      <c r="AS2506" s="32" t="s">
        <v>15</v>
      </c>
      <c r="AT2506" s="3" t="s">
        <v>159</v>
      </c>
    </row>
    <row r="2507" spans="1:46" s="1" customFormat="1" ht="36" x14ac:dyDescent="0.55000000000000004">
      <c r="A2507" s="10" t="s">
        <v>8</v>
      </c>
      <c r="B2507" s="10" t="s">
        <v>3595</v>
      </c>
      <c r="C2507" s="10" t="s">
        <v>3722</v>
      </c>
      <c r="D2507" s="10">
        <v>500218</v>
      </c>
      <c r="E2507" s="10" t="s">
        <v>3730</v>
      </c>
      <c r="F2507" s="10" t="s">
        <v>3724</v>
      </c>
      <c r="G2507" s="10">
        <v>1</v>
      </c>
      <c r="H2507" s="62">
        <v>1</v>
      </c>
      <c r="I2507" s="62">
        <v>8</v>
      </c>
      <c r="J2507" s="10" t="s">
        <v>3281</v>
      </c>
      <c r="K2507" s="63">
        <v>4999370.254261787</v>
      </c>
      <c r="L2507" s="10">
        <v>1</v>
      </c>
      <c r="M2507" s="67">
        <v>4990393.3499999996</v>
      </c>
      <c r="N2507" s="3" t="s">
        <v>159</v>
      </c>
      <c r="O2507" s="66">
        <v>1</v>
      </c>
      <c r="P2507" s="106">
        <v>44859</v>
      </c>
      <c r="Q2507" s="85"/>
      <c r="R2507" s="10" t="s">
        <v>3725</v>
      </c>
      <c r="S2507" s="3"/>
      <c r="T2507" s="106">
        <v>44663</v>
      </c>
      <c r="U2507" s="106">
        <v>44670</v>
      </c>
      <c r="V2507" s="106">
        <v>44685</v>
      </c>
      <c r="W2507" s="106">
        <v>44706</v>
      </c>
      <c r="X2507" s="106">
        <v>44732</v>
      </c>
      <c r="Y2507" s="10" t="s">
        <v>3703</v>
      </c>
      <c r="Z2507" s="3" t="s">
        <v>3729</v>
      </c>
      <c r="AA2507" s="10">
        <f t="shared" si="429"/>
        <v>0</v>
      </c>
      <c r="AB2507" s="10">
        <f t="shared" si="430"/>
        <v>0</v>
      </c>
      <c r="AC2507" s="10">
        <f t="shared" si="431"/>
        <v>0</v>
      </c>
      <c r="AD2507" s="10">
        <f t="shared" si="432"/>
        <v>0</v>
      </c>
      <c r="AE2507" s="10">
        <f t="shared" si="433"/>
        <v>1</v>
      </c>
      <c r="AF2507" s="10">
        <f t="shared" si="434"/>
        <v>0</v>
      </c>
      <c r="AG2507" s="10">
        <f t="shared" si="435"/>
        <v>0</v>
      </c>
      <c r="AH2507" s="10">
        <f t="shared" si="436"/>
        <v>0</v>
      </c>
      <c r="AI2507" s="10">
        <f t="shared" si="437"/>
        <v>0</v>
      </c>
      <c r="AJ2507" s="10">
        <f t="shared" si="438"/>
        <v>8</v>
      </c>
      <c r="AK2507" s="66">
        <v>1</v>
      </c>
      <c r="AL2507" s="29">
        <f t="shared" si="439"/>
        <v>0</v>
      </c>
      <c r="AM2507" s="10"/>
      <c r="AN2507" s="3" t="s">
        <v>68</v>
      </c>
      <c r="AO2507" s="3"/>
      <c r="AP2507" s="22"/>
      <c r="AQ2507" s="19"/>
      <c r="AR2507" s="20"/>
      <c r="AS2507" s="32" t="s">
        <v>15</v>
      </c>
      <c r="AT2507" s="3" t="s">
        <v>159</v>
      </c>
    </row>
    <row r="2508" spans="1:46" s="1" customFormat="1" ht="58.15" customHeight="1" x14ac:dyDescent="0.55000000000000004">
      <c r="A2508" s="10" t="s">
        <v>8</v>
      </c>
      <c r="B2508" s="10" t="s">
        <v>3595</v>
      </c>
      <c r="C2508" s="10" t="s">
        <v>3722</v>
      </c>
      <c r="D2508" s="10">
        <v>119512</v>
      </c>
      <c r="E2508" s="10" t="s">
        <v>3731</v>
      </c>
      <c r="F2508" s="10" t="s">
        <v>3724</v>
      </c>
      <c r="G2508" s="10">
        <v>1</v>
      </c>
      <c r="H2508" s="62">
        <v>1</v>
      </c>
      <c r="I2508" s="62">
        <v>10</v>
      </c>
      <c r="J2508" s="10" t="s">
        <v>3281</v>
      </c>
      <c r="K2508" s="63">
        <v>5025620.254261787</v>
      </c>
      <c r="L2508" s="10">
        <v>1</v>
      </c>
      <c r="M2508" s="67">
        <v>4979100.18</v>
      </c>
      <c r="N2508" s="3" t="s">
        <v>159</v>
      </c>
      <c r="O2508" s="66">
        <v>1</v>
      </c>
      <c r="P2508" s="106">
        <v>44859</v>
      </c>
      <c r="Q2508" s="85"/>
      <c r="R2508" s="10" t="s">
        <v>3725</v>
      </c>
      <c r="S2508" s="3"/>
      <c r="T2508" s="106">
        <v>44663</v>
      </c>
      <c r="U2508" s="106">
        <v>44670</v>
      </c>
      <c r="V2508" s="106">
        <v>44685</v>
      </c>
      <c r="W2508" s="106">
        <v>44706</v>
      </c>
      <c r="X2508" s="106">
        <v>44732</v>
      </c>
      <c r="Y2508" s="10" t="s">
        <v>3726</v>
      </c>
      <c r="Z2508" s="3" t="s">
        <v>3727</v>
      </c>
      <c r="AA2508" s="10">
        <f t="shared" si="429"/>
        <v>0</v>
      </c>
      <c r="AB2508" s="10">
        <f t="shared" si="430"/>
        <v>0</v>
      </c>
      <c r="AC2508" s="10">
        <f t="shared" si="431"/>
        <v>0</v>
      </c>
      <c r="AD2508" s="10">
        <f t="shared" si="432"/>
        <v>0</v>
      </c>
      <c r="AE2508" s="10">
        <f t="shared" si="433"/>
        <v>1</v>
      </c>
      <c r="AF2508" s="10">
        <f t="shared" si="434"/>
        <v>0</v>
      </c>
      <c r="AG2508" s="10">
        <f t="shared" si="435"/>
        <v>0</v>
      </c>
      <c r="AH2508" s="10">
        <f t="shared" si="436"/>
        <v>0</v>
      </c>
      <c r="AI2508" s="10">
        <f t="shared" si="437"/>
        <v>0</v>
      </c>
      <c r="AJ2508" s="10">
        <f t="shared" si="438"/>
        <v>10</v>
      </c>
      <c r="AK2508" s="66">
        <v>1</v>
      </c>
      <c r="AL2508" s="29">
        <f t="shared" si="439"/>
        <v>0</v>
      </c>
      <c r="AM2508" s="10"/>
      <c r="AN2508" s="3" t="s">
        <v>68</v>
      </c>
      <c r="AO2508" s="3"/>
      <c r="AP2508" s="22"/>
      <c r="AQ2508" s="19"/>
      <c r="AR2508" s="20"/>
      <c r="AS2508" s="32" t="s">
        <v>15</v>
      </c>
      <c r="AT2508" s="3" t="s">
        <v>159</v>
      </c>
    </row>
    <row r="2509" spans="1:46" s="1" customFormat="1" ht="36" x14ac:dyDescent="0.55000000000000004">
      <c r="A2509" s="10" t="s">
        <v>8</v>
      </c>
      <c r="B2509" s="10" t="s">
        <v>3595</v>
      </c>
      <c r="C2509" s="10" t="s">
        <v>3732</v>
      </c>
      <c r="D2509" s="10">
        <v>119954</v>
      </c>
      <c r="E2509" s="10" t="s">
        <v>3733</v>
      </c>
      <c r="F2509" s="10" t="s">
        <v>3734</v>
      </c>
      <c r="G2509" s="10">
        <v>6</v>
      </c>
      <c r="H2509" s="62">
        <v>1</v>
      </c>
      <c r="I2509" s="62">
        <v>12</v>
      </c>
      <c r="J2509" s="10" t="s">
        <v>3281</v>
      </c>
      <c r="K2509" s="63">
        <v>4351778.22</v>
      </c>
      <c r="L2509" s="10">
        <v>1</v>
      </c>
      <c r="M2509" s="34"/>
      <c r="N2509" s="3" t="s">
        <v>159</v>
      </c>
      <c r="O2509" s="66">
        <v>1</v>
      </c>
      <c r="P2509" s="85"/>
      <c r="Q2509" s="85"/>
      <c r="R2509" s="3">
        <v>0</v>
      </c>
      <c r="S2509" s="3"/>
      <c r="T2509" s="85"/>
      <c r="U2509" s="85"/>
      <c r="V2509" s="85"/>
      <c r="W2509" s="85"/>
      <c r="X2509" s="85"/>
      <c r="Y2509" s="3"/>
      <c r="Z2509" s="3" t="s">
        <v>3735</v>
      </c>
      <c r="AA2509" s="10">
        <f t="shared" si="429"/>
        <v>0</v>
      </c>
      <c r="AB2509" s="10">
        <f t="shared" si="430"/>
        <v>0</v>
      </c>
      <c r="AC2509" s="10">
        <f t="shared" si="431"/>
        <v>0</v>
      </c>
      <c r="AD2509" s="10">
        <f t="shared" si="432"/>
        <v>0</v>
      </c>
      <c r="AE2509" s="10">
        <f t="shared" si="433"/>
        <v>1</v>
      </c>
      <c r="AF2509" s="10">
        <f t="shared" si="434"/>
        <v>0</v>
      </c>
      <c r="AG2509" s="10">
        <f t="shared" si="435"/>
        <v>0</v>
      </c>
      <c r="AH2509" s="10">
        <f t="shared" si="436"/>
        <v>0</v>
      </c>
      <c r="AI2509" s="10">
        <f t="shared" si="437"/>
        <v>0</v>
      </c>
      <c r="AJ2509" s="10">
        <f t="shared" si="438"/>
        <v>12</v>
      </c>
      <c r="AK2509" s="66">
        <v>1</v>
      </c>
      <c r="AL2509" s="29">
        <f t="shared" si="439"/>
        <v>0</v>
      </c>
      <c r="AM2509" s="65">
        <v>45017</v>
      </c>
      <c r="AN2509" s="10">
        <v>7.23</v>
      </c>
      <c r="AO2509" s="3"/>
      <c r="AP2509" s="22">
        <v>1</v>
      </c>
      <c r="AQ2509" s="19">
        <v>10</v>
      </c>
      <c r="AR2509" s="20">
        <v>4351778.22</v>
      </c>
      <c r="AS2509" s="32" t="s">
        <v>15</v>
      </c>
      <c r="AT2509" s="3" t="s">
        <v>159</v>
      </c>
    </row>
    <row r="2510" spans="1:46" s="1" customFormat="1" ht="36" x14ac:dyDescent="0.55000000000000004">
      <c r="A2510" s="10" t="s">
        <v>8</v>
      </c>
      <c r="B2510" s="10" t="s">
        <v>3595</v>
      </c>
      <c r="C2510" s="10" t="s">
        <v>3732</v>
      </c>
      <c r="D2510" s="10">
        <v>119989</v>
      </c>
      <c r="E2510" s="10" t="s">
        <v>3736</v>
      </c>
      <c r="F2510" s="10" t="s">
        <v>3734</v>
      </c>
      <c r="G2510" s="10">
        <v>6</v>
      </c>
      <c r="H2510" s="62">
        <v>1</v>
      </c>
      <c r="I2510" s="62">
        <v>75</v>
      </c>
      <c r="J2510" s="10" t="s">
        <v>3281</v>
      </c>
      <c r="K2510" s="63">
        <v>36000000</v>
      </c>
      <c r="L2510" s="10">
        <v>1</v>
      </c>
      <c r="M2510" s="34"/>
      <c r="N2510" s="97" t="s">
        <v>159</v>
      </c>
      <c r="O2510" s="99">
        <v>1</v>
      </c>
      <c r="P2510" s="85" t="s">
        <v>3737</v>
      </c>
      <c r="Q2510" s="85"/>
      <c r="R2510" s="3" t="s">
        <v>3738</v>
      </c>
      <c r="S2510" s="3"/>
      <c r="T2510" s="85" t="s">
        <v>3739</v>
      </c>
      <c r="U2510" s="85" t="s">
        <v>3740</v>
      </c>
      <c r="V2510" s="85" t="s">
        <v>3741</v>
      </c>
      <c r="W2510" s="85" t="s">
        <v>3742</v>
      </c>
      <c r="X2510" s="85" t="s">
        <v>3743</v>
      </c>
      <c r="Y2510" s="3" t="s">
        <v>3686</v>
      </c>
      <c r="Z2510" s="3" t="s">
        <v>3735</v>
      </c>
      <c r="AA2510" s="10">
        <f t="shared" si="429"/>
        <v>0</v>
      </c>
      <c r="AB2510" s="10">
        <f t="shared" si="430"/>
        <v>0</v>
      </c>
      <c r="AC2510" s="10">
        <f t="shared" si="431"/>
        <v>0</v>
      </c>
      <c r="AD2510" s="10">
        <f t="shared" si="432"/>
        <v>0</v>
      </c>
      <c r="AE2510" s="10">
        <f t="shared" si="433"/>
        <v>1</v>
      </c>
      <c r="AF2510" s="10">
        <f t="shared" si="434"/>
        <v>0</v>
      </c>
      <c r="AG2510" s="10">
        <f t="shared" si="435"/>
        <v>0</v>
      </c>
      <c r="AH2510" s="10">
        <f t="shared" si="436"/>
        <v>0</v>
      </c>
      <c r="AI2510" s="10">
        <f t="shared" si="437"/>
        <v>0</v>
      </c>
      <c r="AJ2510" s="10">
        <f t="shared" si="438"/>
        <v>75</v>
      </c>
      <c r="AK2510" s="64">
        <v>1</v>
      </c>
      <c r="AL2510" s="29">
        <f t="shared" si="439"/>
        <v>0</v>
      </c>
      <c r="AM2510" s="65">
        <v>45017</v>
      </c>
      <c r="AN2510" s="10">
        <v>12.24</v>
      </c>
      <c r="AO2510" s="3"/>
      <c r="AP2510" s="22">
        <v>1</v>
      </c>
      <c r="AQ2510" s="19">
        <v>72</v>
      </c>
      <c r="AR2510" s="20">
        <v>36000000</v>
      </c>
      <c r="AS2510" s="32" t="s">
        <v>15</v>
      </c>
      <c r="AT2510" s="97" t="s">
        <v>159</v>
      </c>
    </row>
    <row r="2511" spans="1:46" s="1" customFormat="1" ht="36" x14ac:dyDescent="0.55000000000000004">
      <c r="A2511" s="10" t="s">
        <v>8</v>
      </c>
      <c r="B2511" s="10" t="s">
        <v>3595</v>
      </c>
      <c r="C2511" s="10" t="s">
        <v>3732</v>
      </c>
      <c r="D2511" s="10">
        <v>119989</v>
      </c>
      <c r="E2511" s="10" t="s">
        <v>3736</v>
      </c>
      <c r="F2511" s="10" t="s">
        <v>3734</v>
      </c>
      <c r="G2511" s="10">
        <v>6</v>
      </c>
      <c r="H2511" s="62"/>
      <c r="I2511" s="62">
        <v>8</v>
      </c>
      <c r="J2511" s="10" t="s">
        <v>3281</v>
      </c>
      <c r="K2511" s="63">
        <v>27500000</v>
      </c>
      <c r="L2511" s="10">
        <v>1</v>
      </c>
      <c r="M2511" s="34"/>
      <c r="N2511" s="97" t="s">
        <v>65</v>
      </c>
      <c r="O2511" s="99">
        <v>1</v>
      </c>
      <c r="P2511" s="85" t="s">
        <v>3737</v>
      </c>
      <c r="Q2511" s="85"/>
      <c r="R2511" s="3" t="s">
        <v>3738</v>
      </c>
      <c r="S2511" s="3"/>
      <c r="T2511" s="85" t="s">
        <v>3739</v>
      </c>
      <c r="U2511" s="85" t="s">
        <v>3740</v>
      </c>
      <c r="V2511" s="85" t="s">
        <v>3741</v>
      </c>
      <c r="W2511" s="85" t="s">
        <v>3742</v>
      </c>
      <c r="X2511" s="85" t="s">
        <v>3743</v>
      </c>
      <c r="Y2511" s="3" t="s">
        <v>3686</v>
      </c>
      <c r="Z2511" s="3" t="s">
        <v>3735</v>
      </c>
      <c r="AA2511" s="10">
        <f t="shared" si="429"/>
        <v>0</v>
      </c>
      <c r="AB2511" s="10">
        <f t="shared" si="430"/>
        <v>0</v>
      </c>
      <c r="AC2511" s="10">
        <f t="shared" si="431"/>
        <v>0</v>
      </c>
      <c r="AD2511" s="10">
        <f t="shared" si="432"/>
        <v>0</v>
      </c>
      <c r="AE2511" s="10">
        <f t="shared" si="433"/>
        <v>1</v>
      </c>
      <c r="AF2511" s="10">
        <f t="shared" si="434"/>
        <v>0</v>
      </c>
      <c r="AG2511" s="10">
        <f t="shared" si="435"/>
        <v>0</v>
      </c>
      <c r="AH2511" s="10">
        <f t="shared" si="436"/>
        <v>0</v>
      </c>
      <c r="AI2511" s="10">
        <f t="shared" si="437"/>
        <v>0</v>
      </c>
      <c r="AJ2511" s="10">
        <f t="shared" si="438"/>
        <v>8</v>
      </c>
      <c r="AK2511" s="64">
        <v>1</v>
      </c>
      <c r="AL2511" s="29">
        <f t="shared" si="439"/>
        <v>0</v>
      </c>
      <c r="AM2511" s="65">
        <v>45017</v>
      </c>
      <c r="AN2511" s="10">
        <v>12.24</v>
      </c>
      <c r="AO2511" s="3"/>
      <c r="AP2511" s="22"/>
      <c r="AQ2511" s="19">
        <v>11</v>
      </c>
      <c r="AR2511" s="20">
        <v>27500000</v>
      </c>
      <c r="AS2511" s="32" t="s">
        <v>15</v>
      </c>
      <c r="AT2511" s="97" t="s">
        <v>65</v>
      </c>
    </row>
    <row r="2512" spans="1:46" s="1" customFormat="1" ht="72" x14ac:dyDescent="0.55000000000000004">
      <c r="A2512" s="10" t="s">
        <v>8</v>
      </c>
      <c r="B2512" s="10" t="s">
        <v>3595</v>
      </c>
      <c r="C2512" s="10" t="s">
        <v>3744</v>
      </c>
      <c r="D2512" s="10">
        <v>120171</v>
      </c>
      <c r="E2512" s="10" t="s">
        <v>3745</v>
      </c>
      <c r="F2512" s="10" t="s">
        <v>3746</v>
      </c>
      <c r="G2512" s="10">
        <v>1</v>
      </c>
      <c r="H2512" s="62">
        <v>1</v>
      </c>
      <c r="I2512" s="62">
        <v>2</v>
      </c>
      <c r="J2512" s="10" t="s">
        <v>3281</v>
      </c>
      <c r="K2512" s="63">
        <v>6064404.0823266692</v>
      </c>
      <c r="L2512" s="10">
        <v>1</v>
      </c>
      <c r="M2512" s="67">
        <v>4807442.21</v>
      </c>
      <c r="N2512" s="3" t="s">
        <v>159</v>
      </c>
      <c r="O2512" s="66">
        <v>1</v>
      </c>
      <c r="P2512" s="106">
        <v>44961</v>
      </c>
      <c r="Q2512" s="85"/>
      <c r="R2512" s="10" t="s">
        <v>3747</v>
      </c>
      <c r="S2512" s="10" t="s">
        <v>3748</v>
      </c>
      <c r="T2512" s="106">
        <v>44677</v>
      </c>
      <c r="U2512" s="106">
        <v>44685</v>
      </c>
      <c r="V2512" s="106">
        <v>44697</v>
      </c>
      <c r="W2512" s="106">
        <v>44726</v>
      </c>
      <c r="X2512" s="106">
        <v>44830</v>
      </c>
      <c r="Y2512" s="10" t="s">
        <v>3749</v>
      </c>
      <c r="Z2512" s="3"/>
      <c r="AA2512" s="10">
        <f t="shared" si="429"/>
        <v>0</v>
      </c>
      <c r="AB2512" s="10">
        <f t="shared" si="430"/>
        <v>0</v>
      </c>
      <c r="AC2512" s="10">
        <f t="shared" si="431"/>
        <v>0</v>
      </c>
      <c r="AD2512" s="10">
        <f t="shared" si="432"/>
        <v>0</v>
      </c>
      <c r="AE2512" s="10">
        <f t="shared" si="433"/>
        <v>1</v>
      </c>
      <c r="AF2512" s="10">
        <f t="shared" si="434"/>
        <v>0</v>
      </c>
      <c r="AG2512" s="10">
        <f t="shared" si="435"/>
        <v>0</v>
      </c>
      <c r="AH2512" s="10">
        <f t="shared" si="436"/>
        <v>0</v>
      </c>
      <c r="AI2512" s="10">
        <f t="shared" si="437"/>
        <v>0</v>
      </c>
      <c r="AJ2512" s="10">
        <f t="shared" si="438"/>
        <v>2</v>
      </c>
      <c r="AK2512" s="66">
        <v>1</v>
      </c>
      <c r="AL2512" s="29">
        <f t="shared" si="439"/>
        <v>0</v>
      </c>
      <c r="AM2512" s="65">
        <v>45017</v>
      </c>
      <c r="AN2512" s="14">
        <v>3.23</v>
      </c>
      <c r="AO2512" s="3"/>
      <c r="AP2512" s="23"/>
      <c r="AQ2512" s="19"/>
      <c r="AR2512" s="20"/>
      <c r="AS2512" s="32" t="s">
        <v>15</v>
      </c>
      <c r="AT2512" s="3" t="s">
        <v>159</v>
      </c>
    </row>
    <row r="2513" spans="1:46" s="1" customFormat="1" ht="72" x14ac:dyDescent="0.55000000000000004">
      <c r="A2513" s="10" t="s">
        <v>8</v>
      </c>
      <c r="B2513" s="10" t="s">
        <v>3595</v>
      </c>
      <c r="C2513" s="10" t="s">
        <v>3744</v>
      </c>
      <c r="D2513" s="10">
        <v>120320</v>
      </c>
      <c r="E2513" s="10" t="s">
        <v>3750</v>
      </c>
      <c r="F2513" s="10" t="s">
        <v>3751</v>
      </c>
      <c r="G2513" s="10">
        <v>1</v>
      </c>
      <c r="H2513" s="62">
        <v>1</v>
      </c>
      <c r="I2513" s="62">
        <v>11</v>
      </c>
      <c r="J2513" s="10" t="s">
        <v>3281</v>
      </c>
      <c r="K2513" s="63">
        <v>11136631.281432159</v>
      </c>
      <c r="L2513" s="10">
        <v>1</v>
      </c>
      <c r="M2513" s="67">
        <v>11129033.970000001</v>
      </c>
      <c r="N2513" s="3" t="s">
        <v>159</v>
      </c>
      <c r="O2513" s="66">
        <v>1</v>
      </c>
      <c r="P2513" s="106">
        <v>44991</v>
      </c>
      <c r="Q2513" s="85"/>
      <c r="R2513" s="10" t="s">
        <v>3752</v>
      </c>
      <c r="S2513" s="10" t="s">
        <v>3753</v>
      </c>
      <c r="T2513" s="106">
        <v>44677</v>
      </c>
      <c r="U2513" s="106">
        <v>44685</v>
      </c>
      <c r="V2513" s="106">
        <v>44697</v>
      </c>
      <c r="W2513" s="106">
        <v>44729</v>
      </c>
      <c r="X2513" s="106">
        <v>44830</v>
      </c>
      <c r="Y2513" s="10" t="s">
        <v>3754</v>
      </c>
      <c r="Z2513" s="3"/>
      <c r="AA2513" s="10">
        <f t="shared" si="429"/>
        <v>0</v>
      </c>
      <c r="AB2513" s="10">
        <f t="shared" si="430"/>
        <v>0</v>
      </c>
      <c r="AC2513" s="10">
        <f t="shared" si="431"/>
        <v>0</v>
      </c>
      <c r="AD2513" s="10">
        <f t="shared" si="432"/>
        <v>0</v>
      </c>
      <c r="AE2513" s="10">
        <f t="shared" si="433"/>
        <v>1</v>
      </c>
      <c r="AF2513" s="10">
        <f t="shared" si="434"/>
        <v>0</v>
      </c>
      <c r="AG2513" s="10">
        <f t="shared" si="435"/>
        <v>0</v>
      </c>
      <c r="AH2513" s="10">
        <f t="shared" si="436"/>
        <v>0</v>
      </c>
      <c r="AI2513" s="10">
        <f t="shared" si="437"/>
        <v>0</v>
      </c>
      <c r="AJ2513" s="10">
        <f t="shared" si="438"/>
        <v>11</v>
      </c>
      <c r="AK2513" s="66">
        <v>1</v>
      </c>
      <c r="AL2513" s="29">
        <f t="shared" si="439"/>
        <v>0</v>
      </c>
      <c r="AM2513" s="65">
        <v>45017</v>
      </c>
      <c r="AN2513" s="14">
        <v>5.23</v>
      </c>
      <c r="AO2513" s="3"/>
      <c r="AP2513" s="23"/>
      <c r="AQ2513" s="19"/>
      <c r="AR2513" s="20"/>
      <c r="AS2513" s="32" t="s">
        <v>15</v>
      </c>
      <c r="AT2513" s="3" t="s">
        <v>159</v>
      </c>
    </row>
    <row r="2514" spans="1:46" s="1" customFormat="1" ht="72" x14ac:dyDescent="0.55000000000000004">
      <c r="A2514" s="10" t="s">
        <v>8</v>
      </c>
      <c r="B2514" s="10" t="s">
        <v>3595</v>
      </c>
      <c r="C2514" s="10" t="s">
        <v>3744</v>
      </c>
      <c r="D2514" s="10">
        <v>120604</v>
      </c>
      <c r="E2514" s="10" t="s">
        <v>3755</v>
      </c>
      <c r="F2514" s="10" t="s">
        <v>3756</v>
      </c>
      <c r="G2514" s="10">
        <v>1</v>
      </c>
      <c r="H2514" s="62">
        <v>1</v>
      </c>
      <c r="I2514" s="62">
        <v>24</v>
      </c>
      <c r="J2514" s="10" t="s">
        <v>3281</v>
      </c>
      <c r="K2514" s="63">
        <v>9524722.2310705949</v>
      </c>
      <c r="L2514" s="10">
        <v>1</v>
      </c>
      <c r="M2514" s="67">
        <v>9519067.2799999993</v>
      </c>
      <c r="N2514" s="3" t="s">
        <v>159</v>
      </c>
      <c r="O2514" s="66">
        <v>1</v>
      </c>
      <c r="P2514" s="106">
        <v>44991</v>
      </c>
      <c r="Q2514" s="85"/>
      <c r="R2514" s="10" t="s">
        <v>3757</v>
      </c>
      <c r="S2514" s="10" t="s">
        <v>3758</v>
      </c>
      <c r="T2514" s="106">
        <v>44677</v>
      </c>
      <c r="U2514" s="106">
        <v>44685</v>
      </c>
      <c r="V2514" s="106">
        <v>44697</v>
      </c>
      <c r="W2514" s="106">
        <v>44729</v>
      </c>
      <c r="X2514" s="106">
        <v>44830</v>
      </c>
      <c r="Y2514" s="10" t="s">
        <v>3754</v>
      </c>
      <c r="Z2514" s="3"/>
      <c r="AA2514" s="10">
        <f t="shared" si="429"/>
        <v>0</v>
      </c>
      <c r="AB2514" s="10">
        <f t="shared" si="430"/>
        <v>0</v>
      </c>
      <c r="AC2514" s="10">
        <f t="shared" si="431"/>
        <v>0</v>
      </c>
      <c r="AD2514" s="10">
        <f t="shared" si="432"/>
        <v>0</v>
      </c>
      <c r="AE2514" s="10">
        <f t="shared" si="433"/>
        <v>1</v>
      </c>
      <c r="AF2514" s="10">
        <f t="shared" si="434"/>
        <v>0</v>
      </c>
      <c r="AG2514" s="10">
        <f t="shared" si="435"/>
        <v>0</v>
      </c>
      <c r="AH2514" s="10">
        <f t="shared" si="436"/>
        <v>0</v>
      </c>
      <c r="AI2514" s="10">
        <f t="shared" si="437"/>
        <v>0</v>
      </c>
      <c r="AJ2514" s="10">
        <f t="shared" si="438"/>
        <v>24</v>
      </c>
      <c r="AK2514" s="66">
        <v>1</v>
      </c>
      <c r="AL2514" s="29">
        <f t="shared" si="439"/>
        <v>0</v>
      </c>
      <c r="AM2514" s="65">
        <v>45017</v>
      </c>
      <c r="AN2514" s="14">
        <v>5.23</v>
      </c>
      <c r="AO2514" s="3"/>
      <c r="AP2514" s="23"/>
      <c r="AQ2514" s="19"/>
      <c r="AR2514" s="20"/>
      <c r="AS2514" s="32" t="s">
        <v>15</v>
      </c>
      <c r="AT2514" s="3" t="s">
        <v>159</v>
      </c>
    </row>
    <row r="2515" spans="1:46" s="1" customFormat="1" ht="72" x14ac:dyDescent="0.55000000000000004">
      <c r="A2515" s="10" t="s">
        <v>8</v>
      </c>
      <c r="B2515" s="10" t="s">
        <v>3595</v>
      </c>
      <c r="C2515" s="10" t="s">
        <v>3744</v>
      </c>
      <c r="D2515" s="10">
        <v>120366</v>
      </c>
      <c r="E2515" s="10" t="s">
        <v>3759</v>
      </c>
      <c r="F2515" s="10" t="s">
        <v>3760</v>
      </c>
      <c r="G2515" s="10">
        <v>2</v>
      </c>
      <c r="H2515" s="62">
        <v>1</v>
      </c>
      <c r="I2515" s="62">
        <v>8</v>
      </c>
      <c r="J2515" s="10" t="s">
        <v>3281</v>
      </c>
      <c r="K2515" s="63">
        <v>4478136.1501623606</v>
      </c>
      <c r="L2515" s="10">
        <v>1</v>
      </c>
      <c r="M2515" s="67">
        <v>3627000</v>
      </c>
      <c r="N2515" s="3" t="s">
        <v>159</v>
      </c>
      <c r="O2515" s="66">
        <v>1</v>
      </c>
      <c r="P2515" s="106">
        <v>44961</v>
      </c>
      <c r="Q2515" s="85"/>
      <c r="R2515" s="10" t="s">
        <v>3761</v>
      </c>
      <c r="S2515" s="10" t="s">
        <v>3762</v>
      </c>
      <c r="T2515" s="106">
        <v>44677</v>
      </c>
      <c r="U2515" s="106">
        <v>44685</v>
      </c>
      <c r="V2515" s="106">
        <v>44697</v>
      </c>
      <c r="W2515" s="106">
        <v>44729</v>
      </c>
      <c r="X2515" s="106">
        <v>44830</v>
      </c>
      <c r="Y2515" s="10" t="s">
        <v>3754</v>
      </c>
      <c r="Z2515" s="3"/>
      <c r="AA2515" s="10">
        <f t="shared" si="429"/>
        <v>0</v>
      </c>
      <c r="AB2515" s="10">
        <f t="shared" si="430"/>
        <v>0</v>
      </c>
      <c r="AC2515" s="10">
        <f t="shared" si="431"/>
        <v>0</v>
      </c>
      <c r="AD2515" s="10">
        <f t="shared" si="432"/>
        <v>0</v>
      </c>
      <c r="AE2515" s="10">
        <f t="shared" si="433"/>
        <v>1</v>
      </c>
      <c r="AF2515" s="10">
        <f t="shared" si="434"/>
        <v>0</v>
      </c>
      <c r="AG2515" s="10">
        <f t="shared" si="435"/>
        <v>0</v>
      </c>
      <c r="AH2515" s="10">
        <f t="shared" si="436"/>
        <v>0</v>
      </c>
      <c r="AI2515" s="10">
        <f t="shared" si="437"/>
        <v>0</v>
      </c>
      <c r="AJ2515" s="10">
        <f t="shared" si="438"/>
        <v>8</v>
      </c>
      <c r="AK2515" s="66">
        <v>1</v>
      </c>
      <c r="AL2515" s="29">
        <f t="shared" si="439"/>
        <v>0</v>
      </c>
      <c r="AM2515" s="65">
        <v>45017</v>
      </c>
      <c r="AN2515" s="3">
        <v>2.23</v>
      </c>
      <c r="AO2515" s="3"/>
      <c r="AP2515" s="23"/>
      <c r="AQ2515" s="19"/>
      <c r="AR2515" s="20"/>
      <c r="AS2515" s="32" t="s">
        <v>15</v>
      </c>
      <c r="AT2515" s="3" t="s">
        <v>159</v>
      </c>
    </row>
    <row r="2516" spans="1:46" s="1" customFormat="1" ht="36" x14ac:dyDescent="0.55000000000000004">
      <c r="A2516" s="10" t="s">
        <v>8</v>
      </c>
      <c r="B2516" s="10" t="s">
        <v>3595</v>
      </c>
      <c r="C2516" s="10" t="s">
        <v>3744</v>
      </c>
      <c r="D2516" s="10">
        <v>189514</v>
      </c>
      <c r="E2516" s="10" t="s">
        <v>3763</v>
      </c>
      <c r="F2516" s="10" t="s">
        <v>878</v>
      </c>
      <c r="G2516" s="10">
        <v>2</v>
      </c>
      <c r="H2516" s="62">
        <v>1</v>
      </c>
      <c r="I2516" s="62">
        <v>2</v>
      </c>
      <c r="J2516" s="10" t="s">
        <v>3281</v>
      </c>
      <c r="K2516" s="63">
        <v>1318876.3029702806</v>
      </c>
      <c r="L2516" s="10">
        <v>1</v>
      </c>
      <c r="M2516" s="67">
        <v>1000473.71</v>
      </c>
      <c r="N2516" s="3" t="s">
        <v>159</v>
      </c>
      <c r="O2516" s="66">
        <v>1</v>
      </c>
      <c r="P2516" s="106">
        <v>44894</v>
      </c>
      <c r="Q2516" s="85"/>
      <c r="R2516" s="10" t="s">
        <v>3764</v>
      </c>
      <c r="S2516" s="10" t="s">
        <v>3765</v>
      </c>
      <c r="T2516" s="106">
        <v>44677</v>
      </c>
      <c r="U2516" s="106">
        <v>44685</v>
      </c>
      <c r="V2516" s="106">
        <v>44697</v>
      </c>
      <c r="W2516" s="106">
        <v>44726</v>
      </c>
      <c r="X2516" s="106">
        <v>44833</v>
      </c>
      <c r="Y2516" s="10" t="s">
        <v>3766</v>
      </c>
      <c r="Z2516" s="3"/>
      <c r="AA2516" s="10">
        <f t="shared" si="429"/>
        <v>0</v>
      </c>
      <c r="AB2516" s="10">
        <f t="shared" si="430"/>
        <v>0</v>
      </c>
      <c r="AC2516" s="10">
        <f t="shared" si="431"/>
        <v>0</v>
      </c>
      <c r="AD2516" s="10">
        <f t="shared" si="432"/>
        <v>0</v>
      </c>
      <c r="AE2516" s="10">
        <f t="shared" si="433"/>
        <v>1</v>
      </c>
      <c r="AF2516" s="10">
        <f t="shared" si="434"/>
        <v>0</v>
      </c>
      <c r="AG2516" s="10">
        <f t="shared" si="435"/>
        <v>0</v>
      </c>
      <c r="AH2516" s="10">
        <f t="shared" si="436"/>
        <v>0</v>
      </c>
      <c r="AI2516" s="10">
        <f t="shared" si="437"/>
        <v>0</v>
      </c>
      <c r="AJ2516" s="10">
        <f t="shared" si="438"/>
        <v>2</v>
      </c>
      <c r="AK2516" s="66">
        <v>1</v>
      </c>
      <c r="AL2516" s="29">
        <f t="shared" si="439"/>
        <v>0</v>
      </c>
      <c r="AM2516" s="65">
        <v>44896</v>
      </c>
      <c r="AN2516" s="3" t="s">
        <v>68</v>
      </c>
      <c r="AO2516" s="3"/>
      <c r="AP2516" s="22"/>
      <c r="AQ2516" s="19"/>
      <c r="AR2516" s="20"/>
      <c r="AS2516" s="32" t="s">
        <v>15</v>
      </c>
      <c r="AT2516" s="3" t="s">
        <v>159</v>
      </c>
    </row>
    <row r="2517" spans="1:46" s="1" customFormat="1" ht="36" x14ac:dyDescent="0.55000000000000004">
      <c r="A2517" s="10" t="s">
        <v>8</v>
      </c>
      <c r="B2517" s="10" t="s">
        <v>3595</v>
      </c>
      <c r="C2517" s="10" t="s">
        <v>3744</v>
      </c>
      <c r="D2517" s="10">
        <v>120438</v>
      </c>
      <c r="E2517" s="10" t="s">
        <v>3767</v>
      </c>
      <c r="F2517" s="10" t="s">
        <v>878</v>
      </c>
      <c r="G2517" s="10">
        <v>2</v>
      </c>
      <c r="H2517" s="62">
        <v>1</v>
      </c>
      <c r="I2517" s="62">
        <v>5</v>
      </c>
      <c r="J2517" s="10" t="s">
        <v>3281</v>
      </c>
      <c r="K2517" s="63">
        <v>2429147.1364004808</v>
      </c>
      <c r="L2517" s="10">
        <v>1</v>
      </c>
      <c r="M2517" s="67">
        <v>1850263.91</v>
      </c>
      <c r="N2517" s="3" t="s">
        <v>159</v>
      </c>
      <c r="O2517" s="66">
        <v>1</v>
      </c>
      <c r="P2517" s="106">
        <v>44964</v>
      </c>
      <c r="Q2517" s="85"/>
      <c r="R2517" s="10" t="s">
        <v>3768</v>
      </c>
      <c r="S2517" s="10" t="s">
        <v>3769</v>
      </c>
      <c r="T2517" s="106">
        <v>44677</v>
      </c>
      <c r="U2517" s="106">
        <v>44685</v>
      </c>
      <c r="V2517" s="106">
        <v>44697</v>
      </c>
      <c r="W2517" s="106">
        <v>44726</v>
      </c>
      <c r="X2517" s="106">
        <v>44833</v>
      </c>
      <c r="Y2517" s="10" t="s">
        <v>3766</v>
      </c>
      <c r="Z2517" s="3"/>
      <c r="AA2517" s="10">
        <f t="shared" si="429"/>
        <v>0</v>
      </c>
      <c r="AB2517" s="10">
        <f t="shared" si="430"/>
        <v>0</v>
      </c>
      <c r="AC2517" s="10">
        <f t="shared" si="431"/>
        <v>0</v>
      </c>
      <c r="AD2517" s="10">
        <f t="shared" si="432"/>
        <v>0</v>
      </c>
      <c r="AE2517" s="10">
        <f t="shared" si="433"/>
        <v>1</v>
      </c>
      <c r="AF2517" s="10">
        <f t="shared" si="434"/>
        <v>0</v>
      </c>
      <c r="AG2517" s="10">
        <f t="shared" si="435"/>
        <v>0</v>
      </c>
      <c r="AH2517" s="10">
        <f t="shared" si="436"/>
        <v>0</v>
      </c>
      <c r="AI2517" s="10">
        <f t="shared" si="437"/>
        <v>0</v>
      </c>
      <c r="AJ2517" s="10">
        <f t="shared" si="438"/>
        <v>5</v>
      </c>
      <c r="AK2517" s="66">
        <v>1</v>
      </c>
      <c r="AL2517" s="29">
        <f t="shared" si="439"/>
        <v>0</v>
      </c>
      <c r="AM2517" s="65">
        <v>45017</v>
      </c>
      <c r="AN2517" s="3">
        <v>6.23</v>
      </c>
      <c r="AO2517" s="3"/>
      <c r="AP2517" s="23"/>
      <c r="AQ2517" s="19"/>
      <c r="AR2517" s="20"/>
      <c r="AS2517" s="32" t="s">
        <v>15</v>
      </c>
      <c r="AT2517" s="3" t="s">
        <v>159</v>
      </c>
    </row>
    <row r="2518" spans="1:46" s="1" customFormat="1" ht="36" x14ac:dyDescent="0.55000000000000004">
      <c r="A2518" s="10" t="s">
        <v>8</v>
      </c>
      <c r="B2518" s="10" t="s">
        <v>3595</v>
      </c>
      <c r="C2518" s="10" t="s">
        <v>3770</v>
      </c>
      <c r="D2518" s="10">
        <v>322203</v>
      </c>
      <c r="E2518" s="10" t="s">
        <v>3771</v>
      </c>
      <c r="F2518" s="10" t="s">
        <v>3772</v>
      </c>
      <c r="G2518" s="10">
        <v>1</v>
      </c>
      <c r="H2518" s="62">
        <v>1</v>
      </c>
      <c r="I2518" s="62">
        <v>4</v>
      </c>
      <c r="J2518" s="10" t="s">
        <v>3281</v>
      </c>
      <c r="K2518" s="63">
        <v>1926214.1135903641</v>
      </c>
      <c r="L2518" s="10">
        <v>1</v>
      </c>
      <c r="M2518" s="34"/>
      <c r="N2518" s="3" t="s">
        <v>159</v>
      </c>
      <c r="O2518" s="66">
        <v>1</v>
      </c>
      <c r="P2518" s="85"/>
      <c r="Q2518" s="85"/>
      <c r="R2518" s="3">
        <v>0</v>
      </c>
      <c r="S2518" s="3"/>
      <c r="T2518" s="85"/>
      <c r="U2518" s="85"/>
      <c r="V2518" s="85"/>
      <c r="W2518" s="85"/>
      <c r="X2518" s="85"/>
      <c r="Y2518" s="3"/>
      <c r="Z2518" s="3"/>
      <c r="AA2518" s="10">
        <f t="shared" si="429"/>
        <v>0</v>
      </c>
      <c r="AB2518" s="10">
        <f t="shared" si="430"/>
        <v>0</v>
      </c>
      <c r="AC2518" s="10">
        <f t="shared" si="431"/>
        <v>0</v>
      </c>
      <c r="AD2518" s="10">
        <f t="shared" si="432"/>
        <v>0</v>
      </c>
      <c r="AE2518" s="10">
        <f t="shared" si="433"/>
        <v>1</v>
      </c>
      <c r="AF2518" s="10">
        <f t="shared" si="434"/>
        <v>0</v>
      </c>
      <c r="AG2518" s="10">
        <f t="shared" si="435"/>
        <v>0</v>
      </c>
      <c r="AH2518" s="10">
        <f t="shared" si="436"/>
        <v>0</v>
      </c>
      <c r="AI2518" s="10">
        <f t="shared" si="437"/>
        <v>0</v>
      </c>
      <c r="AJ2518" s="10">
        <f t="shared" si="438"/>
        <v>4</v>
      </c>
      <c r="AK2518" s="66">
        <v>1</v>
      </c>
      <c r="AL2518" s="29">
        <f t="shared" si="439"/>
        <v>0</v>
      </c>
      <c r="AM2518" s="65">
        <v>44986</v>
      </c>
      <c r="AN2518" s="10">
        <v>1.23</v>
      </c>
      <c r="AO2518" s="3"/>
      <c r="AP2518" s="22"/>
      <c r="AQ2518" s="19"/>
      <c r="AR2518" s="20"/>
      <c r="AS2518" s="32" t="s">
        <v>15</v>
      </c>
      <c r="AT2518" s="3" t="s">
        <v>159</v>
      </c>
    </row>
    <row r="2519" spans="1:46" s="1" customFormat="1" ht="36" x14ac:dyDescent="0.55000000000000004">
      <c r="A2519" s="10" t="s">
        <v>8</v>
      </c>
      <c r="B2519" s="10" t="s">
        <v>3595</v>
      </c>
      <c r="C2519" s="10" t="s">
        <v>3770</v>
      </c>
      <c r="D2519" s="10">
        <v>119803</v>
      </c>
      <c r="E2519" s="10" t="s">
        <v>3773</v>
      </c>
      <c r="F2519" s="10" t="s">
        <v>3772</v>
      </c>
      <c r="G2519" s="10">
        <v>1</v>
      </c>
      <c r="H2519" s="62">
        <v>1</v>
      </c>
      <c r="I2519" s="62">
        <v>4</v>
      </c>
      <c r="J2519" s="10" t="s">
        <v>3281</v>
      </c>
      <c r="K2519" s="63">
        <v>1869425.3973309745</v>
      </c>
      <c r="L2519" s="10">
        <v>1</v>
      </c>
      <c r="M2519" s="34"/>
      <c r="N2519" s="3" t="s">
        <v>159</v>
      </c>
      <c r="O2519" s="66">
        <v>1</v>
      </c>
      <c r="P2519" s="85"/>
      <c r="Q2519" s="85"/>
      <c r="R2519" s="3">
        <v>0</v>
      </c>
      <c r="S2519" s="3"/>
      <c r="T2519" s="85"/>
      <c r="U2519" s="85"/>
      <c r="V2519" s="85"/>
      <c r="W2519" s="85"/>
      <c r="X2519" s="85"/>
      <c r="Y2519" s="3"/>
      <c r="Z2519" s="3"/>
      <c r="AA2519" s="10">
        <f t="shared" si="429"/>
        <v>0</v>
      </c>
      <c r="AB2519" s="10">
        <f t="shared" si="430"/>
        <v>0</v>
      </c>
      <c r="AC2519" s="10">
        <f t="shared" si="431"/>
        <v>0</v>
      </c>
      <c r="AD2519" s="10">
        <f t="shared" si="432"/>
        <v>0</v>
      </c>
      <c r="AE2519" s="10">
        <f t="shared" si="433"/>
        <v>1</v>
      </c>
      <c r="AF2519" s="10">
        <f t="shared" si="434"/>
        <v>0</v>
      </c>
      <c r="AG2519" s="10">
        <f t="shared" si="435"/>
        <v>0</v>
      </c>
      <c r="AH2519" s="10">
        <f t="shared" si="436"/>
        <v>0</v>
      </c>
      <c r="AI2519" s="10">
        <f t="shared" si="437"/>
        <v>0</v>
      </c>
      <c r="AJ2519" s="10">
        <f t="shared" si="438"/>
        <v>4</v>
      </c>
      <c r="AK2519" s="66">
        <v>1</v>
      </c>
      <c r="AL2519" s="29">
        <f t="shared" si="439"/>
        <v>0</v>
      </c>
      <c r="AM2519" s="10"/>
      <c r="AN2519" s="3" t="s">
        <v>68</v>
      </c>
      <c r="AO2519" s="3"/>
      <c r="AP2519" s="22"/>
      <c r="AQ2519" s="19"/>
      <c r="AR2519" s="20"/>
      <c r="AS2519" s="32" t="s">
        <v>15</v>
      </c>
      <c r="AT2519" s="3" t="s">
        <v>159</v>
      </c>
    </row>
    <row r="2520" spans="1:46" s="1" customFormat="1" ht="36" x14ac:dyDescent="0.55000000000000004">
      <c r="A2520" s="10" t="s">
        <v>8</v>
      </c>
      <c r="B2520" s="10" t="s">
        <v>3595</v>
      </c>
      <c r="C2520" s="10" t="s">
        <v>3770</v>
      </c>
      <c r="D2520" s="10">
        <v>119791</v>
      </c>
      <c r="E2520" s="10" t="s">
        <v>3774</v>
      </c>
      <c r="F2520" s="10" t="s">
        <v>3772</v>
      </c>
      <c r="G2520" s="10">
        <v>1</v>
      </c>
      <c r="H2520" s="62">
        <v>1</v>
      </c>
      <c r="I2520" s="62">
        <v>38</v>
      </c>
      <c r="J2520" s="10" t="s">
        <v>3281</v>
      </c>
      <c r="K2520" s="63">
        <v>7433950.4126539007</v>
      </c>
      <c r="L2520" s="10">
        <v>1</v>
      </c>
      <c r="M2520" s="34"/>
      <c r="N2520" s="3" t="s">
        <v>159</v>
      </c>
      <c r="O2520" s="66">
        <v>1</v>
      </c>
      <c r="P2520" s="85"/>
      <c r="Q2520" s="85"/>
      <c r="R2520" s="3">
        <v>0</v>
      </c>
      <c r="S2520" s="3"/>
      <c r="T2520" s="85"/>
      <c r="U2520" s="85"/>
      <c r="V2520" s="85"/>
      <c r="W2520" s="85"/>
      <c r="X2520" s="85"/>
      <c r="Y2520" s="3"/>
      <c r="Z2520" s="3"/>
      <c r="AA2520" s="10">
        <f t="shared" si="429"/>
        <v>0</v>
      </c>
      <c r="AB2520" s="10">
        <f t="shared" si="430"/>
        <v>0</v>
      </c>
      <c r="AC2520" s="10">
        <f t="shared" si="431"/>
        <v>0</v>
      </c>
      <c r="AD2520" s="10">
        <f t="shared" si="432"/>
        <v>0</v>
      </c>
      <c r="AE2520" s="10">
        <f t="shared" si="433"/>
        <v>1</v>
      </c>
      <c r="AF2520" s="10">
        <f t="shared" si="434"/>
        <v>0</v>
      </c>
      <c r="AG2520" s="10">
        <f t="shared" si="435"/>
        <v>0</v>
      </c>
      <c r="AH2520" s="10">
        <f t="shared" si="436"/>
        <v>0</v>
      </c>
      <c r="AI2520" s="10">
        <f t="shared" si="437"/>
        <v>0</v>
      </c>
      <c r="AJ2520" s="10">
        <f t="shared" si="438"/>
        <v>38</v>
      </c>
      <c r="AK2520" s="66">
        <v>1</v>
      </c>
      <c r="AL2520" s="29">
        <f t="shared" si="439"/>
        <v>0</v>
      </c>
      <c r="AM2520" s="65">
        <v>44896</v>
      </c>
      <c r="AN2520" s="3" t="s">
        <v>68</v>
      </c>
      <c r="AO2520" s="3"/>
      <c r="AP2520" s="22"/>
      <c r="AQ2520" s="19"/>
      <c r="AR2520" s="20"/>
      <c r="AS2520" s="32" t="s">
        <v>15</v>
      </c>
      <c r="AT2520" s="3" t="s">
        <v>159</v>
      </c>
    </row>
    <row r="2521" spans="1:46" s="1" customFormat="1" ht="18" x14ac:dyDescent="0.55000000000000004">
      <c r="A2521" s="10" t="s">
        <v>8</v>
      </c>
      <c r="B2521" s="10" t="s">
        <v>3595</v>
      </c>
      <c r="C2521" s="10" t="s">
        <v>3770</v>
      </c>
      <c r="D2521" s="10">
        <v>119791</v>
      </c>
      <c r="E2521" s="10" t="s">
        <v>3774</v>
      </c>
      <c r="F2521" s="10" t="s">
        <v>3772</v>
      </c>
      <c r="G2521" s="10">
        <v>1</v>
      </c>
      <c r="H2521" s="62"/>
      <c r="I2521" s="62">
        <v>12</v>
      </c>
      <c r="J2521" s="10" t="s">
        <v>3276</v>
      </c>
      <c r="K2521" s="63">
        <v>30000000</v>
      </c>
      <c r="L2521" s="10">
        <v>1</v>
      </c>
      <c r="M2521" s="34"/>
      <c r="N2521" s="3" t="s">
        <v>159</v>
      </c>
      <c r="O2521" s="66">
        <v>1</v>
      </c>
      <c r="P2521" s="85"/>
      <c r="Q2521" s="85"/>
      <c r="R2521" s="3">
        <v>0</v>
      </c>
      <c r="S2521" s="3"/>
      <c r="T2521" s="85"/>
      <c r="U2521" s="85"/>
      <c r="V2521" s="85"/>
      <c r="W2521" s="85"/>
      <c r="X2521" s="85"/>
      <c r="Y2521" s="3"/>
      <c r="Z2521" s="3"/>
      <c r="AA2521" s="10">
        <f t="shared" si="429"/>
        <v>0</v>
      </c>
      <c r="AB2521" s="10">
        <f t="shared" si="430"/>
        <v>0</v>
      </c>
      <c r="AC2521" s="10">
        <f t="shared" si="431"/>
        <v>0</v>
      </c>
      <c r="AD2521" s="10">
        <f t="shared" si="432"/>
        <v>0</v>
      </c>
      <c r="AE2521" s="10">
        <f t="shared" si="433"/>
        <v>1</v>
      </c>
      <c r="AF2521" s="10">
        <f t="shared" si="434"/>
        <v>0</v>
      </c>
      <c r="AG2521" s="10">
        <f t="shared" si="435"/>
        <v>0</v>
      </c>
      <c r="AH2521" s="10">
        <f t="shared" si="436"/>
        <v>0</v>
      </c>
      <c r="AI2521" s="10">
        <f t="shared" si="437"/>
        <v>0</v>
      </c>
      <c r="AJ2521" s="10">
        <f t="shared" si="438"/>
        <v>12</v>
      </c>
      <c r="AK2521" s="66">
        <v>1</v>
      </c>
      <c r="AL2521" s="29">
        <f t="shared" si="439"/>
        <v>0</v>
      </c>
      <c r="AM2521" s="65">
        <v>44986</v>
      </c>
      <c r="AN2521" s="10">
        <v>7.23</v>
      </c>
      <c r="AO2521" s="3"/>
      <c r="AP2521" s="22"/>
      <c r="AQ2521" s="19"/>
      <c r="AR2521" s="20"/>
      <c r="AS2521" s="32" t="s">
        <v>16</v>
      </c>
      <c r="AT2521" s="3" t="s">
        <v>159</v>
      </c>
    </row>
    <row r="2522" spans="1:46" s="1" customFormat="1" ht="36" x14ac:dyDescent="0.55000000000000004">
      <c r="A2522" s="10" t="s">
        <v>8</v>
      </c>
      <c r="B2522" s="10" t="s">
        <v>3595</v>
      </c>
      <c r="C2522" s="10" t="s">
        <v>3775</v>
      </c>
      <c r="D2522" s="10">
        <v>120757</v>
      </c>
      <c r="E2522" s="10" t="s">
        <v>3776</v>
      </c>
      <c r="F2522" s="10" t="s">
        <v>3777</v>
      </c>
      <c r="G2522" s="10">
        <v>3</v>
      </c>
      <c r="H2522" s="62">
        <v>1</v>
      </c>
      <c r="I2522" s="62">
        <v>22</v>
      </c>
      <c r="J2522" s="10" t="s">
        <v>3281</v>
      </c>
      <c r="K2522" s="63">
        <v>11050000</v>
      </c>
      <c r="L2522" s="10">
        <v>1</v>
      </c>
      <c r="M2522" s="34"/>
      <c r="N2522" s="3" t="s">
        <v>159</v>
      </c>
      <c r="O2522" s="66">
        <v>1</v>
      </c>
      <c r="P2522" s="85"/>
      <c r="Q2522" s="85"/>
      <c r="R2522" s="3">
        <v>0</v>
      </c>
      <c r="S2522" s="3"/>
      <c r="T2522" s="85"/>
      <c r="U2522" s="85"/>
      <c r="V2522" s="85"/>
      <c r="W2522" s="85"/>
      <c r="X2522" s="85"/>
      <c r="Y2522" s="3"/>
      <c r="Z2522" s="3"/>
      <c r="AA2522" s="10">
        <f t="shared" si="429"/>
        <v>0</v>
      </c>
      <c r="AB2522" s="10">
        <f t="shared" si="430"/>
        <v>0</v>
      </c>
      <c r="AC2522" s="10">
        <f t="shared" si="431"/>
        <v>0</v>
      </c>
      <c r="AD2522" s="10">
        <f t="shared" si="432"/>
        <v>0</v>
      </c>
      <c r="AE2522" s="10">
        <f t="shared" si="433"/>
        <v>1</v>
      </c>
      <c r="AF2522" s="10">
        <f t="shared" si="434"/>
        <v>0</v>
      </c>
      <c r="AG2522" s="10">
        <f t="shared" si="435"/>
        <v>0</v>
      </c>
      <c r="AH2522" s="10">
        <f t="shared" si="436"/>
        <v>0</v>
      </c>
      <c r="AI2522" s="10">
        <f t="shared" si="437"/>
        <v>0</v>
      </c>
      <c r="AJ2522" s="10">
        <f t="shared" si="438"/>
        <v>22</v>
      </c>
      <c r="AK2522" s="66">
        <v>1</v>
      </c>
      <c r="AL2522" s="29">
        <f t="shared" si="439"/>
        <v>0</v>
      </c>
      <c r="AM2522" s="65">
        <v>44986</v>
      </c>
      <c r="AN2522" s="14">
        <v>3.23</v>
      </c>
      <c r="AO2522" s="3"/>
      <c r="AP2522" s="22"/>
      <c r="AQ2522" s="19"/>
      <c r="AR2522" s="20"/>
      <c r="AS2522" s="32" t="s">
        <v>15</v>
      </c>
      <c r="AT2522" s="3" t="s">
        <v>159</v>
      </c>
    </row>
    <row r="2523" spans="1:46" s="1" customFormat="1" ht="36" x14ac:dyDescent="0.55000000000000004">
      <c r="A2523" s="10" t="s">
        <v>8</v>
      </c>
      <c r="B2523" s="10" t="s">
        <v>1183</v>
      </c>
      <c r="C2523" s="10" t="s">
        <v>2282</v>
      </c>
      <c r="D2523" s="10">
        <v>122606</v>
      </c>
      <c r="E2523" s="10" t="s">
        <v>3778</v>
      </c>
      <c r="F2523" s="10" t="s">
        <v>2286</v>
      </c>
      <c r="G2523" s="10">
        <v>0</v>
      </c>
      <c r="H2523" s="62">
        <v>1</v>
      </c>
      <c r="I2523" s="62">
        <v>6</v>
      </c>
      <c r="J2523" s="10" t="s">
        <v>3281</v>
      </c>
      <c r="K2523" s="63">
        <v>2595388.38</v>
      </c>
      <c r="L2523" s="10">
        <v>1</v>
      </c>
      <c r="M2523" s="34"/>
      <c r="N2523" s="3" t="s">
        <v>65</v>
      </c>
      <c r="O2523" s="29">
        <v>1</v>
      </c>
      <c r="P2523" s="85">
        <v>45204</v>
      </c>
      <c r="Q2523" s="85"/>
      <c r="R2523" s="3"/>
      <c r="S2523" s="3"/>
      <c r="T2523" s="85"/>
      <c r="U2523" s="85"/>
      <c r="V2523" s="85"/>
      <c r="W2523" s="85"/>
      <c r="X2523" s="85"/>
      <c r="Y2523" s="3"/>
      <c r="Z2523" s="3"/>
      <c r="AA2523" s="10">
        <f t="shared" si="429"/>
        <v>0</v>
      </c>
      <c r="AB2523" s="10">
        <f t="shared" si="430"/>
        <v>0</v>
      </c>
      <c r="AC2523" s="10">
        <f t="shared" si="431"/>
        <v>0</v>
      </c>
      <c r="AD2523" s="10">
        <f t="shared" si="432"/>
        <v>0</v>
      </c>
      <c r="AE2523" s="10">
        <f t="shared" si="433"/>
        <v>1</v>
      </c>
      <c r="AF2523" s="10">
        <f t="shared" si="434"/>
        <v>0</v>
      </c>
      <c r="AG2523" s="10">
        <f t="shared" si="435"/>
        <v>0</v>
      </c>
      <c r="AH2523" s="10">
        <f t="shared" si="436"/>
        <v>0</v>
      </c>
      <c r="AI2523" s="10">
        <f t="shared" si="437"/>
        <v>0</v>
      </c>
      <c r="AJ2523" s="10">
        <f t="shared" si="438"/>
        <v>6</v>
      </c>
      <c r="AK2523" s="29">
        <v>1</v>
      </c>
      <c r="AL2523" s="29">
        <f t="shared" si="439"/>
        <v>0</v>
      </c>
      <c r="AM2523" s="65">
        <v>45017</v>
      </c>
      <c r="AN2523" s="14">
        <v>3.23</v>
      </c>
      <c r="AO2523" s="3"/>
      <c r="AP2523" s="21"/>
      <c r="AQ2523" s="19"/>
      <c r="AR2523" s="20"/>
      <c r="AS2523" s="32" t="s">
        <v>15</v>
      </c>
      <c r="AT2523" s="3" t="s">
        <v>65</v>
      </c>
    </row>
    <row r="2524" spans="1:46" s="1" customFormat="1" ht="36" x14ac:dyDescent="0.55000000000000004">
      <c r="A2524" s="10" t="s">
        <v>8</v>
      </c>
      <c r="B2524" s="10" t="s">
        <v>1183</v>
      </c>
      <c r="C2524" s="10" t="s">
        <v>2282</v>
      </c>
      <c r="D2524" s="10">
        <v>303502</v>
      </c>
      <c r="E2524" s="10" t="s">
        <v>3779</v>
      </c>
      <c r="F2524" s="10" t="s">
        <v>2295</v>
      </c>
      <c r="G2524" s="10">
        <v>0</v>
      </c>
      <c r="H2524" s="62">
        <v>1</v>
      </c>
      <c r="I2524" s="62">
        <v>24</v>
      </c>
      <c r="J2524" s="10" t="s">
        <v>3281</v>
      </c>
      <c r="K2524" s="63">
        <v>7737161.0700000003</v>
      </c>
      <c r="L2524" s="10">
        <v>1</v>
      </c>
      <c r="M2524" s="34"/>
      <c r="N2524" s="3" t="s">
        <v>159</v>
      </c>
      <c r="O2524" s="64">
        <v>1</v>
      </c>
      <c r="P2524" s="85">
        <v>45144</v>
      </c>
      <c r="Q2524" s="85"/>
      <c r="R2524" s="3"/>
      <c r="S2524" s="3"/>
      <c r="T2524" s="85"/>
      <c r="U2524" s="85"/>
      <c r="V2524" s="85"/>
      <c r="W2524" s="85"/>
      <c r="X2524" s="85"/>
      <c r="Y2524" s="3"/>
      <c r="Z2524" s="3"/>
      <c r="AA2524" s="10">
        <f t="shared" si="429"/>
        <v>0</v>
      </c>
      <c r="AB2524" s="10">
        <f t="shared" si="430"/>
        <v>0</v>
      </c>
      <c r="AC2524" s="10">
        <f t="shared" si="431"/>
        <v>0</v>
      </c>
      <c r="AD2524" s="10">
        <f t="shared" si="432"/>
        <v>0</v>
      </c>
      <c r="AE2524" s="10">
        <f t="shared" si="433"/>
        <v>1</v>
      </c>
      <c r="AF2524" s="10">
        <f t="shared" si="434"/>
        <v>0</v>
      </c>
      <c r="AG2524" s="10">
        <f t="shared" si="435"/>
        <v>0</v>
      </c>
      <c r="AH2524" s="10">
        <f t="shared" si="436"/>
        <v>0</v>
      </c>
      <c r="AI2524" s="10">
        <f t="shared" si="437"/>
        <v>0</v>
      </c>
      <c r="AJ2524" s="10">
        <f t="shared" si="438"/>
        <v>24</v>
      </c>
      <c r="AK2524" s="64">
        <v>1</v>
      </c>
      <c r="AL2524" s="29">
        <f t="shared" si="439"/>
        <v>0</v>
      </c>
      <c r="AM2524" s="65">
        <v>45017</v>
      </c>
      <c r="AN2524" s="14">
        <v>3.23</v>
      </c>
      <c r="AO2524" s="3"/>
      <c r="AP2524" s="21"/>
      <c r="AQ2524" s="19"/>
      <c r="AR2524" s="20"/>
      <c r="AS2524" s="32" t="s">
        <v>15</v>
      </c>
      <c r="AT2524" s="3" t="s">
        <v>159</v>
      </c>
    </row>
    <row r="2525" spans="1:46" s="1" customFormat="1" ht="36" x14ac:dyDescent="0.55000000000000004">
      <c r="A2525" s="10" t="s">
        <v>8</v>
      </c>
      <c r="B2525" s="10" t="s">
        <v>1183</v>
      </c>
      <c r="C2525" s="10" t="s">
        <v>2282</v>
      </c>
      <c r="D2525" s="10">
        <v>122485</v>
      </c>
      <c r="E2525" s="10" t="s">
        <v>3780</v>
      </c>
      <c r="F2525" s="10" t="s">
        <v>2301</v>
      </c>
      <c r="G2525" s="10">
        <v>0</v>
      </c>
      <c r="H2525" s="62">
        <v>1</v>
      </c>
      <c r="I2525" s="62">
        <v>6</v>
      </c>
      <c r="J2525" s="10" t="s">
        <v>3281</v>
      </c>
      <c r="K2525" s="63">
        <v>2592763.38</v>
      </c>
      <c r="L2525" s="10">
        <v>1</v>
      </c>
      <c r="M2525" s="34"/>
      <c r="N2525" s="3" t="s">
        <v>65</v>
      </c>
      <c r="O2525" s="29">
        <v>1</v>
      </c>
      <c r="P2525" s="85">
        <v>45198</v>
      </c>
      <c r="Q2525" s="85"/>
      <c r="R2525" s="3"/>
      <c r="S2525" s="3"/>
      <c r="T2525" s="85"/>
      <c r="U2525" s="85"/>
      <c r="V2525" s="85"/>
      <c r="W2525" s="85"/>
      <c r="X2525" s="85"/>
      <c r="Y2525" s="3"/>
      <c r="Z2525" s="3"/>
      <c r="AA2525" s="10">
        <f t="shared" si="429"/>
        <v>0</v>
      </c>
      <c r="AB2525" s="10">
        <f t="shared" si="430"/>
        <v>0</v>
      </c>
      <c r="AC2525" s="10">
        <f t="shared" si="431"/>
        <v>0</v>
      </c>
      <c r="AD2525" s="10">
        <f t="shared" si="432"/>
        <v>0</v>
      </c>
      <c r="AE2525" s="10">
        <f t="shared" si="433"/>
        <v>1</v>
      </c>
      <c r="AF2525" s="10">
        <f t="shared" si="434"/>
        <v>0</v>
      </c>
      <c r="AG2525" s="10">
        <f t="shared" si="435"/>
        <v>0</v>
      </c>
      <c r="AH2525" s="10">
        <f t="shared" si="436"/>
        <v>0</v>
      </c>
      <c r="AI2525" s="10">
        <f t="shared" si="437"/>
        <v>0</v>
      </c>
      <c r="AJ2525" s="10">
        <f t="shared" si="438"/>
        <v>6</v>
      </c>
      <c r="AK2525" s="29">
        <v>1</v>
      </c>
      <c r="AL2525" s="29">
        <f t="shared" si="439"/>
        <v>0</v>
      </c>
      <c r="AM2525" s="65">
        <v>45017</v>
      </c>
      <c r="AN2525" s="14">
        <v>3.23</v>
      </c>
      <c r="AO2525" s="3"/>
      <c r="AP2525" s="21"/>
      <c r="AQ2525" s="19"/>
      <c r="AR2525" s="20"/>
      <c r="AS2525" s="32" t="s">
        <v>15</v>
      </c>
      <c r="AT2525" s="3" t="s">
        <v>65</v>
      </c>
    </row>
    <row r="2526" spans="1:46" s="1" customFormat="1" ht="36" x14ac:dyDescent="0.55000000000000004">
      <c r="A2526" s="10" t="s">
        <v>8</v>
      </c>
      <c r="B2526" s="10" t="s">
        <v>1183</v>
      </c>
      <c r="C2526" s="10" t="s">
        <v>2282</v>
      </c>
      <c r="D2526" s="10">
        <v>303512</v>
      </c>
      <c r="E2526" s="10" t="s">
        <v>3781</v>
      </c>
      <c r="F2526" s="10" t="s">
        <v>2306</v>
      </c>
      <c r="G2526" s="10">
        <v>0</v>
      </c>
      <c r="H2526" s="62">
        <v>1</v>
      </c>
      <c r="I2526" s="62">
        <v>32</v>
      </c>
      <c r="J2526" s="10" t="s">
        <v>3281</v>
      </c>
      <c r="K2526" s="63">
        <v>6867954.1399999997</v>
      </c>
      <c r="L2526" s="10">
        <v>1</v>
      </c>
      <c r="M2526" s="34"/>
      <c r="N2526" s="3" t="s">
        <v>159</v>
      </c>
      <c r="O2526" s="64">
        <v>1</v>
      </c>
      <c r="P2526" s="85">
        <v>45258</v>
      </c>
      <c r="Q2526" s="85"/>
      <c r="R2526" s="3"/>
      <c r="S2526" s="3"/>
      <c r="T2526" s="85"/>
      <c r="U2526" s="85"/>
      <c r="V2526" s="85"/>
      <c r="W2526" s="85"/>
      <c r="X2526" s="85"/>
      <c r="Y2526" s="3"/>
      <c r="Z2526" s="3"/>
      <c r="AA2526" s="10">
        <f t="shared" si="429"/>
        <v>0</v>
      </c>
      <c r="AB2526" s="10">
        <f t="shared" si="430"/>
        <v>0</v>
      </c>
      <c r="AC2526" s="10">
        <f t="shared" si="431"/>
        <v>0</v>
      </c>
      <c r="AD2526" s="10">
        <f t="shared" si="432"/>
        <v>0</v>
      </c>
      <c r="AE2526" s="10">
        <f t="shared" si="433"/>
        <v>1</v>
      </c>
      <c r="AF2526" s="10">
        <f t="shared" si="434"/>
        <v>0</v>
      </c>
      <c r="AG2526" s="10">
        <f t="shared" si="435"/>
        <v>0</v>
      </c>
      <c r="AH2526" s="10">
        <f t="shared" si="436"/>
        <v>0</v>
      </c>
      <c r="AI2526" s="10">
        <f t="shared" si="437"/>
        <v>0</v>
      </c>
      <c r="AJ2526" s="10">
        <f t="shared" si="438"/>
        <v>32</v>
      </c>
      <c r="AK2526" s="64">
        <v>1</v>
      </c>
      <c r="AL2526" s="29">
        <f t="shared" si="439"/>
        <v>0</v>
      </c>
      <c r="AM2526" s="65">
        <v>45017</v>
      </c>
      <c r="AN2526" s="14">
        <v>3.23</v>
      </c>
      <c r="AO2526" s="3"/>
      <c r="AP2526" s="21"/>
      <c r="AQ2526" s="19"/>
      <c r="AR2526" s="20"/>
      <c r="AS2526" s="32" t="s">
        <v>15</v>
      </c>
      <c r="AT2526" s="3" t="s">
        <v>159</v>
      </c>
    </row>
    <row r="2527" spans="1:46" s="1" customFormat="1" ht="36" x14ac:dyDescent="0.55000000000000004">
      <c r="A2527" s="10" t="s">
        <v>8</v>
      </c>
      <c r="B2527" s="10" t="s">
        <v>1183</v>
      </c>
      <c r="C2527" s="10" t="s">
        <v>2332</v>
      </c>
      <c r="D2527" s="10">
        <v>303350</v>
      </c>
      <c r="E2527" s="10" t="s">
        <v>3782</v>
      </c>
      <c r="F2527" s="10" t="s">
        <v>3783</v>
      </c>
      <c r="G2527" s="10">
        <v>5</v>
      </c>
      <c r="H2527" s="62">
        <v>1</v>
      </c>
      <c r="I2527" s="62">
        <v>6</v>
      </c>
      <c r="J2527" s="10" t="s">
        <v>3281</v>
      </c>
      <c r="K2527" s="63">
        <v>779227.1</v>
      </c>
      <c r="L2527" s="10">
        <v>1</v>
      </c>
      <c r="M2527" s="34">
        <v>768434.28</v>
      </c>
      <c r="N2527" s="3" t="s">
        <v>65</v>
      </c>
      <c r="O2527" s="64">
        <v>1</v>
      </c>
      <c r="P2527" s="85">
        <v>45228</v>
      </c>
      <c r="Q2527" s="85"/>
      <c r="R2527" s="3"/>
      <c r="S2527" s="3"/>
      <c r="T2527" s="85">
        <v>44816</v>
      </c>
      <c r="U2527" s="85"/>
      <c r="V2527" s="85"/>
      <c r="W2527" s="85"/>
      <c r="X2527" s="85"/>
      <c r="Y2527" s="3"/>
      <c r="Z2527" s="3"/>
      <c r="AA2527" s="10">
        <f t="shared" si="429"/>
        <v>0</v>
      </c>
      <c r="AB2527" s="10">
        <f t="shared" si="430"/>
        <v>0</v>
      </c>
      <c r="AC2527" s="10">
        <f t="shared" si="431"/>
        <v>0</v>
      </c>
      <c r="AD2527" s="10">
        <f t="shared" si="432"/>
        <v>0</v>
      </c>
      <c r="AE2527" s="10">
        <f t="shared" si="433"/>
        <v>1</v>
      </c>
      <c r="AF2527" s="10">
        <f t="shared" si="434"/>
        <v>0</v>
      </c>
      <c r="AG2527" s="10">
        <f t="shared" si="435"/>
        <v>0</v>
      </c>
      <c r="AH2527" s="10">
        <f t="shared" si="436"/>
        <v>0</v>
      </c>
      <c r="AI2527" s="10">
        <f t="shared" si="437"/>
        <v>0</v>
      </c>
      <c r="AJ2527" s="10">
        <f t="shared" si="438"/>
        <v>6</v>
      </c>
      <c r="AK2527" s="64">
        <v>1</v>
      </c>
      <c r="AL2527" s="29">
        <f t="shared" si="439"/>
        <v>0</v>
      </c>
      <c r="AM2527" s="65">
        <v>45017</v>
      </c>
      <c r="AN2527" s="3" t="s">
        <v>68</v>
      </c>
      <c r="AO2527" s="3"/>
      <c r="AP2527" s="21"/>
      <c r="AQ2527" s="19"/>
      <c r="AR2527" s="20"/>
      <c r="AS2527" s="32" t="s">
        <v>15</v>
      </c>
      <c r="AT2527" s="3" t="s">
        <v>65</v>
      </c>
    </row>
    <row r="2528" spans="1:46" s="1" customFormat="1" ht="36" x14ac:dyDescent="0.55000000000000004">
      <c r="A2528" s="10" t="s">
        <v>8</v>
      </c>
      <c r="B2528" s="10" t="s">
        <v>1183</v>
      </c>
      <c r="C2528" s="10" t="s">
        <v>3784</v>
      </c>
      <c r="D2528" s="10">
        <v>122153</v>
      </c>
      <c r="E2528" s="10" t="s">
        <v>3785</v>
      </c>
      <c r="F2528" s="10" t="s">
        <v>3786</v>
      </c>
      <c r="G2528" s="10">
        <v>1</v>
      </c>
      <c r="H2528" s="62">
        <v>1</v>
      </c>
      <c r="I2528" s="62">
        <v>2</v>
      </c>
      <c r="J2528" s="10" t="s">
        <v>3281</v>
      </c>
      <c r="K2528" s="63">
        <v>1404999.36</v>
      </c>
      <c r="L2528" s="10">
        <v>1</v>
      </c>
      <c r="M2528" s="34">
        <v>1382613.1</v>
      </c>
      <c r="N2528" s="3" t="s">
        <v>156</v>
      </c>
      <c r="O2528" s="64">
        <v>1</v>
      </c>
      <c r="P2528" s="106">
        <v>45240</v>
      </c>
      <c r="Q2528" s="85">
        <v>44830</v>
      </c>
      <c r="R2528" s="3" t="s">
        <v>3787</v>
      </c>
      <c r="S2528" s="3" t="s">
        <v>3787</v>
      </c>
      <c r="T2528" s="85">
        <v>44686</v>
      </c>
      <c r="U2528" s="106"/>
      <c r="V2528" s="106"/>
      <c r="W2528" s="106"/>
      <c r="X2528" s="106"/>
      <c r="Y2528" s="10"/>
      <c r="Z2528" s="3"/>
      <c r="AA2528" s="10">
        <f t="shared" si="429"/>
        <v>0</v>
      </c>
      <c r="AB2528" s="10">
        <f t="shared" si="430"/>
        <v>0</v>
      </c>
      <c r="AC2528" s="10">
        <f t="shared" si="431"/>
        <v>0</v>
      </c>
      <c r="AD2528" s="10">
        <f t="shared" si="432"/>
        <v>0</v>
      </c>
      <c r="AE2528" s="10">
        <f t="shared" si="433"/>
        <v>1</v>
      </c>
      <c r="AF2528" s="10">
        <f t="shared" si="434"/>
        <v>0</v>
      </c>
      <c r="AG2528" s="10">
        <f t="shared" si="435"/>
        <v>0</v>
      </c>
      <c r="AH2528" s="10">
        <f t="shared" si="436"/>
        <v>0</v>
      </c>
      <c r="AI2528" s="10">
        <f t="shared" si="437"/>
        <v>0</v>
      </c>
      <c r="AJ2528" s="10">
        <f t="shared" si="438"/>
        <v>2</v>
      </c>
      <c r="AK2528" s="64">
        <v>1</v>
      </c>
      <c r="AL2528" s="29">
        <f t="shared" si="439"/>
        <v>0</v>
      </c>
      <c r="AM2528" s="65">
        <v>45017</v>
      </c>
      <c r="AN2528" s="3" t="s">
        <v>68</v>
      </c>
      <c r="AO2528" s="3"/>
      <c r="AP2528" s="21"/>
      <c r="AQ2528" s="19"/>
      <c r="AR2528" s="20"/>
      <c r="AS2528" s="32" t="s">
        <v>15</v>
      </c>
      <c r="AT2528" s="3" t="s">
        <v>156</v>
      </c>
    </row>
    <row r="2529" spans="1:46" s="1" customFormat="1" ht="36" x14ac:dyDescent="0.55000000000000004">
      <c r="A2529" s="10" t="s">
        <v>8</v>
      </c>
      <c r="B2529" s="10" t="s">
        <v>1183</v>
      </c>
      <c r="C2529" s="10" t="s">
        <v>3784</v>
      </c>
      <c r="D2529" s="10">
        <v>122125</v>
      </c>
      <c r="E2529" s="10" t="s">
        <v>3788</v>
      </c>
      <c r="F2529" s="10" t="s">
        <v>3786</v>
      </c>
      <c r="G2529" s="10">
        <v>1</v>
      </c>
      <c r="H2529" s="62">
        <v>1</v>
      </c>
      <c r="I2529" s="62">
        <v>5</v>
      </c>
      <c r="J2529" s="10" t="s">
        <v>3281</v>
      </c>
      <c r="K2529" s="63">
        <v>3253353.73101654</v>
      </c>
      <c r="L2529" s="10">
        <v>1</v>
      </c>
      <c r="M2529" s="34">
        <v>3089138.14</v>
      </c>
      <c r="N2529" s="3" t="s">
        <v>156</v>
      </c>
      <c r="O2529" s="64">
        <v>1</v>
      </c>
      <c r="P2529" s="85">
        <v>45240</v>
      </c>
      <c r="Q2529" s="85">
        <v>44952</v>
      </c>
      <c r="R2529" s="3" t="s">
        <v>3789</v>
      </c>
      <c r="S2529" s="3" t="s">
        <v>3789</v>
      </c>
      <c r="T2529" s="85">
        <v>44686</v>
      </c>
      <c r="U2529" s="106"/>
      <c r="V2529" s="106"/>
      <c r="W2529" s="85"/>
      <c r="X2529" s="85"/>
      <c r="Y2529" s="3"/>
      <c r="Z2529" s="3"/>
      <c r="AA2529" s="10">
        <f t="shared" si="429"/>
        <v>0</v>
      </c>
      <c r="AB2529" s="10">
        <f t="shared" si="430"/>
        <v>0</v>
      </c>
      <c r="AC2529" s="10">
        <f t="shared" si="431"/>
        <v>0</v>
      </c>
      <c r="AD2529" s="10">
        <f t="shared" si="432"/>
        <v>0</v>
      </c>
      <c r="AE2529" s="10">
        <f t="shared" si="433"/>
        <v>1</v>
      </c>
      <c r="AF2529" s="10">
        <f t="shared" si="434"/>
        <v>0</v>
      </c>
      <c r="AG2529" s="10">
        <f t="shared" si="435"/>
        <v>0</v>
      </c>
      <c r="AH2529" s="10">
        <f t="shared" si="436"/>
        <v>0</v>
      </c>
      <c r="AI2529" s="10">
        <f t="shared" si="437"/>
        <v>0</v>
      </c>
      <c r="AJ2529" s="10">
        <f t="shared" si="438"/>
        <v>5</v>
      </c>
      <c r="AK2529" s="64">
        <v>1</v>
      </c>
      <c r="AL2529" s="29">
        <f t="shared" si="439"/>
        <v>0</v>
      </c>
      <c r="AM2529" s="65">
        <v>45017</v>
      </c>
      <c r="AN2529" s="14">
        <v>3.23</v>
      </c>
      <c r="AO2529" s="3"/>
      <c r="AP2529" s="21"/>
      <c r="AQ2529" s="19"/>
      <c r="AR2529" s="20"/>
      <c r="AS2529" s="32" t="s">
        <v>15</v>
      </c>
      <c r="AT2529" s="3" t="s">
        <v>156</v>
      </c>
    </row>
    <row r="2530" spans="1:46" s="1" customFormat="1" ht="36" x14ac:dyDescent="0.55000000000000004">
      <c r="A2530" s="10" t="s">
        <v>8</v>
      </c>
      <c r="B2530" s="10" t="s">
        <v>1183</v>
      </c>
      <c r="C2530" s="10" t="s">
        <v>3784</v>
      </c>
      <c r="D2530" s="10">
        <v>122135</v>
      </c>
      <c r="E2530" s="10" t="s">
        <v>3790</v>
      </c>
      <c r="F2530" s="10" t="s">
        <v>3786</v>
      </c>
      <c r="G2530" s="10">
        <v>1</v>
      </c>
      <c r="H2530" s="62">
        <v>1</v>
      </c>
      <c r="I2530" s="62">
        <v>28</v>
      </c>
      <c r="J2530" s="10" t="s">
        <v>3281</v>
      </c>
      <c r="K2530" s="63">
        <v>14596082.874211701</v>
      </c>
      <c r="L2530" s="10">
        <v>1</v>
      </c>
      <c r="M2530" s="34">
        <v>14455745.630000001</v>
      </c>
      <c r="N2530" s="3" t="s">
        <v>159</v>
      </c>
      <c r="O2530" s="29">
        <v>1</v>
      </c>
      <c r="P2530" s="85">
        <v>45204</v>
      </c>
      <c r="Q2530" s="85">
        <v>45119</v>
      </c>
      <c r="R2530" s="3" t="s">
        <v>3791</v>
      </c>
      <c r="S2530" s="3" t="s">
        <v>3791</v>
      </c>
      <c r="T2530" s="85">
        <v>44785</v>
      </c>
      <c r="U2530" s="85"/>
      <c r="V2530" s="85"/>
      <c r="W2530" s="85"/>
      <c r="X2530" s="85"/>
      <c r="Y2530" s="3"/>
      <c r="Z2530" s="3"/>
      <c r="AA2530" s="10">
        <f t="shared" si="429"/>
        <v>0</v>
      </c>
      <c r="AB2530" s="10">
        <f t="shared" si="430"/>
        <v>0</v>
      </c>
      <c r="AC2530" s="10">
        <f t="shared" si="431"/>
        <v>0</v>
      </c>
      <c r="AD2530" s="10">
        <f t="shared" si="432"/>
        <v>0</v>
      </c>
      <c r="AE2530" s="10">
        <f t="shared" si="433"/>
        <v>1</v>
      </c>
      <c r="AF2530" s="10">
        <f t="shared" si="434"/>
        <v>0</v>
      </c>
      <c r="AG2530" s="10">
        <f t="shared" si="435"/>
        <v>0</v>
      </c>
      <c r="AH2530" s="10">
        <f t="shared" si="436"/>
        <v>0</v>
      </c>
      <c r="AI2530" s="10">
        <f t="shared" si="437"/>
        <v>0</v>
      </c>
      <c r="AJ2530" s="10">
        <f t="shared" si="438"/>
        <v>28</v>
      </c>
      <c r="AK2530" s="29">
        <v>1</v>
      </c>
      <c r="AL2530" s="29">
        <f t="shared" si="439"/>
        <v>0</v>
      </c>
      <c r="AM2530" s="65">
        <v>45017</v>
      </c>
      <c r="AN2530" s="10">
        <v>12.23</v>
      </c>
      <c r="AO2530" s="3"/>
      <c r="AP2530" s="21"/>
      <c r="AQ2530" s="19"/>
      <c r="AR2530" s="20"/>
      <c r="AS2530" s="32" t="s">
        <v>15</v>
      </c>
      <c r="AT2530" s="3" t="s">
        <v>159</v>
      </c>
    </row>
    <row r="2531" spans="1:46" s="1" customFormat="1" ht="36" x14ac:dyDescent="0.55000000000000004">
      <c r="A2531" s="10" t="s">
        <v>8</v>
      </c>
      <c r="B2531" s="10" t="s">
        <v>1183</v>
      </c>
      <c r="C2531" s="10" t="s">
        <v>3784</v>
      </c>
      <c r="D2531" s="10">
        <v>122174</v>
      </c>
      <c r="E2531" s="10" t="s">
        <v>2957</v>
      </c>
      <c r="F2531" s="10" t="s">
        <v>3786</v>
      </c>
      <c r="G2531" s="10">
        <v>1</v>
      </c>
      <c r="H2531" s="62">
        <v>1</v>
      </c>
      <c r="I2531" s="62">
        <v>9</v>
      </c>
      <c r="J2531" s="10" t="s">
        <v>3281</v>
      </c>
      <c r="K2531" s="63">
        <v>3767359.1744985003</v>
      </c>
      <c r="L2531" s="10">
        <v>1</v>
      </c>
      <c r="M2531" s="34">
        <v>2899480.95</v>
      </c>
      <c r="N2531" s="3" t="s">
        <v>156</v>
      </c>
      <c r="O2531" s="64">
        <v>1</v>
      </c>
      <c r="P2531" s="85">
        <v>45154</v>
      </c>
      <c r="Q2531" s="85">
        <v>44929</v>
      </c>
      <c r="R2531" s="3" t="s">
        <v>3792</v>
      </c>
      <c r="S2531" s="3" t="s">
        <v>3792</v>
      </c>
      <c r="T2531" s="85">
        <v>44686</v>
      </c>
      <c r="U2531" s="106"/>
      <c r="V2531" s="106"/>
      <c r="W2531" s="85"/>
      <c r="X2531" s="85"/>
      <c r="Y2531" s="3"/>
      <c r="Z2531" s="3"/>
      <c r="AA2531" s="10">
        <f t="shared" si="429"/>
        <v>0</v>
      </c>
      <c r="AB2531" s="10">
        <f t="shared" si="430"/>
        <v>0</v>
      </c>
      <c r="AC2531" s="10">
        <f t="shared" si="431"/>
        <v>0</v>
      </c>
      <c r="AD2531" s="10">
        <f t="shared" si="432"/>
        <v>0</v>
      </c>
      <c r="AE2531" s="10">
        <f t="shared" si="433"/>
        <v>1</v>
      </c>
      <c r="AF2531" s="10">
        <f t="shared" si="434"/>
        <v>0</v>
      </c>
      <c r="AG2531" s="10">
        <f t="shared" si="435"/>
        <v>0</v>
      </c>
      <c r="AH2531" s="10">
        <f t="shared" si="436"/>
        <v>0</v>
      </c>
      <c r="AI2531" s="10">
        <f t="shared" si="437"/>
        <v>0</v>
      </c>
      <c r="AJ2531" s="10">
        <f t="shared" si="438"/>
        <v>9</v>
      </c>
      <c r="AK2531" s="64">
        <v>1</v>
      </c>
      <c r="AL2531" s="29">
        <f t="shared" si="439"/>
        <v>0</v>
      </c>
      <c r="AM2531" s="65">
        <v>45017</v>
      </c>
      <c r="AN2531" s="14">
        <v>3.23</v>
      </c>
      <c r="AO2531" s="3"/>
      <c r="AP2531" s="21"/>
      <c r="AQ2531" s="19"/>
      <c r="AR2531" s="20"/>
      <c r="AS2531" s="32" t="s">
        <v>15</v>
      </c>
      <c r="AT2531" s="3" t="s">
        <v>156</v>
      </c>
    </row>
    <row r="2532" spans="1:46" s="1" customFormat="1" ht="54" x14ac:dyDescent="0.55000000000000004">
      <c r="A2532" s="10" t="s">
        <v>8</v>
      </c>
      <c r="B2532" s="10" t="s">
        <v>1183</v>
      </c>
      <c r="C2532" s="10" t="s">
        <v>1184</v>
      </c>
      <c r="D2532" s="10">
        <v>124194</v>
      </c>
      <c r="E2532" s="10" t="s">
        <v>3793</v>
      </c>
      <c r="F2532" s="10" t="s">
        <v>1186</v>
      </c>
      <c r="G2532" s="10">
        <v>4</v>
      </c>
      <c r="H2532" s="62">
        <v>1</v>
      </c>
      <c r="I2532" s="62">
        <v>3</v>
      </c>
      <c r="J2532" s="10" t="s">
        <v>3281</v>
      </c>
      <c r="K2532" s="63">
        <v>2184122.06</v>
      </c>
      <c r="L2532" s="10">
        <v>1</v>
      </c>
      <c r="M2532" s="34">
        <v>2130557.5299999998</v>
      </c>
      <c r="N2532" s="3" t="s">
        <v>159</v>
      </c>
      <c r="O2532" s="64">
        <v>1</v>
      </c>
      <c r="P2532" s="85">
        <v>45199</v>
      </c>
      <c r="Q2532" s="85">
        <v>45019</v>
      </c>
      <c r="R2532" s="3" t="s">
        <v>3794</v>
      </c>
      <c r="S2532" s="3" t="s">
        <v>3795</v>
      </c>
      <c r="T2532" s="85">
        <v>44776</v>
      </c>
      <c r="U2532" s="106"/>
      <c r="V2532" s="106"/>
      <c r="W2532" s="85"/>
      <c r="X2532" s="85"/>
      <c r="Y2532" s="3"/>
      <c r="Z2532" s="3"/>
      <c r="AA2532" s="10">
        <f t="shared" si="429"/>
        <v>0</v>
      </c>
      <c r="AB2532" s="10">
        <f t="shared" si="430"/>
        <v>0</v>
      </c>
      <c r="AC2532" s="10">
        <f t="shared" si="431"/>
        <v>0</v>
      </c>
      <c r="AD2532" s="10">
        <f t="shared" si="432"/>
        <v>0</v>
      </c>
      <c r="AE2532" s="10">
        <f t="shared" si="433"/>
        <v>1</v>
      </c>
      <c r="AF2532" s="10">
        <f t="shared" si="434"/>
        <v>0</v>
      </c>
      <c r="AG2532" s="10">
        <f t="shared" si="435"/>
        <v>0</v>
      </c>
      <c r="AH2532" s="10">
        <f t="shared" si="436"/>
        <v>0</v>
      </c>
      <c r="AI2532" s="10">
        <f t="shared" si="437"/>
        <v>0</v>
      </c>
      <c r="AJ2532" s="10">
        <f t="shared" si="438"/>
        <v>3</v>
      </c>
      <c r="AK2532" s="64">
        <v>1</v>
      </c>
      <c r="AL2532" s="29">
        <f t="shared" si="439"/>
        <v>0</v>
      </c>
      <c r="AM2532" s="65">
        <v>45017</v>
      </c>
      <c r="AN2532" s="14">
        <v>3.23</v>
      </c>
      <c r="AO2532" s="3"/>
      <c r="AP2532" s="21"/>
      <c r="AQ2532" s="19"/>
      <c r="AR2532" s="20"/>
      <c r="AS2532" s="32" t="s">
        <v>15</v>
      </c>
      <c r="AT2532" s="3" t="s">
        <v>159</v>
      </c>
    </row>
    <row r="2533" spans="1:46" s="1" customFormat="1" ht="72" x14ac:dyDescent="0.55000000000000004">
      <c r="A2533" s="10" t="s">
        <v>8</v>
      </c>
      <c r="B2533" s="10" t="s">
        <v>1183</v>
      </c>
      <c r="C2533" s="10" t="s">
        <v>2455</v>
      </c>
      <c r="D2533" s="10">
        <v>121996</v>
      </c>
      <c r="E2533" s="10" t="s">
        <v>3796</v>
      </c>
      <c r="F2533" s="10" t="s">
        <v>3797</v>
      </c>
      <c r="G2533" s="10">
        <v>1</v>
      </c>
      <c r="H2533" s="62"/>
      <c r="I2533" s="62">
        <v>4</v>
      </c>
      <c r="J2533" s="10" t="s">
        <v>3281</v>
      </c>
      <c r="K2533" s="63">
        <v>7631879.2227300005</v>
      </c>
      <c r="L2533" s="10">
        <v>1</v>
      </c>
      <c r="M2533" s="34">
        <v>7555561.0700000003</v>
      </c>
      <c r="N2533" s="3" t="s">
        <v>156</v>
      </c>
      <c r="O2533" s="64">
        <v>1</v>
      </c>
      <c r="P2533" s="85">
        <v>45229</v>
      </c>
      <c r="Q2533" s="85"/>
      <c r="R2533" s="3" t="s">
        <v>3798</v>
      </c>
      <c r="S2533" s="3" t="s">
        <v>3798</v>
      </c>
      <c r="T2533" s="85">
        <v>44678</v>
      </c>
      <c r="U2533" s="106"/>
      <c r="V2533" s="106"/>
      <c r="W2533" s="106"/>
      <c r="X2533" s="85"/>
      <c r="Y2533" s="10"/>
      <c r="Z2533" s="3"/>
      <c r="AA2533" s="10">
        <f t="shared" si="429"/>
        <v>0</v>
      </c>
      <c r="AB2533" s="10">
        <f t="shared" si="430"/>
        <v>0</v>
      </c>
      <c r="AC2533" s="10">
        <f t="shared" si="431"/>
        <v>0</v>
      </c>
      <c r="AD2533" s="10">
        <f t="shared" si="432"/>
        <v>0</v>
      </c>
      <c r="AE2533" s="10">
        <f t="shared" si="433"/>
        <v>1</v>
      </c>
      <c r="AF2533" s="10">
        <f t="shared" si="434"/>
        <v>0</v>
      </c>
      <c r="AG2533" s="10">
        <f t="shared" si="435"/>
        <v>0</v>
      </c>
      <c r="AH2533" s="10">
        <f t="shared" si="436"/>
        <v>0</v>
      </c>
      <c r="AI2533" s="10">
        <f t="shared" si="437"/>
        <v>0</v>
      </c>
      <c r="AJ2533" s="10">
        <f t="shared" si="438"/>
        <v>4</v>
      </c>
      <c r="AK2533" s="64">
        <v>1</v>
      </c>
      <c r="AL2533" s="29">
        <f t="shared" si="439"/>
        <v>0</v>
      </c>
      <c r="AM2533" s="65">
        <v>45017</v>
      </c>
      <c r="AN2533" s="10">
        <v>8.23</v>
      </c>
      <c r="AO2533" s="3"/>
      <c r="AP2533" s="21"/>
      <c r="AQ2533" s="19"/>
      <c r="AR2533" s="20"/>
      <c r="AS2533" s="32" t="s">
        <v>15</v>
      </c>
      <c r="AT2533" s="3" t="s">
        <v>156</v>
      </c>
    </row>
    <row r="2534" spans="1:46" s="1" customFormat="1" ht="72" x14ac:dyDescent="0.55000000000000004">
      <c r="A2534" s="10" t="s">
        <v>8</v>
      </c>
      <c r="B2534" s="10" t="s">
        <v>1183</v>
      </c>
      <c r="C2534" s="10" t="s">
        <v>2455</v>
      </c>
      <c r="D2534" s="10">
        <v>121996</v>
      </c>
      <c r="E2534" s="10" t="s">
        <v>3796</v>
      </c>
      <c r="F2534" s="10" t="s">
        <v>3797</v>
      </c>
      <c r="G2534" s="10">
        <v>1</v>
      </c>
      <c r="H2534" s="62">
        <v>1</v>
      </c>
      <c r="I2534" s="62">
        <v>34</v>
      </c>
      <c r="J2534" s="10" t="s">
        <v>3281</v>
      </c>
      <c r="K2534" s="63">
        <v>12766248.59</v>
      </c>
      <c r="L2534" s="10">
        <v>1</v>
      </c>
      <c r="M2534" s="34">
        <v>7555561.0700000003</v>
      </c>
      <c r="N2534" s="3" t="s">
        <v>156</v>
      </c>
      <c r="O2534" s="64">
        <v>1</v>
      </c>
      <c r="P2534" s="85">
        <v>45229</v>
      </c>
      <c r="Q2534" s="85"/>
      <c r="R2534" s="3" t="s">
        <v>3798</v>
      </c>
      <c r="S2534" s="3" t="s">
        <v>3798</v>
      </c>
      <c r="T2534" s="85">
        <v>44678</v>
      </c>
      <c r="U2534" s="106"/>
      <c r="V2534" s="106"/>
      <c r="W2534" s="106"/>
      <c r="X2534" s="85"/>
      <c r="Y2534" s="10"/>
      <c r="Z2534" s="3"/>
      <c r="AA2534" s="10">
        <f t="shared" si="429"/>
        <v>0</v>
      </c>
      <c r="AB2534" s="10">
        <f t="shared" si="430"/>
        <v>0</v>
      </c>
      <c r="AC2534" s="10">
        <f t="shared" si="431"/>
        <v>0</v>
      </c>
      <c r="AD2534" s="10">
        <f t="shared" si="432"/>
        <v>0</v>
      </c>
      <c r="AE2534" s="10">
        <f t="shared" si="433"/>
        <v>1</v>
      </c>
      <c r="AF2534" s="10">
        <f t="shared" si="434"/>
        <v>0</v>
      </c>
      <c r="AG2534" s="10">
        <f t="shared" si="435"/>
        <v>0</v>
      </c>
      <c r="AH2534" s="10">
        <f t="shared" si="436"/>
        <v>0</v>
      </c>
      <c r="AI2534" s="10">
        <f t="shared" si="437"/>
        <v>0</v>
      </c>
      <c r="AJ2534" s="10">
        <f t="shared" si="438"/>
        <v>34</v>
      </c>
      <c r="AK2534" s="64">
        <v>1</v>
      </c>
      <c r="AL2534" s="29">
        <f t="shared" si="439"/>
        <v>0</v>
      </c>
      <c r="AM2534" s="65">
        <v>45017</v>
      </c>
      <c r="AN2534" s="10">
        <v>8.23</v>
      </c>
      <c r="AO2534" s="3"/>
      <c r="AP2534" s="21"/>
      <c r="AQ2534" s="19"/>
      <c r="AR2534" s="20"/>
      <c r="AS2534" s="32" t="s">
        <v>15</v>
      </c>
      <c r="AT2534" s="3" t="s">
        <v>156</v>
      </c>
    </row>
    <row r="2535" spans="1:46" s="1" customFormat="1" ht="54" x14ac:dyDescent="0.55000000000000004">
      <c r="A2535" s="10" t="s">
        <v>8</v>
      </c>
      <c r="B2535" s="10" t="s">
        <v>1183</v>
      </c>
      <c r="C2535" s="10" t="s">
        <v>2455</v>
      </c>
      <c r="D2535" s="10">
        <v>122006</v>
      </c>
      <c r="E2535" s="10" t="s">
        <v>3799</v>
      </c>
      <c r="F2535" s="10" t="s">
        <v>3797</v>
      </c>
      <c r="G2535" s="10">
        <v>1</v>
      </c>
      <c r="H2535" s="62">
        <v>1</v>
      </c>
      <c r="I2535" s="62">
        <v>1</v>
      </c>
      <c r="J2535" s="10" t="s">
        <v>3281</v>
      </c>
      <c r="K2535" s="63">
        <v>570045.72</v>
      </c>
      <c r="L2535" s="10">
        <v>1</v>
      </c>
      <c r="M2535" s="34">
        <v>564999.05000000005</v>
      </c>
      <c r="N2535" s="3" t="s">
        <v>156</v>
      </c>
      <c r="O2535" s="64">
        <v>1</v>
      </c>
      <c r="P2535" s="85">
        <v>45228</v>
      </c>
      <c r="Q2535" s="85"/>
      <c r="R2535" s="3" t="s">
        <v>3800</v>
      </c>
      <c r="S2535" s="3" t="s">
        <v>3800</v>
      </c>
      <c r="T2535" s="85">
        <v>44678</v>
      </c>
      <c r="U2535" s="106"/>
      <c r="V2535" s="106"/>
      <c r="W2535" s="106"/>
      <c r="X2535" s="85"/>
      <c r="Y2535" s="10"/>
      <c r="Z2535" s="3"/>
      <c r="AA2535" s="10">
        <f t="shared" si="429"/>
        <v>0</v>
      </c>
      <c r="AB2535" s="10">
        <f t="shared" si="430"/>
        <v>0</v>
      </c>
      <c r="AC2535" s="10">
        <f t="shared" si="431"/>
        <v>0</v>
      </c>
      <c r="AD2535" s="10">
        <f t="shared" si="432"/>
        <v>0</v>
      </c>
      <c r="AE2535" s="10">
        <f t="shared" si="433"/>
        <v>1</v>
      </c>
      <c r="AF2535" s="10">
        <f t="shared" si="434"/>
        <v>0</v>
      </c>
      <c r="AG2535" s="10">
        <f t="shared" si="435"/>
        <v>0</v>
      </c>
      <c r="AH2535" s="10">
        <f t="shared" si="436"/>
        <v>0</v>
      </c>
      <c r="AI2535" s="10">
        <f t="shared" si="437"/>
        <v>0</v>
      </c>
      <c r="AJ2535" s="10">
        <f t="shared" si="438"/>
        <v>1</v>
      </c>
      <c r="AK2535" s="64">
        <v>1</v>
      </c>
      <c r="AL2535" s="29">
        <f t="shared" si="439"/>
        <v>0</v>
      </c>
      <c r="AM2535" s="65">
        <v>45017</v>
      </c>
      <c r="AN2535" s="10">
        <v>8.23</v>
      </c>
      <c r="AO2535" s="3"/>
      <c r="AP2535" s="21"/>
      <c r="AQ2535" s="19"/>
      <c r="AR2535" s="20"/>
      <c r="AS2535" s="32" t="s">
        <v>15</v>
      </c>
      <c r="AT2535" s="3" t="s">
        <v>156</v>
      </c>
    </row>
    <row r="2536" spans="1:46" s="1" customFormat="1" ht="54" x14ac:dyDescent="0.55000000000000004">
      <c r="A2536" s="10" t="s">
        <v>8</v>
      </c>
      <c r="B2536" s="10" t="s">
        <v>1183</v>
      </c>
      <c r="C2536" s="10" t="s">
        <v>2455</v>
      </c>
      <c r="D2536" s="10">
        <v>303465</v>
      </c>
      <c r="E2536" s="10" t="s">
        <v>3801</v>
      </c>
      <c r="F2536" s="10" t="s">
        <v>3802</v>
      </c>
      <c r="G2536" s="10">
        <v>1</v>
      </c>
      <c r="H2536" s="62">
        <v>1</v>
      </c>
      <c r="I2536" s="62">
        <v>36</v>
      </c>
      <c r="J2536" s="10" t="s">
        <v>3281</v>
      </c>
      <c r="K2536" s="63">
        <v>12804218.42</v>
      </c>
      <c r="L2536" s="10">
        <v>1</v>
      </c>
      <c r="M2536" s="34">
        <v>12703879.050000001</v>
      </c>
      <c r="N2536" s="3" t="s">
        <v>65</v>
      </c>
      <c r="O2536" s="29">
        <v>1</v>
      </c>
      <c r="P2536" s="85"/>
      <c r="Q2536" s="85"/>
      <c r="R2536" s="3" t="s">
        <v>3803</v>
      </c>
      <c r="S2536" s="3" t="s">
        <v>3803</v>
      </c>
      <c r="T2536" s="85">
        <v>44678</v>
      </c>
      <c r="U2536" s="106"/>
      <c r="V2536" s="106"/>
      <c r="W2536" s="106"/>
      <c r="X2536" s="85"/>
      <c r="Y2536" s="10"/>
      <c r="Z2536" s="3" t="s">
        <v>3804</v>
      </c>
      <c r="AA2536" s="10">
        <f t="shared" si="429"/>
        <v>0</v>
      </c>
      <c r="AB2536" s="10">
        <f t="shared" si="430"/>
        <v>0</v>
      </c>
      <c r="AC2536" s="10">
        <f t="shared" si="431"/>
        <v>0</v>
      </c>
      <c r="AD2536" s="10">
        <f t="shared" si="432"/>
        <v>0</v>
      </c>
      <c r="AE2536" s="10">
        <f t="shared" si="433"/>
        <v>1</v>
      </c>
      <c r="AF2536" s="10">
        <f t="shared" si="434"/>
        <v>0</v>
      </c>
      <c r="AG2536" s="10">
        <f t="shared" si="435"/>
        <v>0</v>
      </c>
      <c r="AH2536" s="10">
        <f t="shared" si="436"/>
        <v>0</v>
      </c>
      <c r="AI2536" s="10">
        <f t="shared" si="437"/>
        <v>0</v>
      </c>
      <c r="AJ2536" s="10">
        <f t="shared" si="438"/>
        <v>36</v>
      </c>
      <c r="AK2536" s="29">
        <v>1</v>
      </c>
      <c r="AL2536" s="29">
        <f t="shared" si="439"/>
        <v>0</v>
      </c>
      <c r="AM2536" s="65">
        <v>45017</v>
      </c>
      <c r="AN2536" s="10">
        <v>8.23</v>
      </c>
      <c r="AO2536" s="3"/>
      <c r="AP2536" s="21"/>
      <c r="AQ2536" s="19"/>
      <c r="AR2536" s="20"/>
      <c r="AS2536" s="32" t="s">
        <v>15</v>
      </c>
      <c r="AT2536" s="3" t="s">
        <v>65</v>
      </c>
    </row>
    <row r="2537" spans="1:46" s="1" customFormat="1" ht="90" x14ac:dyDescent="0.55000000000000004">
      <c r="A2537" s="10" t="s">
        <v>8</v>
      </c>
      <c r="B2537" s="10" t="s">
        <v>1183</v>
      </c>
      <c r="C2537" s="10" t="s">
        <v>2455</v>
      </c>
      <c r="D2537" s="10">
        <v>122221</v>
      </c>
      <c r="E2537" s="10" t="s">
        <v>3805</v>
      </c>
      <c r="F2537" s="10" t="s">
        <v>3802</v>
      </c>
      <c r="G2537" s="10">
        <v>1</v>
      </c>
      <c r="H2537" s="62">
        <v>1</v>
      </c>
      <c r="I2537" s="62">
        <v>9</v>
      </c>
      <c r="J2537" s="10" t="s">
        <v>3281</v>
      </c>
      <c r="K2537" s="63">
        <v>5112651.7300000004</v>
      </c>
      <c r="L2537" s="10">
        <v>1</v>
      </c>
      <c r="M2537" s="67">
        <v>2073549.03</v>
      </c>
      <c r="N2537" s="3" t="s">
        <v>65</v>
      </c>
      <c r="O2537" s="29">
        <v>1</v>
      </c>
      <c r="P2537" s="85">
        <v>45175</v>
      </c>
      <c r="Q2537" s="85"/>
      <c r="R2537" s="10" t="s">
        <v>3806</v>
      </c>
      <c r="S2537" s="10" t="s">
        <v>3807</v>
      </c>
      <c r="T2537" s="106">
        <v>44979</v>
      </c>
      <c r="U2537" s="106">
        <v>44986</v>
      </c>
      <c r="V2537" s="106">
        <v>44998</v>
      </c>
      <c r="W2537" s="106"/>
      <c r="X2537" s="85">
        <v>45078</v>
      </c>
      <c r="Y2537" s="10" t="s">
        <v>3808</v>
      </c>
      <c r="Z2537" s="3"/>
      <c r="AA2537" s="10">
        <f t="shared" si="429"/>
        <v>0</v>
      </c>
      <c r="AB2537" s="10">
        <f t="shared" si="430"/>
        <v>0</v>
      </c>
      <c r="AC2537" s="10">
        <f t="shared" si="431"/>
        <v>0</v>
      </c>
      <c r="AD2537" s="10">
        <f t="shared" si="432"/>
        <v>0</v>
      </c>
      <c r="AE2537" s="10">
        <f t="shared" si="433"/>
        <v>1</v>
      </c>
      <c r="AF2537" s="10">
        <f t="shared" si="434"/>
        <v>0</v>
      </c>
      <c r="AG2537" s="10">
        <f t="shared" si="435"/>
        <v>0</v>
      </c>
      <c r="AH2537" s="10">
        <f t="shared" si="436"/>
        <v>0</v>
      </c>
      <c r="AI2537" s="10">
        <f t="shared" si="437"/>
        <v>0</v>
      </c>
      <c r="AJ2537" s="10">
        <f t="shared" si="438"/>
        <v>9</v>
      </c>
      <c r="AK2537" s="29">
        <v>1</v>
      </c>
      <c r="AL2537" s="29">
        <f t="shared" si="439"/>
        <v>0</v>
      </c>
      <c r="AM2537" s="65">
        <v>45017</v>
      </c>
      <c r="AN2537" s="10">
        <v>8.23</v>
      </c>
      <c r="AO2537" s="3"/>
      <c r="AP2537" s="21"/>
      <c r="AQ2537" s="19"/>
      <c r="AR2537" s="20"/>
      <c r="AS2537" s="32" t="s">
        <v>15</v>
      </c>
      <c r="AT2537" s="3" t="s">
        <v>65</v>
      </c>
    </row>
    <row r="2538" spans="1:46" s="1" customFormat="1" ht="90" x14ac:dyDescent="0.55000000000000004">
      <c r="A2538" s="10" t="s">
        <v>8</v>
      </c>
      <c r="B2538" s="10" t="s">
        <v>1183</v>
      </c>
      <c r="C2538" s="10" t="s">
        <v>2455</v>
      </c>
      <c r="D2538" s="10">
        <v>122223</v>
      </c>
      <c r="E2538" s="10" t="s">
        <v>3809</v>
      </c>
      <c r="F2538" s="10" t="s">
        <v>3802</v>
      </c>
      <c r="G2538" s="10">
        <v>1</v>
      </c>
      <c r="H2538" s="62">
        <v>1</v>
      </c>
      <c r="I2538" s="62">
        <v>9</v>
      </c>
      <c r="J2538" s="10" t="s">
        <v>3281</v>
      </c>
      <c r="K2538" s="63">
        <v>5283041.75</v>
      </c>
      <c r="L2538" s="10">
        <v>1</v>
      </c>
      <c r="M2538" s="67">
        <v>12305913.390000001</v>
      </c>
      <c r="N2538" s="3" t="s">
        <v>156</v>
      </c>
      <c r="O2538" s="64">
        <v>1</v>
      </c>
      <c r="P2538" s="85">
        <v>45175</v>
      </c>
      <c r="Q2538" s="85"/>
      <c r="R2538" s="10" t="s">
        <v>3806</v>
      </c>
      <c r="S2538" s="10" t="s">
        <v>3810</v>
      </c>
      <c r="T2538" s="106">
        <v>44979</v>
      </c>
      <c r="U2538" s="106">
        <v>44986</v>
      </c>
      <c r="V2538" s="106">
        <v>44998</v>
      </c>
      <c r="W2538" s="106"/>
      <c r="X2538" s="85">
        <v>45078</v>
      </c>
      <c r="Y2538" s="10" t="s">
        <v>3811</v>
      </c>
      <c r="Z2538" s="3"/>
      <c r="AA2538" s="10">
        <f t="shared" si="429"/>
        <v>0</v>
      </c>
      <c r="AB2538" s="10">
        <f t="shared" si="430"/>
        <v>0</v>
      </c>
      <c r="AC2538" s="10">
        <f t="shared" si="431"/>
        <v>0</v>
      </c>
      <c r="AD2538" s="10">
        <f t="shared" si="432"/>
        <v>0</v>
      </c>
      <c r="AE2538" s="10">
        <f t="shared" si="433"/>
        <v>1</v>
      </c>
      <c r="AF2538" s="10">
        <f t="shared" si="434"/>
        <v>0</v>
      </c>
      <c r="AG2538" s="10">
        <f t="shared" si="435"/>
        <v>0</v>
      </c>
      <c r="AH2538" s="10">
        <f t="shared" si="436"/>
        <v>0</v>
      </c>
      <c r="AI2538" s="10">
        <f t="shared" si="437"/>
        <v>0</v>
      </c>
      <c r="AJ2538" s="10">
        <f t="shared" si="438"/>
        <v>9</v>
      </c>
      <c r="AK2538" s="64">
        <v>1</v>
      </c>
      <c r="AL2538" s="29">
        <f t="shared" si="439"/>
        <v>0</v>
      </c>
      <c r="AM2538" s="65">
        <v>45017</v>
      </c>
      <c r="AN2538" s="10">
        <v>8.23</v>
      </c>
      <c r="AO2538" s="3"/>
      <c r="AP2538" s="21"/>
      <c r="AQ2538" s="19"/>
      <c r="AR2538" s="20"/>
      <c r="AS2538" s="32" t="s">
        <v>15</v>
      </c>
      <c r="AT2538" s="3" t="s">
        <v>156</v>
      </c>
    </row>
    <row r="2539" spans="1:46" s="1" customFormat="1" ht="90" x14ac:dyDescent="0.55000000000000004">
      <c r="A2539" s="10" t="s">
        <v>8</v>
      </c>
      <c r="B2539" s="10" t="s">
        <v>1183</v>
      </c>
      <c r="C2539" s="10" t="s">
        <v>2455</v>
      </c>
      <c r="D2539" s="10">
        <v>122223</v>
      </c>
      <c r="E2539" s="10" t="s">
        <v>3809</v>
      </c>
      <c r="F2539" s="10" t="s">
        <v>3802</v>
      </c>
      <c r="G2539" s="10">
        <v>1</v>
      </c>
      <c r="H2539" s="62"/>
      <c r="I2539" s="62">
        <v>2</v>
      </c>
      <c r="J2539" s="10" t="s">
        <v>3276</v>
      </c>
      <c r="K2539" s="63">
        <v>5702801.3899999997</v>
      </c>
      <c r="L2539" s="10">
        <v>1</v>
      </c>
      <c r="M2539" s="67">
        <v>693338</v>
      </c>
      <c r="N2539" s="3" t="s">
        <v>156</v>
      </c>
      <c r="O2539" s="64">
        <v>1</v>
      </c>
      <c r="P2539" s="85">
        <v>45175</v>
      </c>
      <c r="Q2539" s="85"/>
      <c r="R2539" s="10" t="s">
        <v>3806</v>
      </c>
      <c r="S2539" s="10" t="s">
        <v>3807</v>
      </c>
      <c r="T2539" s="106">
        <v>44979</v>
      </c>
      <c r="U2539" s="106">
        <v>44986</v>
      </c>
      <c r="V2539" s="106">
        <v>44998</v>
      </c>
      <c r="W2539" s="106"/>
      <c r="X2539" s="85">
        <v>45078</v>
      </c>
      <c r="Y2539" s="10" t="s">
        <v>3808</v>
      </c>
      <c r="Z2539" s="3"/>
      <c r="AA2539" s="10">
        <f t="shared" si="429"/>
        <v>0</v>
      </c>
      <c r="AB2539" s="10">
        <f t="shared" si="430"/>
        <v>0</v>
      </c>
      <c r="AC2539" s="10">
        <f t="shared" si="431"/>
        <v>0</v>
      </c>
      <c r="AD2539" s="10">
        <f t="shared" si="432"/>
        <v>0</v>
      </c>
      <c r="AE2539" s="10">
        <f t="shared" si="433"/>
        <v>1</v>
      </c>
      <c r="AF2539" s="10">
        <f t="shared" si="434"/>
        <v>0</v>
      </c>
      <c r="AG2539" s="10">
        <f t="shared" si="435"/>
        <v>0</v>
      </c>
      <c r="AH2539" s="10">
        <f t="shared" si="436"/>
        <v>0</v>
      </c>
      <c r="AI2539" s="10">
        <f t="shared" si="437"/>
        <v>0</v>
      </c>
      <c r="AJ2539" s="10">
        <f t="shared" si="438"/>
        <v>2</v>
      </c>
      <c r="AK2539" s="64">
        <v>1</v>
      </c>
      <c r="AL2539" s="29">
        <f t="shared" si="439"/>
        <v>0</v>
      </c>
      <c r="AM2539" s="65">
        <v>45017</v>
      </c>
      <c r="AN2539" s="10">
        <v>8.23</v>
      </c>
      <c r="AO2539" s="3"/>
      <c r="AP2539" s="21"/>
      <c r="AQ2539" s="19"/>
      <c r="AR2539" s="20"/>
      <c r="AS2539" s="32" t="s">
        <v>16</v>
      </c>
      <c r="AT2539" s="3" t="s">
        <v>156</v>
      </c>
    </row>
    <row r="2540" spans="1:46" s="1" customFormat="1" ht="90" x14ac:dyDescent="0.55000000000000004">
      <c r="A2540" s="10" t="s">
        <v>8</v>
      </c>
      <c r="B2540" s="10" t="s">
        <v>1183</v>
      </c>
      <c r="C2540" s="10" t="s">
        <v>2455</v>
      </c>
      <c r="D2540" s="10">
        <v>122225</v>
      </c>
      <c r="E2540" s="10" t="s">
        <v>3812</v>
      </c>
      <c r="F2540" s="10" t="s">
        <v>3802</v>
      </c>
      <c r="G2540" s="10">
        <v>1</v>
      </c>
      <c r="H2540" s="62">
        <v>1</v>
      </c>
      <c r="I2540" s="62">
        <v>7</v>
      </c>
      <c r="J2540" s="10" t="s">
        <v>3281</v>
      </c>
      <c r="K2540" s="63">
        <v>3026805.88</v>
      </c>
      <c r="L2540" s="10">
        <v>1</v>
      </c>
      <c r="M2540" s="67">
        <v>5707088.0300000003</v>
      </c>
      <c r="N2540" s="3" t="s">
        <v>159</v>
      </c>
      <c r="O2540" s="64">
        <v>1</v>
      </c>
      <c r="P2540" s="85">
        <v>45175</v>
      </c>
      <c r="Q2540" s="85"/>
      <c r="R2540" s="10" t="s">
        <v>3806</v>
      </c>
      <c r="S2540" s="10" t="s">
        <v>3813</v>
      </c>
      <c r="T2540" s="106">
        <v>44979</v>
      </c>
      <c r="U2540" s="106">
        <v>44986</v>
      </c>
      <c r="V2540" s="106">
        <v>44998</v>
      </c>
      <c r="W2540" s="106"/>
      <c r="X2540" s="85">
        <v>45078</v>
      </c>
      <c r="Y2540" s="10" t="s">
        <v>3808</v>
      </c>
      <c r="Z2540" s="3"/>
      <c r="AA2540" s="10">
        <f t="shared" si="429"/>
        <v>0</v>
      </c>
      <c r="AB2540" s="10">
        <f t="shared" si="430"/>
        <v>0</v>
      </c>
      <c r="AC2540" s="10">
        <f t="shared" si="431"/>
        <v>0</v>
      </c>
      <c r="AD2540" s="10">
        <f t="shared" si="432"/>
        <v>0</v>
      </c>
      <c r="AE2540" s="10">
        <f t="shared" si="433"/>
        <v>1</v>
      </c>
      <c r="AF2540" s="10">
        <f t="shared" si="434"/>
        <v>0</v>
      </c>
      <c r="AG2540" s="10">
        <f t="shared" si="435"/>
        <v>0</v>
      </c>
      <c r="AH2540" s="10">
        <f t="shared" si="436"/>
        <v>0</v>
      </c>
      <c r="AI2540" s="10">
        <f t="shared" si="437"/>
        <v>0</v>
      </c>
      <c r="AJ2540" s="10">
        <f t="shared" si="438"/>
        <v>7</v>
      </c>
      <c r="AK2540" s="64">
        <v>1</v>
      </c>
      <c r="AL2540" s="29">
        <f t="shared" si="439"/>
        <v>0</v>
      </c>
      <c r="AM2540" s="65">
        <v>45017</v>
      </c>
      <c r="AN2540" s="10">
        <v>8.23</v>
      </c>
      <c r="AO2540" s="3"/>
      <c r="AP2540" s="21"/>
      <c r="AQ2540" s="19"/>
      <c r="AR2540" s="20"/>
      <c r="AS2540" s="32" t="s">
        <v>15</v>
      </c>
      <c r="AT2540" s="3" t="s">
        <v>159</v>
      </c>
    </row>
    <row r="2541" spans="1:46" s="1" customFormat="1" ht="90" x14ac:dyDescent="0.55000000000000004">
      <c r="A2541" s="10" t="s">
        <v>8</v>
      </c>
      <c r="B2541" s="10" t="s">
        <v>1183</v>
      </c>
      <c r="C2541" s="10" t="s">
        <v>2455</v>
      </c>
      <c r="D2541" s="10">
        <v>122226</v>
      </c>
      <c r="E2541" s="10" t="s">
        <v>3814</v>
      </c>
      <c r="F2541" s="10" t="s">
        <v>3802</v>
      </c>
      <c r="G2541" s="10">
        <v>1</v>
      </c>
      <c r="H2541" s="62">
        <v>1</v>
      </c>
      <c r="I2541" s="62">
        <v>6</v>
      </c>
      <c r="J2541" s="10" t="s">
        <v>3281</v>
      </c>
      <c r="K2541" s="63">
        <v>3261340.07</v>
      </c>
      <c r="L2541" s="10">
        <v>1</v>
      </c>
      <c r="M2541" s="67">
        <v>3560851.53</v>
      </c>
      <c r="N2541" s="3" t="s">
        <v>159</v>
      </c>
      <c r="O2541" s="64">
        <v>1</v>
      </c>
      <c r="P2541" s="85">
        <v>45175</v>
      </c>
      <c r="Q2541" s="85"/>
      <c r="R2541" s="10" t="s">
        <v>3806</v>
      </c>
      <c r="S2541" s="10" t="s">
        <v>3815</v>
      </c>
      <c r="T2541" s="106">
        <v>44979</v>
      </c>
      <c r="U2541" s="106">
        <v>44986</v>
      </c>
      <c r="V2541" s="106">
        <v>44998</v>
      </c>
      <c r="W2541" s="106"/>
      <c r="X2541" s="85">
        <v>45078</v>
      </c>
      <c r="Y2541" s="10" t="s">
        <v>3816</v>
      </c>
      <c r="Z2541" s="3"/>
      <c r="AA2541" s="10">
        <f t="shared" si="429"/>
        <v>0</v>
      </c>
      <c r="AB2541" s="10">
        <f t="shared" si="430"/>
        <v>0</v>
      </c>
      <c r="AC2541" s="10">
        <f t="shared" si="431"/>
        <v>0</v>
      </c>
      <c r="AD2541" s="10">
        <f t="shared" si="432"/>
        <v>0</v>
      </c>
      <c r="AE2541" s="10">
        <f t="shared" si="433"/>
        <v>1</v>
      </c>
      <c r="AF2541" s="10">
        <f t="shared" si="434"/>
        <v>0</v>
      </c>
      <c r="AG2541" s="10">
        <f t="shared" si="435"/>
        <v>0</v>
      </c>
      <c r="AH2541" s="10">
        <f t="shared" si="436"/>
        <v>0</v>
      </c>
      <c r="AI2541" s="10">
        <f t="shared" si="437"/>
        <v>0</v>
      </c>
      <c r="AJ2541" s="10">
        <f t="shared" si="438"/>
        <v>6</v>
      </c>
      <c r="AK2541" s="64">
        <v>1</v>
      </c>
      <c r="AL2541" s="29">
        <f t="shared" si="439"/>
        <v>0</v>
      </c>
      <c r="AM2541" s="65">
        <v>45017</v>
      </c>
      <c r="AN2541" s="3" t="s">
        <v>68</v>
      </c>
      <c r="AO2541" s="3"/>
      <c r="AP2541" s="21"/>
      <c r="AQ2541" s="19"/>
      <c r="AR2541" s="20"/>
      <c r="AS2541" s="32" t="s">
        <v>15</v>
      </c>
      <c r="AT2541" s="3" t="s">
        <v>159</v>
      </c>
    </row>
    <row r="2542" spans="1:46" s="1" customFormat="1" ht="90" x14ac:dyDescent="0.55000000000000004">
      <c r="A2542" s="10" t="s">
        <v>8</v>
      </c>
      <c r="B2542" s="10" t="s">
        <v>1183</v>
      </c>
      <c r="C2542" s="10" t="s">
        <v>2455</v>
      </c>
      <c r="D2542" s="10">
        <v>122226</v>
      </c>
      <c r="E2542" s="10" t="s">
        <v>3814</v>
      </c>
      <c r="F2542" s="10" t="s">
        <v>3802</v>
      </c>
      <c r="G2542" s="10">
        <v>1</v>
      </c>
      <c r="H2542" s="62"/>
      <c r="I2542" s="62">
        <v>2</v>
      </c>
      <c r="J2542" s="10" t="s">
        <v>3276</v>
      </c>
      <c r="K2542" s="63">
        <v>6575848.2400000002</v>
      </c>
      <c r="L2542" s="10">
        <v>1</v>
      </c>
      <c r="M2542" s="67">
        <v>2491050.2400000002</v>
      </c>
      <c r="N2542" s="3" t="s">
        <v>159</v>
      </c>
      <c r="O2542" s="64">
        <v>1</v>
      </c>
      <c r="P2542" s="85">
        <v>45175</v>
      </c>
      <c r="Q2542" s="85"/>
      <c r="R2542" s="10" t="s">
        <v>3806</v>
      </c>
      <c r="S2542" s="10" t="s">
        <v>3817</v>
      </c>
      <c r="T2542" s="106">
        <v>44979</v>
      </c>
      <c r="U2542" s="106">
        <v>44986</v>
      </c>
      <c r="V2542" s="106">
        <v>44998</v>
      </c>
      <c r="W2542" s="106"/>
      <c r="X2542" s="85">
        <v>45078</v>
      </c>
      <c r="Y2542" s="10" t="s">
        <v>3818</v>
      </c>
      <c r="Z2542" s="3"/>
      <c r="AA2542" s="10">
        <f t="shared" si="429"/>
        <v>0</v>
      </c>
      <c r="AB2542" s="10">
        <f t="shared" si="430"/>
        <v>0</v>
      </c>
      <c r="AC2542" s="10">
        <f t="shared" si="431"/>
        <v>0</v>
      </c>
      <c r="AD2542" s="10">
        <f t="shared" si="432"/>
        <v>0</v>
      </c>
      <c r="AE2542" s="10">
        <f t="shared" si="433"/>
        <v>1</v>
      </c>
      <c r="AF2542" s="10">
        <f t="shared" si="434"/>
        <v>0</v>
      </c>
      <c r="AG2542" s="10">
        <f t="shared" si="435"/>
        <v>0</v>
      </c>
      <c r="AH2542" s="10">
        <f t="shared" si="436"/>
        <v>0</v>
      </c>
      <c r="AI2542" s="10">
        <f t="shared" si="437"/>
        <v>0</v>
      </c>
      <c r="AJ2542" s="10">
        <f t="shared" si="438"/>
        <v>2</v>
      </c>
      <c r="AK2542" s="64">
        <v>1</v>
      </c>
      <c r="AL2542" s="29">
        <f t="shared" si="439"/>
        <v>0</v>
      </c>
      <c r="AM2542" s="65">
        <v>45017</v>
      </c>
      <c r="AN2542" s="14">
        <v>3.23</v>
      </c>
      <c r="AO2542" s="3"/>
      <c r="AP2542" s="21"/>
      <c r="AQ2542" s="19"/>
      <c r="AR2542" s="20"/>
      <c r="AS2542" s="32" t="s">
        <v>16</v>
      </c>
      <c r="AT2542" s="3" t="s">
        <v>159</v>
      </c>
    </row>
    <row r="2543" spans="1:46" s="1" customFormat="1" ht="54" x14ac:dyDescent="0.55000000000000004">
      <c r="A2543" s="10" t="s">
        <v>8</v>
      </c>
      <c r="B2543" s="10" t="s">
        <v>1183</v>
      </c>
      <c r="C2543" s="10" t="s">
        <v>2455</v>
      </c>
      <c r="D2543" s="10">
        <v>122189</v>
      </c>
      <c r="E2543" s="10" t="s">
        <v>3819</v>
      </c>
      <c r="F2543" s="10" t="s">
        <v>3820</v>
      </c>
      <c r="G2543" s="10">
        <v>1</v>
      </c>
      <c r="H2543" s="62">
        <v>1</v>
      </c>
      <c r="I2543" s="62">
        <v>12</v>
      </c>
      <c r="J2543" s="10" t="s">
        <v>3281</v>
      </c>
      <c r="K2543" s="63">
        <v>5504070.6474259663</v>
      </c>
      <c r="L2543" s="10">
        <v>1</v>
      </c>
      <c r="M2543" s="67" t="s">
        <v>3821</v>
      </c>
      <c r="N2543" s="3" t="s">
        <v>65</v>
      </c>
      <c r="O2543" s="64">
        <v>1</v>
      </c>
      <c r="P2543" s="85">
        <v>45160</v>
      </c>
      <c r="Q2543" s="85"/>
      <c r="R2543" s="10" t="s">
        <v>3806</v>
      </c>
      <c r="S2543" s="10" t="s">
        <v>3822</v>
      </c>
      <c r="T2543" s="106">
        <v>44988</v>
      </c>
      <c r="U2543" s="106">
        <v>44995</v>
      </c>
      <c r="V2543" s="106">
        <v>45007</v>
      </c>
      <c r="W2543" s="106">
        <v>45030</v>
      </c>
      <c r="X2543" s="85">
        <v>45035</v>
      </c>
      <c r="Y2543" s="10" t="s">
        <v>3823</v>
      </c>
      <c r="Z2543" s="3"/>
      <c r="AA2543" s="10">
        <f t="shared" si="429"/>
        <v>0</v>
      </c>
      <c r="AB2543" s="10">
        <f t="shared" si="430"/>
        <v>0</v>
      </c>
      <c r="AC2543" s="10">
        <f t="shared" si="431"/>
        <v>0</v>
      </c>
      <c r="AD2543" s="10">
        <f t="shared" si="432"/>
        <v>0</v>
      </c>
      <c r="AE2543" s="10">
        <f t="shared" si="433"/>
        <v>1</v>
      </c>
      <c r="AF2543" s="10">
        <f t="shared" si="434"/>
        <v>0</v>
      </c>
      <c r="AG2543" s="10">
        <f t="shared" si="435"/>
        <v>0</v>
      </c>
      <c r="AH2543" s="10">
        <f t="shared" si="436"/>
        <v>0</v>
      </c>
      <c r="AI2543" s="10">
        <f t="shared" si="437"/>
        <v>0</v>
      </c>
      <c r="AJ2543" s="10">
        <f t="shared" si="438"/>
        <v>12</v>
      </c>
      <c r="AK2543" s="64">
        <v>1</v>
      </c>
      <c r="AL2543" s="29">
        <f t="shared" si="439"/>
        <v>0</v>
      </c>
      <c r="AM2543" s="65">
        <v>45017</v>
      </c>
      <c r="AN2543" s="3" t="s">
        <v>68</v>
      </c>
      <c r="AO2543" s="3"/>
      <c r="AP2543" s="21"/>
      <c r="AQ2543" s="19"/>
      <c r="AR2543" s="20"/>
      <c r="AS2543" s="32" t="s">
        <v>15</v>
      </c>
      <c r="AT2543" s="3" t="s">
        <v>65</v>
      </c>
    </row>
    <row r="2544" spans="1:46" s="1" customFormat="1" ht="36" x14ac:dyDescent="0.55000000000000004">
      <c r="A2544" s="10" t="s">
        <v>8</v>
      </c>
      <c r="B2544" s="10" t="s">
        <v>1183</v>
      </c>
      <c r="C2544" s="10" t="s">
        <v>2455</v>
      </c>
      <c r="D2544" s="10">
        <v>122189</v>
      </c>
      <c r="E2544" s="10" t="s">
        <v>3819</v>
      </c>
      <c r="F2544" s="10" t="s">
        <v>3820</v>
      </c>
      <c r="G2544" s="10">
        <v>1</v>
      </c>
      <c r="H2544" s="62"/>
      <c r="I2544" s="62">
        <v>6</v>
      </c>
      <c r="J2544" s="10" t="s">
        <v>3281</v>
      </c>
      <c r="K2544" s="63">
        <v>9943819.5514612664</v>
      </c>
      <c r="L2544" s="10">
        <v>1</v>
      </c>
      <c r="M2544" s="67" t="s">
        <v>3824</v>
      </c>
      <c r="N2544" s="3" t="s">
        <v>65</v>
      </c>
      <c r="O2544" s="29">
        <v>1</v>
      </c>
      <c r="P2544" s="85">
        <v>45261</v>
      </c>
      <c r="Q2544" s="85"/>
      <c r="R2544" s="10" t="s">
        <v>3825</v>
      </c>
      <c r="S2544" s="10" t="s">
        <v>3826</v>
      </c>
      <c r="T2544" s="106">
        <v>44974</v>
      </c>
      <c r="U2544" s="106">
        <v>44984</v>
      </c>
      <c r="V2544" s="106">
        <v>44998</v>
      </c>
      <c r="W2544" s="106">
        <v>45021</v>
      </c>
      <c r="X2544" s="85">
        <v>45040</v>
      </c>
      <c r="Y2544" s="10" t="s">
        <v>3827</v>
      </c>
      <c r="Z2544" s="3" t="s">
        <v>3828</v>
      </c>
      <c r="AA2544" s="10">
        <f t="shared" si="429"/>
        <v>0</v>
      </c>
      <c r="AB2544" s="10">
        <f t="shared" si="430"/>
        <v>0</v>
      </c>
      <c r="AC2544" s="10">
        <f t="shared" si="431"/>
        <v>0</v>
      </c>
      <c r="AD2544" s="10">
        <f t="shared" si="432"/>
        <v>0</v>
      </c>
      <c r="AE2544" s="10">
        <f t="shared" si="433"/>
        <v>1</v>
      </c>
      <c r="AF2544" s="10">
        <f t="shared" si="434"/>
        <v>0</v>
      </c>
      <c r="AG2544" s="10">
        <f t="shared" si="435"/>
        <v>0</v>
      </c>
      <c r="AH2544" s="10">
        <f t="shared" si="436"/>
        <v>0</v>
      </c>
      <c r="AI2544" s="10">
        <f t="shared" si="437"/>
        <v>0</v>
      </c>
      <c r="AJ2544" s="10">
        <f t="shared" si="438"/>
        <v>6</v>
      </c>
      <c r="AK2544" s="29">
        <v>1</v>
      </c>
      <c r="AL2544" s="29">
        <f t="shared" si="439"/>
        <v>0</v>
      </c>
      <c r="AM2544" s="65">
        <v>45017</v>
      </c>
      <c r="AN2544" s="14">
        <v>3.23</v>
      </c>
      <c r="AO2544" s="3"/>
      <c r="AP2544" s="21"/>
      <c r="AQ2544" s="19"/>
      <c r="AR2544" s="20"/>
      <c r="AS2544" s="32" t="s">
        <v>15</v>
      </c>
      <c r="AT2544" s="3" t="s">
        <v>65</v>
      </c>
    </row>
    <row r="2545" spans="1:46" s="1" customFormat="1" ht="72" x14ac:dyDescent="0.55000000000000004">
      <c r="A2545" s="10" t="s">
        <v>8</v>
      </c>
      <c r="B2545" s="10" t="s">
        <v>1183</v>
      </c>
      <c r="C2545" s="10" t="s">
        <v>2455</v>
      </c>
      <c r="D2545" s="10">
        <v>305533</v>
      </c>
      <c r="E2545" s="10" t="s">
        <v>3829</v>
      </c>
      <c r="F2545" s="10" t="s">
        <v>3830</v>
      </c>
      <c r="G2545" s="10">
        <v>1</v>
      </c>
      <c r="H2545" s="62">
        <v>1</v>
      </c>
      <c r="I2545" s="62">
        <v>8</v>
      </c>
      <c r="J2545" s="10" t="s">
        <v>3281</v>
      </c>
      <c r="K2545" s="63">
        <v>4430312.8767049108</v>
      </c>
      <c r="L2545" s="10">
        <v>1</v>
      </c>
      <c r="M2545" s="67">
        <v>6741884.7999999998</v>
      </c>
      <c r="N2545" s="3" t="s">
        <v>65</v>
      </c>
      <c r="O2545" s="64">
        <v>1</v>
      </c>
      <c r="P2545" s="85">
        <v>45261</v>
      </c>
      <c r="Q2545" s="85"/>
      <c r="R2545" s="10" t="s">
        <v>3831</v>
      </c>
      <c r="S2545" s="10" t="s">
        <v>3832</v>
      </c>
      <c r="T2545" s="106">
        <v>44980</v>
      </c>
      <c r="U2545" s="106">
        <v>44988</v>
      </c>
      <c r="V2545" s="106">
        <v>45000</v>
      </c>
      <c r="W2545" s="106">
        <v>45021</v>
      </c>
      <c r="X2545" s="85">
        <v>45036</v>
      </c>
      <c r="Y2545" s="10" t="s">
        <v>3833</v>
      </c>
      <c r="Z2545" s="3" t="s">
        <v>3834</v>
      </c>
      <c r="AA2545" s="10">
        <f t="shared" si="429"/>
        <v>0</v>
      </c>
      <c r="AB2545" s="10">
        <f t="shared" si="430"/>
        <v>0</v>
      </c>
      <c r="AC2545" s="10">
        <f t="shared" si="431"/>
        <v>0</v>
      </c>
      <c r="AD2545" s="10">
        <f t="shared" si="432"/>
        <v>0</v>
      </c>
      <c r="AE2545" s="10">
        <f t="shared" si="433"/>
        <v>1</v>
      </c>
      <c r="AF2545" s="10">
        <f t="shared" si="434"/>
        <v>0</v>
      </c>
      <c r="AG2545" s="10">
        <f t="shared" si="435"/>
        <v>0</v>
      </c>
      <c r="AH2545" s="10">
        <f t="shared" si="436"/>
        <v>0</v>
      </c>
      <c r="AI2545" s="10">
        <f t="shared" si="437"/>
        <v>0</v>
      </c>
      <c r="AJ2545" s="10">
        <f t="shared" si="438"/>
        <v>8</v>
      </c>
      <c r="AK2545" s="64">
        <v>1</v>
      </c>
      <c r="AL2545" s="29">
        <f t="shared" si="439"/>
        <v>0</v>
      </c>
      <c r="AM2545" s="65">
        <v>45017</v>
      </c>
      <c r="AN2545" s="10">
        <v>8.23</v>
      </c>
      <c r="AO2545" s="3"/>
      <c r="AP2545" s="21"/>
      <c r="AQ2545" s="19"/>
      <c r="AR2545" s="20"/>
      <c r="AS2545" s="32" t="s">
        <v>15</v>
      </c>
      <c r="AT2545" s="3" t="s">
        <v>65</v>
      </c>
    </row>
    <row r="2546" spans="1:46" s="1" customFormat="1" ht="54" x14ac:dyDescent="0.55000000000000004">
      <c r="A2546" s="10" t="s">
        <v>8</v>
      </c>
      <c r="B2546" s="10" t="s">
        <v>1183</v>
      </c>
      <c r="C2546" s="10" t="s">
        <v>2455</v>
      </c>
      <c r="D2546" s="10">
        <v>122030</v>
      </c>
      <c r="E2546" s="10" t="s">
        <v>3835</v>
      </c>
      <c r="F2546" s="10" t="s">
        <v>3836</v>
      </c>
      <c r="G2546" s="10">
        <v>2</v>
      </c>
      <c r="H2546" s="62">
        <v>1</v>
      </c>
      <c r="I2546" s="62">
        <v>1</v>
      </c>
      <c r="J2546" s="10" t="s">
        <v>3281</v>
      </c>
      <c r="K2546" s="63">
        <v>588537.43000000005</v>
      </c>
      <c r="L2546" s="10">
        <v>1</v>
      </c>
      <c r="M2546" s="67">
        <v>14860634.65</v>
      </c>
      <c r="N2546" s="3" t="s">
        <v>159</v>
      </c>
      <c r="O2546" s="64">
        <v>1</v>
      </c>
      <c r="P2546" s="85">
        <v>45231</v>
      </c>
      <c r="Q2546" s="85"/>
      <c r="R2546" s="10" t="s">
        <v>3837</v>
      </c>
      <c r="S2546" s="10" t="s">
        <v>3838</v>
      </c>
      <c r="T2546" s="106">
        <v>44974</v>
      </c>
      <c r="U2546" s="106">
        <v>44984</v>
      </c>
      <c r="V2546" s="106">
        <v>44998</v>
      </c>
      <c r="W2546" s="106">
        <v>45021</v>
      </c>
      <c r="X2546" s="85">
        <v>45040</v>
      </c>
      <c r="Y2546" s="10" t="s">
        <v>3839</v>
      </c>
      <c r="Z2546" s="3" t="s">
        <v>3834</v>
      </c>
      <c r="AA2546" s="10">
        <f t="shared" si="429"/>
        <v>0</v>
      </c>
      <c r="AB2546" s="10">
        <f t="shared" si="430"/>
        <v>0</v>
      </c>
      <c r="AC2546" s="10">
        <f t="shared" si="431"/>
        <v>0</v>
      </c>
      <c r="AD2546" s="10">
        <f t="shared" si="432"/>
        <v>0</v>
      </c>
      <c r="AE2546" s="10">
        <f t="shared" si="433"/>
        <v>1</v>
      </c>
      <c r="AF2546" s="10">
        <f t="shared" si="434"/>
        <v>0</v>
      </c>
      <c r="AG2546" s="10">
        <f t="shared" si="435"/>
        <v>0</v>
      </c>
      <c r="AH2546" s="10">
        <f t="shared" si="436"/>
        <v>0</v>
      </c>
      <c r="AI2546" s="10">
        <f t="shared" si="437"/>
        <v>0</v>
      </c>
      <c r="AJ2546" s="10">
        <f t="shared" si="438"/>
        <v>1</v>
      </c>
      <c r="AK2546" s="64">
        <v>1</v>
      </c>
      <c r="AL2546" s="29">
        <f t="shared" si="439"/>
        <v>0</v>
      </c>
      <c r="AM2546" s="65">
        <v>45017</v>
      </c>
      <c r="AN2546" s="10">
        <v>8.23</v>
      </c>
      <c r="AO2546" s="3"/>
      <c r="AP2546" s="21"/>
      <c r="AQ2546" s="19"/>
      <c r="AR2546" s="20"/>
      <c r="AS2546" s="32" t="s">
        <v>15</v>
      </c>
      <c r="AT2546" s="3" t="s">
        <v>159</v>
      </c>
    </row>
    <row r="2547" spans="1:46" s="1" customFormat="1" ht="72" x14ac:dyDescent="0.55000000000000004">
      <c r="A2547" s="10" t="s">
        <v>8</v>
      </c>
      <c r="B2547" s="10" t="s">
        <v>1183</v>
      </c>
      <c r="C2547" s="10" t="s">
        <v>2455</v>
      </c>
      <c r="D2547" s="10">
        <v>122031</v>
      </c>
      <c r="E2547" s="10" t="s">
        <v>3840</v>
      </c>
      <c r="F2547" s="10" t="s">
        <v>3836</v>
      </c>
      <c r="G2547" s="10">
        <v>2</v>
      </c>
      <c r="H2547" s="62">
        <v>1</v>
      </c>
      <c r="I2547" s="62">
        <v>1</v>
      </c>
      <c r="J2547" s="10" t="s">
        <v>3281</v>
      </c>
      <c r="K2547" s="63">
        <v>628174.32999999996</v>
      </c>
      <c r="L2547" s="10">
        <v>1</v>
      </c>
      <c r="M2547" s="67">
        <v>10996219.439999999</v>
      </c>
      <c r="N2547" s="3" t="s">
        <v>65</v>
      </c>
      <c r="O2547" s="64">
        <v>1</v>
      </c>
      <c r="P2547" s="85">
        <v>45291</v>
      </c>
      <c r="Q2547" s="85" t="s">
        <v>3841</v>
      </c>
      <c r="R2547" s="10" t="s">
        <v>3842</v>
      </c>
      <c r="S2547" s="10" t="s">
        <v>3843</v>
      </c>
      <c r="T2547" s="106" t="s">
        <v>3844</v>
      </c>
      <c r="U2547" s="106" t="s">
        <v>3845</v>
      </c>
      <c r="V2547" s="106" t="s">
        <v>3846</v>
      </c>
      <c r="W2547" s="106" t="s">
        <v>3847</v>
      </c>
      <c r="X2547" s="85" t="s">
        <v>3848</v>
      </c>
      <c r="Y2547" s="10" t="s">
        <v>3833</v>
      </c>
      <c r="Z2547" s="3" t="s">
        <v>3828</v>
      </c>
      <c r="AA2547" s="10">
        <f t="shared" si="429"/>
        <v>0</v>
      </c>
      <c r="AB2547" s="10">
        <f t="shared" si="430"/>
        <v>0</v>
      </c>
      <c r="AC2547" s="10">
        <f t="shared" si="431"/>
        <v>0</v>
      </c>
      <c r="AD2547" s="10">
        <f t="shared" si="432"/>
        <v>0</v>
      </c>
      <c r="AE2547" s="10">
        <f t="shared" si="433"/>
        <v>1</v>
      </c>
      <c r="AF2547" s="10">
        <f t="shared" si="434"/>
        <v>0</v>
      </c>
      <c r="AG2547" s="10">
        <f t="shared" si="435"/>
        <v>0</v>
      </c>
      <c r="AH2547" s="10">
        <f t="shared" si="436"/>
        <v>0</v>
      </c>
      <c r="AI2547" s="10">
        <f t="shared" si="437"/>
        <v>0</v>
      </c>
      <c r="AJ2547" s="10">
        <f t="shared" si="438"/>
        <v>1</v>
      </c>
      <c r="AK2547" s="64">
        <v>1</v>
      </c>
      <c r="AL2547" s="29">
        <f t="shared" si="439"/>
        <v>0</v>
      </c>
      <c r="AM2547" s="65">
        <v>45017</v>
      </c>
      <c r="AN2547" s="14">
        <v>3.23</v>
      </c>
      <c r="AO2547" s="3"/>
      <c r="AP2547" s="21"/>
      <c r="AQ2547" s="19"/>
      <c r="AR2547" s="20"/>
      <c r="AS2547" s="32" t="s">
        <v>15</v>
      </c>
      <c r="AT2547" s="3" t="s">
        <v>65</v>
      </c>
    </row>
    <row r="2548" spans="1:46" s="1" customFormat="1" ht="36" x14ac:dyDescent="0.55000000000000004">
      <c r="A2548" s="10" t="s">
        <v>8</v>
      </c>
      <c r="B2548" s="10" t="s">
        <v>1183</v>
      </c>
      <c r="C2548" s="10" t="s">
        <v>2455</v>
      </c>
      <c r="D2548" s="10">
        <v>122031</v>
      </c>
      <c r="E2548" s="10" t="s">
        <v>3840</v>
      </c>
      <c r="F2548" s="10" t="s">
        <v>3836</v>
      </c>
      <c r="G2548" s="10">
        <v>2</v>
      </c>
      <c r="H2548" s="62"/>
      <c r="I2548" s="62">
        <v>4</v>
      </c>
      <c r="J2548" s="10" t="s">
        <v>3276</v>
      </c>
      <c r="K2548" s="63">
        <v>9930079.0500000007</v>
      </c>
      <c r="L2548" s="10">
        <v>1</v>
      </c>
      <c r="M2548" s="67">
        <v>37483431.649999999</v>
      </c>
      <c r="N2548" s="3" t="s">
        <v>65</v>
      </c>
      <c r="O2548" s="29">
        <v>1</v>
      </c>
      <c r="P2548" s="85">
        <v>45301</v>
      </c>
      <c r="Q2548" s="85"/>
      <c r="R2548" s="10" t="s">
        <v>3849</v>
      </c>
      <c r="S2548" s="10" t="s">
        <v>3850</v>
      </c>
      <c r="T2548" s="106">
        <v>44974</v>
      </c>
      <c r="U2548" s="106">
        <v>44984</v>
      </c>
      <c r="V2548" s="106">
        <v>44998</v>
      </c>
      <c r="W2548" s="106">
        <v>45021</v>
      </c>
      <c r="X2548" s="85">
        <v>45040</v>
      </c>
      <c r="Y2548" s="10" t="s">
        <v>3851</v>
      </c>
      <c r="Z2548" s="3"/>
      <c r="AA2548" s="10">
        <f t="shared" si="429"/>
        <v>0</v>
      </c>
      <c r="AB2548" s="10">
        <f t="shared" si="430"/>
        <v>0</v>
      </c>
      <c r="AC2548" s="10">
        <f t="shared" si="431"/>
        <v>0</v>
      </c>
      <c r="AD2548" s="10">
        <f t="shared" si="432"/>
        <v>0</v>
      </c>
      <c r="AE2548" s="10">
        <f t="shared" si="433"/>
        <v>1</v>
      </c>
      <c r="AF2548" s="10">
        <f t="shared" si="434"/>
        <v>0</v>
      </c>
      <c r="AG2548" s="10">
        <f t="shared" si="435"/>
        <v>0</v>
      </c>
      <c r="AH2548" s="10">
        <f t="shared" si="436"/>
        <v>0</v>
      </c>
      <c r="AI2548" s="10">
        <f t="shared" si="437"/>
        <v>0</v>
      </c>
      <c r="AJ2548" s="10">
        <f t="shared" si="438"/>
        <v>4</v>
      </c>
      <c r="AK2548" s="29">
        <v>1</v>
      </c>
      <c r="AL2548" s="29">
        <f t="shared" si="439"/>
        <v>0</v>
      </c>
      <c r="AM2548" s="65">
        <v>45017</v>
      </c>
      <c r="AN2548" s="10">
        <v>8.23</v>
      </c>
      <c r="AO2548" s="3"/>
      <c r="AP2548" s="21"/>
      <c r="AQ2548" s="19"/>
      <c r="AR2548" s="20"/>
      <c r="AS2548" s="32" t="s">
        <v>16</v>
      </c>
      <c r="AT2548" s="3" t="s">
        <v>65</v>
      </c>
    </row>
    <row r="2549" spans="1:46" s="1" customFormat="1" ht="54" x14ac:dyDescent="0.55000000000000004">
      <c r="A2549" s="10" t="s">
        <v>8</v>
      </c>
      <c r="B2549" s="10" t="s">
        <v>1183</v>
      </c>
      <c r="C2549" s="10" t="s">
        <v>2455</v>
      </c>
      <c r="D2549" s="10">
        <v>122101</v>
      </c>
      <c r="E2549" s="10" t="s">
        <v>3852</v>
      </c>
      <c r="F2549" s="10" t="s">
        <v>3684</v>
      </c>
      <c r="G2549" s="10">
        <v>2</v>
      </c>
      <c r="H2549" s="62">
        <v>1</v>
      </c>
      <c r="I2549" s="62">
        <v>12</v>
      </c>
      <c r="J2549" s="10" t="s">
        <v>3281</v>
      </c>
      <c r="K2549" s="63">
        <v>2527676.6584125003</v>
      </c>
      <c r="L2549" s="10">
        <v>1</v>
      </c>
      <c r="M2549" s="67">
        <v>16952019.969999999</v>
      </c>
      <c r="N2549" s="3" t="s">
        <v>65</v>
      </c>
      <c r="O2549" s="64">
        <v>1</v>
      </c>
      <c r="P2549" s="85" t="s">
        <v>3853</v>
      </c>
      <c r="Q2549" s="85"/>
      <c r="R2549" s="10" t="s">
        <v>3854</v>
      </c>
      <c r="S2549" s="3" t="s">
        <v>3855</v>
      </c>
      <c r="T2549" s="106">
        <v>44995</v>
      </c>
      <c r="U2549" s="106"/>
      <c r="V2549" s="106">
        <v>45016</v>
      </c>
      <c r="W2549" s="106">
        <v>45021</v>
      </c>
      <c r="X2549" s="85">
        <v>45036</v>
      </c>
      <c r="Y2549" s="10"/>
      <c r="Z2549" s="3"/>
      <c r="AA2549" s="10">
        <f t="shared" si="429"/>
        <v>0</v>
      </c>
      <c r="AB2549" s="10">
        <f t="shared" si="430"/>
        <v>0</v>
      </c>
      <c r="AC2549" s="10">
        <f t="shared" si="431"/>
        <v>0</v>
      </c>
      <c r="AD2549" s="10">
        <f t="shared" si="432"/>
        <v>0</v>
      </c>
      <c r="AE2549" s="10">
        <f t="shared" si="433"/>
        <v>1</v>
      </c>
      <c r="AF2549" s="10">
        <f t="shared" si="434"/>
        <v>0</v>
      </c>
      <c r="AG2549" s="10">
        <f t="shared" si="435"/>
        <v>0</v>
      </c>
      <c r="AH2549" s="10">
        <f t="shared" si="436"/>
        <v>0</v>
      </c>
      <c r="AI2549" s="10">
        <f t="shared" si="437"/>
        <v>0</v>
      </c>
      <c r="AJ2549" s="10">
        <f t="shared" si="438"/>
        <v>12</v>
      </c>
      <c r="AK2549" s="64">
        <v>1</v>
      </c>
      <c r="AL2549" s="29">
        <f t="shared" si="439"/>
        <v>0</v>
      </c>
      <c r="AM2549" s="65">
        <v>45017</v>
      </c>
      <c r="AN2549" s="3" t="s">
        <v>68</v>
      </c>
      <c r="AO2549" s="3"/>
      <c r="AP2549" s="21"/>
      <c r="AQ2549" s="19"/>
      <c r="AR2549" s="20"/>
      <c r="AS2549" s="32" t="s">
        <v>15</v>
      </c>
      <c r="AT2549" s="3" t="s">
        <v>65</v>
      </c>
    </row>
    <row r="2550" spans="1:46" s="1" customFormat="1" ht="72" x14ac:dyDescent="0.55000000000000004">
      <c r="A2550" s="10" t="s">
        <v>8</v>
      </c>
      <c r="B2550" s="10" t="s">
        <v>1183</v>
      </c>
      <c r="C2550" s="10" t="s">
        <v>2455</v>
      </c>
      <c r="D2550" s="10">
        <v>122101</v>
      </c>
      <c r="E2550" s="10" t="s">
        <v>3852</v>
      </c>
      <c r="F2550" s="10" t="s">
        <v>3684</v>
      </c>
      <c r="G2550" s="10">
        <v>2</v>
      </c>
      <c r="H2550" s="62"/>
      <c r="I2550" s="62">
        <v>4</v>
      </c>
      <c r="J2550" s="10" t="s">
        <v>3276</v>
      </c>
      <c r="K2550" s="63">
        <v>9877536.4199999999</v>
      </c>
      <c r="L2550" s="10">
        <v>1</v>
      </c>
      <c r="M2550" s="34">
        <v>2493388.2000000002</v>
      </c>
      <c r="N2550" s="3" t="s">
        <v>65</v>
      </c>
      <c r="O2550" s="64">
        <v>1</v>
      </c>
      <c r="P2550" s="85">
        <v>45111</v>
      </c>
      <c r="Q2550" s="85">
        <v>45071</v>
      </c>
      <c r="R2550" s="10" t="s">
        <v>3856</v>
      </c>
      <c r="S2550" s="3" t="s">
        <v>3855</v>
      </c>
      <c r="T2550" s="106">
        <v>44981</v>
      </c>
      <c r="U2550" s="106"/>
      <c r="V2550" s="106">
        <v>45002</v>
      </c>
      <c r="W2550" s="106">
        <v>45006</v>
      </c>
      <c r="X2550" s="85">
        <v>45019</v>
      </c>
      <c r="Y2550" s="10" t="s">
        <v>3857</v>
      </c>
      <c r="Z2550" s="3"/>
      <c r="AA2550" s="10">
        <f t="shared" si="429"/>
        <v>0</v>
      </c>
      <c r="AB2550" s="10">
        <f t="shared" si="430"/>
        <v>0</v>
      </c>
      <c r="AC2550" s="10">
        <f t="shared" si="431"/>
        <v>0</v>
      </c>
      <c r="AD2550" s="10">
        <f t="shared" si="432"/>
        <v>0</v>
      </c>
      <c r="AE2550" s="10">
        <f t="shared" si="433"/>
        <v>1</v>
      </c>
      <c r="AF2550" s="10">
        <f t="shared" si="434"/>
        <v>0</v>
      </c>
      <c r="AG2550" s="10">
        <f t="shared" si="435"/>
        <v>0</v>
      </c>
      <c r="AH2550" s="10">
        <f t="shared" si="436"/>
        <v>0</v>
      </c>
      <c r="AI2550" s="10">
        <f t="shared" si="437"/>
        <v>0</v>
      </c>
      <c r="AJ2550" s="10">
        <f t="shared" si="438"/>
        <v>4</v>
      </c>
      <c r="AK2550" s="64">
        <v>1</v>
      </c>
      <c r="AL2550" s="29">
        <f t="shared" si="439"/>
        <v>0</v>
      </c>
      <c r="AM2550" s="65">
        <v>45017</v>
      </c>
      <c r="AN2550" s="10">
        <v>8.23</v>
      </c>
      <c r="AO2550" s="3"/>
      <c r="AP2550" s="21"/>
      <c r="AQ2550" s="19"/>
      <c r="AR2550" s="20"/>
      <c r="AS2550" s="32" t="s">
        <v>16</v>
      </c>
      <c r="AT2550" s="3" t="s">
        <v>65</v>
      </c>
    </row>
    <row r="2551" spans="1:46" s="1" customFormat="1" ht="72" x14ac:dyDescent="0.55000000000000004">
      <c r="A2551" s="10" t="s">
        <v>8</v>
      </c>
      <c r="B2551" s="10" t="s">
        <v>1183</v>
      </c>
      <c r="C2551" s="10" t="s">
        <v>2455</v>
      </c>
      <c r="D2551" s="10">
        <v>122239</v>
      </c>
      <c r="E2551" s="10" t="s">
        <v>3858</v>
      </c>
      <c r="F2551" s="10" t="s">
        <v>3859</v>
      </c>
      <c r="G2551" s="10">
        <v>2</v>
      </c>
      <c r="H2551" s="62">
        <v>1</v>
      </c>
      <c r="I2551" s="62">
        <v>16</v>
      </c>
      <c r="J2551" s="10" t="s">
        <v>3281</v>
      </c>
      <c r="K2551" s="63">
        <v>6740151.5609924989</v>
      </c>
      <c r="L2551" s="10">
        <v>1</v>
      </c>
      <c r="M2551" s="34">
        <v>6664922.4699999997</v>
      </c>
      <c r="N2551" s="3" t="s">
        <v>65</v>
      </c>
      <c r="O2551" s="64">
        <v>1</v>
      </c>
      <c r="P2551" s="85">
        <v>45111</v>
      </c>
      <c r="Q2551" s="85">
        <v>45071</v>
      </c>
      <c r="R2551" s="10" t="s">
        <v>3860</v>
      </c>
      <c r="S2551" s="3" t="s">
        <v>3861</v>
      </c>
      <c r="T2551" s="106">
        <v>44981</v>
      </c>
      <c r="U2551" s="106"/>
      <c r="V2551" s="106">
        <v>45002</v>
      </c>
      <c r="W2551" s="106">
        <v>45006</v>
      </c>
      <c r="X2551" s="85">
        <v>45019</v>
      </c>
      <c r="Y2551" s="10" t="s">
        <v>3857</v>
      </c>
      <c r="Z2551" s="3"/>
      <c r="AA2551" s="10">
        <f t="shared" si="429"/>
        <v>0</v>
      </c>
      <c r="AB2551" s="10">
        <f t="shared" si="430"/>
        <v>0</v>
      </c>
      <c r="AC2551" s="10">
        <f t="shared" si="431"/>
        <v>0</v>
      </c>
      <c r="AD2551" s="10">
        <f t="shared" si="432"/>
        <v>0</v>
      </c>
      <c r="AE2551" s="10">
        <f t="shared" si="433"/>
        <v>1</v>
      </c>
      <c r="AF2551" s="10">
        <f t="shared" si="434"/>
        <v>0</v>
      </c>
      <c r="AG2551" s="10">
        <f t="shared" si="435"/>
        <v>0</v>
      </c>
      <c r="AH2551" s="10">
        <f t="shared" si="436"/>
        <v>0</v>
      </c>
      <c r="AI2551" s="10">
        <f t="shared" si="437"/>
        <v>0</v>
      </c>
      <c r="AJ2551" s="10">
        <f t="shared" si="438"/>
        <v>16</v>
      </c>
      <c r="AK2551" s="64">
        <v>1</v>
      </c>
      <c r="AL2551" s="29">
        <f t="shared" si="439"/>
        <v>0</v>
      </c>
      <c r="AM2551" s="65">
        <v>45017</v>
      </c>
      <c r="AN2551" s="3" t="s">
        <v>68</v>
      </c>
      <c r="AO2551" s="3"/>
      <c r="AP2551" s="21"/>
      <c r="AQ2551" s="19"/>
      <c r="AR2551" s="20"/>
      <c r="AS2551" s="32" t="s">
        <v>15</v>
      </c>
      <c r="AT2551" s="3" t="s">
        <v>65</v>
      </c>
    </row>
    <row r="2552" spans="1:46" s="1" customFormat="1" ht="54" x14ac:dyDescent="0.55000000000000004">
      <c r="A2552" s="10" t="s">
        <v>8</v>
      </c>
      <c r="B2552" s="10" t="s">
        <v>1183</v>
      </c>
      <c r="C2552" s="10" t="s">
        <v>2455</v>
      </c>
      <c r="D2552" s="10">
        <v>122302</v>
      </c>
      <c r="E2552" s="10" t="s">
        <v>3862</v>
      </c>
      <c r="F2552" s="10" t="s">
        <v>3863</v>
      </c>
      <c r="G2552" s="10">
        <v>2</v>
      </c>
      <c r="H2552" s="62">
        <v>1</v>
      </c>
      <c r="I2552" s="62">
        <v>35</v>
      </c>
      <c r="J2552" s="10" t="s">
        <v>3281</v>
      </c>
      <c r="K2552" s="63">
        <v>17360731.010000002</v>
      </c>
      <c r="L2552" s="10">
        <v>1</v>
      </c>
      <c r="M2552" s="34">
        <v>17187696.030000001</v>
      </c>
      <c r="N2552" s="3" t="s">
        <v>65</v>
      </c>
      <c r="O2552" s="64">
        <v>1</v>
      </c>
      <c r="P2552" s="85"/>
      <c r="Q2552" s="85"/>
      <c r="R2552" s="3" t="s">
        <v>3864</v>
      </c>
      <c r="S2552" s="3" t="s">
        <v>3864</v>
      </c>
      <c r="T2552" s="85">
        <v>44678</v>
      </c>
      <c r="U2552" s="106"/>
      <c r="V2552" s="106"/>
      <c r="W2552" s="106"/>
      <c r="X2552" s="85"/>
      <c r="Y2552" s="10"/>
      <c r="Z2552" s="3"/>
      <c r="AA2552" s="10">
        <f t="shared" si="429"/>
        <v>0</v>
      </c>
      <c r="AB2552" s="10">
        <f t="shared" si="430"/>
        <v>0</v>
      </c>
      <c r="AC2552" s="10">
        <f t="shared" si="431"/>
        <v>0</v>
      </c>
      <c r="AD2552" s="10">
        <f t="shared" si="432"/>
        <v>0</v>
      </c>
      <c r="AE2552" s="10">
        <f t="shared" si="433"/>
        <v>1</v>
      </c>
      <c r="AF2552" s="10">
        <f t="shared" si="434"/>
        <v>0</v>
      </c>
      <c r="AG2552" s="10">
        <f t="shared" si="435"/>
        <v>0</v>
      </c>
      <c r="AH2552" s="10">
        <f t="shared" si="436"/>
        <v>0</v>
      </c>
      <c r="AI2552" s="10">
        <f t="shared" si="437"/>
        <v>0</v>
      </c>
      <c r="AJ2552" s="10">
        <f t="shared" si="438"/>
        <v>35</v>
      </c>
      <c r="AK2552" s="64">
        <v>1</v>
      </c>
      <c r="AL2552" s="29">
        <f t="shared" si="439"/>
        <v>0</v>
      </c>
      <c r="AM2552" s="65">
        <v>45017</v>
      </c>
      <c r="AN2552" s="10">
        <v>8.23</v>
      </c>
      <c r="AO2552" s="3"/>
      <c r="AP2552" s="21"/>
      <c r="AQ2552" s="19"/>
      <c r="AR2552" s="20"/>
      <c r="AS2552" s="32" t="s">
        <v>15</v>
      </c>
      <c r="AT2552" s="3" t="s">
        <v>65</v>
      </c>
    </row>
    <row r="2553" spans="1:46" s="1" customFormat="1" ht="54" x14ac:dyDescent="0.55000000000000004">
      <c r="A2553" s="10" t="s">
        <v>8</v>
      </c>
      <c r="B2553" s="10" t="s">
        <v>1183</v>
      </c>
      <c r="C2553" s="10" t="s">
        <v>2455</v>
      </c>
      <c r="D2553" s="10">
        <v>122114</v>
      </c>
      <c r="E2553" s="10" t="s">
        <v>3865</v>
      </c>
      <c r="F2553" s="10" t="s">
        <v>3866</v>
      </c>
      <c r="G2553" s="10">
        <v>2</v>
      </c>
      <c r="H2553" s="62">
        <v>1</v>
      </c>
      <c r="I2553" s="62">
        <v>2</v>
      </c>
      <c r="J2553" s="10" t="s">
        <v>3281</v>
      </c>
      <c r="K2553" s="63">
        <v>1115785.6754625</v>
      </c>
      <c r="L2553" s="10">
        <v>1</v>
      </c>
      <c r="M2553" s="67">
        <v>1099486.78</v>
      </c>
      <c r="N2553" s="3" t="s">
        <v>65</v>
      </c>
      <c r="O2553" s="64">
        <v>1</v>
      </c>
      <c r="P2553" s="85"/>
      <c r="Q2553" s="85"/>
      <c r="R2553" s="10" t="s">
        <v>3855</v>
      </c>
      <c r="S2553" s="10" t="s">
        <v>3855</v>
      </c>
      <c r="T2553" s="106">
        <v>44678</v>
      </c>
      <c r="U2553" s="106">
        <v>44686</v>
      </c>
      <c r="V2553" s="106">
        <v>44699</v>
      </c>
      <c r="W2553" s="106">
        <v>44754</v>
      </c>
      <c r="X2553" s="85"/>
      <c r="Y2553" s="10" t="s">
        <v>3867</v>
      </c>
      <c r="Z2553" s="3" t="s">
        <v>3868</v>
      </c>
      <c r="AA2553" s="10">
        <f t="shared" si="429"/>
        <v>0</v>
      </c>
      <c r="AB2553" s="10">
        <f t="shared" si="430"/>
        <v>0</v>
      </c>
      <c r="AC2553" s="10">
        <f t="shared" si="431"/>
        <v>0</v>
      </c>
      <c r="AD2553" s="10">
        <f t="shared" si="432"/>
        <v>0</v>
      </c>
      <c r="AE2553" s="10">
        <f t="shared" si="433"/>
        <v>1</v>
      </c>
      <c r="AF2553" s="10">
        <f t="shared" si="434"/>
        <v>0</v>
      </c>
      <c r="AG2553" s="10">
        <f t="shared" si="435"/>
        <v>0</v>
      </c>
      <c r="AH2553" s="10">
        <f t="shared" si="436"/>
        <v>0</v>
      </c>
      <c r="AI2553" s="10">
        <f t="shared" si="437"/>
        <v>0</v>
      </c>
      <c r="AJ2553" s="10">
        <f t="shared" si="438"/>
        <v>2</v>
      </c>
      <c r="AK2553" s="64">
        <v>1</v>
      </c>
      <c r="AL2553" s="29">
        <f t="shared" si="439"/>
        <v>0</v>
      </c>
      <c r="AM2553" s="65">
        <v>45017</v>
      </c>
      <c r="AN2553" s="3" t="s">
        <v>68</v>
      </c>
      <c r="AO2553" s="3"/>
      <c r="AP2553" s="21"/>
      <c r="AQ2553" s="19"/>
      <c r="AR2553" s="20"/>
      <c r="AS2553" s="32" t="s">
        <v>15</v>
      </c>
      <c r="AT2553" s="3" t="s">
        <v>65</v>
      </c>
    </row>
    <row r="2554" spans="1:46" s="1" customFormat="1" ht="72" x14ac:dyDescent="0.55000000000000004">
      <c r="A2554" s="10" t="s">
        <v>8</v>
      </c>
      <c r="B2554" s="10" t="s">
        <v>1183</v>
      </c>
      <c r="C2554" s="10" t="s">
        <v>2455</v>
      </c>
      <c r="D2554" s="10">
        <v>122114</v>
      </c>
      <c r="E2554" s="10" t="s">
        <v>3865</v>
      </c>
      <c r="F2554" s="10" t="s">
        <v>3866</v>
      </c>
      <c r="G2554" s="10">
        <v>2</v>
      </c>
      <c r="H2554" s="62"/>
      <c r="I2554" s="62">
        <v>4</v>
      </c>
      <c r="J2554" s="10" t="s">
        <v>3276</v>
      </c>
      <c r="K2554" s="63">
        <v>9979524.0600000005</v>
      </c>
      <c r="L2554" s="10">
        <v>1</v>
      </c>
      <c r="M2554" s="67">
        <v>9071932.3300000001</v>
      </c>
      <c r="N2554" s="3" t="s">
        <v>65</v>
      </c>
      <c r="O2554" s="64">
        <v>1</v>
      </c>
      <c r="P2554" s="85"/>
      <c r="Q2554" s="85"/>
      <c r="R2554" s="10" t="s">
        <v>3869</v>
      </c>
      <c r="S2554" s="10" t="s">
        <v>3869</v>
      </c>
      <c r="T2554" s="106">
        <v>44678</v>
      </c>
      <c r="U2554" s="106">
        <v>44686</v>
      </c>
      <c r="V2554" s="106">
        <v>44699</v>
      </c>
      <c r="W2554" s="106">
        <v>44754</v>
      </c>
      <c r="X2554" s="85"/>
      <c r="Y2554" s="10" t="s">
        <v>3870</v>
      </c>
      <c r="Z2554" s="3" t="s">
        <v>3868</v>
      </c>
      <c r="AA2554" s="10">
        <f t="shared" si="429"/>
        <v>0</v>
      </c>
      <c r="AB2554" s="10">
        <f t="shared" si="430"/>
        <v>0</v>
      </c>
      <c r="AC2554" s="10">
        <f t="shared" si="431"/>
        <v>0</v>
      </c>
      <c r="AD2554" s="10">
        <f t="shared" si="432"/>
        <v>0</v>
      </c>
      <c r="AE2554" s="10">
        <f t="shared" si="433"/>
        <v>1</v>
      </c>
      <c r="AF2554" s="10">
        <f t="shared" si="434"/>
        <v>0</v>
      </c>
      <c r="AG2554" s="10">
        <f t="shared" si="435"/>
        <v>0</v>
      </c>
      <c r="AH2554" s="10">
        <f t="shared" si="436"/>
        <v>0</v>
      </c>
      <c r="AI2554" s="10">
        <f t="shared" si="437"/>
        <v>0</v>
      </c>
      <c r="AJ2554" s="10">
        <f t="shared" si="438"/>
        <v>4</v>
      </c>
      <c r="AK2554" s="64">
        <v>1</v>
      </c>
      <c r="AL2554" s="29">
        <f t="shared" si="439"/>
        <v>0</v>
      </c>
      <c r="AM2554" s="65">
        <v>45017</v>
      </c>
      <c r="AN2554" s="10">
        <v>8.23</v>
      </c>
      <c r="AO2554" s="3"/>
      <c r="AP2554" s="21"/>
      <c r="AQ2554" s="19"/>
      <c r="AR2554" s="20"/>
      <c r="AS2554" s="32" t="s">
        <v>16</v>
      </c>
      <c r="AT2554" s="3" t="s">
        <v>65</v>
      </c>
    </row>
    <row r="2555" spans="1:46" s="1" customFormat="1" ht="72" x14ac:dyDescent="0.55000000000000004">
      <c r="A2555" s="10" t="s">
        <v>8</v>
      </c>
      <c r="B2555" s="10" t="s">
        <v>1183</v>
      </c>
      <c r="C2555" s="10" t="s">
        <v>2455</v>
      </c>
      <c r="D2555" s="10">
        <v>122243</v>
      </c>
      <c r="E2555" s="10" t="s">
        <v>3871</v>
      </c>
      <c r="F2555" s="10" t="s">
        <v>3872</v>
      </c>
      <c r="G2555" s="10">
        <v>2</v>
      </c>
      <c r="H2555" s="62">
        <v>1</v>
      </c>
      <c r="I2555" s="62">
        <v>22</v>
      </c>
      <c r="J2555" s="10" t="s">
        <v>3281</v>
      </c>
      <c r="K2555" s="63">
        <v>11898857.160986245</v>
      </c>
      <c r="L2555" s="10">
        <v>1</v>
      </c>
      <c r="M2555" s="67">
        <v>11817766.380000001</v>
      </c>
      <c r="N2555" s="3" t="s">
        <v>65</v>
      </c>
      <c r="O2555" s="64">
        <v>1</v>
      </c>
      <c r="P2555" s="85"/>
      <c r="Q2555" s="85"/>
      <c r="R2555" s="10" t="s">
        <v>3873</v>
      </c>
      <c r="S2555" s="10" t="s">
        <v>3873</v>
      </c>
      <c r="T2555" s="106">
        <v>44678</v>
      </c>
      <c r="U2555" s="106">
        <v>44686</v>
      </c>
      <c r="V2555" s="106">
        <v>44699</v>
      </c>
      <c r="W2555" s="106">
        <v>44754</v>
      </c>
      <c r="X2555" s="85"/>
      <c r="Y2555" s="10" t="s">
        <v>3874</v>
      </c>
      <c r="Z2555" s="3" t="s">
        <v>3868</v>
      </c>
      <c r="AA2555" s="10">
        <f t="shared" si="429"/>
        <v>0</v>
      </c>
      <c r="AB2555" s="10">
        <f t="shared" si="430"/>
        <v>0</v>
      </c>
      <c r="AC2555" s="10">
        <f t="shared" si="431"/>
        <v>0</v>
      </c>
      <c r="AD2555" s="10">
        <f t="shared" si="432"/>
        <v>0</v>
      </c>
      <c r="AE2555" s="10">
        <f t="shared" si="433"/>
        <v>1</v>
      </c>
      <c r="AF2555" s="10">
        <f t="shared" si="434"/>
        <v>0</v>
      </c>
      <c r="AG2555" s="10">
        <f t="shared" si="435"/>
        <v>0</v>
      </c>
      <c r="AH2555" s="10">
        <f t="shared" si="436"/>
        <v>0</v>
      </c>
      <c r="AI2555" s="10">
        <f t="shared" si="437"/>
        <v>0</v>
      </c>
      <c r="AJ2555" s="10">
        <f t="shared" si="438"/>
        <v>22</v>
      </c>
      <c r="AK2555" s="64">
        <v>1</v>
      </c>
      <c r="AL2555" s="29">
        <f t="shared" si="439"/>
        <v>0</v>
      </c>
      <c r="AM2555" s="65">
        <v>45017</v>
      </c>
      <c r="AN2555" s="10">
        <v>8.23</v>
      </c>
      <c r="AO2555" s="3"/>
      <c r="AP2555" s="21"/>
      <c r="AQ2555" s="19"/>
      <c r="AR2555" s="20"/>
      <c r="AS2555" s="32" t="s">
        <v>15</v>
      </c>
      <c r="AT2555" s="3" t="s">
        <v>65</v>
      </c>
    </row>
    <row r="2556" spans="1:46" s="1" customFormat="1" ht="72" x14ac:dyDescent="0.55000000000000004">
      <c r="A2556" s="10" t="s">
        <v>8</v>
      </c>
      <c r="B2556" s="10" t="s">
        <v>1183</v>
      </c>
      <c r="C2556" s="10" t="s">
        <v>2455</v>
      </c>
      <c r="D2556" s="10">
        <v>122059</v>
      </c>
      <c r="E2556" s="10" t="s">
        <v>3875</v>
      </c>
      <c r="F2556" s="10" t="s">
        <v>2457</v>
      </c>
      <c r="G2556" s="10">
        <v>2</v>
      </c>
      <c r="H2556" s="62">
        <v>1</v>
      </c>
      <c r="I2556" s="62">
        <v>4</v>
      </c>
      <c r="J2556" s="10" t="s">
        <v>3281</v>
      </c>
      <c r="K2556" s="63">
        <v>1633987.3352183623</v>
      </c>
      <c r="L2556" s="10">
        <v>1</v>
      </c>
      <c r="M2556" s="67">
        <v>1630175.36</v>
      </c>
      <c r="N2556" s="3" t="s">
        <v>65</v>
      </c>
      <c r="O2556" s="64">
        <v>1</v>
      </c>
      <c r="P2556" s="85"/>
      <c r="Q2556" s="85"/>
      <c r="R2556" s="10" t="s">
        <v>3876</v>
      </c>
      <c r="S2556" s="10" t="s">
        <v>3876</v>
      </c>
      <c r="T2556" s="106">
        <v>44678</v>
      </c>
      <c r="U2556" s="106">
        <v>44686</v>
      </c>
      <c r="V2556" s="106">
        <v>44699</v>
      </c>
      <c r="W2556" s="106">
        <v>44754</v>
      </c>
      <c r="X2556" s="85"/>
      <c r="Y2556" s="10" t="s">
        <v>3877</v>
      </c>
      <c r="Z2556" s="3" t="s">
        <v>3868</v>
      </c>
      <c r="AA2556" s="10">
        <f t="shared" si="429"/>
        <v>0</v>
      </c>
      <c r="AB2556" s="10">
        <f t="shared" si="430"/>
        <v>0</v>
      </c>
      <c r="AC2556" s="10">
        <f t="shared" si="431"/>
        <v>0</v>
      </c>
      <c r="AD2556" s="10">
        <f t="shared" si="432"/>
        <v>0</v>
      </c>
      <c r="AE2556" s="10">
        <f t="shared" si="433"/>
        <v>1</v>
      </c>
      <c r="AF2556" s="10">
        <f t="shared" si="434"/>
        <v>0</v>
      </c>
      <c r="AG2556" s="10">
        <f t="shared" si="435"/>
        <v>0</v>
      </c>
      <c r="AH2556" s="10">
        <f t="shared" si="436"/>
        <v>0</v>
      </c>
      <c r="AI2556" s="10">
        <f t="shared" si="437"/>
        <v>0</v>
      </c>
      <c r="AJ2556" s="10">
        <f t="shared" si="438"/>
        <v>4</v>
      </c>
      <c r="AK2556" s="64">
        <v>1</v>
      </c>
      <c r="AL2556" s="29">
        <f t="shared" si="439"/>
        <v>0</v>
      </c>
      <c r="AM2556" s="65">
        <v>45017</v>
      </c>
      <c r="AN2556" s="10">
        <v>8.23</v>
      </c>
      <c r="AO2556" s="3"/>
      <c r="AP2556" s="21"/>
      <c r="AQ2556" s="19"/>
      <c r="AR2556" s="20"/>
      <c r="AS2556" s="32" t="s">
        <v>15</v>
      </c>
      <c r="AT2556" s="3" t="s">
        <v>65</v>
      </c>
    </row>
    <row r="2557" spans="1:46" s="1" customFormat="1" ht="54" x14ac:dyDescent="0.55000000000000004">
      <c r="A2557" s="10" t="s">
        <v>8</v>
      </c>
      <c r="B2557" s="10" t="s">
        <v>1183</v>
      </c>
      <c r="C2557" s="10" t="s">
        <v>2455</v>
      </c>
      <c r="D2557" s="10">
        <v>122263</v>
      </c>
      <c r="E2557" s="10" t="s">
        <v>3878</v>
      </c>
      <c r="F2557" s="10" t="s">
        <v>3879</v>
      </c>
      <c r="G2557" s="10">
        <v>2</v>
      </c>
      <c r="H2557" s="62">
        <v>1</v>
      </c>
      <c r="I2557" s="62">
        <v>2</v>
      </c>
      <c r="J2557" s="10" t="s">
        <v>3281</v>
      </c>
      <c r="K2557" s="63">
        <v>1327870.8400000001</v>
      </c>
      <c r="L2557" s="10">
        <v>1</v>
      </c>
      <c r="M2557" s="67">
        <v>1312776.25</v>
      </c>
      <c r="N2557" s="3" t="s">
        <v>65</v>
      </c>
      <c r="O2557" s="64">
        <v>1</v>
      </c>
      <c r="P2557" s="85"/>
      <c r="Q2557" s="85"/>
      <c r="R2557" s="10" t="s">
        <v>3800</v>
      </c>
      <c r="S2557" s="10" t="s">
        <v>3800</v>
      </c>
      <c r="T2557" s="106">
        <v>44678</v>
      </c>
      <c r="U2557" s="106">
        <v>44686</v>
      </c>
      <c r="V2557" s="106">
        <v>44699</v>
      </c>
      <c r="W2557" s="106">
        <v>44754</v>
      </c>
      <c r="X2557" s="85"/>
      <c r="Y2557" s="10" t="s">
        <v>3880</v>
      </c>
      <c r="Z2557" s="3" t="s">
        <v>3868</v>
      </c>
      <c r="AA2557" s="10">
        <f t="shared" si="429"/>
        <v>0</v>
      </c>
      <c r="AB2557" s="10">
        <f t="shared" si="430"/>
        <v>0</v>
      </c>
      <c r="AC2557" s="10">
        <f t="shared" si="431"/>
        <v>0</v>
      </c>
      <c r="AD2557" s="10">
        <f t="shared" si="432"/>
        <v>0</v>
      </c>
      <c r="AE2557" s="10">
        <f t="shared" si="433"/>
        <v>1</v>
      </c>
      <c r="AF2557" s="10">
        <f t="shared" si="434"/>
        <v>0</v>
      </c>
      <c r="AG2557" s="10">
        <f t="shared" si="435"/>
        <v>0</v>
      </c>
      <c r="AH2557" s="10">
        <f t="shared" si="436"/>
        <v>0</v>
      </c>
      <c r="AI2557" s="10">
        <f t="shared" si="437"/>
        <v>0</v>
      </c>
      <c r="AJ2557" s="10">
        <f t="shared" si="438"/>
        <v>2</v>
      </c>
      <c r="AK2557" s="64">
        <v>1</v>
      </c>
      <c r="AL2557" s="29">
        <f t="shared" si="439"/>
        <v>0</v>
      </c>
      <c r="AM2557" s="65">
        <v>45017</v>
      </c>
      <c r="AN2557" s="10">
        <v>8.23</v>
      </c>
      <c r="AO2557" s="3"/>
      <c r="AP2557" s="21"/>
      <c r="AQ2557" s="19"/>
      <c r="AR2557" s="20"/>
      <c r="AS2557" s="32" t="s">
        <v>15</v>
      </c>
      <c r="AT2557" s="3" t="s">
        <v>65</v>
      </c>
    </row>
    <row r="2558" spans="1:46" s="1" customFormat="1" ht="54" x14ac:dyDescent="0.55000000000000004">
      <c r="A2558" s="10" t="s">
        <v>8</v>
      </c>
      <c r="B2558" s="10" t="s">
        <v>1183</v>
      </c>
      <c r="C2558" s="10" t="s">
        <v>2455</v>
      </c>
      <c r="D2558" s="10">
        <v>122280</v>
      </c>
      <c r="E2558" s="10" t="s">
        <v>3881</v>
      </c>
      <c r="F2558" s="10" t="s">
        <v>3879</v>
      </c>
      <c r="G2558" s="10">
        <v>2</v>
      </c>
      <c r="H2558" s="62">
        <v>1</v>
      </c>
      <c r="I2558" s="62">
        <v>35</v>
      </c>
      <c r="J2558" s="10" t="s">
        <v>3281</v>
      </c>
      <c r="K2558" s="63">
        <v>18323076.66</v>
      </c>
      <c r="L2558" s="10">
        <v>1</v>
      </c>
      <c r="M2558" s="67">
        <v>12448789.140000001</v>
      </c>
      <c r="N2558" s="3" t="s">
        <v>65</v>
      </c>
      <c r="O2558" s="64">
        <v>1</v>
      </c>
      <c r="P2558" s="85"/>
      <c r="Q2558" s="85"/>
      <c r="R2558" s="10" t="s">
        <v>3882</v>
      </c>
      <c r="S2558" s="10" t="s">
        <v>3882</v>
      </c>
      <c r="T2558" s="106">
        <v>44678</v>
      </c>
      <c r="U2558" s="106">
        <v>44686</v>
      </c>
      <c r="V2558" s="106">
        <v>44699</v>
      </c>
      <c r="W2558" s="106">
        <v>44754</v>
      </c>
      <c r="X2558" s="85"/>
      <c r="Y2558" s="10" t="s">
        <v>3880</v>
      </c>
      <c r="Z2558" s="3" t="s">
        <v>3868</v>
      </c>
      <c r="AA2558" s="10">
        <f t="shared" si="429"/>
        <v>0</v>
      </c>
      <c r="AB2558" s="10">
        <f t="shared" si="430"/>
        <v>0</v>
      </c>
      <c r="AC2558" s="10">
        <f t="shared" si="431"/>
        <v>0</v>
      </c>
      <c r="AD2558" s="10">
        <f t="shared" si="432"/>
        <v>0</v>
      </c>
      <c r="AE2558" s="10">
        <f t="shared" si="433"/>
        <v>1</v>
      </c>
      <c r="AF2558" s="10">
        <f t="shared" si="434"/>
        <v>0</v>
      </c>
      <c r="AG2558" s="10">
        <f t="shared" si="435"/>
        <v>0</v>
      </c>
      <c r="AH2558" s="10">
        <f t="shared" si="436"/>
        <v>0</v>
      </c>
      <c r="AI2558" s="10">
        <f t="shared" si="437"/>
        <v>0</v>
      </c>
      <c r="AJ2558" s="10">
        <f t="shared" si="438"/>
        <v>35</v>
      </c>
      <c r="AK2558" s="64">
        <v>1</v>
      </c>
      <c r="AL2558" s="29">
        <f t="shared" si="439"/>
        <v>0</v>
      </c>
      <c r="AM2558" s="65">
        <v>45017</v>
      </c>
      <c r="AN2558" s="10">
        <v>8.23</v>
      </c>
      <c r="AO2558" s="3"/>
      <c r="AP2558" s="21"/>
      <c r="AQ2558" s="19"/>
      <c r="AR2558" s="20"/>
      <c r="AS2558" s="32" t="s">
        <v>15</v>
      </c>
      <c r="AT2558" s="3" t="s">
        <v>65</v>
      </c>
    </row>
    <row r="2559" spans="1:46" s="1" customFormat="1" ht="72" x14ac:dyDescent="0.55000000000000004">
      <c r="A2559" s="10" t="s">
        <v>8</v>
      </c>
      <c r="B2559" s="10" t="s">
        <v>3254</v>
      </c>
      <c r="C2559" s="10" t="s">
        <v>3255</v>
      </c>
      <c r="D2559" s="10">
        <v>126885</v>
      </c>
      <c r="E2559" s="10" t="s">
        <v>3883</v>
      </c>
      <c r="F2559" s="10" t="s">
        <v>3884</v>
      </c>
      <c r="G2559" s="10">
        <v>0</v>
      </c>
      <c r="H2559" s="62"/>
      <c r="I2559" s="62">
        <v>10</v>
      </c>
      <c r="J2559" s="10" t="s">
        <v>3276</v>
      </c>
      <c r="K2559" s="63">
        <v>19869482.890000001</v>
      </c>
      <c r="L2559" s="10">
        <v>1</v>
      </c>
      <c r="M2559" s="67">
        <v>19866688.440000001</v>
      </c>
      <c r="N2559" s="3" t="s">
        <v>159</v>
      </c>
      <c r="O2559" s="47">
        <v>1</v>
      </c>
      <c r="P2559" s="106">
        <v>45168</v>
      </c>
      <c r="Q2559" s="106">
        <v>45156</v>
      </c>
      <c r="R2559" s="10" t="s">
        <v>3885</v>
      </c>
      <c r="S2559" s="10" t="s">
        <v>3886</v>
      </c>
      <c r="T2559" s="106">
        <v>44746</v>
      </c>
      <c r="U2559" s="106">
        <v>44755</v>
      </c>
      <c r="V2559" s="106">
        <v>44767</v>
      </c>
      <c r="W2559" s="106">
        <v>44781</v>
      </c>
      <c r="X2559" s="106">
        <v>44823</v>
      </c>
      <c r="Y2559" s="10" t="s">
        <v>3887</v>
      </c>
      <c r="Z2559" s="3"/>
      <c r="AA2559" s="10">
        <f t="shared" si="429"/>
        <v>0</v>
      </c>
      <c r="AB2559" s="10">
        <f t="shared" si="430"/>
        <v>0</v>
      </c>
      <c r="AC2559" s="10">
        <f t="shared" si="431"/>
        <v>0</v>
      </c>
      <c r="AD2559" s="10">
        <f t="shared" si="432"/>
        <v>0</v>
      </c>
      <c r="AE2559" s="10">
        <f t="shared" si="433"/>
        <v>1</v>
      </c>
      <c r="AF2559" s="10">
        <f t="shared" si="434"/>
        <v>0</v>
      </c>
      <c r="AG2559" s="10">
        <f t="shared" si="435"/>
        <v>0</v>
      </c>
      <c r="AH2559" s="10">
        <f t="shared" si="436"/>
        <v>0</v>
      </c>
      <c r="AI2559" s="10">
        <f t="shared" si="437"/>
        <v>0</v>
      </c>
      <c r="AJ2559" s="10">
        <f t="shared" si="438"/>
        <v>10</v>
      </c>
      <c r="AK2559" s="47">
        <v>1</v>
      </c>
      <c r="AL2559" s="29">
        <f t="shared" si="439"/>
        <v>0</v>
      </c>
      <c r="AM2559" s="65">
        <v>45017</v>
      </c>
      <c r="AN2559" s="10">
        <v>9.23</v>
      </c>
      <c r="AO2559" s="3"/>
      <c r="AP2559" s="22"/>
      <c r="AQ2559" s="19"/>
      <c r="AR2559" s="20"/>
      <c r="AS2559" s="32" t="s">
        <v>16</v>
      </c>
      <c r="AT2559" s="3" t="s">
        <v>159</v>
      </c>
    </row>
    <row r="2560" spans="1:46" s="1" customFormat="1" ht="72" x14ac:dyDescent="0.55000000000000004">
      <c r="A2560" s="10" t="s">
        <v>8</v>
      </c>
      <c r="B2560" s="10" t="s">
        <v>3254</v>
      </c>
      <c r="C2560" s="10" t="s">
        <v>3255</v>
      </c>
      <c r="D2560" s="10">
        <v>126885</v>
      </c>
      <c r="E2560" s="10" t="s">
        <v>3883</v>
      </c>
      <c r="F2560" s="10" t="s">
        <v>3884</v>
      </c>
      <c r="G2560" s="10">
        <v>0</v>
      </c>
      <c r="H2560" s="62">
        <v>1</v>
      </c>
      <c r="I2560" s="62">
        <v>1</v>
      </c>
      <c r="J2560" s="10" t="s">
        <v>3281</v>
      </c>
      <c r="K2560" s="63">
        <v>150000</v>
      </c>
      <c r="L2560" s="10">
        <v>1</v>
      </c>
      <c r="M2560" s="67">
        <v>149472.01999999999</v>
      </c>
      <c r="N2560" s="3" t="s">
        <v>159</v>
      </c>
      <c r="O2560" s="47">
        <v>1</v>
      </c>
      <c r="P2560" s="106">
        <v>45168</v>
      </c>
      <c r="Q2560" s="106">
        <v>45156</v>
      </c>
      <c r="R2560" s="10" t="s">
        <v>3888</v>
      </c>
      <c r="S2560" s="10" t="s">
        <v>3886</v>
      </c>
      <c r="T2560" s="106">
        <v>44746</v>
      </c>
      <c r="U2560" s="106">
        <v>44755</v>
      </c>
      <c r="V2560" s="106">
        <v>44767</v>
      </c>
      <c r="W2560" s="106">
        <v>44781</v>
      </c>
      <c r="X2560" s="106">
        <v>44823</v>
      </c>
      <c r="Y2560" s="10" t="s">
        <v>3887</v>
      </c>
      <c r="Z2560" s="3"/>
      <c r="AA2560" s="10">
        <f t="shared" si="429"/>
        <v>0</v>
      </c>
      <c r="AB2560" s="10">
        <f t="shared" si="430"/>
        <v>0</v>
      </c>
      <c r="AC2560" s="10">
        <f t="shared" si="431"/>
        <v>0</v>
      </c>
      <c r="AD2560" s="10">
        <f t="shared" si="432"/>
        <v>0</v>
      </c>
      <c r="AE2560" s="10">
        <f t="shared" si="433"/>
        <v>1</v>
      </c>
      <c r="AF2560" s="10">
        <f t="shared" si="434"/>
        <v>0</v>
      </c>
      <c r="AG2560" s="10">
        <f t="shared" si="435"/>
        <v>0</v>
      </c>
      <c r="AH2560" s="10">
        <f t="shared" si="436"/>
        <v>0</v>
      </c>
      <c r="AI2560" s="10">
        <f t="shared" si="437"/>
        <v>0</v>
      </c>
      <c r="AJ2560" s="10">
        <f t="shared" si="438"/>
        <v>1</v>
      </c>
      <c r="AK2560" s="47">
        <v>1</v>
      </c>
      <c r="AL2560" s="29">
        <f t="shared" si="439"/>
        <v>0</v>
      </c>
      <c r="AM2560" s="65">
        <v>45017</v>
      </c>
      <c r="AN2560" s="10">
        <v>9.23</v>
      </c>
      <c r="AO2560" s="3"/>
      <c r="AP2560" s="22"/>
      <c r="AQ2560" s="19"/>
      <c r="AR2560" s="20"/>
      <c r="AS2560" s="32" t="s">
        <v>15</v>
      </c>
      <c r="AT2560" s="3" t="s">
        <v>159</v>
      </c>
    </row>
    <row r="2561" spans="1:46" s="1" customFormat="1" ht="72" x14ac:dyDescent="0.55000000000000004">
      <c r="A2561" s="10" t="s">
        <v>8</v>
      </c>
      <c r="B2561" s="10" t="s">
        <v>3254</v>
      </c>
      <c r="C2561" s="10" t="s">
        <v>3255</v>
      </c>
      <c r="D2561" s="10">
        <v>126928</v>
      </c>
      <c r="E2561" s="10" t="s">
        <v>3889</v>
      </c>
      <c r="F2561" s="10" t="s">
        <v>3890</v>
      </c>
      <c r="G2561" s="10">
        <v>0</v>
      </c>
      <c r="H2561" s="62">
        <v>1</v>
      </c>
      <c r="I2561" s="62">
        <v>2</v>
      </c>
      <c r="J2561" s="10" t="s">
        <v>3281</v>
      </c>
      <c r="K2561" s="63">
        <v>300000</v>
      </c>
      <c r="L2561" s="10">
        <v>1</v>
      </c>
      <c r="M2561" s="67">
        <v>296463.40999999997</v>
      </c>
      <c r="N2561" s="3" t="s">
        <v>65</v>
      </c>
      <c r="O2561" s="47">
        <v>1</v>
      </c>
      <c r="P2561" s="106">
        <v>45078</v>
      </c>
      <c r="Q2561" s="106">
        <v>45143</v>
      </c>
      <c r="R2561" s="10" t="s">
        <v>3891</v>
      </c>
      <c r="S2561" s="10" t="s">
        <v>3892</v>
      </c>
      <c r="T2561" s="106">
        <v>44746</v>
      </c>
      <c r="U2561" s="106">
        <v>44755</v>
      </c>
      <c r="V2561" s="106">
        <v>44767</v>
      </c>
      <c r="W2561" s="106">
        <v>44781</v>
      </c>
      <c r="X2561" s="106">
        <v>44823</v>
      </c>
      <c r="Y2561" s="10" t="s">
        <v>3893</v>
      </c>
      <c r="Z2561" s="3"/>
      <c r="AA2561" s="10">
        <f t="shared" si="429"/>
        <v>0</v>
      </c>
      <c r="AB2561" s="10">
        <f t="shared" si="430"/>
        <v>0</v>
      </c>
      <c r="AC2561" s="10">
        <f t="shared" si="431"/>
        <v>0</v>
      </c>
      <c r="AD2561" s="10">
        <f t="shared" si="432"/>
        <v>0</v>
      </c>
      <c r="AE2561" s="10">
        <f t="shared" si="433"/>
        <v>1</v>
      </c>
      <c r="AF2561" s="10">
        <f t="shared" si="434"/>
        <v>0</v>
      </c>
      <c r="AG2561" s="10">
        <f t="shared" si="435"/>
        <v>0</v>
      </c>
      <c r="AH2561" s="10">
        <f t="shared" si="436"/>
        <v>0</v>
      </c>
      <c r="AI2561" s="10">
        <f t="shared" si="437"/>
        <v>0</v>
      </c>
      <c r="AJ2561" s="10">
        <f t="shared" si="438"/>
        <v>2</v>
      </c>
      <c r="AK2561" s="47">
        <v>1</v>
      </c>
      <c r="AL2561" s="29">
        <f t="shared" si="439"/>
        <v>0</v>
      </c>
      <c r="AM2561" s="65">
        <v>45017</v>
      </c>
      <c r="AN2561" s="14">
        <v>5.23</v>
      </c>
      <c r="AO2561" s="3"/>
      <c r="AP2561" s="22"/>
      <c r="AQ2561" s="19"/>
      <c r="AR2561" s="20"/>
      <c r="AS2561" s="32" t="s">
        <v>15</v>
      </c>
      <c r="AT2561" s="3" t="s">
        <v>65</v>
      </c>
    </row>
    <row r="2562" spans="1:46" s="1" customFormat="1" ht="72" x14ac:dyDescent="0.55000000000000004">
      <c r="A2562" s="10" t="s">
        <v>8</v>
      </c>
      <c r="B2562" s="10" t="s">
        <v>3254</v>
      </c>
      <c r="C2562" s="10" t="s">
        <v>3255</v>
      </c>
      <c r="D2562" s="10">
        <v>126931</v>
      </c>
      <c r="E2562" s="10" t="s">
        <v>3894</v>
      </c>
      <c r="F2562" s="10" t="s">
        <v>3890</v>
      </c>
      <c r="G2562" s="10">
        <v>0</v>
      </c>
      <c r="H2562" s="62">
        <v>1</v>
      </c>
      <c r="I2562" s="62">
        <v>2</v>
      </c>
      <c r="J2562" s="10" t="s">
        <v>3281</v>
      </c>
      <c r="K2562" s="63">
        <v>800000</v>
      </c>
      <c r="L2562" s="10">
        <v>1</v>
      </c>
      <c r="M2562" s="67">
        <v>798629.57</v>
      </c>
      <c r="N2562" s="3" t="s">
        <v>159</v>
      </c>
      <c r="O2562" s="47">
        <v>1</v>
      </c>
      <c r="P2562" s="106">
        <v>45078</v>
      </c>
      <c r="Q2562" s="106">
        <v>45143</v>
      </c>
      <c r="R2562" s="10" t="s">
        <v>3895</v>
      </c>
      <c r="S2562" s="10" t="s">
        <v>3892</v>
      </c>
      <c r="T2562" s="106">
        <v>44746</v>
      </c>
      <c r="U2562" s="106">
        <v>44755</v>
      </c>
      <c r="V2562" s="106">
        <v>44767</v>
      </c>
      <c r="W2562" s="106">
        <v>44781</v>
      </c>
      <c r="X2562" s="106">
        <v>44823</v>
      </c>
      <c r="Y2562" s="10" t="s">
        <v>3893</v>
      </c>
      <c r="Z2562" s="3"/>
      <c r="AA2562" s="10">
        <f t="shared" ref="AA2562:AA2625" si="440">IF($N2562="Reverted",1,0)</f>
        <v>0</v>
      </c>
      <c r="AB2562" s="10">
        <f t="shared" ref="AB2562:AB2625" si="441">IF($N2562="Not yet started",1,0)</f>
        <v>0</v>
      </c>
      <c r="AC2562" s="10">
        <f t="shared" ref="AC2562:AC2625" si="442">IF($N2562="Under procurement",1,0)</f>
        <v>0</v>
      </c>
      <c r="AD2562" s="10">
        <f t="shared" ref="AD2562:AD2625" si="443">IF($N2562="ongoing",1,0)</f>
        <v>0</v>
      </c>
      <c r="AE2562" s="10">
        <f t="shared" ref="AE2562:AE2625" si="444">IF($N2562="Completed",1,0)</f>
        <v>1</v>
      </c>
      <c r="AF2562" s="10">
        <f t="shared" ref="AF2562:AF2625" si="445">IF($AA2562=1,$I2562,0)</f>
        <v>0</v>
      </c>
      <c r="AG2562" s="10">
        <f t="shared" ref="AG2562:AG2625" si="446">IF($AB2562=1,$I2562,0)</f>
        <v>0</v>
      </c>
      <c r="AH2562" s="10">
        <f t="shared" ref="AH2562:AH2625" si="447">IF($AC2562=1,$I2562,0)</f>
        <v>0</v>
      </c>
      <c r="AI2562" s="10">
        <f t="shared" ref="AI2562:AI2625" si="448">IF($AD2562=1,$I2562,0)</f>
        <v>0</v>
      </c>
      <c r="AJ2562" s="10">
        <f t="shared" ref="AJ2562:AJ2625" si="449">IF($AE2562=1,$I2562,0)</f>
        <v>2</v>
      </c>
      <c r="AK2562" s="47">
        <v>1</v>
      </c>
      <c r="AL2562" s="29">
        <f t="shared" ref="AL2562:AL2625" si="450">O2562-AK2562</f>
        <v>0</v>
      </c>
      <c r="AM2562" s="65">
        <v>45017</v>
      </c>
      <c r="AN2562" s="14">
        <v>5.23</v>
      </c>
      <c r="AO2562" s="3"/>
      <c r="AP2562" s="22"/>
      <c r="AQ2562" s="19"/>
      <c r="AR2562" s="20"/>
      <c r="AS2562" s="32" t="s">
        <v>15</v>
      </c>
      <c r="AT2562" s="3" t="s">
        <v>159</v>
      </c>
    </row>
    <row r="2563" spans="1:46" s="1" customFormat="1" ht="72" x14ac:dyDescent="0.55000000000000004">
      <c r="A2563" s="10" t="s">
        <v>8</v>
      </c>
      <c r="B2563" s="10" t="s">
        <v>3254</v>
      </c>
      <c r="C2563" s="10" t="s">
        <v>3255</v>
      </c>
      <c r="D2563" s="10">
        <v>126933</v>
      </c>
      <c r="E2563" s="10" t="s">
        <v>3896</v>
      </c>
      <c r="F2563" s="10" t="s">
        <v>3890</v>
      </c>
      <c r="G2563" s="10">
        <v>0</v>
      </c>
      <c r="H2563" s="62">
        <v>1</v>
      </c>
      <c r="I2563" s="62">
        <v>6</v>
      </c>
      <c r="J2563" s="10" t="s">
        <v>3276</v>
      </c>
      <c r="K2563" s="63">
        <v>12667615.789999999</v>
      </c>
      <c r="L2563" s="10">
        <v>1</v>
      </c>
      <c r="M2563" s="67">
        <v>12662340.68</v>
      </c>
      <c r="N2563" s="3" t="s">
        <v>159</v>
      </c>
      <c r="O2563" s="47">
        <v>1</v>
      </c>
      <c r="P2563" s="106">
        <v>45078</v>
      </c>
      <c r="Q2563" s="106">
        <v>45143</v>
      </c>
      <c r="R2563" s="10" t="s">
        <v>3897</v>
      </c>
      <c r="S2563" s="10" t="s">
        <v>3892</v>
      </c>
      <c r="T2563" s="106">
        <v>44746</v>
      </c>
      <c r="U2563" s="106">
        <v>44755</v>
      </c>
      <c r="V2563" s="106">
        <v>44767</v>
      </c>
      <c r="W2563" s="106">
        <v>44781</v>
      </c>
      <c r="X2563" s="106">
        <v>44823</v>
      </c>
      <c r="Y2563" s="10" t="s">
        <v>3893</v>
      </c>
      <c r="Z2563" s="3"/>
      <c r="AA2563" s="10">
        <f t="shared" si="440"/>
        <v>0</v>
      </c>
      <c r="AB2563" s="10">
        <f t="shared" si="441"/>
        <v>0</v>
      </c>
      <c r="AC2563" s="10">
        <f t="shared" si="442"/>
        <v>0</v>
      </c>
      <c r="AD2563" s="10">
        <f t="shared" si="443"/>
        <v>0</v>
      </c>
      <c r="AE2563" s="10">
        <f t="shared" si="444"/>
        <v>1</v>
      </c>
      <c r="AF2563" s="10">
        <f t="shared" si="445"/>
        <v>0</v>
      </c>
      <c r="AG2563" s="10">
        <f t="shared" si="446"/>
        <v>0</v>
      </c>
      <c r="AH2563" s="10">
        <f t="shared" si="447"/>
        <v>0</v>
      </c>
      <c r="AI2563" s="10">
        <f t="shared" si="448"/>
        <v>0</v>
      </c>
      <c r="AJ2563" s="10">
        <f t="shared" si="449"/>
        <v>6</v>
      </c>
      <c r="AK2563" s="47">
        <v>1</v>
      </c>
      <c r="AL2563" s="29">
        <f t="shared" si="450"/>
        <v>0</v>
      </c>
      <c r="AM2563" s="65">
        <v>45017</v>
      </c>
      <c r="AN2563" s="10">
        <v>9.23</v>
      </c>
      <c r="AO2563" s="3"/>
      <c r="AP2563" s="22"/>
      <c r="AQ2563" s="19"/>
      <c r="AR2563" s="20"/>
      <c r="AS2563" s="32" t="s">
        <v>16</v>
      </c>
      <c r="AT2563" s="3" t="s">
        <v>159</v>
      </c>
    </row>
    <row r="2564" spans="1:46" s="1" customFormat="1" ht="72" x14ac:dyDescent="0.55000000000000004">
      <c r="A2564" s="10" t="s">
        <v>8</v>
      </c>
      <c r="B2564" s="10" t="s">
        <v>3254</v>
      </c>
      <c r="C2564" s="10" t="s">
        <v>3255</v>
      </c>
      <c r="D2564" s="10">
        <v>126914</v>
      </c>
      <c r="E2564" s="10" t="s">
        <v>3898</v>
      </c>
      <c r="F2564" s="10" t="s">
        <v>3257</v>
      </c>
      <c r="G2564" s="10">
        <v>0</v>
      </c>
      <c r="H2564" s="62"/>
      <c r="I2564" s="62">
        <v>11</v>
      </c>
      <c r="J2564" s="10" t="s">
        <v>3276</v>
      </c>
      <c r="K2564" s="63">
        <v>22536171.129999999</v>
      </c>
      <c r="L2564" s="10">
        <v>1</v>
      </c>
      <c r="M2564" s="67">
        <v>22525933.100000001</v>
      </c>
      <c r="N2564" s="3" t="s">
        <v>159</v>
      </c>
      <c r="O2564" s="29">
        <v>1</v>
      </c>
      <c r="P2564" s="106">
        <v>45198</v>
      </c>
      <c r="Q2564" s="85">
        <v>45226</v>
      </c>
      <c r="R2564" s="10" t="s">
        <v>3899</v>
      </c>
      <c r="S2564" s="10" t="s">
        <v>3900</v>
      </c>
      <c r="T2564" s="106">
        <v>44746</v>
      </c>
      <c r="U2564" s="106">
        <v>44755</v>
      </c>
      <c r="V2564" s="106">
        <v>44767</v>
      </c>
      <c r="W2564" s="106">
        <v>44781</v>
      </c>
      <c r="X2564" s="106">
        <v>44823</v>
      </c>
      <c r="Y2564" s="10" t="s">
        <v>3887</v>
      </c>
      <c r="Z2564" s="3"/>
      <c r="AA2564" s="10">
        <f t="shared" si="440"/>
        <v>0</v>
      </c>
      <c r="AB2564" s="10">
        <f t="shared" si="441"/>
        <v>0</v>
      </c>
      <c r="AC2564" s="10">
        <f t="shared" si="442"/>
        <v>0</v>
      </c>
      <c r="AD2564" s="10">
        <f t="shared" si="443"/>
        <v>0</v>
      </c>
      <c r="AE2564" s="10">
        <f t="shared" si="444"/>
        <v>1</v>
      </c>
      <c r="AF2564" s="10">
        <f t="shared" si="445"/>
        <v>0</v>
      </c>
      <c r="AG2564" s="10">
        <f t="shared" si="446"/>
        <v>0</v>
      </c>
      <c r="AH2564" s="10">
        <f t="shared" si="447"/>
        <v>0</v>
      </c>
      <c r="AI2564" s="10">
        <f t="shared" si="448"/>
        <v>0</v>
      </c>
      <c r="AJ2564" s="10">
        <f t="shared" si="449"/>
        <v>11</v>
      </c>
      <c r="AK2564" s="29">
        <v>1</v>
      </c>
      <c r="AL2564" s="29">
        <f t="shared" si="450"/>
        <v>0</v>
      </c>
      <c r="AM2564" s="65">
        <v>45017</v>
      </c>
      <c r="AN2564" s="14">
        <v>11.23</v>
      </c>
      <c r="AO2564" s="3"/>
      <c r="AP2564" s="22"/>
      <c r="AQ2564" s="19"/>
      <c r="AR2564" s="20"/>
      <c r="AS2564" s="32" t="s">
        <v>16</v>
      </c>
      <c r="AT2564" s="3" t="s">
        <v>159</v>
      </c>
    </row>
    <row r="2565" spans="1:46" s="1" customFormat="1" ht="72" x14ac:dyDescent="0.55000000000000004">
      <c r="A2565" s="10" t="s">
        <v>8</v>
      </c>
      <c r="B2565" s="10" t="s">
        <v>3254</v>
      </c>
      <c r="C2565" s="10" t="s">
        <v>3255</v>
      </c>
      <c r="D2565" s="10">
        <v>126914</v>
      </c>
      <c r="E2565" s="10" t="s">
        <v>3898</v>
      </c>
      <c r="F2565" s="10" t="s">
        <v>3257</v>
      </c>
      <c r="G2565" s="10">
        <v>0</v>
      </c>
      <c r="H2565" s="62">
        <v>1</v>
      </c>
      <c r="I2565" s="62">
        <v>4</v>
      </c>
      <c r="J2565" s="10" t="s">
        <v>3281</v>
      </c>
      <c r="K2565" s="63">
        <v>650981.29</v>
      </c>
      <c r="L2565" s="10">
        <v>1</v>
      </c>
      <c r="M2565" s="67">
        <v>644855.12</v>
      </c>
      <c r="N2565" s="3" t="s">
        <v>159</v>
      </c>
      <c r="O2565" s="29">
        <v>1</v>
      </c>
      <c r="P2565" s="106">
        <v>45198</v>
      </c>
      <c r="Q2565" s="85">
        <v>45226</v>
      </c>
      <c r="R2565" s="10" t="s">
        <v>3901</v>
      </c>
      <c r="S2565" s="10" t="s">
        <v>3900</v>
      </c>
      <c r="T2565" s="106">
        <v>44746</v>
      </c>
      <c r="U2565" s="106">
        <v>44755</v>
      </c>
      <c r="V2565" s="106">
        <v>44767</v>
      </c>
      <c r="W2565" s="106">
        <v>44781</v>
      </c>
      <c r="X2565" s="106">
        <v>44823</v>
      </c>
      <c r="Y2565" s="10" t="s">
        <v>3887</v>
      </c>
      <c r="Z2565" s="3"/>
      <c r="AA2565" s="10">
        <f t="shared" si="440"/>
        <v>0</v>
      </c>
      <c r="AB2565" s="10">
        <f t="shared" si="441"/>
        <v>0</v>
      </c>
      <c r="AC2565" s="10">
        <f t="shared" si="442"/>
        <v>0</v>
      </c>
      <c r="AD2565" s="10">
        <f t="shared" si="443"/>
        <v>0</v>
      </c>
      <c r="AE2565" s="10">
        <f t="shared" si="444"/>
        <v>1</v>
      </c>
      <c r="AF2565" s="10">
        <f t="shared" si="445"/>
        <v>0</v>
      </c>
      <c r="AG2565" s="10">
        <f t="shared" si="446"/>
        <v>0</v>
      </c>
      <c r="AH2565" s="10">
        <f t="shared" si="447"/>
        <v>0</v>
      </c>
      <c r="AI2565" s="10">
        <f t="shared" si="448"/>
        <v>0</v>
      </c>
      <c r="AJ2565" s="10">
        <f t="shared" si="449"/>
        <v>4</v>
      </c>
      <c r="AK2565" s="29">
        <v>1</v>
      </c>
      <c r="AL2565" s="29">
        <f t="shared" si="450"/>
        <v>0</v>
      </c>
      <c r="AM2565" s="65">
        <v>45017</v>
      </c>
      <c r="AN2565" s="14">
        <v>11.23</v>
      </c>
      <c r="AO2565" s="3"/>
      <c r="AP2565" s="22"/>
      <c r="AQ2565" s="19"/>
      <c r="AR2565" s="20"/>
      <c r="AS2565" s="32" t="s">
        <v>15</v>
      </c>
      <c r="AT2565" s="3" t="s">
        <v>159</v>
      </c>
    </row>
    <row r="2566" spans="1:46" s="1" customFormat="1" ht="72" x14ac:dyDescent="0.55000000000000004">
      <c r="A2566" s="10" t="s">
        <v>8</v>
      </c>
      <c r="B2566" s="10" t="s">
        <v>3254</v>
      </c>
      <c r="C2566" s="10" t="s">
        <v>3255</v>
      </c>
      <c r="D2566" s="10">
        <v>126935</v>
      </c>
      <c r="E2566" s="10" t="s">
        <v>3902</v>
      </c>
      <c r="F2566" s="10" t="s">
        <v>3268</v>
      </c>
      <c r="G2566" s="10">
        <v>0</v>
      </c>
      <c r="H2566" s="62">
        <v>1</v>
      </c>
      <c r="I2566" s="62">
        <v>3</v>
      </c>
      <c r="J2566" s="10" t="s">
        <v>3281</v>
      </c>
      <c r="K2566" s="63">
        <v>1866506.75</v>
      </c>
      <c r="L2566" s="10">
        <v>1</v>
      </c>
      <c r="M2566" s="67">
        <v>1860652.7</v>
      </c>
      <c r="N2566" s="3" t="s">
        <v>159</v>
      </c>
      <c r="O2566" s="47">
        <v>1</v>
      </c>
      <c r="P2566" s="106">
        <v>45198</v>
      </c>
      <c r="Q2566" s="106"/>
      <c r="R2566" s="10" t="s">
        <v>3903</v>
      </c>
      <c r="S2566" s="10" t="s">
        <v>3904</v>
      </c>
      <c r="T2566" s="106">
        <v>44746</v>
      </c>
      <c r="U2566" s="106">
        <v>44755</v>
      </c>
      <c r="V2566" s="106">
        <v>44372</v>
      </c>
      <c r="W2566" s="106">
        <v>44781</v>
      </c>
      <c r="X2566" s="106">
        <v>44823</v>
      </c>
      <c r="Y2566" s="10" t="s">
        <v>3893</v>
      </c>
      <c r="Z2566" s="3"/>
      <c r="AA2566" s="10">
        <f t="shared" si="440"/>
        <v>0</v>
      </c>
      <c r="AB2566" s="10">
        <f t="shared" si="441"/>
        <v>0</v>
      </c>
      <c r="AC2566" s="10">
        <f t="shared" si="442"/>
        <v>0</v>
      </c>
      <c r="AD2566" s="10">
        <f t="shared" si="443"/>
        <v>0</v>
      </c>
      <c r="AE2566" s="10">
        <f t="shared" si="444"/>
        <v>1</v>
      </c>
      <c r="AF2566" s="10">
        <f t="shared" si="445"/>
        <v>0</v>
      </c>
      <c r="AG2566" s="10">
        <f t="shared" si="446"/>
        <v>0</v>
      </c>
      <c r="AH2566" s="10">
        <f t="shared" si="447"/>
        <v>0</v>
      </c>
      <c r="AI2566" s="10">
        <f t="shared" si="448"/>
        <v>0</v>
      </c>
      <c r="AJ2566" s="10">
        <f t="shared" si="449"/>
        <v>3</v>
      </c>
      <c r="AK2566" s="47">
        <v>1</v>
      </c>
      <c r="AL2566" s="29">
        <f t="shared" si="450"/>
        <v>0</v>
      </c>
      <c r="AM2566" s="65">
        <v>45017</v>
      </c>
      <c r="AN2566" s="10">
        <v>1.23</v>
      </c>
      <c r="AO2566" s="3"/>
      <c r="AP2566" s="22"/>
      <c r="AQ2566" s="19"/>
      <c r="AR2566" s="20"/>
      <c r="AS2566" s="32" t="s">
        <v>15</v>
      </c>
      <c r="AT2566" s="3" t="s">
        <v>159</v>
      </c>
    </row>
    <row r="2567" spans="1:46" s="1" customFormat="1" ht="72" x14ac:dyDescent="0.55000000000000004">
      <c r="A2567" s="10" t="s">
        <v>8</v>
      </c>
      <c r="B2567" s="10" t="s">
        <v>3254</v>
      </c>
      <c r="C2567" s="10" t="s">
        <v>3255</v>
      </c>
      <c r="D2567" s="10">
        <v>126935</v>
      </c>
      <c r="E2567" s="10" t="s">
        <v>3902</v>
      </c>
      <c r="F2567" s="10" t="s">
        <v>3268</v>
      </c>
      <c r="G2567" s="10">
        <v>0</v>
      </c>
      <c r="H2567" s="62"/>
      <c r="I2567" s="62">
        <v>12</v>
      </c>
      <c r="J2567" s="10" t="s">
        <v>3276</v>
      </c>
      <c r="K2567" s="63">
        <v>24369730.960000001</v>
      </c>
      <c r="L2567" s="10">
        <v>1</v>
      </c>
      <c r="M2567" s="67">
        <v>24363319.780000001</v>
      </c>
      <c r="N2567" s="3" t="s">
        <v>159</v>
      </c>
      <c r="O2567" s="47">
        <v>1</v>
      </c>
      <c r="P2567" s="106">
        <v>45198</v>
      </c>
      <c r="Q2567" s="106"/>
      <c r="R2567" s="10" t="s">
        <v>3905</v>
      </c>
      <c r="S2567" s="10" t="s">
        <v>3904</v>
      </c>
      <c r="T2567" s="106">
        <v>44746</v>
      </c>
      <c r="U2567" s="106">
        <v>44755</v>
      </c>
      <c r="V2567" s="106">
        <v>44767</v>
      </c>
      <c r="W2567" s="106">
        <v>44781</v>
      </c>
      <c r="X2567" s="106">
        <v>44823</v>
      </c>
      <c r="Y2567" s="10" t="s">
        <v>3893</v>
      </c>
      <c r="Z2567" s="3"/>
      <c r="AA2567" s="10">
        <f t="shared" si="440"/>
        <v>0</v>
      </c>
      <c r="AB2567" s="10">
        <f t="shared" si="441"/>
        <v>0</v>
      </c>
      <c r="AC2567" s="10">
        <f t="shared" si="442"/>
        <v>0</v>
      </c>
      <c r="AD2567" s="10">
        <f t="shared" si="443"/>
        <v>0</v>
      </c>
      <c r="AE2567" s="10">
        <f t="shared" si="444"/>
        <v>1</v>
      </c>
      <c r="AF2567" s="10">
        <f t="shared" si="445"/>
        <v>0</v>
      </c>
      <c r="AG2567" s="10">
        <f t="shared" si="446"/>
        <v>0</v>
      </c>
      <c r="AH2567" s="10">
        <f t="shared" si="447"/>
        <v>0</v>
      </c>
      <c r="AI2567" s="10">
        <f t="shared" si="448"/>
        <v>0</v>
      </c>
      <c r="AJ2567" s="10">
        <f t="shared" si="449"/>
        <v>12</v>
      </c>
      <c r="AK2567" s="47">
        <v>1</v>
      </c>
      <c r="AL2567" s="29">
        <f t="shared" si="450"/>
        <v>0</v>
      </c>
      <c r="AM2567" s="65">
        <v>45017</v>
      </c>
      <c r="AN2567" s="10">
        <v>4.2300000000000004</v>
      </c>
      <c r="AO2567" s="3"/>
      <c r="AP2567" s="22"/>
      <c r="AQ2567" s="19"/>
      <c r="AR2567" s="20"/>
      <c r="AS2567" s="32" t="s">
        <v>16</v>
      </c>
      <c r="AT2567" s="3" t="s">
        <v>159</v>
      </c>
    </row>
    <row r="2568" spans="1:46" s="1" customFormat="1" ht="54" x14ac:dyDescent="0.55000000000000004">
      <c r="A2568" s="10" t="s">
        <v>8</v>
      </c>
      <c r="B2568" s="10" t="s">
        <v>3254</v>
      </c>
      <c r="C2568" s="10" t="s">
        <v>3906</v>
      </c>
      <c r="D2568" s="10">
        <v>127670</v>
      </c>
      <c r="E2568" s="10" t="s">
        <v>1119</v>
      </c>
      <c r="F2568" s="10" t="s">
        <v>3907</v>
      </c>
      <c r="G2568" s="10">
        <v>2</v>
      </c>
      <c r="H2568" s="62">
        <v>1</v>
      </c>
      <c r="I2568" s="62">
        <v>2</v>
      </c>
      <c r="J2568" s="10" t="s">
        <v>3276</v>
      </c>
      <c r="K2568" s="63">
        <v>5858817.7199999997</v>
      </c>
      <c r="L2568" s="10">
        <v>1</v>
      </c>
      <c r="M2568" s="67">
        <v>4624522.96</v>
      </c>
      <c r="N2568" s="3" t="s">
        <v>65</v>
      </c>
      <c r="O2568" s="47">
        <v>1</v>
      </c>
      <c r="P2568" s="106">
        <v>45123</v>
      </c>
      <c r="Q2568" s="106">
        <v>45103</v>
      </c>
      <c r="R2568" s="10" t="s">
        <v>3908</v>
      </c>
      <c r="S2568" s="3"/>
      <c r="T2568" s="106">
        <v>44680</v>
      </c>
      <c r="U2568" s="106">
        <v>44692</v>
      </c>
      <c r="V2568" s="106">
        <v>44704</v>
      </c>
      <c r="W2568" s="106">
        <v>44829</v>
      </c>
      <c r="X2568" s="106">
        <v>45198</v>
      </c>
      <c r="Y2568" s="10" t="s">
        <v>3909</v>
      </c>
      <c r="Z2568" s="3"/>
      <c r="AA2568" s="10">
        <f t="shared" si="440"/>
        <v>0</v>
      </c>
      <c r="AB2568" s="10">
        <f t="shared" si="441"/>
        <v>0</v>
      </c>
      <c r="AC2568" s="10">
        <f t="shared" si="442"/>
        <v>0</v>
      </c>
      <c r="AD2568" s="10">
        <f t="shared" si="443"/>
        <v>0</v>
      </c>
      <c r="AE2568" s="10">
        <f t="shared" si="444"/>
        <v>1</v>
      </c>
      <c r="AF2568" s="10">
        <f t="shared" si="445"/>
        <v>0</v>
      </c>
      <c r="AG2568" s="10">
        <f t="shared" si="446"/>
        <v>0</v>
      </c>
      <c r="AH2568" s="10">
        <f t="shared" si="447"/>
        <v>0</v>
      </c>
      <c r="AI2568" s="10">
        <f t="shared" si="448"/>
        <v>0</v>
      </c>
      <c r="AJ2568" s="10">
        <f t="shared" si="449"/>
        <v>2</v>
      </c>
      <c r="AK2568" s="47">
        <v>1</v>
      </c>
      <c r="AL2568" s="29">
        <f t="shared" si="450"/>
        <v>0</v>
      </c>
      <c r="AM2568" s="65">
        <v>45017</v>
      </c>
      <c r="AN2568" s="10">
        <v>10.23</v>
      </c>
      <c r="AO2568" s="3"/>
      <c r="AP2568" s="22"/>
      <c r="AQ2568" s="19"/>
      <c r="AR2568" s="20"/>
      <c r="AS2568" s="32" t="s">
        <v>16</v>
      </c>
      <c r="AT2568" s="3" t="s">
        <v>65</v>
      </c>
    </row>
    <row r="2569" spans="1:46" s="1" customFormat="1" ht="36" x14ac:dyDescent="0.55000000000000004">
      <c r="A2569" s="10" t="s">
        <v>8</v>
      </c>
      <c r="B2569" s="10" t="s">
        <v>3254</v>
      </c>
      <c r="C2569" s="10" t="s">
        <v>3906</v>
      </c>
      <c r="D2569" s="10">
        <v>127677</v>
      </c>
      <c r="E2569" s="10" t="s">
        <v>3910</v>
      </c>
      <c r="F2569" s="10" t="s">
        <v>3907</v>
      </c>
      <c r="G2569" s="10">
        <v>2</v>
      </c>
      <c r="H2569" s="62">
        <v>1</v>
      </c>
      <c r="I2569" s="62">
        <v>2</v>
      </c>
      <c r="J2569" s="10" t="s">
        <v>3281</v>
      </c>
      <c r="K2569" s="63">
        <v>1301701.99</v>
      </c>
      <c r="L2569" s="10">
        <v>1</v>
      </c>
      <c r="M2569" s="67">
        <v>1105506.6599999999</v>
      </c>
      <c r="N2569" s="3" t="s">
        <v>159</v>
      </c>
      <c r="O2569" s="47">
        <v>1</v>
      </c>
      <c r="P2569" s="106">
        <v>45003</v>
      </c>
      <c r="Q2569" s="106">
        <v>45041</v>
      </c>
      <c r="R2569" s="10" t="s">
        <v>3911</v>
      </c>
      <c r="S2569" s="3"/>
      <c r="T2569" s="106">
        <v>44680</v>
      </c>
      <c r="U2569" s="106">
        <v>44692</v>
      </c>
      <c r="V2569" s="106">
        <v>44704</v>
      </c>
      <c r="W2569" s="106">
        <v>44829</v>
      </c>
      <c r="X2569" s="106">
        <v>45198</v>
      </c>
      <c r="Y2569" s="10" t="s">
        <v>3912</v>
      </c>
      <c r="Z2569" s="3"/>
      <c r="AA2569" s="10">
        <f t="shared" si="440"/>
        <v>0</v>
      </c>
      <c r="AB2569" s="10">
        <f t="shared" si="441"/>
        <v>0</v>
      </c>
      <c r="AC2569" s="10">
        <f t="shared" si="442"/>
        <v>0</v>
      </c>
      <c r="AD2569" s="10">
        <f t="shared" si="443"/>
        <v>0</v>
      </c>
      <c r="AE2569" s="10">
        <f t="shared" si="444"/>
        <v>1</v>
      </c>
      <c r="AF2569" s="10">
        <f t="shared" si="445"/>
        <v>0</v>
      </c>
      <c r="AG2569" s="10">
        <f t="shared" si="446"/>
        <v>0</v>
      </c>
      <c r="AH2569" s="10">
        <f t="shared" si="447"/>
        <v>0</v>
      </c>
      <c r="AI2569" s="10">
        <f t="shared" si="448"/>
        <v>0</v>
      </c>
      <c r="AJ2569" s="10">
        <f t="shared" si="449"/>
        <v>2</v>
      </c>
      <c r="AK2569" s="47">
        <v>1</v>
      </c>
      <c r="AL2569" s="29">
        <f t="shared" si="450"/>
        <v>0</v>
      </c>
      <c r="AM2569" s="65">
        <v>45017</v>
      </c>
      <c r="AN2569" s="3">
        <v>2.23</v>
      </c>
      <c r="AO2569" s="3"/>
      <c r="AP2569" s="22"/>
      <c r="AQ2569" s="19"/>
      <c r="AR2569" s="20"/>
      <c r="AS2569" s="32" t="s">
        <v>15</v>
      </c>
      <c r="AT2569" s="3" t="s">
        <v>159</v>
      </c>
    </row>
    <row r="2570" spans="1:46" s="1" customFormat="1" ht="36" x14ac:dyDescent="0.55000000000000004">
      <c r="A2570" s="10" t="s">
        <v>8</v>
      </c>
      <c r="B2570" s="10" t="s">
        <v>3254</v>
      </c>
      <c r="C2570" s="10" t="s">
        <v>3906</v>
      </c>
      <c r="D2570" s="10">
        <v>127677</v>
      </c>
      <c r="E2570" s="10" t="s">
        <v>3910</v>
      </c>
      <c r="F2570" s="10" t="s">
        <v>3907</v>
      </c>
      <c r="G2570" s="10">
        <v>2</v>
      </c>
      <c r="H2570" s="62"/>
      <c r="I2570" s="62">
        <v>2</v>
      </c>
      <c r="J2570" s="10" t="s">
        <v>3276</v>
      </c>
      <c r="K2570" s="63">
        <v>6509328.4400000004</v>
      </c>
      <c r="L2570" s="10">
        <v>1</v>
      </c>
      <c r="M2570" s="67">
        <v>5313487.54</v>
      </c>
      <c r="N2570" s="3" t="s">
        <v>159</v>
      </c>
      <c r="O2570" s="47">
        <v>1</v>
      </c>
      <c r="P2570" s="106">
        <v>45123</v>
      </c>
      <c r="Q2570" s="106">
        <v>44960</v>
      </c>
      <c r="R2570" s="10" t="s">
        <v>3913</v>
      </c>
      <c r="S2570" s="3"/>
      <c r="T2570" s="106">
        <v>44680</v>
      </c>
      <c r="U2570" s="106">
        <v>44692</v>
      </c>
      <c r="V2570" s="106">
        <v>44704</v>
      </c>
      <c r="W2570" s="106">
        <v>44829</v>
      </c>
      <c r="X2570" s="106">
        <v>45198</v>
      </c>
      <c r="Y2570" s="10" t="s">
        <v>3912</v>
      </c>
      <c r="Z2570" s="3"/>
      <c r="AA2570" s="10">
        <f t="shared" si="440"/>
        <v>0</v>
      </c>
      <c r="AB2570" s="10">
        <f t="shared" si="441"/>
        <v>0</v>
      </c>
      <c r="AC2570" s="10">
        <f t="shared" si="442"/>
        <v>0</v>
      </c>
      <c r="AD2570" s="10">
        <f t="shared" si="443"/>
        <v>0</v>
      </c>
      <c r="AE2570" s="10">
        <f t="shared" si="444"/>
        <v>1</v>
      </c>
      <c r="AF2570" s="10">
        <f t="shared" si="445"/>
        <v>0</v>
      </c>
      <c r="AG2570" s="10">
        <f t="shared" si="446"/>
        <v>0</v>
      </c>
      <c r="AH2570" s="10">
        <f t="shared" si="447"/>
        <v>0</v>
      </c>
      <c r="AI2570" s="10">
        <f t="shared" si="448"/>
        <v>0</v>
      </c>
      <c r="AJ2570" s="10">
        <f t="shared" si="449"/>
        <v>2</v>
      </c>
      <c r="AK2570" s="47">
        <v>1</v>
      </c>
      <c r="AL2570" s="29">
        <f t="shared" si="450"/>
        <v>0</v>
      </c>
      <c r="AM2570" s="65">
        <v>45017</v>
      </c>
      <c r="AN2570" s="10">
        <v>4.2300000000000004</v>
      </c>
      <c r="AO2570" s="3"/>
      <c r="AP2570" s="22"/>
      <c r="AQ2570" s="19"/>
      <c r="AR2570" s="20"/>
      <c r="AS2570" s="32" t="s">
        <v>16</v>
      </c>
      <c r="AT2570" s="3" t="s">
        <v>159</v>
      </c>
    </row>
    <row r="2571" spans="1:46" s="1" customFormat="1" ht="36" x14ac:dyDescent="0.55000000000000004">
      <c r="A2571" s="10" t="s">
        <v>8</v>
      </c>
      <c r="B2571" s="10" t="s">
        <v>3254</v>
      </c>
      <c r="C2571" s="10" t="s">
        <v>3906</v>
      </c>
      <c r="D2571" s="10">
        <v>127678</v>
      </c>
      <c r="E2571" s="10" t="s">
        <v>3914</v>
      </c>
      <c r="F2571" s="10" t="s">
        <v>3907</v>
      </c>
      <c r="G2571" s="10">
        <v>2</v>
      </c>
      <c r="H2571" s="62">
        <v>1</v>
      </c>
      <c r="I2571" s="62">
        <v>2</v>
      </c>
      <c r="J2571" s="10" t="s">
        <v>3276</v>
      </c>
      <c r="K2571" s="63">
        <v>6836370.0599999996</v>
      </c>
      <c r="L2571" s="10">
        <v>1</v>
      </c>
      <c r="M2571" s="67">
        <v>6270286.0999999996</v>
      </c>
      <c r="N2571" s="3" t="s">
        <v>65</v>
      </c>
      <c r="O2571" s="47">
        <v>1</v>
      </c>
      <c r="P2571" s="106">
        <v>45003</v>
      </c>
      <c r="Q2571" s="106">
        <v>45103</v>
      </c>
      <c r="R2571" s="10" t="s">
        <v>3915</v>
      </c>
      <c r="S2571" s="3"/>
      <c r="T2571" s="106">
        <v>44680</v>
      </c>
      <c r="U2571" s="106">
        <v>44692</v>
      </c>
      <c r="V2571" s="106">
        <v>44704</v>
      </c>
      <c r="W2571" s="106">
        <v>44829</v>
      </c>
      <c r="X2571" s="106">
        <v>45198</v>
      </c>
      <c r="Y2571" s="10" t="s">
        <v>3912</v>
      </c>
      <c r="Z2571" s="3"/>
      <c r="AA2571" s="10">
        <f t="shared" si="440"/>
        <v>0</v>
      </c>
      <c r="AB2571" s="10">
        <f t="shared" si="441"/>
        <v>0</v>
      </c>
      <c r="AC2571" s="10">
        <f t="shared" si="442"/>
        <v>0</v>
      </c>
      <c r="AD2571" s="10">
        <f t="shared" si="443"/>
        <v>0</v>
      </c>
      <c r="AE2571" s="10">
        <f t="shared" si="444"/>
        <v>1</v>
      </c>
      <c r="AF2571" s="10">
        <f t="shared" si="445"/>
        <v>0</v>
      </c>
      <c r="AG2571" s="10">
        <f t="shared" si="446"/>
        <v>0</v>
      </c>
      <c r="AH2571" s="10">
        <f t="shared" si="447"/>
        <v>0</v>
      </c>
      <c r="AI2571" s="10">
        <f t="shared" si="448"/>
        <v>0</v>
      </c>
      <c r="AJ2571" s="10">
        <f t="shared" si="449"/>
        <v>2</v>
      </c>
      <c r="AK2571" s="47">
        <v>1</v>
      </c>
      <c r="AL2571" s="29">
        <f t="shared" si="450"/>
        <v>0</v>
      </c>
      <c r="AM2571" s="65">
        <v>45017</v>
      </c>
      <c r="AN2571" s="10">
        <v>9.23</v>
      </c>
      <c r="AO2571" s="3"/>
      <c r="AP2571" s="22"/>
      <c r="AQ2571" s="19"/>
      <c r="AR2571" s="20"/>
      <c r="AS2571" s="32" t="s">
        <v>16</v>
      </c>
      <c r="AT2571" s="3" t="s">
        <v>65</v>
      </c>
    </row>
    <row r="2572" spans="1:46" s="1" customFormat="1" ht="72" x14ac:dyDescent="0.55000000000000004">
      <c r="A2572" s="10" t="s">
        <v>8</v>
      </c>
      <c r="B2572" s="10" t="s">
        <v>3254</v>
      </c>
      <c r="C2572" s="10" t="s">
        <v>3916</v>
      </c>
      <c r="D2572" s="10">
        <v>501023</v>
      </c>
      <c r="E2572" s="10" t="s">
        <v>3917</v>
      </c>
      <c r="F2572" s="10" t="s">
        <v>3918</v>
      </c>
      <c r="G2572" s="10">
        <v>1</v>
      </c>
      <c r="H2572" s="62">
        <v>1</v>
      </c>
      <c r="I2572" s="62">
        <v>3</v>
      </c>
      <c r="J2572" s="10" t="s">
        <v>3281</v>
      </c>
      <c r="K2572" s="63">
        <v>1500000</v>
      </c>
      <c r="L2572" s="10">
        <v>1</v>
      </c>
      <c r="M2572" s="34"/>
      <c r="N2572" s="3" t="s">
        <v>65</v>
      </c>
      <c r="O2572" s="47">
        <v>1</v>
      </c>
      <c r="P2572" s="106">
        <v>44924</v>
      </c>
      <c r="Q2572" s="106"/>
      <c r="R2572" s="10" t="s">
        <v>3885</v>
      </c>
      <c r="S2572" s="10" t="s">
        <v>3886</v>
      </c>
      <c r="T2572" s="106">
        <v>44746</v>
      </c>
      <c r="U2572" s="106">
        <v>44755</v>
      </c>
      <c r="V2572" s="106">
        <v>44767</v>
      </c>
      <c r="W2572" s="106">
        <v>44781</v>
      </c>
      <c r="X2572" s="106">
        <v>44823</v>
      </c>
      <c r="Y2572" s="10" t="s">
        <v>3887</v>
      </c>
      <c r="Z2572" s="3"/>
      <c r="AA2572" s="10">
        <f t="shared" si="440"/>
        <v>0</v>
      </c>
      <c r="AB2572" s="10">
        <f t="shared" si="441"/>
        <v>0</v>
      </c>
      <c r="AC2572" s="10">
        <f t="shared" si="442"/>
        <v>0</v>
      </c>
      <c r="AD2572" s="10">
        <f t="shared" si="443"/>
        <v>0</v>
      </c>
      <c r="AE2572" s="10">
        <f t="shared" si="444"/>
        <v>1</v>
      </c>
      <c r="AF2572" s="10">
        <f t="shared" si="445"/>
        <v>0</v>
      </c>
      <c r="AG2572" s="10">
        <f t="shared" si="446"/>
        <v>0</v>
      </c>
      <c r="AH2572" s="10">
        <f t="shared" si="447"/>
        <v>0</v>
      </c>
      <c r="AI2572" s="10">
        <f t="shared" si="448"/>
        <v>0</v>
      </c>
      <c r="AJ2572" s="10">
        <f t="shared" si="449"/>
        <v>3</v>
      </c>
      <c r="AK2572" s="47">
        <v>1</v>
      </c>
      <c r="AL2572" s="29">
        <f t="shared" si="450"/>
        <v>0</v>
      </c>
      <c r="AM2572" s="65">
        <v>45017</v>
      </c>
      <c r="AN2572" s="10">
        <v>10.23</v>
      </c>
      <c r="AO2572" s="3"/>
      <c r="AP2572" s="22"/>
      <c r="AQ2572" s="19"/>
      <c r="AR2572" s="20"/>
      <c r="AS2572" s="32" t="s">
        <v>15</v>
      </c>
      <c r="AT2572" s="3" t="s">
        <v>65</v>
      </c>
    </row>
    <row r="2573" spans="1:46" s="1" customFormat="1" ht="72" x14ac:dyDescent="0.55000000000000004">
      <c r="A2573" s="10" t="s">
        <v>8</v>
      </c>
      <c r="B2573" s="10" t="s">
        <v>3254</v>
      </c>
      <c r="C2573" s="10" t="s">
        <v>3916</v>
      </c>
      <c r="D2573" s="10">
        <v>128065</v>
      </c>
      <c r="E2573" s="10" t="s">
        <v>3919</v>
      </c>
      <c r="F2573" s="10" t="s">
        <v>3918</v>
      </c>
      <c r="G2573" s="10">
        <v>1</v>
      </c>
      <c r="H2573" s="62">
        <v>1</v>
      </c>
      <c r="I2573" s="62">
        <v>1</v>
      </c>
      <c r="J2573" s="10" t="s">
        <v>3281</v>
      </c>
      <c r="K2573" s="63">
        <v>1000000</v>
      </c>
      <c r="L2573" s="10">
        <v>1</v>
      </c>
      <c r="M2573" s="34"/>
      <c r="N2573" s="3" t="s">
        <v>65</v>
      </c>
      <c r="O2573" s="47">
        <v>1</v>
      </c>
      <c r="P2573" s="106">
        <v>44924</v>
      </c>
      <c r="Q2573" s="106"/>
      <c r="R2573" s="10" t="s">
        <v>3888</v>
      </c>
      <c r="S2573" s="10" t="s">
        <v>3886</v>
      </c>
      <c r="T2573" s="106">
        <v>44746</v>
      </c>
      <c r="U2573" s="106">
        <v>44755</v>
      </c>
      <c r="V2573" s="106">
        <v>44767</v>
      </c>
      <c r="W2573" s="106">
        <v>44781</v>
      </c>
      <c r="X2573" s="106">
        <v>44823</v>
      </c>
      <c r="Y2573" s="10" t="s">
        <v>3887</v>
      </c>
      <c r="Z2573" s="3"/>
      <c r="AA2573" s="10">
        <f t="shared" si="440"/>
        <v>0</v>
      </c>
      <c r="AB2573" s="10">
        <f t="shared" si="441"/>
        <v>0</v>
      </c>
      <c r="AC2573" s="10">
        <f t="shared" si="442"/>
        <v>0</v>
      </c>
      <c r="AD2573" s="10">
        <f t="shared" si="443"/>
        <v>0</v>
      </c>
      <c r="AE2573" s="10">
        <f t="shared" si="444"/>
        <v>1</v>
      </c>
      <c r="AF2573" s="10">
        <f t="shared" si="445"/>
        <v>0</v>
      </c>
      <c r="AG2573" s="10">
        <f t="shared" si="446"/>
        <v>0</v>
      </c>
      <c r="AH2573" s="10">
        <f t="shared" si="447"/>
        <v>0</v>
      </c>
      <c r="AI2573" s="10">
        <f t="shared" si="448"/>
        <v>0</v>
      </c>
      <c r="AJ2573" s="10">
        <f t="shared" si="449"/>
        <v>1</v>
      </c>
      <c r="AK2573" s="47">
        <v>1</v>
      </c>
      <c r="AL2573" s="29">
        <f t="shared" si="450"/>
        <v>0</v>
      </c>
      <c r="AM2573" s="65">
        <v>44986</v>
      </c>
      <c r="AN2573" s="3" t="s">
        <v>68</v>
      </c>
      <c r="AO2573" s="3"/>
      <c r="AP2573" s="22"/>
      <c r="AQ2573" s="19"/>
      <c r="AR2573" s="20"/>
      <c r="AS2573" s="32" t="s">
        <v>15</v>
      </c>
      <c r="AT2573" s="3" t="s">
        <v>65</v>
      </c>
    </row>
    <row r="2574" spans="1:46" s="1" customFormat="1" ht="36" x14ac:dyDescent="0.55000000000000004">
      <c r="A2574" s="3" t="s">
        <v>9</v>
      </c>
      <c r="B2574" s="3" t="s">
        <v>1</v>
      </c>
      <c r="C2574" s="3" t="s">
        <v>61</v>
      </c>
      <c r="D2574" s="3">
        <v>134968</v>
      </c>
      <c r="E2574" s="3" t="s">
        <v>3920</v>
      </c>
      <c r="F2574" s="3" t="s">
        <v>63</v>
      </c>
      <c r="G2574" s="3" t="s">
        <v>3921</v>
      </c>
      <c r="H2574" s="3">
        <v>1</v>
      </c>
      <c r="I2574" s="3">
        <v>13</v>
      </c>
      <c r="J2574" s="3" t="s">
        <v>64</v>
      </c>
      <c r="K2574" s="69">
        <v>3628003.8798149996</v>
      </c>
      <c r="L2574" s="6">
        <v>1</v>
      </c>
      <c r="M2574" s="34"/>
      <c r="N2574" s="3" t="s">
        <v>65</v>
      </c>
      <c r="O2574" s="29">
        <v>1</v>
      </c>
      <c r="P2574" s="85">
        <v>45121</v>
      </c>
      <c r="Q2574" s="85"/>
      <c r="R2574" s="3"/>
      <c r="S2574" s="3"/>
      <c r="T2574" s="85">
        <v>44985</v>
      </c>
      <c r="U2574" s="85"/>
      <c r="V2574" s="85"/>
      <c r="W2574" s="85"/>
      <c r="X2574" s="85"/>
      <c r="Y2574" s="3" t="s">
        <v>3922</v>
      </c>
      <c r="Z2574" s="3"/>
      <c r="AA2574" s="10">
        <f t="shared" si="440"/>
        <v>0</v>
      </c>
      <c r="AB2574" s="10">
        <f t="shared" si="441"/>
        <v>0</v>
      </c>
      <c r="AC2574" s="10">
        <f t="shared" si="442"/>
        <v>0</v>
      </c>
      <c r="AD2574" s="10">
        <f t="shared" si="443"/>
        <v>0</v>
      </c>
      <c r="AE2574" s="10">
        <f t="shared" si="444"/>
        <v>1</v>
      </c>
      <c r="AF2574" s="10">
        <f t="shared" si="445"/>
        <v>0</v>
      </c>
      <c r="AG2574" s="10">
        <f t="shared" si="446"/>
        <v>0</v>
      </c>
      <c r="AH2574" s="10">
        <f t="shared" si="447"/>
        <v>0</v>
      </c>
      <c r="AI2574" s="10">
        <f t="shared" si="448"/>
        <v>0</v>
      </c>
      <c r="AJ2574" s="10">
        <f t="shared" si="449"/>
        <v>13</v>
      </c>
      <c r="AK2574" s="29">
        <v>1</v>
      </c>
      <c r="AL2574" s="29">
        <f t="shared" si="450"/>
        <v>0</v>
      </c>
      <c r="AM2574" s="3"/>
      <c r="AN2574" s="10">
        <v>12.23</v>
      </c>
      <c r="AO2574" s="3"/>
      <c r="AP2574" s="19"/>
      <c r="AQ2574" s="19"/>
      <c r="AR2574" s="20"/>
      <c r="AS2574" s="32" t="s">
        <v>15</v>
      </c>
      <c r="AT2574" s="3" t="s">
        <v>65</v>
      </c>
    </row>
    <row r="2575" spans="1:46" s="1" customFormat="1" ht="36" x14ac:dyDescent="0.55000000000000004">
      <c r="A2575" s="3" t="s">
        <v>9</v>
      </c>
      <c r="B2575" s="3" t="s">
        <v>1</v>
      </c>
      <c r="C2575" s="3" t="s">
        <v>61</v>
      </c>
      <c r="D2575" s="3">
        <v>500743</v>
      </c>
      <c r="E2575" s="3" t="s">
        <v>3923</v>
      </c>
      <c r="F2575" s="3" t="s">
        <v>73</v>
      </c>
      <c r="G2575" s="3" t="s">
        <v>3921</v>
      </c>
      <c r="H2575" s="3">
        <v>1</v>
      </c>
      <c r="I2575" s="3">
        <v>5</v>
      </c>
      <c r="J2575" s="3" t="s">
        <v>64</v>
      </c>
      <c r="K2575" s="69">
        <v>1260341.25</v>
      </c>
      <c r="L2575" s="6">
        <v>1</v>
      </c>
      <c r="M2575" s="34"/>
      <c r="N2575" s="3" t="s">
        <v>65</v>
      </c>
      <c r="O2575" s="29">
        <v>1</v>
      </c>
      <c r="P2575" s="85">
        <v>45121</v>
      </c>
      <c r="Q2575" s="85"/>
      <c r="R2575" s="3"/>
      <c r="S2575" s="3"/>
      <c r="T2575" s="85">
        <v>44985</v>
      </c>
      <c r="U2575" s="85"/>
      <c r="V2575" s="85"/>
      <c r="W2575" s="85"/>
      <c r="X2575" s="85"/>
      <c r="Y2575" s="3" t="s">
        <v>3922</v>
      </c>
      <c r="Z2575" s="3"/>
      <c r="AA2575" s="10">
        <f t="shared" si="440"/>
        <v>0</v>
      </c>
      <c r="AB2575" s="10">
        <f t="shared" si="441"/>
        <v>0</v>
      </c>
      <c r="AC2575" s="10">
        <f t="shared" si="442"/>
        <v>0</v>
      </c>
      <c r="AD2575" s="10">
        <f t="shared" si="443"/>
        <v>0</v>
      </c>
      <c r="AE2575" s="10">
        <f t="shared" si="444"/>
        <v>1</v>
      </c>
      <c r="AF2575" s="10">
        <f t="shared" si="445"/>
        <v>0</v>
      </c>
      <c r="AG2575" s="10">
        <f t="shared" si="446"/>
        <v>0</v>
      </c>
      <c r="AH2575" s="10">
        <f t="shared" si="447"/>
        <v>0</v>
      </c>
      <c r="AI2575" s="10">
        <f t="shared" si="448"/>
        <v>0</v>
      </c>
      <c r="AJ2575" s="10">
        <f t="shared" si="449"/>
        <v>5</v>
      </c>
      <c r="AK2575" s="29">
        <v>1</v>
      </c>
      <c r="AL2575" s="29">
        <f t="shared" si="450"/>
        <v>0</v>
      </c>
      <c r="AM2575" s="3"/>
      <c r="AN2575" s="10">
        <v>12.23</v>
      </c>
      <c r="AO2575" s="3"/>
      <c r="AP2575" s="19"/>
      <c r="AQ2575" s="19"/>
      <c r="AR2575" s="20"/>
      <c r="AS2575" s="32" t="s">
        <v>15</v>
      </c>
      <c r="AT2575" s="3" t="s">
        <v>65</v>
      </c>
    </row>
    <row r="2576" spans="1:46" s="1" customFormat="1" ht="36" x14ac:dyDescent="0.55000000000000004">
      <c r="A2576" s="3" t="s">
        <v>9</v>
      </c>
      <c r="B2576" s="10" t="s">
        <v>1</v>
      </c>
      <c r="C2576" s="10" t="s">
        <v>61</v>
      </c>
      <c r="D2576" s="10">
        <v>305098</v>
      </c>
      <c r="E2576" s="10" t="s">
        <v>3924</v>
      </c>
      <c r="F2576" s="10" t="s">
        <v>99</v>
      </c>
      <c r="G2576" s="10" t="s">
        <v>3921</v>
      </c>
      <c r="H2576" s="70">
        <v>1</v>
      </c>
      <c r="I2576" s="70">
        <v>6</v>
      </c>
      <c r="J2576" s="3" t="s">
        <v>3925</v>
      </c>
      <c r="K2576" s="71">
        <v>21534025.5</v>
      </c>
      <c r="L2576" s="72">
        <v>1</v>
      </c>
      <c r="M2576" s="34"/>
      <c r="N2576" s="3" t="s">
        <v>159</v>
      </c>
      <c r="O2576" s="29">
        <v>1</v>
      </c>
      <c r="P2576" s="85">
        <v>45150</v>
      </c>
      <c r="Q2576" s="85"/>
      <c r="R2576" s="3"/>
      <c r="S2576" s="3"/>
      <c r="T2576" s="85">
        <v>44985</v>
      </c>
      <c r="U2576" s="85"/>
      <c r="V2576" s="85"/>
      <c r="W2576" s="85"/>
      <c r="X2576" s="85"/>
      <c r="Y2576" s="3" t="s">
        <v>3922</v>
      </c>
      <c r="Z2576" s="3"/>
      <c r="AA2576" s="10">
        <f t="shared" si="440"/>
        <v>0</v>
      </c>
      <c r="AB2576" s="10">
        <f t="shared" si="441"/>
        <v>0</v>
      </c>
      <c r="AC2576" s="10">
        <f t="shared" si="442"/>
        <v>0</v>
      </c>
      <c r="AD2576" s="10">
        <f t="shared" si="443"/>
        <v>0</v>
      </c>
      <c r="AE2576" s="10">
        <f t="shared" si="444"/>
        <v>1</v>
      </c>
      <c r="AF2576" s="10">
        <f t="shared" si="445"/>
        <v>0</v>
      </c>
      <c r="AG2576" s="10">
        <f t="shared" si="446"/>
        <v>0</v>
      </c>
      <c r="AH2576" s="10">
        <f t="shared" si="447"/>
        <v>0</v>
      </c>
      <c r="AI2576" s="10">
        <f t="shared" si="448"/>
        <v>0</v>
      </c>
      <c r="AJ2576" s="10">
        <f t="shared" si="449"/>
        <v>6</v>
      </c>
      <c r="AK2576" s="29">
        <v>1</v>
      </c>
      <c r="AL2576" s="29">
        <f t="shared" si="450"/>
        <v>0</v>
      </c>
      <c r="AM2576" s="3"/>
      <c r="AN2576" s="3">
        <v>9.24</v>
      </c>
      <c r="AO2576" s="3"/>
      <c r="AP2576" s="19"/>
      <c r="AQ2576" s="19"/>
      <c r="AR2576" s="20"/>
      <c r="AS2576" s="32" t="s">
        <v>16</v>
      </c>
      <c r="AT2576" s="3" t="s">
        <v>159</v>
      </c>
    </row>
    <row r="2577" spans="1:46" s="1" customFormat="1" ht="36" x14ac:dyDescent="0.55000000000000004">
      <c r="A2577" s="3" t="s">
        <v>9</v>
      </c>
      <c r="B2577" s="3" t="s">
        <v>1</v>
      </c>
      <c r="C2577" s="3" t="s">
        <v>61</v>
      </c>
      <c r="D2577" s="3">
        <v>305098</v>
      </c>
      <c r="E2577" s="3" t="s">
        <v>3924</v>
      </c>
      <c r="F2577" s="3" t="s">
        <v>99</v>
      </c>
      <c r="G2577" s="3" t="s">
        <v>3921</v>
      </c>
      <c r="H2577" s="3">
        <v>1</v>
      </c>
      <c r="I2577" s="3">
        <v>15</v>
      </c>
      <c r="J2577" s="3" t="s">
        <v>64</v>
      </c>
      <c r="K2577" s="69">
        <v>10178009.050000001</v>
      </c>
      <c r="L2577" s="6">
        <v>1</v>
      </c>
      <c r="M2577" s="34"/>
      <c r="N2577" s="3" t="s">
        <v>65</v>
      </c>
      <c r="O2577" s="29">
        <v>1</v>
      </c>
      <c r="P2577" s="85">
        <v>45240</v>
      </c>
      <c r="Q2577" s="85"/>
      <c r="R2577" s="3"/>
      <c r="S2577" s="3"/>
      <c r="T2577" s="85">
        <v>44985</v>
      </c>
      <c r="U2577" s="85"/>
      <c r="V2577" s="85"/>
      <c r="W2577" s="85"/>
      <c r="X2577" s="85"/>
      <c r="Y2577" s="3" t="s">
        <v>3922</v>
      </c>
      <c r="Z2577" s="3"/>
      <c r="AA2577" s="10">
        <f t="shared" si="440"/>
        <v>0</v>
      </c>
      <c r="AB2577" s="10">
        <f t="shared" si="441"/>
        <v>0</v>
      </c>
      <c r="AC2577" s="10">
        <f t="shared" si="442"/>
        <v>0</v>
      </c>
      <c r="AD2577" s="10">
        <f t="shared" si="443"/>
        <v>0</v>
      </c>
      <c r="AE2577" s="10">
        <f t="shared" si="444"/>
        <v>1</v>
      </c>
      <c r="AF2577" s="10">
        <f t="shared" si="445"/>
        <v>0</v>
      </c>
      <c r="AG2577" s="10">
        <f t="shared" si="446"/>
        <v>0</v>
      </c>
      <c r="AH2577" s="10">
        <f t="shared" si="447"/>
        <v>0</v>
      </c>
      <c r="AI2577" s="10">
        <f t="shared" si="448"/>
        <v>0</v>
      </c>
      <c r="AJ2577" s="10">
        <f t="shared" si="449"/>
        <v>15</v>
      </c>
      <c r="AK2577" s="29">
        <v>1</v>
      </c>
      <c r="AL2577" s="29">
        <f t="shared" si="450"/>
        <v>0</v>
      </c>
      <c r="AM2577" s="3"/>
      <c r="AN2577" s="14">
        <v>3.24</v>
      </c>
      <c r="AO2577" s="3"/>
      <c r="AP2577" s="19"/>
      <c r="AQ2577" s="19"/>
      <c r="AR2577" s="20"/>
      <c r="AS2577" s="32" t="s">
        <v>15</v>
      </c>
      <c r="AT2577" s="3" t="s">
        <v>65</v>
      </c>
    </row>
    <row r="2578" spans="1:46" s="1" customFormat="1" ht="36" x14ac:dyDescent="0.55000000000000004">
      <c r="A2578" s="3" t="s">
        <v>9</v>
      </c>
      <c r="B2578" s="10" t="s">
        <v>1</v>
      </c>
      <c r="C2578" s="10" t="s">
        <v>61</v>
      </c>
      <c r="D2578" s="10">
        <v>305091</v>
      </c>
      <c r="E2578" s="10" t="s">
        <v>3926</v>
      </c>
      <c r="F2578" s="10" t="s">
        <v>3927</v>
      </c>
      <c r="G2578" s="10" t="s">
        <v>3921</v>
      </c>
      <c r="H2578" s="70">
        <v>1</v>
      </c>
      <c r="I2578" s="70">
        <v>4</v>
      </c>
      <c r="J2578" s="3" t="s">
        <v>3925</v>
      </c>
      <c r="K2578" s="71">
        <v>33343514.75</v>
      </c>
      <c r="L2578" s="6">
        <v>1</v>
      </c>
      <c r="M2578" s="34"/>
      <c r="N2578" s="3" t="s">
        <v>65</v>
      </c>
      <c r="O2578" s="29">
        <v>1</v>
      </c>
      <c r="P2578" s="85">
        <v>45240</v>
      </c>
      <c r="Q2578" s="85"/>
      <c r="R2578" s="3"/>
      <c r="S2578" s="3"/>
      <c r="T2578" s="85">
        <v>44985</v>
      </c>
      <c r="U2578" s="85"/>
      <c r="V2578" s="85"/>
      <c r="W2578" s="85"/>
      <c r="X2578" s="85"/>
      <c r="Y2578" s="3" t="s">
        <v>3928</v>
      </c>
      <c r="Z2578" s="3"/>
      <c r="AA2578" s="10">
        <f t="shared" si="440"/>
        <v>0</v>
      </c>
      <c r="AB2578" s="10">
        <f t="shared" si="441"/>
        <v>0</v>
      </c>
      <c r="AC2578" s="10">
        <f t="shared" si="442"/>
        <v>0</v>
      </c>
      <c r="AD2578" s="10">
        <f t="shared" si="443"/>
        <v>0</v>
      </c>
      <c r="AE2578" s="10">
        <f t="shared" si="444"/>
        <v>1</v>
      </c>
      <c r="AF2578" s="10">
        <f t="shared" si="445"/>
        <v>0</v>
      </c>
      <c r="AG2578" s="10">
        <f t="shared" si="446"/>
        <v>0</v>
      </c>
      <c r="AH2578" s="10">
        <f t="shared" si="447"/>
        <v>0</v>
      </c>
      <c r="AI2578" s="10">
        <f t="shared" si="448"/>
        <v>0</v>
      </c>
      <c r="AJ2578" s="10">
        <f t="shared" si="449"/>
        <v>4</v>
      </c>
      <c r="AK2578" s="29">
        <v>1</v>
      </c>
      <c r="AL2578" s="29">
        <f t="shared" si="450"/>
        <v>0</v>
      </c>
      <c r="AM2578" s="3"/>
      <c r="AN2578" s="3">
        <v>4.25</v>
      </c>
      <c r="AO2578" s="3"/>
      <c r="AP2578" s="19"/>
      <c r="AQ2578" s="19"/>
      <c r="AR2578" s="20"/>
      <c r="AS2578" s="32" t="s">
        <v>16</v>
      </c>
      <c r="AT2578" s="3" t="s">
        <v>65</v>
      </c>
    </row>
    <row r="2579" spans="1:46" s="1" customFormat="1" ht="36" x14ac:dyDescent="0.55000000000000004">
      <c r="A2579" s="3" t="s">
        <v>9</v>
      </c>
      <c r="B2579" s="3" t="s">
        <v>1</v>
      </c>
      <c r="C2579" s="3" t="s">
        <v>61</v>
      </c>
      <c r="D2579" s="3">
        <v>135024</v>
      </c>
      <c r="E2579" s="3" t="s">
        <v>3929</v>
      </c>
      <c r="F2579" s="3" t="s">
        <v>3930</v>
      </c>
      <c r="G2579" s="3" t="s">
        <v>3921</v>
      </c>
      <c r="H2579" s="3">
        <v>1</v>
      </c>
      <c r="I2579" s="3">
        <v>19</v>
      </c>
      <c r="J2579" s="3" t="s">
        <v>64</v>
      </c>
      <c r="K2579" s="69">
        <v>4659065.1900000004</v>
      </c>
      <c r="L2579" s="6">
        <v>1</v>
      </c>
      <c r="M2579" s="34"/>
      <c r="N2579" s="3" t="s">
        <v>65</v>
      </c>
      <c r="O2579" s="29">
        <v>1</v>
      </c>
      <c r="P2579" s="85">
        <v>45150</v>
      </c>
      <c r="Q2579" s="85"/>
      <c r="R2579" s="3"/>
      <c r="S2579" s="3"/>
      <c r="T2579" s="85">
        <v>44985</v>
      </c>
      <c r="U2579" s="85"/>
      <c r="V2579" s="85"/>
      <c r="W2579" s="85"/>
      <c r="X2579" s="85"/>
      <c r="Y2579" s="3" t="s">
        <v>3922</v>
      </c>
      <c r="Z2579" s="3"/>
      <c r="AA2579" s="10">
        <f t="shared" si="440"/>
        <v>0</v>
      </c>
      <c r="AB2579" s="10">
        <f t="shared" si="441"/>
        <v>0</v>
      </c>
      <c r="AC2579" s="10">
        <f t="shared" si="442"/>
        <v>0</v>
      </c>
      <c r="AD2579" s="10">
        <f t="shared" si="443"/>
        <v>0</v>
      </c>
      <c r="AE2579" s="10">
        <f t="shared" si="444"/>
        <v>1</v>
      </c>
      <c r="AF2579" s="10">
        <f t="shared" si="445"/>
        <v>0</v>
      </c>
      <c r="AG2579" s="10">
        <f t="shared" si="446"/>
        <v>0</v>
      </c>
      <c r="AH2579" s="10">
        <f t="shared" si="447"/>
        <v>0</v>
      </c>
      <c r="AI2579" s="10">
        <f t="shared" si="448"/>
        <v>0</v>
      </c>
      <c r="AJ2579" s="10">
        <f t="shared" si="449"/>
        <v>19</v>
      </c>
      <c r="AK2579" s="29">
        <v>1</v>
      </c>
      <c r="AL2579" s="29">
        <f t="shared" si="450"/>
        <v>0</v>
      </c>
      <c r="AM2579" s="3"/>
      <c r="AN2579" s="10">
        <v>10.23</v>
      </c>
      <c r="AO2579" s="3"/>
      <c r="AP2579" s="19"/>
      <c r="AQ2579" s="19"/>
      <c r="AR2579" s="20"/>
      <c r="AS2579" s="32" t="s">
        <v>15</v>
      </c>
      <c r="AT2579" s="3" t="s">
        <v>65</v>
      </c>
    </row>
    <row r="2580" spans="1:46" s="1" customFormat="1" ht="36" x14ac:dyDescent="0.55000000000000004">
      <c r="A2580" s="3" t="s">
        <v>9</v>
      </c>
      <c r="B2580" s="3" t="s">
        <v>1</v>
      </c>
      <c r="C2580" s="3" t="s">
        <v>114</v>
      </c>
      <c r="D2580" s="3">
        <v>305123</v>
      </c>
      <c r="E2580" s="3" t="s">
        <v>3931</v>
      </c>
      <c r="F2580" s="3" t="s">
        <v>136</v>
      </c>
      <c r="G2580" s="3" t="s">
        <v>3921</v>
      </c>
      <c r="H2580" s="3">
        <v>1</v>
      </c>
      <c r="I2580" s="3">
        <v>0</v>
      </c>
      <c r="J2580" s="3" t="s">
        <v>64</v>
      </c>
      <c r="K2580" s="69">
        <v>4805407.18</v>
      </c>
      <c r="L2580" s="6">
        <v>1</v>
      </c>
      <c r="M2580" s="34" t="s">
        <v>3932</v>
      </c>
      <c r="N2580" s="3" t="s">
        <v>65</v>
      </c>
      <c r="O2580" s="29">
        <v>1</v>
      </c>
      <c r="P2580" s="85">
        <v>45237</v>
      </c>
      <c r="Q2580" s="85">
        <v>45253</v>
      </c>
      <c r="R2580" s="3" t="s">
        <v>3933</v>
      </c>
      <c r="S2580" s="3" t="s">
        <v>1452</v>
      </c>
      <c r="T2580" s="85">
        <v>45061</v>
      </c>
      <c r="U2580" s="85" t="s">
        <v>119</v>
      </c>
      <c r="V2580" s="85">
        <v>45082</v>
      </c>
      <c r="W2580" s="85">
        <v>45096</v>
      </c>
      <c r="X2580" s="85">
        <v>45107</v>
      </c>
      <c r="Y2580" s="3" t="s">
        <v>3934</v>
      </c>
      <c r="Z2580" s="3"/>
      <c r="AA2580" s="10">
        <f t="shared" si="440"/>
        <v>0</v>
      </c>
      <c r="AB2580" s="10">
        <f t="shared" si="441"/>
        <v>0</v>
      </c>
      <c r="AC2580" s="10">
        <f t="shared" si="442"/>
        <v>0</v>
      </c>
      <c r="AD2580" s="10">
        <f t="shared" si="443"/>
        <v>0</v>
      </c>
      <c r="AE2580" s="10">
        <f t="shared" si="444"/>
        <v>1</v>
      </c>
      <c r="AF2580" s="10">
        <f t="shared" si="445"/>
        <v>0</v>
      </c>
      <c r="AG2580" s="10">
        <f t="shared" si="446"/>
        <v>0</v>
      </c>
      <c r="AH2580" s="10">
        <f t="shared" si="447"/>
        <v>0</v>
      </c>
      <c r="AI2580" s="10">
        <f t="shared" si="448"/>
        <v>0</v>
      </c>
      <c r="AJ2580" s="10">
        <f t="shared" si="449"/>
        <v>0</v>
      </c>
      <c r="AK2580" s="29">
        <v>1</v>
      </c>
      <c r="AL2580" s="29">
        <f t="shared" si="450"/>
        <v>0</v>
      </c>
      <c r="AM2580" s="3"/>
      <c r="AN2580" s="14">
        <v>11.23</v>
      </c>
      <c r="AO2580" s="3"/>
      <c r="AP2580" s="19"/>
      <c r="AQ2580" s="19"/>
      <c r="AR2580" s="20"/>
      <c r="AS2580" s="32" t="s">
        <v>15</v>
      </c>
      <c r="AT2580" s="3" t="s">
        <v>65</v>
      </c>
    </row>
    <row r="2581" spans="1:46" s="1" customFormat="1" ht="54" x14ac:dyDescent="0.55000000000000004">
      <c r="A2581" s="3" t="s">
        <v>9</v>
      </c>
      <c r="B2581" s="3" t="s">
        <v>1</v>
      </c>
      <c r="C2581" s="3" t="s">
        <v>138</v>
      </c>
      <c r="D2581" s="3">
        <v>136388</v>
      </c>
      <c r="E2581" s="3" t="s">
        <v>3935</v>
      </c>
      <c r="F2581" s="3" t="s">
        <v>140</v>
      </c>
      <c r="G2581" s="3" t="s">
        <v>3921</v>
      </c>
      <c r="H2581" s="3">
        <v>1</v>
      </c>
      <c r="I2581" s="3">
        <v>2</v>
      </c>
      <c r="J2581" s="3" t="s">
        <v>64</v>
      </c>
      <c r="K2581" s="69">
        <v>999883.15</v>
      </c>
      <c r="L2581" s="6">
        <v>1</v>
      </c>
      <c r="M2581" s="34">
        <v>846915.49</v>
      </c>
      <c r="N2581" s="3" t="s">
        <v>159</v>
      </c>
      <c r="O2581" s="29">
        <v>1</v>
      </c>
      <c r="P2581" s="85">
        <v>45235</v>
      </c>
      <c r="Q2581" s="85"/>
      <c r="R2581" s="3"/>
      <c r="S2581" s="3"/>
      <c r="T2581" s="85"/>
      <c r="U2581" s="85"/>
      <c r="V2581" s="85"/>
      <c r="W2581" s="85"/>
      <c r="X2581" s="85">
        <v>45145</v>
      </c>
      <c r="Y2581" s="3" t="s">
        <v>3936</v>
      </c>
      <c r="Z2581" s="3"/>
      <c r="AA2581" s="10">
        <f t="shared" si="440"/>
        <v>0</v>
      </c>
      <c r="AB2581" s="10">
        <f t="shared" si="441"/>
        <v>0</v>
      </c>
      <c r="AC2581" s="10">
        <f t="shared" si="442"/>
        <v>0</v>
      </c>
      <c r="AD2581" s="10">
        <f t="shared" si="443"/>
        <v>0</v>
      </c>
      <c r="AE2581" s="10">
        <f t="shared" si="444"/>
        <v>1</v>
      </c>
      <c r="AF2581" s="10">
        <f t="shared" si="445"/>
        <v>0</v>
      </c>
      <c r="AG2581" s="10">
        <f t="shared" si="446"/>
        <v>0</v>
      </c>
      <c r="AH2581" s="10">
        <f t="shared" si="447"/>
        <v>0</v>
      </c>
      <c r="AI2581" s="10">
        <f t="shared" si="448"/>
        <v>0</v>
      </c>
      <c r="AJ2581" s="10">
        <f t="shared" si="449"/>
        <v>2</v>
      </c>
      <c r="AK2581" s="29">
        <v>1</v>
      </c>
      <c r="AL2581" s="29">
        <f t="shared" si="450"/>
        <v>0</v>
      </c>
      <c r="AM2581" s="3"/>
      <c r="AN2581" s="10">
        <v>12.23</v>
      </c>
      <c r="AO2581" s="3"/>
      <c r="AP2581" s="19"/>
      <c r="AQ2581" s="19"/>
      <c r="AR2581" s="20"/>
      <c r="AS2581" s="32" t="s">
        <v>15</v>
      </c>
      <c r="AT2581" s="3" t="s">
        <v>159</v>
      </c>
    </row>
    <row r="2582" spans="1:46" s="1" customFormat="1" ht="36" x14ac:dyDescent="0.55000000000000004">
      <c r="A2582" s="3" t="s">
        <v>9</v>
      </c>
      <c r="B2582" s="3" t="s">
        <v>1</v>
      </c>
      <c r="C2582" s="3" t="s">
        <v>138</v>
      </c>
      <c r="D2582" s="3">
        <v>305280</v>
      </c>
      <c r="E2582" s="3" t="s">
        <v>3937</v>
      </c>
      <c r="F2582" s="3" t="s">
        <v>140</v>
      </c>
      <c r="G2582" s="3" t="s">
        <v>3921</v>
      </c>
      <c r="H2582" s="3">
        <v>1</v>
      </c>
      <c r="I2582" s="3">
        <v>4</v>
      </c>
      <c r="J2582" s="3" t="s">
        <v>64</v>
      </c>
      <c r="K2582" s="69">
        <v>1960625.84</v>
      </c>
      <c r="L2582" s="6">
        <v>1</v>
      </c>
      <c r="M2582" s="34">
        <v>821468.67</v>
      </c>
      <c r="N2582" s="3" t="s">
        <v>159</v>
      </c>
      <c r="O2582" s="29">
        <v>1</v>
      </c>
      <c r="P2582" s="85">
        <v>45295</v>
      </c>
      <c r="Q2582" s="85"/>
      <c r="R2582" s="3"/>
      <c r="S2582" s="3"/>
      <c r="T2582" s="85"/>
      <c r="U2582" s="85"/>
      <c r="V2582" s="85"/>
      <c r="W2582" s="85"/>
      <c r="X2582" s="85">
        <v>45145</v>
      </c>
      <c r="Y2582" s="3" t="s">
        <v>3938</v>
      </c>
      <c r="Z2582" s="3"/>
      <c r="AA2582" s="10">
        <f t="shared" si="440"/>
        <v>0</v>
      </c>
      <c r="AB2582" s="10">
        <f t="shared" si="441"/>
        <v>0</v>
      </c>
      <c r="AC2582" s="10">
        <f t="shared" si="442"/>
        <v>0</v>
      </c>
      <c r="AD2582" s="10">
        <f t="shared" si="443"/>
        <v>0</v>
      </c>
      <c r="AE2582" s="10">
        <f t="shared" si="444"/>
        <v>1</v>
      </c>
      <c r="AF2582" s="10">
        <f t="shared" si="445"/>
        <v>0</v>
      </c>
      <c r="AG2582" s="10">
        <f t="shared" si="446"/>
        <v>0</v>
      </c>
      <c r="AH2582" s="10">
        <f t="shared" si="447"/>
        <v>0</v>
      </c>
      <c r="AI2582" s="10">
        <f t="shared" si="448"/>
        <v>0</v>
      </c>
      <c r="AJ2582" s="10">
        <f t="shared" si="449"/>
        <v>4</v>
      </c>
      <c r="AK2582" s="29">
        <v>1</v>
      </c>
      <c r="AL2582" s="29">
        <f t="shared" si="450"/>
        <v>0</v>
      </c>
      <c r="AM2582" s="3"/>
      <c r="AN2582" s="3">
        <v>3.24</v>
      </c>
      <c r="AO2582" s="3"/>
      <c r="AP2582" s="19"/>
      <c r="AQ2582" s="19"/>
      <c r="AR2582" s="20"/>
      <c r="AS2582" s="32" t="s">
        <v>15</v>
      </c>
      <c r="AT2582" s="3" t="s">
        <v>159</v>
      </c>
    </row>
    <row r="2583" spans="1:46" s="1" customFormat="1" ht="54" x14ac:dyDescent="0.55000000000000004">
      <c r="A2583" s="3" t="s">
        <v>9</v>
      </c>
      <c r="B2583" s="3" t="s">
        <v>1</v>
      </c>
      <c r="C2583" s="3" t="s">
        <v>138</v>
      </c>
      <c r="D2583" s="3">
        <v>305277</v>
      </c>
      <c r="E2583" s="3" t="s">
        <v>3939</v>
      </c>
      <c r="F2583" s="3" t="s">
        <v>140</v>
      </c>
      <c r="G2583" s="3" t="s">
        <v>3921</v>
      </c>
      <c r="H2583" s="3">
        <v>1</v>
      </c>
      <c r="I2583" s="3">
        <v>2</v>
      </c>
      <c r="J2583" s="3" t="s">
        <v>64</v>
      </c>
      <c r="K2583" s="69">
        <v>976825.81</v>
      </c>
      <c r="L2583" s="6">
        <v>1</v>
      </c>
      <c r="M2583" s="34">
        <v>1548386.54</v>
      </c>
      <c r="N2583" s="3" t="s">
        <v>159</v>
      </c>
      <c r="O2583" s="29">
        <v>1</v>
      </c>
      <c r="P2583" s="85">
        <v>45265</v>
      </c>
      <c r="Q2583" s="85"/>
      <c r="R2583" s="3"/>
      <c r="S2583" s="3"/>
      <c r="T2583" s="85"/>
      <c r="U2583" s="85"/>
      <c r="V2583" s="85"/>
      <c r="W2583" s="85"/>
      <c r="X2583" s="85">
        <v>45145</v>
      </c>
      <c r="Y2583" s="3" t="s">
        <v>3936</v>
      </c>
      <c r="Z2583" s="3"/>
      <c r="AA2583" s="10">
        <f t="shared" si="440"/>
        <v>0</v>
      </c>
      <c r="AB2583" s="10">
        <f t="shared" si="441"/>
        <v>0</v>
      </c>
      <c r="AC2583" s="10">
        <f t="shared" si="442"/>
        <v>0</v>
      </c>
      <c r="AD2583" s="10">
        <f t="shared" si="443"/>
        <v>0</v>
      </c>
      <c r="AE2583" s="10">
        <f t="shared" si="444"/>
        <v>1</v>
      </c>
      <c r="AF2583" s="10">
        <f t="shared" si="445"/>
        <v>0</v>
      </c>
      <c r="AG2583" s="10">
        <f t="shared" si="446"/>
        <v>0</v>
      </c>
      <c r="AH2583" s="10">
        <f t="shared" si="447"/>
        <v>0</v>
      </c>
      <c r="AI2583" s="10">
        <f t="shared" si="448"/>
        <v>0</v>
      </c>
      <c r="AJ2583" s="10">
        <f t="shared" si="449"/>
        <v>2</v>
      </c>
      <c r="AK2583" s="29">
        <v>1</v>
      </c>
      <c r="AL2583" s="29">
        <f t="shared" si="450"/>
        <v>0</v>
      </c>
      <c r="AM2583" s="3"/>
      <c r="AN2583" s="10">
        <v>12.23</v>
      </c>
      <c r="AO2583" s="3"/>
      <c r="AP2583" s="19">
        <v>1</v>
      </c>
      <c r="AQ2583" s="19">
        <v>2</v>
      </c>
      <c r="AR2583" s="20">
        <v>976825.81</v>
      </c>
      <c r="AS2583" s="32" t="s">
        <v>15</v>
      </c>
      <c r="AT2583" s="3" t="s">
        <v>159</v>
      </c>
    </row>
    <row r="2584" spans="1:46" s="1" customFormat="1" ht="36" x14ac:dyDescent="0.55000000000000004">
      <c r="A2584" s="3" t="s">
        <v>9</v>
      </c>
      <c r="B2584" s="3" t="s">
        <v>1</v>
      </c>
      <c r="C2584" s="3" t="s">
        <v>1205</v>
      </c>
      <c r="D2584" s="3">
        <v>305138</v>
      </c>
      <c r="E2584" s="3" t="s">
        <v>3940</v>
      </c>
      <c r="F2584" s="3" t="s">
        <v>3941</v>
      </c>
      <c r="G2584" s="3" t="s">
        <v>3921</v>
      </c>
      <c r="H2584" s="3">
        <v>1</v>
      </c>
      <c r="I2584" s="3">
        <v>8</v>
      </c>
      <c r="J2584" s="3" t="s">
        <v>64</v>
      </c>
      <c r="K2584" s="69">
        <v>5200000</v>
      </c>
      <c r="L2584" s="6">
        <v>1</v>
      </c>
      <c r="M2584" s="34">
        <v>4668156.03</v>
      </c>
      <c r="N2584" s="3" t="s">
        <v>65</v>
      </c>
      <c r="O2584" s="29">
        <v>1</v>
      </c>
      <c r="P2584" s="85">
        <v>45335</v>
      </c>
      <c r="Q2584" s="85">
        <v>45335</v>
      </c>
      <c r="R2584" s="3" t="s">
        <v>3942</v>
      </c>
      <c r="S2584" s="3"/>
      <c r="T2584" s="85">
        <v>44995</v>
      </c>
      <c r="U2584" s="85"/>
      <c r="V2584" s="85">
        <v>45027</v>
      </c>
      <c r="W2584" s="85">
        <v>45090</v>
      </c>
      <c r="X2584" s="85">
        <v>45125</v>
      </c>
      <c r="Y2584" s="3" t="s">
        <v>3943</v>
      </c>
      <c r="Z2584" s="3"/>
      <c r="AA2584" s="10">
        <f t="shared" si="440"/>
        <v>0</v>
      </c>
      <c r="AB2584" s="10">
        <f t="shared" si="441"/>
        <v>0</v>
      </c>
      <c r="AC2584" s="10">
        <f t="shared" si="442"/>
        <v>0</v>
      </c>
      <c r="AD2584" s="10">
        <f t="shared" si="443"/>
        <v>0</v>
      </c>
      <c r="AE2584" s="10">
        <f t="shared" si="444"/>
        <v>1</v>
      </c>
      <c r="AF2584" s="10">
        <f t="shared" si="445"/>
        <v>0</v>
      </c>
      <c r="AG2584" s="10">
        <f t="shared" si="446"/>
        <v>0</v>
      </c>
      <c r="AH2584" s="10">
        <f t="shared" si="447"/>
        <v>0</v>
      </c>
      <c r="AI2584" s="10">
        <f t="shared" si="448"/>
        <v>0</v>
      </c>
      <c r="AJ2584" s="10">
        <f t="shared" si="449"/>
        <v>8</v>
      </c>
      <c r="AK2584" s="29">
        <v>1</v>
      </c>
      <c r="AL2584" s="29">
        <f t="shared" si="450"/>
        <v>0</v>
      </c>
      <c r="AM2584" s="3"/>
      <c r="AN2584" s="10">
        <v>12.23</v>
      </c>
      <c r="AO2584" s="3"/>
      <c r="AP2584" s="19"/>
      <c r="AQ2584" s="19"/>
      <c r="AR2584" s="20"/>
      <c r="AS2584" s="32" t="s">
        <v>15</v>
      </c>
      <c r="AT2584" s="3" t="s">
        <v>65</v>
      </c>
    </row>
    <row r="2585" spans="1:46" s="1" customFormat="1" ht="36" x14ac:dyDescent="0.55000000000000004">
      <c r="A2585" s="3" t="s">
        <v>9</v>
      </c>
      <c r="B2585" s="3" t="s">
        <v>1</v>
      </c>
      <c r="C2585" s="3" t="s">
        <v>1205</v>
      </c>
      <c r="D2585" s="3">
        <v>135524</v>
      </c>
      <c r="E2585" s="3" t="s">
        <v>3944</v>
      </c>
      <c r="F2585" s="3" t="s">
        <v>3945</v>
      </c>
      <c r="G2585" s="3" t="s">
        <v>3921</v>
      </c>
      <c r="H2585" s="3">
        <v>1</v>
      </c>
      <c r="I2585" s="3">
        <v>0</v>
      </c>
      <c r="J2585" s="3" t="s">
        <v>64</v>
      </c>
      <c r="K2585" s="69">
        <v>2500000</v>
      </c>
      <c r="L2585" s="6">
        <v>1</v>
      </c>
      <c r="M2585" s="34">
        <v>2247286.9900000002</v>
      </c>
      <c r="N2585" s="3" t="s">
        <v>65</v>
      </c>
      <c r="O2585" s="29">
        <v>1</v>
      </c>
      <c r="P2585" s="85">
        <v>45268</v>
      </c>
      <c r="Q2585" s="85">
        <v>45326</v>
      </c>
      <c r="R2585" s="3" t="s">
        <v>3946</v>
      </c>
      <c r="S2585" s="3"/>
      <c r="T2585" s="85">
        <v>44995</v>
      </c>
      <c r="U2585" s="85"/>
      <c r="V2585" s="85">
        <v>45027</v>
      </c>
      <c r="W2585" s="85">
        <v>45085</v>
      </c>
      <c r="X2585" s="85">
        <v>45118</v>
      </c>
      <c r="Y2585" s="3" t="s">
        <v>3947</v>
      </c>
      <c r="Z2585" s="3"/>
      <c r="AA2585" s="10">
        <f t="shared" si="440"/>
        <v>0</v>
      </c>
      <c r="AB2585" s="10">
        <f t="shared" si="441"/>
        <v>0</v>
      </c>
      <c r="AC2585" s="10">
        <f t="shared" si="442"/>
        <v>0</v>
      </c>
      <c r="AD2585" s="10">
        <f t="shared" si="443"/>
        <v>0</v>
      </c>
      <c r="AE2585" s="10">
        <f t="shared" si="444"/>
        <v>1</v>
      </c>
      <c r="AF2585" s="10">
        <f t="shared" si="445"/>
        <v>0</v>
      </c>
      <c r="AG2585" s="10">
        <f t="shared" si="446"/>
        <v>0</v>
      </c>
      <c r="AH2585" s="10">
        <f t="shared" si="447"/>
        <v>0</v>
      </c>
      <c r="AI2585" s="10">
        <f t="shared" si="448"/>
        <v>0</v>
      </c>
      <c r="AJ2585" s="10">
        <f t="shared" si="449"/>
        <v>0</v>
      </c>
      <c r="AK2585" s="29">
        <v>1</v>
      </c>
      <c r="AL2585" s="29">
        <f t="shared" si="450"/>
        <v>0</v>
      </c>
      <c r="AM2585" s="3"/>
      <c r="AN2585" s="10">
        <v>12.23</v>
      </c>
      <c r="AO2585" s="3"/>
      <c r="AP2585" s="19"/>
      <c r="AQ2585" s="19"/>
      <c r="AR2585" s="20"/>
      <c r="AS2585" s="32" t="s">
        <v>15</v>
      </c>
      <c r="AT2585" s="3" t="s">
        <v>65</v>
      </c>
    </row>
    <row r="2586" spans="1:46" s="1" customFormat="1" ht="36" x14ac:dyDescent="0.55000000000000004">
      <c r="A2586" s="3" t="s">
        <v>9</v>
      </c>
      <c r="B2586" s="3" t="s">
        <v>1</v>
      </c>
      <c r="C2586" s="3" t="s">
        <v>1205</v>
      </c>
      <c r="D2586" s="3">
        <v>135617</v>
      </c>
      <c r="E2586" s="3" t="s">
        <v>3948</v>
      </c>
      <c r="F2586" s="3" t="s">
        <v>3949</v>
      </c>
      <c r="G2586" s="3" t="s">
        <v>3921</v>
      </c>
      <c r="H2586" s="3">
        <v>1</v>
      </c>
      <c r="I2586" s="3">
        <v>3</v>
      </c>
      <c r="J2586" s="3" t="s">
        <v>64</v>
      </c>
      <c r="K2586" s="69">
        <v>1950000</v>
      </c>
      <c r="L2586" s="6">
        <v>1</v>
      </c>
      <c r="M2586" s="34">
        <v>1874733.11</v>
      </c>
      <c r="N2586" s="3" t="s">
        <v>65</v>
      </c>
      <c r="O2586" s="29">
        <v>1</v>
      </c>
      <c r="P2586" s="85">
        <v>45267</v>
      </c>
      <c r="Q2586" s="85">
        <v>45310</v>
      </c>
      <c r="R2586" s="3" t="s">
        <v>3950</v>
      </c>
      <c r="S2586" s="3"/>
      <c r="T2586" s="85">
        <v>44995</v>
      </c>
      <c r="U2586" s="85"/>
      <c r="V2586" s="85">
        <v>45027</v>
      </c>
      <c r="W2586" s="85">
        <v>45085</v>
      </c>
      <c r="X2586" s="85">
        <v>45117</v>
      </c>
      <c r="Y2586" s="3" t="s">
        <v>3951</v>
      </c>
      <c r="Z2586" s="3"/>
      <c r="AA2586" s="10">
        <f t="shared" si="440"/>
        <v>0</v>
      </c>
      <c r="AB2586" s="10">
        <f t="shared" si="441"/>
        <v>0</v>
      </c>
      <c r="AC2586" s="10">
        <f t="shared" si="442"/>
        <v>0</v>
      </c>
      <c r="AD2586" s="10">
        <f t="shared" si="443"/>
        <v>0</v>
      </c>
      <c r="AE2586" s="10">
        <f t="shared" si="444"/>
        <v>1</v>
      </c>
      <c r="AF2586" s="10">
        <f t="shared" si="445"/>
        <v>0</v>
      </c>
      <c r="AG2586" s="10">
        <f t="shared" si="446"/>
        <v>0</v>
      </c>
      <c r="AH2586" s="10">
        <f t="shared" si="447"/>
        <v>0</v>
      </c>
      <c r="AI2586" s="10">
        <f t="shared" si="448"/>
        <v>0</v>
      </c>
      <c r="AJ2586" s="10">
        <f t="shared" si="449"/>
        <v>3</v>
      </c>
      <c r="AK2586" s="29">
        <v>1</v>
      </c>
      <c r="AL2586" s="29">
        <f t="shared" si="450"/>
        <v>0</v>
      </c>
      <c r="AM2586" s="3"/>
      <c r="AN2586" s="3">
        <v>9.24</v>
      </c>
      <c r="AO2586" s="3"/>
      <c r="AP2586" s="19"/>
      <c r="AQ2586" s="19"/>
      <c r="AR2586" s="20"/>
      <c r="AS2586" s="32" t="s">
        <v>15</v>
      </c>
      <c r="AT2586" s="3" t="s">
        <v>65</v>
      </c>
    </row>
    <row r="2587" spans="1:46" s="1" customFormat="1" ht="36" x14ac:dyDescent="0.55000000000000004">
      <c r="A2587" s="3" t="s">
        <v>9</v>
      </c>
      <c r="B2587" s="3" t="s">
        <v>1</v>
      </c>
      <c r="C2587" s="3" t="s">
        <v>1205</v>
      </c>
      <c r="D2587" s="3">
        <v>135624</v>
      </c>
      <c r="E2587" s="3" t="s">
        <v>3952</v>
      </c>
      <c r="F2587" s="3" t="s">
        <v>3949</v>
      </c>
      <c r="G2587" s="3" t="s">
        <v>3921</v>
      </c>
      <c r="H2587" s="3">
        <v>1</v>
      </c>
      <c r="I2587" s="3">
        <v>15</v>
      </c>
      <c r="J2587" s="3" t="s">
        <v>64</v>
      </c>
      <c r="K2587" s="69">
        <v>9750000</v>
      </c>
      <c r="L2587" s="6">
        <v>1</v>
      </c>
      <c r="M2587" s="34">
        <v>8703674.4600000009</v>
      </c>
      <c r="N2587" s="3" t="s">
        <v>65</v>
      </c>
      <c r="O2587" s="29">
        <v>1</v>
      </c>
      <c r="P2587" s="85">
        <v>45357</v>
      </c>
      <c r="Q2587" s="85">
        <v>45428</v>
      </c>
      <c r="R2587" s="3" t="s">
        <v>3953</v>
      </c>
      <c r="S2587" s="3"/>
      <c r="T2587" s="85">
        <v>44995</v>
      </c>
      <c r="U2587" s="85"/>
      <c r="V2587" s="85">
        <v>45027</v>
      </c>
      <c r="W2587" s="85">
        <v>45085</v>
      </c>
      <c r="X2587" s="85">
        <v>45117</v>
      </c>
      <c r="Y2587" s="3" t="s">
        <v>3954</v>
      </c>
      <c r="Z2587" s="3"/>
      <c r="AA2587" s="10">
        <f t="shared" si="440"/>
        <v>0</v>
      </c>
      <c r="AB2587" s="10">
        <f t="shared" si="441"/>
        <v>0</v>
      </c>
      <c r="AC2587" s="10">
        <f t="shared" si="442"/>
        <v>0</v>
      </c>
      <c r="AD2587" s="10">
        <f t="shared" si="443"/>
        <v>0</v>
      </c>
      <c r="AE2587" s="10">
        <f t="shared" si="444"/>
        <v>1</v>
      </c>
      <c r="AF2587" s="10">
        <f t="shared" si="445"/>
        <v>0</v>
      </c>
      <c r="AG2587" s="10">
        <f t="shared" si="446"/>
        <v>0</v>
      </c>
      <c r="AH2587" s="10">
        <f t="shared" si="447"/>
        <v>0</v>
      </c>
      <c r="AI2587" s="10">
        <f t="shared" si="448"/>
        <v>0</v>
      </c>
      <c r="AJ2587" s="10">
        <f t="shared" si="449"/>
        <v>15</v>
      </c>
      <c r="AK2587" s="29">
        <v>1</v>
      </c>
      <c r="AL2587" s="29">
        <f t="shared" si="450"/>
        <v>0</v>
      </c>
      <c r="AM2587" s="3"/>
      <c r="AN2587" s="14">
        <v>3.24</v>
      </c>
      <c r="AO2587" s="3"/>
      <c r="AP2587" s="19"/>
      <c r="AQ2587" s="19"/>
      <c r="AR2587" s="20"/>
      <c r="AS2587" s="32" t="s">
        <v>15</v>
      </c>
      <c r="AT2587" s="3" t="s">
        <v>65</v>
      </c>
    </row>
    <row r="2588" spans="1:46" s="1" customFormat="1" ht="36" x14ac:dyDescent="0.55000000000000004">
      <c r="A2588" s="3" t="s">
        <v>9</v>
      </c>
      <c r="B2588" s="10" t="s">
        <v>1</v>
      </c>
      <c r="C2588" s="10" t="s">
        <v>1205</v>
      </c>
      <c r="D2588" s="10">
        <v>135631</v>
      </c>
      <c r="E2588" s="10" t="s">
        <v>3955</v>
      </c>
      <c r="F2588" s="10" t="s">
        <v>3949</v>
      </c>
      <c r="G2588" s="10" t="s">
        <v>3921</v>
      </c>
      <c r="H2588" s="70">
        <v>1</v>
      </c>
      <c r="I2588" s="70">
        <v>5</v>
      </c>
      <c r="J2588" s="3" t="s">
        <v>3925</v>
      </c>
      <c r="K2588" s="71">
        <v>12500000</v>
      </c>
      <c r="L2588" s="6">
        <v>1</v>
      </c>
      <c r="M2588" s="34">
        <v>10394095.060000001</v>
      </c>
      <c r="N2588" s="3" t="s">
        <v>156</v>
      </c>
      <c r="O2588" s="29">
        <v>1</v>
      </c>
      <c r="P2588" s="85">
        <v>45357</v>
      </c>
      <c r="Q2588" s="85"/>
      <c r="R2588" s="3" t="s">
        <v>3956</v>
      </c>
      <c r="S2588" s="3"/>
      <c r="T2588" s="85">
        <v>44995</v>
      </c>
      <c r="U2588" s="85"/>
      <c r="V2588" s="85">
        <v>45027</v>
      </c>
      <c r="W2588" s="85">
        <v>45086</v>
      </c>
      <c r="X2588" s="85">
        <v>45117</v>
      </c>
      <c r="Y2588" s="3" t="s">
        <v>3957</v>
      </c>
      <c r="Z2588" s="3"/>
      <c r="AA2588" s="10">
        <f t="shared" si="440"/>
        <v>0</v>
      </c>
      <c r="AB2588" s="10">
        <f t="shared" si="441"/>
        <v>0</v>
      </c>
      <c r="AC2588" s="10">
        <f t="shared" si="442"/>
        <v>0</v>
      </c>
      <c r="AD2588" s="10">
        <f t="shared" si="443"/>
        <v>0</v>
      </c>
      <c r="AE2588" s="10">
        <f t="shared" si="444"/>
        <v>1</v>
      </c>
      <c r="AF2588" s="10">
        <f t="shared" si="445"/>
        <v>0</v>
      </c>
      <c r="AG2588" s="10">
        <f t="shared" si="446"/>
        <v>0</v>
      </c>
      <c r="AH2588" s="10">
        <f t="shared" si="447"/>
        <v>0</v>
      </c>
      <c r="AI2588" s="10">
        <f t="shared" si="448"/>
        <v>0</v>
      </c>
      <c r="AJ2588" s="10">
        <f t="shared" si="449"/>
        <v>5</v>
      </c>
      <c r="AK2588" s="29">
        <v>1</v>
      </c>
      <c r="AL2588" s="29">
        <f t="shared" si="450"/>
        <v>0</v>
      </c>
      <c r="AM2588" s="3"/>
      <c r="AN2588" s="10">
        <v>11.24</v>
      </c>
      <c r="AO2588" s="3"/>
      <c r="AP2588" s="19"/>
      <c r="AQ2588" s="19"/>
      <c r="AR2588" s="20"/>
      <c r="AS2588" s="32" t="s">
        <v>16</v>
      </c>
      <c r="AT2588" s="3" t="s">
        <v>156</v>
      </c>
    </row>
    <row r="2589" spans="1:46" s="1" customFormat="1" ht="36" x14ac:dyDescent="0.55000000000000004">
      <c r="A2589" s="3" t="s">
        <v>9</v>
      </c>
      <c r="B2589" s="3" t="s">
        <v>1</v>
      </c>
      <c r="C2589" s="3" t="s">
        <v>1205</v>
      </c>
      <c r="D2589" s="3">
        <v>305151</v>
      </c>
      <c r="E2589" s="3" t="s">
        <v>3958</v>
      </c>
      <c r="F2589" s="3" t="s">
        <v>1207</v>
      </c>
      <c r="G2589" s="3" t="s">
        <v>3921</v>
      </c>
      <c r="H2589" s="3">
        <v>1</v>
      </c>
      <c r="I2589" s="3">
        <v>6</v>
      </c>
      <c r="J2589" s="3" t="s">
        <v>64</v>
      </c>
      <c r="K2589" s="69">
        <v>3900000</v>
      </c>
      <c r="L2589" s="6">
        <v>1</v>
      </c>
      <c r="M2589" s="34">
        <v>3783533.19</v>
      </c>
      <c r="N2589" s="3" t="s">
        <v>156</v>
      </c>
      <c r="O2589" s="29">
        <v>1</v>
      </c>
      <c r="P2589" s="85">
        <v>45300</v>
      </c>
      <c r="Q2589" s="85">
        <v>45427</v>
      </c>
      <c r="R2589" s="3" t="s">
        <v>3959</v>
      </c>
      <c r="S2589" s="3"/>
      <c r="T2589" s="85">
        <v>44995</v>
      </c>
      <c r="U2589" s="85"/>
      <c r="V2589" s="85">
        <v>45027</v>
      </c>
      <c r="W2589" s="85">
        <v>45086</v>
      </c>
      <c r="X2589" s="85">
        <v>45120</v>
      </c>
      <c r="Y2589" s="3" t="s">
        <v>3960</v>
      </c>
      <c r="Z2589" s="3"/>
      <c r="AA2589" s="10">
        <f t="shared" si="440"/>
        <v>0</v>
      </c>
      <c r="AB2589" s="10">
        <f t="shared" si="441"/>
        <v>0</v>
      </c>
      <c r="AC2589" s="10">
        <f t="shared" si="442"/>
        <v>0</v>
      </c>
      <c r="AD2589" s="10">
        <f t="shared" si="443"/>
        <v>0</v>
      </c>
      <c r="AE2589" s="10">
        <f t="shared" si="444"/>
        <v>1</v>
      </c>
      <c r="AF2589" s="10">
        <f t="shared" si="445"/>
        <v>0</v>
      </c>
      <c r="AG2589" s="10">
        <f t="shared" si="446"/>
        <v>0</v>
      </c>
      <c r="AH2589" s="10">
        <f t="shared" si="447"/>
        <v>0</v>
      </c>
      <c r="AI2589" s="10">
        <f t="shared" si="448"/>
        <v>0</v>
      </c>
      <c r="AJ2589" s="10">
        <f t="shared" si="449"/>
        <v>6</v>
      </c>
      <c r="AK2589" s="29">
        <v>1</v>
      </c>
      <c r="AL2589" s="29">
        <f t="shared" si="450"/>
        <v>0</v>
      </c>
      <c r="AM2589" s="3"/>
      <c r="AN2589" s="3">
        <v>9.24</v>
      </c>
      <c r="AO2589" s="3"/>
      <c r="AP2589" s="19"/>
      <c r="AQ2589" s="19"/>
      <c r="AR2589" s="20"/>
      <c r="AS2589" s="32" t="s">
        <v>15</v>
      </c>
      <c r="AT2589" s="3" t="s">
        <v>156</v>
      </c>
    </row>
    <row r="2590" spans="1:46" s="1" customFormat="1" ht="36" x14ac:dyDescent="0.55000000000000004">
      <c r="A2590" s="3" t="s">
        <v>9</v>
      </c>
      <c r="B2590" s="3" t="s">
        <v>1</v>
      </c>
      <c r="C2590" s="3" t="s">
        <v>1205</v>
      </c>
      <c r="D2590" s="3">
        <v>135658</v>
      </c>
      <c r="E2590" s="3" t="s">
        <v>3961</v>
      </c>
      <c r="F2590" s="3" t="s">
        <v>1207</v>
      </c>
      <c r="G2590" s="3" t="s">
        <v>3921</v>
      </c>
      <c r="H2590" s="3">
        <v>1</v>
      </c>
      <c r="I2590" s="3">
        <v>18</v>
      </c>
      <c r="J2590" s="3" t="s">
        <v>64</v>
      </c>
      <c r="K2590" s="69">
        <v>11700000</v>
      </c>
      <c r="L2590" s="6">
        <v>1</v>
      </c>
      <c r="M2590" s="34">
        <v>9434950.1199999992</v>
      </c>
      <c r="N2590" s="3" t="s">
        <v>65</v>
      </c>
      <c r="O2590" s="29">
        <v>1</v>
      </c>
      <c r="P2590" s="85">
        <v>45405</v>
      </c>
      <c r="Q2590" s="85"/>
      <c r="R2590" s="3" t="s">
        <v>3962</v>
      </c>
      <c r="S2590" s="3"/>
      <c r="T2590" s="85">
        <v>44995</v>
      </c>
      <c r="U2590" s="85"/>
      <c r="V2590" s="85">
        <v>45027</v>
      </c>
      <c r="W2590" s="85">
        <v>45086</v>
      </c>
      <c r="X2590" s="85">
        <v>45125</v>
      </c>
      <c r="Y2590" s="3" t="s">
        <v>3963</v>
      </c>
      <c r="Z2590" s="3"/>
      <c r="AA2590" s="10">
        <f t="shared" si="440"/>
        <v>0</v>
      </c>
      <c r="AB2590" s="10">
        <f t="shared" si="441"/>
        <v>0</v>
      </c>
      <c r="AC2590" s="10">
        <f t="shared" si="442"/>
        <v>0</v>
      </c>
      <c r="AD2590" s="10">
        <f t="shared" si="443"/>
        <v>0</v>
      </c>
      <c r="AE2590" s="10">
        <f t="shared" si="444"/>
        <v>1</v>
      </c>
      <c r="AF2590" s="10">
        <f t="shared" si="445"/>
        <v>0</v>
      </c>
      <c r="AG2590" s="10">
        <f t="shared" si="446"/>
        <v>0</v>
      </c>
      <c r="AH2590" s="10">
        <f t="shared" si="447"/>
        <v>0</v>
      </c>
      <c r="AI2590" s="10">
        <f t="shared" si="448"/>
        <v>0</v>
      </c>
      <c r="AJ2590" s="10">
        <f t="shared" si="449"/>
        <v>18</v>
      </c>
      <c r="AK2590" s="29">
        <v>1</v>
      </c>
      <c r="AL2590" s="29">
        <f t="shared" si="450"/>
        <v>0</v>
      </c>
      <c r="AM2590" s="3"/>
      <c r="AN2590" s="14">
        <v>3.24</v>
      </c>
      <c r="AO2590" s="3"/>
      <c r="AP2590" s="19"/>
      <c r="AQ2590" s="19"/>
      <c r="AR2590" s="20"/>
      <c r="AS2590" s="32" t="s">
        <v>15</v>
      </c>
      <c r="AT2590" s="3" t="s">
        <v>65</v>
      </c>
    </row>
    <row r="2591" spans="1:46" s="1" customFormat="1" ht="36" x14ac:dyDescent="0.55000000000000004">
      <c r="A2591" s="3" t="s">
        <v>9</v>
      </c>
      <c r="B2591" s="3" t="s">
        <v>1</v>
      </c>
      <c r="C2591" s="3" t="s">
        <v>1205</v>
      </c>
      <c r="D2591" s="3">
        <v>135716</v>
      </c>
      <c r="E2591" s="3" t="s">
        <v>3964</v>
      </c>
      <c r="F2591" s="3" t="s">
        <v>3965</v>
      </c>
      <c r="G2591" s="3" t="s">
        <v>3921</v>
      </c>
      <c r="H2591" s="3">
        <v>1</v>
      </c>
      <c r="I2591" s="3">
        <v>11</v>
      </c>
      <c r="J2591" s="3" t="s">
        <v>64</v>
      </c>
      <c r="K2591" s="69">
        <v>7150000</v>
      </c>
      <c r="L2591" s="6">
        <v>1</v>
      </c>
      <c r="M2591" s="34">
        <v>6344950.9400000004</v>
      </c>
      <c r="N2591" s="3" t="s">
        <v>159</v>
      </c>
      <c r="O2591" s="29">
        <v>1</v>
      </c>
      <c r="P2591" s="85">
        <v>45357</v>
      </c>
      <c r="Q2591" s="85">
        <v>45442</v>
      </c>
      <c r="R2591" s="3" t="s">
        <v>3966</v>
      </c>
      <c r="S2591" s="3"/>
      <c r="T2591" s="85">
        <v>44995</v>
      </c>
      <c r="U2591" s="85"/>
      <c r="V2591" s="85">
        <v>45027</v>
      </c>
      <c r="W2591" s="85">
        <v>45085</v>
      </c>
      <c r="X2591" s="85">
        <v>45117</v>
      </c>
      <c r="Y2591" s="3" t="s">
        <v>3954</v>
      </c>
      <c r="Z2591" s="3"/>
      <c r="AA2591" s="10">
        <f t="shared" si="440"/>
        <v>0</v>
      </c>
      <c r="AB2591" s="10">
        <f t="shared" si="441"/>
        <v>0</v>
      </c>
      <c r="AC2591" s="10">
        <f t="shared" si="442"/>
        <v>0</v>
      </c>
      <c r="AD2591" s="10">
        <f t="shared" si="443"/>
        <v>0</v>
      </c>
      <c r="AE2591" s="10">
        <f t="shared" si="444"/>
        <v>1</v>
      </c>
      <c r="AF2591" s="10">
        <f t="shared" si="445"/>
        <v>0</v>
      </c>
      <c r="AG2591" s="10">
        <f t="shared" si="446"/>
        <v>0</v>
      </c>
      <c r="AH2591" s="10">
        <f t="shared" si="447"/>
        <v>0</v>
      </c>
      <c r="AI2591" s="10">
        <f t="shared" si="448"/>
        <v>0</v>
      </c>
      <c r="AJ2591" s="10">
        <f t="shared" si="449"/>
        <v>11</v>
      </c>
      <c r="AK2591" s="29">
        <v>1</v>
      </c>
      <c r="AL2591" s="29">
        <f t="shared" si="450"/>
        <v>0</v>
      </c>
      <c r="AM2591" s="3"/>
      <c r="AN2591" s="3">
        <v>9.24</v>
      </c>
      <c r="AO2591" s="3"/>
      <c r="AP2591" s="19"/>
      <c r="AQ2591" s="19"/>
      <c r="AR2591" s="20"/>
      <c r="AS2591" s="32" t="s">
        <v>15</v>
      </c>
      <c r="AT2591" s="3" t="s">
        <v>159</v>
      </c>
    </row>
    <row r="2592" spans="1:46" s="1" customFormat="1" ht="36" x14ac:dyDescent="0.55000000000000004">
      <c r="A2592" s="3" t="s">
        <v>9</v>
      </c>
      <c r="B2592" s="10" t="s">
        <v>1</v>
      </c>
      <c r="C2592" s="10" t="s">
        <v>151</v>
      </c>
      <c r="D2592" s="10">
        <v>136076</v>
      </c>
      <c r="E2592" s="10" t="s">
        <v>173</v>
      </c>
      <c r="F2592" s="10" t="s">
        <v>171</v>
      </c>
      <c r="G2592" s="10" t="s">
        <v>3921</v>
      </c>
      <c r="H2592" s="70">
        <v>1</v>
      </c>
      <c r="I2592" s="70">
        <v>4</v>
      </c>
      <c r="J2592" s="3" t="s">
        <v>3925</v>
      </c>
      <c r="K2592" s="71">
        <v>4998077.29</v>
      </c>
      <c r="L2592" s="6">
        <v>1</v>
      </c>
      <c r="M2592" s="34"/>
      <c r="N2592" s="3" t="s">
        <v>65</v>
      </c>
      <c r="O2592" s="29">
        <v>1</v>
      </c>
      <c r="P2592" s="85"/>
      <c r="Q2592" s="85"/>
      <c r="R2592" s="3"/>
      <c r="S2592" s="3"/>
      <c r="T2592" s="85"/>
      <c r="U2592" s="85"/>
      <c r="V2592" s="85"/>
      <c r="W2592" s="85"/>
      <c r="X2592" s="85"/>
      <c r="Y2592" s="3"/>
      <c r="Z2592" s="3"/>
      <c r="AA2592" s="10">
        <f t="shared" si="440"/>
        <v>0</v>
      </c>
      <c r="AB2592" s="10">
        <f t="shared" si="441"/>
        <v>0</v>
      </c>
      <c r="AC2592" s="10">
        <f t="shared" si="442"/>
        <v>0</v>
      </c>
      <c r="AD2592" s="10">
        <f t="shared" si="443"/>
        <v>0</v>
      </c>
      <c r="AE2592" s="10">
        <f t="shared" si="444"/>
        <v>1</v>
      </c>
      <c r="AF2592" s="10">
        <f t="shared" si="445"/>
        <v>0</v>
      </c>
      <c r="AG2592" s="10">
        <f t="shared" si="446"/>
        <v>0</v>
      </c>
      <c r="AH2592" s="10">
        <f t="shared" si="447"/>
        <v>0</v>
      </c>
      <c r="AI2592" s="10">
        <f t="shared" si="448"/>
        <v>0</v>
      </c>
      <c r="AJ2592" s="10">
        <f t="shared" si="449"/>
        <v>4</v>
      </c>
      <c r="AK2592" s="29">
        <v>1</v>
      </c>
      <c r="AL2592" s="29">
        <f t="shared" si="450"/>
        <v>0</v>
      </c>
      <c r="AM2592" s="3"/>
      <c r="AN2592" s="14">
        <v>11.23</v>
      </c>
      <c r="AO2592" s="3"/>
      <c r="AP2592" s="19"/>
      <c r="AQ2592" s="19"/>
      <c r="AR2592" s="20"/>
      <c r="AS2592" s="32" t="s">
        <v>16</v>
      </c>
      <c r="AT2592" s="3" t="s">
        <v>65</v>
      </c>
    </row>
    <row r="2593" spans="1:46" s="1" customFormat="1" ht="36" x14ac:dyDescent="0.55000000000000004">
      <c r="A2593" s="3" t="s">
        <v>9</v>
      </c>
      <c r="B2593" s="10" t="s">
        <v>1</v>
      </c>
      <c r="C2593" s="10" t="s">
        <v>182</v>
      </c>
      <c r="D2593" s="10">
        <v>136186</v>
      </c>
      <c r="E2593" s="10" t="s">
        <v>3967</v>
      </c>
      <c r="F2593" s="10" t="s">
        <v>184</v>
      </c>
      <c r="G2593" s="10" t="s">
        <v>3921</v>
      </c>
      <c r="H2593" s="70">
        <v>1</v>
      </c>
      <c r="I2593" s="70">
        <v>8</v>
      </c>
      <c r="J2593" s="3" t="s">
        <v>3925</v>
      </c>
      <c r="K2593" s="71">
        <v>47763623.847057834</v>
      </c>
      <c r="L2593" s="6">
        <v>1</v>
      </c>
      <c r="M2593" s="34" t="s">
        <v>3968</v>
      </c>
      <c r="N2593" s="3" t="s">
        <v>65</v>
      </c>
      <c r="O2593" s="29">
        <v>1</v>
      </c>
      <c r="P2593" s="85">
        <v>45327</v>
      </c>
      <c r="Q2593" s="85"/>
      <c r="R2593" s="3" t="s">
        <v>3969</v>
      </c>
      <c r="S2593" s="3" t="s">
        <v>3970</v>
      </c>
      <c r="T2593" s="85">
        <v>44982</v>
      </c>
      <c r="U2593" s="85">
        <v>44988</v>
      </c>
      <c r="V2593" s="85">
        <v>45006</v>
      </c>
      <c r="W2593" s="85">
        <v>45234</v>
      </c>
      <c r="X2593" s="85">
        <v>45050</v>
      </c>
      <c r="Y2593" s="3" t="s">
        <v>3971</v>
      </c>
      <c r="Z2593" s="3"/>
      <c r="AA2593" s="10">
        <f t="shared" si="440"/>
        <v>0</v>
      </c>
      <c r="AB2593" s="10">
        <f t="shared" si="441"/>
        <v>0</v>
      </c>
      <c r="AC2593" s="10">
        <f t="shared" si="442"/>
        <v>0</v>
      </c>
      <c r="AD2593" s="10">
        <f t="shared" si="443"/>
        <v>0</v>
      </c>
      <c r="AE2593" s="10">
        <f t="shared" si="444"/>
        <v>1</v>
      </c>
      <c r="AF2593" s="10">
        <f t="shared" si="445"/>
        <v>0</v>
      </c>
      <c r="AG2593" s="10">
        <f t="shared" si="446"/>
        <v>0</v>
      </c>
      <c r="AH2593" s="10">
        <f t="shared" si="447"/>
        <v>0</v>
      </c>
      <c r="AI2593" s="10">
        <f t="shared" si="448"/>
        <v>0</v>
      </c>
      <c r="AJ2593" s="10">
        <f t="shared" si="449"/>
        <v>8</v>
      </c>
      <c r="AK2593" s="29">
        <v>1</v>
      </c>
      <c r="AL2593" s="29">
        <f t="shared" si="450"/>
        <v>0</v>
      </c>
      <c r="AM2593" s="3"/>
      <c r="AN2593" s="3">
        <v>3.25</v>
      </c>
      <c r="AO2593" s="3"/>
      <c r="AP2593" s="19">
        <v>1</v>
      </c>
      <c r="AQ2593" s="19">
        <v>8</v>
      </c>
      <c r="AR2593" s="20">
        <v>47763623.847057834</v>
      </c>
      <c r="AS2593" s="32" t="s">
        <v>16</v>
      </c>
      <c r="AT2593" s="3" t="s">
        <v>65</v>
      </c>
    </row>
    <row r="2594" spans="1:46" s="1" customFormat="1" ht="36" x14ac:dyDescent="0.55000000000000004">
      <c r="A2594" s="3" t="s">
        <v>9</v>
      </c>
      <c r="B2594" s="10" t="s">
        <v>1</v>
      </c>
      <c r="C2594" s="3" t="s">
        <v>182</v>
      </c>
      <c r="D2594" s="3">
        <v>136235</v>
      </c>
      <c r="E2594" s="3" t="s">
        <v>3972</v>
      </c>
      <c r="F2594" s="3" t="s">
        <v>3973</v>
      </c>
      <c r="G2594" s="3" t="s">
        <v>3921</v>
      </c>
      <c r="H2594" s="3">
        <v>1</v>
      </c>
      <c r="I2594" s="3">
        <v>1</v>
      </c>
      <c r="J2594" s="3" t="s">
        <v>1234</v>
      </c>
      <c r="K2594" s="69">
        <v>3979616.1246616426</v>
      </c>
      <c r="L2594" s="6">
        <v>1</v>
      </c>
      <c r="M2594" s="34" t="s">
        <v>3974</v>
      </c>
      <c r="N2594" s="3" t="s">
        <v>65</v>
      </c>
      <c r="O2594" s="29">
        <v>1</v>
      </c>
      <c r="P2594" s="85">
        <v>45118</v>
      </c>
      <c r="Q2594" s="85"/>
      <c r="R2594" s="3" t="s">
        <v>3975</v>
      </c>
      <c r="S2594" s="3" t="s">
        <v>3976</v>
      </c>
      <c r="T2594" s="85">
        <v>44982</v>
      </c>
      <c r="U2594" s="85">
        <v>44988</v>
      </c>
      <c r="V2594" s="85">
        <v>45005</v>
      </c>
      <c r="W2594" s="85">
        <v>45234</v>
      </c>
      <c r="X2594" s="85">
        <v>45051</v>
      </c>
      <c r="Y2594" s="3" t="s">
        <v>3977</v>
      </c>
      <c r="Z2594" s="3"/>
      <c r="AA2594" s="10">
        <f t="shared" si="440"/>
        <v>0</v>
      </c>
      <c r="AB2594" s="10">
        <f t="shared" si="441"/>
        <v>0</v>
      </c>
      <c r="AC2594" s="10">
        <f t="shared" si="442"/>
        <v>0</v>
      </c>
      <c r="AD2594" s="10">
        <f t="shared" si="443"/>
        <v>0</v>
      </c>
      <c r="AE2594" s="10">
        <f t="shared" si="444"/>
        <v>1</v>
      </c>
      <c r="AF2594" s="10">
        <f t="shared" si="445"/>
        <v>0</v>
      </c>
      <c r="AG2594" s="10">
        <f t="shared" si="446"/>
        <v>0</v>
      </c>
      <c r="AH2594" s="10">
        <f t="shared" si="447"/>
        <v>0</v>
      </c>
      <c r="AI2594" s="10">
        <f t="shared" si="448"/>
        <v>0</v>
      </c>
      <c r="AJ2594" s="10">
        <f t="shared" si="449"/>
        <v>1</v>
      </c>
      <c r="AK2594" s="29">
        <v>1</v>
      </c>
      <c r="AL2594" s="29">
        <f t="shared" si="450"/>
        <v>0</v>
      </c>
      <c r="AM2594" s="3"/>
      <c r="AN2594" s="10">
        <v>10.23</v>
      </c>
      <c r="AO2594" s="3"/>
      <c r="AP2594" s="19"/>
      <c r="AQ2594" s="19"/>
      <c r="AR2594" s="20"/>
      <c r="AS2594" s="32" t="s">
        <v>15</v>
      </c>
      <c r="AT2594" s="3" t="s">
        <v>65</v>
      </c>
    </row>
    <row r="2595" spans="1:46" s="1" customFormat="1" ht="36" x14ac:dyDescent="0.55000000000000004">
      <c r="A2595" s="3" t="s">
        <v>9</v>
      </c>
      <c r="B2595" s="3" t="s">
        <v>1</v>
      </c>
      <c r="C2595" s="3" t="s">
        <v>182</v>
      </c>
      <c r="D2595" s="3">
        <v>305255</v>
      </c>
      <c r="E2595" s="3" t="s">
        <v>3978</v>
      </c>
      <c r="F2595" s="3" t="s">
        <v>3979</v>
      </c>
      <c r="G2595" s="3" t="s">
        <v>3921</v>
      </c>
      <c r="H2595" s="3">
        <v>1</v>
      </c>
      <c r="I2595" s="3">
        <v>14</v>
      </c>
      <c r="J2595" s="3" t="s">
        <v>64</v>
      </c>
      <c r="K2595" s="69">
        <v>14697323.250075199</v>
      </c>
      <c r="L2595" s="6">
        <v>1</v>
      </c>
      <c r="M2595" s="34" t="s">
        <v>3980</v>
      </c>
      <c r="N2595" s="3" t="s">
        <v>65</v>
      </c>
      <c r="O2595" s="29">
        <v>1</v>
      </c>
      <c r="P2595" s="85">
        <v>45238</v>
      </c>
      <c r="Q2595" s="85"/>
      <c r="R2595" s="3" t="s">
        <v>3981</v>
      </c>
      <c r="S2595" s="3" t="s">
        <v>3982</v>
      </c>
      <c r="T2595" s="85">
        <v>44982</v>
      </c>
      <c r="U2595" s="85">
        <v>44988</v>
      </c>
      <c r="V2595" s="85">
        <v>45005</v>
      </c>
      <c r="W2595" s="85">
        <v>45234</v>
      </c>
      <c r="X2595" s="85">
        <v>45051</v>
      </c>
      <c r="Y2595" s="3" t="s">
        <v>3983</v>
      </c>
      <c r="Z2595" s="3"/>
      <c r="AA2595" s="10">
        <f t="shared" si="440"/>
        <v>0</v>
      </c>
      <c r="AB2595" s="10">
        <f t="shared" si="441"/>
        <v>0</v>
      </c>
      <c r="AC2595" s="10">
        <f t="shared" si="442"/>
        <v>0</v>
      </c>
      <c r="AD2595" s="10">
        <f t="shared" si="443"/>
        <v>0</v>
      </c>
      <c r="AE2595" s="10">
        <f t="shared" si="444"/>
        <v>1</v>
      </c>
      <c r="AF2595" s="10">
        <f t="shared" si="445"/>
        <v>0</v>
      </c>
      <c r="AG2595" s="10">
        <f t="shared" si="446"/>
        <v>0</v>
      </c>
      <c r="AH2595" s="10">
        <f t="shared" si="447"/>
        <v>0</v>
      </c>
      <c r="AI2595" s="10">
        <f t="shared" si="448"/>
        <v>0</v>
      </c>
      <c r="AJ2595" s="10">
        <f t="shared" si="449"/>
        <v>14</v>
      </c>
      <c r="AK2595" s="29">
        <v>1</v>
      </c>
      <c r="AL2595" s="29">
        <f t="shared" si="450"/>
        <v>0</v>
      </c>
      <c r="AM2595" s="3"/>
      <c r="AN2595" s="14">
        <v>11.23</v>
      </c>
      <c r="AO2595" s="3"/>
      <c r="AP2595" s="19"/>
      <c r="AQ2595" s="19"/>
      <c r="AR2595" s="20"/>
      <c r="AS2595" s="32" t="s">
        <v>15</v>
      </c>
      <c r="AT2595" s="3" t="s">
        <v>65</v>
      </c>
    </row>
    <row r="2596" spans="1:46" s="1" customFormat="1" ht="36" x14ac:dyDescent="0.55000000000000004">
      <c r="A2596" s="3" t="s">
        <v>9</v>
      </c>
      <c r="B2596" s="10" t="s">
        <v>1</v>
      </c>
      <c r="C2596" s="10" t="s">
        <v>182</v>
      </c>
      <c r="D2596" s="10">
        <v>136310</v>
      </c>
      <c r="E2596" s="10" t="s">
        <v>3984</v>
      </c>
      <c r="F2596" s="10" t="s">
        <v>210</v>
      </c>
      <c r="G2596" s="10" t="s">
        <v>3921</v>
      </c>
      <c r="H2596" s="70">
        <v>1</v>
      </c>
      <c r="I2596" s="70">
        <v>4</v>
      </c>
      <c r="J2596" s="3" t="s">
        <v>3925</v>
      </c>
      <c r="K2596" s="71">
        <v>13264675.606132649</v>
      </c>
      <c r="L2596" s="6">
        <v>1</v>
      </c>
      <c r="M2596" s="34" t="s">
        <v>3985</v>
      </c>
      <c r="N2596" s="3" t="s">
        <v>159</v>
      </c>
      <c r="O2596" s="29">
        <v>1</v>
      </c>
      <c r="P2596" s="85">
        <v>45236</v>
      </c>
      <c r="Q2596" s="85"/>
      <c r="R2596" s="3" t="s">
        <v>3986</v>
      </c>
      <c r="S2596" s="3" t="s">
        <v>3987</v>
      </c>
      <c r="T2596" s="85">
        <v>44982</v>
      </c>
      <c r="U2596" s="85">
        <v>44988</v>
      </c>
      <c r="V2596" s="85">
        <v>45006</v>
      </c>
      <c r="W2596" s="85">
        <v>45234</v>
      </c>
      <c r="X2596" s="85">
        <v>45049</v>
      </c>
      <c r="Y2596" s="3" t="s">
        <v>3943</v>
      </c>
      <c r="Z2596" s="3"/>
      <c r="AA2596" s="10">
        <f t="shared" si="440"/>
        <v>0</v>
      </c>
      <c r="AB2596" s="10">
        <f t="shared" si="441"/>
        <v>0</v>
      </c>
      <c r="AC2596" s="10">
        <f t="shared" si="442"/>
        <v>0</v>
      </c>
      <c r="AD2596" s="10">
        <f t="shared" si="443"/>
        <v>0</v>
      </c>
      <c r="AE2596" s="10">
        <f t="shared" si="444"/>
        <v>1</v>
      </c>
      <c r="AF2596" s="10">
        <f t="shared" si="445"/>
        <v>0</v>
      </c>
      <c r="AG2596" s="10">
        <f t="shared" si="446"/>
        <v>0</v>
      </c>
      <c r="AH2596" s="10">
        <f t="shared" si="447"/>
        <v>0</v>
      </c>
      <c r="AI2596" s="10">
        <f t="shared" si="448"/>
        <v>0</v>
      </c>
      <c r="AJ2596" s="10">
        <f t="shared" si="449"/>
        <v>4</v>
      </c>
      <c r="AK2596" s="29">
        <v>1</v>
      </c>
      <c r="AL2596" s="29">
        <f t="shared" si="450"/>
        <v>0</v>
      </c>
      <c r="AM2596" s="3"/>
      <c r="AN2596" s="3">
        <v>9.24</v>
      </c>
      <c r="AO2596" s="3"/>
      <c r="AP2596" s="19"/>
      <c r="AQ2596" s="19"/>
      <c r="AR2596" s="20"/>
      <c r="AS2596" s="32" t="s">
        <v>16</v>
      </c>
      <c r="AT2596" s="3" t="s">
        <v>159</v>
      </c>
    </row>
    <row r="2597" spans="1:46" s="1" customFormat="1" ht="36" x14ac:dyDescent="0.55000000000000004">
      <c r="A2597" s="3" t="s">
        <v>9</v>
      </c>
      <c r="B2597" s="10" t="s">
        <v>1</v>
      </c>
      <c r="C2597" s="10" t="s">
        <v>182</v>
      </c>
      <c r="D2597" s="10">
        <v>136328</v>
      </c>
      <c r="E2597" s="10" t="s">
        <v>3988</v>
      </c>
      <c r="F2597" s="10" t="s">
        <v>3989</v>
      </c>
      <c r="G2597" s="10" t="s">
        <v>3921</v>
      </c>
      <c r="H2597" s="70">
        <v>1</v>
      </c>
      <c r="I2597" s="70">
        <v>8</v>
      </c>
      <c r="J2597" s="3" t="s">
        <v>3925</v>
      </c>
      <c r="K2597" s="71">
        <v>51127254.352095291</v>
      </c>
      <c r="L2597" s="6">
        <v>1</v>
      </c>
      <c r="M2597" s="34"/>
      <c r="N2597" s="3" t="s">
        <v>65</v>
      </c>
      <c r="O2597" s="29">
        <v>1</v>
      </c>
      <c r="P2597" s="107">
        <v>45591</v>
      </c>
      <c r="Q2597" s="85"/>
      <c r="R2597" s="3" t="s">
        <v>3990</v>
      </c>
      <c r="S2597" s="3" t="s">
        <v>3991</v>
      </c>
      <c r="T2597" s="85">
        <v>45030</v>
      </c>
      <c r="U2597" s="85" t="s">
        <v>3992</v>
      </c>
      <c r="V2597" s="85" t="s">
        <v>3993</v>
      </c>
      <c r="W2597" s="85" t="s">
        <v>3994</v>
      </c>
      <c r="X2597" s="85">
        <v>45194</v>
      </c>
      <c r="Y2597" s="3" t="s">
        <v>3995</v>
      </c>
      <c r="Z2597" s="3" t="s">
        <v>3996</v>
      </c>
      <c r="AA2597" s="10">
        <f t="shared" si="440"/>
        <v>0</v>
      </c>
      <c r="AB2597" s="10">
        <f t="shared" si="441"/>
        <v>0</v>
      </c>
      <c r="AC2597" s="10">
        <f t="shared" si="442"/>
        <v>0</v>
      </c>
      <c r="AD2597" s="10">
        <f t="shared" si="443"/>
        <v>0</v>
      </c>
      <c r="AE2597" s="10">
        <f t="shared" si="444"/>
        <v>1</v>
      </c>
      <c r="AF2597" s="10">
        <f t="shared" si="445"/>
        <v>0</v>
      </c>
      <c r="AG2597" s="10">
        <f t="shared" si="446"/>
        <v>0</v>
      </c>
      <c r="AH2597" s="10">
        <f t="shared" si="447"/>
        <v>0</v>
      </c>
      <c r="AI2597" s="10">
        <f t="shared" si="448"/>
        <v>0</v>
      </c>
      <c r="AJ2597" s="10">
        <f t="shared" si="449"/>
        <v>8</v>
      </c>
      <c r="AK2597" s="29">
        <v>1</v>
      </c>
      <c r="AL2597" s="29">
        <f t="shared" si="450"/>
        <v>0</v>
      </c>
      <c r="AM2597" s="3"/>
      <c r="AN2597" s="3">
        <v>3.25</v>
      </c>
      <c r="AO2597" s="3"/>
      <c r="AP2597" s="19"/>
      <c r="AQ2597" s="19"/>
      <c r="AR2597" s="20"/>
      <c r="AS2597" s="32" t="s">
        <v>16</v>
      </c>
      <c r="AT2597" s="3" t="s">
        <v>65</v>
      </c>
    </row>
    <row r="2598" spans="1:46" s="1" customFormat="1" ht="36" x14ac:dyDescent="0.55000000000000004">
      <c r="A2598" s="3" t="s">
        <v>9</v>
      </c>
      <c r="B2598" s="3" t="s">
        <v>1</v>
      </c>
      <c r="C2598" s="3" t="s">
        <v>182</v>
      </c>
      <c r="D2598" s="3">
        <v>136351</v>
      </c>
      <c r="E2598" s="3" t="s">
        <v>3997</v>
      </c>
      <c r="F2598" s="3" t="s">
        <v>3998</v>
      </c>
      <c r="G2598" s="3" t="s">
        <v>3921</v>
      </c>
      <c r="H2598" s="3">
        <v>1</v>
      </c>
      <c r="I2598" s="3">
        <v>10</v>
      </c>
      <c r="J2598" s="3" t="s">
        <v>64</v>
      </c>
      <c r="K2598" s="69">
        <v>9078760.9390231166</v>
      </c>
      <c r="L2598" s="6">
        <v>1</v>
      </c>
      <c r="M2598" s="34" t="s">
        <v>3999</v>
      </c>
      <c r="N2598" s="3" t="s">
        <v>65</v>
      </c>
      <c r="O2598" s="29">
        <v>1</v>
      </c>
      <c r="P2598" s="85">
        <v>45208</v>
      </c>
      <c r="Q2598" s="85"/>
      <c r="R2598" s="3" t="s">
        <v>4000</v>
      </c>
      <c r="S2598" s="3" t="s">
        <v>4001</v>
      </c>
      <c r="T2598" s="85">
        <v>44982</v>
      </c>
      <c r="U2598" s="85">
        <v>44988</v>
      </c>
      <c r="V2598" s="85">
        <v>45006</v>
      </c>
      <c r="W2598" s="85">
        <v>45234</v>
      </c>
      <c r="X2598" s="85">
        <v>45051</v>
      </c>
      <c r="Y2598" s="3" t="s">
        <v>4002</v>
      </c>
      <c r="Z2598" s="3"/>
      <c r="AA2598" s="10">
        <f t="shared" si="440"/>
        <v>0</v>
      </c>
      <c r="AB2598" s="10">
        <f t="shared" si="441"/>
        <v>0</v>
      </c>
      <c r="AC2598" s="10">
        <f t="shared" si="442"/>
        <v>0</v>
      </c>
      <c r="AD2598" s="10">
        <f t="shared" si="443"/>
        <v>0</v>
      </c>
      <c r="AE2598" s="10">
        <f t="shared" si="444"/>
        <v>1</v>
      </c>
      <c r="AF2598" s="10">
        <f t="shared" si="445"/>
        <v>0</v>
      </c>
      <c r="AG2598" s="10">
        <f t="shared" si="446"/>
        <v>0</v>
      </c>
      <c r="AH2598" s="10">
        <f t="shared" si="447"/>
        <v>0</v>
      </c>
      <c r="AI2598" s="10">
        <f t="shared" si="448"/>
        <v>0</v>
      </c>
      <c r="AJ2598" s="10">
        <f t="shared" si="449"/>
        <v>10</v>
      </c>
      <c r="AK2598" s="29">
        <v>1</v>
      </c>
      <c r="AL2598" s="29">
        <f t="shared" si="450"/>
        <v>0</v>
      </c>
      <c r="AM2598" s="3"/>
      <c r="AN2598" s="14">
        <v>11.23</v>
      </c>
      <c r="AO2598" s="3"/>
      <c r="AP2598" s="19"/>
      <c r="AQ2598" s="19"/>
      <c r="AR2598" s="20"/>
      <c r="AS2598" s="32" t="s">
        <v>15</v>
      </c>
      <c r="AT2598" s="3" t="s">
        <v>65</v>
      </c>
    </row>
    <row r="2599" spans="1:46" s="1" customFormat="1" ht="54" x14ac:dyDescent="0.55000000000000004">
      <c r="A2599" s="3" t="s">
        <v>9</v>
      </c>
      <c r="B2599" s="10" t="s">
        <v>1</v>
      </c>
      <c r="C2599" s="10" t="s">
        <v>182</v>
      </c>
      <c r="D2599" s="10">
        <v>136376</v>
      </c>
      <c r="E2599" s="10" t="s">
        <v>4003</v>
      </c>
      <c r="F2599" s="10" t="s">
        <v>228</v>
      </c>
      <c r="G2599" s="10" t="s">
        <v>3921</v>
      </c>
      <c r="H2599" s="70">
        <v>1</v>
      </c>
      <c r="I2599" s="70">
        <v>2</v>
      </c>
      <c r="J2599" s="3" t="s">
        <v>3925</v>
      </c>
      <c r="K2599" s="71">
        <v>6466962.0914902501</v>
      </c>
      <c r="L2599" s="6">
        <v>1</v>
      </c>
      <c r="M2599" s="34" t="s">
        <v>4004</v>
      </c>
      <c r="N2599" s="3" t="s">
        <v>65</v>
      </c>
      <c r="O2599" s="29">
        <v>1</v>
      </c>
      <c r="P2599" s="85">
        <v>45178</v>
      </c>
      <c r="Q2599" s="85"/>
      <c r="R2599" s="3" t="s">
        <v>4005</v>
      </c>
      <c r="S2599" s="3" t="s">
        <v>4006</v>
      </c>
      <c r="T2599" s="85">
        <v>44982</v>
      </c>
      <c r="U2599" s="85">
        <v>44988</v>
      </c>
      <c r="V2599" s="85">
        <v>45005</v>
      </c>
      <c r="W2599" s="85">
        <v>45234</v>
      </c>
      <c r="X2599" s="85">
        <v>45051</v>
      </c>
      <c r="Y2599" s="3" t="s">
        <v>4007</v>
      </c>
      <c r="Z2599" s="3"/>
      <c r="AA2599" s="10">
        <f t="shared" si="440"/>
        <v>0</v>
      </c>
      <c r="AB2599" s="10">
        <f t="shared" si="441"/>
        <v>0</v>
      </c>
      <c r="AC2599" s="10">
        <f t="shared" si="442"/>
        <v>0</v>
      </c>
      <c r="AD2599" s="10">
        <f t="shared" si="443"/>
        <v>0</v>
      </c>
      <c r="AE2599" s="10">
        <f t="shared" si="444"/>
        <v>1</v>
      </c>
      <c r="AF2599" s="10">
        <f t="shared" si="445"/>
        <v>0</v>
      </c>
      <c r="AG2599" s="10">
        <f t="shared" si="446"/>
        <v>0</v>
      </c>
      <c r="AH2599" s="10">
        <f t="shared" si="447"/>
        <v>0</v>
      </c>
      <c r="AI2599" s="10">
        <f t="shared" si="448"/>
        <v>0</v>
      </c>
      <c r="AJ2599" s="10">
        <f t="shared" si="449"/>
        <v>2</v>
      </c>
      <c r="AK2599" s="29">
        <v>1</v>
      </c>
      <c r="AL2599" s="29">
        <f t="shared" si="450"/>
        <v>0</v>
      </c>
      <c r="AM2599" s="3"/>
      <c r="AN2599" s="14">
        <v>11.23</v>
      </c>
      <c r="AO2599" s="3"/>
      <c r="AP2599" s="19"/>
      <c r="AQ2599" s="19"/>
      <c r="AR2599" s="20"/>
      <c r="AS2599" s="32" t="s">
        <v>16</v>
      </c>
      <c r="AT2599" s="3" t="s">
        <v>65</v>
      </c>
    </row>
    <row r="2600" spans="1:46" s="1" customFormat="1" ht="36" x14ac:dyDescent="0.55000000000000004">
      <c r="A2600" s="3" t="s">
        <v>9</v>
      </c>
      <c r="B2600" s="10" t="s">
        <v>2</v>
      </c>
      <c r="C2600" s="10" t="s">
        <v>3290</v>
      </c>
      <c r="D2600" s="10">
        <v>131520</v>
      </c>
      <c r="E2600" s="10" t="s">
        <v>4008</v>
      </c>
      <c r="F2600" s="10" t="s">
        <v>3292</v>
      </c>
      <c r="G2600" s="10" t="s">
        <v>4009</v>
      </c>
      <c r="H2600" s="70">
        <v>1</v>
      </c>
      <c r="I2600" s="70">
        <v>2</v>
      </c>
      <c r="J2600" s="3" t="s">
        <v>3925</v>
      </c>
      <c r="K2600" s="71">
        <v>6233080.1799999997</v>
      </c>
      <c r="L2600" s="6">
        <v>1</v>
      </c>
      <c r="M2600" s="34"/>
      <c r="N2600" s="3" t="s">
        <v>65</v>
      </c>
      <c r="O2600" s="29">
        <v>1</v>
      </c>
      <c r="P2600" s="85"/>
      <c r="Q2600" s="85"/>
      <c r="R2600" s="3"/>
      <c r="S2600" s="3"/>
      <c r="T2600" s="85"/>
      <c r="U2600" s="85"/>
      <c r="V2600" s="85"/>
      <c r="W2600" s="85"/>
      <c r="X2600" s="85"/>
      <c r="Y2600" s="3"/>
      <c r="Z2600" s="3"/>
      <c r="AA2600" s="10">
        <f t="shared" si="440"/>
        <v>0</v>
      </c>
      <c r="AB2600" s="10">
        <f t="shared" si="441"/>
        <v>0</v>
      </c>
      <c r="AC2600" s="10">
        <f t="shared" si="442"/>
        <v>0</v>
      </c>
      <c r="AD2600" s="10">
        <f t="shared" si="443"/>
        <v>0</v>
      </c>
      <c r="AE2600" s="10">
        <f t="shared" si="444"/>
        <v>1</v>
      </c>
      <c r="AF2600" s="10">
        <f t="shared" si="445"/>
        <v>0</v>
      </c>
      <c r="AG2600" s="10">
        <f t="shared" si="446"/>
        <v>0</v>
      </c>
      <c r="AH2600" s="10">
        <f t="shared" si="447"/>
        <v>0</v>
      </c>
      <c r="AI2600" s="10">
        <f t="shared" si="448"/>
        <v>0</v>
      </c>
      <c r="AJ2600" s="10">
        <f t="shared" si="449"/>
        <v>2</v>
      </c>
      <c r="AK2600" s="29">
        <v>1</v>
      </c>
      <c r="AL2600" s="29">
        <f t="shared" si="450"/>
        <v>0</v>
      </c>
      <c r="AM2600" s="3"/>
      <c r="AN2600" s="10">
        <v>8.23</v>
      </c>
      <c r="AO2600" s="3"/>
      <c r="AP2600" s="19"/>
      <c r="AQ2600" s="19"/>
      <c r="AR2600" s="20"/>
      <c r="AS2600" s="32" t="s">
        <v>16</v>
      </c>
      <c r="AT2600" s="3" t="s">
        <v>65</v>
      </c>
    </row>
    <row r="2601" spans="1:46" s="1" customFormat="1" ht="36" x14ac:dyDescent="0.55000000000000004">
      <c r="A2601" s="3" t="s">
        <v>9</v>
      </c>
      <c r="B2601" s="3" t="s">
        <v>2</v>
      </c>
      <c r="C2601" s="3" t="s">
        <v>3290</v>
      </c>
      <c r="D2601" s="3">
        <v>131520</v>
      </c>
      <c r="E2601" s="3" t="s">
        <v>4008</v>
      </c>
      <c r="F2601" s="3" t="s">
        <v>3292</v>
      </c>
      <c r="G2601" s="3" t="s">
        <v>4009</v>
      </c>
      <c r="H2601" s="3">
        <v>1</v>
      </c>
      <c r="I2601" s="3">
        <v>11</v>
      </c>
      <c r="J2601" s="3" t="s">
        <v>64</v>
      </c>
      <c r="K2601" s="69">
        <v>8638383.7716663554</v>
      </c>
      <c r="L2601" s="6">
        <v>1</v>
      </c>
      <c r="M2601" s="34"/>
      <c r="N2601" s="3" t="s">
        <v>65</v>
      </c>
      <c r="O2601" s="29">
        <v>1</v>
      </c>
      <c r="P2601" s="85"/>
      <c r="Q2601" s="85"/>
      <c r="R2601" s="3"/>
      <c r="S2601" s="3"/>
      <c r="T2601" s="85"/>
      <c r="U2601" s="85"/>
      <c r="V2601" s="85"/>
      <c r="W2601" s="85"/>
      <c r="X2601" s="85"/>
      <c r="Y2601" s="3"/>
      <c r="Z2601" s="3"/>
      <c r="AA2601" s="10">
        <f t="shared" si="440"/>
        <v>0</v>
      </c>
      <c r="AB2601" s="10">
        <f t="shared" si="441"/>
        <v>0</v>
      </c>
      <c r="AC2601" s="10">
        <f t="shared" si="442"/>
        <v>0</v>
      </c>
      <c r="AD2601" s="10">
        <f t="shared" si="443"/>
        <v>0</v>
      </c>
      <c r="AE2601" s="10">
        <f t="shared" si="444"/>
        <v>1</v>
      </c>
      <c r="AF2601" s="10">
        <f t="shared" si="445"/>
        <v>0</v>
      </c>
      <c r="AG2601" s="10">
        <f t="shared" si="446"/>
        <v>0</v>
      </c>
      <c r="AH2601" s="10">
        <f t="shared" si="447"/>
        <v>0</v>
      </c>
      <c r="AI2601" s="10">
        <f t="shared" si="448"/>
        <v>0</v>
      </c>
      <c r="AJ2601" s="10">
        <f t="shared" si="449"/>
        <v>11</v>
      </c>
      <c r="AK2601" s="29">
        <v>1</v>
      </c>
      <c r="AL2601" s="29">
        <f t="shared" si="450"/>
        <v>0</v>
      </c>
      <c r="AM2601" s="3"/>
      <c r="AN2601" s="14">
        <v>11.23</v>
      </c>
      <c r="AO2601" s="3"/>
      <c r="AP2601" s="19"/>
      <c r="AQ2601" s="19"/>
      <c r="AR2601" s="20"/>
      <c r="AS2601" s="32" t="s">
        <v>15</v>
      </c>
      <c r="AT2601" s="3" t="s">
        <v>65</v>
      </c>
    </row>
    <row r="2602" spans="1:46" s="1" customFormat="1" ht="36" x14ac:dyDescent="0.55000000000000004">
      <c r="A2602" s="3" t="s">
        <v>9</v>
      </c>
      <c r="B2602" s="10" t="s">
        <v>2</v>
      </c>
      <c r="C2602" s="10" t="s">
        <v>3342</v>
      </c>
      <c r="D2602" s="10">
        <v>132176</v>
      </c>
      <c r="E2602" s="10" t="s">
        <v>4010</v>
      </c>
      <c r="F2602" s="10" t="s">
        <v>3351</v>
      </c>
      <c r="G2602" s="10" t="s">
        <v>4011</v>
      </c>
      <c r="H2602" s="70">
        <v>1</v>
      </c>
      <c r="I2602" s="70">
        <v>6</v>
      </c>
      <c r="J2602" s="3" t="s">
        <v>3925</v>
      </c>
      <c r="K2602" s="71">
        <v>16825000</v>
      </c>
      <c r="L2602" s="6">
        <v>1</v>
      </c>
      <c r="M2602" s="34"/>
      <c r="N2602" s="3" t="s">
        <v>65</v>
      </c>
      <c r="O2602" s="29">
        <v>1</v>
      </c>
      <c r="P2602" s="85"/>
      <c r="Q2602" s="85"/>
      <c r="R2602" s="3"/>
      <c r="S2602" s="3"/>
      <c r="T2602" s="85"/>
      <c r="U2602" s="85"/>
      <c r="V2602" s="85"/>
      <c r="W2602" s="85"/>
      <c r="X2602" s="85"/>
      <c r="Y2602" s="3"/>
      <c r="Z2602" s="3"/>
      <c r="AA2602" s="10">
        <f t="shared" si="440"/>
        <v>0</v>
      </c>
      <c r="AB2602" s="10">
        <f t="shared" si="441"/>
        <v>0</v>
      </c>
      <c r="AC2602" s="10">
        <f t="shared" si="442"/>
        <v>0</v>
      </c>
      <c r="AD2602" s="10">
        <f t="shared" si="443"/>
        <v>0</v>
      </c>
      <c r="AE2602" s="10">
        <f t="shared" si="444"/>
        <v>1</v>
      </c>
      <c r="AF2602" s="10">
        <f t="shared" si="445"/>
        <v>0</v>
      </c>
      <c r="AG2602" s="10">
        <f t="shared" si="446"/>
        <v>0</v>
      </c>
      <c r="AH2602" s="10">
        <f t="shared" si="447"/>
        <v>0</v>
      </c>
      <c r="AI2602" s="10">
        <f t="shared" si="448"/>
        <v>0</v>
      </c>
      <c r="AJ2602" s="10">
        <f t="shared" si="449"/>
        <v>6</v>
      </c>
      <c r="AK2602" s="29">
        <v>1</v>
      </c>
      <c r="AL2602" s="29">
        <f t="shared" si="450"/>
        <v>0</v>
      </c>
      <c r="AM2602" s="3"/>
      <c r="AN2602" s="3">
        <v>3.24</v>
      </c>
      <c r="AO2602" s="3"/>
      <c r="AP2602" s="19"/>
      <c r="AQ2602" s="19"/>
      <c r="AR2602" s="20"/>
      <c r="AS2602" s="32" t="s">
        <v>16</v>
      </c>
      <c r="AT2602" s="3" t="s">
        <v>65</v>
      </c>
    </row>
    <row r="2603" spans="1:46" s="1" customFormat="1" ht="36" x14ac:dyDescent="0.55000000000000004">
      <c r="A2603" s="3" t="s">
        <v>9</v>
      </c>
      <c r="B2603" s="3" t="s">
        <v>2</v>
      </c>
      <c r="C2603" s="3" t="s">
        <v>3342</v>
      </c>
      <c r="D2603" s="3">
        <v>132176</v>
      </c>
      <c r="E2603" s="3" t="s">
        <v>4010</v>
      </c>
      <c r="F2603" s="3" t="s">
        <v>3351</v>
      </c>
      <c r="G2603" s="3" t="s">
        <v>4011</v>
      </c>
      <c r="H2603" s="3">
        <v>1</v>
      </c>
      <c r="I2603" s="3">
        <v>11</v>
      </c>
      <c r="J2603" s="3" t="s">
        <v>64</v>
      </c>
      <c r="K2603" s="69">
        <v>11185525</v>
      </c>
      <c r="L2603" s="6">
        <v>1</v>
      </c>
      <c r="M2603" s="34"/>
      <c r="N2603" s="3" t="s">
        <v>65</v>
      </c>
      <c r="O2603" s="29">
        <v>1</v>
      </c>
      <c r="P2603" s="85"/>
      <c r="Q2603" s="85"/>
      <c r="R2603" s="3"/>
      <c r="S2603" s="3"/>
      <c r="T2603" s="85"/>
      <c r="U2603" s="85"/>
      <c r="V2603" s="85"/>
      <c r="W2603" s="85"/>
      <c r="X2603" s="85"/>
      <c r="Y2603" s="3"/>
      <c r="Z2603" s="3"/>
      <c r="AA2603" s="10">
        <f t="shared" si="440"/>
        <v>0</v>
      </c>
      <c r="AB2603" s="10">
        <f t="shared" si="441"/>
        <v>0</v>
      </c>
      <c r="AC2603" s="10">
        <f t="shared" si="442"/>
        <v>0</v>
      </c>
      <c r="AD2603" s="10">
        <f t="shared" si="443"/>
        <v>0</v>
      </c>
      <c r="AE2603" s="10">
        <f t="shared" si="444"/>
        <v>1</v>
      </c>
      <c r="AF2603" s="10">
        <f t="shared" si="445"/>
        <v>0</v>
      </c>
      <c r="AG2603" s="10">
        <f t="shared" si="446"/>
        <v>0</v>
      </c>
      <c r="AH2603" s="10">
        <f t="shared" si="447"/>
        <v>0</v>
      </c>
      <c r="AI2603" s="10">
        <f t="shared" si="448"/>
        <v>0</v>
      </c>
      <c r="AJ2603" s="10">
        <f t="shared" si="449"/>
        <v>11</v>
      </c>
      <c r="AK2603" s="29">
        <v>1</v>
      </c>
      <c r="AL2603" s="29">
        <f t="shared" si="450"/>
        <v>0</v>
      </c>
      <c r="AM2603" s="3"/>
      <c r="AN2603" s="3">
        <v>3.24</v>
      </c>
      <c r="AO2603" s="3"/>
      <c r="AP2603" s="19"/>
      <c r="AQ2603" s="19"/>
      <c r="AR2603" s="20"/>
      <c r="AS2603" s="32" t="s">
        <v>15</v>
      </c>
      <c r="AT2603" s="3" t="s">
        <v>65</v>
      </c>
    </row>
    <row r="2604" spans="1:46" s="1" customFormat="1" ht="36" x14ac:dyDescent="0.55000000000000004">
      <c r="A2604" s="3" t="s">
        <v>9</v>
      </c>
      <c r="B2604" s="10" t="s">
        <v>2</v>
      </c>
      <c r="C2604" s="10" t="s">
        <v>3342</v>
      </c>
      <c r="D2604" s="10">
        <v>132152</v>
      </c>
      <c r="E2604" s="10" t="s">
        <v>4012</v>
      </c>
      <c r="F2604" s="10" t="s">
        <v>2732</v>
      </c>
      <c r="G2604" s="10" t="s">
        <v>4011</v>
      </c>
      <c r="H2604" s="70">
        <v>1</v>
      </c>
      <c r="I2604" s="70">
        <v>6</v>
      </c>
      <c r="J2604" s="3" t="s">
        <v>3925</v>
      </c>
      <c r="K2604" s="71">
        <v>21971961.666949965</v>
      </c>
      <c r="L2604" s="6">
        <v>1</v>
      </c>
      <c r="M2604" s="34"/>
      <c r="N2604" s="3" t="s">
        <v>65</v>
      </c>
      <c r="O2604" s="29">
        <v>1</v>
      </c>
      <c r="P2604" s="85"/>
      <c r="Q2604" s="85"/>
      <c r="R2604" s="3"/>
      <c r="S2604" s="3"/>
      <c r="T2604" s="85"/>
      <c r="U2604" s="85"/>
      <c r="V2604" s="85"/>
      <c r="W2604" s="85"/>
      <c r="X2604" s="85"/>
      <c r="Y2604" s="3"/>
      <c r="Z2604" s="3"/>
      <c r="AA2604" s="10">
        <f t="shared" si="440"/>
        <v>0</v>
      </c>
      <c r="AB2604" s="10">
        <f t="shared" si="441"/>
        <v>0</v>
      </c>
      <c r="AC2604" s="10">
        <f t="shared" si="442"/>
        <v>0</v>
      </c>
      <c r="AD2604" s="10">
        <f t="shared" si="443"/>
        <v>0</v>
      </c>
      <c r="AE2604" s="10">
        <f t="shared" si="444"/>
        <v>1</v>
      </c>
      <c r="AF2604" s="10">
        <f t="shared" si="445"/>
        <v>0</v>
      </c>
      <c r="AG2604" s="10">
        <f t="shared" si="446"/>
        <v>0</v>
      </c>
      <c r="AH2604" s="10">
        <f t="shared" si="447"/>
        <v>0</v>
      </c>
      <c r="AI2604" s="10">
        <f t="shared" si="448"/>
        <v>0</v>
      </c>
      <c r="AJ2604" s="10">
        <f t="shared" si="449"/>
        <v>6</v>
      </c>
      <c r="AK2604" s="29">
        <v>1</v>
      </c>
      <c r="AL2604" s="29">
        <f t="shared" si="450"/>
        <v>0</v>
      </c>
      <c r="AM2604" s="3"/>
      <c r="AN2604" s="3">
        <v>3.24</v>
      </c>
      <c r="AO2604" s="3"/>
      <c r="AP2604" s="19"/>
      <c r="AQ2604" s="19"/>
      <c r="AR2604" s="20"/>
      <c r="AS2604" s="32" t="s">
        <v>16</v>
      </c>
      <c r="AT2604" s="3" t="s">
        <v>65</v>
      </c>
    </row>
    <row r="2605" spans="1:46" s="1" customFormat="1" ht="36" x14ac:dyDescent="0.55000000000000004">
      <c r="A2605" s="3" t="s">
        <v>9</v>
      </c>
      <c r="B2605" s="3" t="s">
        <v>2</v>
      </c>
      <c r="C2605" s="3" t="s">
        <v>3342</v>
      </c>
      <c r="D2605" s="3">
        <v>132152</v>
      </c>
      <c r="E2605" s="3" t="s">
        <v>4012</v>
      </c>
      <c r="F2605" s="3" t="s">
        <v>2732</v>
      </c>
      <c r="G2605" s="3" t="s">
        <v>4011</v>
      </c>
      <c r="H2605" s="3">
        <v>1</v>
      </c>
      <c r="I2605" s="3">
        <v>41</v>
      </c>
      <c r="J2605" s="3" t="s">
        <v>64</v>
      </c>
      <c r="K2605" s="69">
        <v>18420393.949999999</v>
      </c>
      <c r="L2605" s="6">
        <v>1</v>
      </c>
      <c r="M2605" s="34"/>
      <c r="N2605" s="3" t="s">
        <v>65</v>
      </c>
      <c r="O2605" s="29">
        <v>1</v>
      </c>
      <c r="P2605" s="85"/>
      <c r="Q2605" s="85"/>
      <c r="R2605" s="3"/>
      <c r="S2605" s="3"/>
      <c r="T2605" s="85"/>
      <c r="U2605" s="85"/>
      <c r="V2605" s="85"/>
      <c r="W2605" s="85"/>
      <c r="X2605" s="85"/>
      <c r="Y2605" s="3"/>
      <c r="Z2605" s="3"/>
      <c r="AA2605" s="10">
        <f t="shared" si="440"/>
        <v>0</v>
      </c>
      <c r="AB2605" s="10">
        <f t="shared" si="441"/>
        <v>0</v>
      </c>
      <c r="AC2605" s="10">
        <f t="shared" si="442"/>
        <v>0</v>
      </c>
      <c r="AD2605" s="10">
        <f t="shared" si="443"/>
        <v>0</v>
      </c>
      <c r="AE2605" s="10">
        <f t="shared" si="444"/>
        <v>1</v>
      </c>
      <c r="AF2605" s="10">
        <f t="shared" si="445"/>
        <v>0</v>
      </c>
      <c r="AG2605" s="10">
        <f t="shared" si="446"/>
        <v>0</v>
      </c>
      <c r="AH2605" s="10">
        <f t="shared" si="447"/>
        <v>0</v>
      </c>
      <c r="AI2605" s="10">
        <f t="shared" si="448"/>
        <v>0</v>
      </c>
      <c r="AJ2605" s="10">
        <f t="shared" si="449"/>
        <v>41</v>
      </c>
      <c r="AK2605" s="29">
        <v>1</v>
      </c>
      <c r="AL2605" s="29">
        <f t="shared" si="450"/>
        <v>0</v>
      </c>
      <c r="AM2605" s="3"/>
      <c r="AN2605" s="3">
        <v>3.24</v>
      </c>
      <c r="AO2605" s="3"/>
      <c r="AP2605" s="19"/>
      <c r="AQ2605" s="19"/>
      <c r="AR2605" s="20"/>
      <c r="AS2605" s="32" t="s">
        <v>15</v>
      </c>
      <c r="AT2605" s="3" t="s">
        <v>65</v>
      </c>
    </row>
    <row r="2606" spans="1:46" s="1" customFormat="1" ht="36" x14ac:dyDescent="0.55000000000000004">
      <c r="A2606" s="3" t="s">
        <v>9</v>
      </c>
      <c r="B2606" s="10" t="s">
        <v>2</v>
      </c>
      <c r="C2606" s="10" t="s">
        <v>3342</v>
      </c>
      <c r="D2606" s="10">
        <v>132190</v>
      </c>
      <c r="E2606" s="10" t="s">
        <v>4013</v>
      </c>
      <c r="F2606" s="10" t="s">
        <v>1106</v>
      </c>
      <c r="G2606" s="10" t="s">
        <v>4011</v>
      </c>
      <c r="H2606" s="70">
        <v>1</v>
      </c>
      <c r="I2606" s="70">
        <v>2</v>
      </c>
      <c r="J2606" s="3" t="s">
        <v>3925</v>
      </c>
      <c r="K2606" s="71">
        <v>6493614.8799999999</v>
      </c>
      <c r="L2606" s="6">
        <v>1</v>
      </c>
      <c r="M2606" s="34"/>
      <c r="N2606" s="3" t="s">
        <v>65</v>
      </c>
      <c r="O2606" s="29">
        <v>1</v>
      </c>
      <c r="P2606" s="85"/>
      <c r="Q2606" s="85"/>
      <c r="R2606" s="3"/>
      <c r="S2606" s="3"/>
      <c r="T2606" s="85"/>
      <c r="U2606" s="85"/>
      <c r="V2606" s="85"/>
      <c r="W2606" s="85"/>
      <c r="X2606" s="85"/>
      <c r="Y2606" s="3"/>
      <c r="Z2606" s="3"/>
      <c r="AA2606" s="10">
        <f t="shared" si="440"/>
        <v>0</v>
      </c>
      <c r="AB2606" s="10">
        <f t="shared" si="441"/>
        <v>0</v>
      </c>
      <c r="AC2606" s="10">
        <f t="shared" si="442"/>
        <v>0</v>
      </c>
      <c r="AD2606" s="10">
        <f t="shared" si="443"/>
        <v>0</v>
      </c>
      <c r="AE2606" s="10">
        <f t="shared" si="444"/>
        <v>1</v>
      </c>
      <c r="AF2606" s="10">
        <f t="shared" si="445"/>
        <v>0</v>
      </c>
      <c r="AG2606" s="10">
        <f t="shared" si="446"/>
        <v>0</v>
      </c>
      <c r="AH2606" s="10">
        <f t="shared" si="447"/>
        <v>0</v>
      </c>
      <c r="AI2606" s="10">
        <f t="shared" si="448"/>
        <v>0</v>
      </c>
      <c r="AJ2606" s="10">
        <f t="shared" si="449"/>
        <v>2</v>
      </c>
      <c r="AK2606" s="29">
        <v>1</v>
      </c>
      <c r="AL2606" s="29">
        <f t="shared" si="450"/>
        <v>0</v>
      </c>
      <c r="AM2606" s="3"/>
      <c r="AN2606" s="3">
        <v>3.24</v>
      </c>
      <c r="AO2606" s="3"/>
      <c r="AP2606" s="19"/>
      <c r="AQ2606" s="19"/>
      <c r="AR2606" s="20"/>
      <c r="AS2606" s="32" t="s">
        <v>16</v>
      </c>
      <c r="AT2606" s="3" t="s">
        <v>65</v>
      </c>
    </row>
    <row r="2607" spans="1:46" s="1" customFormat="1" ht="36" x14ac:dyDescent="0.55000000000000004">
      <c r="A2607" s="3" t="s">
        <v>9</v>
      </c>
      <c r="B2607" s="3" t="s">
        <v>2</v>
      </c>
      <c r="C2607" s="3" t="s">
        <v>3342</v>
      </c>
      <c r="D2607" s="3">
        <v>132190</v>
      </c>
      <c r="E2607" s="3" t="s">
        <v>4013</v>
      </c>
      <c r="F2607" s="3" t="s">
        <v>1106</v>
      </c>
      <c r="G2607" s="3" t="s">
        <v>4011</v>
      </c>
      <c r="H2607" s="3">
        <v>1</v>
      </c>
      <c r="I2607" s="3">
        <v>15</v>
      </c>
      <c r="J2607" s="3" t="s">
        <v>64</v>
      </c>
      <c r="K2607" s="69">
        <v>7449645.7599999998</v>
      </c>
      <c r="L2607" s="6">
        <v>1</v>
      </c>
      <c r="M2607" s="34"/>
      <c r="N2607" s="3" t="s">
        <v>65</v>
      </c>
      <c r="O2607" s="29">
        <v>1</v>
      </c>
      <c r="P2607" s="85"/>
      <c r="Q2607" s="85"/>
      <c r="R2607" s="3"/>
      <c r="S2607" s="3"/>
      <c r="T2607" s="85"/>
      <c r="U2607" s="85"/>
      <c r="V2607" s="85"/>
      <c r="W2607" s="85"/>
      <c r="X2607" s="85"/>
      <c r="Y2607" s="3"/>
      <c r="Z2607" s="3"/>
      <c r="AA2607" s="10">
        <f t="shared" si="440"/>
        <v>0</v>
      </c>
      <c r="AB2607" s="10">
        <f t="shared" si="441"/>
        <v>0</v>
      </c>
      <c r="AC2607" s="10">
        <f t="shared" si="442"/>
        <v>0</v>
      </c>
      <c r="AD2607" s="10">
        <f t="shared" si="443"/>
        <v>0</v>
      </c>
      <c r="AE2607" s="10">
        <f t="shared" si="444"/>
        <v>1</v>
      </c>
      <c r="AF2607" s="10">
        <f t="shared" si="445"/>
        <v>0</v>
      </c>
      <c r="AG2607" s="10">
        <f t="shared" si="446"/>
        <v>0</v>
      </c>
      <c r="AH2607" s="10">
        <f t="shared" si="447"/>
        <v>0</v>
      </c>
      <c r="AI2607" s="10">
        <f t="shared" si="448"/>
        <v>0</v>
      </c>
      <c r="AJ2607" s="10">
        <f t="shared" si="449"/>
        <v>15</v>
      </c>
      <c r="AK2607" s="29">
        <v>1</v>
      </c>
      <c r="AL2607" s="29">
        <f t="shared" si="450"/>
        <v>0</v>
      </c>
      <c r="AM2607" s="3"/>
      <c r="AN2607" s="3">
        <v>3.24</v>
      </c>
      <c r="AO2607" s="3"/>
      <c r="AP2607" s="19"/>
      <c r="AQ2607" s="19"/>
      <c r="AR2607" s="20"/>
      <c r="AS2607" s="32" t="s">
        <v>15</v>
      </c>
      <c r="AT2607" s="3" t="s">
        <v>65</v>
      </c>
    </row>
    <row r="2608" spans="1:46" s="1" customFormat="1" ht="36" x14ac:dyDescent="0.55000000000000004">
      <c r="A2608" s="3" t="s">
        <v>9</v>
      </c>
      <c r="B2608" s="10" t="s">
        <v>2</v>
      </c>
      <c r="C2608" s="10" t="s">
        <v>3342</v>
      </c>
      <c r="D2608" s="10">
        <v>132199</v>
      </c>
      <c r="E2608" s="10" t="s">
        <v>4014</v>
      </c>
      <c r="F2608" s="10" t="s">
        <v>108</v>
      </c>
      <c r="G2608" s="10" t="s">
        <v>4011</v>
      </c>
      <c r="H2608" s="70">
        <v>1</v>
      </c>
      <c r="I2608" s="70">
        <v>5</v>
      </c>
      <c r="J2608" s="3" t="s">
        <v>3925</v>
      </c>
      <c r="K2608" s="71">
        <v>15070000</v>
      </c>
      <c r="L2608" s="6">
        <v>1</v>
      </c>
      <c r="M2608" s="34"/>
      <c r="N2608" s="3" t="s">
        <v>65</v>
      </c>
      <c r="O2608" s="29">
        <v>1</v>
      </c>
      <c r="P2608" s="85"/>
      <c r="Q2608" s="85"/>
      <c r="R2608" s="3"/>
      <c r="S2608" s="3"/>
      <c r="T2608" s="85"/>
      <c r="U2608" s="85"/>
      <c r="V2608" s="85"/>
      <c r="W2608" s="85"/>
      <c r="X2608" s="85"/>
      <c r="Y2608" s="3"/>
      <c r="Z2608" s="3"/>
      <c r="AA2608" s="10">
        <f t="shared" si="440"/>
        <v>0</v>
      </c>
      <c r="AB2608" s="10">
        <f t="shared" si="441"/>
        <v>0</v>
      </c>
      <c r="AC2608" s="10">
        <f t="shared" si="442"/>
        <v>0</v>
      </c>
      <c r="AD2608" s="10">
        <f t="shared" si="443"/>
        <v>0</v>
      </c>
      <c r="AE2608" s="10">
        <f t="shared" si="444"/>
        <v>1</v>
      </c>
      <c r="AF2608" s="10">
        <f t="shared" si="445"/>
        <v>0</v>
      </c>
      <c r="AG2608" s="10">
        <f t="shared" si="446"/>
        <v>0</v>
      </c>
      <c r="AH2608" s="10">
        <f t="shared" si="447"/>
        <v>0</v>
      </c>
      <c r="AI2608" s="10">
        <f t="shared" si="448"/>
        <v>0</v>
      </c>
      <c r="AJ2608" s="10">
        <f t="shared" si="449"/>
        <v>5</v>
      </c>
      <c r="AK2608" s="29">
        <v>1</v>
      </c>
      <c r="AL2608" s="29">
        <f t="shared" si="450"/>
        <v>0</v>
      </c>
      <c r="AM2608" s="3"/>
      <c r="AN2608" s="3">
        <v>3.24</v>
      </c>
      <c r="AO2608" s="3"/>
      <c r="AP2608" s="19"/>
      <c r="AQ2608" s="19"/>
      <c r="AR2608" s="20"/>
      <c r="AS2608" s="32" t="s">
        <v>16</v>
      </c>
      <c r="AT2608" s="3" t="s">
        <v>65</v>
      </c>
    </row>
    <row r="2609" spans="1:46" s="1" customFormat="1" ht="36" x14ac:dyDescent="0.55000000000000004">
      <c r="A2609" s="3" t="s">
        <v>9</v>
      </c>
      <c r="B2609" s="3" t="s">
        <v>2</v>
      </c>
      <c r="C2609" s="3" t="s">
        <v>3342</v>
      </c>
      <c r="D2609" s="3">
        <v>132199</v>
      </c>
      <c r="E2609" s="3" t="s">
        <v>4014</v>
      </c>
      <c r="F2609" s="3" t="s">
        <v>108</v>
      </c>
      <c r="G2609" s="3" t="s">
        <v>4011</v>
      </c>
      <c r="H2609" s="3">
        <v>1</v>
      </c>
      <c r="I2609" s="3">
        <v>14</v>
      </c>
      <c r="J2609" s="3" t="s">
        <v>64</v>
      </c>
      <c r="K2609" s="69">
        <v>4290000</v>
      </c>
      <c r="L2609" s="6">
        <v>1</v>
      </c>
      <c r="M2609" s="34"/>
      <c r="N2609" s="3" t="s">
        <v>65</v>
      </c>
      <c r="O2609" s="29">
        <v>1</v>
      </c>
      <c r="P2609" s="85"/>
      <c r="Q2609" s="85"/>
      <c r="R2609" s="3"/>
      <c r="S2609" s="3"/>
      <c r="T2609" s="85"/>
      <c r="U2609" s="85"/>
      <c r="V2609" s="85"/>
      <c r="W2609" s="85"/>
      <c r="X2609" s="85"/>
      <c r="Y2609" s="3"/>
      <c r="Z2609" s="3"/>
      <c r="AA2609" s="10">
        <f t="shared" si="440"/>
        <v>0</v>
      </c>
      <c r="AB2609" s="10">
        <f t="shared" si="441"/>
        <v>0</v>
      </c>
      <c r="AC2609" s="10">
        <f t="shared" si="442"/>
        <v>0</v>
      </c>
      <c r="AD2609" s="10">
        <f t="shared" si="443"/>
        <v>0</v>
      </c>
      <c r="AE2609" s="10">
        <f t="shared" si="444"/>
        <v>1</v>
      </c>
      <c r="AF2609" s="10">
        <f t="shared" si="445"/>
        <v>0</v>
      </c>
      <c r="AG2609" s="10">
        <f t="shared" si="446"/>
        <v>0</v>
      </c>
      <c r="AH2609" s="10">
        <f t="shared" si="447"/>
        <v>0</v>
      </c>
      <c r="AI2609" s="10">
        <f t="shared" si="448"/>
        <v>0</v>
      </c>
      <c r="AJ2609" s="10">
        <f t="shared" si="449"/>
        <v>14</v>
      </c>
      <c r="AK2609" s="29">
        <v>1</v>
      </c>
      <c r="AL2609" s="29">
        <f t="shared" si="450"/>
        <v>0</v>
      </c>
      <c r="AM2609" s="3"/>
      <c r="AN2609" s="3">
        <v>3.24</v>
      </c>
      <c r="AO2609" s="3"/>
      <c r="AP2609" s="19"/>
      <c r="AQ2609" s="19"/>
      <c r="AR2609" s="20"/>
      <c r="AS2609" s="32" t="s">
        <v>15</v>
      </c>
      <c r="AT2609" s="3" t="s">
        <v>65</v>
      </c>
    </row>
    <row r="2610" spans="1:46" s="1" customFormat="1" ht="36" x14ac:dyDescent="0.55000000000000004">
      <c r="A2610" s="3" t="s">
        <v>9</v>
      </c>
      <c r="B2610" s="10" t="s">
        <v>2</v>
      </c>
      <c r="C2610" s="10" t="s">
        <v>3342</v>
      </c>
      <c r="D2610" s="10">
        <v>132213</v>
      </c>
      <c r="E2610" s="10" t="s">
        <v>4015</v>
      </c>
      <c r="F2610" s="10" t="s">
        <v>4016</v>
      </c>
      <c r="G2610" s="10" t="s">
        <v>4011</v>
      </c>
      <c r="H2610" s="70">
        <v>1</v>
      </c>
      <c r="I2610" s="70">
        <v>6</v>
      </c>
      <c r="J2610" s="3" t="s">
        <v>3925</v>
      </c>
      <c r="K2610" s="71">
        <v>16910000</v>
      </c>
      <c r="L2610" s="6">
        <v>1</v>
      </c>
      <c r="M2610" s="34"/>
      <c r="N2610" s="3" t="s">
        <v>65</v>
      </c>
      <c r="O2610" s="29">
        <v>1</v>
      </c>
      <c r="P2610" s="85"/>
      <c r="Q2610" s="85"/>
      <c r="R2610" s="3"/>
      <c r="S2610" s="3"/>
      <c r="T2610" s="85"/>
      <c r="U2610" s="85"/>
      <c r="V2610" s="85"/>
      <c r="W2610" s="85"/>
      <c r="X2610" s="85"/>
      <c r="Y2610" s="3"/>
      <c r="Z2610" s="3"/>
      <c r="AA2610" s="10">
        <f t="shared" si="440"/>
        <v>0</v>
      </c>
      <c r="AB2610" s="10">
        <f t="shared" si="441"/>
        <v>0</v>
      </c>
      <c r="AC2610" s="10">
        <f t="shared" si="442"/>
        <v>0</v>
      </c>
      <c r="AD2610" s="10">
        <f t="shared" si="443"/>
        <v>0</v>
      </c>
      <c r="AE2610" s="10">
        <f t="shared" si="444"/>
        <v>1</v>
      </c>
      <c r="AF2610" s="10">
        <f t="shared" si="445"/>
        <v>0</v>
      </c>
      <c r="AG2610" s="10">
        <f t="shared" si="446"/>
        <v>0</v>
      </c>
      <c r="AH2610" s="10">
        <f t="shared" si="447"/>
        <v>0</v>
      </c>
      <c r="AI2610" s="10">
        <f t="shared" si="448"/>
        <v>0</v>
      </c>
      <c r="AJ2610" s="10">
        <f t="shared" si="449"/>
        <v>6</v>
      </c>
      <c r="AK2610" s="29">
        <v>1</v>
      </c>
      <c r="AL2610" s="29">
        <f t="shared" si="450"/>
        <v>0</v>
      </c>
      <c r="AM2610" s="3"/>
      <c r="AN2610" s="10">
        <v>10.23</v>
      </c>
      <c r="AO2610" s="3"/>
      <c r="AP2610" s="19"/>
      <c r="AQ2610" s="19"/>
      <c r="AR2610" s="20"/>
      <c r="AS2610" s="32" t="s">
        <v>16</v>
      </c>
      <c r="AT2610" s="3" t="s">
        <v>65</v>
      </c>
    </row>
    <row r="2611" spans="1:46" s="1" customFormat="1" ht="36" x14ac:dyDescent="0.55000000000000004">
      <c r="A2611" s="3" t="s">
        <v>9</v>
      </c>
      <c r="B2611" s="3" t="s">
        <v>2</v>
      </c>
      <c r="C2611" s="3" t="s">
        <v>3342</v>
      </c>
      <c r="D2611" s="3">
        <v>132213</v>
      </c>
      <c r="E2611" s="3" t="s">
        <v>4015</v>
      </c>
      <c r="F2611" s="3" t="s">
        <v>4016</v>
      </c>
      <c r="G2611" s="3" t="s">
        <v>4011</v>
      </c>
      <c r="H2611" s="3">
        <v>1</v>
      </c>
      <c r="I2611" s="3">
        <v>10</v>
      </c>
      <c r="J2611" s="3" t="s">
        <v>64</v>
      </c>
      <c r="K2611" s="69">
        <v>6355506.7699999996</v>
      </c>
      <c r="L2611" s="6">
        <v>1</v>
      </c>
      <c r="M2611" s="34"/>
      <c r="N2611" s="3" t="s">
        <v>65</v>
      </c>
      <c r="O2611" s="29">
        <v>1</v>
      </c>
      <c r="P2611" s="85"/>
      <c r="Q2611" s="85"/>
      <c r="R2611" s="3"/>
      <c r="S2611" s="3"/>
      <c r="T2611" s="85"/>
      <c r="U2611" s="85"/>
      <c r="V2611" s="85"/>
      <c r="W2611" s="85"/>
      <c r="X2611" s="85"/>
      <c r="Y2611" s="3"/>
      <c r="Z2611" s="3"/>
      <c r="AA2611" s="10">
        <f t="shared" si="440"/>
        <v>0</v>
      </c>
      <c r="AB2611" s="10">
        <f t="shared" si="441"/>
        <v>0</v>
      </c>
      <c r="AC2611" s="10">
        <f t="shared" si="442"/>
        <v>0</v>
      </c>
      <c r="AD2611" s="10">
        <f t="shared" si="443"/>
        <v>0</v>
      </c>
      <c r="AE2611" s="10">
        <f t="shared" si="444"/>
        <v>1</v>
      </c>
      <c r="AF2611" s="10">
        <f t="shared" si="445"/>
        <v>0</v>
      </c>
      <c r="AG2611" s="10">
        <f t="shared" si="446"/>
        <v>0</v>
      </c>
      <c r="AH2611" s="10">
        <f t="shared" si="447"/>
        <v>0</v>
      </c>
      <c r="AI2611" s="10">
        <f t="shared" si="448"/>
        <v>0</v>
      </c>
      <c r="AJ2611" s="10">
        <f t="shared" si="449"/>
        <v>10</v>
      </c>
      <c r="AK2611" s="29">
        <v>1</v>
      </c>
      <c r="AL2611" s="29">
        <f t="shared" si="450"/>
        <v>0</v>
      </c>
      <c r="AM2611" s="3"/>
      <c r="AN2611" s="14">
        <v>11.23</v>
      </c>
      <c r="AO2611" s="3"/>
      <c r="AP2611" s="19"/>
      <c r="AQ2611" s="19"/>
      <c r="AR2611" s="20"/>
      <c r="AS2611" s="32" t="s">
        <v>15</v>
      </c>
      <c r="AT2611" s="3" t="s">
        <v>65</v>
      </c>
    </row>
    <row r="2612" spans="1:46" s="1" customFormat="1" ht="36" x14ac:dyDescent="0.55000000000000004">
      <c r="A2612" s="3" t="s">
        <v>9</v>
      </c>
      <c r="B2612" s="10" t="s">
        <v>2</v>
      </c>
      <c r="C2612" s="10" t="s">
        <v>252</v>
      </c>
      <c r="D2612" s="10">
        <v>132289</v>
      </c>
      <c r="E2612" s="10" t="s">
        <v>4017</v>
      </c>
      <c r="F2612" s="10" t="s">
        <v>254</v>
      </c>
      <c r="G2612" s="10" t="s">
        <v>4009</v>
      </c>
      <c r="H2612" s="70">
        <v>1</v>
      </c>
      <c r="I2612" s="70">
        <v>4</v>
      </c>
      <c r="J2612" s="3" t="s">
        <v>3925</v>
      </c>
      <c r="K2612" s="71">
        <v>9464507.6400000006</v>
      </c>
      <c r="L2612" s="6">
        <v>1</v>
      </c>
      <c r="M2612" s="34">
        <v>6473723.2300000004</v>
      </c>
      <c r="N2612" s="3" t="s">
        <v>65</v>
      </c>
      <c r="O2612" s="29">
        <v>1</v>
      </c>
      <c r="P2612" s="85">
        <v>45393</v>
      </c>
      <c r="Q2612" s="85">
        <v>45608</v>
      </c>
      <c r="R2612" s="3"/>
      <c r="S2612" s="3" t="s">
        <v>5268</v>
      </c>
      <c r="T2612" s="85"/>
      <c r="U2612" s="85">
        <v>45002</v>
      </c>
      <c r="V2612" s="85">
        <v>45015</v>
      </c>
      <c r="W2612" s="85">
        <v>45112</v>
      </c>
      <c r="X2612" s="85">
        <v>45093</v>
      </c>
      <c r="Y2612" s="3" t="s">
        <v>5269</v>
      </c>
      <c r="Z2612" s="3"/>
      <c r="AA2612" s="10">
        <f t="shared" si="440"/>
        <v>0</v>
      </c>
      <c r="AB2612" s="10">
        <f t="shared" si="441"/>
        <v>0</v>
      </c>
      <c r="AC2612" s="10">
        <f t="shared" si="442"/>
        <v>0</v>
      </c>
      <c r="AD2612" s="10">
        <f t="shared" si="443"/>
        <v>0</v>
      </c>
      <c r="AE2612" s="10">
        <f t="shared" si="444"/>
        <v>1</v>
      </c>
      <c r="AF2612" s="10">
        <f t="shared" si="445"/>
        <v>0</v>
      </c>
      <c r="AG2612" s="10">
        <f t="shared" si="446"/>
        <v>0</v>
      </c>
      <c r="AH2612" s="10">
        <f t="shared" si="447"/>
        <v>0</v>
      </c>
      <c r="AI2612" s="10">
        <f t="shared" si="448"/>
        <v>0</v>
      </c>
      <c r="AJ2612" s="10">
        <f t="shared" si="449"/>
        <v>4</v>
      </c>
      <c r="AK2612" s="29">
        <v>1</v>
      </c>
      <c r="AL2612" s="29">
        <f t="shared" si="450"/>
        <v>0</v>
      </c>
      <c r="AM2612" s="3"/>
      <c r="AN2612" s="3">
        <v>4.25</v>
      </c>
      <c r="AO2612" s="3"/>
      <c r="AP2612" s="19"/>
      <c r="AQ2612" s="19"/>
      <c r="AR2612" s="20"/>
      <c r="AS2612" s="32" t="s">
        <v>16</v>
      </c>
      <c r="AT2612" s="3" t="s">
        <v>65</v>
      </c>
    </row>
    <row r="2613" spans="1:46" s="1" customFormat="1" ht="54" x14ac:dyDescent="0.55000000000000004">
      <c r="A2613" s="3" t="s">
        <v>9</v>
      </c>
      <c r="B2613" s="3" t="s">
        <v>2</v>
      </c>
      <c r="C2613" s="3" t="s">
        <v>252</v>
      </c>
      <c r="D2613" s="3">
        <v>132289</v>
      </c>
      <c r="E2613" s="3" t="s">
        <v>4017</v>
      </c>
      <c r="F2613" s="3" t="s">
        <v>254</v>
      </c>
      <c r="G2613" s="3" t="s">
        <v>4009</v>
      </c>
      <c r="H2613" s="3">
        <v>1</v>
      </c>
      <c r="I2613" s="3">
        <v>6</v>
      </c>
      <c r="J2613" s="3" t="s">
        <v>64</v>
      </c>
      <c r="K2613" s="69">
        <v>3871843.67</v>
      </c>
      <c r="L2613" s="6">
        <v>1</v>
      </c>
      <c r="M2613" s="34">
        <v>2575796.8199999998</v>
      </c>
      <c r="N2613" s="97" t="s">
        <v>159</v>
      </c>
      <c r="O2613" s="98">
        <v>1</v>
      </c>
      <c r="P2613" s="85">
        <v>45211</v>
      </c>
      <c r="Q2613" s="85">
        <v>45196</v>
      </c>
      <c r="R2613" s="3"/>
      <c r="S2613" s="3" t="s">
        <v>5270</v>
      </c>
      <c r="T2613" s="85"/>
      <c r="U2613" s="85">
        <v>45002</v>
      </c>
      <c r="V2613" s="85">
        <v>45015</v>
      </c>
      <c r="W2613" s="85">
        <v>45072</v>
      </c>
      <c r="X2613" s="85">
        <v>45091</v>
      </c>
      <c r="Y2613" s="3" t="s">
        <v>4035</v>
      </c>
      <c r="Z2613" s="3"/>
      <c r="AA2613" s="10">
        <f t="shared" si="440"/>
        <v>0</v>
      </c>
      <c r="AB2613" s="10">
        <f t="shared" si="441"/>
        <v>0</v>
      </c>
      <c r="AC2613" s="10">
        <f t="shared" si="442"/>
        <v>0</v>
      </c>
      <c r="AD2613" s="10">
        <f t="shared" si="443"/>
        <v>0</v>
      </c>
      <c r="AE2613" s="10">
        <f t="shared" si="444"/>
        <v>1</v>
      </c>
      <c r="AF2613" s="10">
        <f t="shared" si="445"/>
        <v>0</v>
      </c>
      <c r="AG2613" s="10">
        <f t="shared" si="446"/>
        <v>0</v>
      </c>
      <c r="AH2613" s="10">
        <f t="shared" si="447"/>
        <v>0</v>
      </c>
      <c r="AI2613" s="10">
        <f t="shared" si="448"/>
        <v>0</v>
      </c>
      <c r="AJ2613" s="10">
        <f t="shared" si="449"/>
        <v>6</v>
      </c>
      <c r="AK2613" s="29">
        <v>1</v>
      </c>
      <c r="AL2613" s="29">
        <f t="shared" si="450"/>
        <v>0</v>
      </c>
      <c r="AM2613" s="3"/>
      <c r="AN2613" s="10">
        <v>12.24</v>
      </c>
      <c r="AO2613" s="3"/>
      <c r="AP2613" s="19"/>
      <c r="AQ2613" s="19"/>
      <c r="AR2613" s="20"/>
      <c r="AS2613" s="32" t="s">
        <v>15</v>
      </c>
      <c r="AT2613" s="97" t="s">
        <v>159</v>
      </c>
    </row>
    <row r="2614" spans="1:46" s="1" customFormat="1" ht="54" x14ac:dyDescent="0.55000000000000004">
      <c r="A2614" s="3" t="s">
        <v>9</v>
      </c>
      <c r="B2614" s="10" t="s">
        <v>2</v>
      </c>
      <c r="C2614" s="10" t="s">
        <v>252</v>
      </c>
      <c r="D2614" s="10">
        <v>132298</v>
      </c>
      <c r="E2614" s="10" t="s">
        <v>4018</v>
      </c>
      <c r="F2614" s="10" t="s">
        <v>254</v>
      </c>
      <c r="G2614" s="10" t="s">
        <v>4009</v>
      </c>
      <c r="H2614" s="70">
        <v>1</v>
      </c>
      <c r="I2614" s="70">
        <v>8</v>
      </c>
      <c r="J2614" s="3" t="s">
        <v>3925</v>
      </c>
      <c r="K2614" s="71">
        <v>19298722.350000001</v>
      </c>
      <c r="L2614" s="6">
        <v>1</v>
      </c>
      <c r="M2614" s="34">
        <v>15565860.140000001</v>
      </c>
      <c r="N2614" s="3" t="s">
        <v>159</v>
      </c>
      <c r="O2614" s="29">
        <v>1</v>
      </c>
      <c r="P2614" s="85">
        <v>45339</v>
      </c>
      <c r="Q2614" s="85">
        <v>45352</v>
      </c>
      <c r="R2614" s="3"/>
      <c r="S2614" s="3" t="s">
        <v>5271</v>
      </c>
      <c r="T2614" s="85"/>
      <c r="U2614" s="85">
        <v>45002</v>
      </c>
      <c r="V2614" s="85">
        <v>45015</v>
      </c>
      <c r="W2614" s="85">
        <v>45086</v>
      </c>
      <c r="X2614" s="85">
        <v>45100</v>
      </c>
      <c r="Y2614" s="3" t="s">
        <v>4035</v>
      </c>
      <c r="Z2614" s="3"/>
      <c r="AA2614" s="10">
        <f t="shared" si="440"/>
        <v>0</v>
      </c>
      <c r="AB2614" s="10">
        <f t="shared" si="441"/>
        <v>0</v>
      </c>
      <c r="AC2614" s="10">
        <f t="shared" si="442"/>
        <v>0</v>
      </c>
      <c r="AD2614" s="10">
        <f t="shared" si="443"/>
        <v>0</v>
      </c>
      <c r="AE2614" s="10">
        <f t="shared" si="444"/>
        <v>1</v>
      </c>
      <c r="AF2614" s="10">
        <f t="shared" si="445"/>
        <v>0</v>
      </c>
      <c r="AG2614" s="10">
        <f t="shared" si="446"/>
        <v>0</v>
      </c>
      <c r="AH2614" s="10">
        <f t="shared" si="447"/>
        <v>0</v>
      </c>
      <c r="AI2614" s="10">
        <f t="shared" si="448"/>
        <v>0</v>
      </c>
      <c r="AJ2614" s="10">
        <f t="shared" si="449"/>
        <v>8</v>
      </c>
      <c r="AK2614" s="29">
        <v>1</v>
      </c>
      <c r="AL2614" s="29">
        <f t="shared" si="450"/>
        <v>0</v>
      </c>
      <c r="AM2614" s="3"/>
      <c r="AN2614" s="3">
        <v>4.25</v>
      </c>
      <c r="AO2614" s="3"/>
      <c r="AP2614" s="19"/>
      <c r="AQ2614" s="19"/>
      <c r="AR2614" s="20"/>
      <c r="AS2614" s="32" t="s">
        <v>16</v>
      </c>
      <c r="AT2614" s="3" t="s">
        <v>159</v>
      </c>
    </row>
    <row r="2615" spans="1:46" s="1" customFormat="1" ht="36" x14ac:dyDescent="0.55000000000000004">
      <c r="A2615" s="3" t="s">
        <v>9</v>
      </c>
      <c r="B2615" s="3" t="s">
        <v>2</v>
      </c>
      <c r="C2615" s="3" t="s">
        <v>252</v>
      </c>
      <c r="D2615" s="3">
        <v>132298</v>
      </c>
      <c r="E2615" s="3" t="s">
        <v>4018</v>
      </c>
      <c r="F2615" s="3" t="s">
        <v>254</v>
      </c>
      <c r="G2615" s="3" t="s">
        <v>4009</v>
      </c>
      <c r="H2615" s="3">
        <v>1</v>
      </c>
      <c r="I2615" s="3">
        <v>4</v>
      </c>
      <c r="J2615" s="3" t="s">
        <v>64</v>
      </c>
      <c r="K2615" s="69">
        <v>2955303.79</v>
      </c>
      <c r="L2615" s="6">
        <v>1</v>
      </c>
      <c r="M2615" s="34">
        <v>1949806.42</v>
      </c>
      <c r="N2615" s="97" t="s">
        <v>159</v>
      </c>
      <c r="O2615" s="98">
        <v>1</v>
      </c>
      <c r="P2615" s="85">
        <v>45211</v>
      </c>
      <c r="Q2615" s="85">
        <v>45177</v>
      </c>
      <c r="R2615" s="3"/>
      <c r="S2615" s="3" t="s">
        <v>5272</v>
      </c>
      <c r="T2615" s="85"/>
      <c r="U2615" s="85">
        <v>45002</v>
      </c>
      <c r="V2615" s="85">
        <v>45015</v>
      </c>
      <c r="W2615" s="85">
        <v>45072</v>
      </c>
      <c r="X2615" s="85">
        <v>45092</v>
      </c>
      <c r="Y2615" s="3" t="s">
        <v>5273</v>
      </c>
      <c r="Z2615" s="3"/>
      <c r="AA2615" s="10">
        <f t="shared" si="440"/>
        <v>0</v>
      </c>
      <c r="AB2615" s="10">
        <f t="shared" si="441"/>
        <v>0</v>
      </c>
      <c r="AC2615" s="10">
        <f t="shared" si="442"/>
        <v>0</v>
      </c>
      <c r="AD2615" s="10">
        <f t="shared" si="443"/>
        <v>0</v>
      </c>
      <c r="AE2615" s="10">
        <f t="shared" si="444"/>
        <v>1</v>
      </c>
      <c r="AF2615" s="10">
        <f t="shared" si="445"/>
        <v>0</v>
      </c>
      <c r="AG2615" s="10">
        <f t="shared" si="446"/>
        <v>0</v>
      </c>
      <c r="AH2615" s="10">
        <f t="shared" si="447"/>
        <v>0</v>
      </c>
      <c r="AI2615" s="10">
        <f t="shared" si="448"/>
        <v>0</v>
      </c>
      <c r="AJ2615" s="10">
        <f t="shared" si="449"/>
        <v>4</v>
      </c>
      <c r="AK2615" s="29">
        <v>1</v>
      </c>
      <c r="AL2615" s="29">
        <f t="shared" si="450"/>
        <v>0</v>
      </c>
      <c r="AM2615" s="3"/>
      <c r="AN2615" s="10">
        <v>12.24</v>
      </c>
      <c r="AO2615" s="3"/>
      <c r="AP2615" s="19"/>
      <c r="AQ2615" s="19"/>
      <c r="AR2615" s="20"/>
      <c r="AS2615" s="32" t="s">
        <v>15</v>
      </c>
      <c r="AT2615" s="97" t="s">
        <v>159</v>
      </c>
    </row>
    <row r="2616" spans="1:46" s="1" customFormat="1" ht="36" x14ac:dyDescent="0.55000000000000004">
      <c r="A2616" s="3" t="s">
        <v>9</v>
      </c>
      <c r="B2616" s="3" t="s">
        <v>2</v>
      </c>
      <c r="C2616" s="3" t="s">
        <v>252</v>
      </c>
      <c r="D2616" s="3">
        <v>132254</v>
      </c>
      <c r="E2616" s="3" t="s">
        <v>4019</v>
      </c>
      <c r="F2616" s="3" t="s">
        <v>254</v>
      </c>
      <c r="G2616" s="3" t="s">
        <v>4009</v>
      </c>
      <c r="H2616" s="3">
        <v>1</v>
      </c>
      <c r="I2616" s="3">
        <v>11</v>
      </c>
      <c r="J2616" s="3" t="s">
        <v>64</v>
      </c>
      <c r="K2616" s="69">
        <v>9832305.4600000009</v>
      </c>
      <c r="L2616" s="6">
        <v>1</v>
      </c>
      <c r="M2616" s="34">
        <v>6460000</v>
      </c>
      <c r="N2616" s="97" t="s">
        <v>159</v>
      </c>
      <c r="O2616" s="98">
        <v>1</v>
      </c>
      <c r="P2616" s="85">
        <v>45241</v>
      </c>
      <c r="Q2616" s="85">
        <v>45223</v>
      </c>
      <c r="R2616" s="3"/>
      <c r="S2616" s="3" t="s">
        <v>5274</v>
      </c>
      <c r="T2616" s="85"/>
      <c r="U2616" s="85">
        <v>45002</v>
      </c>
      <c r="V2616" s="85">
        <v>45015</v>
      </c>
      <c r="W2616" s="85">
        <v>45072</v>
      </c>
      <c r="X2616" s="85">
        <v>45092</v>
      </c>
      <c r="Y2616" s="3" t="s">
        <v>3298</v>
      </c>
      <c r="Z2616" s="3"/>
      <c r="AA2616" s="10">
        <f t="shared" si="440"/>
        <v>0</v>
      </c>
      <c r="AB2616" s="10">
        <f t="shared" si="441"/>
        <v>0</v>
      </c>
      <c r="AC2616" s="10">
        <f t="shared" si="442"/>
        <v>0</v>
      </c>
      <c r="AD2616" s="10">
        <f t="shared" si="443"/>
        <v>0</v>
      </c>
      <c r="AE2616" s="10">
        <f t="shared" si="444"/>
        <v>1</v>
      </c>
      <c r="AF2616" s="10">
        <f t="shared" si="445"/>
        <v>0</v>
      </c>
      <c r="AG2616" s="10">
        <f t="shared" si="446"/>
        <v>0</v>
      </c>
      <c r="AH2616" s="10">
        <f t="shared" si="447"/>
        <v>0</v>
      </c>
      <c r="AI2616" s="10">
        <f t="shared" si="448"/>
        <v>0</v>
      </c>
      <c r="AJ2616" s="10">
        <f t="shared" si="449"/>
        <v>11</v>
      </c>
      <c r="AK2616" s="29">
        <v>1</v>
      </c>
      <c r="AL2616" s="29">
        <f t="shared" si="450"/>
        <v>0</v>
      </c>
      <c r="AM2616" s="3"/>
      <c r="AN2616" s="10">
        <v>12.24</v>
      </c>
      <c r="AO2616" s="3"/>
      <c r="AP2616" s="19"/>
      <c r="AQ2616" s="19"/>
      <c r="AR2616" s="20"/>
      <c r="AS2616" s="32" t="s">
        <v>15</v>
      </c>
      <c r="AT2616" s="97" t="s">
        <v>159</v>
      </c>
    </row>
    <row r="2617" spans="1:46" s="1" customFormat="1" ht="36" x14ac:dyDescent="0.55000000000000004">
      <c r="A2617" s="3" t="s">
        <v>9</v>
      </c>
      <c r="B2617" s="10" t="s">
        <v>2</v>
      </c>
      <c r="C2617" s="10" t="s">
        <v>252</v>
      </c>
      <c r="D2617" s="10">
        <v>132266</v>
      </c>
      <c r="E2617" s="10" t="s">
        <v>4020</v>
      </c>
      <c r="F2617" s="10" t="s">
        <v>254</v>
      </c>
      <c r="G2617" s="10" t="s">
        <v>4009</v>
      </c>
      <c r="H2617" s="70">
        <v>1</v>
      </c>
      <c r="I2617" s="70">
        <v>2</v>
      </c>
      <c r="J2617" s="3" t="s">
        <v>3925</v>
      </c>
      <c r="K2617" s="71">
        <v>6092191.7800000003</v>
      </c>
      <c r="L2617" s="6">
        <v>1</v>
      </c>
      <c r="M2617" s="34">
        <v>4187236.06</v>
      </c>
      <c r="N2617" s="3" t="s">
        <v>159</v>
      </c>
      <c r="O2617" s="29">
        <v>1</v>
      </c>
      <c r="P2617" s="85">
        <v>45242</v>
      </c>
      <c r="Q2617" s="85">
        <v>45312</v>
      </c>
      <c r="R2617" s="3"/>
      <c r="S2617" s="3" t="s">
        <v>5275</v>
      </c>
      <c r="T2617" s="85"/>
      <c r="U2617" s="85">
        <v>45002</v>
      </c>
      <c r="V2617" s="85">
        <v>45015</v>
      </c>
      <c r="W2617" s="85">
        <v>45072</v>
      </c>
      <c r="X2617" s="85">
        <v>45093</v>
      </c>
      <c r="Y2617" s="3" t="s">
        <v>5269</v>
      </c>
      <c r="Z2617" s="3"/>
      <c r="AA2617" s="10">
        <f t="shared" si="440"/>
        <v>0</v>
      </c>
      <c r="AB2617" s="10">
        <f t="shared" si="441"/>
        <v>0</v>
      </c>
      <c r="AC2617" s="10">
        <f t="shared" si="442"/>
        <v>0</v>
      </c>
      <c r="AD2617" s="10">
        <f t="shared" si="443"/>
        <v>0</v>
      </c>
      <c r="AE2617" s="10">
        <f t="shared" si="444"/>
        <v>1</v>
      </c>
      <c r="AF2617" s="10">
        <f t="shared" si="445"/>
        <v>0</v>
      </c>
      <c r="AG2617" s="10">
        <f t="shared" si="446"/>
        <v>0</v>
      </c>
      <c r="AH2617" s="10">
        <f t="shared" si="447"/>
        <v>0</v>
      </c>
      <c r="AI2617" s="10">
        <f t="shared" si="448"/>
        <v>0</v>
      </c>
      <c r="AJ2617" s="10">
        <f t="shared" si="449"/>
        <v>2</v>
      </c>
      <c r="AK2617" s="29">
        <v>1</v>
      </c>
      <c r="AL2617" s="29">
        <f t="shared" si="450"/>
        <v>0</v>
      </c>
      <c r="AM2617" s="3"/>
      <c r="AN2617" s="3">
        <v>4.25</v>
      </c>
      <c r="AO2617" s="3"/>
      <c r="AP2617" s="19"/>
      <c r="AQ2617" s="19"/>
      <c r="AR2617" s="20"/>
      <c r="AS2617" s="32" t="s">
        <v>16</v>
      </c>
      <c r="AT2617" s="3" t="s">
        <v>159</v>
      </c>
    </row>
    <row r="2618" spans="1:46" s="1" customFormat="1" ht="54" x14ac:dyDescent="0.55000000000000004">
      <c r="A2618" s="3" t="s">
        <v>9</v>
      </c>
      <c r="B2618" s="10" t="s">
        <v>2</v>
      </c>
      <c r="C2618" s="10" t="s">
        <v>3373</v>
      </c>
      <c r="D2618" s="10">
        <v>132321</v>
      </c>
      <c r="E2618" s="10" t="s">
        <v>4021</v>
      </c>
      <c r="F2618" s="10" t="s">
        <v>4022</v>
      </c>
      <c r="G2618" s="10" t="s">
        <v>4009</v>
      </c>
      <c r="H2618" s="70">
        <v>1</v>
      </c>
      <c r="I2618" s="70">
        <v>4</v>
      </c>
      <c r="J2618" s="3" t="s">
        <v>3925</v>
      </c>
      <c r="K2618" s="71">
        <v>10043464.800000001</v>
      </c>
      <c r="L2618" s="6">
        <v>1</v>
      </c>
      <c r="M2618" s="34">
        <v>7116915.5599999996</v>
      </c>
      <c r="N2618" s="3" t="s">
        <v>65</v>
      </c>
      <c r="O2618" s="29">
        <v>1</v>
      </c>
      <c r="P2618" s="85">
        <v>45169</v>
      </c>
      <c r="Q2618" s="85">
        <v>45209</v>
      </c>
      <c r="R2618" s="3" t="s">
        <v>4023</v>
      </c>
      <c r="S2618" s="3" t="s">
        <v>4024</v>
      </c>
      <c r="T2618" s="85">
        <v>44971</v>
      </c>
      <c r="U2618" s="85">
        <v>44979</v>
      </c>
      <c r="V2618" s="85">
        <v>44991</v>
      </c>
      <c r="W2618" s="85">
        <v>45005</v>
      </c>
      <c r="X2618" s="85">
        <v>45007</v>
      </c>
      <c r="Y2618" s="3" t="s">
        <v>4025</v>
      </c>
      <c r="Z2618" s="3"/>
      <c r="AA2618" s="10">
        <f t="shared" si="440"/>
        <v>0</v>
      </c>
      <c r="AB2618" s="10">
        <f t="shared" si="441"/>
        <v>0</v>
      </c>
      <c r="AC2618" s="10">
        <f t="shared" si="442"/>
        <v>0</v>
      </c>
      <c r="AD2618" s="10">
        <f t="shared" si="443"/>
        <v>0</v>
      </c>
      <c r="AE2618" s="10">
        <f t="shared" si="444"/>
        <v>1</v>
      </c>
      <c r="AF2618" s="10">
        <f t="shared" si="445"/>
        <v>0</v>
      </c>
      <c r="AG2618" s="10">
        <f t="shared" si="446"/>
        <v>0</v>
      </c>
      <c r="AH2618" s="10">
        <f t="shared" si="447"/>
        <v>0</v>
      </c>
      <c r="AI2618" s="10">
        <f t="shared" si="448"/>
        <v>0</v>
      </c>
      <c r="AJ2618" s="10">
        <f t="shared" si="449"/>
        <v>4</v>
      </c>
      <c r="AK2618" s="29">
        <v>1</v>
      </c>
      <c r="AL2618" s="29">
        <f t="shared" si="450"/>
        <v>0</v>
      </c>
      <c r="AM2618" s="3"/>
      <c r="AN2618" s="3">
        <v>3.24</v>
      </c>
      <c r="AO2618" s="3"/>
      <c r="AP2618" s="19"/>
      <c r="AQ2618" s="19"/>
      <c r="AR2618" s="20"/>
      <c r="AS2618" s="32" t="s">
        <v>16</v>
      </c>
      <c r="AT2618" s="3" t="s">
        <v>65</v>
      </c>
    </row>
    <row r="2619" spans="1:46" s="1" customFormat="1" ht="54" x14ac:dyDescent="0.55000000000000004">
      <c r="A2619" s="3" t="s">
        <v>9</v>
      </c>
      <c r="B2619" s="10" t="s">
        <v>2</v>
      </c>
      <c r="C2619" s="10" t="s">
        <v>3373</v>
      </c>
      <c r="D2619" s="10">
        <v>132460</v>
      </c>
      <c r="E2619" s="10" t="s">
        <v>4026</v>
      </c>
      <c r="F2619" s="10" t="s">
        <v>4027</v>
      </c>
      <c r="G2619" s="10" t="s">
        <v>4009</v>
      </c>
      <c r="H2619" s="70">
        <v>1</v>
      </c>
      <c r="I2619" s="70">
        <v>2</v>
      </c>
      <c r="J2619" s="3" t="s">
        <v>3925</v>
      </c>
      <c r="K2619" s="71">
        <v>6914571.5800000001</v>
      </c>
      <c r="L2619" s="6">
        <v>1</v>
      </c>
      <c r="M2619" s="34">
        <v>4839178.4800000004</v>
      </c>
      <c r="N2619" s="3" t="s">
        <v>65</v>
      </c>
      <c r="O2619" s="29">
        <v>1</v>
      </c>
      <c r="P2619" s="85">
        <v>45109</v>
      </c>
      <c r="Q2619" s="85">
        <v>45324</v>
      </c>
      <c r="R2619" s="3" t="s">
        <v>4028</v>
      </c>
      <c r="S2619" s="3" t="s">
        <v>4029</v>
      </c>
      <c r="T2619" s="85">
        <v>44971</v>
      </c>
      <c r="U2619" s="85">
        <v>44979</v>
      </c>
      <c r="V2619" s="85">
        <v>44991</v>
      </c>
      <c r="W2619" s="85">
        <v>45005</v>
      </c>
      <c r="X2619" s="85">
        <v>45007</v>
      </c>
      <c r="Y2619" s="3" t="s">
        <v>4030</v>
      </c>
      <c r="Z2619" s="3"/>
      <c r="AA2619" s="10">
        <f t="shared" si="440"/>
        <v>0</v>
      </c>
      <c r="AB2619" s="10">
        <f t="shared" si="441"/>
        <v>0</v>
      </c>
      <c r="AC2619" s="10">
        <f t="shared" si="442"/>
        <v>0</v>
      </c>
      <c r="AD2619" s="10">
        <f t="shared" si="443"/>
        <v>0</v>
      </c>
      <c r="AE2619" s="10">
        <f t="shared" si="444"/>
        <v>1</v>
      </c>
      <c r="AF2619" s="10">
        <f t="shared" si="445"/>
        <v>0</v>
      </c>
      <c r="AG2619" s="10">
        <f t="shared" si="446"/>
        <v>0</v>
      </c>
      <c r="AH2619" s="10">
        <f t="shared" si="447"/>
        <v>0</v>
      </c>
      <c r="AI2619" s="10">
        <f t="shared" si="448"/>
        <v>0</v>
      </c>
      <c r="AJ2619" s="10">
        <f t="shared" si="449"/>
        <v>2</v>
      </c>
      <c r="AK2619" s="29">
        <v>1</v>
      </c>
      <c r="AL2619" s="29">
        <f t="shared" si="450"/>
        <v>0</v>
      </c>
      <c r="AM2619" s="3"/>
      <c r="AN2619" s="3">
        <v>3.24</v>
      </c>
      <c r="AO2619" s="3"/>
      <c r="AP2619" s="19"/>
      <c r="AQ2619" s="19"/>
      <c r="AR2619" s="20"/>
      <c r="AS2619" s="32" t="s">
        <v>16</v>
      </c>
      <c r="AT2619" s="3" t="s">
        <v>65</v>
      </c>
    </row>
    <row r="2620" spans="1:46" s="1" customFormat="1" ht="54" x14ac:dyDescent="0.55000000000000004">
      <c r="A2620" s="3" t="s">
        <v>9</v>
      </c>
      <c r="B2620" s="10" t="s">
        <v>2</v>
      </c>
      <c r="C2620" s="10" t="s">
        <v>3373</v>
      </c>
      <c r="D2620" s="10">
        <v>132548</v>
      </c>
      <c r="E2620" s="10" t="s">
        <v>4031</v>
      </c>
      <c r="F2620" s="10" t="s">
        <v>4032</v>
      </c>
      <c r="G2620" s="10" t="s">
        <v>4009</v>
      </c>
      <c r="H2620" s="70">
        <v>1</v>
      </c>
      <c r="I2620" s="70">
        <v>2</v>
      </c>
      <c r="J2620" s="3" t="s">
        <v>3925</v>
      </c>
      <c r="K2620" s="71">
        <v>6935571.5800000001</v>
      </c>
      <c r="L2620" s="6">
        <v>1</v>
      </c>
      <c r="M2620" s="34">
        <v>5743445.7699999996</v>
      </c>
      <c r="N2620" s="3" t="s">
        <v>65</v>
      </c>
      <c r="O2620" s="29">
        <v>1</v>
      </c>
      <c r="P2620" s="85">
        <v>45144</v>
      </c>
      <c r="Q2620" s="85">
        <v>45324</v>
      </c>
      <c r="R2620" s="3" t="s">
        <v>4033</v>
      </c>
      <c r="S2620" s="3" t="s">
        <v>4034</v>
      </c>
      <c r="T2620" s="85">
        <v>44971</v>
      </c>
      <c r="U2620" s="85">
        <v>44979</v>
      </c>
      <c r="V2620" s="85">
        <v>44991</v>
      </c>
      <c r="W2620" s="85">
        <v>45005</v>
      </c>
      <c r="X2620" s="85">
        <v>45007</v>
      </c>
      <c r="Y2620" s="3" t="s">
        <v>4035</v>
      </c>
      <c r="Z2620" s="3"/>
      <c r="AA2620" s="10">
        <f t="shared" si="440"/>
        <v>0</v>
      </c>
      <c r="AB2620" s="10">
        <f t="shared" si="441"/>
        <v>0</v>
      </c>
      <c r="AC2620" s="10">
        <f t="shared" si="442"/>
        <v>0</v>
      </c>
      <c r="AD2620" s="10">
        <f t="shared" si="443"/>
        <v>0</v>
      </c>
      <c r="AE2620" s="10">
        <f t="shared" si="444"/>
        <v>1</v>
      </c>
      <c r="AF2620" s="10">
        <f t="shared" si="445"/>
        <v>0</v>
      </c>
      <c r="AG2620" s="10">
        <f t="shared" si="446"/>
        <v>0</v>
      </c>
      <c r="AH2620" s="10">
        <f t="shared" si="447"/>
        <v>0</v>
      </c>
      <c r="AI2620" s="10">
        <f t="shared" si="448"/>
        <v>0</v>
      </c>
      <c r="AJ2620" s="10">
        <f t="shared" si="449"/>
        <v>2</v>
      </c>
      <c r="AK2620" s="29">
        <v>1</v>
      </c>
      <c r="AL2620" s="29">
        <f t="shared" si="450"/>
        <v>0</v>
      </c>
      <c r="AM2620" s="3"/>
      <c r="AN2620" s="3">
        <v>3.24</v>
      </c>
      <c r="AO2620" s="3"/>
      <c r="AP2620" s="19"/>
      <c r="AQ2620" s="19"/>
      <c r="AR2620" s="20"/>
      <c r="AS2620" s="32" t="s">
        <v>16</v>
      </c>
      <c r="AT2620" s="3" t="s">
        <v>65</v>
      </c>
    </row>
    <row r="2621" spans="1:46" s="1" customFormat="1" ht="54" x14ac:dyDescent="0.55000000000000004">
      <c r="A2621" s="3" t="s">
        <v>9</v>
      </c>
      <c r="B2621" s="10" t="s">
        <v>2</v>
      </c>
      <c r="C2621" s="10" t="s">
        <v>3373</v>
      </c>
      <c r="D2621" s="10">
        <v>132568</v>
      </c>
      <c r="E2621" s="10" t="s">
        <v>4036</v>
      </c>
      <c r="F2621" s="10" t="s">
        <v>4037</v>
      </c>
      <c r="G2621" s="10" t="s">
        <v>4009</v>
      </c>
      <c r="H2621" s="70">
        <v>1</v>
      </c>
      <c r="I2621" s="70">
        <v>3</v>
      </c>
      <c r="J2621" s="3" t="s">
        <v>3925</v>
      </c>
      <c r="K2621" s="71">
        <v>8275250.96</v>
      </c>
      <c r="L2621" s="6">
        <v>1</v>
      </c>
      <c r="M2621" s="34">
        <v>5842493.8099999996</v>
      </c>
      <c r="N2621" s="3" t="s">
        <v>65</v>
      </c>
      <c r="O2621" s="29">
        <v>1</v>
      </c>
      <c r="P2621" s="85">
        <v>45144</v>
      </c>
      <c r="Q2621" s="85">
        <v>45209</v>
      </c>
      <c r="R2621" s="3" t="s">
        <v>4038</v>
      </c>
      <c r="S2621" s="3" t="s">
        <v>4039</v>
      </c>
      <c r="T2621" s="85">
        <v>44971</v>
      </c>
      <c r="U2621" s="85">
        <v>44979</v>
      </c>
      <c r="V2621" s="85">
        <v>44991</v>
      </c>
      <c r="W2621" s="85">
        <v>45005</v>
      </c>
      <c r="X2621" s="85">
        <v>45007</v>
      </c>
      <c r="Y2621" s="3" t="s">
        <v>4025</v>
      </c>
      <c r="Z2621" s="3"/>
      <c r="AA2621" s="10">
        <f t="shared" si="440"/>
        <v>0</v>
      </c>
      <c r="AB2621" s="10">
        <f t="shared" si="441"/>
        <v>0</v>
      </c>
      <c r="AC2621" s="10">
        <f t="shared" si="442"/>
        <v>0</v>
      </c>
      <c r="AD2621" s="10">
        <f t="shared" si="443"/>
        <v>0</v>
      </c>
      <c r="AE2621" s="10">
        <f t="shared" si="444"/>
        <v>1</v>
      </c>
      <c r="AF2621" s="10">
        <f t="shared" si="445"/>
        <v>0</v>
      </c>
      <c r="AG2621" s="10">
        <f t="shared" si="446"/>
        <v>0</v>
      </c>
      <c r="AH2621" s="10">
        <f t="shared" si="447"/>
        <v>0</v>
      </c>
      <c r="AI2621" s="10">
        <f t="shared" si="448"/>
        <v>0</v>
      </c>
      <c r="AJ2621" s="10">
        <f t="shared" si="449"/>
        <v>3</v>
      </c>
      <c r="AK2621" s="29">
        <v>1</v>
      </c>
      <c r="AL2621" s="29">
        <f t="shared" si="450"/>
        <v>0</v>
      </c>
      <c r="AM2621" s="3"/>
      <c r="AN2621" s="3">
        <v>3.24</v>
      </c>
      <c r="AO2621" s="3"/>
      <c r="AP2621" s="19"/>
      <c r="AQ2621" s="19"/>
      <c r="AR2621" s="20"/>
      <c r="AS2621" s="32" t="s">
        <v>16</v>
      </c>
      <c r="AT2621" s="3" t="s">
        <v>65</v>
      </c>
    </row>
    <row r="2622" spans="1:46" s="1" customFormat="1" ht="144" x14ac:dyDescent="0.55000000000000004">
      <c r="A2622" s="3" t="s">
        <v>9</v>
      </c>
      <c r="B2622" s="3" t="s">
        <v>264</v>
      </c>
      <c r="C2622" s="3" t="s">
        <v>4040</v>
      </c>
      <c r="D2622" s="3">
        <v>101166</v>
      </c>
      <c r="E2622" s="3" t="s">
        <v>4041</v>
      </c>
      <c r="F2622" s="3" t="s">
        <v>4042</v>
      </c>
      <c r="G2622" s="3" t="s">
        <v>4011</v>
      </c>
      <c r="H2622" s="3">
        <v>1</v>
      </c>
      <c r="I2622" s="3">
        <v>17</v>
      </c>
      <c r="J2622" s="3" t="s">
        <v>64</v>
      </c>
      <c r="K2622" s="69">
        <v>28000000</v>
      </c>
      <c r="L2622" s="6">
        <v>1</v>
      </c>
      <c r="M2622" s="34" t="s">
        <v>4043</v>
      </c>
      <c r="N2622" s="3" t="s">
        <v>159</v>
      </c>
      <c r="O2622" s="29">
        <v>1</v>
      </c>
      <c r="P2622" s="85">
        <v>45290</v>
      </c>
      <c r="Q2622" s="85">
        <v>45279</v>
      </c>
      <c r="R2622" s="3"/>
      <c r="S2622" s="3"/>
      <c r="T2622" s="85" t="s">
        <v>4044</v>
      </c>
      <c r="U2622" s="85">
        <v>45007</v>
      </c>
      <c r="V2622" s="85">
        <v>45020</v>
      </c>
      <c r="W2622" s="85">
        <v>45033</v>
      </c>
      <c r="X2622" s="85">
        <v>45041</v>
      </c>
      <c r="Y2622" s="3" t="s">
        <v>4045</v>
      </c>
      <c r="Z2622" s="3" t="s">
        <v>4046</v>
      </c>
      <c r="AA2622" s="10">
        <f t="shared" si="440"/>
        <v>0</v>
      </c>
      <c r="AB2622" s="10">
        <f t="shared" si="441"/>
        <v>0</v>
      </c>
      <c r="AC2622" s="10">
        <f t="shared" si="442"/>
        <v>0</v>
      </c>
      <c r="AD2622" s="10">
        <f t="shared" si="443"/>
        <v>0</v>
      </c>
      <c r="AE2622" s="10">
        <f t="shared" si="444"/>
        <v>1</v>
      </c>
      <c r="AF2622" s="10">
        <f t="shared" si="445"/>
        <v>0</v>
      </c>
      <c r="AG2622" s="10">
        <f t="shared" si="446"/>
        <v>0</v>
      </c>
      <c r="AH2622" s="10">
        <f t="shared" si="447"/>
        <v>0</v>
      </c>
      <c r="AI2622" s="10">
        <f t="shared" si="448"/>
        <v>0</v>
      </c>
      <c r="AJ2622" s="10">
        <f t="shared" si="449"/>
        <v>17</v>
      </c>
      <c r="AK2622" s="29">
        <v>1</v>
      </c>
      <c r="AL2622" s="29">
        <f t="shared" si="450"/>
        <v>0</v>
      </c>
      <c r="AM2622" s="3"/>
      <c r="AN2622" s="14">
        <v>11.23</v>
      </c>
      <c r="AO2622" s="3"/>
      <c r="AP2622" s="19"/>
      <c r="AQ2622" s="19"/>
      <c r="AR2622" s="20"/>
      <c r="AS2622" s="32" t="s">
        <v>15</v>
      </c>
      <c r="AT2622" s="3" t="s">
        <v>159</v>
      </c>
    </row>
    <row r="2623" spans="1:46" s="1" customFormat="1" ht="54" x14ac:dyDescent="0.55000000000000004">
      <c r="A2623" s="3" t="s">
        <v>9</v>
      </c>
      <c r="B2623" s="3" t="s">
        <v>264</v>
      </c>
      <c r="C2623" s="3" t="s">
        <v>4040</v>
      </c>
      <c r="D2623" s="3">
        <v>300155</v>
      </c>
      <c r="E2623" s="3" t="s">
        <v>4047</v>
      </c>
      <c r="F2623" s="3" t="s">
        <v>4042</v>
      </c>
      <c r="G2623" s="3" t="s">
        <v>4011</v>
      </c>
      <c r="H2623" s="3">
        <v>1</v>
      </c>
      <c r="I2623" s="3">
        <v>12</v>
      </c>
      <c r="J2623" s="3" t="s">
        <v>3925</v>
      </c>
      <c r="K2623" s="69">
        <v>54000000</v>
      </c>
      <c r="L2623" s="6">
        <v>1</v>
      </c>
      <c r="M2623" s="34" t="s">
        <v>4043</v>
      </c>
      <c r="N2623" s="3" t="s">
        <v>65</v>
      </c>
      <c r="O2623" s="29">
        <v>1</v>
      </c>
      <c r="P2623" s="85">
        <v>45429</v>
      </c>
      <c r="Q2623" s="85"/>
      <c r="R2623" s="3" t="s">
        <v>5228</v>
      </c>
      <c r="S2623" s="3" t="s">
        <v>5229</v>
      </c>
      <c r="T2623" s="85">
        <v>45113</v>
      </c>
      <c r="U2623" s="85">
        <v>45120</v>
      </c>
      <c r="V2623" s="85">
        <v>45132</v>
      </c>
      <c r="W2623" s="85"/>
      <c r="X2623" s="85">
        <v>45170</v>
      </c>
      <c r="Y2623" s="3" t="s">
        <v>5230</v>
      </c>
      <c r="Z2623" s="3" t="s">
        <v>2793</v>
      </c>
      <c r="AA2623" s="10">
        <f t="shared" si="440"/>
        <v>0</v>
      </c>
      <c r="AB2623" s="10">
        <f t="shared" si="441"/>
        <v>0</v>
      </c>
      <c r="AC2623" s="10">
        <f t="shared" si="442"/>
        <v>0</v>
      </c>
      <c r="AD2623" s="10">
        <f t="shared" si="443"/>
        <v>0</v>
      </c>
      <c r="AE2623" s="10">
        <f t="shared" si="444"/>
        <v>1</v>
      </c>
      <c r="AF2623" s="10">
        <f t="shared" si="445"/>
        <v>0</v>
      </c>
      <c r="AG2623" s="10">
        <f t="shared" si="446"/>
        <v>0</v>
      </c>
      <c r="AH2623" s="10">
        <f t="shared" si="447"/>
        <v>0</v>
      </c>
      <c r="AI2623" s="10">
        <f t="shared" si="448"/>
        <v>0</v>
      </c>
      <c r="AJ2623" s="10">
        <f t="shared" si="449"/>
        <v>12</v>
      </c>
      <c r="AK2623" s="29">
        <v>0.99399999999999999</v>
      </c>
      <c r="AL2623" s="29">
        <f t="shared" si="450"/>
        <v>6.0000000000000053E-3</v>
      </c>
      <c r="AM2623" s="3"/>
      <c r="AN2623" s="3">
        <v>5.25</v>
      </c>
      <c r="AO2623" s="3"/>
      <c r="AP2623" s="19"/>
      <c r="AQ2623" s="19"/>
      <c r="AR2623" s="20"/>
      <c r="AS2623" s="32" t="s">
        <v>16</v>
      </c>
      <c r="AT2623" s="3" t="s">
        <v>3310</v>
      </c>
    </row>
    <row r="2624" spans="1:46" s="1" customFormat="1" ht="72" x14ac:dyDescent="0.55000000000000004">
      <c r="A2624" s="3" t="s">
        <v>9</v>
      </c>
      <c r="B2624" s="3" t="s">
        <v>264</v>
      </c>
      <c r="C2624" s="3" t="s">
        <v>4040</v>
      </c>
      <c r="D2624" s="3">
        <v>300260</v>
      </c>
      <c r="E2624" s="3" t="s">
        <v>4049</v>
      </c>
      <c r="F2624" s="3" t="s">
        <v>4042</v>
      </c>
      <c r="G2624" s="3" t="s">
        <v>4011</v>
      </c>
      <c r="H2624" s="3">
        <v>1</v>
      </c>
      <c r="I2624" s="3">
        <v>12</v>
      </c>
      <c r="J2624" s="3" t="s">
        <v>3925</v>
      </c>
      <c r="K2624" s="69">
        <v>49200000</v>
      </c>
      <c r="L2624" s="6">
        <v>1</v>
      </c>
      <c r="M2624" s="34"/>
      <c r="N2624" s="3" t="s">
        <v>65</v>
      </c>
      <c r="O2624" s="29">
        <v>1</v>
      </c>
      <c r="P2624" s="85">
        <v>45376</v>
      </c>
      <c r="Q2624" s="85"/>
      <c r="R2624" s="3" t="s">
        <v>5228</v>
      </c>
      <c r="S2624" s="3" t="s">
        <v>5231</v>
      </c>
      <c r="T2624" s="85">
        <v>45113</v>
      </c>
      <c r="U2624" s="85">
        <v>45120</v>
      </c>
      <c r="V2624" s="85">
        <v>45132</v>
      </c>
      <c r="W2624" s="85"/>
      <c r="X2624" s="85">
        <v>45167</v>
      </c>
      <c r="Y2624" s="3" t="s">
        <v>5232</v>
      </c>
      <c r="Z2624" s="3" t="s">
        <v>5368</v>
      </c>
      <c r="AA2624" s="10">
        <f t="shared" si="440"/>
        <v>0</v>
      </c>
      <c r="AB2624" s="10">
        <f t="shared" si="441"/>
        <v>0</v>
      </c>
      <c r="AC2624" s="10">
        <f t="shared" si="442"/>
        <v>0</v>
      </c>
      <c r="AD2624" s="10">
        <f t="shared" si="443"/>
        <v>0</v>
      </c>
      <c r="AE2624" s="10">
        <f t="shared" si="444"/>
        <v>1</v>
      </c>
      <c r="AF2624" s="10">
        <f t="shared" si="445"/>
        <v>0</v>
      </c>
      <c r="AG2624" s="10">
        <f t="shared" si="446"/>
        <v>0</v>
      </c>
      <c r="AH2624" s="10">
        <f t="shared" si="447"/>
        <v>0</v>
      </c>
      <c r="AI2624" s="10">
        <f t="shared" si="448"/>
        <v>0</v>
      </c>
      <c r="AJ2624" s="10">
        <f t="shared" si="449"/>
        <v>12</v>
      </c>
      <c r="AK2624" s="29">
        <v>0.98740000000000006</v>
      </c>
      <c r="AL2624" s="29">
        <f t="shared" si="450"/>
        <v>1.2599999999999945E-2</v>
      </c>
      <c r="AM2624" s="3"/>
      <c r="AN2624" s="3">
        <v>5.25</v>
      </c>
      <c r="AO2624" s="3"/>
      <c r="AP2624" s="19"/>
      <c r="AQ2624" s="19"/>
      <c r="AR2624" s="20"/>
      <c r="AS2624" s="32" t="s">
        <v>16</v>
      </c>
      <c r="AT2624" s="3" t="s">
        <v>3310</v>
      </c>
    </row>
    <row r="2625" spans="1:46" s="1" customFormat="1" ht="36" x14ac:dyDescent="0.55000000000000004">
      <c r="A2625" s="3" t="s">
        <v>9</v>
      </c>
      <c r="B2625" s="3" t="s">
        <v>264</v>
      </c>
      <c r="C2625" s="3" t="s">
        <v>4050</v>
      </c>
      <c r="D2625" s="3">
        <v>320804</v>
      </c>
      <c r="E2625" s="3" t="s">
        <v>4051</v>
      </c>
      <c r="F2625" s="3" t="s">
        <v>4052</v>
      </c>
      <c r="G2625" s="3" t="s">
        <v>4009</v>
      </c>
      <c r="H2625" s="3">
        <v>1</v>
      </c>
      <c r="I2625" s="3">
        <v>10</v>
      </c>
      <c r="J2625" s="3" t="s">
        <v>64</v>
      </c>
      <c r="K2625" s="69">
        <v>3272296.8</v>
      </c>
      <c r="L2625" s="6">
        <v>1</v>
      </c>
      <c r="M2625" s="34">
        <v>2727538.84</v>
      </c>
      <c r="N2625" s="3" t="s">
        <v>159</v>
      </c>
      <c r="O2625" s="29">
        <v>1</v>
      </c>
      <c r="P2625" s="85"/>
      <c r="Q2625" s="85">
        <v>45277</v>
      </c>
      <c r="R2625" s="3"/>
      <c r="S2625" s="3"/>
      <c r="T2625" s="85"/>
      <c r="U2625" s="85"/>
      <c r="V2625" s="85"/>
      <c r="W2625" s="85"/>
      <c r="X2625" s="85">
        <v>45124</v>
      </c>
      <c r="Y2625" s="3" t="s">
        <v>4053</v>
      </c>
      <c r="Z2625" s="3"/>
      <c r="AA2625" s="10">
        <f t="shared" si="440"/>
        <v>0</v>
      </c>
      <c r="AB2625" s="10">
        <f t="shared" si="441"/>
        <v>0</v>
      </c>
      <c r="AC2625" s="10">
        <f t="shared" si="442"/>
        <v>0</v>
      </c>
      <c r="AD2625" s="10">
        <f t="shared" si="443"/>
        <v>0</v>
      </c>
      <c r="AE2625" s="10">
        <f t="shared" si="444"/>
        <v>1</v>
      </c>
      <c r="AF2625" s="10">
        <f t="shared" si="445"/>
        <v>0</v>
      </c>
      <c r="AG2625" s="10">
        <f t="shared" si="446"/>
        <v>0</v>
      </c>
      <c r="AH2625" s="10">
        <f t="shared" si="447"/>
        <v>0</v>
      </c>
      <c r="AI2625" s="10">
        <f t="shared" si="448"/>
        <v>0</v>
      </c>
      <c r="AJ2625" s="10">
        <f t="shared" si="449"/>
        <v>10</v>
      </c>
      <c r="AK2625" s="29">
        <v>1</v>
      </c>
      <c r="AL2625" s="29">
        <f t="shared" si="450"/>
        <v>0</v>
      </c>
      <c r="AM2625" s="3"/>
      <c r="AN2625" s="10">
        <v>1.24</v>
      </c>
      <c r="AO2625" s="3"/>
      <c r="AP2625" s="19"/>
      <c r="AQ2625" s="19"/>
      <c r="AR2625" s="20"/>
      <c r="AS2625" s="32" t="s">
        <v>15</v>
      </c>
      <c r="AT2625" s="3" t="s">
        <v>159</v>
      </c>
    </row>
    <row r="2626" spans="1:46" s="1" customFormat="1" ht="72" x14ac:dyDescent="0.55000000000000004">
      <c r="A2626" s="3" t="s">
        <v>9</v>
      </c>
      <c r="B2626" s="3" t="s">
        <v>264</v>
      </c>
      <c r="C2626" s="3" t="s">
        <v>3439</v>
      </c>
      <c r="D2626" s="3">
        <v>300044</v>
      </c>
      <c r="E2626" s="3" t="s">
        <v>4054</v>
      </c>
      <c r="F2626" s="3" t="s">
        <v>3441</v>
      </c>
      <c r="G2626" s="3" t="s">
        <v>4009</v>
      </c>
      <c r="H2626" s="3">
        <v>1</v>
      </c>
      <c r="I2626" s="3">
        <v>40</v>
      </c>
      <c r="J2626" s="3" t="s">
        <v>3925</v>
      </c>
      <c r="K2626" s="69">
        <v>140000000</v>
      </c>
      <c r="L2626" s="6">
        <v>1</v>
      </c>
      <c r="M2626" s="34">
        <v>50451627.799999997</v>
      </c>
      <c r="N2626" s="3" t="s">
        <v>65</v>
      </c>
      <c r="O2626" s="29">
        <v>1</v>
      </c>
      <c r="P2626" s="85">
        <v>45429</v>
      </c>
      <c r="Q2626" s="85"/>
      <c r="R2626" s="3" t="s">
        <v>5228</v>
      </c>
      <c r="S2626" s="3" t="s">
        <v>5235</v>
      </c>
      <c r="T2626" s="85">
        <v>45113</v>
      </c>
      <c r="U2626" s="85">
        <v>45120</v>
      </c>
      <c r="V2626" s="85">
        <v>45132</v>
      </c>
      <c r="W2626" s="85"/>
      <c r="X2626" s="85">
        <v>45170</v>
      </c>
      <c r="Y2626" s="3" t="s">
        <v>5236</v>
      </c>
      <c r="Z2626" s="3" t="s">
        <v>2793</v>
      </c>
      <c r="AA2626" s="10">
        <f t="shared" ref="AA2626:AA2689" si="451">IF($N2626="Reverted",1,0)</f>
        <v>0</v>
      </c>
      <c r="AB2626" s="10">
        <f t="shared" ref="AB2626:AB2689" si="452">IF($N2626="Not yet started",1,0)</f>
        <v>0</v>
      </c>
      <c r="AC2626" s="10">
        <f t="shared" ref="AC2626:AC2689" si="453">IF($N2626="Under procurement",1,0)</f>
        <v>0</v>
      </c>
      <c r="AD2626" s="10">
        <f t="shared" ref="AD2626:AD2689" si="454">IF($N2626="ongoing",1,0)</f>
        <v>0</v>
      </c>
      <c r="AE2626" s="10">
        <f t="shared" ref="AE2626:AE2689" si="455">IF($N2626="Completed",1,0)</f>
        <v>1</v>
      </c>
      <c r="AF2626" s="10">
        <f t="shared" ref="AF2626:AF2689" si="456">IF($AA2626=1,$I2626,0)</f>
        <v>0</v>
      </c>
      <c r="AG2626" s="10">
        <f t="shared" ref="AG2626:AG2689" si="457">IF($AB2626=1,$I2626,0)</f>
        <v>0</v>
      </c>
      <c r="AH2626" s="10">
        <f t="shared" ref="AH2626:AH2689" si="458">IF($AC2626=1,$I2626,0)</f>
        <v>0</v>
      </c>
      <c r="AI2626" s="10">
        <f t="shared" ref="AI2626:AI2689" si="459">IF($AD2626=1,$I2626,0)</f>
        <v>0</v>
      </c>
      <c r="AJ2626" s="10">
        <f t="shared" ref="AJ2626:AJ2689" si="460">IF($AE2626=1,$I2626,0)</f>
        <v>40</v>
      </c>
      <c r="AK2626" s="29">
        <v>0.95020000000000004</v>
      </c>
      <c r="AL2626" s="29">
        <f t="shared" ref="AL2626:AL2689" si="461">O2626-AK2626</f>
        <v>4.9799999999999955E-2</v>
      </c>
      <c r="AM2626" s="3"/>
      <c r="AN2626" s="3">
        <v>5.25</v>
      </c>
      <c r="AO2626" s="3"/>
      <c r="AP2626" s="19"/>
      <c r="AQ2626" s="19"/>
      <c r="AR2626" s="20"/>
      <c r="AS2626" s="32" t="s">
        <v>16</v>
      </c>
      <c r="AT2626" s="3" t="s">
        <v>3310</v>
      </c>
    </row>
    <row r="2627" spans="1:46" s="1" customFormat="1" ht="36" x14ac:dyDescent="0.55000000000000004">
      <c r="A2627" s="3" t="s">
        <v>9</v>
      </c>
      <c r="B2627" s="3" t="s">
        <v>264</v>
      </c>
      <c r="C2627" s="3" t="s">
        <v>3439</v>
      </c>
      <c r="D2627" s="3">
        <v>300044</v>
      </c>
      <c r="E2627" s="3" t="s">
        <v>4054</v>
      </c>
      <c r="F2627" s="3" t="s">
        <v>3441</v>
      </c>
      <c r="G2627" s="3" t="s">
        <v>4009</v>
      </c>
      <c r="H2627" s="3">
        <v>1</v>
      </c>
      <c r="I2627" s="3">
        <v>10</v>
      </c>
      <c r="J2627" s="3" t="s">
        <v>64</v>
      </c>
      <c r="K2627" s="69">
        <v>1188260.78</v>
      </c>
      <c r="L2627" s="6">
        <v>1</v>
      </c>
      <c r="M2627" s="34" t="s">
        <v>4055</v>
      </c>
      <c r="N2627" s="3" t="s">
        <v>159</v>
      </c>
      <c r="O2627" s="29">
        <v>1</v>
      </c>
      <c r="P2627" s="85"/>
      <c r="Q2627" s="85">
        <v>45143</v>
      </c>
      <c r="R2627" s="3"/>
      <c r="S2627" s="3"/>
      <c r="T2627" s="85" t="s">
        <v>4056</v>
      </c>
      <c r="U2627" s="85"/>
      <c r="V2627" s="85">
        <v>45034</v>
      </c>
      <c r="W2627" s="85"/>
      <c r="X2627" s="85"/>
      <c r="Y2627" s="3" t="s">
        <v>4057</v>
      </c>
      <c r="Z2627" s="3"/>
      <c r="AA2627" s="10">
        <f t="shared" si="451"/>
        <v>0</v>
      </c>
      <c r="AB2627" s="10">
        <f t="shared" si="452"/>
        <v>0</v>
      </c>
      <c r="AC2627" s="10">
        <f t="shared" si="453"/>
        <v>0</v>
      </c>
      <c r="AD2627" s="10">
        <f t="shared" si="454"/>
        <v>0</v>
      </c>
      <c r="AE2627" s="10">
        <f t="shared" si="455"/>
        <v>1</v>
      </c>
      <c r="AF2627" s="10">
        <f t="shared" si="456"/>
        <v>0</v>
      </c>
      <c r="AG2627" s="10">
        <f t="shared" si="457"/>
        <v>0</v>
      </c>
      <c r="AH2627" s="10">
        <f t="shared" si="458"/>
        <v>0</v>
      </c>
      <c r="AI2627" s="10">
        <f t="shared" si="459"/>
        <v>0</v>
      </c>
      <c r="AJ2627" s="10">
        <f t="shared" si="460"/>
        <v>10</v>
      </c>
      <c r="AK2627" s="29">
        <v>1</v>
      </c>
      <c r="AL2627" s="29">
        <f t="shared" si="461"/>
        <v>0</v>
      </c>
      <c r="AM2627" s="3"/>
      <c r="AN2627" s="3">
        <v>10.24</v>
      </c>
      <c r="AO2627" s="3"/>
      <c r="AP2627" s="19"/>
      <c r="AQ2627" s="19"/>
      <c r="AR2627" s="20"/>
      <c r="AS2627" s="32" t="s">
        <v>15</v>
      </c>
      <c r="AT2627" s="3" t="s">
        <v>159</v>
      </c>
    </row>
    <row r="2628" spans="1:46" s="1" customFormat="1" ht="36" x14ac:dyDescent="0.55000000000000004">
      <c r="A2628" s="3" t="s">
        <v>9</v>
      </c>
      <c r="B2628" s="3" t="s">
        <v>264</v>
      </c>
      <c r="C2628" s="3" t="s">
        <v>3439</v>
      </c>
      <c r="D2628" s="3">
        <v>100435</v>
      </c>
      <c r="E2628" s="3" t="s">
        <v>4058</v>
      </c>
      <c r="F2628" s="3" t="s">
        <v>3441</v>
      </c>
      <c r="G2628" s="3" t="s">
        <v>4009</v>
      </c>
      <c r="H2628" s="3">
        <v>1</v>
      </c>
      <c r="I2628" s="3">
        <v>4</v>
      </c>
      <c r="J2628" s="3" t="s">
        <v>3925</v>
      </c>
      <c r="K2628" s="69">
        <v>12000000</v>
      </c>
      <c r="L2628" s="6">
        <v>1</v>
      </c>
      <c r="M2628" s="34">
        <v>9928466.6536125001</v>
      </c>
      <c r="N2628" s="3" t="s">
        <v>3310</v>
      </c>
      <c r="O2628" s="29">
        <v>0.8538</v>
      </c>
      <c r="P2628" s="85">
        <v>45429</v>
      </c>
      <c r="Q2628" s="85"/>
      <c r="R2628" s="3" t="s">
        <v>5228</v>
      </c>
      <c r="S2628" s="3" t="s">
        <v>5233</v>
      </c>
      <c r="T2628" s="85">
        <v>45113</v>
      </c>
      <c r="U2628" s="85">
        <v>45120</v>
      </c>
      <c r="V2628" s="85">
        <v>45132</v>
      </c>
      <c r="W2628" s="85"/>
      <c r="X2628" s="85">
        <v>45170</v>
      </c>
      <c r="Y2628" s="3" t="s">
        <v>5234</v>
      </c>
      <c r="Z2628" s="3" t="s">
        <v>4059</v>
      </c>
      <c r="AA2628" s="10">
        <f t="shared" si="451"/>
        <v>0</v>
      </c>
      <c r="AB2628" s="10">
        <f t="shared" si="452"/>
        <v>0</v>
      </c>
      <c r="AC2628" s="10">
        <f t="shared" si="453"/>
        <v>0</v>
      </c>
      <c r="AD2628" s="10">
        <f t="shared" si="454"/>
        <v>1</v>
      </c>
      <c r="AE2628" s="10">
        <f t="shared" si="455"/>
        <v>0</v>
      </c>
      <c r="AF2628" s="10">
        <f t="shared" si="456"/>
        <v>0</v>
      </c>
      <c r="AG2628" s="10">
        <f t="shared" si="457"/>
        <v>0</v>
      </c>
      <c r="AH2628" s="10">
        <f t="shared" si="458"/>
        <v>0</v>
      </c>
      <c r="AI2628" s="10">
        <f t="shared" si="459"/>
        <v>4</v>
      </c>
      <c r="AJ2628" s="10">
        <f t="shared" si="460"/>
        <v>0</v>
      </c>
      <c r="AK2628" s="29">
        <v>0.8538</v>
      </c>
      <c r="AL2628" s="29">
        <f t="shared" si="461"/>
        <v>0</v>
      </c>
      <c r="AM2628" s="3"/>
      <c r="AN2628" s="3"/>
      <c r="AO2628" s="3"/>
      <c r="AP2628" s="19"/>
      <c r="AQ2628" s="19"/>
      <c r="AR2628" s="20"/>
      <c r="AS2628" s="32" t="s">
        <v>16</v>
      </c>
      <c r="AT2628" s="3" t="s">
        <v>3310</v>
      </c>
    </row>
    <row r="2629" spans="1:46" s="1" customFormat="1" ht="36" x14ac:dyDescent="0.55000000000000004">
      <c r="A2629" s="3" t="s">
        <v>9</v>
      </c>
      <c r="B2629" s="3" t="s">
        <v>264</v>
      </c>
      <c r="C2629" s="3" t="s">
        <v>4060</v>
      </c>
      <c r="D2629" s="3">
        <v>102165</v>
      </c>
      <c r="E2629" s="3" t="s">
        <v>4061</v>
      </c>
      <c r="F2629" s="3" t="s">
        <v>4062</v>
      </c>
      <c r="G2629" s="3" t="s">
        <v>4063</v>
      </c>
      <c r="H2629" s="3">
        <v>1</v>
      </c>
      <c r="I2629" s="3">
        <v>8</v>
      </c>
      <c r="J2629" s="3" t="s">
        <v>64</v>
      </c>
      <c r="K2629" s="69">
        <v>4000000</v>
      </c>
      <c r="L2629" s="6">
        <v>1</v>
      </c>
      <c r="M2629" s="34">
        <v>3990008.65</v>
      </c>
      <c r="N2629" s="3" t="s">
        <v>159</v>
      </c>
      <c r="O2629" s="29">
        <v>1</v>
      </c>
      <c r="P2629" s="85">
        <v>45273</v>
      </c>
      <c r="Q2629" s="85">
        <v>45273</v>
      </c>
      <c r="R2629" s="3"/>
      <c r="S2629" s="3"/>
      <c r="T2629" s="85">
        <v>45149</v>
      </c>
      <c r="U2629" s="85">
        <v>45163</v>
      </c>
      <c r="V2629" s="85">
        <v>45176</v>
      </c>
      <c r="W2629" s="85">
        <v>45181</v>
      </c>
      <c r="X2629" s="85">
        <v>45184</v>
      </c>
      <c r="Y2629" s="3" t="s">
        <v>4064</v>
      </c>
      <c r="Z2629" s="3"/>
      <c r="AA2629" s="10">
        <f t="shared" si="451"/>
        <v>0</v>
      </c>
      <c r="AB2629" s="10">
        <f t="shared" si="452"/>
        <v>0</v>
      </c>
      <c r="AC2629" s="10">
        <f t="shared" si="453"/>
        <v>0</v>
      </c>
      <c r="AD2629" s="10">
        <f t="shared" si="454"/>
        <v>0</v>
      </c>
      <c r="AE2629" s="10">
        <f t="shared" si="455"/>
        <v>1</v>
      </c>
      <c r="AF2629" s="10">
        <f t="shared" si="456"/>
        <v>0</v>
      </c>
      <c r="AG2629" s="10">
        <f t="shared" si="457"/>
        <v>0</v>
      </c>
      <c r="AH2629" s="10">
        <f t="shared" si="458"/>
        <v>0</v>
      </c>
      <c r="AI2629" s="10">
        <f t="shared" si="459"/>
        <v>0</v>
      </c>
      <c r="AJ2629" s="10">
        <f t="shared" si="460"/>
        <v>8</v>
      </c>
      <c r="AK2629" s="29">
        <v>1</v>
      </c>
      <c r="AL2629" s="29">
        <f t="shared" si="461"/>
        <v>0</v>
      </c>
      <c r="AM2629" s="3"/>
      <c r="AN2629" s="10">
        <v>1.24</v>
      </c>
      <c r="AO2629" s="3"/>
      <c r="AP2629" s="19"/>
      <c r="AQ2629" s="19"/>
      <c r="AR2629" s="20"/>
      <c r="AS2629" s="32" t="s">
        <v>15</v>
      </c>
      <c r="AT2629" s="3" t="s">
        <v>159</v>
      </c>
    </row>
    <row r="2630" spans="1:46" s="1" customFormat="1" ht="54" x14ac:dyDescent="0.55000000000000004">
      <c r="A2630" s="3" t="s">
        <v>9</v>
      </c>
      <c r="B2630" s="3" t="s">
        <v>264</v>
      </c>
      <c r="C2630" s="3" t="s">
        <v>4060</v>
      </c>
      <c r="D2630" s="3">
        <v>300367</v>
      </c>
      <c r="E2630" s="3" t="s">
        <v>4065</v>
      </c>
      <c r="F2630" s="3" t="s">
        <v>4062</v>
      </c>
      <c r="G2630" s="3" t="s">
        <v>4063</v>
      </c>
      <c r="H2630" s="3">
        <v>1</v>
      </c>
      <c r="I2630" s="3">
        <v>20</v>
      </c>
      <c r="J2630" s="3" t="s">
        <v>64</v>
      </c>
      <c r="K2630" s="69">
        <v>6000000</v>
      </c>
      <c r="L2630" s="6">
        <v>1</v>
      </c>
      <c r="M2630" s="34">
        <v>5908391.5700000003</v>
      </c>
      <c r="N2630" s="3" t="s">
        <v>159</v>
      </c>
      <c r="O2630" s="29">
        <v>1</v>
      </c>
      <c r="P2630" s="85">
        <v>45273</v>
      </c>
      <c r="Q2630" s="85">
        <v>45273</v>
      </c>
      <c r="R2630" s="3"/>
      <c r="S2630" s="3"/>
      <c r="T2630" s="85">
        <v>45149</v>
      </c>
      <c r="U2630" s="85">
        <v>45163</v>
      </c>
      <c r="V2630" s="85">
        <v>45176</v>
      </c>
      <c r="W2630" s="85">
        <v>45181</v>
      </c>
      <c r="X2630" s="85">
        <v>45184</v>
      </c>
      <c r="Y2630" s="3" t="s">
        <v>4066</v>
      </c>
      <c r="Z2630" s="3"/>
      <c r="AA2630" s="10">
        <f t="shared" si="451"/>
        <v>0</v>
      </c>
      <c r="AB2630" s="10">
        <f t="shared" si="452"/>
        <v>0</v>
      </c>
      <c r="AC2630" s="10">
        <f t="shared" si="453"/>
        <v>0</v>
      </c>
      <c r="AD2630" s="10">
        <f t="shared" si="454"/>
        <v>0</v>
      </c>
      <c r="AE2630" s="10">
        <f t="shared" si="455"/>
        <v>1</v>
      </c>
      <c r="AF2630" s="10">
        <f t="shared" si="456"/>
        <v>0</v>
      </c>
      <c r="AG2630" s="10">
        <f t="shared" si="457"/>
        <v>0</v>
      </c>
      <c r="AH2630" s="10">
        <f t="shared" si="458"/>
        <v>0</v>
      </c>
      <c r="AI2630" s="10">
        <f t="shared" si="459"/>
        <v>0</v>
      </c>
      <c r="AJ2630" s="10">
        <f t="shared" si="460"/>
        <v>20</v>
      </c>
      <c r="AK2630" s="29">
        <v>1</v>
      </c>
      <c r="AL2630" s="29">
        <f t="shared" si="461"/>
        <v>0</v>
      </c>
      <c r="AM2630" s="3"/>
      <c r="AN2630" s="10">
        <v>1.24</v>
      </c>
      <c r="AO2630" s="3"/>
      <c r="AP2630" s="19"/>
      <c r="AQ2630" s="19"/>
      <c r="AR2630" s="20"/>
      <c r="AS2630" s="32" t="s">
        <v>15</v>
      </c>
      <c r="AT2630" s="3" t="s">
        <v>159</v>
      </c>
    </row>
    <row r="2631" spans="1:46" s="1" customFormat="1" ht="54" x14ac:dyDescent="0.55000000000000004">
      <c r="A2631" s="3" t="s">
        <v>9</v>
      </c>
      <c r="B2631" s="3" t="s">
        <v>264</v>
      </c>
      <c r="C2631" s="3" t="s">
        <v>4060</v>
      </c>
      <c r="D2631" s="3">
        <v>300368</v>
      </c>
      <c r="E2631" s="3" t="s">
        <v>4067</v>
      </c>
      <c r="F2631" s="3" t="s">
        <v>4062</v>
      </c>
      <c r="G2631" s="3" t="s">
        <v>4063</v>
      </c>
      <c r="H2631" s="3">
        <v>1</v>
      </c>
      <c r="I2631" s="3">
        <v>24</v>
      </c>
      <c r="J2631" s="3" t="s">
        <v>64</v>
      </c>
      <c r="K2631" s="69">
        <v>6000000</v>
      </c>
      <c r="L2631" s="6">
        <v>1</v>
      </c>
      <c r="M2631" s="34">
        <v>4913922.28</v>
      </c>
      <c r="N2631" s="3" t="s">
        <v>159</v>
      </c>
      <c r="O2631" s="29">
        <v>1</v>
      </c>
      <c r="P2631" s="85">
        <v>45273</v>
      </c>
      <c r="Q2631" s="85">
        <v>45273</v>
      </c>
      <c r="R2631" s="3"/>
      <c r="S2631" s="3"/>
      <c r="T2631" s="85">
        <v>45149</v>
      </c>
      <c r="U2631" s="85">
        <v>45163</v>
      </c>
      <c r="V2631" s="85">
        <v>45176</v>
      </c>
      <c r="W2631" s="85">
        <v>45181</v>
      </c>
      <c r="X2631" s="85">
        <v>45184</v>
      </c>
      <c r="Y2631" s="3" t="s">
        <v>4068</v>
      </c>
      <c r="Z2631" s="3"/>
      <c r="AA2631" s="10">
        <f t="shared" si="451"/>
        <v>0</v>
      </c>
      <c r="AB2631" s="10">
        <f t="shared" si="452"/>
        <v>0</v>
      </c>
      <c r="AC2631" s="10">
        <f t="shared" si="453"/>
        <v>0</v>
      </c>
      <c r="AD2631" s="10">
        <f t="shared" si="454"/>
        <v>0</v>
      </c>
      <c r="AE2631" s="10">
        <f t="shared" si="455"/>
        <v>1</v>
      </c>
      <c r="AF2631" s="10">
        <f t="shared" si="456"/>
        <v>0</v>
      </c>
      <c r="AG2631" s="10">
        <f t="shared" si="457"/>
        <v>0</v>
      </c>
      <c r="AH2631" s="10">
        <f t="shared" si="458"/>
        <v>0</v>
      </c>
      <c r="AI2631" s="10">
        <f t="shared" si="459"/>
        <v>0</v>
      </c>
      <c r="AJ2631" s="10">
        <f t="shared" si="460"/>
        <v>24</v>
      </c>
      <c r="AK2631" s="29">
        <v>1</v>
      </c>
      <c r="AL2631" s="29">
        <f t="shared" si="461"/>
        <v>0</v>
      </c>
      <c r="AM2631" s="3"/>
      <c r="AN2631" s="10">
        <v>1.24</v>
      </c>
      <c r="AO2631" s="3"/>
      <c r="AP2631" s="19"/>
      <c r="AQ2631" s="19"/>
      <c r="AR2631" s="20"/>
      <c r="AS2631" s="32" t="s">
        <v>15</v>
      </c>
      <c r="AT2631" s="3" t="s">
        <v>159</v>
      </c>
    </row>
    <row r="2632" spans="1:46" s="1" customFormat="1" ht="36" x14ac:dyDescent="0.55000000000000004">
      <c r="A2632" s="3" t="s">
        <v>9</v>
      </c>
      <c r="B2632" s="3" t="s">
        <v>264</v>
      </c>
      <c r="C2632" s="3" t="s">
        <v>4060</v>
      </c>
      <c r="D2632" s="3">
        <v>500054</v>
      </c>
      <c r="E2632" s="3" t="s">
        <v>4069</v>
      </c>
      <c r="F2632" s="3" t="s">
        <v>4062</v>
      </c>
      <c r="G2632" s="3" t="s">
        <v>4063</v>
      </c>
      <c r="H2632" s="3">
        <v>1</v>
      </c>
      <c r="I2632" s="3">
        <v>18</v>
      </c>
      <c r="J2632" s="3" t="s">
        <v>64</v>
      </c>
      <c r="K2632" s="69">
        <v>7000000</v>
      </c>
      <c r="L2632" s="6">
        <v>1</v>
      </c>
      <c r="M2632" s="34">
        <v>6943753.1299999999</v>
      </c>
      <c r="N2632" s="3" t="s">
        <v>159</v>
      </c>
      <c r="O2632" s="29">
        <v>1</v>
      </c>
      <c r="P2632" s="85">
        <v>45273</v>
      </c>
      <c r="Q2632" s="85">
        <v>45273</v>
      </c>
      <c r="R2632" s="3"/>
      <c r="S2632" s="3"/>
      <c r="T2632" s="85">
        <v>45149</v>
      </c>
      <c r="U2632" s="85">
        <v>45163</v>
      </c>
      <c r="V2632" s="85">
        <v>45176</v>
      </c>
      <c r="W2632" s="85">
        <v>45181</v>
      </c>
      <c r="X2632" s="85">
        <v>45184</v>
      </c>
      <c r="Y2632" s="3" t="s">
        <v>4070</v>
      </c>
      <c r="Z2632" s="3"/>
      <c r="AA2632" s="10">
        <f t="shared" si="451"/>
        <v>0</v>
      </c>
      <c r="AB2632" s="10">
        <f t="shared" si="452"/>
        <v>0</v>
      </c>
      <c r="AC2632" s="10">
        <f t="shared" si="453"/>
        <v>0</v>
      </c>
      <c r="AD2632" s="10">
        <f t="shared" si="454"/>
        <v>0</v>
      </c>
      <c r="AE2632" s="10">
        <f t="shared" si="455"/>
        <v>1</v>
      </c>
      <c r="AF2632" s="10">
        <f t="shared" si="456"/>
        <v>0</v>
      </c>
      <c r="AG2632" s="10">
        <f t="shared" si="457"/>
        <v>0</v>
      </c>
      <c r="AH2632" s="10">
        <f t="shared" si="458"/>
        <v>0</v>
      </c>
      <c r="AI2632" s="10">
        <f t="shared" si="459"/>
        <v>0</v>
      </c>
      <c r="AJ2632" s="10">
        <f t="shared" si="460"/>
        <v>18</v>
      </c>
      <c r="AK2632" s="29">
        <v>1</v>
      </c>
      <c r="AL2632" s="29">
        <f t="shared" si="461"/>
        <v>0</v>
      </c>
      <c r="AM2632" s="3"/>
      <c r="AN2632" s="10">
        <v>1.24</v>
      </c>
      <c r="AO2632" s="3"/>
      <c r="AP2632" s="19"/>
      <c r="AQ2632" s="19"/>
      <c r="AR2632" s="20"/>
      <c r="AS2632" s="32" t="s">
        <v>15</v>
      </c>
      <c r="AT2632" s="3" t="s">
        <v>159</v>
      </c>
    </row>
    <row r="2633" spans="1:46" s="1" customFormat="1" ht="54" x14ac:dyDescent="0.55000000000000004">
      <c r="A2633" s="3" t="s">
        <v>9</v>
      </c>
      <c r="B2633" s="3" t="s">
        <v>264</v>
      </c>
      <c r="C2633" s="3" t="s">
        <v>4060</v>
      </c>
      <c r="D2633" s="3">
        <v>102170</v>
      </c>
      <c r="E2633" s="3" t="s">
        <v>4071</v>
      </c>
      <c r="F2633" s="3" t="s">
        <v>4062</v>
      </c>
      <c r="G2633" s="3" t="s">
        <v>4063</v>
      </c>
      <c r="H2633" s="3">
        <v>1</v>
      </c>
      <c r="I2633" s="3">
        <v>3</v>
      </c>
      <c r="J2633" s="3" t="s">
        <v>64</v>
      </c>
      <c r="K2633" s="69">
        <v>2100000</v>
      </c>
      <c r="L2633" s="6">
        <v>1</v>
      </c>
      <c r="M2633" s="34">
        <v>2086111.66</v>
      </c>
      <c r="N2633" s="3" t="s">
        <v>159</v>
      </c>
      <c r="O2633" s="29">
        <v>1</v>
      </c>
      <c r="P2633" s="85">
        <v>45273</v>
      </c>
      <c r="Q2633" s="85">
        <v>45273</v>
      </c>
      <c r="R2633" s="3"/>
      <c r="S2633" s="3"/>
      <c r="T2633" s="85">
        <v>45149</v>
      </c>
      <c r="U2633" s="85">
        <v>45163</v>
      </c>
      <c r="V2633" s="85">
        <v>45176</v>
      </c>
      <c r="W2633" s="85">
        <v>45181</v>
      </c>
      <c r="X2633" s="85">
        <v>45184</v>
      </c>
      <c r="Y2633" s="3" t="s">
        <v>4068</v>
      </c>
      <c r="Z2633" s="3"/>
      <c r="AA2633" s="10">
        <f t="shared" si="451"/>
        <v>0</v>
      </c>
      <c r="AB2633" s="10">
        <f t="shared" si="452"/>
        <v>0</v>
      </c>
      <c r="AC2633" s="10">
        <f t="shared" si="453"/>
        <v>0</v>
      </c>
      <c r="AD2633" s="10">
        <f t="shared" si="454"/>
        <v>0</v>
      </c>
      <c r="AE2633" s="10">
        <f t="shared" si="455"/>
        <v>1</v>
      </c>
      <c r="AF2633" s="10">
        <f t="shared" si="456"/>
        <v>0</v>
      </c>
      <c r="AG2633" s="10">
        <f t="shared" si="457"/>
        <v>0</v>
      </c>
      <c r="AH2633" s="10">
        <f t="shared" si="458"/>
        <v>0</v>
      </c>
      <c r="AI2633" s="10">
        <f t="shared" si="459"/>
        <v>0</v>
      </c>
      <c r="AJ2633" s="10">
        <f t="shared" si="460"/>
        <v>3</v>
      </c>
      <c r="AK2633" s="29">
        <v>1</v>
      </c>
      <c r="AL2633" s="29">
        <f t="shared" si="461"/>
        <v>0</v>
      </c>
      <c r="AM2633" s="3"/>
      <c r="AN2633" s="10">
        <v>1.24</v>
      </c>
      <c r="AO2633" s="3"/>
      <c r="AP2633" s="19"/>
      <c r="AQ2633" s="19"/>
      <c r="AR2633" s="20"/>
      <c r="AS2633" s="32" t="s">
        <v>15</v>
      </c>
      <c r="AT2633" s="3" t="s">
        <v>159</v>
      </c>
    </row>
    <row r="2634" spans="1:46" s="1" customFormat="1" ht="54" x14ac:dyDescent="0.55000000000000004">
      <c r="A2634" s="3" t="s">
        <v>9</v>
      </c>
      <c r="B2634" s="3" t="s">
        <v>264</v>
      </c>
      <c r="C2634" s="3" t="s">
        <v>4060</v>
      </c>
      <c r="D2634" s="3">
        <v>500055</v>
      </c>
      <c r="E2634" s="3" t="s">
        <v>4072</v>
      </c>
      <c r="F2634" s="3" t="s">
        <v>4062</v>
      </c>
      <c r="G2634" s="3" t="s">
        <v>4063</v>
      </c>
      <c r="H2634" s="3">
        <v>1</v>
      </c>
      <c r="I2634" s="3">
        <v>5</v>
      </c>
      <c r="J2634" s="3" t="s">
        <v>64</v>
      </c>
      <c r="K2634" s="69">
        <v>3000000</v>
      </c>
      <c r="L2634" s="6">
        <v>1</v>
      </c>
      <c r="M2634" s="34">
        <v>2971417.4</v>
      </c>
      <c r="N2634" s="3" t="s">
        <v>159</v>
      </c>
      <c r="O2634" s="29">
        <v>1</v>
      </c>
      <c r="P2634" s="85">
        <v>45273</v>
      </c>
      <c r="Q2634" s="85">
        <v>45273</v>
      </c>
      <c r="R2634" s="3"/>
      <c r="S2634" s="3"/>
      <c r="T2634" s="85">
        <v>45149</v>
      </c>
      <c r="U2634" s="85">
        <v>45163</v>
      </c>
      <c r="V2634" s="85">
        <v>45176</v>
      </c>
      <c r="W2634" s="85">
        <v>45181</v>
      </c>
      <c r="X2634" s="85">
        <v>45184</v>
      </c>
      <c r="Y2634" s="3" t="s">
        <v>4073</v>
      </c>
      <c r="Z2634" s="3"/>
      <c r="AA2634" s="10">
        <f t="shared" si="451"/>
        <v>0</v>
      </c>
      <c r="AB2634" s="10">
        <f t="shared" si="452"/>
        <v>0</v>
      </c>
      <c r="AC2634" s="10">
        <f t="shared" si="453"/>
        <v>0</v>
      </c>
      <c r="AD2634" s="10">
        <f t="shared" si="454"/>
        <v>0</v>
      </c>
      <c r="AE2634" s="10">
        <f t="shared" si="455"/>
        <v>1</v>
      </c>
      <c r="AF2634" s="10">
        <f t="shared" si="456"/>
        <v>0</v>
      </c>
      <c r="AG2634" s="10">
        <f t="shared" si="457"/>
        <v>0</v>
      </c>
      <c r="AH2634" s="10">
        <f t="shared" si="458"/>
        <v>0</v>
      </c>
      <c r="AI2634" s="10">
        <f t="shared" si="459"/>
        <v>0</v>
      </c>
      <c r="AJ2634" s="10">
        <f t="shared" si="460"/>
        <v>5</v>
      </c>
      <c r="AK2634" s="29">
        <v>1</v>
      </c>
      <c r="AL2634" s="29">
        <f t="shared" si="461"/>
        <v>0</v>
      </c>
      <c r="AM2634" s="3"/>
      <c r="AN2634" s="10">
        <v>1.24</v>
      </c>
      <c r="AO2634" s="3"/>
      <c r="AP2634" s="19"/>
      <c r="AQ2634" s="19"/>
      <c r="AR2634" s="20"/>
      <c r="AS2634" s="32" t="s">
        <v>15</v>
      </c>
      <c r="AT2634" s="3" t="s">
        <v>159</v>
      </c>
    </row>
    <row r="2635" spans="1:46" s="1" customFormat="1" ht="36" x14ac:dyDescent="0.55000000000000004">
      <c r="A2635" s="3" t="s">
        <v>9</v>
      </c>
      <c r="B2635" s="3" t="s">
        <v>264</v>
      </c>
      <c r="C2635" s="3" t="s">
        <v>4074</v>
      </c>
      <c r="D2635" s="3">
        <v>300018</v>
      </c>
      <c r="E2635" s="3" t="s">
        <v>4075</v>
      </c>
      <c r="F2635" s="3" t="s">
        <v>4076</v>
      </c>
      <c r="G2635" s="3" t="s">
        <v>4011</v>
      </c>
      <c r="H2635" s="3">
        <v>1</v>
      </c>
      <c r="I2635" s="3">
        <v>3</v>
      </c>
      <c r="J2635" s="3" t="s">
        <v>3925</v>
      </c>
      <c r="K2635" s="69">
        <v>9000000</v>
      </c>
      <c r="L2635" s="6">
        <v>1</v>
      </c>
      <c r="M2635" s="34"/>
      <c r="N2635" s="3" t="s">
        <v>65</v>
      </c>
      <c r="O2635" s="29">
        <v>1</v>
      </c>
      <c r="P2635" s="85">
        <v>45429</v>
      </c>
      <c r="Q2635" s="85"/>
      <c r="R2635" s="3"/>
      <c r="S2635" s="3"/>
      <c r="T2635" s="85"/>
      <c r="U2635" s="85">
        <v>45123</v>
      </c>
      <c r="V2635" s="85" t="s">
        <v>4048</v>
      </c>
      <c r="W2635" s="85"/>
      <c r="X2635" s="85"/>
      <c r="Y2635" s="3" t="s">
        <v>4080</v>
      </c>
      <c r="Z2635" s="3" t="s">
        <v>5276</v>
      </c>
      <c r="AA2635" s="10">
        <f t="shared" si="451"/>
        <v>0</v>
      </c>
      <c r="AB2635" s="10">
        <f t="shared" si="452"/>
        <v>0</v>
      </c>
      <c r="AC2635" s="10">
        <f t="shared" si="453"/>
        <v>0</v>
      </c>
      <c r="AD2635" s="10">
        <f t="shared" si="454"/>
        <v>0</v>
      </c>
      <c r="AE2635" s="10">
        <f t="shared" si="455"/>
        <v>1</v>
      </c>
      <c r="AF2635" s="10">
        <f t="shared" si="456"/>
        <v>0</v>
      </c>
      <c r="AG2635" s="10">
        <f t="shared" si="457"/>
        <v>0</v>
      </c>
      <c r="AH2635" s="10">
        <f t="shared" si="458"/>
        <v>0</v>
      </c>
      <c r="AI2635" s="10">
        <f t="shared" si="459"/>
        <v>0</v>
      </c>
      <c r="AJ2635" s="10">
        <f t="shared" si="460"/>
        <v>3</v>
      </c>
      <c r="AK2635" s="29">
        <v>1</v>
      </c>
      <c r="AL2635" s="29">
        <f t="shared" si="461"/>
        <v>0</v>
      </c>
      <c r="AM2635" s="3"/>
      <c r="AN2635" s="3">
        <v>10.24</v>
      </c>
      <c r="AO2635" s="3"/>
      <c r="AP2635" s="19"/>
      <c r="AQ2635" s="19"/>
      <c r="AR2635" s="20"/>
      <c r="AS2635" s="32" t="s">
        <v>16</v>
      </c>
      <c r="AT2635" s="3" t="s">
        <v>65</v>
      </c>
    </row>
    <row r="2636" spans="1:46" s="1" customFormat="1" ht="36" x14ac:dyDescent="0.55000000000000004">
      <c r="A2636" s="3" t="s">
        <v>9</v>
      </c>
      <c r="B2636" s="3" t="s">
        <v>264</v>
      </c>
      <c r="C2636" s="3" t="s">
        <v>4074</v>
      </c>
      <c r="D2636" s="3">
        <v>300018</v>
      </c>
      <c r="E2636" s="3" t="s">
        <v>4075</v>
      </c>
      <c r="F2636" s="3" t="s">
        <v>4076</v>
      </c>
      <c r="G2636" s="3" t="s">
        <v>4011</v>
      </c>
      <c r="H2636" s="3"/>
      <c r="I2636" s="3">
        <v>3</v>
      </c>
      <c r="J2636" s="3" t="s">
        <v>3925</v>
      </c>
      <c r="K2636" s="69">
        <v>9000000</v>
      </c>
      <c r="L2636" s="6">
        <v>1</v>
      </c>
      <c r="M2636" s="34">
        <v>7586101.3700000001</v>
      </c>
      <c r="N2636" s="3" t="s">
        <v>159</v>
      </c>
      <c r="O2636" s="29">
        <v>1</v>
      </c>
      <c r="P2636" s="85">
        <v>45429</v>
      </c>
      <c r="Q2636" s="85"/>
      <c r="R2636" s="3" t="s">
        <v>5228</v>
      </c>
      <c r="S2636" s="3" t="s">
        <v>5238</v>
      </c>
      <c r="T2636" s="85">
        <v>45113</v>
      </c>
      <c r="U2636" s="85">
        <v>45120</v>
      </c>
      <c r="V2636" s="85">
        <v>45132</v>
      </c>
      <c r="W2636" s="85"/>
      <c r="X2636" s="85">
        <v>45170</v>
      </c>
      <c r="Y2636" s="3" t="s">
        <v>4080</v>
      </c>
      <c r="Z2636" s="3" t="s">
        <v>5276</v>
      </c>
      <c r="AA2636" s="10">
        <f t="shared" si="451"/>
        <v>0</v>
      </c>
      <c r="AB2636" s="10">
        <f t="shared" si="452"/>
        <v>0</v>
      </c>
      <c r="AC2636" s="10">
        <f t="shared" si="453"/>
        <v>0</v>
      </c>
      <c r="AD2636" s="10">
        <f t="shared" si="454"/>
        <v>0</v>
      </c>
      <c r="AE2636" s="10">
        <f t="shared" si="455"/>
        <v>1</v>
      </c>
      <c r="AF2636" s="10">
        <f t="shared" si="456"/>
        <v>0</v>
      </c>
      <c r="AG2636" s="10">
        <f t="shared" si="457"/>
        <v>0</v>
      </c>
      <c r="AH2636" s="10">
        <f t="shared" si="458"/>
        <v>0</v>
      </c>
      <c r="AI2636" s="10">
        <f t="shared" si="459"/>
        <v>0</v>
      </c>
      <c r="AJ2636" s="10">
        <f t="shared" si="460"/>
        <v>3</v>
      </c>
      <c r="AK2636" s="29">
        <v>1</v>
      </c>
      <c r="AL2636" s="29">
        <f t="shared" si="461"/>
        <v>0</v>
      </c>
      <c r="AM2636" s="3"/>
      <c r="AN2636" s="3">
        <v>1.25</v>
      </c>
      <c r="AO2636" s="3"/>
      <c r="AP2636" s="19"/>
      <c r="AQ2636" s="19"/>
      <c r="AR2636" s="20"/>
      <c r="AS2636" s="32" t="s">
        <v>16</v>
      </c>
      <c r="AT2636" s="3" t="s">
        <v>159</v>
      </c>
    </row>
    <row r="2637" spans="1:46" s="1" customFormat="1" ht="36" x14ac:dyDescent="0.55000000000000004">
      <c r="A2637" s="3" t="s">
        <v>9</v>
      </c>
      <c r="B2637" s="3" t="s">
        <v>264</v>
      </c>
      <c r="C2637" s="3" t="s">
        <v>4074</v>
      </c>
      <c r="D2637" s="3">
        <v>300018</v>
      </c>
      <c r="E2637" s="3" t="s">
        <v>4075</v>
      </c>
      <c r="F2637" s="3" t="s">
        <v>4076</v>
      </c>
      <c r="G2637" s="3" t="s">
        <v>4011</v>
      </c>
      <c r="H2637" s="3"/>
      <c r="I2637" s="3">
        <v>4</v>
      </c>
      <c r="J2637" s="3" t="s">
        <v>3925</v>
      </c>
      <c r="K2637" s="69">
        <v>12000000</v>
      </c>
      <c r="L2637" s="6">
        <v>1</v>
      </c>
      <c r="M2637" s="34"/>
      <c r="N2637" s="3" t="s">
        <v>65</v>
      </c>
      <c r="O2637" s="29">
        <v>1</v>
      </c>
      <c r="P2637" s="85">
        <v>45429</v>
      </c>
      <c r="Q2637" s="85"/>
      <c r="R2637" s="3"/>
      <c r="S2637" s="3"/>
      <c r="T2637" s="85"/>
      <c r="U2637" s="85">
        <v>45123</v>
      </c>
      <c r="V2637" s="85" t="s">
        <v>4048</v>
      </c>
      <c r="W2637" s="85"/>
      <c r="X2637" s="85"/>
      <c r="Y2637" s="3" t="s">
        <v>4080</v>
      </c>
      <c r="Z2637" s="3" t="s">
        <v>5276</v>
      </c>
      <c r="AA2637" s="10">
        <f t="shared" si="451"/>
        <v>0</v>
      </c>
      <c r="AB2637" s="10">
        <f t="shared" si="452"/>
        <v>0</v>
      </c>
      <c r="AC2637" s="10">
        <f t="shared" si="453"/>
        <v>0</v>
      </c>
      <c r="AD2637" s="10">
        <f t="shared" si="454"/>
        <v>0</v>
      </c>
      <c r="AE2637" s="10">
        <f t="shared" si="455"/>
        <v>1</v>
      </c>
      <c r="AF2637" s="10">
        <f t="shared" si="456"/>
        <v>0</v>
      </c>
      <c r="AG2637" s="10">
        <f t="shared" si="457"/>
        <v>0</v>
      </c>
      <c r="AH2637" s="10">
        <f t="shared" si="458"/>
        <v>0</v>
      </c>
      <c r="AI2637" s="10">
        <f t="shared" si="459"/>
        <v>0</v>
      </c>
      <c r="AJ2637" s="10">
        <f t="shared" si="460"/>
        <v>4</v>
      </c>
      <c r="AK2637" s="29">
        <v>1</v>
      </c>
      <c r="AL2637" s="29">
        <f t="shared" si="461"/>
        <v>0</v>
      </c>
      <c r="AM2637" s="3"/>
      <c r="AN2637" s="3">
        <v>10.24</v>
      </c>
      <c r="AO2637" s="3"/>
      <c r="AP2637" s="19"/>
      <c r="AQ2637" s="19"/>
      <c r="AR2637" s="20"/>
      <c r="AS2637" s="32" t="s">
        <v>16</v>
      </c>
      <c r="AT2637" s="3" t="s">
        <v>65</v>
      </c>
    </row>
    <row r="2638" spans="1:46" s="1" customFormat="1" ht="36" x14ac:dyDescent="0.55000000000000004">
      <c r="A2638" s="3" t="s">
        <v>9</v>
      </c>
      <c r="B2638" s="3" t="s">
        <v>264</v>
      </c>
      <c r="C2638" s="3" t="s">
        <v>4074</v>
      </c>
      <c r="D2638" s="3">
        <v>300018</v>
      </c>
      <c r="E2638" s="3" t="s">
        <v>4075</v>
      </c>
      <c r="F2638" s="3" t="s">
        <v>4076</v>
      </c>
      <c r="G2638" s="3" t="s">
        <v>4011</v>
      </c>
      <c r="H2638" s="3"/>
      <c r="I2638" s="3">
        <v>4</v>
      </c>
      <c r="J2638" s="3" t="s">
        <v>3925</v>
      </c>
      <c r="K2638" s="69">
        <v>12000000</v>
      </c>
      <c r="L2638" s="6">
        <v>1</v>
      </c>
      <c r="M2638" s="34">
        <v>8990670.2805713993</v>
      </c>
      <c r="N2638" s="3" t="s">
        <v>159</v>
      </c>
      <c r="O2638" s="29">
        <v>1</v>
      </c>
      <c r="P2638" s="85">
        <v>45429</v>
      </c>
      <c r="Q2638" s="85"/>
      <c r="R2638" s="3" t="s">
        <v>5228</v>
      </c>
      <c r="S2638" s="3" t="s">
        <v>5237</v>
      </c>
      <c r="T2638" s="85">
        <v>45113</v>
      </c>
      <c r="U2638" s="85">
        <v>45120</v>
      </c>
      <c r="V2638" s="85">
        <v>45132</v>
      </c>
      <c r="W2638" s="85"/>
      <c r="X2638" s="85">
        <v>45170</v>
      </c>
      <c r="Y2638" s="3" t="s">
        <v>4080</v>
      </c>
      <c r="Z2638" s="3" t="s">
        <v>5276</v>
      </c>
      <c r="AA2638" s="10">
        <f t="shared" si="451"/>
        <v>0</v>
      </c>
      <c r="AB2638" s="10">
        <f t="shared" si="452"/>
        <v>0</v>
      </c>
      <c r="AC2638" s="10">
        <f t="shared" si="453"/>
        <v>0</v>
      </c>
      <c r="AD2638" s="10">
        <f t="shared" si="454"/>
        <v>0</v>
      </c>
      <c r="AE2638" s="10">
        <f t="shared" si="455"/>
        <v>1</v>
      </c>
      <c r="AF2638" s="10">
        <f t="shared" si="456"/>
        <v>0</v>
      </c>
      <c r="AG2638" s="10">
        <f t="shared" si="457"/>
        <v>0</v>
      </c>
      <c r="AH2638" s="10">
        <f t="shared" si="458"/>
        <v>0</v>
      </c>
      <c r="AI2638" s="10">
        <f t="shared" si="459"/>
        <v>0</v>
      </c>
      <c r="AJ2638" s="10">
        <f t="shared" si="460"/>
        <v>4</v>
      </c>
      <c r="AK2638" s="29">
        <v>1</v>
      </c>
      <c r="AL2638" s="29">
        <f t="shared" si="461"/>
        <v>0</v>
      </c>
      <c r="AM2638" s="3"/>
      <c r="AN2638" s="3">
        <v>1.25</v>
      </c>
      <c r="AO2638" s="3"/>
      <c r="AP2638" s="19"/>
      <c r="AQ2638" s="19"/>
      <c r="AR2638" s="20"/>
      <c r="AS2638" s="32" t="s">
        <v>16</v>
      </c>
      <c r="AT2638" s="3" t="s">
        <v>159</v>
      </c>
    </row>
    <row r="2639" spans="1:46" s="1" customFormat="1" ht="36" x14ac:dyDescent="0.55000000000000004">
      <c r="A2639" s="3" t="s">
        <v>9</v>
      </c>
      <c r="B2639" s="3" t="s">
        <v>264</v>
      </c>
      <c r="C2639" s="3" t="s">
        <v>4074</v>
      </c>
      <c r="D2639" s="3">
        <v>300018</v>
      </c>
      <c r="E2639" s="3" t="s">
        <v>4075</v>
      </c>
      <c r="F2639" s="3" t="s">
        <v>4076</v>
      </c>
      <c r="G2639" s="3" t="s">
        <v>4011</v>
      </c>
      <c r="H2639" s="3"/>
      <c r="I2639" s="3">
        <v>10</v>
      </c>
      <c r="J2639" s="3" t="s">
        <v>3925</v>
      </c>
      <c r="K2639" s="69">
        <v>30000000</v>
      </c>
      <c r="L2639" s="6">
        <v>1</v>
      </c>
      <c r="M2639" s="34">
        <v>24413054.649999999</v>
      </c>
      <c r="N2639" s="3" t="s">
        <v>3310</v>
      </c>
      <c r="O2639" s="29">
        <v>0.8</v>
      </c>
      <c r="P2639" s="85">
        <v>45429</v>
      </c>
      <c r="Q2639" s="85"/>
      <c r="R2639" s="3" t="s">
        <v>5228</v>
      </c>
      <c r="S2639" s="3" t="s">
        <v>5237</v>
      </c>
      <c r="T2639" s="85">
        <v>45113</v>
      </c>
      <c r="U2639" s="85">
        <v>45120</v>
      </c>
      <c r="V2639" s="85">
        <v>45132</v>
      </c>
      <c r="W2639" s="85"/>
      <c r="X2639" s="85">
        <v>45170</v>
      </c>
      <c r="Y2639" s="3" t="s">
        <v>4080</v>
      </c>
      <c r="Z2639" s="3" t="s">
        <v>5276</v>
      </c>
      <c r="AA2639" s="10">
        <f t="shared" si="451"/>
        <v>0</v>
      </c>
      <c r="AB2639" s="10">
        <f t="shared" si="452"/>
        <v>0</v>
      </c>
      <c r="AC2639" s="10">
        <f t="shared" si="453"/>
        <v>0</v>
      </c>
      <c r="AD2639" s="10">
        <f t="shared" si="454"/>
        <v>1</v>
      </c>
      <c r="AE2639" s="10">
        <f t="shared" si="455"/>
        <v>0</v>
      </c>
      <c r="AF2639" s="10">
        <f t="shared" si="456"/>
        <v>0</v>
      </c>
      <c r="AG2639" s="10">
        <f t="shared" si="457"/>
        <v>0</v>
      </c>
      <c r="AH2639" s="10">
        <f t="shared" si="458"/>
        <v>0</v>
      </c>
      <c r="AI2639" s="10">
        <f t="shared" si="459"/>
        <v>10</v>
      </c>
      <c r="AJ2639" s="10">
        <f t="shared" si="460"/>
        <v>0</v>
      </c>
      <c r="AK2639" s="29">
        <v>0.8</v>
      </c>
      <c r="AL2639" s="29">
        <f t="shared" si="461"/>
        <v>0</v>
      </c>
      <c r="AM2639" s="3"/>
      <c r="AN2639" s="3"/>
      <c r="AO2639" s="3"/>
      <c r="AP2639" s="19"/>
      <c r="AQ2639" s="19"/>
      <c r="AR2639" s="20"/>
      <c r="AS2639" s="32" t="s">
        <v>16</v>
      </c>
      <c r="AT2639" s="3" t="s">
        <v>3310</v>
      </c>
    </row>
    <row r="2640" spans="1:46" s="1" customFormat="1" ht="36" x14ac:dyDescent="0.55000000000000004">
      <c r="A2640" s="3" t="s">
        <v>9</v>
      </c>
      <c r="B2640" s="3" t="s">
        <v>264</v>
      </c>
      <c r="C2640" s="3" t="s">
        <v>4074</v>
      </c>
      <c r="D2640" s="3">
        <v>100120</v>
      </c>
      <c r="E2640" s="3" t="s">
        <v>4077</v>
      </c>
      <c r="F2640" s="3" t="s">
        <v>4078</v>
      </c>
      <c r="G2640" s="3" t="s">
        <v>4009</v>
      </c>
      <c r="H2640" s="3">
        <v>1</v>
      </c>
      <c r="I2640" s="3">
        <v>6</v>
      </c>
      <c r="J2640" s="3" t="s">
        <v>64</v>
      </c>
      <c r="K2640" s="69">
        <v>2764628.247689032</v>
      </c>
      <c r="L2640" s="6">
        <v>1</v>
      </c>
      <c r="M2640" s="34">
        <v>2262662.7799999998</v>
      </c>
      <c r="N2640" s="3" t="s">
        <v>65</v>
      </c>
      <c r="O2640" s="29">
        <v>1</v>
      </c>
      <c r="P2640" s="85">
        <v>45224</v>
      </c>
      <c r="Q2640" s="85"/>
      <c r="R2640" s="3" t="s">
        <v>4079</v>
      </c>
      <c r="S2640" s="3"/>
      <c r="T2640" s="85">
        <v>44992</v>
      </c>
      <c r="U2640" s="85">
        <v>44998</v>
      </c>
      <c r="V2640" s="85">
        <v>45012</v>
      </c>
      <c r="W2640" s="85">
        <v>45015</v>
      </c>
      <c r="X2640" s="85">
        <v>45043</v>
      </c>
      <c r="Y2640" s="3" t="s">
        <v>4080</v>
      </c>
      <c r="Z2640" s="3"/>
      <c r="AA2640" s="10">
        <f t="shared" si="451"/>
        <v>0</v>
      </c>
      <c r="AB2640" s="10">
        <f t="shared" si="452"/>
        <v>0</v>
      </c>
      <c r="AC2640" s="10">
        <f t="shared" si="453"/>
        <v>0</v>
      </c>
      <c r="AD2640" s="10">
        <f t="shared" si="454"/>
        <v>0</v>
      </c>
      <c r="AE2640" s="10">
        <f t="shared" si="455"/>
        <v>1</v>
      </c>
      <c r="AF2640" s="10">
        <f t="shared" si="456"/>
        <v>0</v>
      </c>
      <c r="AG2640" s="10">
        <f t="shared" si="457"/>
        <v>0</v>
      </c>
      <c r="AH2640" s="10">
        <f t="shared" si="458"/>
        <v>0</v>
      </c>
      <c r="AI2640" s="10">
        <f t="shared" si="459"/>
        <v>0</v>
      </c>
      <c r="AJ2640" s="10">
        <f t="shared" si="460"/>
        <v>6</v>
      </c>
      <c r="AK2640" s="29">
        <v>1</v>
      </c>
      <c r="AL2640" s="29">
        <f t="shared" si="461"/>
        <v>0</v>
      </c>
      <c r="AM2640" s="3"/>
      <c r="AN2640" s="3">
        <v>10.24</v>
      </c>
      <c r="AO2640" s="3"/>
      <c r="AP2640" s="19"/>
      <c r="AQ2640" s="19"/>
      <c r="AR2640" s="20"/>
      <c r="AS2640" s="32" t="s">
        <v>15</v>
      </c>
      <c r="AT2640" s="3" t="s">
        <v>65</v>
      </c>
    </row>
    <row r="2641" spans="1:46" s="1" customFormat="1" ht="36" x14ac:dyDescent="0.55000000000000004">
      <c r="A2641" s="3" t="s">
        <v>9</v>
      </c>
      <c r="B2641" s="3" t="s">
        <v>264</v>
      </c>
      <c r="C2641" s="3" t="s">
        <v>4074</v>
      </c>
      <c r="D2641" s="3">
        <v>100152</v>
      </c>
      <c r="E2641" s="3" t="s">
        <v>4081</v>
      </c>
      <c r="F2641" s="3" t="s">
        <v>4082</v>
      </c>
      <c r="G2641" s="3" t="s">
        <v>4009</v>
      </c>
      <c r="H2641" s="3">
        <v>1</v>
      </c>
      <c r="I2641" s="3">
        <v>3</v>
      </c>
      <c r="J2641" s="3" t="s">
        <v>64</v>
      </c>
      <c r="K2641" s="69">
        <v>1842214.5793742752</v>
      </c>
      <c r="L2641" s="6">
        <v>1</v>
      </c>
      <c r="M2641" s="34" t="s">
        <v>4083</v>
      </c>
      <c r="N2641" s="3" t="s">
        <v>65</v>
      </c>
      <c r="O2641" s="29">
        <v>1</v>
      </c>
      <c r="P2641" s="85">
        <v>45133</v>
      </c>
      <c r="Q2641" s="85">
        <v>45143</v>
      </c>
      <c r="R2641" s="3" t="s">
        <v>4084</v>
      </c>
      <c r="S2641" s="3"/>
      <c r="T2641" s="85">
        <v>44992</v>
      </c>
      <c r="U2641" s="85">
        <v>44998</v>
      </c>
      <c r="V2641" s="85">
        <v>45012</v>
      </c>
      <c r="W2641" s="85">
        <v>45015</v>
      </c>
      <c r="X2641" s="85">
        <v>45043</v>
      </c>
      <c r="Y2641" s="3" t="s">
        <v>4080</v>
      </c>
      <c r="Z2641" s="3"/>
      <c r="AA2641" s="10">
        <f t="shared" si="451"/>
        <v>0</v>
      </c>
      <c r="AB2641" s="10">
        <f t="shared" si="452"/>
        <v>0</v>
      </c>
      <c r="AC2641" s="10">
        <f t="shared" si="453"/>
        <v>0</v>
      </c>
      <c r="AD2641" s="10">
        <f t="shared" si="454"/>
        <v>0</v>
      </c>
      <c r="AE2641" s="10">
        <f t="shared" si="455"/>
        <v>1</v>
      </c>
      <c r="AF2641" s="10">
        <f t="shared" si="456"/>
        <v>0</v>
      </c>
      <c r="AG2641" s="10">
        <f t="shared" si="457"/>
        <v>0</v>
      </c>
      <c r="AH2641" s="10">
        <f t="shared" si="458"/>
        <v>0</v>
      </c>
      <c r="AI2641" s="10">
        <f t="shared" si="459"/>
        <v>0</v>
      </c>
      <c r="AJ2641" s="10">
        <f t="shared" si="460"/>
        <v>3</v>
      </c>
      <c r="AK2641" s="29">
        <v>1</v>
      </c>
      <c r="AL2641" s="29">
        <f t="shared" si="461"/>
        <v>0</v>
      </c>
      <c r="AM2641" s="3"/>
      <c r="AN2641" s="10">
        <v>8.23</v>
      </c>
      <c r="AO2641" s="3"/>
      <c r="AP2641" s="19"/>
      <c r="AQ2641" s="19"/>
      <c r="AR2641" s="20"/>
      <c r="AS2641" s="32" t="s">
        <v>15</v>
      </c>
      <c r="AT2641" s="3" t="s">
        <v>65</v>
      </c>
    </row>
    <row r="2642" spans="1:46" s="1" customFormat="1" ht="36" x14ac:dyDescent="0.55000000000000004">
      <c r="A2642" s="3" t="s">
        <v>9</v>
      </c>
      <c r="B2642" s="3" t="s">
        <v>264</v>
      </c>
      <c r="C2642" s="3" t="s">
        <v>4074</v>
      </c>
      <c r="D2642" s="3">
        <v>320815</v>
      </c>
      <c r="E2642" s="3" t="s">
        <v>4085</v>
      </c>
      <c r="F2642" s="3" t="s">
        <v>4086</v>
      </c>
      <c r="G2642" s="3" t="s">
        <v>4009</v>
      </c>
      <c r="H2642" s="3">
        <v>1</v>
      </c>
      <c r="I2642" s="3">
        <v>6</v>
      </c>
      <c r="J2642" s="3" t="s">
        <v>64</v>
      </c>
      <c r="K2642" s="69">
        <v>3858132.46</v>
      </c>
      <c r="L2642" s="6">
        <v>1</v>
      </c>
      <c r="M2642" s="34">
        <v>3011166.41</v>
      </c>
      <c r="N2642" s="3" t="s">
        <v>65</v>
      </c>
      <c r="O2642" s="29">
        <v>1</v>
      </c>
      <c r="P2642" s="85">
        <v>45252</v>
      </c>
      <c r="Q2642" s="85"/>
      <c r="R2642" s="3" t="s">
        <v>4087</v>
      </c>
      <c r="S2642" s="3"/>
      <c r="T2642" s="85">
        <v>44992</v>
      </c>
      <c r="U2642" s="85">
        <v>44998</v>
      </c>
      <c r="V2642" s="85">
        <v>45012</v>
      </c>
      <c r="W2642" s="85">
        <v>45015</v>
      </c>
      <c r="X2642" s="85">
        <v>45043</v>
      </c>
      <c r="Y2642" s="3" t="s">
        <v>4080</v>
      </c>
      <c r="Z2642" s="3"/>
      <c r="AA2642" s="10">
        <f t="shared" si="451"/>
        <v>0</v>
      </c>
      <c r="AB2642" s="10">
        <f t="shared" si="452"/>
        <v>0</v>
      </c>
      <c r="AC2642" s="10">
        <f t="shared" si="453"/>
        <v>0</v>
      </c>
      <c r="AD2642" s="10">
        <f t="shared" si="454"/>
        <v>0</v>
      </c>
      <c r="AE2642" s="10">
        <f t="shared" si="455"/>
        <v>1</v>
      </c>
      <c r="AF2642" s="10">
        <f t="shared" si="456"/>
        <v>0</v>
      </c>
      <c r="AG2642" s="10">
        <f t="shared" si="457"/>
        <v>0</v>
      </c>
      <c r="AH2642" s="10">
        <f t="shared" si="458"/>
        <v>0</v>
      </c>
      <c r="AI2642" s="10">
        <f t="shared" si="459"/>
        <v>0</v>
      </c>
      <c r="AJ2642" s="10">
        <f t="shared" si="460"/>
        <v>6</v>
      </c>
      <c r="AK2642" s="29">
        <v>1</v>
      </c>
      <c r="AL2642" s="29">
        <f t="shared" si="461"/>
        <v>0</v>
      </c>
      <c r="AM2642" s="3"/>
      <c r="AN2642" s="3">
        <v>10.24</v>
      </c>
      <c r="AO2642" s="3"/>
      <c r="AP2642" s="19"/>
      <c r="AQ2642" s="19"/>
      <c r="AR2642" s="20"/>
      <c r="AS2642" s="32" t="s">
        <v>15</v>
      </c>
      <c r="AT2642" s="3" t="s">
        <v>65</v>
      </c>
    </row>
    <row r="2643" spans="1:46" s="1" customFormat="1" ht="36" x14ac:dyDescent="0.55000000000000004">
      <c r="A2643" s="3" t="s">
        <v>9</v>
      </c>
      <c r="B2643" s="3" t="s">
        <v>264</v>
      </c>
      <c r="C2643" s="3" t="s">
        <v>4074</v>
      </c>
      <c r="D2643" s="3">
        <v>100260</v>
      </c>
      <c r="E2643" s="3" t="s">
        <v>4088</v>
      </c>
      <c r="F2643" s="3" t="s">
        <v>4086</v>
      </c>
      <c r="G2643" s="3" t="s">
        <v>4009</v>
      </c>
      <c r="H2643" s="3">
        <v>1</v>
      </c>
      <c r="I2643" s="3">
        <v>4</v>
      </c>
      <c r="J2643" s="3" t="s">
        <v>64</v>
      </c>
      <c r="K2643" s="69">
        <v>2433485.5299999998</v>
      </c>
      <c r="L2643" s="6">
        <v>1</v>
      </c>
      <c r="M2643" s="34">
        <v>1859917.48</v>
      </c>
      <c r="N2643" s="3" t="s">
        <v>65</v>
      </c>
      <c r="O2643" s="29">
        <v>1</v>
      </c>
      <c r="P2643" s="85">
        <v>45261</v>
      </c>
      <c r="Q2643" s="85"/>
      <c r="R2643" s="3" t="s">
        <v>4089</v>
      </c>
      <c r="S2643" s="3"/>
      <c r="T2643" s="85">
        <v>45029</v>
      </c>
      <c r="U2643" s="85">
        <v>45035</v>
      </c>
      <c r="V2643" s="85">
        <v>45048</v>
      </c>
      <c r="W2643" s="85">
        <v>45054</v>
      </c>
      <c r="X2643" s="85">
        <v>45075</v>
      </c>
      <c r="Y2643" s="3" t="s">
        <v>4080</v>
      </c>
      <c r="Z2643" s="3"/>
      <c r="AA2643" s="10">
        <f t="shared" si="451"/>
        <v>0</v>
      </c>
      <c r="AB2643" s="10">
        <f t="shared" si="452"/>
        <v>0</v>
      </c>
      <c r="AC2643" s="10">
        <f t="shared" si="453"/>
        <v>0</v>
      </c>
      <c r="AD2643" s="10">
        <f t="shared" si="454"/>
        <v>0</v>
      </c>
      <c r="AE2643" s="10">
        <f t="shared" si="455"/>
        <v>1</v>
      </c>
      <c r="AF2643" s="10">
        <f t="shared" si="456"/>
        <v>0</v>
      </c>
      <c r="AG2643" s="10">
        <f t="shared" si="457"/>
        <v>0</v>
      </c>
      <c r="AH2643" s="10">
        <f t="shared" si="458"/>
        <v>0</v>
      </c>
      <c r="AI2643" s="10">
        <f t="shared" si="459"/>
        <v>0</v>
      </c>
      <c r="AJ2643" s="10">
        <f t="shared" si="460"/>
        <v>4</v>
      </c>
      <c r="AK2643" s="29">
        <v>1</v>
      </c>
      <c r="AL2643" s="29">
        <f t="shared" si="461"/>
        <v>0</v>
      </c>
      <c r="AM2643" s="3"/>
      <c r="AN2643" s="3">
        <v>10.24</v>
      </c>
      <c r="AO2643" s="3"/>
      <c r="AP2643" s="19"/>
      <c r="AQ2643" s="19"/>
      <c r="AR2643" s="20"/>
      <c r="AS2643" s="32" t="s">
        <v>15</v>
      </c>
      <c r="AT2643" s="3" t="s">
        <v>65</v>
      </c>
    </row>
    <row r="2644" spans="1:46" s="1" customFormat="1" ht="54" x14ac:dyDescent="0.55000000000000004">
      <c r="A2644" s="3" t="s">
        <v>9</v>
      </c>
      <c r="B2644" s="3" t="s">
        <v>264</v>
      </c>
      <c r="C2644" s="3" t="s">
        <v>4090</v>
      </c>
      <c r="D2644" s="3">
        <v>100501</v>
      </c>
      <c r="E2644" s="3" t="s">
        <v>4091</v>
      </c>
      <c r="F2644" s="3" t="s">
        <v>4092</v>
      </c>
      <c r="G2644" s="3" t="s">
        <v>4011</v>
      </c>
      <c r="H2644" s="3">
        <v>1</v>
      </c>
      <c r="I2644" s="3">
        <v>12</v>
      </c>
      <c r="J2644" s="3" t="s">
        <v>3925</v>
      </c>
      <c r="K2644" s="69">
        <v>31559226.850000001</v>
      </c>
      <c r="L2644" s="6">
        <v>1</v>
      </c>
      <c r="M2644" s="34">
        <v>31529226.850000001</v>
      </c>
      <c r="N2644" s="3" t="s">
        <v>3310</v>
      </c>
      <c r="O2644" s="29">
        <v>0.75</v>
      </c>
      <c r="P2644" s="85">
        <v>45563</v>
      </c>
      <c r="Q2644" s="85"/>
      <c r="R2644" s="3" t="s">
        <v>5228</v>
      </c>
      <c r="S2644" s="3" t="s">
        <v>5239</v>
      </c>
      <c r="T2644" s="85">
        <v>45113</v>
      </c>
      <c r="U2644" s="85">
        <v>45120</v>
      </c>
      <c r="V2644" s="85">
        <v>45145</v>
      </c>
      <c r="W2644" s="85"/>
      <c r="X2644" s="85">
        <v>45169</v>
      </c>
      <c r="Y2644" s="3" t="s">
        <v>5240</v>
      </c>
      <c r="Z2644" s="3" t="s">
        <v>4093</v>
      </c>
      <c r="AA2644" s="10">
        <f t="shared" si="451"/>
        <v>0</v>
      </c>
      <c r="AB2644" s="10">
        <f t="shared" si="452"/>
        <v>0</v>
      </c>
      <c r="AC2644" s="10">
        <f t="shared" si="453"/>
        <v>0</v>
      </c>
      <c r="AD2644" s="10">
        <f t="shared" si="454"/>
        <v>1</v>
      </c>
      <c r="AE2644" s="10">
        <f t="shared" si="455"/>
        <v>0</v>
      </c>
      <c r="AF2644" s="10">
        <f t="shared" si="456"/>
        <v>0</v>
      </c>
      <c r="AG2644" s="10">
        <f t="shared" si="457"/>
        <v>0</v>
      </c>
      <c r="AH2644" s="10">
        <f t="shared" si="458"/>
        <v>0</v>
      </c>
      <c r="AI2644" s="10">
        <f t="shared" si="459"/>
        <v>12</v>
      </c>
      <c r="AJ2644" s="10">
        <f t="shared" si="460"/>
        <v>0</v>
      </c>
      <c r="AK2644" s="29">
        <v>0.75</v>
      </c>
      <c r="AL2644" s="29">
        <f t="shared" si="461"/>
        <v>0</v>
      </c>
      <c r="AM2644" s="3"/>
      <c r="AN2644" s="3"/>
      <c r="AO2644" s="3"/>
      <c r="AP2644" s="19"/>
      <c r="AQ2644" s="19"/>
      <c r="AR2644" s="20"/>
      <c r="AS2644" s="32" t="s">
        <v>16</v>
      </c>
      <c r="AT2644" s="3" t="s">
        <v>3310</v>
      </c>
    </row>
    <row r="2645" spans="1:46" s="1" customFormat="1" ht="54" x14ac:dyDescent="0.55000000000000004">
      <c r="A2645" s="3" t="s">
        <v>9</v>
      </c>
      <c r="B2645" s="3" t="s">
        <v>264</v>
      </c>
      <c r="C2645" s="3" t="s">
        <v>4090</v>
      </c>
      <c r="D2645" s="3">
        <v>300056</v>
      </c>
      <c r="E2645" s="3" t="s">
        <v>4094</v>
      </c>
      <c r="F2645" s="3" t="s">
        <v>4095</v>
      </c>
      <c r="G2645" s="3" t="s">
        <v>4011</v>
      </c>
      <c r="H2645" s="3">
        <v>1</v>
      </c>
      <c r="I2645" s="3">
        <v>8</v>
      </c>
      <c r="J2645" s="3" t="s">
        <v>64</v>
      </c>
      <c r="K2645" s="69">
        <v>1410280.53</v>
      </c>
      <c r="L2645" s="6">
        <v>1</v>
      </c>
      <c r="M2645" s="34" t="s">
        <v>4096</v>
      </c>
      <c r="N2645" s="3" t="s">
        <v>65</v>
      </c>
      <c r="O2645" s="29">
        <v>1</v>
      </c>
      <c r="P2645" s="85">
        <v>45157</v>
      </c>
      <c r="Q2645" s="85">
        <v>45156</v>
      </c>
      <c r="R2645" s="3" t="s">
        <v>4097</v>
      </c>
      <c r="S2645" s="3"/>
      <c r="T2645" s="85">
        <v>45040</v>
      </c>
      <c r="U2645" s="85">
        <v>45048</v>
      </c>
      <c r="V2645" s="85">
        <v>45069</v>
      </c>
      <c r="W2645" s="85">
        <v>45077</v>
      </c>
      <c r="X2645" s="85">
        <v>45098</v>
      </c>
      <c r="Y2645" s="3" t="s">
        <v>4057</v>
      </c>
      <c r="Z2645" s="3"/>
      <c r="AA2645" s="10">
        <f t="shared" si="451"/>
        <v>0</v>
      </c>
      <c r="AB2645" s="10">
        <f t="shared" si="452"/>
        <v>0</v>
      </c>
      <c r="AC2645" s="10">
        <f t="shared" si="453"/>
        <v>0</v>
      </c>
      <c r="AD2645" s="10">
        <f t="shared" si="454"/>
        <v>0</v>
      </c>
      <c r="AE2645" s="10">
        <f t="shared" si="455"/>
        <v>1</v>
      </c>
      <c r="AF2645" s="10">
        <f t="shared" si="456"/>
        <v>0</v>
      </c>
      <c r="AG2645" s="10">
        <f t="shared" si="457"/>
        <v>0</v>
      </c>
      <c r="AH2645" s="10">
        <f t="shared" si="458"/>
        <v>0</v>
      </c>
      <c r="AI2645" s="10">
        <f t="shared" si="459"/>
        <v>0</v>
      </c>
      <c r="AJ2645" s="10">
        <f t="shared" si="460"/>
        <v>8</v>
      </c>
      <c r="AK2645" s="29">
        <v>1</v>
      </c>
      <c r="AL2645" s="29">
        <f t="shared" si="461"/>
        <v>0</v>
      </c>
      <c r="AM2645" s="3"/>
      <c r="AN2645" s="14">
        <v>11.23</v>
      </c>
      <c r="AO2645" s="3"/>
      <c r="AP2645" s="19"/>
      <c r="AQ2645" s="19"/>
      <c r="AR2645" s="20"/>
      <c r="AS2645" s="32" t="s">
        <v>15</v>
      </c>
      <c r="AT2645" s="3" t="s">
        <v>65</v>
      </c>
    </row>
    <row r="2646" spans="1:46" s="1" customFormat="1" ht="54" x14ac:dyDescent="0.55000000000000004">
      <c r="A2646" s="3" t="s">
        <v>9</v>
      </c>
      <c r="B2646" s="3" t="s">
        <v>264</v>
      </c>
      <c r="C2646" s="3" t="s">
        <v>4090</v>
      </c>
      <c r="D2646" s="3">
        <v>300072</v>
      </c>
      <c r="E2646" s="3" t="s">
        <v>4098</v>
      </c>
      <c r="F2646" s="3" t="s">
        <v>4099</v>
      </c>
      <c r="G2646" s="3" t="s">
        <v>4009</v>
      </c>
      <c r="H2646" s="3">
        <v>1</v>
      </c>
      <c r="I2646" s="3">
        <v>12</v>
      </c>
      <c r="J2646" s="3" t="s">
        <v>64</v>
      </c>
      <c r="K2646" s="69">
        <v>1880259.3</v>
      </c>
      <c r="L2646" s="6">
        <v>1</v>
      </c>
      <c r="M2646" s="34" t="s">
        <v>4100</v>
      </c>
      <c r="N2646" s="3" t="s">
        <v>65</v>
      </c>
      <c r="O2646" s="29">
        <v>1</v>
      </c>
      <c r="P2646" s="85">
        <v>45157</v>
      </c>
      <c r="Q2646" s="85">
        <v>45156</v>
      </c>
      <c r="R2646" s="3" t="s">
        <v>4097</v>
      </c>
      <c r="S2646" s="3"/>
      <c r="T2646" s="85">
        <v>45040</v>
      </c>
      <c r="U2646" s="85">
        <v>45048</v>
      </c>
      <c r="V2646" s="85">
        <v>45069</v>
      </c>
      <c r="W2646" s="85">
        <v>45077</v>
      </c>
      <c r="X2646" s="85">
        <v>45098</v>
      </c>
      <c r="Y2646" s="3" t="s">
        <v>4057</v>
      </c>
      <c r="Z2646" s="3"/>
      <c r="AA2646" s="10">
        <f t="shared" si="451"/>
        <v>0</v>
      </c>
      <c r="AB2646" s="10">
        <f t="shared" si="452"/>
        <v>0</v>
      </c>
      <c r="AC2646" s="10">
        <f t="shared" si="453"/>
        <v>0</v>
      </c>
      <c r="AD2646" s="10">
        <f t="shared" si="454"/>
        <v>0</v>
      </c>
      <c r="AE2646" s="10">
        <f t="shared" si="455"/>
        <v>1</v>
      </c>
      <c r="AF2646" s="10">
        <f t="shared" si="456"/>
        <v>0</v>
      </c>
      <c r="AG2646" s="10">
        <f t="shared" si="457"/>
        <v>0</v>
      </c>
      <c r="AH2646" s="10">
        <f t="shared" si="458"/>
        <v>0</v>
      </c>
      <c r="AI2646" s="10">
        <f t="shared" si="459"/>
        <v>0</v>
      </c>
      <c r="AJ2646" s="10">
        <f t="shared" si="460"/>
        <v>12</v>
      </c>
      <c r="AK2646" s="29">
        <v>1</v>
      </c>
      <c r="AL2646" s="29">
        <f t="shared" si="461"/>
        <v>0</v>
      </c>
      <c r="AM2646" s="3"/>
      <c r="AN2646" s="14">
        <v>11.23</v>
      </c>
      <c r="AO2646" s="3"/>
      <c r="AP2646" s="19"/>
      <c r="AQ2646" s="19"/>
      <c r="AR2646" s="20"/>
      <c r="AS2646" s="32" t="s">
        <v>15</v>
      </c>
      <c r="AT2646" s="3" t="s">
        <v>65</v>
      </c>
    </row>
    <row r="2647" spans="1:46" s="1" customFormat="1" ht="144" customHeight="1" x14ac:dyDescent="0.55000000000000004">
      <c r="A2647" s="3" t="s">
        <v>9</v>
      </c>
      <c r="B2647" s="3" t="s">
        <v>264</v>
      </c>
      <c r="C2647" s="3" t="s">
        <v>265</v>
      </c>
      <c r="D2647" s="3">
        <v>300095</v>
      </c>
      <c r="E2647" s="3" t="s">
        <v>4101</v>
      </c>
      <c r="F2647" s="3" t="s">
        <v>3443</v>
      </c>
      <c r="G2647" s="3" t="s">
        <v>4011</v>
      </c>
      <c r="H2647" s="3">
        <v>1</v>
      </c>
      <c r="I2647" s="3">
        <v>3</v>
      </c>
      <c r="J2647" s="3" t="s">
        <v>64</v>
      </c>
      <c r="K2647" s="69">
        <v>1690747.91</v>
      </c>
      <c r="L2647" s="6">
        <v>1</v>
      </c>
      <c r="M2647" s="34" t="s">
        <v>4102</v>
      </c>
      <c r="N2647" s="3" t="s">
        <v>65</v>
      </c>
      <c r="O2647" s="29">
        <v>1</v>
      </c>
      <c r="P2647" s="85">
        <v>45125</v>
      </c>
      <c r="Q2647" s="85">
        <v>45119</v>
      </c>
      <c r="R2647" s="3" t="s">
        <v>3444</v>
      </c>
      <c r="S2647" s="3"/>
      <c r="T2647" s="85">
        <v>44999</v>
      </c>
      <c r="U2647" s="85">
        <v>45006</v>
      </c>
      <c r="V2647" s="85">
        <v>45020</v>
      </c>
      <c r="W2647" s="85">
        <v>45033</v>
      </c>
      <c r="X2647" s="85">
        <v>45043</v>
      </c>
      <c r="Y2647" s="3" t="s">
        <v>3445</v>
      </c>
      <c r="Z2647" s="3"/>
      <c r="AA2647" s="10">
        <f t="shared" si="451"/>
        <v>0</v>
      </c>
      <c r="AB2647" s="10">
        <f t="shared" si="452"/>
        <v>0</v>
      </c>
      <c r="AC2647" s="10">
        <f t="shared" si="453"/>
        <v>0</v>
      </c>
      <c r="AD2647" s="10">
        <f t="shared" si="454"/>
        <v>0</v>
      </c>
      <c r="AE2647" s="10">
        <f t="shared" si="455"/>
        <v>1</v>
      </c>
      <c r="AF2647" s="10">
        <f t="shared" si="456"/>
        <v>0</v>
      </c>
      <c r="AG2647" s="10">
        <f t="shared" si="457"/>
        <v>0</v>
      </c>
      <c r="AH2647" s="10">
        <f t="shared" si="458"/>
        <v>0</v>
      </c>
      <c r="AI2647" s="10">
        <f t="shared" si="459"/>
        <v>0</v>
      </c>
      <c r="AJ2647" s="10">
        <f t="shared" si="460"/>
        <v>3</v>
      </c>
      <c r="AK2647" s="29">
        <v>1</v>
      </c>
      <c r="AL2647" s="29">
        <f t="shared" si="461"/>
        <v>0</v>
      </c>
      <c r="AM2647" s="3"/>
      <c r="AN2647" s="10">
        <v>7.23</v>
      </c>
      <c r="AO2647" s="3"/>
      <c r="AP2647" s="19"/>
      <c r="AQ2647" s="19"/>
      <c r="AR2647" s="20"/>
      <c r="AS2647" s="32" t="s">
        <v>15</v>
      </c>
      <c r="AT2647" s="3" t="s">
        <v>65</v>
      </c>
    </row>
    <row r="2648" spans="1:46" s="1" customFormat="1" ht="72" x14ac:dyDescent="0.55000000000000004">
      <c r="A2648" s="3" t="s">
        <v>9</v>
      </c>
      <c r="B2648" s="3" t="s">
        <v>264</v>
      </c>
      <c r="C2648" s="3" t="s">
        <v>265</v>
      </c>
      <c r="D2648" s="3">
        <v>300114</v>
      </c>
      <c r="E2648" s="3" t="s">
        <v>4103</v>
      </c>
      <c r="F2648" s="3" t="s">
        <v>4104</v>
      </c>
      <c r="G2648" s="3" t="s">
        <v>4011</v>
      </c>
      <c r="H2648" s="3">
        <v>1</v>
      </c>
      <c r="I2648" s="3">
        <v>6</v>
      </c>
      <c r="J2648" s="3" t="s">
        <v>64</v>
      </c>
      <c r="K2648" s="69">
        <v>3295309.0191804669</v>
      </c>
      <c r="L2648" s="6">
        <v>1</v>
      </c>
      <c r="M2648" s="34" t="s">
        <v>4105</v>
      </c>
      <c r="N2648" s="3" t="s">
        <v>65</v>
      </c>
      <c r="O2648" s="29">
        <v>1</v>
      </c>
      <c r="P2648" s="85">
        <v>45144</v>
      </c>
      <c r="Q2648" s="85">
        <v>45140</v>
      </c>
      <c r="R2648" s="3" t="s">
        <v>4106</v>
      </c>
      <c r="S2648" s="3"/>
      <c r="T2648" s="85">
        <v>44999</v>
      </c>
      <c r="U2648" s="85">
        <v>45006</v>
      </c>
      <c r="V2648" s="85">
        <v>45020</v>
      </c>
      <c r="W2648" s="85">
        <v>45033</v>
      </c>
      <c r="X2648" s="85">
        <v>45043</v>
      </c>
      <c r="Y2648" s="3" t="s">
        <v>4107</v>
      </c>
      <c r="Z2648" s="3"/>
      <c r="AA2648" s="10">
        <f t="shared" si="451"/>
        <v>0</v>
      </c>
      <c r="AB2648" s="10">
        <f t="shared" si="452"/>
        <v>0</v>
      </c>
      <c r="AC2648" s="10">
        <f t="shared" si="453"/>
        <v>0</v>
      </c>
      <c r="AD2648" s="10">
        <f t="shared" si="454"/>
        <v>0</v>
      </c>
      <c r="AE2648" s="10">
        <f t="shared" si="455"/>
        <v>1</v>
      </c>
      <c r="AF2648" s="10">
        <f t="shared" si="456"/>
        <v>0</v>
      </c>
      <c r="AG2648" s="10">
        <f t="shared" si="457"/>
        <v>0</v>
      </c>
      <c r="AH2648" s="10">
        <f t="shared" si="458"/>
        <v>0</v>
      </c>
      <c r="AI2648" s="10">
        <f t="shared" si="459"/>
        <v>0</v>
      </c>
      <c r="AJ2648" s="10">
        <f t="shared" si="460"/>
        <v>6</v>
      </c>
      <c r="AK2648" s="29">
        <v>1</v>
      </c>
      <c r="AL2648" s="29">
        <f t="shared" si="461"/>
        <v>0</v>
      </c>
      <c r="AM2648" s="3"/>
      <c r="AN2648" s="14">
        <v>11.23</v>
      </c>
      <c r="AO2648" s="3"/>
      <c r="AP2648" s="19"/>
      <c r="AQ2648" s="19"/>
      <c r="AR2648" s="20"/>
      <c r="AS2648" s="32" t="s">
        <v>15</v>
      </c>
      <c r="AT2648" s="3" t="s">
        <v>65</v>
      </c>
    </row>
    <row r="2649" spans="1:46" s="1" customFormat="1" ht="72" x14ac:dyDescent="0.55000000000000004">
      <c r="A2649" s="3" t="s">
        <v>9</v>
      </c>
      <c r="B2649" s="3" t="s">
        <v>264</v>
      </c>
      <c r="C2649" s="3" t="s">
        <v>265</v>
      </c>
      <c r="D2649" s="3">
        <v>300114</v>
      </c>
      <c r="E2649" s="3" t="s">
        <v>4103</v>
      </c>
      <c r="F2649" s="3" t="s">
        <v>4104</v>
      </c>
      <c r="G2649" s="3" t="s">
        <v>4011</v>
      </c>
      <c r="H2649" s="3"/>
      <c r="I2649" s="3">
        <v>12</v>
      </c>
      <c r="J2649" s="3" t="s">
        <v>64</v>
      </c>
      <c r="K2649" s="69">
        <v>6453979</v>
      </c>
      <c r="L2649" s="6">
        <v>1</v>
      </c>
      <c r="M2649" s="34" t="s">
        <v>4108</v>
      </c>
      <c r="N2649" s="3" t="s">
        <v>65</v>
      </c>
      <c r="O2649" s="29">
        <v>1</v>
      </c>
      <c r="P2649" s="85">
        <v>45174</v>
      </c>
      <c r="Q2649" s="85">
        <v>45170</v>
      </c>
      <c r="R2649" s="3" t="s">
        <v>4109</v>
      </c>
      <c r="S2649" s="3"/>
      <c r="T2649" s="85">
        <v>44999</v>
      </c>
      <c r="U2649" s="85">
        <v>45006</v>
      </c>
      <c r="V2649" s="85">
        <v>45020</v>
      </c>
      <c r="W2649" s="85">
        <v>45033</v>
      </c>
      <c r="X2649" s="85">
        <v>45043</v>
      </c>
      <c r="Y2649" s="3" t="s">
        <v>4107</v>
      </c>
      <c r="Z2649" s="3"/>
      <c r="AA2649" s="10">
        <f t="shared" si="451"/>
        <v>0</v>
      </c>
      <c r="AB2649" s="10">
        <f t="shared" si="452"/>
        <v>0</v>
      </c>
      <c r="AC2649" s="10">
        <f t="shared" si="453"/>
        <v>0</v>
      </c>
      <c r="AD2649" s="10">
        <f t="shared" si="454"/>
        <v>0</v>
      </c>
      <c r="AE2649" s="10">
        <f t="shared" si="455"/>
        <v>1</v>
      </c>
      <c r="AF2649" s="10">
        <f t="shared" si="456"/>
        <v>0</v>
      </c>
      <c r="AG2649" s="10">
        <f t="shared" si="457"/>
        <v>0</v>
      </c>
      <c r="AH2649" s="10">
        <f t="shared" si="458"/>
        <v>0</v>
      </c>
      <c r="AI2649" s="10">
        <f t="shared" si="459"/>
        <v>0</v>
      </c>
      <c r="AJ2649" s="10">
        <f t="shared" si="460"/>
        <v>12</v>
      </c>
      <c r="AK2649" s="29">
        <v>1</v>
      </c>
      <c r="AL2649" s="29">
        <f t="shared" si="461"/>
        <v>0</v>
      </c>
      <c r="AM2649" s="3"/>
      <c r="AN2649" s="14">
        <v>11.23</v>
      </c>
      <c r="AO2649" s="3"/>
      <c r="AP2649" s="19"/>
      <c r="AQ2649" s="19"/>
      <c r="AR2649" s="20"/>
      <c r="AS2649" s="32" t="s">
        <v>15</v>
      </c>
      <c r="AT2649" s="3" t="s">
        <v>65</v>
      </c>
    </row>
    <row r="2650" spans="1:46" s="1" customFormat="1" ht="144" customHeight="1" x14ac:dyDescent="0.55000000000000004">
      <c r="A2650" s="3" t="s">
        <v>9</v>
      </c>
      <c r="B2650" s="3" t="s">
        <v>264</v>
      </c>
      <c r="C2650" s="3" t="s">
        <v>265</v>
      </c>
      <c r="D2650" s="3">
        <v>100860</v>
      </c>
      <c r="E2650" s="3" t="s">
        <v>4110</v>
      </c>
      <c r="F2650" s="3" t="s">
        <v>4111</v>
      </c>
      <c r="G2650" s="3" t="s">
        <v>4009</v>
      </c>
      <c r="H2650" s="3">
        <v>1</v>
      </c>
      <c r="I2650" s="3">
        <v>2</v>
      </c>
      <c r="J2650" s="3" t="s">
        <v>64</v>
      </c>
      <c r="K2650" s="69">
        <v>1319380.58</v>
      </c>
      <c r="L2650" s="6">
        <v>1</v>
      </c>
      <c r="M2650" s="34" t="s">
        <v>4112</v>
      </c>
      <c r="N2650" s="3" t="s">
        <v>65</v>
      </c>
      <c r="O2650" s="29">
        <v>1</v>
      </c>
      <c r="P2650" s="85">
        <v>45124</v>
      </c>
      <c r="Q2650" s="85">
        <v>45119</v>
      </c>
      <c r="R2650" s="3" t="s">
        <v>4113</v>
      </c>
      <c r="S2650" s="3"/>
      <c r="T2650" s="85">
        <v>44999</v>
      </c>
      <c r="U2650" s="85">
        <v>45006</v>
      </c>
      <c r="V2650" s="85">
        <v>45020</v>
      </c>
      <c r="W2650" s="85">
        <v>45033</v>
      </c>
      <c r="X2650" s="85">
        <v>45043</v>
      </c>
      <c r="Y2650" s="3" t="s">
        <v>3445</v>
      </c>
      <c r="Z2650" s="3"/>
      <c r="AA2650" s="10">
        <f t="shared" si="451"/>
        <v>0</v>
      </c>
      <c r="AB2650" s="10">
        <f t="shared" si="452"/>
        <v>0</v>
      </c>
      <c r="AC2650" s="10">
        <f t="shared" si="453"/>
        <v>0</v>
      </c>
      <c r="AD2650" s="10">
        <f t="shared" si="454"/>
        <v>0</v>
      </c>
      <c r="AE2650" s="10">
        <f t="shared" si="455"/>
        <v>1</v>
      </c>
      <c r="AF2650" s="10">
        <f t="shared" si="456"/>
        <v>0</v>
      </c>
      <c r="AG2650" s="10">
        <f t="shared" si="457"/>
        <v>0</v>
      </c>
      <c r="AH2650" s="10">
        <f t="shared" si="458"/>
        <v>0</v>
      </c>
      <c r="AI2650" s="10">
        <f t="shared" si="459"/>
        <v>0</v>
      </c>
      <c r="AJ2650" s="10">
        <f t="shared" si="460"/>
        <v>2</v>
      </c>
      <c r="AK2650" s="29">
        <v>1</v>
      </c>
      <c r="AL2650" s="29">
        <f t="shared" si="461"/>
        <v>0</v>
      </c>
      <c r="AM2650" s="3"/>
      <c r="AN2650" s="10">
        <v>7.23</v>
      </c>
      <c r="AO2650" s="3"/>
      <c r="AP2650" s="19"/>
      <c r="AQ2650" s="19"/>
      <c r="AR2650" s="20"/>
      <c r="AS2650" s="32" t="s">
        <v>15</v>
      </c>
      <c r="AT2650" s="3" t="s">
        <v>65</v>
      </c>
    </row>
    <row r="2651" spans="1:46" s="1" customFormat="1" ht="54" x14ac:dyDescent="0.55000000000000004">
      <c r="A2651" s="3" t="s">
        <v>9</v>
      </c>
      <c r="B2651" s="3" t="s">
        <v>264</v>
      </c>
      <c r="C2651" s="3" t="s">
        <v>265</v>
      </c>
      <c r="D2651" s="3">
        <v>101001</v>
      </c>
      <c r="E2651" s="3" t="s">
        <v>4114</v>
      </c>
      <c r="F2651" s="3" t="s">
        <v>4115</v>
      </c>
      <c r="G2651" s="3" t="s">
        <v>4009</v>
      </c>
      <c r="H2651" s="3">
        <v>1</v>
      </c>
      <c r="I2651" s="3">
        <v>7</v>
      </c>
      <c r="J2651" s="3" t="s">
        <v>64</v>
      </c>
      <c r="K2651" s="69">
        <v>3610020.2541426755</v>
      </c>
      <c r="L2651" s="6">
        <v>1</v>
      </c>
      <c r="M2651" s="34" t="s">
        <v>4116</v>
      </c>
      <c r="N2651" s="3" t="s">
        <v>65</v>
      </c>
      <c r="O2651" s="29">
        <v>1</v>
      </c>
      <c r="P2651" s="85">
        <v>45144</v>
      </c>
      <c r="Q2651" s="85">
        <v>45140</v>
      </c>
      <c r="R2651" s="3" t="s">
        <v>4117</v>
      </c>
      <c r="S2651" s="3"/>
      <c r="T2651" s="85">
        <v>44999</v>
      </c>
      <c r="U2651" s="85">
        <v>45006</v>
      </c>
      <c r="V2651" s="85">
        <v>45020</v>
      </c>
      <c r="W2651" s="85">
        <v>45033</v>
      </c>
      <c r="X2651" s="85">
        <v>45043</v>
      </c>
      <c r="Y2651" s="3" t="s">
        <v>4118</v>
      </c>
      <c r="Z2651" s="3"/>
      <c r="AA2651" s="10">
        <f t="shared" si="451"/>
        <v>0</v>
      </c>
      <c r="AB2651" s="10">
        <f t="shared" si="452"/>
        <v>0</v>
      </c>
      <c r="AC2651" s="10">
        <f t="shared" si="453"/>
        <v>0</v>
      </c>
      <c r="AD2651" s="10">
        <f t="shared" si="454"/>
        <v>0</v>
      </c>
      <c r="AE2651" s="10">
        <f t="shared" si="455"/>
        <v>1</v>
      </c>
      <c r="AF2651" s="10">
        <f t="shared" si="456"/>
        <v>0</v>
      </c>
      <c r="AG2651" s="10">
        <f t="shared" si="457"/>
        <v>0</v>
      </c>
      <c r="AH2651" s="10">
        <f t="shared" si="458"/>
        <v>0</v>
      </c>
      <c r="AI2651" s="10">
        <f t="shared" si="459"/>
        <v>0</v>
      </c>
      <c r="AJ2651" s="10">
        <f t="shared" si="460"/>
        <v>7</v>
      </c>
      <c r="AK2651" s="29">
        <v>1</v>
      </c>
      <c r="AL2651" s="29">
        <f t="shared" si="461"/>
        <v>0</v>
      </c>
      <c r="AM2651" s="3"/>
      <c r="AN2651" s="3">
        <v>10.24</v>
      </c>
      <c r="AO2651" s="3"/>
      <c r="AP2651" s="19"/>
      <c r="AQ2651" s="19"/>
      <c r="AR2651" s="20"/>
      <c r="AS2651" s="32" t="s">
        <v>15</v>
      </c>
      <c r="AT2651" s="3" t="s">
        <v>65</v>
      </c>
    </row>
    <row r="2652" spans="1:46" s="1" customFormat="1" ht="54" x14ac:dyDescent="0.55000000000000004">
      <c r="A2652" s="3" t="s">
        <v>9</v>
      </c>
      <c r="B2652" s="3" t="s">
        <v>264</v>
      </c>
      <c r="C2652" s="3" t="s">
        <v>265</v>
      </c>
      <c r="D2652" s="3">
        <v>101096</v>
      </c>
      <c r="E2652" s="3" t="s">
        <v>4119</v>
      </c>
      <c r="F2652" s="3" t="s">
        <v>2558</v>
      </c>
      <c r="G2652" s="3" t="s">
        <v>4009</v>
      </c>
      <c r="H2652" s="3">
        <v>1</v>
      </c>
      <c r="I2652" s="3">
        <v>7</v>
      </c>
      <c r="J2652" s="3" t="s">
        <v>64</v>
      </c>
      <c r="K2652" s="69">
        <v>3245119.9513967135</v>
      </c>
      <c r="L2652" s="6">
        <v>1</v>
      </c>
      <c r="M2652" s="34" t="s">
        <v>4120</v>
      </c>
      <c r="N2652" s="3" t="s">
        <v>65</v>
      </c>
      <c r="O2652" s="29">
        <v>1</v>
      </c>
      <c r="P2652" s="85">
        <v>45144</v>
      </c>
      <c r="Q2652" s="85">
        <v>45079</v>
      </c>
      <c r="R2652" s="3" t="s">
        <v>4121</v>
      </c>
      <c r="S2652" s="3"/>
      <c r="T2652" s="85">
        <v>44999</v>
      </c>
      <c r="U2652" s="85">
        <v>45006</v>
      </c>
      <c r="V2652" s="85">
        <v>45020</v>
      </c>
      <c r="W2652" s="85">
        <v>45033</v>
      </c>
      <c r="X2652" s="85">
        <v>45043</v>
      </c>
      <c r="Y2652" s="3" t="s">
        <v>4118</v>
      </c>
      <c r="Z2652" s="3"/>
      <c r="AA2652" s="10">
        <f t="shared" si="451"/>
        <v>0</v>
      </c>
      <c r="AB2652" s="10">
        <f t="shared" si="452"/>
        <v>0</v>
      </c>
      <c r="AC2652" s="10">
        <f t="shared" si="453"/>
        <v>0</v>
      </c>
      <c r="AD2652" s="10">
        <f t="shared" si="454"/>
        <v>0</v>
      </c>
      <c r="AE2652" s="10">
        <f t="shared" si="455"/>
        <v>1</v>
      </c>
      <c r="AF2652" s="10">
        <f t="shared" si="456"/>
        <v>0</v>
      </c>
      <c r="AG2652" s="10">
        <f t="shared" si="457"/>
        <v>0</v>
      </c>
      <c r="AH2652" s="10">
        <f t="shared" si="458"/>
        <v>0</v>
      </c>
      <c r="AI2652" s="10">
        <f t="shared" si="459"/>
        <v>0</v>
      </c>
      <c r="AJ2652" s="10">
        <f t="shared" si="460"/>
        <v>7</v>
      </c>
      <c r="AK2652" s="29">
        <v>1</v>
      </c>
      <c r="AL2652" s="29">
        <f t="shared" si="461"/>
        <v>0</v>
      </c>
      <c r="AM2652" s="3"/>
      <c r="AN2652" s="3">
        <v>10.24</v>
      </c>
      <c r="AO2652" s="3"/>
      <c r="AP2652" s="19"/>
      <c r="AQ2652" s="19"/>
      <c r="AR2652" s="20"/>
      <c r="AS2652" s="32" t="s">
        <v>15</v>
      </c>
      <c r="AT2652" s="3" t="s">
        <v>65</v>
      </c>
    </row>
    <row r="2653" spans="1:46" s="1" customFormat="1" ht="36" x14ac:dyDescent="0.55000000000000004">
      <c r="A2653" s="3" t="s">
        <v>9</v>
      </c>
      <c r="B2653" s="3" t="s">
        <v>264</v>
      </c>
      <c r="C2653" s="3" t="s">
        <v>3453</v>
      </c>
      <c r="D2653" s="3">
        <v>300374</v>
      </c>
      <c r="E2653" s="3" t="s">
        <v>4122</v>
      </c>
      <c r="F2653" s="3" t="s">
        <v>3455</v>
      </c>
      <c r="G2653" s="3" t="s">
        <v>4011</v>
      </c>
      <c r="H2653" s="3">
        <v>1</v>
      </c>
      <c r="I2653" s="3">
        <v>12</v>
      </c>
      <c r="J2653" s="3" t="s">
        <v>64</v>
      </c>
      <c r="K2653" s="69">
        <v>1965217.36</v>
      </c>
      <c r="L2653" s="6">
        <v>1</v>
      </c>
      <c r="M2653" s="34"/>
      <c r="N2653" s="3" t="s">
        <v>65</v>
      </c>
      <c r="O2653" s="29">
        <v>1</v>
      </c>
      <c r="P2653" s="85"/>
      <c r="Q2653" s="85"/>
      <c r="R2653" s="3"/>
      <c r="S2653" s="3"/>
      <c r="T2653" s="85"/>
      <c r="U2653" s="85"/>
      <c r="V2653" s="85"/>
      <c r="W2653" s="85"/>
      <c r="X2653" s="85"/>
      <c r="Y2653" s="3"/>
      <c r="Z2653" s="3"/>
      <c r="AA2653" s="10">
        <f t="shared" si="451"/>
        <v>0</v>
      </c>
      <c r="AB2653" s="10">
        <f t="shared" si="452"/>
        <v>0</v>
      </c>
      <c r="AC2653" s="10">
        <f t="shared" si="453"/>
        <v>0</v>
      </c>
      <c r="AD2653" s="10">
        <f t="shared" si="454"/>
        <v>0</v>
      </c>
      <c r="AE2653" s="10">
        <f t="shared" si="455"/>
        <v>1</v>
      </c>
      <c r="AF2653" s="10">
        <f t="shared" si="456"/>
        <v>0</v>
      </c>
      <c r="AG2653" s="10">
        <f t="shared" si="457"/>
        <v>0</v>
      </c>
      <c r="AH2653" s="10">
        <f t="shared" si="458"/>
        <v>0</v>
      </c>
      <c r="AI2653" s="10">
        <f t="shared" si="459"/>
        <v>0</v>
      </c>
      <c r="AJ2653" s="10">
        <f t="shared" si="460"/>
        <v>12</v>
      </c>
      <c r="AK2653" s="29">
        <v>1</v>
      </c>
      <c r="AL2653" s="29">
        <f t="shared" si="461"/>
        <v>0</v>
      </c>
      <c r="AM2653" s="3"/>
      <c r="AN2653" s="14">
        <v>11.23</v>
      </c>
      <c r="AO2653" s="3"/>
      <c r="AP2653" s="19"/>
      <c r="AQ2653" s="19"/>
      <c r="AR2653" s="20"/>
      <c r="AS2653" s="32" t="s">
        <v>15</v>
      </c>
      <c r="AT2653" s="3" t="s">
        <v>65</v>
      </c>
    </row>
    <row r="2654" spans="1:46" s="1" customFormat="1" ht="36" x14ac:dyDescent="0.55000000000000004">
      <c r="A2654" s="3" t="s">
        <v>9</v>
      </c>
      <c r="B2654" s="3" t="s">
        <v>264</v>
      </c>
      <c r="C2654" s="3" t="s">
        <v>4123</v>
      </c>
      <c r="D2654" s="3">
        <v>101132</v>
      </c>
      <c r="E2654" s="3" t="s">
        <v>4124</v>
      </c>
      <c r="F2654" s="3" t="s">
        <v>4125</v>
      </c>
      <c r="G2654" s="3" t="s">
        <v>4011</v>
      </c>
      <c r="H2654" s="3">
        <v>1</v>
      </c>
      <c r="I2654" s="3">
        <v>2</v>
      </c>
      <c r="J2654" s="3" t="s">
        <v>64</v>
      </c>
      <c r="K2654" s="69">
        <v>927125.7</v>
      </c>
      <c r="L2654" s="6">
        <v>1</v>
      </c>
      <c r="M2654" s="34">
        <v>921100</v>
      </c>
      <c r="N2654" s="3" t="s">
        <v>65</v>
      </c>
      <c r="O2654" s="29">
        <v>1</v>
      </c>
      <c r="P2654" s="85">
        <v>45225</v>
      </c>
      <c r="Q2654" s="85">
        <v>45224</v>
      </c>
      <c r="R2654" s="3" t="s">
        <v>4126</v>
      </c>
      <c r="S2654" s="3"/>
      <c r="T2654" s="85">
        <v>45057</v>
      </c>
      <c r="U2654" s="85">
        <v>45065</v>
      </c>
      <c r="V2654" s="85">
        <v>45077</v>
      </c>
      <c r="W2654" s="85">
        <v>45103</v>
      </c>
      <c r="X2654" s="85">
        <v>45106</v>
      </c>
      <c r="Y2654" s="3" t="s">
        <v>4127</v>
      </c>
      <c r="Z2654" s="3"/>
      <c r="AA2654" s="10">
        <f t="shared" si="451"/>
        <v>0</v>
      </c>
      <c r="AB2654" s="10">
        <f t="shared" si="452"/>
        <v>0</v>
      </c>
      <c r="AC2654" s="10">
        <f t="shared" si="453"/>
        <v>0</v>
      </c>
      <c r="AD2654" s="10">
        <f t="shared" si="454"/>
        <v>0</v>
      </c>
      <c r="AE2654" s="10">
        <f t="shared" si="455"/>
        <v>1</v>
      </c>
      <c r="AF2654" s="10">
        <f t="shared" si="456"/>
        <v>0</v>
      </c>
      <c r="AG2654" s="10">
        <f t="shared" si="457"/>
        <v>0</v>
      </c>
      <c r="AH2654" s="10">
        <f t="shared" si="458"/>
        <v>0</v>
      </c>
      <c r="AI2654" s="10">
        <f t="shared" si="459"/>
        <v>0</v>
      </c>
      <c r="AJ2654" s="10">
        <f t="shared" si="460"/>
        <v>2</v>
      </c>
      <c r="AK2654" s="29">
        <v>1</v>
      </c>
      <c r="AL2654" s="29">
        <f t="shared" si="461"/>
        <v>0</v>
      </c>
      <c r="AM2654" s="3"/>
      <c r="AN2654" s="10">
        <v>1.24</v>
      </c>
      <c r="AO2654" s="3"/>
      <c r="AP2654" s="19"/>
      <c r="AQ2654" s="19"/>
      <c r="AR2654" s="20"/>
      <c r="AS2654" s="32" t="s">
        <v>15</v>
      </c>
      <c r="AT2654" s="3" t="s">
        <v>65</v>
      </c>
    </row>
    <row r="2655" spans="1:46" s="1" customFormat="1" ht="36" x14ac:dyDescent="0.55000000000000004">
      <c r="A2655" s="3" t="s">
        <v>9</v>
      </c>
      <c r="B2655" s="3" t="s">
        <v>264</v>
      </c>
      <c r="C2655" s="3" t="s">
        <v>4123</v>
      </c>
      <c r="D2655" s="3">
        <v>500441</v>
      </c>
      <c r="E2655" s="3" t="s">
        <v>4128</v>
      </c>
      <c r="F2655" s="3" t="s">
        <v>4129</v>
      </c>
      <c r="G2655" s="3" t="s">
        <v>4011</v>
      </c>
      <c r="H2655" s="3">
        <v>1</v>
      </c>
      <c r="I2655" s="3">
        <v>8</v>
      </c>
      <c r="J2655" s="3" t="s">
        <v>3925</v>
      </c>
      <c r="K2655" s="69">
        <v>21412474.280000001</v>
      </c>
      <c r="L2655" s="6">
        <v>1</v>
      </c>
      <c r="M2655" s="34"/>
      <c r="N2655" s="3" t="s">
        <v>65</v>
      </c>
      <c r="O2655" s="29">
        <v>1</v>
      </c>
      <c r="P2655" s="85">
        <v>45378</v>
      </c>
      <c r="Q2655" s="85"/>
      <c r="R2655" s="3" t="s">
        <v>5228</v>
      </c>
      <c r="S2655" s="3" t="s">
        <v>5241</v>
      </c>
      <c r="T2655" s="85">
        <v>45113</v>
      </c>
      <c r="U2655" s="85">
        <v>45120</v>
      </c>
      <c r="V2655" s="85">
        <v>45133</v>
      </c>
      <c r="W2655" s="85"/>
      <c r="X2655" s="85">
        <v>45169</v>
      </c>
      <c r="Y2655" s="3" t="s">
        <v>5242</v>
      </c>
      <c r="Z2655" s="3"/>
      <c r="AA2655" s="10">
        <f t="shared" si="451"/>
        <v>0</v>
      </c>
      <c r="AB2655" s="10">
        <f t="shared" si="452"/>
        <v>0</v>
      </c>
      <c r="AC2655" s="10">
        <f t="shared" si="453"/>
        <v>0</v>
      </c>
      <c r="AD2655" s="10">
        <f t="shared" si="454"/>
        <v>0</v>
      </c>
      <c r="AE2655" s="10">
        <f t="shared" si="455"/>
        <v>1</v>
      </c>
      <c r="AF2655" s="10">
        <f t="shared" si="456"/>
        <v>0</v>
      </c>
      <c r="AG2655" s="10">
        <f t="shared" si="457"/>
        <v>0</v>
      </c>
      <c r="AH2655" s="10">
        <f t="shared" si="458"/>
        <v>0</v>
      </c>
      <c r="AI2655" s="10">
        <f t="shared" si="459"/>
        <v>0</v>
      </c>
      <c r="AJ2655" s="10">
        <f t="shared" si="460"/>
        <v>8</v>
      </c>
      <c r="AK2655" s="29">
        <v>0.99399999999999999</v>
      </c>
      <c r="AL2655" s="29">
        <f t="shared" si="461"/>
        <v>6.0000000000000053E-3</v>
      </c>
      <c r="AM2655" s="3"/>
      <c r="AN2655" s="3">
        <v>5.25</v>
      </c>
      <c r="AO2655" s="3"/>
      <c r="AP2655" s="19"/>
      <c r="AQ2655" s="19"/>
      <c r="AR2655" s="20"/>
      <c r="AS2655" s="32" t="s">
        <v>16</v>
      </c>
      <c r="AT2655" s="3" t="s">
        <v>3310</v>
      </c>
    </row>
    <row r="2656" spans="1:46" s="1" customFormat="1" ht="54" x14ac:dyDescent="0.55000000000000004">
      <c r="A2656" s="3" t="s">
        <v>9</v>
      </c>
      <c r="B2656" s="3" t="s">
        <v>264</v>
      </c>
      <c r="C2656" s="3" t="s">
        <v>4123</v>
      </c>
      <c r="D2656" s="3">
        <v>500441</v>
      </c>
      <c r="E2656" s="3" t="s">
        <v>4128</v>
      </c>
      <c r="F2656" s="3" t="s">
        <v>4129</v>
      </c>
      <c r="G2656" s="3" t="s">
        <v>4011</v>
      </c>
      <c r="H2656" s="3">
        <v>1</v>
      </c>
      <c r="I2656" s="3">
        <v>6</v>
      </c>
      <c r="J2656" s="3" t="s">
        <v>64</v>
      </c>
      <c r="K2656" s="69">
        <v>2781377.1</v>
      </c>
      <c r="L2656" s="6">
        <v>1</v>
      </c>
      <c r="M2656" s="34">
        <v>2769811.29</v>
      </c>
      <c r="N2656" s="3" t="s">
        <v>65</v>
      </c>
      <c r="O2656" s="29">
        <v>1</v>
      </c>
      <c r="P2656" s="85">
        <v>45225</v>
      </c>
      <c r="Q2656" s="85">
        <v>45210</v>
      </c>
      <c r="R2656" s="3" t="s">
        <v>4126</v>
      </c>
      <c r="S2656" s="3"/>
      <c r="T2656" s="85">
        <v>45057</v>
      </c>
      <c r="U2656" s="85">
        <v>45065</v>
      </c>
      <c r="V2656" s="85">
        <v>45077</v>
      </c>
      <c r="W2656" s="85">
        <v>45103</v>
      </c>
      <c r="X2656" s="85">
        <v>45106</v>
      </c>
      <c r="Y2656" s="3" t="s">
        <v>4131</v>
      </c>
      <c r="Z2656" s="3"/>
      <c r="AA2656" s="10">
        <f t="shared" si="451"/>
        <v>0</v>
      </c>
      <c r="AB2656" s="10">
        <f t="shared" si="452"/>
        <v>0</v>
      </c>
      <c r="AC2656" s="10">
        <f t="shared" si="453"/>
        <v>0</v>
      </c>
      <c r="AD2656" s="10">
        <f t="shared" si="454"/>
        <v>0</v>
      </c>
      <c r="AE2656" s="10">
        <f t="shared" si="455"/>
        <v>1</v>
      </c>
      <c r="AF2656" s="10">
        <f t="shared" si="456"/>
        <v>0</v>
      </c>
      <c r="AG2656" s="10">
        <f t="shared" si="457"/>
        <v>0</v>
      </c>
      <c r="AH2656" s="10">
        <f t="shared" si="458"/>
        <v>0</v>
      </c>
      <c r="AI2656" s="10">
        <f t="shared" si="459"/>
        <v>0</v>
      </c>
      <c r="AJ2656" s="10">
        <f t="shared" si="460"/>
        <v>6</v>
      </c>
      <c r="AK2656" s="29">
        <v>1</v>
      </c>
      <c r="AL2656" s="29">
        <f t="shared" si="461"/>
        <v>0</v>
      </c>
      <c r="AM2656" s="3"/>
      <c r="AN2656" s="14">
        <v>11.23</v>
      </c>
      <c r="AO2656" s="3"/>
      <c r="AP2656" s="19"/>
      <c r="AQ2656" s="19"/>
      <c r="AR2656" s="20"/>
      <c r="AS2656" s="32" t="s">
        <v>15</v>
      </c>
      <c r="AT2656" s="3" t="s">
        <v>65</v>
      </c>
    </row>
    <row r="2657" spans="1:46" s="1" customFormat="1" ht="36" x14ac:dyDescent="0.55000000000000004">
      <c r="A2657" s="3" t="s">
        <v>9</v>
      </c>
      <c r="B2657" s="3" t="s">
        <v>264</v>
      </c>
      <c r="C2657" s="3" t="s">
        <v>4123</v>
      </c>
      <c r="D2657" s="3">
        <v>500614</v>
      </c>
      <c r="E2657" s="3" t="s">
        <v>4132</v>
      </c>
      <c r="F2657" s="3" t="s">
        <v>4133</v>
      </c>
      <c r="G2657" s="3" t="s">
        <v>4011</v>
      </c>
      <c r="H2657" s="3">
        <v>1</v>
      </c>
      <c r="I2657" s="3">
        <v>4</v>
      </c>
      <c r="J2657" s="3" t="s">
        <v>64</v>
      </c>
      <c r="K2657" s="69">
        <v>1854251.4</v>
      </c>
      <c r="L2657" s="6">
        <v>1</v>
      </c>
      <c r="M2657" s="34">
        <v>1847200</v>
      </c>
      <c r="N2657" s="3" t="s">
        <v>65</v>
      </c>
      <c r="O2657" s="29">
        <v>1</v>
      </c>
      <c r="P2657" s="85">
        <v>45225</v>
      </c>
      <c r="Q2657" s="85">
        <v>45224</v>
      </c>
      <c r="R2657" s="3" t="s">
        <v>4126</v>
      </c>
      <c r="S2657" s="3"/>
      <c r="T2657" s="85">
        <v>45057</v>
      </c>
      <c r="U2657" s="85">
        <v>45065</v>
      </c>
      <c r="V2657" s="85">
        <v>45077</v>
      </c>
      <c r="W2657" s="85">
        <v>45103</v>
      </c>
      <c r="X2657" s="85">
        <v>45106</v>
      </c>
      <c r="Y2657" s="3" t="s">
        <v>4127</v>
      </c>
      <c r="Z2657" s="3"/>
      <c r="AA2657" s="10">
        <f t="shared" si="451"/>
        <v>0</v>
      </c>
      <c r="AB2657" s="10">
        <f t="shared" si="452"/>
        <v>0</v>
      </c>
      <c r="AC2657" s="10">
        <f t="shared" si="453"/>
        <v>0</v>
      </c>
      <c r="AD2657" s="10">
        <f t="shared" si="454"/>
        <v>0</v>
      </c>
      <c r="AE2657" s="10">
        <f t="shared" si="455"/>
        <v>1</v>
      </c>
      <c r="AF2657" s="10">
        <f t="shared" si="456"/>
        <v>0</v>
      </c>
      <c r="AG2657" s="10">
        <f t="shared" si="457"/>
        <v>0</v>
      </c>
      <c r="AH2657" s="10">
        <f t="shared" si="458"/>
        <v>0</v>
      </c>
      <c r="AI2657" s="10">
        <f t="shared" si="459"/>
        <v>0</v>
      </c>
      <c r="AJ2657" s="10">
        <f t="shared" si="460"/>
        <v>4</v>
      </c>
      <c r="AK2657" s="29">
        <v>1</v>
      </c>
      <c r="AL2657" s="29">
        <f t="shared" si="461"/>
        <v>0</v>
      </c>
      <c r="AM2657" s="3"/>
      <c r="AN2657" s="10">
        <v>1.24</v>
      </c>
      <c r="AO2657" s="3"/>
      <c r="AP2657" s="19"/>
      <c r="AQ2657" s="19"/>
      <c r="AR2657" s="20"/>
      <c r="AS2657" s="32" t="s">
        <v>15</v>
      </c>
      <c r="AT2657" s="3" t="s">
        <v>65</v>
      </c>
    </row>
    <row r="2658" spans="1:46" s="1" customFormat="1" ht="54" x14ac:dyDescent="0.55000000000000004">
      <c r="A2658" s="3" t="s">
        <v>9</v>
      </c>
      <c r="B2658" s="3" t="s">
        <v>264</v>
      </c>
      <c r="C2658" s="3" t="s">
        <v>4123</v>
      </c>
      <c r="D2658" s="3">
        <v>500618</v>
      </c>
      <c r="E2658" s="3" t="s">
        <v>4134</v>
      </c>
      <c r="F2658" s="3" t="s">
        <v>4135</v>
      </c>
      <c r="G2658" s="3" t="s">
        <v>4011</v>
      </c>
      <c r="H2658" s="3">
        <v>1</v>
      </c>
      <c r="I2658" s="3">
        <v>3</v>
      </c>
      <c r="J2658" s="3" t="s">
        <v>64</v>
      </c>
      <c r="K2658" s="69">
        <v>1390688.55</v>
      </c>
      <c r="L2658" s="6">
        <v>1</v>
      </c>
      <c r="M2658" s="34">
        <v>1370306.45</v>
      </c>
      <c r="N2658" s="3" t="s">
        <v>65</v>
      </c>
      <c r="O2658" s="29">
        <v>1</v>
      </c>
      <c r="P2658" s="85">
        <v>45225</v>
      </c>
      <c r="Q2658" s="85">
        <v>45224</v>
      </c>
      <c r="R2658" s="3" t="s">
        <v>4126</v>
      </c>
      <c r="S2658" s="3"/>
      <c r="T2658" s="85">
        <v>45057</v>
      </c>
      <c r="U2658" s="85">
        <v>45065</v>
      </c>
      <c r="V2658" s="85">
        <v>45077</v>
      </c>
      <c r="W2658" s="85">
        <v>45103</v>
      </c>
      <c r="X2658" s="85">
        <v>45106</v>
      </c>
      <c r="Y2658" s="3" t="s">
        <v>4136</v>
      </c>
      <c r="Z2658" s="3"/>
      <c r="AA2658" s="10">
        <f t="shared" si="451"/>
        <v>0</v>
      </c>
      <c r="AB2658" s="10">
        <f t="shared" si="452"/>
        <v>0</v>
      </c>
      <c r="AC2658" s="10">
        <f t="shared" si="453"/>
        <v>0</v>
      </c>
      <c r="AD2658" s="10">
        <f t="shared" si="454"/>
        <v>0</v>
      </c>
      <c r="AE2658" s="10">
        <f t="shared" si="455"/>
        <v>1</v>
      </c>
      <c r="AF2658" s="10">
        <f t="shared" si="456"/>
        <v>0</v>
      </c>
      <c r="AG2658" s="10">
        <f t="shared" si="457"/>
        <v>0</v>
      </c>
      <c r="AH2658" s="10">
        <f t="shared" si="458"/>
        <v>0</v>
      </c>
      <c r="AI2658" s="10">
        <f t="shared" si="459"/>
        <v>0</v>
      </c>
      <c r="AJ2658" s="10">
        <f t="shared" si="460"/>
        <v>3</v>
      </c>
      <c r="AK2658" s="29">
        <v>1</v>
      </c>
      <c r="AL2658" s="29">
        <f t="shared" si="461"/>
        <v>0</v>
      </c>
      <c r="AM2658" s="3"/>
      <c r="AN2658" s="14">
        <v>11.23</v>
      </c>
      <c r="AO2658" s="3"/>
      <c r="AP2658" s="19"/>
      <c r="AQ2658" s="19"/>
      <c r="AR2658" s="20"/>
      <c r="AS2658" s="32" t="s">
        <v>15</v>
      </c>
      <c r="AT2658" s="3" t="s">
        <v>65</v>
      </c>
    </row>
    <row r="2659" spans="1:46" s="1" customFormat="1" ht="54" x14ac:dyDescent="0.55000000000000004">
      <c r="A2659" s="3" t="s">
        <v>9</v>
      </c>
      <c r="B2659" s="3" t="s">
        <v>264</v>
      </c>
      <c r="C2659" s="3" t="s">
        <v>4123</v>
      </c>
      <c r="D2659" s="3">
        <v>300200</v>
      </c>
      <c r="E2659" s="3" t="s">
        <v>4137</v>
      </c>
      <c r="F2659" s="3" t="s">
        <v>4138</v>
      </c>
      <c r="G2659" s="3" t="s">
        <v>4009</v>
      </c>
      <c r="H2659" s="3">
        <v>1</v>
      </c>
      <c r="I2659" s="3">
        <v>8</v>
      </c>
      <c r="J2659" s="3" t="s">
        <v>3925</v>
      </c>
      <c r="K2659" s="69">
        <v>24934327.789999999</v>
      </c>
      <c r="L2659" s="6">
        <v>1</v>
      </c>
      <c r="M2659" s="34"/>
      <c r="N2659" s="3" t="s">
        <v>65</v>
      </c>
      <c r="O2659" s="29">
        <v>1</v>
      </c>
      <c r="P2659" s="85">
        <v>45348</v>
      </c>
      <c r="Q2659" s="85"/>
      <c r="R2659" s="3" t="s">
        <v>5228</v>
      </c>
      <c r="S2659" s="3" t="s">
        <v>5243</v>
      </c>
      <c r="T2659" s="85">
        <v>45113</v>
      </c>
      <c r="U2659" s="85">
        <v>45120</v>
      </c>
      <c r="V2659" s="85">
        <v>45145</v>
      </c>
      <c r="W2659" s="85"/>
      <c r="X2659" s="85">
        <v>45169</v>
      </c>
      <c r="Y2659" s="3" t="s">
        <v>5240</v>
      </c>
      <c r="Z2659" s="3"/>
      <c r="AA2659" s="10">
        <f t="shared" si="451"/>
        <v>0</v>
      </c>
      <c r="AB2659" s="10">
        <f t="shared" si="452"/>
        <v>0</v>
      </c>
      <c r="AC2659" s="10">
        <f t="shared" si="453"/>
        <v>0</v>
      </c>
      <c r="AD2659" s="10">
        <f t="shared" si="454"/>
        <v>0</v>
      </c>
      <c r="AE2659" s="10">
        <f t="shared" si="455"/>
        <v>1</v>
      </c>
      <c r="AF2659" s="10">
        <f t="shared" si="456"/>
        <v>0</v>
      </c>
      <c r="AG2659" s="10">
        <f t="shared" si="457"/>
        <v>0</v>
      </c>
      <c r="AH2659" s="10">
        <f t="shared" si="458"/>
        <v>0</v>
      </c>
      <c r="AI2659" s="10">
        <f t="shared" si="459"/>
        <v>0</v>
      </c>
      <c r="AJ2659" s="10">
        <f t="shared" si="460"/>
        <v>8</v>
      </c>
      <c r="AK2659" s="29">
        <v>1</v>
      </c>
      <c r="AL2659" s="29">
        <f t="shared" si="461"/>
        <v>0</v>
      </c>
      <c r="AM2659" s="3"/>
      <c r="AN2659" s="3">
        <v>4.25</v>
      </c>
      <c r="AO2659" s="3"/>
      <c r="AP2659" s="19"/>
      <c r="AQ2659" s="19"/>
      <c r="AR2659" s="20"/>
      <c r="AS2659" s="32" t="s">
        <v>16</v>
      </c>
      <c r="AT2659" s="3" t="s">
        <v>65</v>
      </c>
    </row>
    <row r="2660" spans="1:46" s="1" customFormat="1" ht="36" x14ac:dyDescent="0.55000000000000004">
      <c r="A2660" s="3" t="s">
        <v>9</v>
      </c>
      <c r="B2660" s="3" t="s">
        <v>264</v>
      </c>
      <c r="C2660" s="3" t="s">
        <v>4123</v>
      </c>
      <c r="D2660" s="3">
        <v>300200</v>
      </c>
      <c r="E2660" s="3" t="s">
        <v>4137</v>
      </c>
      <c r="F2660" s="3" t="s">
        <v>4138</v>
      </c>
      <c r="G2660" s="3" t="s">
        <v>4009</v>
      </c>
      <c r="H2660" s="3">
        <v>1</v>
      </c>
      <c r="I2660" s="3">
        <v>4</v>
      </c>
      <c r="J2660" s="3" t="s">
        <v>64</v>
      </c>
      <c r="K2660" s="69">
        <v>1854251.4</v>
      </c>
      <c r="L2660" s="6">
        <v>1</v>
      </c>
      <c r="M2660" s="34">
        <v>1824572.29</v>
      </c>
      <c r="N2660" s="3" t="s">
        <v>65</v>
      </c>
      <c r="O2660" s="29">
        <v>1</v>
      </c>
      <c r="P2660" s="85">
        <v>45225</v>
      </c>
      <c r="Q2660" s="85">
        <v>45224</v>
      </c>
      <c r="R2660" s="3" t="s">
        <v>4126</v>
      </c>
      <c r="S2660" s="3"/>
      <c r="T2660" s="85">
        <v>45057</v>
      </c>
      <c r="U2660" s="85">
        <v>45065</v>
      </c>
      <c r="V2660" s="85">
        <v>45077</v>
      </c>
      <c r="W2660" s="85">
        <v>45103</v>
      </c>
      <c r="X2660" s="85">
        <v>45106</v>
      </c>
      <c r="Y2660" s="3" t="s">
        <v>4139</v>
      </c>
      <c r="Z2660" s="3"/>
      <c r="AA2660" s="10">
        <f t="shared" si="451"/>
        <v>0</v>
      </c>
      <c r="AB2660" s="10">
        <f t="shared" si="452"/>
        <v>0</v>
      </c>
      <c r="AC2660" s="10">
        <f t="shared" si="453"/>
        <v>0</v>
      </c>
      <c r="AD2660" s="10">
        <f t="shared" si="454"/>
        <v>0</v>
      </c>
      <c r="AE2660" s="10">
        <f t="shared" si="455"/>
        <v>1</v>
      </c>
      <c r="AF2660" s="10">
        <f t="shared" si="456"/>
        <v>0</v>
      </c>
      <c r="AG2660" s="10">
        <f t="shared" si="457"/>
        <v>0</v>
      </c>
      <c r="AH2660" s="10">
        <f t="shared" si="458"/>
        <v>0</v>
      </c>
      <c r="AI2660" s="10">
        <f t="shared" si="459"/>
        <v>0</v>
      </c>
      <c r="AJ2660" s="10">
        <f t="shared" si="460"/>
        <v>4</v>
      </c>
      <c r="AK2660" s="29">
        <v>1</v>
      </c>
      <c r="AL2660" s="29">
        <f t="shared" si="461"/>
        <v>0</v>
      </c>
      <c r="AM2660" s="3"/>
      <c r="AN2660" s="14">
        <v>11.23</v>
      </c>
      <c r="AO2660" s="3"/>
      <c r="AP2660" s="19"/>
      <c r="AQ2660" s="19"/>
      <c r="AR2660" s="20"/>
      <c r="AS2660" s="32" t="s">
        <v>15</v>
      </c>
      <c r="AT2660" s="3" t="s">
        <v>65</v>
      </c>
    </row>
    <row r="2661" spans="1:46" s="1" customFormat="1" ht="36" x14ac:dyDescent="0.55000000000000004">
      <c r="A2661" s="3" t="s">
        <v>9</v>
      </c>
      <c r="B2661" s="3" t="s">
        <v>264</v>
      </c>
      <c r="C2661" s="3" t="s">
        <v>4123</v>
      </c>
      <c r="D2661" s="3">
        <v>300235</v>
      </c>
      <c r="E2661" s="3" t="s">
        <v>4140</v>
      </c>
      <c r="F2661" s="3" t="s">
        <v>4141</v>
      </c>
      <c r="G2661" s="3" t="s">
        <v>4009</v>
      </c>
      <c r="H2661" s="3">
        <v>1</v>
      </c>
      <c r="I2661" s="3">
        <v>12</v>
      </c>
      <c r="J2661" s="3" t="s">
        <v>3925</v>
      </c>
      <c r="K2661" s="69">
        <v>32948933.149999999</v>
      </c>
      <c r="L2661" s="6">
        <v>1</v>
      </c>
      <c r="M2661" s="34"/>
      <c r="N2661" s="3" t="s">
        <v>3310</v>
      </c>
      <c r="O2661" s="29">
        <v>0.49359999999999998</v>
      </c>
      <c r="P2661" s="85">
        <v>45551</v>
      </c>
      <c r="Q2661" s="85"/>
      <c r="R2661" s="3" t="s">
        <v>5228</v>
      </c>
      <c r="S2661" s="3"/>
      <c r="T2661" s="85">
        <v>45113</v>
      </c>
      <c r="U2661" s="85">
        <v>45120</v>
      </c>
      <c r="V2661" s="85"/>
      <c r="W2661" s="85"/>
      <c r="X2661" s="85">
        <v>45282</v>
      </c>
      <c r="Y2661" s="3" t="s">
        <v>5242</v>
      </c>
      <c r="Z2661" s="3"/>
      <c r="AA2661" s="10">
        <f t="shared" si="451"/>
        <v>0</v>
      </c>
      <c r="AB2661" s="10">
        <f t="shared" si="452"/>
        <v>0</v>
      </c>
      <c r="AC2661" s="10">
        <f t="shared" si="453"/>
        <v>0</v>
      </c>
      <c r="AD2661" s="10">
        <f t="shared" si="454"/>
        <v>1</v>
      </c>
      <c r="AE2661" s="10">
        <f t="shared" si="455"/>
        <v>0</v>
      </c>
      <c r="AF2661" s="10">
        <f t="shared" si="456"/>
        <v>0</v>
      </c>
      <c r="AG2661" s="10">
        <f t="shared" si="457"/>
        <v>0</v>
      </c>
      <c r="AH2661" s="10">
        <f t="shared" si="458"/>
        <v>0</v>
      </c>
      <c r="AI2661" s="10">
        <f t="shared" si="459"/>
        <v>12</v>
      </c>
      <c r="AJ2661" s="10">
        <f t="shared" si="460"/>
        <v>0</v>
      </c>
      <c r="AK2661" s="29">
        <v>0.49359999999999998</v>
      </c>
      <c r="AL2661" s="29">
        <f t="shared" si="461"/>
        <v>0</v>
      </c>
      <c r="AM2661" s="3"/>
      <c r="AN2661" s="3"/>
      <c r="AO2661" s="3"/>
      <c r="AP2661" s="19"/>
      <c r="AQ2661" s="19"/>
      <c r="AR2661" s="20"/>
      <c r="AS2661" s="32" t="s">
        <v>16</v>
      </c>
      <c r="AT2661" s="3" t="s">
        <v>3310</v>
      </c>
    </row>
    <row r="2662" spans="1:46" s="1" customFormat="1" ht="54" x14ac:dyDescent="0.55000000000000004">
      <c r="A2662" s="3" t="s">
        <v>9</v>
      </c>
      <c r="B2662" s="3" t="s">
        <v>264</v>
      </c>
      <c r="C2662" s="3" t="s">
        <v>4123</v>
      </c>
      <c r="D2662" s="3">
        <v>300235</v>
      </c>
      <c r="E2662" s="3" t="s">
        <v>4140</v>
      </c>
      <c r="F2662" s="3" t="s">
        <v>4141</v>
      </c>
      <c r="G2662" s="3" t="s">
        <v>4009</v>
      </c>
      <c r="H2662" s="3">
        <v>1</v>
      </c>
      <c r="I2662" s="3">
        <v>15</v>
      </c>
      <c r="J2662" s="3" t="s">
        <v>64</v>
      </c>
      <c r="K2662" s="69">
        <v>6953442.75</v>
      </c>
      <c r="L2662" s="6">
        <v>1</v>
      </c>
      <c r="M2662" s="34">
        <v>6943245.2400000002</v>
      </c>
      <c r="N2662" s="3" t="s">
        <v>65</v>
      </c>
      <c r="O2662" s="29">
        <v>1</v>
      </c>
      <c r="P2662" s="85">
        <v>45238</v>
      </c>
      <c r="Q2662" s="85">
        <v>45217</v>
      </c>
      <c r="R2662" s="3" t="s">
        <v>4126</v>
      </c>
      <c r="S2662" s="3"/>
      <c r="T2662" s="85">
        <v>45057</v>
      </c>
      <c r="U2662" s="85">
        <v>45065</v>
      </c>
      <c r="V2662" s="85">
        <v>45077</v>
      </c>
      <c r="W2662" s="85">
        <v>45117</v>
      </c>
      <c r="X2662" s="85">
        <v>45119</v>
      </c>
      <c r="Y2662" s="3" t="s">
        <v>4142</v>
      </c>
      <c r="Z2662" s="3"/>
      <c r="AA2662" s="10">
        <f t="shared" si="451"/>
        <v>0</v>
      </c>
      <c r="AB2662" s="10">
        <f t="shared" si="452"/>
        <v>0</v>
      </c>
      <c r="AC2662" s="10">
        <f t="shared" si="453"/>
        <v>0</v>
      </c>
      <c r="AD2662" s="10">
        <f t="shared" si="454"/>
        <v>0</v>
      </c>
      <c r="AE2662" s="10">
        <f t="shared" si="455"/>
        <v>1</v>
      </c>
      <c r="AF2662" s="10">
        <f t="shared" si="456"/>
        <v>0</v>
      </c>
      <c r="AG2662" s="10">
        <f t="shared" si="457"/>
        <v>0</v>
      </c>
      <c r="AH2662" s="10">
        <f t="shared" si="458"/>
        <v>0</v>
      </c>
      <c r="AI2662" s="10">
        <f t="shared" si="459"/>
        <v>0</v>
      </c>
      <c r="AJ2662" s="10">
        <f t="shared" si="460"/>
        <v>15</v>
      </c>
      <c r="AK2662" s="29">
        <v>1</v>
      </c>
      <c r="AL2662" s="29">
        <f t="shared" si="461"/>
        <v>0</v>
      </c>
      <c r="AM2662" s="3"/>
      <c r="AN2662" s="14">
        <v>11.23</v>
      </c>
      <c r="AO2662" s="3"/>
      <c r="AP2662" s="19"/>
      <c r="AQ2662" s="19"/>
      <c r="AR2662" s="20"/>
      <c r="AS2662" s="32" t="s">
        <v>15</v>
      </c>
      <c r="AT2662" s="3" t="s">
        <v>65</v>
      </c>
    </row>
    <row r="2663" spans="1:46" s="1" customFormat="1" ht="54" x14ac:dyDescent="0.55000000000000004">
      <c r="A2663" s="3" t="s">
        <v>9</v>
      </c>
      <c r="B2663" s="3" t="s">
        <v>264</v>
      </c>
      <c r="C2663" s="3" t="s">
        <v>4123</v>
      </c>
      <c r="D2663" s="3">
        <v>300267</v>
      </c>
      <c r="E2663" s="3" t="s">
        <v>4143</v>
      </c>
      <c r="F2663" s="3" t="s">
        <v>4144</v>
      </c>
      <c r="G2663" s="3" t="s">
        <v>4009</v>
      </c>
      <c r="H2663" s="3">
        <v>1</v>
      </c>
      <c r="I2663" s="3">
        <v>12</v>
      </c>
      <c r="J2663" s="3" t="s">
        <v>64</v>
      </c>
      <c r="K2663" s="69">
        <v>5562754.2000000002</v>
      </c>
      <c r="L2663" s="6">
        <v>1</v>
      </c>
      <c r="M2663" s="34">
        <v>5525014.04</v>
      </c>
      <c r="N2663" s="3" t="s">
        <v>65</v>
      </c>
      <c r="O2663" s="29">
        <v>1</v>
      </c>
      <c r="P2663" s="85">
        <v>45252</v>
      </c>
      <c r="Q2663" s="85">
        <v>45251</v>
      </c>
      <c r="R2663" s="3" t="s">
        <v>4126</v>
      </c>
      <c r="S2663" s="3"/>
      <c r="T2663" s="85">
        <v>45057</v>
      </c>
      <c r="U2663" s="85">
        <v>45065</v>
      </c>
      <c r="V2663" s="85">
        <v>45077</v>
      </c>
      <c r="W2663" s="85">
        <v>45131</v>
      </c>
      <c r="X2663" s="85">
        <v>45133</v>
      </c>
      <c r="Y2663" s="3" t="s">
        <v>4145</v>
      </c>
      <c r="Z2663" s="3"/>
      <c r="AA2663" s="10">
        <f t="shared" si="451"/>
        <v>0</v>
      </c>
      <c r="AB2663" s="10">
        <f t="shared" si="452"/>
        <v>0</v>
      </c>
      <c r="AC2663" s="10">
        <f t="shared" si="453"/>
        <v>0</v>
      </c>
      <c r="AD2663" s="10">
        <f t="shared" si="454"/>
        <v>0</v>
      </c>
      <c r="AE2663" s="10">
        <f t="shared" si="455"/>
        <v>1</v>
      </c>
      <c r="AF2663" s="10">
        <f t="shared" si="456"/>
        <v>0</v>
      </c>
      <c r="AG2663" s="10">
        <f t="shared" si="457"/>
        <v>0</v>
      </c>
      <c r="AH2663" s="10">
        <f t="shared" si="458"/>
        <v>0</v>
      </c>
      <c r="AI2663" s="10">
        <f t="shared" si="459"/>
        <v>0</v>
      </c>
      <c r="AJ2663" s="10">
        <f t="shared" si="460"/>
        <v>12</v>
      </c>
      <c r="AK2663" s="29">
        <v>1</v>
      </c>
      <c r="AL2663" s="29">
        <f t="shared" si="461"/>
        <v>0</v>
      </c>
      <c r="AM2663" s="3"/>
      <c r="AN2663" s="10">
        <v>1.24</v>
      </c>
      <c r="AO2663" s="3"/>
      <c r="AP2663" s="19"/>
      <c r="AQ2663" s="19"/>
      <c r="AR2663" s="20"/>
      <c r="AS2663" s="32" t="s">
        <v>15</v>
      </c>
      <c r="AT2663" s="3" t="s">
        <v>65</v>
      </c>
    </row>
    <row r="2664" spans="1:46" s="1" customFormat="1" ht="36" x14ac:dyDescent="0.55000000000000004">
      <c r="A2664" s="3" t="s">
        <v>9</v>
      </c>
      <c r="B2664" s="3" t="s">
        <v>264</v>
      </c>
      <c r="C2664" s="3" t="s">
        <v>4123</v>
      </c>
      <c r="D2664" s="3">
        <v>300234</v>
      </c>
      <c r="E2664" s="3" t="s">
        <v>4146</v>
      </c>
      <c r="F2664" s="3" t="s">
        <v>4147</v>
      </c>
      <c r="G2664" s="3" t="s">
        <v>4009</v>
      </c>
      <c r="H2664" s="3">
        <v>1</v>
      </c>
      <c r="I2664" s="3">
        <v>16</v>
      </c>
      <c r="J2664" s="3" t="s">
        <v>3925</v>
      </c>
      <c r="K2664" s="69">
        <v>40963538.509999998</v>
      </c>
      <c r="L2664" s="6">
        <v>1</v>
      </c>
      <c r="M2664" s="34"/>
      <c r="N2664" s="3" t="s">
        <v>3310</v>
      </c>
      <c r="O2664" s="29">
        <v>0.50770000000000004</v>
      </c>
      <c r="P2664" s="85">
        <v>45551</v>
      </c>
      <c r="Q2664" s="85"/>
      <c r="R2664" s="3" t="s">
        <v>5228</v>
      </c>
      <c r="S2664" s="3"/>
      <c r="T2664" s="85">
        <v>45113</v>
      </c>
      <c r="U2664" s="85">
        <v>45120</v>
      </c>
      <c r="V2664" s="85"/>
      <c r="W2664" s="85"/>
      <c r="X2664" s="85">
        <v>45282</v>
      </c>
      <c r="Y2664" s="3" t="s">
        <v>5242</v>
      </c>
      <c r="Z2664" s="3"/>
      <c r="AA2664" s="10">
        <f t="shared" si="451"/>
        <v>0</v>
      </c>
      <c r="AB2664" s="10">
        <f t="shared" si="452"/>
        <v>0</v>
      </c>
      <c r="AC2664" s="10">
        <f t="shared" si="453"/>
        <v>0</v>
      </c>
      <c r="AD2664" s="10">
        <f t="shared" si="454"/>
        <v>1</v>
      </c>
      <c r="AE2664" s="10">
        <f t="shared" si="455"/>
        <v>0</v>
      </c>
      <c r="AF2664" s="10">
        <f t="shared" si="456"/>
        <v>0</v>
      </c>
      <c r="AG2664" s="10">
        <f t="shared" si="457"/>
        <v>0</v>
      </c>
      <c r="AH2664" s="10">
        <f t="shared" si="458"/>
        <v>0</v>
      </c>
      <c r="AI2664" s="10">
        <f t="shared" si="459"/>
        <v>16</v>
      </c>
      <c r="AJ2664" s="10">
        <f t="shared" si="460"/>
        <v>0</v>
      </c>
      <c r="AK2664" s="29">
        <v>0.50770000000000004</v>
      </c>
      <c r="AL2664" s="29">
        <f t="shared" si="461"/>
        <v>0</v>
      </c>
      <c r="AM2664" s="3"/>
      <c r="AN2664" s="3"/>
      <c r="AO2664" s="3"/>
      <c r="AP2664" s="19"/>
      <c r="AQ2664" s="19"/>
      <c r="AR2664" s="20"/>
      <c r="AS2664" s="32" t="s">
        <v>16</v>
      </c>
      <c r="AT2664" s="3" t="s">
        <v>3310</v>
      </c>
    </row>
    <row r="2665" spans="1:46" s="1" customFormat="1" ht="54" x14ac:dyDescent="0.55000000000000004">
      <c r="A2665" s="3" t="s">
        <v>9</v>
      </c>
      <c r="B2665" s="3" t="s">
        <v>264</v>
      </c>
      <c r="C2665" s="3" t="s">
        <v>4123</v>
      </c>
      <c r="D2665" s="3">
        <v>300234</v>
      </c>
      <c r="E2665" s="3" t="s">
        <v>4146</v>
      </c>
      <c r="F2665" s="3" t="s">
        <v>4147</v>
      </c>
      <c r="G2665" s="3" t="s">
        <v>4009</v>
      </c>
      <c r="H2665" s="3">
        <v>1</v>
      </c>
      <c r="I2665" s="3">
        <v>20</v>
      </c>
      <c r="J2665" s="3" t="s">
        <v>64</v>
      </c>
      <c r="K2665" s="69">
        <v>9271257</v>
      </c>
      <c r="L2665" s="6">
        <v>1</v>
      </c>
      <c r="M2665" s="34">
        <v>9210922.6199999992</v>
      </c>
      <c r="N2665" s="3" t="s">
        <v>65</v>
      </c>
      <c r="O2665" s="29">
        <v>1</v>
      </c>
      <c r="P2665" s="85">
        <v>45225</v>
      </c>
      <c r="Q2665" s="85">
        <v>45223</v>
      </c>
      <c r="R2665" s="3" t="s">
        <v>4126</v>
      </c>
      <c r="S2665" s="3"/>
      <c r="T2665" s="85">
        <v>45057</v>
      </c>
      <c r="U2665" s="85">
        <v>45065</v>
      </c>
      <c r="V2665" s="85">
        <v>45077</v>
      </c>
      <c r="W2665" s="85">
        <v>45103</v>
      </c>
      <c r="X2665" s="85">
        <v>45106</v>
      </c>
      <c r="Y2665" s="3" t="s">
        <v>4148</v>
      </c>
      <c r="Z2665" s="3"/>
      <c r="AA2665" s="10">
        <f t="shared" si="451"/>
        <v>0</v>
      </c>
      <c r="AB2665" s="10">
        <f t="shared" si="452"/>
        <v>0</v>
      </c>
      <c r="AC2665" s="10">
        <f t="shared" si="453"/>
        <v>0</v>
      </c>
      <c r="AD2665" s="10">
        <f t="shared" si="454"/>
        <v>0</v>
      </c>
      <c r="AE2665" s="10">
        <f t="shared" si="455"/>
        <v>1</v>
      </c>
      <c r="AF2665" s="10">
        <f t="shared" si="456"/>
        <v>0</v>
      </c>
      <c r="AG2665" s="10">
        <f t="shared" si="457"/>
        <v>0</v>
      </c>
      <c r="AH2665" s="10">
        <f t="shared" si="458"/>
        <v>0</v>
      </c>
      <c r="AI2665" s="10">
        <f t="shared" si="459"/>
        <v>0</v>
      </c>
      <c r="AJ2665" s="10">
        <f t="shared" si="460"/>
        <v>20</v>
      </c>
      <c r="AK2665" s="29">
        <v>1</v>
      </c>
      <c r="AL2665" s="29">
        <f t="shared" si="461"/>
        <v>0</v>
      </c>
      <c r="AM2665" s="3"/>
      <c r="AN2665" s="14">
        <v>11.23</v>
      </c>
      <c r="AO2665" s="3"/>
      <c r="AP2665" s="19"/>
      <c r="AQ2665" s="19"/>
      <c r="AR2665" s="20"/>
      <c r="AS2665" s="32" t="s">
        <v>15</v>
      </c>
      <c r="AT2665" s="3" t="s">
        <v>65</v>
      </c>
    </row>
    <row r="2666" spans="1:46" s="1" customFormat="1" ht="54" x14ac:dyDescent="0.55000000000000004">
      <c r="A2666" s="3" t="s">
        <v>9</v>
      </c>
      <c r="B2666" s="3" t="s">
        <v>264</v>
      </c>
      <c r="C2666" s="3" t="s">
        <v>4123</v>
      </c>
      <c r="D2666" s="3">
        <v>101585</v>
      </c>
      <c r="E2666" s="3" t="s">
        <v>4149</v>
      </c>
      <c r="F2666" s="3" t="s">
        <v>4150</v>
      </c>
      <c r="G2666" s="3" t="s">
        <v>4009</v>
      </c>
      <c r="H2666" s="3">
        <v>1</v>
      </c>
      <c r="I2666" s="3">
        <v>12</v>
      </c>
      <c r="J2666" s="3" t="s">
        <v>64</v>
      </c>
      <c r="K2666" s="69">
        <v>5562754.2000000002</v>
      </c>
      <c r="L2666" s="6">
        <v>1</v>
      </c>
      <c r="M2666" s="34">
        <v>5530867.3799999999</v>
      </c>
      <c r="N2666" s="3" t="s">
        <v>65</v>
      </c>
      <c r="O2666" s="29">
        <v>1</v>
      </c>
      <c r="P2666" s="85">
        <v>45225</v>
      </c>
      <c r="Q2666" s="85">
        <v>45223</v>
      </c>
      <c r="R2666" s="3" t="s">
        <v>4126</v>
      </c>
      <c r="S2666" s="3"/>
      <c r="T2666" s="85">
        <v>45057</v>
      </c>
      <c r="U2666" s="85">
        <v>45065</v>
      </c>
      <c r="V2666" s="85">
        <v>45077</v>
      </c>
      <c r="W2666" s="85">
        <v>45103</v>
      </c>
      <c r="X2666" s="85">
        <v>45106</v>
      </c>
      <c r="Y2666" s="3" t="s">
        <v>4151</v>
      </c>
      <c r="Z2666" s="3"/>
      <c r="AA2666" s="10">
        <f t="shared" si="451"/>
        <v>0</v>
      </c>
      <c r="AB2666" s="10">
        <f t="shared" si="452"/>
        <v>0</v>
      </c>
      <c r="AC2666" s="10">
        <f t="shared" si="453"/>
        <v>0</v>
      </c>
      <c r="AD2666" s="10">
        <f t="shared" si="454"/>
        <v>0</v>
      </c>
      <c r="AE2666" s="10">
        <f t="shared" si="455"/>
        <v>1</v>
      </c>
      <c r="AF2666" s="10">
        <f t="shared" si="456"/>
        <v>0</v>
      </c>
      <c r="AG2666" s="10">
        <f t="shared" si="457"/>
        <v>0</v>
      </c>
      <c r="AH2666" s="10">
        <f t="shared" si="458"/>
        <v>0</v>
      </c>
      <c r="AI2666" s="10">
        <f t="shared" si="459"/>
        <v>0</v>
      </c>
      <c r="AJ2666" s="10">
        <f t="shared" si="460"/>
        <v>12</v>
      </c>
      <c r="AK2666" s="29">
        <v>1</v>
      </c>
      <c r="AL2666" s="29">
        <f t="shared" si="461"/>
        <v>0</v>
      </c>
      <c r="AM2666" s="3"/>
      <c r="AN2666" s="14">
        <v>11.23</v>
      </c>
      <c r="AO2666" s="3"/>
      <c r="AP2666" s="19"/>
      <c r="AQ2666" s="19"/>
      <c r="AR2666" s="20"/>
      <c r="AS2666" s="32" t="s">
        <v>15</v>
      </c>
      <c r="AT2666" s="3" t="s">
        <v>65</v>
      </c>
    </row>
    <row r="2667" spans="1:46" s="1" customFormat="1" ht="54" x14ac:dyDescent="0.55000000000000004">
      <c r="A2667" s="3" t="s">
        <v>9</v>
      </c>
      <c r="B2667" s="3" t="s">
        <v>264</v>
      </c>
      <c r="C2667" s="3" t="s">
        <v>4123</v>
      </c>
      <c r="D2667" s="3">
        <v>300236</v>
      </c>
      <c r="E2667" s="3" t="s">
        <v>4152</v>
      </c>
      <c r="F2667" s="3" t="s">
        <v>4153</v>
      </c>
      <c r="G2667" s="3" t="s">
        <v>4009</v>
      </c>
      <c r="H2667" s="3">
        <v>1</v>
      </c>
      <c r="I2667" s="3">
        <v>15</v>
      </c>
      <c r="J2667" s="3" t="s">
        <v>64</v>
      </c>
      <c r="K2667" s="69">
        <v>6953442.75</v>
      </c>
      <c r="L2667" s="6">
        <v>1</v>
      </c>
      <c r="M2667" s="34">
        <v>6933376.4100000001</v>
      </c>
      <c r="N2667" s="3" t="s">
        <v>65</v>
      </c>
      <c r="O2667" s="29">
        <v>1</v>
      </c>
      <c r="P2667" s="85">
        <v>45225</v>
      </c>
      <c r="Q2667" s="85">
        <v>45224</v>
      </c>
      <c r="R2667" s="3" t="s">
        <v>4126</v>
      </c>
      <c r="S2667" s="3"/>
      <c r="T2667" s="85">
        <v>45057</v>
      </c>
      <c r="U2667" s="85">
        <v>45065</v>
      </c>
      <c r="V2667" s="85">
        <v>45077</v>
      </c>
      <c r="W2667" s="85">
        <v>45103</v>
      </c>
      <c r="X2667" s="85">
        <v>45106</v>
      </c>
      <c r="Y2667" s="3" t="s">
        <v>4154</v>
      </c>
      <c r="Z2667" s="3"/>
      <c r="AA2667" s="10">
        <f t="shared" si="451"/>
        <v>0</v>
      </c>
      <c r="AB2667" s="10">
        <f t="shared" si="452"/>
        <v>0</v>
      </c>
      <c r="AC2667" s="10">
        <f t="shared" si="453"/>
        <v>0</v>
      </c>
      <c r="AD2667" s="10">
        <f t="shared" si="454"/>
        <v>0</v>
      </c>
      <c r="AE2667" s="10">
        <f t="shared" si="455"/>
        <v>1</v>
      </c>
      <c r="AF2667" s="10">
        <f t="shared" si="456"/>
        <v>0</v>
      </c>
      <c r="AG2667" s="10">
        <f t="shared" si="457"/>
        <v>0</v>
      </c>
      <c r="AH2667" s="10">
        <f t="shared" si="458"/>
        <v>0</v>
      </c>
      <c r="AI2667" s="10">
        <f t="shared" si="459"/>
        <v>0</v>
      </c>
      <c r="AJ2667" s="10">
        <f t="shared" si="460"/>
        <v>15</v>
      </c>
      <c r="AK2667" s="29">
        <v>1</v>
      </c>
      <c r="AL2667" s="29">
        <f t="shared" si="461"/>
        <v>0</v>
      </c>
      <c r="AM2667" s="3"/>
      <c r="AN2667" s="10">
        <v>1.24</v>
      </c>
      <c r="AO2667" s="3"/>
      <c r="AP2667" s="19"/>
      <c r="AQ2667" s="19"/>
      <c r="AR2667" s="20"/>
      <c r="AS2667" s="32" t="s">
        <v>15</v>
      </c>
      <c r="AT2667" s="3" t="s">
        <v>65</v>
      </c>
    </row>
    <row r="2668" spans="1:46" s="1" customFormat="1" ht="54" x14ac:dyDescent="0.55000000000000004">
      <c r="A2668" s="3" t="s">
        <v>9</v>
      </c>
      <c r="B2668" s="3" t="s">
        <v>264</v>
      </c>
      <c r="C2668" s="3" t="s">
        <v>4123</v>
      </c>
      <c r="D2668" s="3">
        <v>300183</v>
      </c>
      <c r="E2668" s="3" t="s">
        <v>4155</v>
      </c>
      <c r="F2668" s="3" t="s">
        <v>4156</v>
      </c>
      <c r="G2668" s="3" t="s">
        <v>4157</v>
      </c>
      <c r="H2668" s="3">
        <v>1</v>
      </c>
      <c r="I2668" s="3">
        <v>20</v>
      </c>
      <c r="J2668" s="3" t="s">
        <v>64</v>
      </c>
      <c r="K2668" s="69">
        <v>9271257</v>
      </c>
      <c r="L2668" s="6">
        <v>1</v>
      </c>
      <c r="M2668" s="34">
        <v>9231257</v>
      </c>
      <c r="N2668" s="3" t="s">
        <v>65</v>
      </c>
      <c r="O2668" s="29">
        <v>1</v>
      </c>
      <c r="P2668" s="85">
        <v>45225</v>
      </c>
      <c r="Q2668" s="85">
        <v>45225</v>
      </c>
      <c r="R2668" s="3" t="s">
        <v>4126</v>
      </c>
      <c r="S2668" s="3"/>
      <c r="T2668" s="85">
        <v>45057</v>
      </c>
      <c r="U2668" s="85">
        <v>45065</v>
      </c>
      <c r="V2668" s="85">
        <v>45077</v>
      </c>
      <c r="W2668" s="85">
        <v>45103</v>
      </c>
      <c r="X2668" s="85">
        <v>45106</v>
      </c>
      <c r="Y2668" s="3" t="s">
        <v>4158</v>
      </c>
      <c r="Z2668" s="3"/>
      <c r="AA2668" s="10">
        <f t="shared" si="451"/>
        <v>0</v>
      </c>
      <c r="AB2668" s="10">
        <f t="shared" si="452"/>
        <v>0</v>
      </c>
      <c r="AC2668" s="10">
        <f t="shared" si="453"/>
        <v>0</v>
      </c>
      <c r="AD2668" s="10">
        <f t="shared" si="454"/>
        <v>0</v>
      </c>
      <c r="AE2668" s="10">
        <f t="shared" si="455"/>
        <v>1</v>
      </c>
      <c r="AF2668" s="10">
        <f t="shared" si="456"/>
        <v>0</v>
      </c>
      <c r="AG2668" s="10">
        <f t="shared" si="457"/>
        <v>0</v>
      </c>
      <c r="AH2668" s="10">
        <f t="shared" si="458"/>
        <v>0</v>
      </c>
      <c r="AI2668" s="10">
        <f t="shared" si="459"/>
        <v>0</v>
      </c>
      <c r="AJ2668" s="10">
        <f t="shared" si="460"/>
        <v>20</v>
      </c>
      <c r="AK2668" s="29">
        <v>1</v>
      </c>
      <c r="AL2668" s="29">
        <f t="shared" si="461"/>
        <v>0</v>
      </c>
      <c r="AM2668" s="3"/>
      <c r="AN2668" s="10">
        <v>1.24</v>
      </c>
      <c r="AO2668" s="3"/>
      <c r="AP2668" s="19"/>
      <c r="AQ2668" s="19"/>
      <c r="AR2668" s="20"/>
      <c r="AS2668" s="32" t="s">
        <v>15</v>
      </c>
      <c r="AT2668" s="3" t="s">
        <v>65</v>
      </c>
    </row>
    <row r="2669" spans="1:46" s="1" customFormat="1" ht="54" x14ac:dyDescent="0.55000000000000004">
      <c r="A2669" s="3" t="s">
        <v>9</v>
      </c>
      <c r="B2669" s="3" t="s">
        <v>264</v>
      </c>
      <c r="C2669" s="3" t="s">
        <v>4123</v>
      </c>
      <c r="D2669" s="3">
        <v>300198</v>
      </c>
      <c r="E2669" s="3" t="s">
        <v>4159</v>
      </c>
      <c r="F2669" s="3" t="s">
        <v>4156</v>
      </c>
      <c r="G2669" s="3" t="s">
        <v>4157</v>
      </c>
      <c r="H2669" s="3">
        <v>1</v>
      </c>
      <c r="I2669" s="3">
        <v>15</v>
      </c>
      <c r="J2669" s="3" t="s">
        <v>64</v>
      </c>
      <c r="K2669" s="69">
        <v>6953442.75</v>
      </c>
      <c r="L2669" s="6">
        <v>1</v>
      </c>
      <c r="M2669" s="34">
        <v>6913442.4299999997</v>
      </c>
      <c r="N2669" s="3" t="s">
        <v>65</v>
      </c>
      <c r="O2669" s="29">
        <v>1</v>
      </c>
      <c r="P2669" s="85">
        <v>45225</v>
      </c>
      <c r="Q2669" s="85">
        <v>45225</v>
      </c>
      <c r="R2669" s="3" t="s">
        <v>4126</v>
      </c>
      <c r="S2669" s="3"/>
      <c r="T2669" s="85">
        <v>45057</v>
      </c>
      <c r="U2669" s="85">
        <v>45065</v>
      </c>
      <c r="V2669" s="85">
        <v>45077</v>
      </c>
      <c r="W2669" s="85">
        <v>45103</v>
      </c>
      <c r="X2669" s="85">
        <v>45106</v>
      </c>
      <c r="Y2669" s="3" t="s">
        <v>4158</v>
      </c>
      <c r="Z2669" s="3"/>
      <c r="AA2669" s="10">
        <f t="shared" si="451"/>
        <v>0</v>
      </c>
      <c r="AB2669" s="10">
        <f t="shared" si="452"/>
        <v>0</v>
      </c>
      <c r="AC2669" s="10">
        <f t="shared" si="453"/>
        <v>0</v>
      </c>
      <c r="AD2669" s="10">
        <f t="shared" si="454"/>
        <v>0</v>
      </c>
      <c r="AE2669" s="10">
        <f t="shared" si="455"/>
        <v>1</v>
      </c>
      <c r="AF2669" s="10">
        <f t="shared" si="456"/>
        <v>0</v>
      </c>
      <c r="AG2669" s="10">
        <f t="shared" si="457"/>
        <v>0</v>
      </c>
      <c r="AH2669" s="10">
        <f t="shared" si="458"/>
        <v>0</v>
      </c>
      <c r="AI2669" s="10">
        <f t="shared" si="459"/>
        <v>0</v>
      </c>
      <c r="AJ2669" s="10">
        <f t="shared" si="460"/>
        <v>15</v>
      </c>
      <c r="AK2669" s="29">
        <v>1</v>
      </c>
      <c r="AL2669" s="29">
        <f t="shared" si="461"/>
        <v>0</v>
      </c>
      <c r="AM2669" s="3"/>
      <c r="AN2669" s="10">
        <v>1.24</v>
      </c>
      <c r="AO2669" s="3"/>
      <c r="AP2669" s="19"/>
      <c r="AQ2669" s="19"/>
      <c r="AR2669" s="20"/>
      <c r="AS2669" s="32" t="s">
        <v>15</v>
      </c>
      <c r="AT2669" s="3" t="s">
        <v>65</v>
      </c>
    </row>
    <row r="2670" spans="1:46" s="1" customFormat="1" ht="54" x14ac:dyDescent="0.55000000000000004">
      <c r="A2670" s="3" t="s">
        <v>9</v>
      </c>
      <c r="B2670" s="3" t="s">
        <v>264</v>
      </c>
      <c r="C2670" s="3" t="s">
        <v>4123</v>
      </c>
      <c r="D2670" s="3">
        <v>101546</v>
      </c>
      <c r="E2670" s="3" t="s">
        <v>4160</v>
      </c>
      <c r="F2670" s="3" t="s">
        <v>4161</v>
      </c>
      <c r="G2670" s="3" t="s">
        <v>4157</v>
      </c>
      <c r="H2670" s="3">
        <v>1</v>
      </c>
      <c r="I2670" s="3">
        <v>3</v>
      </c>
      <c r="J2670" s="3" t="s">
        <v>64</v>
      </c>
      <c r="K2670" s="69">
        <v>1390688.55</v>
      </c>
      <c r="L2670" s="6">
        <v>1</v>
      </c>
      <c r="M2670" s="34">
        <v>1384628.86</v>
      </c>
      <c r="N2670" s="3" t="s">
        <v>65</v>
      </c>
      <c r="O2670" s="29">
        <v>1</v>
      </c>
      <c r="P2670" s="85">
        <v>45225</v>
      </c>
      <c r="Q2670" s="85">
        <v>45224</v>
      </c>
      <c r="R2670" s="3" t="s">
        <v>4126</v>
      </c>
      <c r="S2670" s="3"/>
      <c r="T2670" s="85">
        <v>45057</v>
      </c>
      <c r="U2670" s="85">
        <v>45065</v>
      </c>
      <c r="V2670" s="85">
        <v>45077</v>
      </c>
      <c r="W2670" s="85">
        <v>45103</v>
      </c>
      <c r="X2670" s="85">
        <v>45106</v>
      </c>
      <c r="Y2670" s="3" t="s">
        <v>4162</v>
      </c>
      <c r="Z2670" s="3"/>
      <c r="AA2670" s="10">
        <f t="shared" si="451"/>
        <v>0</v>
      </c>
      <c r="AB2670" s="10">
        <f t="shared" si="452"/>
        <v>0</v>
      </c>
      <c r="AC2670" s="10">
        <f t="shared" si="453"/>
        <v>0</v>
      </c>
      <c r="AD2670" s="10">
        <f t="shared" si="454"/>
        <v>0</v>
      </c>
      <c r="AE2670" s="10">
        <f t="shared" si="455"/>
        <v>1</v>
      </c>
      <c r="AF2670" s="10">
        <f t="shared" si="456"/>
        <v>0</v>
      </c>
      <c r="AG2670" s="10">
        <f t="shared" si="457"/>
        <v>0</v>
      </c>
      <c r="AH2670" s="10">
        <f t="shared" si="458"/>
        <v>0</v>
      </c>
      <c r="AI2670" s="10">
        <f t="shared" si="459"/>
        <v>0</v>
      </c>
      <c r="AJ2670" s="10">
        <f t="shared" si="460"/>
        <v>3</v>
      </c>
      <c r="AK2670" s="29">
        <v>1</v>
      </c>
      <c r="AL2670" s="29">
        <f t="shared" si="461"/>
        <v>0</v>
      </c>
      <c r="AM2670" s="3"/>
      <c r="AN2670" s="14">
        <v>11.23</v>
      </c>
      <c r="AO2670" s="3"/>
      <c r="AP2670" s="19"/>
      <c r="AQ2670" s="19"/>
      <c r="AR2670" s="20"/>
      <c r="AS2670" s="32" t="s">
        <v>15</v>
      </c>
      <c r="AT2670" s="3" t="s">
        <v>65</v>
      </c>
    </row>
    <row r="2671" spans="1:46" s="1" customFormat="1" ht="36" x14ac:dyDescent="0.55000000000000004">
      <c r="A2671" s="3" t="s">
        <v>9</v>
      </c>
      <c r="B2671" s="3" t="s">
        <v>264</v>
      </c>
      <c r="C2671" s="3" t="s">
        <v>4123</v>
      </c>
      <c r="D2671" s="3">
        <v>300220</v>
      </c>
      <c r="E2671" s="3" t="s">
        <v>4163</v>
      </c>
      <c r="F2671" s="3" t="s">
        <v>4161</v>
      </c>
      <c r="G2671" s="3" t="s">
        <v>4157</v>
      </c>
      <c r="H2671" s="3">
        <v>1</v>
      </c>
      <c r="I2671" s="3">
        <v>14</v>
      </c>
      <c r="J2671" s="3" t="s">
        <v>64</v>
      </c>
      <c r="K2671" s="69">
        <v>6489879.9000000004</v>
      </c>
      <c r="L2671" s="6">
        <v>1</v>
      </c>
      <c r="M2671" s="34">
        <v>6461994.3399999999</v>
      </c>
      <c r="N2671" s="3" t="s">
        <v>65</v>
      </c>
      <c r="O2671" s="29">
        <v>1</v>
      </c>
      <c r="P2671" s="85">
        <v>45225</v>
      </c>
      <c r="Q2671" s="85">
        <v>45224</v>
      </c>
      <c r="R2671" s="3" t="s">
        <v>4126</v>
      </c>
      <c r="S2671" s="3"/>
      <c r="T2671" s="85">
        <v>45057</v>
      </c>
      <c r="U2671" s="85">
        <v>45065</v>
      </c>
      <c r="V2671" s="85">
        <v>45077</v>
      </c>
      <c r="W2671" s="85">
        <v>45103</v>
      </c>
      <c r="X2671" s="85">
        <v>45106</v>
      </c>
      <c r="Y2671" s="3" t="s">
        <v>4164</v>
      </c>
      <c r="Z2671" s="3"/>
      <c r="AA2671" s="10">
        <f t="shared" si="451"/>
        <v>0</v>
      </c>
      <c r="AB2671" s="10">
        <f t="shared" si="452"/>
        <v>0</v>
      </c>
      <c r="AC2671" s="10">
        <f t="shared" si="453"/>
        <v>0</v>
      </c>
      <c r="AD2671" s="10">
        <f t="shared" si="454"/>
        <v>0</v>
      </c>
      <c r="AE2671" s="10">
        <f t="shared" si="455"/>
        <v>1</v>
      </c>
      <c r="AF2671" s="10">
        <f t="shared" si="456"/>
        <v>0</v>
      </c>
      <c r="AG2671" s="10">
        <f t="shared" si="457"/>
        <v>0</v>
      </c>
      <c r="AH2671" s="10">
        <f t="shared" si="458"/>
        <v>0</v>
      </c>
      <c r="AI2671" s="10">
        <f t="shared" si="459"/>
        <v>0</v>
      </c>
      <c r="AJ2671" s="10">
        <f t="shared" si="460"/>
        <v>14</v>
      </c>
      <c r="AK2671" s="29">
        <v>1</v>
      </c>
      <c r="AL2671" s="29">
        <f t="shared" si="461"/>
        <v>0</v>
      </c>
      <c r="AM2671" s="3"/>
      <c r="AN2671" s="10">
        <v>1.24</v>
      </c>
      <c r="AO2671" s="3"/>
      <c r="AP2671" s="19"/>
      <c r="AQ2671" s="19"/>
      <c r="AR2671" s="20"/>
      <c r="AS2671" s="32" t="s">
        <v>15</v>
      </c>
      <c r="AT2671" s="3" t="s">
        <v>65</v>
      </c>
    </row>
    <row r="2672" spans="1:46" s="1" customFormat="1" ht="36" x14ac:dyDescent="0.55000000000000004">
      <c r="A2672" s="3" t="s">
        <v>9</v>
      </c>
      <c r="B2672" s="3" t="s">
        <v>264</v>
      </c>
      <c r="C2672" s="3" t="s">
        <v>3580</v>
      </c>
      <c r="D2672" s="3">
        <v>500059</v>
      </c>
      <c r="E2672" s="3" t="s">
        <v>4165</v>
      </c>
      <c r="F2672" s="3" t="s">
        <v>3582</v>
      </c>
      <c r="G2672" s="3" t="s">
        <v>4157</v>
      </c>
      <c r="H2672" s="3">
        <v>1</v>
      </c>
      <c r="I2672" s="3">
        <v>2</v>
      </c>
      <c r="J2672" s="3" t="s">
        <v>64</v>
      </c>
      <c r="K2672" s="69">
        <v>973850.07</v>
      </c>
      <c r="L2672" s="6">
        <v>1</v>
      </c>
      <c r="M2672" s="34">
        <v>917888.95</v>
      </c>
      <c r="N2672" s="3" t="s">
        <v>159</v>
      </c>
      <c r="O2672" s="29">
        <v>1</v>
      </c>
      <c r="P2672" s="85">
        <v>45080</v>
      </c>
      <c r="Q2672" s="85">
        <v>45080</v>
      </c>
      <c r="R2672" s="3"/>
      <c r="S2672" s="3"/>
      <c r="T2672" s="85"/>
      <c r="U2672" s="85"/>
      <c r="V2672" s="85" t="s">
        <v>4166</v>
      </c>
      <c r="W2672" s="85"/>
      <c r="X2672" s="85">
        <v>45042</v>
      </c>
      <c r="Y2672" s="3" t="s">
        <v>4167</v>
      </c>
      <c r="Z2672" s="3"/>
      <c r="AA2672" s="10">
        <f t="shared" si="451"/>
        <v>0</v>
      </c>
      <c r="AB2672" s="10">
        <f t="shared" si="452"/>
        <v>0</v>
      </c>
      <c r="AC2672" s="10">
        <f t="shared" si="453"/>
        <v>0</v>
      </c>
      <c r="AD2672" s="10">
        <f t="shared" si="454"/>
        <v>0</v>
      </c>
      <c r="AE2672" s="10">
        <f t="shared" si="455"/>
        <v>1</v>
      </c>
      <c r="AF2672" s="10">
        <f t="shared" si="456"/>
        <v>0</v>
      </c>
      <c r="AG2672" s="10">
        <f t="shared" si="457"/>
        <v>0</v>
      </c>
      <c r="AH2672" s="10">
        <f t="shared" si="458"/>
        <v>0</v>
      </c>
      <c r="AI2672" s="10">
        <f t="shared" si="459"/>
        <v>0</v>
      </c>
      <c r="AJ2672" s="10">
        <f t="shared" si="460"/>
        <v>2</v>
      </c>
      <c r="AK2672" s="29">
        <v>1</v>
      </c>
      <c r="AL2672" s="29">
        <f t="shared" si="461"/>
        <v>0</v>
      </c>
      <c r="AM2672" s="3"/>
      <c r="AN2672" s="10">
        <v>7.23</v>
      </c>
      <c r="AO2672" s="3"/>
      <c r="AP2672" s="19"/>
      <c r="AQ2672" s="19"/>
      <c r="AR2672" s="20"/>
      <c r="AS2672" s="32" t="s">
        <v>15</v>
      </c>
      <c r="AT2672" s="3" t="s">
        <v>159</v>
      </c>
    </row>
    <row r="2673" spans="1:46" s="1" customFormat="1" ht="54" x14ac:dyDescent="0.55000000000000004">
      <c r="A2673" s="3" t="s">
        <v>9</v>
      </c>
      <c r="B2673" s="3" t="s">
        <v>264</v>
      </c>
      <c r="C2673" s="3" t="s">
        <v>4168</v>
      </c>
      <c r="D2673" s="3">
        <v>101021</v>
      </c>
      <c r="E2673" s="3" t="s">
        <v>4169</v>
      </c>
      <c r="F2673" s="3" t="s">
        <v>4170</v>
      </c>
      <c r="G2673" s="3" t="s">
        <v>4011</v>
      </c>
      <c r="H2673" s="3">
        <v>1</v>
      </c>
      <c r="I2673" s="3">
        <v>4</v>
      </c>
      <c r="J2673" s="3" t="s">
        <v>3925</v>
      </c>
      <c r="K2673" s="69">
        <v>10000000</v>
      </c>
      <c r="L2673" s="6">
        <v>1</v>
      </c>
      <c r="M2673" s="34">
        <v>9983672.1099999994</v>
      </c>
      <c r="N2673" s="3" t="s">
        <v>65</v>
      </c>
      <c r="O2673" s="29">
        <v>1</v>
      </c>
      <c r="P2673" s="85">
        <v>45429</v>
      </c>
      <c r="Q2673" s="85"/>
      <c r="R2673" s="3"/>
      <c r="S2673" s="3"/>
      <c r="T2673" s="85"/>
      <c r="U2673" s="85">
        <v>45123</v>
      </c>
      <c r="V2673" s="85" t="s">
        <v>4048</v>
      </c>
      <c r="W2673" s="85"/>
      <c r="X2673" s="85"/>
      <c r="Y2673" s="3" t="s">
        <v>4171</v>
      </c>
      <c r="Z2673" s="3"/>
      <c r="AA2673" s="10">
        <f t="shared" si="451"/>
        <v>0</v>
      </c>
      <c r="AB2673" s="10">
        <f t="shared" si="452"/>
        <v>0</v>
      </c>
      <c r="AC2673" s="10">
        <f t="shared" si="453"/>
        <v>0</v>
      </c>
      <c r="AD2673" s="10">
        <f t="shared" si="454"/>
        <v>0</v>
      </c>
      <c r="AE2673" s="10">
        <f t="shared" si="455"/>
        <v>1</v>
      </c>
      <c r="AF2673" s="10">
        <f t="shared" si="456"/>
        <v>0</v>
      </c>
      <c r="AG2673" s="10">
        <f t="shared" si="457"/>
        <v>0</v>
      </c>
      <c r="AH2673" s="10">
        <f t="shared" si="458"/>
        <v>0</v>
      </c>
      <c r="AI2673" s="10">
        <f t="shared" si="459"/>
        <v>0</v>
      </c>
      <c r="AJ2673" s="10">
        <f t="shared" si="460"/>
        <v>4</v>
      </c>
      <c r="AK2673" s="29">
        <v>0.9</v>
      </c>
      <c r="AL2673" s="29">
        <f t="shared" si="461"/>
        <v>9.9999999999999978E-2</v>
      </c>
      <c r="AM2673" s="3"/>
      <c r="AN2673" s="3">
        <v>5.25</v>
      </c>
      <c r="AO2673" s="3"/>
      <c r="AP2673" s="19"/>
      <c r="AQ2673" s="19"/>
      <c r="AR2673" s="20"/>
      <c r="AS2673" s="32" t="s">
        <v>16</v>
      </c>
      <c r="AT2673" s="3" t="s">
        <v>3310</v>
      </c>
    </row>
    <row r="2674" spans="1:46" s="1" customFormat="1" ht="54" x14ac:dyDescent="0.55000000000000004">
      <c r="A2674" s="3" t="s">
        <v>9</v>
      </c>
      <c r="B2674" s="3" t="s">
        <v>264</v>
      </c>
      <c r="C2674" s="3" t="s">
        <v>4168</v>
      </c>
      <c r="D2674" s="3">
        <v>101039</v>
      </c>
      <c r="E2674" s="3" t="s">
        <v>4172</v>
      </c>
      <c r="F2674" s="3" t="s">
        <v>4170</v>
      </c>
      <c r="G2674" s="3" t="s">
        <v>4011</v>
      </c>
      <c r="H2674" s="3">
        <v>1</v>
      </c>
      <c r="I2674" s="3">
        <v>9</v>
      </c>
      <c r="J2674" s="3" t="s">
        <v>3925</v>
      </c>
      <c r="K2674" s="69">
        <v>22500000</v>
      </c>
      <c r="L2674" s="6">
        <v>1</v>
      </c>
      <c r="M2674" s="34">
        <v>22440043.66</v>
      </c>
      <c r="N2674" s="3" t="s">
        <v>3310</v>
      </c>
      <c r="O2674" s="29">
        <v>0.8</v>
      </c>
      <c r="P2674" s="85">
        <v>45429</v>
      </c>
      <c r="Q2674" s="85"/>
      <c r="R2674" s="3"/>
      <c r="S2674" s="3"/>
      <c r="T2674" s="85"/>
      <c r="U2674" s="85">
        <v>45123</v>
      </c>
      <c r="V2674" s="85" t="s">
        <v>4048</v>
      </c>
      <c r="W2674" s="85"/>
      <c r="X2674" s="85"/>
      <c r="Y2674" s="3" t="s">
        <v>4171</v>
      </c>
      <c r="Z2674" s="3"/>
      <c r="AA2674" s="10">
        <f t="shared" si="451"/>
        <v>0</v>
      </c>
      <c r="AB2674" s="10">
        <f t="shared" si="452"/>
        <v>0</v>
      </c>
      <c r="AC2674" s="10">
        <f t="shared" si="453"/>
        <v>0</v>
      </c>
      <c r="AD2674" s="10">
        <f t="shared" si="454"/>
        <v>1</v>
      </c>
      <c r="AE2674" s="10">
        <f t="shared" si="455"/>
        <v>0</v>
      </c>
      <c r="AF2674" s="10">
        <f t="shared" si="456"/>
        <v>0</v>
      </c>
      <c r="AG2674" s="10">
        <f t="shared" si="457"/>
        <v>0</v>
      </c>
      <c r="AH2674" s="10">
        <f t="shared" si="458"/>
        <v>0</v>
      </c>
      <c r="AI2674" s="10">
        <f t="shared" si="459"/>
        <v>9</v>
      </c>
      <c r="AJ2674" s="10">
        <f t="shared" si="460"/>
        <v>0</v>
      </c>
      <c r="AK2674" s="29">
        <v>0.8</v>
      </c>
      <c r="AL2674" s="29">
        <f t="shared" si="461"/>
        <v>0</v>
      </c>
      <c r="AM2674" s="3"/>
      <c r="AN2674" s="3"/>
      <c r="AO2674" s="3"/>
      <c r="AP2674" s="19"/>
      <c r="AQ2674" s="19"/>
      <c r="AR2674" s="20"/>
      <c r="AS2674" s="32" t="s">
        <v>16</v>
      </c>
      <c r="AT2674" s="3" t="s">
        <v>3310</v>
      </c>
    </row>
    <row r="2675" spans="1:46" s="1" customFormat="1" ht="54" x14ac:dyDescent="0.55000000000000004">
      <c r="A2675" s="3" t="s">
        <v>9</v>
      </c>
      <c r="B2675" s="3" t="s">
        <v>264</v>
      </c>
      <c r="C2675" s="3" t="s">
        <v>4168</v>
      </c>
      <c r="D2675" s="3">
        <v>300118</v>
      </c>
      <c r="E2675" s="3" t="s">
        <v>4173</v>
      </c>
      <c r="F2675" s="3" t="s">
        <v>4170</v>
      </c>
      <c r="G2675" s="3" t="s">
        <v>4011</v>
      </c>
      <c r="H2675" s="3">
        <v>1</v>
      </c>
      <c r="I2675" s="3">
        <v>12</v>
      </c>
      <c r="J2675" s="3" t="s">
        <v>3925</v>
      </c>
      <c r="K2675" s="69">
        <v>30000000</v>
      </c>
      <c r="L2675" s="6">
        <v>1</v>
      </c>
      <c r="M2675" s="34">
        <v>29857906</v>
      </c>
      <c r="N2675" s="3" t="s">
        <v>159</v>
      </c>
      <c r="O2675" s="29">
        <v>1</v>
      </c>
      <c r="P2675" s="85">
        <v>45429</v>
      </c>
      <c r="Q2675" s="85"/>
      <c r="R2675" s="3"/>
      <c r="S2675" s="3"/>
      <c r="T2675" s="85"/>
      <c r="U2675" s="85">
        <v>45123</v>
      </c>
      <c r="V2675" s="85" t="s">
        <v>4048</v>
      </c>
      <c r="W2675" s="85"/>
      <c r="X2675" s="85"/>
      <c r="Y2675" s="3" t="s">
        <v>4171</v>
      </c>
      <c r="Z2675" s="3"/>
      <c r="AA2675" s="10">
        <f t="shared" si="451"/>
        <v>0</v>
      </c>
      <c r="AB2675" s="10">
        <f t="shared" si="452"/>
        <v>0</v>
      </c>
      <c r="AC2675" s="10">
        <f t="shared" si="453"/>
        <v>0</v>
      </c>
      <c r="AD2675" s="10">
        <f t="shared" si="454"/>
        <v>0</v>
      </c>
      <c r="AE2675" s="10">
        <f t="shared" si="455"/>
        <v>1</v>
      </c>
      <c r="AF2675" s="10">
        <f t="shared" si="456"/>
        <v>0</v>
      </c>
      <c r="AG2675" s="10">
        <f t="shared" si="457"/>
        <v>0</v>
      </c>
      <c r="AH2675" s="10">
        <f t="shared" si="458"/>
        <v>0</v>
      </c>
      <c r="AI2675" s="10">
        <f t="shared" si="459"/>
        <v>0</v>
      </c>
      <c r="AJ2675" s="10">
        <f t="shared" si="460"/>
        <v>12</v>
      </c>
      <c r="AK2675" s="29">
        <v>0.87</v>
      </c>
      <c r="AL2675" s="29">
        <f t="shared" si="461"/>
        <v>0.13</v>
      </c>
      <c r="AM2675" s="3"/>
      <c r="AN2675" s="3">
        <v>5.25</v>
      </c>
      <c r="AO2675" s="3"/>
      <c r="AP2675" s="19"/>
      <c r="AQ2675" s="19"/>
      <c r="AR2675" s="20"/>
      <c r="AS2675" s="32" t="s">
        <v>16</v>
      </c>
      <c r="AT2675" s="3" t="s">
        <v>3310</v>
      </c>
    </row>
    <row r="2676" spans="1:46" s="1" customFormat="1" ht="54" x14ac:dyDescent="0.55000000000000004">
      <c r="A2676" s="3" t="s">
        <v>9</v>
      </c>
      <c r="B2676" s="3" t="s">
        <v>264</v>
      </c>
      <c r="C2676" s="3" t="s">
        <v>4168</v>
      </c>
      <c r="D2676" s="3">
        <v>500482</v>
      </c>
      <c r="E2676" s="3" t="s">
        <v>4174</v>
      </c>
      <c r="F2676" s="3" t="s">
        <v>4170</v>
      </c>
      <c r="G2676" s="3" t="s">
        <v>4011</v>
      </c>
      <c r="H2676" s="3">
        <v>1</v>
      </c>
      <c r="I2676" s="3">
        <v>12</v>
      </c>
      <c r="J2676" s="3" t="s">
        <v>3925</v>
      </c>
      <c r="K2676" s="69">
        <v>30000000</v>
      </c>
      <c r="L2676" s="6">
        <v>1</v>
      </c>
      <c r="M2676" s="34">
        <v>29932498</v>
      </c>
      <c r="N2676" s="3" t="s">
        <v>3310</v>
      </c>
      <c r="O2676" s="29">
        <v>0.8</v>
      </c>
      <c r="P2676" s="85">
        <v>45429</v>
      </c>
      <c r="Q2676" s="85"/>
      <c r="R2676" s="3"/>
      <c r="S2676" s="3"/>
      <c r="T2676" s="85"/>
      <c r="U2676" s="85">
        <v>45123</v>
      </c>
      <c r="V2676" s="85" t="s">
        <v>4048</v>
      </c>
      <c r="W2676" s="85"/>
      <c r="X2676" s="85"/>
      <c r="Y2676" s="3" t="s">
        <v>4171</v>
      </c>
      <c r="Z2676" s="3"/>
      <c r="AA2676" s="10">
        <f t="shared" si="451"/>
        <v>0</v>
      </c>
      <c r="AB2676" s="10">
        <f t="shared" si="452"/>
        <v>0</v>
      </c>
      <c r="AC2676" s="10">
        <f t="shared" si="453"/>
        <v>0</v>
      </c>
      <c r="AD2676" s="10">
        <f t="shared" si="454"/>
        <v>1</v>
      </c>
      <c r="AE2676" s="10">
        <f t="shared" si="455"/>
        <v>0</v>
      </c>
      <c r="AF2676" s="10">
        <f t="shared" si="456"/>
        <v>0</v>
      </c>
      <c r="AG2676" s="10">
        <f t="shared" si="457"/>
        <v>0</v>
      </c>
      <c r="AH2676" s="10">
        <f t="shared" si="458"/>
        <v>0</v>
      </c>
      <c r="AI2676" s="10">
        <f t="shared" si="459"/>
        <v>12</v>
      </c>
      <c r="AJ2676" s="10">
        <f t="shared" si="460"/>
        <v>0</v>
      </c>
      <c r="AK2676" s="29">
        <v>0.8</v>
      </c>
      <c r="AL2676" s="29">
        <f t="shared" si="461"/>
        <v>0</v>
      </c>
      <c r="AM2676" s="3"/>
      <c r="AN2676" s="3"/>
      <c r="AO2676" s="3"/>
      <c r="AP2676" s="19"/>
      <c r="AQ2676" s="19"/>
      <c r="AR2676" s="20"/>
      <c r="AS2676" s="32" t="s">
        <v>16</v>
      </c>
      <c r="AT2676" s="3" t="s">
        <v>3310</v>
      </c>
    </row>
    <row r="2677" spans="1:46" s="1" customFormat="1" ht="72" customHeight="1" x14ac:dyDescent="0.55000000000000004">
      <c r="A2677" s="3" t="s">
        <v>9</v>
      </c>
      <c r="B2677" s="3" t="s">
        <v>264</v>
      </c>
      <c r="C2677" s="3" t="s">
        <v>4168</v>
      </c>
      <c r="D2677" s="3">
        <v>500482</v>
      </c>
      <c r="E2677" s="3" t="s">
        <v>4174</v>
      </c>
      <c r="F2677" s="3" t="s">
        <v>4170</v>
      </c>
      <c r="G2677" s="3" t="s">
        <v>4011</v>
      </c>
      <c r="H2677" s="3">
        <v>1</v>
      </c>
      <c r="I2677" s="3">
        <v>12</v>
      </c>
      <c r="J2677" s="3" t="s">
        <v>64</v>
      </c>
      <c r="K2677" s="69">
        <v>1060966.05</v>
      </c>
      <c r="L2677" s="6">
        <v>1</v>
      </c>
      <c r="M2677" s="34">
        <v>1059997.6599999999</v>
      </c>
      <c r="N2677" s="3" t="s">
        <v>159</v>
      </c>
      <c r="O2677" s="29">
        <v>1</v>
      </c>
      <c r="P2677" s="85">
        <v>45169</v>
      </c>
      <c r="Q2677" s="85">
        <v>45169</v>
      </c>
      <c r="R2677" s="3" t="s">
        <v>4175</v>
      </c>
      <c r="S2677" s="3" t="s">
        <v>4175</v>
      </c>
      <c r="T2677" s="85">
        <v>45008</v>
      </c>
      <c r="U2677" s="85">
        <v>45015</v>
      </c>
      <c r="V2677" s="85">
        <v>45028</v>
      </c>
      <c r="W2677" s="85">
        <v>45036</v>
      </c>
      <c r="X2677" s="85">
        <v>45044</v>
      </c>
      <c r="Y2677" s="3" t="s">
        <v>4176</v>
      </c>
      <c r="Z2677" s="3"/>
      <c r="AA2677" s="10">
        <f t="shared" si="451"/>
        <v>0</v>
      </c>
      <c r="AB2677" s="10">
        <f t="shared" si="452"/>
        <v>0</v>
      </c>
      <c r="AC2677" s="10">
        <f t="shared" si="453"/>
        <v>0</v>
      </c>
      <c r="AD2677" s="10">
        <f t="shared" si="454"/>
        <v>0</v>
      </c>
      <c r="AE2677" s="10">
        <f t="shared" si="455"/>
        <v>1</v>
      </c>
      <c r="AF2677" s="10">
        <f t="shared" si="456"/>
        <v>0</v>
      </c>
      <c r="AG2677" s="10">
        <f t="shared" si="457"/>
        <v>0</v>
      </c>
      <c r="AH2677" s="10">
        <f t="shared" si="458"/>
        <v>0</v>
      </c>
      <c r="AI2677" s="10">
        <f t="shared" si="459"/>
        <v>0</v>
      </c>
      <c r="AJ2677" s="10">
        <f t="shared" si="460"/>
        <v>12</v>
      </c>
      <c r="AK2677" s="29">
        <v>1</v>
      </c>
      <c r="AL2677" s="29">
        <f t="shared" si="461"/>
        <v>0</v>
      </c>
      <c r="AM2677" s="3"/>
      <c r="AN2677" s="10">
        <v>8.23</v>
      </c>
      <c r="AO2677" s="3"/>
      <c r="AP2677" s="19"/>
      <c r="AQ2677" s="19"/>
      <c r="AR2677" s="20"/>
      <c r="AS2677" s="32" t="s">
        <v>15</v>
      </c>
      <c r="AT2677" s="3" t="s">
        <v>159</v>
      </c>
    </row>
    <row r="2678" spans="1:46" s="1" customFormat="1" ht="54" x14ac:dyDescent="0.55000000000000004">
      <c r="A2678" s="3" t="s">
        <v>9</v>
      </c>
      <c r="B2678" s="3" t="s">
        <v>264</v>
      </c>
      <c r="C2678" s="3" t="s">
        <v>4168</v>
      </c>
      <c r="D2678" s="3">
        <v>101030</v>
      </c>
      <c r="E2678" s="3" t="s">
        <v>4177</v>
      </c>
      <c r="F2678" s="3" t="s">
        <v>4170</v>
      </c>
      <c r="G2678" s="3" t="s">
        <v>4011</v>
      </c>
      <c r="H2678" s="3">
        <v>1</v>
      </c>
      <c r="I2678" s="3">
        <v>4</v>
      </c>
      <c r="J2678" s="3" t="s">
        <v>3925</v>
      </c>
      <c r="K2678" s="69">
        <v>10000000</v>
      </c>
      <c r="L2678" s="6">
        <v>1</v>
      </c>
      <c r="M2678" s="34">
        <v>9950511.25</v>
      </c>
      <c r="N2678" s="3" t="s">
        <v>65</v>
      </c>
      <c r="O2678" s="29">
        <v>1</v>
      </c>
      <c r="P2678" s="85">
        <v>45429</v>
      </c>
      <c r="Q2678" s="85"/>
      <c r="R2678" s="3"/>
      <c r="S2678" s="3"/>
      <c r="T2678" s="85"/>
      <c r="U2678" s="85">
        <v>45123</v>
      </c>
      <c r="V2678" s="85" t="s">
        <v>4048</v>
      </c>
      <c r="W2678" s="85"/>
      <c r="X2678" s="85"/>
      <c r="Y2678" s="3" t="s">
        <v>4178</v>
      </c>
      <c r="Z2678" s="3"/>
      <c r="AA2678" s="10">
        <f t="shared" si="451"/>
        <v>0</v>
      </c>
      <c r="AB2678" s="10">
        <f t="shared" si="452"/>
        <v>0</v>
      </c>
      <c r="AC2678" s="10">
        <f t="shared" si="453"/>
        <v>0</v>
      </c>
      <c r="AD2678" s="10">
        <f t="shared" si="454"/>
        <v>0</v>
      </c>
      <c r="AE2678" s="10">
        <f t="shared" si="455"/>
        <v>1</v>
      </c>
      <c r="AF2678" s="10">
        <f t="shared" si="456"/>
        <v>0</v>
      </c>
      <c r="AG2678" s="10">
        <f t="shared" si="457"/>
        <v>0</v>
      </c>
      <c r="AH2678" s="10">
        <f t="shared" si="458"/>
        <v>0</v>
      </c>
      <c r="AI2678" s="10">
        <f t="shared" si="459"/>
        <v>0</v>
      </c>
      <c r="AJ2678" s="10">
        <f t="shared" si="460"/>
        <v>4</v>
      </c>
      <c r="AK2678" s="29">
        <v>0.95</v>
      </c>
      <c r="AL2678" s="29">
        <f t="shared" si="461"/>
        <v>5.0000000000000044E-2</v>
      </c>
      <c r="AM2678" s="3"/>
      <c r="AN2678" s="3">
        <v>5.25</v>
      </c>
      <c r="AO2678" s="3"/>
      <c r="AP2678" s="19"/>
      <c r="AQ2678" s="19"/>
      <c r="AR2678" s="20"/>
      <c r="AS2678" s="32" t="s">
        <v>16</v>
      </c>
      <c r="AT2678" s="3" t="s">
        <v>3310</v>
      </c>
    </row>
    <row r="2679" spans="1:46" s="1" customFormat="1" ht="72" customHeight="1" x14ac:dyDescent="0.55000000000000004">
      <c r="A2679" s="3" t="s">
        <v>9</v>
      </c>
      <c r="B2679" s="3" t="s">
        <v>264</v>
      </c>
      <c r="C2679" s="3" t="s">
        <v>4168</v>
      </c>
      <c r="D2679" s="3">
        <v>101030</v>
      </c>
      <c r="E2679" s="3" t="s">
        <v>4177</v>
      </c>
      <c r="F2679" s="3" t="s">
        <v>4170</v>
      </c>
      <c r="G2679" s="3" t="s">
        <v>4011</v>
      </c>
      <c r="H2679" s="3">
        <v>1</v>
      </c>
      <c r="I2679" s="3">
        <v>7</v>
      </c>
      <c r="J2679" s="3" t="s">
        <v>64</v>
      </c>
      <c r="K2679" s="69">
        <v>1048973.6599999999</v>
      </c>
      <c r="L2679" s="6">
        <v>1</v>
      </c>
      <c r="M2679" s="34">
        <v>1048967.97</v>
      </c>
      <c r="N2679" s="3" t="s">
        <v>159</v>
      </c>
      <c r="O2679" s="29">
        <v>1</v>
      </c>
      <c r="P2679" s="85">
        <v>45169</v>
      </c>
      <c r="Q2679" s="85">
        <v>45169</v>
      </c>
      <c r="R2679" s="3" t="s">
        <v>4175</v>
      </c>
      <c r="S2679" s="3" t="s">
        <v>4175</v>
      </c>
      <c r="T2679" s="85">
        <v>45008</v>
      </c>
      <c r="U2679" s="85">
        <v>45015</v>
      </c>
      <c r="V2679" s="85">
        <v>45028</v>
      </c>
      <c r="W2679" s="85">
        <v>45036</v>
      </c>
      <c r="X2679" s="85">
        <v>45044</v>
      </c>
      <c r="Y2679" s="3" t="s">
        <v>4176</v>
      </c>
      <c r="Z2679" s="3"/>
      <c r="AA2679" s="10">
        <f t="shared" si="451"/>
        <v>0</v>
      </c>
      <c r="AB2679" s="10">
        <f t="shared" si="452"/>
        <v>0</v>
      </c>
      <c r="AC2679" s="10">
        <f t="shared" si="453"/>
        <v>0</v>
      </c>
      <c r="AD2679" s="10">
        <f t="shared" si="454"/>
        <v>0</v>
      </c>
      <c r="AE2679" s="10">
        <f t="shared" si="455"/>
        <v>1</v>
      </c>
      <c r="AF2679" s="10">
        <f t="shared" si="456"/>
        <v>0</v>
      </c>
      <c r="AG2679" s="10">
        <f t="shared" si="457"/>
        <v>0</v>
      </c>
      <c r="AH2679" s="10">
        <f t="shared" si="458"/>
        <v>0</v>
      </c>
      <c r="AI2679" s="10">
        <f t="shared" si="459"/>
        <v>0</v>
      </c>
      <c r="AJ2679" s="10">
        <f t="shared" si="460"/>
        <v>7</v>
      </c>
      <c r="AK2679" s="29">
        <v>1</v>
      </c>
      <c r="AL2679" s="29">
        <f t="shared" si="461"/>
        <v>0</v>
      </c>
      <c r="AM2679" s="3"/>
      <c r="AN2679" s="10">
        <v>8.23</v>
      </c>
      <c r="AO2679" s="3"/>
      <c r="AP2679" s="19"/>
      <c r="AQ2679" s="19"/>
      <c r="AR2679" s="20"/>
      <c r="AS2679" s="32" t="s">
        <v>15</v>
      </c>
      <c r="AT2679" s="3" t="s">
        <v>159</v>
      </c>
    </row>
    <row r="2680" spans="1:46" s="1" customFormat="1" ht="54" x14ac:dyDescent="0.55000000000000004">
      <c r="A2680" s="3" t="s">
        <v>9</v>
      </c>
      <c r="B2680" s="3" t="s">
        <v>264</v>
      </c>
      <c r="C2680" s="3" t="s">
        <v>4168</v>
      </c>
      <c r="D2680" s="3">
        <v>500602</v>
      </c>
      <c r="E2680" s="3" t="s">
        <v>4179</v>
      </c>
      <c r="F2680" s="3" t="s">
        <v>4170</v>
      </c>
      <c r="G2680" s="3" t="s">
        <v>4011</v>
      </c>
      <c r="H2680" s="3">
        <v>1</v>
      </c>
      <c r="I2680" s="3">
        <v>12</v>
      </c>
      <c r="J2680" s="3" t="s">
        <v>3925</v>
      </c>
      <c r="K2680" s="69">
        <v>30000000</v>
      </c>
      <c r="L2680" s="6">
        <v>1</v>
      </c>
      <c r="M2680" s="34">
        <v>29932840.739999998</v>
      </c>
      <c r="N2680" s="3" t="s">
        <v>65</v>
      </c>
      <c r="O2680" s="29">
        <v>1</v>
      </c>
      <c r="P2680" s="85">
        <v>45429</v>
      </c>
      <c r="Q2680" s="85"/>
      <c r="R2680" s="3"/>
      <c r="S2680" s="3"/>
      <c r="T2680" s="85"/>
      <c r="U2680" s="85">
        <v>45123</v>
      </c>
      <c r="V2680" s="85" t="s">
        <v>4048</v>
      </c>
      <c r="W2680" s="85"/>
      <c r="X2680" s="85"/>
      <c r="Y2680" s="3" t="s">
        <v>4178</v>
      </c>
      <c r="Z2680" s="3"/>
      <c r="AA2680" s="10">
        <f t="shared" si="451"/>
        <v>0</v>
      </c>
      <c r="AB2680" s="10">
        <f t="shared" si="452"/>
        <v>0</v>
      </c>
      <c r="AC2680" s="10">
        <f t="shared" si="453"/>
        <v>0</v>
      </c>
      <c r="AD2680" s="10">
        <f t="shared" si="454"/>
        <v>0</v>
      </c>
      <c r="AE2680" s="10">
        <f t="shared" si="455"/>
        <v>1</v>
      </c>
      <c r="AF2680" s="10">
        <f t="shared" si="456"/>
        <v>0</v>
      </c>
      <c r="AG2680" s="10">
        <f t="shared" si="457"/>
        <v>0</v>
      </c>
      <c r="AH2680" s="10">
        <f t="shared" si="458"/>
        <v>0</v>
      </c>
      <c r="AI2680" s="10">
        <f t="shared" si="459"/>
        <v>0</v>
      </c>
      <c r="AJ2680" s="10">
        <f t="shared" si="460"/>
        <v>12</v>
      </c>
      <c r="AK2680" s="29">
        <v>0.9</v>
      </c>
      <c r="AL2680" s="29">
        <f t="shared" si="461"/>
        <v>9.9999999999999978E-2</v>
      </c>
      <c r="AM2680" s="3"/>
      <c r="AN2680" s="3">
        <v>5.25</v>
      </c>
      <c r="AO2680" s="3"/>
      <c r="AP2680" s="19"/>
      <c r="AQ2680" s="19"/>
      <c r="AR2680" s="20"/>
      <c r="AS2680" s="32" t="s">
        <v>16</v>
      </c>
      <c r="AT2680" s="3" t="s">
        <v>3310</v>
      </c>
    </row>
    <row r="2681" spans="1:46" s="1" customFormat="1" ht="90" x14ac:dyDescent="0.55000000000000004">
      <c r="A2681" s="3" t="s">
        <v>9</v>
      </c>
      <c r="B2681" s="3" t="s">
        <v>264</v>
      </c>
      <c r="C2681" s="3" t="s">
        <v>4180</v>
      </c>
      <c r="D2681" s="3">
        <v>102269</v>
      </c>
      <c r="E2681" s="3" t="s">
        <v>4181</v>
      </c>
      <c r="F2681" s="3" t="s">
        <v>4182</v>
      </c>
      <c r="G2681" s="3" t="s">
        <v>4183</v>
      </c>
      <c r="H2681" s="3">
        <v>1</v>
      </c>
      <c r="I2681" s="3">
        <v>9</v>
      </c>
      <c r="J2681" s="3" t="s">
        <v>64</v>
      </c>
      <c r="K2681" s="69">
        <v>2016858.14</v>
      </c>
      <c r="L2681" s="6">
        <v>1</v>
      </c>
      <c r="M2681" s="34" t="s">
        <v>4184</v>
      </c>
      <c r="N2681" s="3" t="s">
        <v>159</v>
      </c>
      <c r="O2681" s="29">
        <v>1</v>
      </c>
      <c r="P2681" s="85">
        <v>45168</v>
      </c>
      <c r="Q2681" s="85">
        <v>45162</v>
      </c>
      <c r="R2681" s="3" t="s">
        <v>4185</v>
      </c>
      <c r="S2681" s="3">
        <v>202303015</v>
      </c>
      <c r="T2681" s="85">
        <v>44993</v>
      </c>
      <c r="U2681" s="85">
        <v>45036</v>
      </c>
      <c r="V2681" s="85">
        <v>45049</v>
      </c>
      <c r="W2681" s="85">
        <v>45057</v>
      </c>
      <c r="X2681" s="85">
        <v>45076</v>
      </c>
      <c r="Y2681" s="3" t="s">
        <v>4186</v>
      </c>
      <c r="Z2681" s="3"/>
      <c r="AA2681" s="10">
        <f t="shared" si="451"/>
        <v>0</v>
      </c>
      <c r="AB2681" s="10">
        <f t="shared" si="452"/>
        <v>0</v>
      </c>
      <c r="AC2681" s="10">
        <f t="shared" si="453"/>
        <v>0</v>
      </c>
      <c r="AD2681" s="10">
        <f t="shared" si="454"/>
        <v>0</v>
      </c>
      <c r="AE2681" s="10">
        <f t="shared" si="455"/>
        <v>1</v>
      </c>
      <c r="AF2681" s="10">
        <f t="shared" si="456"/>
        <v>0</v>
      </c>
      <c r="AG2681" s="10">
        <f t="shared" si="457"/>
        <v>0</v>
      </c>
      <c r="AH2681" s="10">
        <f t="shared" si="458"/>
        <v>0</v>
      </c>
      <c r="AI2681" s="10">
        <f t="shared" si="459"/>
        <v>0</v>
      </c>
      <c r="AJ2681" s="10">
        <f t="shared" si="460"/>
        <v>9</v>
      </c>
      <c r="AK2681" s="29">
        <v>1</v>
      </c>
      <c r="AL2681" s="29">
        <f t="shared" si="461"/>
        <v>0</v>
      </c>
      <c r="AM2681" s="3"/>
      <c r="AN2681" s="10">
        <v>8.23</v>
      </c>
      <c r="AO2681" s="3"/>
      <c r="AP2681" s="19"/>
      <c r="AQ2681" s="19"/>
      <c r="AR2681" s="20"/>
      <c r="AS2681" s="32" t="s">
        <v>15</v>
      </c>
      <c r="AT2681" s="3" t="s">
        <v>159</v>
      </c>
    </row>
    <row r="2682" spans="1:46" s="1" customFormat="1" ht="54" x14ac:dyDescent="0.55000000000000004">
      <c r="A2682" s="3" t="s">
        <v>9</v>
      </c>
      <c r="B2682" s="3" t="s">
        <v>264</v>
      </c>
      <c r="C2682" s="3" t="s">
        <v>4180</v>
      </c>
      <c r="D2682" s="3">
        <v>102294</v>
      </c>
      <c r="E2682" s="3" t="s">
        <v>4187</v>
      </c>
      <c r="F2682" s="3" t="s">
        <v>4182</v>
      </c>
      <c r="G2682" s="3" t="s">
        <v>4183</v>
      </c>
      <c r="H2682" s="3">
        <v>1</v>
      </c>
      <c r="I2682" s="3">
        <v>4</v>
      </c>
      <c r="J2682" s="3" t="s">
        <v>3925</v>
      </c>
      <c r="K2682" s="69">
        <v>15313741.51</v>
      </c>
      <c r="L2682" s="6">
        <v>1</v>
      </c>
      <c r="M2682" s="34">
        <v>15263741.51</v>
      </c>
      <c r="N2682" s="3" t="s">
        <v>159</v>
      </c>
      <c r="O2682" s="29">
        <v>1</v>
      </c>
      <c r="P2682" s="85">
        <v>45348</v>
      </c>
      <c r="Q2682" s="85"/>
      <c r="R2682" s="3" t="s">
        <v>5228</v>
      </c>
      <c r="S2682" s="3" t="s">
        <v>5243</v>
      </c>
      <c r="T2682" s="85">
        <v>45113</v>
      </c>
      <c r="U2682" s="85">
        <v>45120</v>
      </c>
      <c r="V2682" s="85">
        <v>45145</v>
      </c>
      <c r="W2682" s="85"/>
      <c r="X2682" s="85">
        <v>45169</v>
      </c>
      <c r="Y2682" s="3" t="s">
        <v>5240</v>
      </c>
      <c r="Z2682" s="3"/>
      <c r="AA2682" s="10">
        <f t="shared" si="451"/>
        <v>0</v>
      </c>
      <c r="AB2682" s="10">
        <f t="shared" si="452"/>
        <v>0</v>
      </c>
      <c r="AC2682" s="10">
        <f t="shared" si="453"/>
        <v>0</v>
      </c>
      <c r="AD2682" s="10">
        <f t="shared" si="454"/>
        <v>0</v>
      </c>
      <c r="AE2682" s="10">
        <f t="shared" si="455"/>
        <v>1</v>
      </c>
      <c r="AF2682" s="10">
        <f t="shared" si="456"/>
        <v>0</v>
      </c>
      <c r="AG2682" s="10">
        <f t="shared" si="457"/>
        <v>0</v>
      </c>
      <c r="AH2682" s="10">
        <f t="shared" si="458"/>
        <v>0</v>
      </c>
      <c r="AI2682" s="10">
        <f t="shared" si="459"/>
        <v>0</v>
      </c>
      <c r="AJ2682" s="10">
        <f t="shared" si="460"/>
        <v>4</v>
      </c>
      <c r="AK2682" s="29">
        <v>1</v>
      </c>
      <c r="AL2682" s="29">
        <f t="shared" si="461"/>
        <v>0</v>
      </c>
      <c r="AM2682" s="3"/>
      <c r="AN2682" s="3">
        <v>1.25</v>
      </c>
      <c r="AO2682" s="3"/>
      <c r="AP2682" s="19"/>
      <c r="AQ2682" s="19"/>
      <c r="AR2682" s="20"/>
      <c r="AS2682" s="32" t="s">
        <v>16</v>
      </c>
      <c r="AT2682" s="3" t="s">
        <v>159</v>
      </c>
    </row>
    <row r="2683" spans="1:46" s="1" customFormat="1" ht="36" x14ac:dyDescent="0.55000000000000004">
      <c r="A2683" s="3" t="s">
        <v>9</v>
      </c>
      <c r="B2683" s="3" t="s">
        <v>264</v>
      </c>
      <c r="C2683" s="3" t="s">
        <v>4188</v>
      </c>
      <c r="D2683" s="3">
        <v>300052</v>
      </c>
      <c r="E2683" s="3" t="s">
        <v>4189</v>
      </c>
      <c r="F2683" s="3" t="s">
        <v>4190</v>
      </c>
      <c r="G2683" s="3" t="s">
        <v>4011</v>
      </c>
      <c r="H2683" s="3">
        <v>1</v>
      </c>
      <c r="I2683" s="3"/>
      <c r="J2683" s="3" t="s">
        <v>3925</v>
      </c>
      <c r="K2683" s="69">
        <v>125000000</v>
      </c>
      <c r="L2683" s="6">
        <v>1</v>
      </c>
      <c r="M2683" s="34">
        <v>123384851.80000001</v>
      </c>
      <c r="N2683" s="3" t="s">
        <v>65</v>
      </c>
      <c r="O2683" s="29">
        <v>1</v>
      </c>
      <c r="P2683" s="85">
        <v>45429</v>
      </c>
      <c r="Q2683" s="85"/>
      <c r="R2683" s="3" t="s">
        <v>5228</v>
      </c>
      <c r="S2683" s="3" t="s">
        <v>5244</v>
      </c>
      <c r="T2683" s="85">
        <v>45113</v>
      </c>
      <c r="U2683" s="85">
        <v>45120</v>
      </c>
      <c r="V2683" s="85">
        <v>45133</v>
      </c>
      <c r="W2683" s="85"/>
      <c r="X2683" s="85">
        <v>45170</v>
      </c>
      <c r="Y2683" s="3" t="s">
        <v>5234</v>
      </c>
      <c r="Z2683" s="3"/>
      <c r="AA2683" s="10">
        <f t="shared" si="451"/>
        <v>0</v>
      </c>
      <c r="AB2683" s="10">
        <f t="shared" si="452"/>
        <v>0</v>
      </c>
      <c r="AC2683" s="10">
        <f t="shared" si="453"/>
        <v>0</v>
      </c>
      <c r="AD2683" s="10">
        <f t="shared" si="454"/>
        <v>0</v>
      </c>
      <c r="AE2683" s="10">
        <f t="shared" si="455"/>
        <v>1</v>
      </c>
      <c r="AF2683" s="10">
        <f t="shared" si="456"/>
        <v>0</v>
      </c>
      <c r="AG2683" s="10">
        <f t="shared" si="457"/>
        <v>0</v>
      </c>
      <c r="AH2683" s="10">
        <f t="shared" si="458"/>
        <v>0</v>
      </c>
      <c r="AI2683" s="10">
        <f t="shared" si="459"/>
        <v>0</v>
      </c>
      <c r="AJ2683" s="10">
        <f t="shared" si="460"/>
        <v>0</v>
      </c>
      <c r="AK2683" s="29">
        <v>0.99399999999999999</v>
      </c>
      <c r="AL2683" s="29">
        <f t="shared" si="461"/>
        <v>6.0000000000000053E-3</v>
      </c>
      <c r="AM2683" s="3"/>
      <c r="AN2683" s="3">
        <v>5.25</v>
      </c>
      <c r="AO2683" s="3"/>
      <c r="AP2683" s="19"/>
      <c r="AQ2683" s="19"/>
      <c r="AR2683" s="20"/>
      <c r="AS2683" s="32" t="s">
        <v>16</v>
      </c>
      <c r="AT2683" s="3" t="s">
        <v>3310</v>
      </c>
    </row>
    <row r="2684" spans="1:46" s="1" customFormat="1" ht="72" x14ac:dyDescent="0.55000000000000004">
      <c r="A2684" s="3" t="s">
        <v>9</v>
      </c>
      <c r="B2684" s="3" t="s">
        <v>271</v>
      </c>
      <c r="C2684" s="3" t="s">
        <v>357</v>
      </c>
      <c r="D2684" s="3">
        <v>306105</v>
      </c>
      <c r="E2684" s="3" t="s">
        <v>4191</v>
      </c>
      <c r="F2684" s="3" t="s">
        <v>4192</v>
      </c>
      <c r="G2684" s="3" t="s">
        <v>4011</v>
      </c>
      <c r="H2684" s="3">
        <v>1</v>
      </c>
      <c r="I2684" s="3">
        <v>0</v>
      </c>
      <c r="J2684" s="3" t="s">
        <v>64</v>
      </c>
      <c r="K2684" s="69">
        <v>2097038.4</v>
      </c>
      <c r="L2684" s="6">
        <v>1</v>
      </c>
      <c r="M2684" s="34">
        <v>1672031.73</v>
      </c>
      <c r="N2684" s="3" t="s">
        <v>65</v>
      </c>
      <c r="O2684" s="29">
        <v>1</v>
      </c>
      <c r="P2684" s="85">
        <v>45174</v>
      </c>
      <c r="Q2684" s="85"/>
      <c r="R2684" s="3"/>
      <c r="S2684" s="3"/>
      <c r="T2684" s="85">
        <v>44973</v>
      </c>
      <c r="U2684" s="85">
        <v>44981</v>
      </c>
      <c r="V2684" s="85">
        <v>44993</v>
      </c>
      <c r="W2684" s="85">
        <v>45009</v>
      </c>
      <c r="X2684" s="85">
        <v>45048</v>
      </c>
      <c r="Y2684" s="3" t="s">
        <v>4193</v>
      </c>
      <c r="Z2684" s="3"/>
      <c r="AA2684" s="10">
        <f t="shared" si="451"/>
        <v>0</v>
      </c>
      <c r="AB2684" s="10">
        <f t="shared" si="452"/>
        <v>0</v>
      </c>
      <c r="AC2684" s="10">
        <f t="shared" si="453"/>
        <v>0</v>
      </c>
      <c r="AD2684" s="10">
        <f t="shared" si="454"/>
        <v>0</v>
      </c>
      <c r="AE2684" s="10">
        <f t="shared" si="455"/>
        <v>1</v>
      </c>
      <c r="AF2684" s="10">
        <f t="shared" si="456"/>
        <v>0</v>
      </c>
      <c r="AG2684" s="10">
        <f t="shared" si="457"/>
        <v>0</v>
      </c>
      <c r="AH2684" s="10">
        <f t="shared" si="458"/>
        <v>0</v>
      </c>
      <c r="AI2684" s="10">
        <f t="shared" si="459"/>
        <v>0</v>
      </c>
      <c r="AJ2684" s="10">
        <f t="shared" si="460"/>
        <v>0</v>
      </c>
      <c r="AK2684" s="29">
        <v>1</v>
      </c>
      <c r="AL2684" s="29">
        <f t="shared" si="461"/>
        <v>0</v>
      </c>
      <c r="AM2684" s="3"/>
      <c r="AN2684" s="10">
        <v>9.23</v>
      </c>
      <c r="AO2684" s="3"/>
      <c r="AP2684" s="19"/>
      <c r="AQ2684" s="19"/>
      <c r="AR2684" s="20"/>
      <c r="AS2684" s="32" t="s">
        <v>15</v>
      </c>
      <c r="AT2684" s="3" t="s">
        <v>65</v>
      </c>
    </row>
    <row r="2685" spans="1:46" s="1" customFormat="1" ht="36" x14ac:dyDescent="0.55000000000000004">
      <c r="A2685" s="3" t="s">
        <v>9</v>
      </c>
      <c r="B2685" s="10" t="s">
        <v>271</v>
      </c>
      <c r="C2685" s="10" t="s">
        <v>376</v>
      </c>
      <c r="D2685" s="10">
        <v>103854</v>
      </c>
      <c r="E2685" s="10" t="s">
        <v>4194</v>
      </c>
      <c r="F2685" s="10" t="s">
        <v>4195</v>
      </c>
      <c r="G2685" s="10" t="s">
        <v>4011</v>
      </c>
      <c r="H2685" s="70">
        <v>1</v>
      </c>
      <c r="I2685" s="70">
        <v>6</v>
      </c>
      <c r="J2685" s="3" t="s">
        <v>3925</v>
      </c>
      <c r="K2685" s="71">
        <v>9000000</v>
      </c>
      <c r="L2685" s="6">
        <v>1</v>
      </c>
      <c r="M2685" s="34">
        <v>6497594.9000000004</v>
      </c>
      <c r="N2685" s="3" t="s">
        <v>65</v>
      </c>
      <c r="O2685" s="29">
        <v>1</v>
      </c>
      <c r="P2685" s="85"/>
      <c r="Q2685" s="85"/>
      <c r="R2685" s="3"/>
      <c r="S2685" s="3"/>
      <c r="T2685" s="85"/>
      <c r="U2685" s="85"/>
      <c r="V2685" s="85"/>
      <c r="W2685" s="85"/>
      <c r="X2685" s="85"/>
      <c r="Y2685" s="3"/>
      <c r="Z2685" s="3"/>
      <c r="AA2685" s="10">
        <f t="shared" si="451"/>
        <v>0</v>
      </c>
      <c r="AB2685" s="10">
        <f t="shared" si="452"/>
        <v>0</v>
      </c>
      <c r="AC2685" s="10">
        <f t="shared" si="453"/>
        <v>0</v>
      </c>
      <c r="AD2685" s="10">
        <f t="shared" si="454"/>
        <v>0</v>
      </c>
      <c r="AE2685" s="10">
        <f t="shared" si="455"/>
        <v>1</v>
      </c>
      <c r="AF2685" s="10">
        <f t="shared" si="456"/>
        <v>0</v>
      </c>
      <c r="AG2685" s="10">
        <f t="shared" si="457"/>
        <v>0</v>
      </c>
      <c r="AH2685" s="10">
        <f t="shared" si="458"/>
        <v>0</v>
      </c>
      <c r="AI2685" s="10">
        <f t="shared" si="459"/>
        <v>0</v>
      </c>
      <c r="AJ2685" s="10">
        <f t="shared" si="460"/>
        <v>6</v>
      </c>
      <c r="AK2685" s="29">
        <v>1</v>
      </c>
      <c r="AL2685" s="29">
        <f t="shared" si="461"/>
        <v>0</v>
      </c>
      <c r="AM2685" s="3"/>
      <c r="AN2685" s="14">
        <v>11.23</v>
      </c>
      <c r="AO2685" s="3"/>
      <c r="AP2685" s="19"/>
      <c r="AQ2685" s="19"/>
      <c r="AR2685" s="20"/>
      <c r="AS2685" s="32" t="s">
        <v>16</v>
      </c>
      <c r="AT2685" s="3" t="s">
        <v>65</v>
      </c>
    </row>
    <row r="2686" spans="1:46" s="1" customFormat="1" ht="36" x14ac:dyDescent="0.55000000000000004">
      <c r="A2686" s="3" t="s">
        <v>9</v>
      </c>
      <c r="B2686" s="3" t="s">
        <v>271</v>
      </c>
      <c r="C2686" s="3" t="s">
        <v>376</v>
      </c>
      <c r="D2686" s="3">
        <v>103571</v>
      </c>
      <c r="E2686" s="3" t="s">
        <v>4196</v>
      </c>
      <c r="F2686" s="3" t="s">
        <v>1224</v>
      </c>
      <c r="G2686" s="3" t="s">
        <v>4009</v>
      </c>
      <c r="H2686" s="3">
        <v>1</v>
      </c>
      <c r="I2686" s="3">
        <v>5</v>
      </c>
      <c r="J2686" s="3" t="s">
        <v>64</v>
      </c>
      <c r="K2686" s="69">
        <v>300000</v>
      </c>
      <c r="L2686" s="6">
        <v>1</v>
      </c>
      <c r="M2686" s="34">
        <v>2811053.1259770002</v>
      </c>
      <c r="N2686" s="3" t="s">
        <v>65</v>
      </c>
      <c r="O2686" s="29">
        <v>1</v>
      </c>
      <c r="P2686" s="85"/>
      <c r="Q2686" s="85"/>
      <c r="R2686" s="3"/>
      <c r="S2686" s="3"/>
      <c r="T2686" s="85"/>
      <c r="U2686" s="85"/>
      <c r="V2686" s="85"/>
      <c r="W2686" s="85"/>
      <c r="X2686" s="85"/>
      <c r="Y2686" s="3"/>
      <c r="Z2686" s="3"/>
      <c r="AA2686" s="10">
        <f t="shared" si="451"/>
        <v>0</v>
      </c>
      <c r="AB2686" s="10">
        <f t="shared" si="452"/>
        <v>0</v>
      </c>
      <c r="AC2686" s="10">
        <f t="shared" si="453"/>
        <v>0</v>
      </c>
      <c r="AD2686" s="10">
        <f t="shared" si="454"/>
        <v>0</v>
      </c>
      <c r="AE2686" s="10">
        <f t="shared" si="455"/>
        <v>1</v>
      </c>
      <c r="AF2686" s="10">
        <f t="shared" si="456"/>
        <v>0</v>
      </c>
      <c r="AG2686" s="10">
        <f t="shared" si="457"/>
        <v>0</v>
      </c>
      <c r="AH2686" s="10">
        <f t="shared" si="458"/>
        <v>0</v>
      </c>
      <c r="AI2686" s="10">
        <f t="shared" si="459"/>
        <v>0</v>
      </c>
      <c r="AJ2686" s="10">
        <f t="shared" si="460"/>
        <v>5</v>
      </c>
      <c r="AK2686" s="29">
        <v>1</v>
      </c>
      <c r="AL2686" s="29">
        <f t="shared" si="461"/>
        <v>0</v>
      </c>
      <c r="AM2686" s="3"/>
      <c r="AN2686" s="10">
        <v>9.23</v>
      </c>
      <c r="AO2686" s="3"/>
      <c r="AP2686" s="19"/>
      <c r="AQ2686" s="19"/>
      <c r="AR2686" s="20"/>
      <c r="AS2686" s="32" t="s">
        <v>15</v>
      </c>
      <c r="AT2686" s="3" t="s">
        <v>65</v>
      </c>
    </row>
    <row r="2687" spans="1:46" s="1" customFormat="1" ht="36" x14ac:dyDescent="0.55000000000000004">
      <c r="A2687" s="3" t="s">
        <v>9</v>
      </c>
      <c r="B2687" s="3" t="s">
        <v>271</v>
      </c>
      <c r="C2687" s="3" t="s">
        <v>376</v>
      </c>
      <c r="D2687" s="3">
        <v>103311</v>
      </c>
      <c r="E2687" s="3" t="s">
        <v>4197</v>
      </c>
      <c r="F2687" s="3" t="s">
        <v>4198</v>
      </c>
      <c r="G2687" s="3" t="s">
        <v>4063</v>
      </c>
      <c r="H2687" s="3">
        <v>1</v>
      </c>
      <c r="I2687" s="3">
        <v>1</v>
      </c>
      <c r="J2687" s="3" t="s">
        <v>64</v>
      </c>
      <c r="K2687" s="69">
        <v>75000</v>
      </c>
      <c r="L2687" s="6">
        <v>1</v>
      </c>
      <c r="M2687" s="34"/>
      <c r="N2687" s="3" t="s">
        <v>65</v>
      </c>
      <c r="O2687" s="29">
        <v>1</v>
      </c>
      <c r="P2687" s="85"/>
      <c r="Q2687" s="85"/>
      <c r="R2687" s="3"/>
      <c r="S2687" s="3"/>
      <c r="T2687" s="85"/>
      <c r="U2687" s="85"/>
      <c r="V2687" s="85"/>
      <c r="W2687" s="85"/>
      <c r="X2687" s="85"/>
      <c r="Y2687" s="3"/>
      <c r="Z2687" s="3"/>
      <c r="AA2687" s="10">
        <f t="shared" si="451"/>
        <v>0</v>
      </c>
      <c r="AB2687" s="10">
        <f t="shared" si="452"/>
        <v>0</v>
      </c>
      <c r="AC2687" s="10">
        <f t="shared" si="453"/>
        <v>0</v>
      </c>
      <c r="AD2687" s="10">
        <f t="shared" si="454"/>
        <v>0</v>
      </c>
      <c r="AE2687" s="10">
        <f t="shared" si="455"/>
        <v>1</v>
      </c>
      <c r="AF2687" s="10">
        <f t="shared" si="456"/>
        <v>0</v>
      </c>
      <c r="AG2687" s="10">
        <f t="shared" si="457"/>
        <v>0</v>
      </c>
      <c r="AH2687" s="10">
        <f t="shared" si="458"/>
        <v>0</v>
      </c>
      <c r="AI2687" s="10">
        <f t="shared" si="459"/>
        <v>0</v>
      </c>
      <c r="AJ2687" s="10">
        <f t="shared" si="460"/>
        <v>1</v>
      </c>
      <c r="AK2687" s="29">
        <v>1</v>
      </c>
      <c r="AL2687" s="29">
        <f t="shared" si="461"/>
        <v>0</v>
      </c>
      <c r="AM2687" s="3"/>
      <c r="AN2687" s="10">
        <v>9.23</v>
      </c>
      <c r="AO2687" s="3"/>
      <c r="AP2687" s="19"/>
      <c r="AQ2687" s="19"/>
      <c r="AR2687" s="20"/>
      <c r="AS2687" s="32" t="s">
        <v>15</v>
      </c>
      <c r="AT2687" s="3" t="s">
        <v>65</v>
      </c>
    </row>
    <row r="2688" spans="1:46" s="1" customFormat="1" ht="36" x14ac:dyDescent="0.55000000000000004">
      <c r="A2688" s="3" t="s">
        <v>9</v>
      </c>
      <c r="B2688" s="3" t="s">
        <v>271</v>
      </c>
      <c r="C2688" s="3" t="s">
        <v>485</v>
      </c>
      <c r="D2688" s="3">
        <v>300622</v>
      </c>
      <c r="E2688" s="3" t="s">
        <v>4199</v>
      </c>
      <c r="F2688" s="3" t="s">
        <v>2582</v>
      </c>
      <c r="G2688" s="3" t="s">
        <v>3921</v>
      </c>
      <c r="H2688" s="3">
        <v>1</v>
      </c>
      <c r="I2688" s="3">
        <v>8</v>
      </c>
      <c r="J2688" s="3" t="s">
        <v>64</v>
      </c>
      <c r="K2688" s="69">
        <v>5350000</v>
      </c>
      <c r="L2688" s="6">
        <v>1</v>
      </c>
      <c r="M2688" s="34">
        <v>4254236.78</v>
      </c>
      <c r="N2688" s="3" t="s">
        <v>65</v>
      </c>
      <c r="O2688" s="29">
        <v>1</v>
      </c>
      <c r="P2688" s="85" t="s">
        <v>4200</v>
      </c>
      <c r="Q2688" s="85" t="s">
        <v>4201</v>
      </c>
      <c r="R2688" s="3" t="s">
        <v>4202</v>
      </c>
      <c r="S2688" s="3"/>
      <c r="T2688" s="85">
        <v>44998</v>
      </c>
      <c r="U2688" s="85">
        <v>45005</v>
      </c>
      <c r="V2688" s="85">
        <v>45019</v>
      </c>
      <c r="W2688" s="85">
        <v>45061</v>
      </c>
      <c r="X2688" s="85" t="s">
        <v>4203</v>
      </c>
      <c r="Y2688" s="3" t="s">
        <v>3957</v>
      </c>
      <c r="Z2688" s="3" t="s">
        <v>4204</v>
      </c>
      <c r="AA2688" s="10">
        <f t="shared" si="451"/>
        <v>0</v>
      </c>
      <c r="AB2688" s="10">
        <f t="shared" si="452"/>
        <v>0</v>
      </c>
      <c r="AC2688" s="10">
        <f t="shared" si="453"/>
        <v>0</v>
      </c>
      <c r="AD2688" s="10">
        <f t="shared" si="454"/>
        <v>0</v>
      </c>
      <c r="AE2688" s="10">
        <f t="shared" si="455"/>
        <v>1</v>
      </c>
      <c r="AF2688" s="10">
        <f t="shared" si="456"/>
        <v>0</v>
      </c>
      <c r="AG2688" s="10">
        <f t="shared" si="457"/>
        <v>0</v>
      </c>
      <c r="AH2688" s="10">
        <f t="shared" si="458"/>
        <v>0</v>
      </c>
      <c r="AI2688" s="10">
        <f t="shared" si="459"/>
        <v>0</v>
      </c>
      <c r="AJ2688" s="10">
        <f t="shared" si="460"/>
        <v>8</v>
      </c>
      <c r="AK2688" s="29">
        <v>1</v>
      </c>
      <c r="AL2688" s="29">
        <f t="shared" si="461"/>
        <v>0</v>
      </c>
      <c r="AM2688" s="3"/>
      <c r="AN2688" s="10">
        <v>10.23</v>
      </c>
      <c r="AO2688" s="3"/>
      <c r="AP2688" s="19"/>
      <c r="AQ2688" s="19"/>
      <c r="AR2688" s="20"/>
      <c r="AS2688" s="32" t="s">
        <v>15</v>
      </c>
      <c r="AT2688" s="3" t="s">
        <v>65</v>
      </c>
    </row>
    <row r="2689" spans="1:46" s="1" customFormat="1" ht="36" x14ac:dyDescent="0.55000000000000004">
      <c r="A2689" s="3" t="s">
        <v>9</v>
      </c>
      <c r="B2689" s="3" t="s">
        <v>271</v>
      </c>
      <c r="C2689" s="3" t="s">
        <v>485</v>
      </c>
      <c r="D2689" s="3">
        <v>104088</v>
      </c>
      <c r="E2689" s="3" t="s">
        <v>4205</v>
      </c>
      <c r="F2689" s="3" t="s">
        <v>503</v>
      </c>
      <c r="G2689" s="3" t="s">
        <v>3921</v>
      </c>
      <c r="H2689" s="3">
        <v>1</v>
      </c>
      <c r="I2689" s="3">
        <v>7</v>
      </c>
      <c r="J2689" s="3" t="s">
        <v>64</v>
      </c>
      <c r="K2689" s="69">
        <v>4940000</v>
      </c>
      <c r="L2689" s="6">
        <v>1</v>
      </c>
      <c r="M2689" s="34">
        <v>3794462.33</v>
      </c>
      <c r="N2689" s="3" t="s">
        <v>65</v>
      </c>
      <c r="O2689" s="29">
        <v>1</v>
      </c>
      <c r="P2689" s="85" t="s">
        <v>4206</v>
      </c>
      <c r="Q2689" s="85">
        <v>45265</v>
      </c>
      <c r="R2689" s="3" t="s">
        <v>4207</v>
      </c>
      <c r="S2689" s="3"/>
      <c r="T2689" s="85">
        <v>44998</v>
      </c>
      <c r="U2689" s="85">
        <v>45005</v>
      </c>
      <c r="V2689" s="85">
        <v>45019</v>
      </c>
      <c r="W2689" s="85">
        <v>45061</v>
      </c>
      <c r="X2689" s="85">
        <v>45068</v>
      </c>
      <c r="Y2689" s="3" t="s">
        <v>4208</v>
      </c>
      <c r="Z2689" s="3" t="s">
        <v>4209</v>
      </c>
      <c r="AA2689" s="10">
        <f t="shared" si="451"/>
        <v>0</v>
      </c>
      <c r="AB2689" s="10">
        <f t="shared" si="452"/>
        <v>0</v>
      </c>
      <c r="AC2689" s="10">
        <f t="shared" si="453"/>
        <v>0</v>
      </c>
      <c r="AD2689" s="10">
        <f t="shared" si="454"/>
        <v>0</v>
      </c>
      <c r="AE2689" s="10">
        <f t="shared" si="455"/>
        <v>1</v>
      </c>
      <c r="AF2689" s="10">
        <f t="shared" si="456"/>
        <v>0</v>
      </c>
      <c r="AG2689" s="10">
        <f t="shared" si="457"/>
        <v>0</v>
      </c>
      <c r="AH2689" s="10">
        <f t="shared" si="458"/>
        <v>0</v>
      </c>
      <c r="AI2689" s="10">
        <f t="shared" si="459"/>
        <v>0</v>
      </c>
      <c r="AJ2689" s="10">
        <f t="shared" si="460"/>
        <v>7</v>
      </c>
      <c r="AK2689" s="29">
        <v>1</v>
      </c>
      <c r="AL2689" s="29">
        <f t="shared" si="461"/>
        <v>0</v>
      </c>
      <c r="AM2689" s="3"/>
      <c r="AN2689" s="10">
        <v>10.23</v>
      </c>
      <c r="AO2689" s="3"/>
      <c r="AP2689" s="19"/>
      <c r="AQ2689" s="19"/>
      <c r="AR2689" s="20"/>
      <c r="AS2689" s="32" t="s">
        <v>15</v>
      </c>
      <c r="AT2689" s="3" t="s">
        <v>65</v>
      </c>
    </row>
    <row r="2690" spans="1:46" s="1" customFormat="1" ht="36" x14ac:dyDescent="0.55000000000000004">
      <c r="A2690" s="3" t="s">
        <v>9</v>
      </c>
      <c r="B2690" s="3" t="s">
        <v>271</v>
      </c>
      <c r="C2690" s="3" t="s">
        <v>485</v>
      </c>
      <c r="D2690" s="3">
        <v>300623</v>
      </c>
      <c r="E2690" s="3" t="s">
        <v>4210</v>
      </c>
      <c r="F2690" s="3" t="s">
        <v>4211</v>
      </c>
      <c r="G2690" s="3" t="s">
        <v>3921</v>
      </c>
      <c r="H2690" s="3">
        <v>1</v>
      </c>
      <c r="I2690" s="3">
        <v>10</v>
      </c>
      <c r="J2690" s="3" t="s">
        <v>64</v>
      </c>
      <c r="K2690" s="69">
        <v>6500000</v>
      </c>
      <c r="L2690" s="6">
        <v>1</v>
      </c>
      <c r="M2690" s="34">
        <v>5184581.51</v>
      </c>
      <c r="N2690" s="3" t="s">
        <v>65</v>
      </c>
      <c r="O2690" s="29">
        <v>1</v>
      </c>
      <c r="P2690" s="85" t="s">
        <v>4212</v>
      </c>
      <c r="Q2690" s="85" t="s">
        <v>4213</v>
      </c>
      <c r="R2690" s="3" t="s">
        <v>4214</v>
      </c>
      <c r="S2690" s="3"/>
      <c r="T2690" s="85">
        <v>44998</v>
      </c>
      <c r="U2690" s="85">
        <v>45005</v>
      </c>
      <c r="V2690" s="85">
        <v>45019</v>
      </c>
      <c r="W2690" s="85">
        <v>45061</v>
      </c>
      <c r="X2690" s="85">
        <v>45068</v>
      </c>
      <c r="Y2690" s="3" t="s">
        <v>4215</v>
      </c>
      <c r="Z2690" s="3" t="s">
        <v>4216</v>
      </c>
      <c r="AA2690" s="10">
        <f t="shared" ref="AA2690:AA2753" si="462">IF($N2690="Reverted",1,0)</f>
        <v>0</v>
      </c>
      <c r="AB2690" s="10">
        <f t="shared" ref="AB2690:AB2753" si="463">IF($N2690="Not yet started",1,0)</f>
        <v>0</v>
      </c>
      <c r="AC2690" s="10">
        <f t="shared" ref="AC2690:AC2753" si="464">IF($N2690="Under procurement",1,0)</f>
        <v>0</v>
      </c>
      <c r="AD2690" s="10">
        <f t="shared" ref="AD2690:AD2753" si="465">IF($N2690="ongoing",1,0)</f>
        <v>0</v>
      </c>
      <c r="AE2690" s="10">
        <f t="shared" ref="AE2690:AE2753" si="466">IF($N2690="Completed",1,0)</f>
        <v>1</v>
      </c>
      <c r="AF2690" s="10">
        <f t="shared" ref="AF2690:AF2753" si="467">IF($AA2690=1,$I2690,0)</f>
        <v>0</v>
      </c>
      <c r="AG2690" s="10">
        <f t="shared" ref="AG2690:AG2753" si="468">IF($AB2690=1,$I2690,0)</f>
        <v>0</v>
      </c>
      <c r="AH2690" s="10">
        <f t="shared" ref="AH2690:AH2753" si="469">IF($AC2690=1,$I2690,0)</f>
        <v>0</v>
      </c>
      <c r="AI2690" s="10">
        <f t="shared" ref="AI2690:AI2753" si="470">IF($AD2690=1,$I2690,0)</f>
        <v>0</v>
      </c>
      <c r="AJ2690" s="10">
        <f t="shared" ref="AJ2690:AJ2753" si="471">IF($AE2690=1,$I2690,0)</f>
        <v>10</v>
      </c>
      <c r="AK2690" s="29">
        <v>1</v>
      </c>
      <c r="AL2690" s="29">
        <f t="shared" ref="AL2690:AL2753" si="472">O2690-AK2690</f>
        <v>0</v>
      </c>
      <c r="AM2690" s="3"/>
      <c r="AN2690" s="14">
        <v>3.24</v>
      </c>
      <c r="AO2690" s="3"/>
      <c r="AP2690" s="19"/>
      <c r="AQ2690" s="19"/>
      <c r="AR2690" s="20"/>
      <c r="AS2690" s="32" t="s">
        <v>15</v>
      </c>
      <c r="AT2690" s="3" t="s">
        <v>65</v>
      </c>
    </row>
    <row r="2691" spans="1:46" s="1" customFormat="1" ht="36" x14ac:dyDescent="0.55000000000000004">
      <c r="A2691" s="3" t="s">
        <v>9</v>
      </c>
      <c r="B2691" s="3" t="s">
        <v>560</v>
      </c>
      <c r="C2691" s="3" t="s">
        <v>2601</v>
      </c>
      <c r="D2691" s="3">
        <v>300685</v>
      </c>
      <c r="E2691" s="3" t="s">
        <v>4217</v>
      </c>
      <c r="F2691" s="3" t="s">
        <v>2607</v>
      </c>
      <c r="G2691" s="3" t="s">
        <v>3921</v>
      </c>
      <c r="H2691" s="3">
        <v>1</v>
      </c>
      <c r="I2691" s="3">
        <v>13</v>
      </c>
      <c r="J2691" s="3" t="s">
        <v>64</v>
      </c>
      <c r="K2691" s="69">
        <v>6892000</v>
      </c>
      <c r="L2691" s="6">
        <v>1</v>
      </c>
      <c r="M2691" s="34">
        <v>3963054.24</v>
      </c>
      <c r="N2691" s="3" t="s">
        <v>156</v>
      </c>
      <c r="O2691" s="29">
        <v>1</v>
      </c>
      <c r="P2691" s="85">
        <v>45227</v>
      </c>
      <c r="Q2691" s="85"/>
      <c r="R2691" s="3"/>
      <c r="S2691" s="3"/>
      <c r="T2691" s="85">
        <v>44992</v>
      </c>
      <c r="U2691" s="85">
        <v>45000</v>
      </c>
      <c r="V2691" s="85">
        <v>45012</v>
      </c>
      <c r="W2691" s="85">
        <v>45029</v>
      </c>
      <c r="X2691" s="85">
        <v>45040</v>
      </c>
      <c r="Y2691" s="3" t="s">
        <v>4218</v>
      </c>
      <c r="Z2691" s="3"/>
      <c r="AA2691" s="10">
        <f t="shared" si="462"/>
        <v>0</v>
      </c>
      <c r="AB2691" s="10">
        <f t="shared" si="463"/>
        <v>0</v>
      </c>
      <c r="AC2691" s="10">
        <f t="shared" si="464"/>
        <v>0</v>
      </c>
      <c r="AD2691" s="10">
        <f t="shared" si="465"/>
        <v>0</v>
      </c>
      <c r="AE2691" s="10">
        <f t="shared" si="466"/>
        <v>1</v>
      </c>
      <c r="AF2691" s="10">
        <f t="shared" si="467"/>
        <v>0</v>
      </c>
      <c r="AG2691" s="10">
        <f t="shared" si="468"/>
        <v>0</v>
      </c>
      <c r="AH2691" s="10">
        <f t="shared" si="469"/>
        <v>0</v>
      </c>
      <c r="AI2691" s="10">
        <f t="shared" si="470"/>
        <v>0</v>
      </c>
      <c r="AJ2691" s="10">
        <f t="shared" si="471"/>
        <v>13</v>
      </c>
      <c r="AK2691" s="29">
        <v>1</v>
      </c>
      <c r="AL2691" s="29">
        <f t="shared" si="472"/>
        <v>0</v>
      </c>
      <c r="AM2691" s="3"/>
      <c r="AN2691" s="10">
        <v>8.23</v>
      </c>
      <c r="AO2691" s="3"/>
      <c r="AP2691" s="19"/>
      <c r="AQ2691" s="19"/>
      <c r="AR2691" s="20"/>
      <c r="AS2691" s="32" t="s">
        <v>15</v>
      </c>
      <c r="AT2691" s="3" t="s">
        <v>156</v>
      </c>
    </row>
    <row r="2692" spans="1:46" s="1" customFormat="1" ht="36" x14ac:dyDescent="0.55000000000000004">
      <c r="A2692" s="3" t="s">
        <v>9</v>
      </c>
      <c r="B2692" s="14" t="s">
        <v>560</v>
      </c>
      <c r="C2692" s="14" t="s">
        <v>2638</v>
      </c>
      <c r="D2692" s="14">
        <v>306712</v>
      </c>
      <c r="E2692" s="14" t="s">
        <v>4219</v>
      </c>
      <c r="F2692" s="14" t="s">
        <v>4220</v>
      </c>
      <c r="G2692" s="14" t="s">
        <v>4009</v>
      </c>
      <c r="H2692" s="14">
        <v>1</v>
      </c>
      <c r="I2692" s="14">
        <v>2</v>
      </c>
      <c r="J2692" s="14" t="s">
        <v>64</v>
      </c>
      <c r="K2692" s="73">
        <v>466271.98</v>
      </c>
      <c r="L2692" s="6">
        <v>1</v>
      </c>
      <c r="M2692" s="74" t="s">
        <v>4221</v>
      </c>
      <c r="N2692" s="3" t="s">
        <v>65</v>
      </c>
      <c r="O2692" s="29">
        <v>1</v>
      </c>
      <c r="P2692" s="106">
        <v>45069</v>
      </c>
      <c r="Q2692" s="106">
        <v>45063</v>
      </c>
      <c r="R2692" s="10" t="s">
        <v>4222</v>
      </c>
      <c r="S2692" s="10" t="s">
        <v>4223</v>
      </c>
      <c r="T2692" s="106">
        <v>44979</v>
      </c>
      <c r="U2692" s="106">
        <v>44986</v>
      </c>
      <c r="V2692" s="106">
        <v>44998</v>
      </c>
      <c r="W2692" s="106">
        <v>45001</v>
      </c>
      <c r="X2692" s="106">
        <v>45016</v>
      </c>
      <c r="Y2692" s="10" t="s">
        <v>2648</v>
      </c>
      <c r="Z2692" s="3"/>
      <c r="AA2692" s="10">
        <f t="shared" si="462"/>
        <v>0</v>
      </c>
      <c r="AB2692" s="10">
        <f t="shared" si="463"/>
        <v>0</v>
      </c>
      <c r="AC2692" s="10">
        <f t="shared" si="464"/>
        <v>0</v>
      </c>
      <c r="AD2692" s="10">
        <f t="shared" si="465"/>
        <v>0</v>
      </c>
      <c r="AE2692" s="10">
        <f t="shared" si="466"/>
        <v>1</v>
      </c>
      <c r="AF2692" s="10">
        <f t="shared" si="467"/>
        <v>0</v>
      </c>
      <c r="AG2692" s="10">
        <f t="shared" si="468"/>
        <v>0</v>
      </c>
      <c r="AH2692" s="10">
        <f t="shared" si="469"/>
        <v>0</v>
      </c>
      <c r="AI2692" s="10">
        <f t="shared" si="470"/>
        <v>0</v>
      </c>
      <c r="AJ2692" s="10">
        <f t="shared" si="471"/>
        <v>2</v>
      </c>
      <c r="AK2692" s="66">
        <v>1</v>
      </c>
      <c r="AL2692" s="29">
        <f t="shared" si="472"/>
        <v>0</v>
      </c>
      <c r="AM2692" s="3"/>
      <c r="AN2692" s="10">
        <v>7.23</v>
      </c>
      <c r="AO2692" s="3"/>
      <c r="AP2692" s="19"/>
      <c r="AQ2692" s="19"/>
      <c r="AR2692" s="20"/>
      <c r="AS2692" s="32" t="s">
        <v>15</v>
      </c>
      <c r="AT2692" s="3" t="s">
        <v>65</v>
      </c>
    </row>
    <row r="2693" spans="1:46" s="1" customFormat="1" ht="72" x14ac:dyDescent="0.55000000000000004">
      <c r="A2693" s="3" t="s">
        <v>9</v>
      </c>
      <c r="B2693" s="14" t="s">
        <v>560</v>
      </c>
      <c r="C2693" s="14" t="s">
        <v>2638</v>
      </c>
      <c r="D2693" s="14">
        <v>158529</v>
      </c>
      <c r="E2693" s="14" t="s">
        <v>4224</v>
      </c>
      <c r="F2693" s="14" t="s">
        <v>4225</v>
      </c>
      <c r="G2693" s="14" t="s">
        <v>4157</v>
      </c>
      <c r="H2693" s="14">
        <v>1</v>
      </c>
      <c r="I2693" s="14">
        <v>4</v>
      </c>
      <c r="J2693" s="14" t="s">
        <v>64</v>
      </c>
      <c r="K2693" s="73">
        <v>3064193.79</v>
      </c>
      <c r="L2693" s="6">
        <v>1</v>
      </c>
      <c r="M2693" s="34">
        <v>2514973.27</v>
      </c>
      <c r="N2693" s="3" t="s">
        <v>65</v>
      </c>
      <c r="O2693" s="29">
        <v>1</v>
      </c>
      <c r="P2693" s="85">
        <v>45198</v>
      </c>
      <c r="Q2693" s="85">
        <v>45147</v>
      </c>
      <c r="R2693" s="3" t="s">
        <v>4226</v>
      </c>
      <c r="S2693" s="3" t="s">
        <v>4227</v>
      </c>
      <c r="T2693" s="85">
        <v>45036</v>
      </c>
      <c r="U2693" s="85">
        <v>45048</v>
      </c>
      <c r="V2693" s="85">
        <v>45061</v>
      </c>
      <c r="W2693" s="85">
        <v>45062</v>
      </c>
      <c r="X2693" s="85">
        <v>45071</v>
      </c>
      <c r="Y2693" s="3" t="s">
        <v>4228</v>
      </c>
      <c r="Z2693" s="3" t="s">
        <v>4229</v>
      </c>
      <c r="AA2693" s="10">
        <f t="shared" si="462"/>
        <v>0</v>
      </c>
      <c r="AB2693" s="10">
        <f t="shared" si="463"/>
        <v>0</v>
      </c>
      <c r="AC2693" s="10">
        <f t="shared" si="464"/>
        <v>0</v>
      </c>
      <c r="AD2693" s="10">
        <f t="shared" si="465"/>
        <v>0</v>
      </c>
      <c r="AE2693" s="10">
        <f t="shared" si="466"/>
        <v>1</v>
      </c>
      <c r="AF2693" s="10">
        <f t="shared" si="467"/>
        <v>0</v>
      </c>
      <c r="AG2693" s="10">
        <f t="shared" si="468"/>
        <v>0</v>
      </c>
      <c r="AH2693" s="10">
        <f t="shared" si="469"/>
        <v>0</v>
      </c>
      <c r="AI2693" s="10">
        <f t="shared" si="470"/>
        <v>0</v>
      </c>
      <c r="AJ2693" s="10">
        <f t="shared" si="471"/>
        <v>4</v>
      </c>
      <c r="AK2693" s="66">
        <v>1</v>
      </c>
      <c r="AL2693" s="29">
        <f t="shared" si="472"/>
        <v>0</v>
      </c>
      <c r="AM2693" s="3"/>
      <c r="AN2693" s="10">
        <v>8.23</v>
      </c>
      <c r="AO2693" s="3"/>
      <c r="AP2693" s="19">
        <v>2</v>
      </c>
      <c r="AQ2693" s="19">
        <v>9</v>
      </c>
      <c r="AR2693" s="20">
        <v>3064193.79</v>
      </c>
      <c r="AS2693" s="32" t="s">
        <v>15</v>
      </c>
      <c r="AT2693" s="3" t="s">
        <v>65</v>
      </c>
    </row>
    <row r="2694" spans="1:46" s="1" customFormat="1" ht="36" x14ac:dyDescent="0.55000000000000004">
      <c r="A2694" s="3" t="s">
        <v>9</v>
      </c>
      <c r="B2694" s="14" t="s">
        <v>560</v>
      </c>
      <c r="C2694" s="14" t="s">
        <v>2638</v>
      </c>
      <c r="D2694" s="14">
        <v>300774</v>
      </c>
      <c r="E2694" s="14" t="s">
        <v>4230</v>
      </c>
      <c r="F2694" s="14" t="s">
        <v>974</v>
      </c>
      <c r="G2694" s="14" t="s">
        <v>4157</v>
      </c>
      <c r="H2694" s="14">
        <v>1</v>
      </c>
      <c r="I2694" s="14">
        <v>4</v>
      </c>
      <c r="J2694" s="14" t="s">
        <v>64</v>
      </c>
      <c r="K2694" s="73">
        <v>425508.51259963599</v>
      </c>
      <c r="L2694" s="6">
        <v>1</v>
      </c>
      <c r="M2694" s="74" t="s">
        <v>4231</v>
      </c>
      <c r="N2694" s="3" t="s">
        <v>65</v>
      </c>
      <c r="O2694" s="29">
        <v>1</v>
      </c>
      <c r="P2694" s="106">
        <v>45069</v>
      </c>
      <c r="Q2694" s="106">
        <v>45068</v>
      </c>
      <c r="R2694" s="10" t="s">
        <v>4232</v>
      </c>
      <c r="S2694" s="10" t="s">
        <v>4233</v>
      </c>
      <c r="T2694" s="106">
        <v>44979</v>
      </c>
      <c r="U2694" s="106">
        <v>44986</v>
      </c>
      <c r="V2694" s="106">
        <v>44998</v>
      </c>
      <c r="W2694" s="106">
        <v>45001</v>
      </c>
      <c r="X2694" s="106">
        <v>45016</v>
      </c>
      <c r="Y2694" s="10" t="s">
        <v>2648</v>
      </c>
      <c r="Z2694" s="3"/>
      <c r="AA2694" s="10">
        <f t="shared" si="462"/>
        <v>0</v>
      </c>
      <c r="AB2694" s="10">
        <f t="shared" si="463"/>
        <v>0</v>
      </c>
      <c r="AC2694" s="10">
        <f t="shared" si="464"/>
        <v>0</v>
      </c>
      <c r="AD2694" s="10">
        <f t="shared" si="465"/>
        <v>0</v>
      </c>
      <c r="AE2694" s="10">
        <f t="shared" si="466"/>
        <v>1</v>
      </c>
      <c r="AF2694" s="10">
        <f t="shared" si="467"/>
        <v>0</v>
      </c>
      <c r="AG2694" s="10">
        <f t="shared" si="468"/>
        <v>0</v>
      </c>
      <c r="AH2694" s="10">
        <f t="shared" si="469"/>
        <v>0</v>
      </c>
      <c r="AI2694" s="10">
        <f t="shared" si="470"/>
        <v>0</v>
      </c>
      <c r="AJ2694" s="10">
        <f t="shared" si="471"/>
        <v>4</v>
      </c>
      <c r="AK2694" s="66">
        <v>1</v>
      </c>
      <c r="AL2694" s="29">
        <f t="shared" si="472"/>
        <v>0</v>
      </c>
      <c r="AM2694" s="3"/>
      <c r="AN2694" s="10">
        <v>7.23</v>
      </c>
      <c r="AO2694" s="3"/>
      <c r="AP2694" s="19"/>
      <c r="AQ2694" s="19"/>
      <c r="AR2694" s="20"/>
      <c r="AS2694" s="32" t="s">
        <v>15</v>
      </c>
      <c r="AT2694" s="3" t="s">
        <v>65</v>
      </c>
    </row>
    <row r="2695" spans="1:46" s="1" customFormat="1" ht="36" x14ac:dyDescent="0.55000000000000004">
      <c r="A2695" s="3" t="s">
        <v>9</v>
      </c>
      <c r="B2695" s="14" t="s">
        <v>560</v>
      </c>
      <c r="C2695" s="14" t="s">
        <v>2638</v>
      </c>
      <c r="D2695" s="14">
        <v>105111</v>
      </c>
      <c r="E2695" s="14" t="s">
        <v>4234</v>
      </c>
      <c r="F2695" s="14" t="s">
        <v>974</v>
      </c>
      <c r="G2695" s="14" t="s">
        <v>4157</v>
      </c>
      <c r="H2695" s="14">
        <v>1</v>
      </c>
      <c r="I2695" s="14">
        <v>4</v>
      </c>
      <c r="J2695" s="14" t="s">
        <v>64</v>
      </c>
      <c r="K2695" s="73">
        <v>2301524.7400000002</v>
      </c>
      <c r="L2695" s="6">
        <v>1</v>
      </c>
      <c r="M2695" s="74" t="s">
        <v>4235</v>
      </c>
      <c r="N2695" s="3" t="s">
        <v>156</v>
      </c>
      <c r="O2695" s="29">
        <v>1</v>
      </c>
      <c r="P2695" s="106">
        <v>45144</v>
      </c>
      <c r="Q2695" s="85">
        <v>45135</v>
      </c>
      <c r="R2695" s="10" t="s">
        <v>4236</v>
      </c>
      <c r="S2695" s="10" t="s">
        <v>4237</v>
      </c>
      <c r="T2695" s="106">
        <v>44979</v>
      </c>
      <c r="U2695" s="106">
        <v>44986</v>
      </c>
      <c r="V2695" s="106">
        <v>44998</v>
      </c>
      <c r="W2695" s="106">
        <v>45001</v>
      </c>
      <c r="X2695" s="106">
        <v>45016</v>
      </c>
      <c r="Y2695" s="10" t="s">
        <v>2648</v>
      </c>
      <c r="Z2695" s="3"/>
      <c r="AA2695" s="10">
        <f t="shared" si="462"/>
        <v>0</v>
      </c>
      <c r="AB2695" s="10">
        <f t="shared" si="463"/>
        <v>0</v>
      </c>
      <c r="AC2695" s="10">
        <f t="shared" si="464"/>
        <v>0</v>
      </c>
      <c r="AD2695" s="10">
        <f t="shared" si="465"/>
        <v>0</v>
      </c>
      <c r="AE2695" s="10">
        <f t="shared" si="466"/>
        <v>1</v>
      </c>
      <c r="AF2695" s="10">
        <f t="shared" si="467"/>
        <v>0</v>
      </c>
      <c r="AG2695" s="10">
        <f t="shared" si="468"/>
        <v>0</v>
      </c>
      <c r="AH2695" s="10">
        <f t="shared" si="469"/>
        <v>0</v>
      </c>
      <c r="AI2695" s="10">
        <f t="shared" si="470"/>
        <v>0</v>
      </c>
      <c r="AJ2695" s="10">
        <f t="shared" si="471"/>
        <v>4</v>
      </c>
      <c r="AK2695" s="66">
        <v>1</v>
      </c>
      <c r="AL2695" s="29">
        <f t="shared" si="472"/>
        <v>0</v>
      </c>
      <c r="AM2695" s="3"/>
      <c r="AN2695" s="10">
        <v>8.23</v>
      </c>
      <c r="AO2695" s="3"/>
      <c r="AP2695" s="19"/>
      <c r="AQ2695" s="19"/>
      <c r="AR2695" s="20"/>
      <c r="AS2695" s="32" t="s">
        <v>15</v>
      </c>
      <c r="AT2695" s="3" t="s">
        <v>156</v>
      </c>
    </row>
    <row r="2696" spans="1:46" s="1" customFormat="1" ht="54" x14ac:dyDescent="0.55000000000000004">
      <c r="A2696" s="3" t="s">
        <v>9</v>
      </c>
      <c r="B2696" s="3" t="s">
        <v>560</v>
      </c>
      <c r="C2696" s="3" t="s">
        <v>561</v>
      </c>
      <c r="D2696" s="3">
        <v>105216</v>
      </c>
      <c r="E2696" s="3" t="s">
        <v>4238</v>
      </c>
      <c r="F2696" s="3" t="s">
        <v>2682</v>
      </c>
      <c r="G2696" s="3" t="s">
        <v>4063</v>
      </c>
      <c r="H2696" s="3">
        <v>1</v>
      </c>
      <c r="I2696" s="3">
        <v>22</v>
      </c>
      <c r="J2696" s="3" t="s">
        <v>64</v>
      </c>
      <c r="K2696" s="69">
        <v>7950000</v>
      </c>
      <c r="L2696" s="6">
        <v>1</v>
      </c>
      <c r="M2696" s="34">
        <v>7941961.3499999996</v>
      </c>
      <c r="N2696" s="3" t="s">
        <v>65</v>
      </c>
      <c r="O2696" s="29">
        <v>1</v>
      </c>
      <c r="P2696" s="85">
        <v>45155</v>
      </c>
      <c r="Q2696" s="85">
        <v>45155</v>
      </c>
      <c r="R2696" s="3" t="s">
        <v>4239</v>
      </c>
      <c r="S2696" s="3" t="s">
        <v>4239</v>
      </c>
      <c r="T2696" s="85">
        <v>44985</v>
      </c>
      <c r="U2696" s="85" t="s">
        <v>5259</v>
      </c>
      <c r="V2696" s="85">
        <v>44993</v>
      </c>
      <c r="W2696" s="85">
        <v>44998</v>
      </c>
      <c r="X2696" s="85">
        <v>45002</v>
      </c>
      <c r="Y2696" s="3" t="s">
        <v>4240</v>
      </c>
      <c r="Z2696" s="3"/>
      <c r="AA2696" s="10">
        <f t="shared" si="462"/>
        <v>0</v>
      </c>
      <c r="AB2696" s="10">
        <f t="shared" si="463"/>
        <v>0</v>
      </c>
      <c r="AC2696" s="10">
        <f t="shared" si="464"/>
        <v>0</v>
      </c>
      <c r="AD2696" s="10">
        <f t="shared" si="465"/>
        <v>0</v>
      </c>
      <c r="AE2696" s="10">
        <f t="shared" si="466"/>
        <v>1</v>
      </c>
      <c r="AF2696" s="10">
        <f t="shared" si="467"/>
        <v>0</v>
      </c>
      <c r="AG2696" s="10">
        <f t="shared" si="468"/>
        <v>0</v>
      </c>
      <c r="AH2696" s="10">
        <f t="shared" si="469"/>
        <v>0</v>
      </c>
      <c r="AI2696" s="10">
        <f t="shared" si="470"/>
        <v>0</v>
      </c>
      <c r="AJ2696" s="10">
        <f t="shared" si="471"/>
        <v>22</v>
      </c>
      <c r="AK2696" s="29">
        <v>1</v>
      </c>
      <c r="AL2696" s="29">
        <f t="shared" si="472"/>
        <v>0</v>
      </c>
      <c r="AM2696" s="3"/>
      <c r="AN2696" s="10">
        <v>7.23</v>
      </c>
      <c r="AO2696" s="3"/>
      <c r="AP2696" s="19"/>
      <c r="AQ2696" s="19"/>
      <c r="AR2696" s="20"/>
      <c r="AS2696" s="32" t="s">
        <v>15</v>
      </c>
      <c r="AT2696" s="3" t="s">
        <v>65</v>
      </c>
    </row>
    <row r="2697" spans="1:46" s="1" customFormat="1" ht="54" x14ac:dyDescent="0.55000000000000004">
      <c r="A2697" s="3" t="s">
        <v>9</v>
      </c>
      <c r="B2697" s="3" t="s">
        <v>560</v>
      </c>
      <c r="C2697" s="3" t="s">
        <v>561</v>
      </c>
      <c r="D2697" s="3">
        <v>105368</v>
      </c>
      <c r="E2697" s="3" t="s">
        <v>4241</v>
      </c>
      <c r="F2697" s="3" t="s">
        <v>4242</v>
      </c>
      <c r="G2697" s="3" t="s">
        <v>4063</v>
      </c>
      <c r="H2697" s="3">
        <v>1</v>
      </c>
      <c r="I2697" s="3">
        <v>3</v>
      </c>
      <c r="J2697" s="3" t="s">
        <v>64</v>
      </c>
      <c r="K2697" s="69">
        <v>1650000</v>
      </c>
      <c r="L2697" s="6">
        <v>1</v>
      </c>
      <c r="M2697" s="34">
        <v>1647978.72</v>
      </c>
      <c r="N2697" s="3" t="s">
        <v>65</v>
      </c>
      <c r="O2697" s="29">
        <v>1</v>
      </c>
      <c r="P2697" s="85">
        <v>45155</v>
      </c>
      <c r="Q2697" s="85">
        <v>45155</v>
      </c>
      <c r="R2697" s="3" t="s">
        <v>4243</v>
      </c>
      <c r="S2697" s="3" t="s">
        <v>4243</v>
      </c>
      <c r="T2697" s="85">
        <v>44985</v>
      </c>
      <c r="U2697" s="85" t="s">
        <v>5259</v>
      </c>
      <c r="V2697" s="85">
        <v>44993</v>
      </c>
      <c r="W2697" s="85">
        <v>44998</v>
      </c>
      <c r="X2697" s="85">
        <v>45002</v>
      </c>
      <c r="Y2697" s="3" t="s">
        <v>4244</v>
      </c>
      <c r="Z2697" s="3"/>
      <c r="AA2697" s="10">
        <f t="shared" si="462"/>
        <v>0</v>
      </c>
      <c r="AB2697" s="10">
        <f t="shared" si="463"/>
        <v>0</v>
      </c>
      <c r="AC2697" s="10">
        <f t="shared" si="464"/>
        <v>0</v>
      </c>
      <c r="AD2697" s="10">
        <f t="shared" si="465"/>
        <v>0</v>
      </c>
      <c r="AE2697" s="10">
        <f t="shared" si="466"/>
        <v>1</v>
      </c>
      <c r="AF2697" s="10">
        <f t="shared" si="467"/>
        <v>0</v>
      </c>
      <c r="AG2697" s="10">
        <f t="shared" si="468"/>
        <v>0</v>
      </c>
      <c r="AH2697" s="10">
        <f t="shared" si="469"/>
        <v>0</v>
      </c>
      <c r="AI2697" s="10">
        <f t="shared" si="470"/>
        <v>0</v>
      </c>
      <c r="AJ2697" s="10">
        <f t="shared" si="471"/>
        <v>3</v>
      </c>
      <c r="AK2697" s="29">
        <v>1</v>
      </c>
      <c r="AL2697" s="29">
        <f t="shared" si="472"/>
        <v>0</v>
      </c>
      <c r="AM2697" s="3"/>
      <c r="AN2697" s="10">
        <v>7.23</v>
      </c>
      <c r="AO2697" s="3"/>
      <c r="AP2697" s="19"/>
      <c r="AQ2697" s="19"/>
      <c r="AR2697" s="20"/>
      <c r="AS2697" s="32" t="s">
        <v>15</v>
      </c>
      <c r="AT2697" s="3" t="s">
        <v>65</v>
      </c>
    </row>
    <row r="2698" spans="1:46" s="1" customFormat="1" ht="54" x14ac:dyDescent="0.55000000000000004">
      <c r="A2698" s="3" t="s">
        <v>9</v>
      </c>
      <c r="B2698" s="3" t="s">
        <v>560</v>
      </c>
      <c r="C2698" s="3" t="s">
        <v>561</v>
      </c>
      <c r="D2698" s="3">
        <v>105741</v>
      </c>
      <c r="E2698" s="3" t="s">
        <v>4245</v>
      </c>
      <c r="F2698" s="3" t="s">
        <v>4246</v>
      </c>
      <c r="G2698" s="3" t="s">
        <v>4063</v>
      </c>
      <c r="H2698" s="3">
        <v>1</v>
      </c>
      <c r="I2698" s="3">
        <v>7</v>
      </c>
      <c r="J2698" s="3" t="s">
        <v>64</v>
      </c>
      <c r="K2698" s="69">
        <v>3850000</v>
      </c>
      <c r="L2698" s="6">
        <v>1</v>
      </c>
      <c r="M2698" s="34">
        <v>3846350.56</v>
      </c>
      <c r="N2698" s="3" t="s">
        <v>65</v>
      </c>
      <c r="O2698" s="29">
        <v>1</v>
      </c>
      <c r="P2698" s="85">
        <v>45155</v>
      </c>
      <c r="Q2698" s="85">
        <v>45155</v>
      </c>
      <c r="R2698" s="3" t="s">
        <v>4247</v>
      </c>
      <c r="S2698" s="3" t="s">
        <v>4247</v>
      </c>
      <c r="T2698" s="85">
        <v>44985</v>
      </c>
      <c r="U2698" s="85" t="s">
        <v>5259</v>
      </c>
      <c r="V2698" s="85">
        <v>44993</v>
      </c>
      <c r="W2698" s="85">
        <v>44998</v>
      </c>
      <c r="X2698" s="85">
        <v>45002</v>
      </c>
      <c r="Y2698" s="3" t="s">
        <v>4248</v>
      </c>
      <c r="Z2698" s="3"/>
      <c r="AA2698" s="10">
        <f t="shared" si="462"/>
        <v>0</v>
      </c>
      <c r="AB2698" s="10">
        <f t="shared" si="463"/>
        <v>0</v>
      </c>
      <c r="AC2698" s="10">
        <f t="shared" si="464"/>
        <v>0</v>
      </c>
      <c r="AD2698" s="10">
        <f t="shared" si="465"/>
        <v>0</v>
      </c>
      <c r="AE2698" s="10">
        <f t="shared" si="466"/>
        <v>1</v>
      </c>
      <c r="AF2698" s="10">
        <f t="shared" si="467"/>
        <v>0</v>
      </c>
      <c r="AG2698" s="10">
        <f t="shared" si="468"/>
        <v>0</v>
      </c>
      <c r="AH2698" s="10">
        <f t="shared" si="469"/>
        <v>0</v>
      </c>
      <c r="AI2698" s="10">
        <f t="shared" si="470"/>
        <v>0</v>
      </c>
      <c r="AJ2698" s="10">
        <f t="shared" si="471"/>
        <v>7</v>
      </c>
      <c r="AK2698" s="29">
        <v>1</v>
      </c>
      <c r="AL2698" s="29">
        <f t="shared" si="472"/>
        <v>0</v>
      </c>
      <c r="AM2698" s="3"/>
      <c r="AN2698" s="10">
        <v>7.23</v>
      </c>
      <c r="AO2698" s="3"/>
      <c r="AP2698" s="19"/>
      <c r="AQ2698" s="19"/>
      <c r="AR2698" s="20"/>
      <c r="AS2698" s="32" t="s">
        <v>15</v>
      </c>
      <c r="AT2698" s="3" t="s">
        <v>65</v>
      </c>
    </row>
    <row r="2699" spans="1:46" s="1" customFormat="1" ht="72" x14ac:dyDescent="0.55000000000000004">
      <c r="A2699" s="3" t="s">
        <v>9</v>
      </c>
      <c r="B2699" s="10" t="s">
        <v>560</v>
      </c>
      <c r="C2699" s="10" t="s">
        <v>4249</v>
      </c>
      <c r="D2699" s="10">
        <v>300989</v>
      </c>
      <c r="E2699" s="10" t="s">
        <v>4250</v>
      </c>
      <c r="F2699" s="10" t="s">
        <v>4251</v>
      </c>
      <c r="G2699" s="10" t="s">
        <v>4011</v>
      </c>
      <c r="H2699" s="70">
        <v>1</v>
      </c>
      <c r="I2699" s="70">
        <v>12</v>
      </c>
      <c r="J2699" s="3" t="s">
        <v>3925</v>
      </c>
      <c r="K2699" s="71">
        <v>36000000</v>
      </c>
      <c r="L2699" s="6">
        <v>1</v>
      </c>
      <c r="M2699" s="34">
        <v>35898680.530000001</v>
      </c>
      <c r="N2699" s="3" t="s">
        <v>65</v>
      </c>
      <c r="O2699" s="29">
        <v>1</v>
      </c>
      <c r="P2699" s="85">
        <v>45805</v>
      </c>
      <c r="Q2699" s="85"/>
      <c r="R2699" s="3"/>
      <c r="S2699" s="3" t="s">
        <v>4252</v>
      </c>
      <c r="T2699" s="85">
        <v>45134</v>
      </c>
      <c r="U2699" s="85">
        <v>45142</v>
      </c>
      <c r="V2699" s="85">
        <v>45155</v>
      </c>
      <c r="W2699" s="85"/>
      <c r="X2699" s="85">
        <v>45173</v>
      </c>
      <c r="Y2699" s="3" t="s">
        <v>4253</v>
      </c>
      <c r="Z2699" s="3"/>
      <c r="AA2699" s="10">
        <f t="shared" si="462"/>
        <v>0</v>
      </c>
      <c r="AB2699" s="10">
        <f t="shared" si="463"/>
        <v>0</v>
      </c>
      <c r="AC2699" s="10">
        <f t="shared" si="464"/>
        <v>0</v>
      </c>
      <c r="AD2699" s="10">
        <f t="shared" si="465"/>
        <v>0</v>
      </c>
      <c r="AE2699" s="10">
        <f t="shared" si="466"/>
        <v>1</v>
      </c>
      <c r="AF2699" s="10">
        <f t="shared" si="467"/>
        <v>0</v>
      </c>
      <c r="AG2699" s="10">
        <f t="shared" si="468"/>
        <v>0</v>
      </c>
      <c r="AH2699" s="10">
        <f t="shared" si="469"/>
        <v>0</v>
      </c>
      <c r="AI2699" s="10">
        <f t="shared" si="470"/>
        <v>0</v>
      </c>
      <c r="AJ2699" s="10">
        <f t="shared" si="471"/>
        <v>12</v>
      </c>
      <c r="AK2699" s="29">
        <v>0.9</v>
      </c>
      <c r="AL2699" s="29">
        <f t="shared" si="472"/>
        <v>9.9999999999999978E-2</v>
      </c>
      <c r="AM2699" s="3"/>
      <c r="AN2699" s="3">
        <v>5.25</v>
      </c>
      <c r="AO2699" s="3"/>
      <c r="AP2699" s="19"/>
      <c r="AQ2699" s="19"/>
      <c r="AR2699" s="20"/>
      <c r="AS2699" s="32" t="s">
        <v>16</v>
      </c>
      <c r="AT2699" s="3" t="s">
        <v>3310</v>
      </c>
    </row>
    <row r="2700" spans="1:46" s="1" customFormat="1" ht="54" x14ac:dyDescent="0.55000000000000004">
      <c r="A2700" s="3" t="s">
        <v>9</v>
      </c>
      <c r="B2700" s="75" t="s">
        <v>560</v>
      </c>
      <c r="C2700" s="3" t="s">
        <v>4249</v>
      </c>
      <c r="D2700" s="3">
        <v>300989</v>
      </c>
      <c r="E2700" s="3" t="s">
        <v>4250</v>
      </c>
      <c r="F2700" s="3" t="s">
        <v>4251</v>
      </c>
      <c r="G2700" s="3" t="s">
        <v>4011</v>
      </c>
      <c r="H2700" s="3">
        <v>1</v>
      </c>
      <c r="I2700" s="3">
        <v>2</v>
      </c>
      <c r="J2700" s="3" t="s">
        <v>64</v>
      </c>
      <c r="K2700" s="69">
        <v>1300000</v>
      </c>
      <c r="L2700" s="6">
        <v>1</v>
      </c>
      <c r="M2700" s="34">
        <v>35898680.530000001</v>
      </c>
      <c r="N2700" s="3" t="s">
        <v>65</v>
      </c>
      <c r="O2700" s="29">
        <v>1</v>
      </c>
      <c r="P2700" s="85">
        <v>45474</v>
      </c>
      <c r="Q2700" s="85"/>
      <c r="R2700" s="3"/>
      <c r="S2700" s="3" t="s">
        <v>4252</v>
      </c>
      <c r="T2700" s="85">
        <v>45134</v>
      </c>
      <c r="U2700" s="85">
        <v>45142</v>
      </c>
      <c r="V2700" s="85">
        <v>45155</v>
      </c>
      <c r="W2700" s="85"/>
      <c r="X2700" s="85">
        <v>45190</v>
      </c>
      <c r="Y2700" s="3" t="s">
        <v>5260</v>
      </c>
      <c r="Z2700" s="3"/>
      <c r="AA2700" s="10">
        <f t="shared" si="462"/>
        <v>0</v>
      </c>
      <c r="AB2700" s="10">
        <f t="shared" si="463"/>
        <v>0</v>
      </c>
      <c r="AC2700" s="10">
        <f t="shared" si="464"/>
        <v>0</v>
      </c>
      <c r="AD2700" s="10">
        <f t="shared" si="465"/>
        <v>0</v>
      </c>
      <c r="AE2700" s="10">
        <f t="shared" si="466"/>
        <v>1</v>
      </c>
      <c r="AF2700" s="10">
        <f t="shared" si="467"/>
        <v>0</v>
      </c>
      <c r="AG2700" s="10">
        <f t="shared" si="468"/>
        <v>0</v>
      </c>
      <c r="AH2700" s="10">
        <f t="shared" si="469"/>
        <v>0</v>
      </c>
      <c r="AI2700" s="10">
        <f t="shared" si="470"/>
        <v>0</v>
      </c>
      <c r="AJ2700" s="10">
        <f t="shared" si="471"/>
        <v>2</v>
      </c>
      <c r="AK2700" s="29">
        <v>1</v>
      </c>
      <c r="AL2700" s="29">
        <f t="shared" si="472"/>
        <v>0</v>
      </c>
      <c r="AM2700" s="3"/>
      <c r="AN2700" s="3">
        <v>3.24</v>
      </c>
      <c r="AO2700" s="3"/>
      <c r="AP2700" s="19"/>
      <c r="AQ2700" s="19"/>
      <c r="AR2700" s="20"/>
      <c r="AS2700" s="32" t="s">
        <v>15</v>
      </c>
      <c r="AT2700" s="3" t="s">
        <v>65</v>
      </c>
    </row>
    <row r="2701" spans="1:46" s="1" customFormat="1" ht="54" x14ac:dyDescent="0.55000000000000004">
      <c r="A2701" s="3" t="s">
        <v>9</v>
      </c>
      <c r="B2701" s="10" t="s">
        <v>560</v>
      </c>
      <c r="C2701" s="10" t="s">
        <v>4249</v>
      </c>
      <c r="D2701" s="10">
        <v>300982</v>
      </c>
      <c r="E2701" s="10" t="s">
        <v>4254</v>
      </c>
      <c r="F2701" s="10" t="s">
        <v>4255</v>
      </c>
      <c r="G2701" s="10" t="s">
        <v>4011</v>
      </c>
      <c r="H2701" s="70">
        <v>1</v>
      </c>
      <c r="I2701" s="70">
        <v>16</v>
      </c>
      <c r="J2701" s="3" t="s">
        <v>3925</v>
      </c>
      <c r="K2701" s="71">
        <v>48000000</v>
      </c>
      <c r="L2701" s="6">
        <v>1</v>
      </c>
      <c r="M2701" s="34">
        <v>478945595.26999998</v>
      </c>
      <c r="N2701" s="3" t="s">
        <v>3310</v>
      </c>
      <c r="O2701" s="29">
        <v>0.25</v>
      </c>
      <c r="P2701" s="85">
        <v>45474</v>
      </c>
      <c r="Q2701" s="85"/>
      <c r="R2701" s="3"/>
      <c r="S2701" s="3" t="s">
        <v>4256</v>
      </c>
      <c r="T2701" s="85">
        <v>45134</v>
      </c>
      <c r="U2701" s="85">
        <v>45142</v>
      </c>
      <c r="V2701" s="85">
        <v>45155</v>
      </c>
      <c r="W2701" s="85"/>
      <c r="X2701" s="85">
        <v>45173</v>
      </c>
      <c r="Y2701" s="3" t="s">
        <v>4257</v>
      </c>
      <c r="Z2701" s="3" t="s">
        <v>1209</v>
      </c>
      <c r="AA2701" s="10">
        <f t="shared" si="462"/>
        <v>0</v>
      </c>
      <c r="AB2701" s="10">
        <f t="shared" si="463"/>
        <v>0</v>
      </c>
      <c r="AC2701" s="10">
        <f t="shared" si="464"/>
        <v>0</v>
      </c>
      <c r="AD2701" s="10">
        <f t="shared" si="465"/>
        <v>1</v>
      </c>
      <c r="AE2701" s="10">
        <f t="shared" si="466"/>
        <v>0</v>
      </c>
      <c r="AF2701" s="10">
        <f t="shared" si="467"/>
        <v>0</v>
      </c>
      <c r="AG2701" s="10">
        <f t="shared" si="468"/>
        <v>0</v>
      </c>
      <c r="AH2701" s="10">
        <f t="shared" si="469"/>
        <v>0</v>
      </c>
      <c r="AI2701" s="10">
        <f t="shared" si="470"/>
        <v>16</v>
      </c>
      <c r="AJ2701" s="10">
        <f t="shared" si="471"/>
        <v>0</v>
      </c>
      <c r="AK2701" s="29">
        <v>0.25</v>
      </c>
      <c r="AL2701" s="29">
        <f t="shared" si="472"/>
        <v>0</v>
      </c>
      <c r="AM2701" s="3"/>
      <c r="AN2701" s="3"/>
      <c r="AO2701" s="3"/>
      <c r="AP2701" s="19"/>
      <c r="AQ2701" s="19"/>
      <c r="AR2701" s="20"/>
      <c r="AS2701" s="32" t="s">
        <v>16</v>
      </c>
      <c r="AT2701" s="3" t="s">
        <v>3310</v>
      </c>
    </row>
    <row r="2702" spans="1:46" s="1" customFormat="1" ht="54" x14ac:dyDescent="0.55000000000000004">
      <c r="A2702" s="3" t="s">
        <v>9</v>
      </c>
      <c r="B2702" s="10" t="s">
        <v>1223</v>
      </c>
      <c r="C2702" s="10" t="s">
        <v>4258</v>
      </c>
      <c r="D2702" s="10">
        <v>107225</v>
      </c>
      <c r="E2702" s="10" t="s">
        <v>4259</v>
      </c>
      <c r="F2702" s="10" t="s">
        <v>4260</v>
      </c>
      <c r="G2702" s="10" t="s">
        <v>4011</v>
      </c>
      <c r="H2702" s="70">
        <v>1</v>
      </c>
      <c r="I2702" s="70">
        <v>6</v>
      </c>
      <c r="J2702" s="3" t="s">
        <v>3925</v>
      </c>
      <c r="K2702" s="71">
        <v>22500000</v>
      </c>
      <c r="L2702" s="6">
        <v>1</v>
      </c>
      <c r="M2702" s="34">
        <v>20082720.48</v>
      </c>
      <c r="N2702" s="3" t="s">
        <v>65</v>
      </c>
      <c r="O2702" s="47">
        <v>1</v>
      </c>
      <c r="P2702" s="85">
        <v>45474</v>
      </c>
      <c r="Q2702" s="85"/>
      <c r="R2702" s="3" t="s">
        <v>4261</v>
      </c>
      <c r="S2702" s="3" t="s">
        <v>4261</v>
      </c>
      <c r="T2702" s="85">
        <v>45145</v>
      </c>
      <c r="U2702" s="85">
        <v>45153</v>
      </c>
      <c r="V2702" s="85">
        <v>45161</v>
      </c>
      <c r="W2702" s="85">
        <v>45198</v>
      </c>
      <c r="X2702" s="85">
        <v>45226</v>
      </c>
      <c r="Y2702" s="3" t="s">
        <v>4262</v>
      </c>
      <c r="Z2702" s="3" t="s">
        <v>4263</v>
      </c>
      <c r="AA2702" s="10">
        <f t="shared" si="462"/>
        <v>0</v>
      </c>
      <c r="AB2702" s="10">
        <f t="shared" si="463"/>
        <v>0</v>
      </c>
      <c r="AC2702" s="10">
        <f t="shared" si="464"/>
        <v>0</v>
      </c>
      <c r="AD2702" s="10">
        <f t="shared" si="465"/>
        <v>0</v>
      </c>
      <c r="AE2702" s="10">
        <f t="shared" si="466"/>
        <v>1</v>
      </c>
      <c r="AF2702" s="10">
        <f t="shared" si="467"/>
        <v>0</v>
      </c>
      <c r="AG2702" s="10">
        <f t="shared" si="468"/>
        <v>0</v>
      </c>
      <c r="AH2702" s="10">
        <f t="shared" si="469"/>
        <v>0</v>
      </c>
      <c r="AI2702" s="10">
        <f t="shared" si="470"/>
        <v>0</v>
      </c>
      <c r="AJ2702" s="10">
        <f t="shared" si="471"/>
        <v>6</v>
      </c>
      <c r="AK2702" s="29">
        <v>1</v>
      </c>
      <c r="AL2702" s="29">
        <f t="shared" si="472"/>
        <v>0</v>
      </c>
      <c r="AM2702" s="3"/>
      <c r="AN2702" s="3">
        <v>3.25</v>
      </c>
      <c r="AO2702" s="3"/>
      <c r="AP2702" s="19"/>
      <c r="AQ2702" s="19"/>
      <c r="AR2702" s="20"/>
      <c r="AS2702" s="32" t="s">
        <v>16</v>
      </c>
      <c r="AT2702" s="3" t="s">
        <v>65</v>
      </c>
    </row>
    <row r="2703" spans="1:46" s="1" customFormat="1" ht="54" x14ac:dyDescent="0.55000000000000004">
      <c r="A2703" s="3" t="s">
        <v>9</v>
      </c>
      <c r="B2703" s="3" t="s">
        <v>1223</v>
      </c>
      <c r="C2703" s="3" t="s">
        <v>1224</v>
      </c>
      <c r="D2703" s="3">
        <v>108561</v>
      </c>
      <c r="E2703" s="3" t="s">
        <v>4264</v>
      </c>
      <c r="F2703" s="3" t="s">
        <v>4265</v>
      </c>
      <c r="G2703" s="3" t="s">
        <v>4011</v>
      </c>
      <c r="H2703" s="3">
        <v>1</v>
      </c>
      <c r="I2703" s="3">
        <v>15</v>
      </c>
      <c r="J2703" s="3" t="s">
        <v>64</v>
      </c>
      <c r="K2703" s="69">
        <v>10337287.3042615</v>
      </c>
      <c r="L2703" s="6">
        <v>1</v>
      </c>
      <c r="M2703" s="34">
        <v>10323137</v>
      </c>
      <c r="N2703" s="3" t="s">
        <v>156</v>
      </c>
      <c r="O2703" s="47">
        <v>1</v>
      </c>
      <c r="P2703" s="85">
        <v>45118</v>
      </c>
      <c r="Q2703" s="85">
        <v>0</v>
      </c>
      <c r="R2703" s="3" t="s">
        <v>4266</v>
      </c>
      <c r="S2703" s="3"/>
      <c r="T2703" s="85">
        <v>44960</v>
      </c>
      <c r="U2703" s="85">
        <v>44967</v>
      </c>
      <c r="V2703" s="85">
        <v>44979</v>
      </c>
      <c r="W2703" s="85">
        <v>44991</v>
      </c>
      <c r="X2703" s="85">
        <v>44999</v>
      </c>
      <c r="Y2703" s="3" t="s">
        <v>4267</v>
      </c>
      <c r="Z2703" s="3"/>
      <c r="AA2703" s="10">
        <f t="shared" si="462"/>
        <v>0</v>
      </c>
      <c r="AB2703" s="10">
        <f t="shared" si="463"/>
        <v>0</v>
      </c>
      <c r="AC2703" s="10">
        <f t="shared" si="464"/>
        <v>0</v>
      </c>
      <c r="AD2703" s="10">
        <f t="shared" si="465"/>
        <v>0</v>
      </c>
      <c r="AE2703" s="10">
        <f t="shared" si="466"/>
        <v>1</v>
      </c>
      <c r="AF2703" s="10">
        <f t="shared" si="467"/>
        <v>0</v>
      </c>
      <c r="AG2703" s="10">
        <f t="shared" si="468"/>
        <v>0</v>
      </c>
      <c r="AH2703" s="10">
        <f t="shared" si="469"/>
        <v>0</v>
      </c>
      <c r="AI2703" s="10">
        <f t="shared" si="470"/>
        <v>0</v>
      </c>
      <c r="AJ2703" s="10">
        <f t="shared" si="471"/>
        <v>15</v>
      </c>
      <c r="AK2703" s="29">
        <v>1</v>
      </c>
      <c r="AL2703" s="29">
        <f t="shared" si="472"/>
        <v>0</v>
      </c>
      <c r="AM2703" s="3"/>
      <c r="AN2703" s="10">
        <v>9.23</v>
      </c>
      <c r="AO2703" s="3"/>
      <c r="AP2703" s="19"/>
      <c r="AQ2703" s="19"/>
      <c r="AR2703" s="20"/>
      <c r="AS2703" s="32" t="s">
        <v>15</v>
      </c>
      <c r="AT2703" s="3" t="s">
        <v>156</v>
      </c>
    </row>
    <row r="2704" spans="1:46" s="1" customFormat="1" ht="54" x14ac:dyDescent="0.55000000000000004">
      <c r="A2704" s="3" t="s">
        <v>9</v>
      </c>
      <c r="B2704" s="3" t="s">
        <v>1223</v>
      </c>
      <c r="C2704" s="3" t="s">
        <v>1224</v>
      </c>
      <c r="D2704" s="3">
        <v>301334</v>
      </c>
      <c r="E2704" s="3" t="s">
        <v>4268</v>
      </c>
      <c r="F2704" s="3" t="s">
        <v>4265</v>
      </c>
      <c r="G2704" s="3" t="s">
        <v>4011</v>
      </c>
      <c r="H2704" s="3">
        <v>1</v>
      </c>
      <c r="I2704" s="3">
        <v>5</v>
      </c>
      <c r="J2704" s="3" t="s">
        <v>64</v>
      </c>
      <c r="K2704" s="69">
        <v>2782893.175146</v>
      </c>
      <c r="L2704" s="6">
        <v>1</v>
      </c>
      <c r="M2704" s="34">
        <v>2778600</v>
      </c>
      <c r="N2704" s="3" t="s">
        <v>156</v>
      </c>
      <c r="O2704" s="47">
        <v>1</v>
      </c>
      <c r="P2704" s="85">
        <v>45118</v>
      </c>
      <c r="Q2704" s="85">
        <v>0</v>
      </c>
      <c r="R2704" s="3" t="s">
        <v>4269</v>
      </c>
      <c r="S2704" s="3"/>
      <c r="T2704" s="85">
        <v>44960</v>
      </c>
      <c r="U2704" s="85">
        <v>44967</v>
      </c>
      <c r="V2704" s="85">
        <v>44979</v>
      </c>
      <c r="W2704" s="85">
        <v>44991</v>
      </c>
      <c r="X2704" s="85">
        <v>44999</v>
      </c>
      <c r="Y2704" s="3" t="s">
        <v>4270</v>
      </c>
      <c r="Z2704" s="3"/>
      <c r="AA2704" s="10">
        <f t="shared" si="462"/>
        <v>0</v>
      </c>
      <c r="AB2704" s="10">
        <f t="shared" si="463"/>
        <v>0</v>
      </c>
      <c r="AC2704" s="10">
        <f t="shared" si="464"/>
        <v>0</v>
      </c>
      <c r="AD2704" s="10">
        <f t="shared" si="465"/>
        <v>0</v>
      </c>
      <c r="AE2704" s="10">
        <f t="shared" si="466"/>
        <v>1</v>
      </c>
      <c r="AF2704" s="10">
        <f t="shared" si="467"/>
        <v>0</v>
      </c>
      <c r="AG2704" s="10">
        <f t="shared" si="468"/>
        <v>0</v>
      </c>
      <c r="AH2704" s="10">
        <f t="shared" si="469"/>
        <v>0</v>
      </c>
      <c r="AI2704" s="10">
        <f t="shared" si="470"/>
        <v>0</v>
      </c>
      <c r="AJ2704" s="10">
        <f t="shared" si="471"/>
        <v>5</v>
      </c>
      <c r="AK2704" s="29">
        <v>1</v>
      </c>
      <c r="AL2704" s="29">
        <f t="shared" si="472"/>
        <v>0</v>
      </c>
      <c r="AM2704" s="3"/>
      <c r="AN2704" s="10">
        <v>9.23</v>
      </c>
      <c r="AO2704" s="3"/>
      <c r="AP2704" s="19"/>
      <c r="AQ2704" s="19"/>
      <c r="AR2704" s="20"/>
      <c r="AS2704" s="32" t="s">
        <v>15</v>
      </c>
      <c r="AT2704" s="3" t="s">
        <v>156</v>
      </c>
    </row>
    <row r="2705" spans="1:46" s="1" customFormat="1" ht="54" x14ac:dyDescent="0.55000000000000004">
      <c r="A2705" s="3" t="s">
        <v>9</v>
      </c>
      <c r="B2705" s="3" t="s">
        <v>1223</v>
      </c>
      <c r="C2705" s="3" t="s">
        <v>1224</v>
      </c>
      <c r="D2705" s="3">
        <v>301361</v>
      </c>
      <c r="E2705" s="3" t="s">
        <v>4271</v>
      </c>
      <c r="F2705" s="3" t="s">
        <v>4272</v>
      </c>
      <c r="G2705" s="3" t="s">
        <v>4011</v>
      </c>
      <c r="H2705" s="3">
        <v>1</v>
      </c>
      <c r="I2705" s="3">
        <v>18</v>
      </c>
      <c r="J2705" s="3" t="s">
        <v>64</v>
      </c>
      <c r="K2705" s="69">
        <v>11175657.4889799</v>
      </c>
      <c r="L2705" s="6">
        <v>1</v>
      </c>
      <c r="M2705" s="34">
        <v>11155714.060000001</v>
      </c>
      <c r="N2705" s="3" t="s">
        <v>156</v>
      </c>
      <c r="O2705" s="47">
        <v>1</v>
      </c>
      <c r="P2705" s="85">
        <v>45124</v>
      </c>
      <c r="Q2705" s="85">
        <v>0</v>
      </c>
      <c r="R2705" s="3" t="s">
        <v>4273</v>
      </c>
      <c r="S2705" s="3"/>
      <c r="T2705" s="85">
        <v>44960</v>
      </c>
      <c r="U2705" s="85">
        <v>44967</v>
      </c>
      <c r="V2705" s="85">
        <v>44979</v>
      </c>
      <c r="W2705" s="85">
        <v>44998</v>
      </c>
      <c r="X2705" s="85"/>
      <c r="Y2705" s="3" t="s">
        <v>4274</v>
      </c>
      <c r="Z2705" s="3"/>
      <c r="AA2705" s="10">
        <f t="shared" si="462"/>
        <v>0</v>
      </c>
      <c r="AB2705" s="10">
        <f t="shared" si="463"/>
        <v>0</v>
      </c>
      <c r="AC2705" s="10">
        <f t="shared" si="464"/>
        <v>0</v>
      </c>
      <c r="AD2705" s="10">
        <f t="shared" si="465"/>
        <v>0</v>
      </c>
      <c r="AE2705" s="10">
        <f t="shared" si="466"/>
        <v>1</v>
      </c>
      <c r="AF2705" s="10">
        <f t="shared" si="467"/>
        <v>0</v>
      </c>
      <c r="AG2705" s="10">
        <f t="shared" si="468"/>
        <v>0</v>
      </c>
      <c r="AH2705" s="10">
        <f t="shared" si="469"/>
        <v>0</v>
      </c>
      <c r="AI2705" s="10">
        <f t="shared" si="470"/>
        <v>0</v>
      </c>
      <c r="AJ2705" s="10">
        <f t="shared" si="471"/>
        <v>18</v>
      </c>
      <c r="AK2705" s="29">
        <v>1</v>
      </c>
      <c r="AL2705" s="29">
        <f t="shared" si="472"/>
        <v>0</v>
      </c>
      <c r="AM2705" s="3"/>
      <c r="AN2705" s="10">
        <v>9.23</v>
      </c>
      <c r="AO2705" s="3"/>
      <c r="AP2705" s="19"/>
      <c r="AQ2705" s="19"/>
      <c r="AR2705" s="20"/>
      <c r="AS2705" s="32" t="s">
        <v>15</v>
      </c>
      <c r="AT2705" s="3" t="s">
        <v>156</v>
      </c>
    </row>
    <row r="2706" spans="1:46" s="1" customFormat="1" ht="54" x14ac:dyDescent="0.55000000000000004">
      <c r="A2706" s="3" t="s">
        <v>9</v>
      </c>
      <c r="B2706" s="3" t="s">
        <v>1223</v>
      </c>
      <c r="C2706" s="3" t="s">
        <v>1224</v>
      </c>
      <c r="D2706" s="3">
        <v>109045</v>
      </c>
      <c r="E2706" s="3" t="s">
        <v>4275</v>
      </c>
      <c r="F2706" s="3" t="s">
        <v>4276</v>
      </c>
      <c r="G2706" s="3" t="s">
        <v>4011</v>
      </c>
      <c r="H2706" s="3">
        <v>1</v>
      </c>
      <c r="I2706" s="3">
        <v>15</v>
      </c>
      <c r="J2706" s="3" t="s">
        <v>64</v>
      </c>
      <c r="K2706" s="69">
        <v>9054870.0763384383</v>
      </c>
      <c r="L2706" s="6">
        <v>1</v>
      </c>
      <c r="M2706" s="34">
        <v>9041896</v>
      </c>
      <c r="N2706" s="3" t="s">
        <v>156</v>
      </c>
      <c r="O2706" s="47">
        <v>1</v>
      </c>
      <c r="P2706" s="85">
        <v>45118</v>
      </c>
      <c r="Q2706" s="85">
        <v>0</v>
      </c>
      <c r="R2706" s="3" t="s">
        <v>4277</v>
      </c>
      <c r="S2706" s="3"/>
      <c r="T2706" s="85">
        <v>44960</v>
      </c>
      <c r="U2706" s="85">
        <v>44967</v>
      </c>
      <c r="V2706" s="85">
        <v>44979</v>
      </c>
      <c r="W2706" s="85">
        <v>44991</v>
      </c>
      <c r="X2706" s="85">
        <v>44999</v>
      </c>
      <c r="Y2706" s="3" t="s">
        <v>4270</v>
      </c>
      <c r="Z2706" s="3"/>
      <c r="AA2706" s="10">
        <f t="shared" si="462"/>
        <v>0</v>
      </c>
      <c r="AB2706" s="10">
        <f t="shared" si="463"/>
        <v>0</v>
      </c>
      <c r="AC2706" s="10">
        <f t="shared" si="464"/>
        <v>0</v>
      </c>
      <c r="AD2706" s="10">
        <f t="shared" si="465"/>
        <v>0</v>
      </c>
      <c r="AE2706" s="10">
        <f t="shared" si="466"/>
        <v>1</v>
      </c>
      <c r="AF2706" s="10">
        <f t="shared" si="467"/>
        <v>0</v>
      </c>
      <c r="AG2706" s="10">
        <f t="shared" si="468"/>
        <v>0</v>
      </c>
      <c r="AH2706" s="10">
        <f t="shared" si="469"/>
        <v>0</v>
      </c>
      <c r="AI2706" s="10">
        <f t="shared" si="470"/>
        <v>0</v>
      </c>
      <c r="AJ2706" s="10">
        <f t="shared" si="471"/>
        <v>15</v>
      </c>
      <c r="AK2706" s="29">
        <v>1</v>
      </c>
      <c r="AL2706" s="29">
        <f t="shared" si="472"/>
        <v>0</v>
      </c>
      <c r="AM2706" s="3"/>
      <c r="AN2706" s="10">
        <v>9.23</v>
      </c>
      <c r="AO2706" s="3"/>
      <c r="AP2706" s="19"/>
      <c r="AQ2706" s="19"/>
      <c r="AR2706" s="20"/>
      <c r="AS2706" s="32" t="s">
        <v>15</v>
      </c>
      <c r="AT2706" s="3" t="s">
        <v>156</v>
      </c>
    </row>
    <row r="2707" spans="1:46" s="1" customFormat="1" ht="54" x14ac:dyDescent="0.55000000000000004">
      <c r="A2707" s="3" t="s">
        <v>9</v>
      </c>
      <c r="B2707" s="3" t="s">
        <v>1223</v>
      </c>
      <c r="C2707" s="3" t="s">
        <v>1224</v>
      </c>
      <c r="D2707" s="3">
        <v>301377</v>
      </c>
      <c r="E2707" s="3" t="s">
        <v>4278</v>
      </c>
      <c r="F2707" s="3" t="s">
        <v>4276</v>
      </c>
      <c r="G2707" s="3" t="s">
        <v>4011</v>
      </c>
      <c r="H2707" s="3">
        <v>1</v>
      </c>
      <c r="I2707" s="3">
        <v>43</v>
      </c>
      <c r="J2707" s="3" t="s">
        <v>64</v>
      </c>
      <c r="K2707" s="69">
        <v>12907120.951199999</v>
      </c>
      <c r="L2707" s="6">
        <v>1</v>
      </c>
      <c r="M2707" s="34">
        <v>12850000</v>
      </c>
      <c r="N2707" s="3" t="s">
        <v>156</v>
      </c>
      <c r="O2707" s="47">
        <v>1</v>
      </c>
      <c r="P2707" s="85">
        <v>45154</v>
      </c>
      <c r="Q2707" s="85">
        <v>0</v>
      </c>
      <c r="R2707" s="3" t="s">
        <v>4279</v>
      </c>
      <c r="S2707" s="3"/>
      <c r="T2707" s="85">
        <v>44960</v>
      </c>
      <c r="U2707" s="85">
        <v>44967</v>
      </c>
      <c r="V2707" s="85">
        <v>44979</v>
      </c>
      <c r="W2707" s="85">
        <v>44998</v>
      </c>
      <c r="X2707" s="85">
        <v>45005</v>
      </c>
      <c r="Y2707" s="3" t="s">
        <v>4280</v>
      </c>
      <c r="Z2707" s="3"/>
      <c r="AA2707" s="10">
        <f t="shared" si="462"/>
        <v>0</v>
      </c>
      <c r="AB2707" s="10">
        <f t="shared" si="463"/>
        <v>0</v>
      </c>
      <c r="AC2707" s="10">
        <f t="shared" si="464"/>
        <v>0</v>
      </c>
      <c r="AD2707" s="10">
        <f t="shared" si="465"/>
        <v>0</v>
      </c>
      <c r="AE2707" s="10">
        <f t="shared" si="466"/>
        <v>1</v>
      </c>
      <c r="AF2707" s="10">
        <f t="shared" si="467"/>
        <v>0</v>
      </c>
      <c r="AG2707" s="10">
        <f t="shared" si="468"/>
        <v>0</v>
      </c>
      <c r="AH2707" s="10">
        <f t="shared" si="469"/>
        <v>0</v>
      </c>
      <c r="AI2707" s="10">
        <f t="shared" si="470"/>
        <v>0</v>
      </c>
      <c r="AJ2707" s="10">
        <f t="shared" si="471"/>
        <v>43</v>
      </c>
      <c r="AK2707" s="29">
        <v>1</v>
      </c>
      <c r="AL2707" s="29">
        <f t="shared" si="472"/>
        <v>0</v>
      </c>
      <c r="AM2707" s="3"/>
      <c r="AN2707" s="10">
        <v>9.23</v>
      </c>
      <c r="AO2707" s="3"/>
      <c r="AP2707" s="19"/>
      <c r="AQ2707" s="19"/>
      <c r="AR2707" s="20"/>
      <c r="AS2707" s="32" t="s">
        <v>15</v>
      </c>
      <c r="AT2707" s="3" t="s">
        <v>156</v>
      </c>
    </row>
    <row r="2708" spans="1:46" s="1" customFormat="1" ht="90" x14ac:dyDescent="0.55000000000000004">
      <c r="A2708" s="3" t="s">
        <v>9</v>
      </c>
      <c r="B2708" s="3" t="s">
        <v>1165</v>
      </c>
      <c r="C2708" s="3" t="s">
        <v>1166</v>
      </c>
      <c r="D2708" s="3">
        <v>114719</v>
      </c>
      <c r="E2708" s="3" t="s">
        <v>4281</v>
      </c>
      <c r="F2708" s="3" t="s">
        <v>1967</v>
      </c>
      <c r="G2708" s="3" t="s">
        <v>3921</v>
      </c>
      <c r="H2708" s="3">
        <v>1</v>
      </c>
      <c r="I2708" s="3">
        <v>3</v>
      </c>
      <c r="J2708" s="3" t="s">
        <v>64</v>
      </c>
      <c r="K2708" s="69">
        <v>1358264.33519175</v>
      </c>
      <c r="L2708" s="6">
        <v>1</v>
      </c>
      <c r="M2708" s="34">
        <v>1078677.99</v>
      </c>
      <c r="N2708" s="3" t="s">
        <v>65</v>
      </c>
      <c r="O2708" s="29">
        <v>1</v>
      </c>
      <c r="P2708" s="85">
        <v>45079</v>
      </c>
      <c r="Q2708" s="85">
        <v>45079</v>
      </c>
      <c r="R2708" s="3" t="s">
        <v>4282</v>
      </c>
      <c r="S2708" s="3" t="s">
        <v>4282</v>
      </c>
      <c r="T2708" s="85">
        <v>44963</v>
      </c>
      <c r="U2708" s="85">
        <v>44970</v>
      </c>
      <c r="V2708" s="85">
        <v>44984</v>
      </c>
      <c r="W2708" s="85">
        <v>44993</v>
      </c>
      <c r="X2708" s="85">
        <v>45012</v>
      </c>
      <c r="Y2708" s="3" t="s">
        <v>4283</v>
      </c>
      <c r="Z2708" s="3"/>
      <c r="AA2708" s="10">
        <f t="shared" si="462"/>
        <v>0</v>
      </c>
      <c r="AB2708" s="10">
        <f t="shared" si="463"/>
        <v>0</v>
      </c>
      <c r="AC2708" s="10">
        <f t="shared" si="464"/>
        <v>0</v>
      </c>
      <c r="AD2708" s="10">
        <f t="shared" si="465"/>
        <v>0</v>
      </c>
      <c r="AE2708" s="10">
        <f t="shared" si="466"/>
        <v>1</v>
      </c>
      <c r="AF2708" s="10">
        <f t="shared" si="467"/>
        <v>0</v>
      </c>
      <c r="AG2708" s="10">
        <f t="shared" si="468"/>
        <v>0</v>
      </c>
      <c r="AH2708" s="10">
        <f t="shared" si="469"/>
        <v>0</v>
      </c>
      <c r="AI2708" s="10">
        <f t="shared" si="470"/>
        <v>0</v>
      </c>
      <c r="AJ2708" s="10">
        <f t="shared" si="471"/>
        <v>3</v>
      </c>
      <c r="AK2708" s="29">
        <v>1</v>
      </c>
      <c r="AL2708" s="29">
        <f t="shared" si="472"/>
        <v>0</v>
      </c>
      <c r="AM2708" s="3"/>
      <c r="AN2708" s="3">
        <v>6.23</v>
      </c>
      <c r="AO2708" s="3"/>
      <c r="AP2708" s="19"/>
      <c r="AQ2708" s="19"/>
      <c r="AR2708" s="20"/>
      <c r="AS2708" s="32" t="s">
        <v>15</v>
      </c>
      <c r="AT2708" s="3" t="s">
        <v>65</v>
      </c>
    </row>
    <row r="2709" spans="1:46" s="1" customFormat="1" ht="90" x14ac:dyDescent="0.55000000000000004">
      <c r="A2709" s="3" t="s">
        <v>9</v>
      </c>
      <c r="B2709" s="3" t="s">
        <v>1165</v>
      </c>
      <c r="C2709" s="3" t="s">
        <v>1166</v>
      </c>
      <c r="D2709" s="3">
        <v>114786</v>
      </c>
      <c r="E2709" s="3" t="s">
        <v>4284</v>
      </c>
      <c r="F2709" s="3" t="s">
        <v>1945</v>
      </c>
      <c r="G2709" s="3" t="s">
        <v>3921</v>
      </c>
      <c r="H2709" s="3">
        <v>1</v>
      </c>
      <c r="I2709" s="3">
        <v>3</v>
      </c>
      <c r="J2709" s="3" t="s">
        <v>64</v>
      </c>
      <c r="K2709" s="69">
        <v>1505376.28</v>
      </c>
      <c r="L2709" s="6">
        <v>1</v>
      </c>
      <c r="M2709" s="34">
        <v>1248136.99</v>
      </c>
      <c r="N2709" s="3" t="s">
        <v>156</v>
      </c>
      <c r="O2709" s="29">
        <v>1</v>
      </c>
      <c r="P2709" s="85">
        <v>45079</v>
      </c>
      <c r="Q2709" s="85">
        <v>45079</v>
      </c>
      <c r="R2709" s="3" t="s">
        <v>4282</v>
      </c>
      <c r="S2709" s="3" t="s">
        <v>4282</v>
      </c>
      <c r="T2709" s="85">
        <v>44963</v>
      </c>
      <c r="U2709" s="85">
        <v>44970</v>
      </c>
      <c r="V2709" s="85">
        <v>44984</v>
      </c>
      <c r="W2709" s="85">
        <v>44993</v>
      </c>
      <c r="X2709" s="85">
        <v>45012</v>
      </c>
      <c r="Y2709" s="3" t="s">
        <v>4283</v>
      </c>
      <c r="Z2709" s="3" t="s">
        <v>159</v>
      </c>
      <c r="AA2709" s="10">
        <f t="shared" si="462"/>
        <v>0</v>
      </c>
      <c r="AB2709" s="10">
        <f t="shared" si="463"/>
        <v>0</v>
      </c>
      <c r="AC2709" s="10">
        <f t="shared" si="464"/>
        <v>0</v>
      </c>
      <c r="AD2709" s="10">
        <f t="shared" si="465"/>
        <v>0</v>
      </c>
      <c r="AE2709" s="10">
        <f t="shared" si="466"/>
        <v>1</v>
      </c>
      <c r="AF2709" s="10">
        <f t="shared" si="467"/>
        <v>0</v>
      </c>
      <c r="AG2709" s="10">
        <f t="shared" si="468"/>
        <v>0</v>
      </c>
      <c r="AH2709" s="10">
        <f t="shared" si="469"/>
        <v>0</v>
      </c>
      <c r="AI2709" s="10">
        <f t="shared" si="470"/>
        <v>0</v>
      </c>
      <c r="AJ2709" s="10">
        <f t="shared" si="471"/>
        <v>3</v>
      </c>
      <c r="AK2709" s="29">
        <v>1</v>
      </c>
      <c r="AL2709" s="29">
        <f t="shared" si="472"/>
        <v>0</v>
      </c>
      <c r="AM2709" s="3"/>
      <c r="AN2709" s="3">
        <v>6.23</v>
      </c>
      <c r="AO2709" s="3"/>
      <c r="AP2709" s="19"/>
      <c r="AQ2709" s="19"/>
      <c r="AR2709" s="20"/>
      <c r="AS2709" s="32" t="s">
        <v>15</v>
      </c>
      <c r="AT2709" s="3" t="s">
        <v>156</v>
      </c>
    </row>
    <row r="2710" spans="1:46" s="1" customFormat="1" ht="72" x14ac:dyDescent="0.55000000000000004">
      <c r="A2710" s="3" t="s">
        <v>9</v>
      </c>
      <c r="B2710" s="3" t="s">
        <v>1165</v>
      </c>
      <c r="C2710" s="3" t="s">
        <v>1173</v>
      </c>
      <c r="D2710" s="3">
        <v>115858</v>
      </c>
      <c r="E2710" s="3" t="s">
        <v>4285</v>
      </c>
      <c r="F2710" s="3" t="s">
        <v>4286</v>
      </c>
      <c r="G2710" s="3" t="s">
        <v>3921</v>
      </c>
      <c r="H2710" s="3">
        <v>1</v>
      </c>
      <c r="I2710" s="3">
        <v>14</v>
      </c>
      <c r="J2710" s="3" t="s">
        <v>64</v>
      </c>
      <c r="K2710" s="69">
        <v>6521637.2578705922</v>
      </c>
      <c r="L2710" s="6">
        <v>1</v>
      </c>
      <c r="M2710" s="34">
        <v>6471000</v>
      </c>
      <c r="N2710" s="3" t="s">
        <v>156</v>
      </c>
      <c r="O2710" s="29">
        <v>1</v>
      </c>
      <c r="P2710" s="85">
        <v>45174</v>
      </c>
      <c r="Q2710" s="85">
        <v>45170</v>
      </c>
      <c r="R2710" s="3" t="s">
        <v>4287</v>
      </c>
      <c r="S2710" s="3" t="s">
        <v>4287</v>
      </c>
      <c r="T2710" s="85">
        <v>44959</v>
      </c>
      <c r="U2710" s="85">
        <v>44984</v>
      </c>
      <c r="V2710" s="85">
        <v>44987</v>
      </c>
      <c r="W2710" s="85">
        <v>45000</v>
      </c>
      <c r="X2710" s="85">
        <v>45012</v>
      </c>
      <c r="Y2710" s="3" t="s">
        <v>3590</v>
      </c>
      <c r="Z2710" s="3" t="s">
        <v>4288</v>
      </c>
      <c r="AA2710" s="10">
        <f t="shared" si="462"/>
        <v>0</v>
      </c>
      <c r="AB2710" s="10">
        <f t="shared" si="463"/>
        <v>0</v>
      </c>
      <c r="AC2710" s="10">
        <f t="shared" si="464"/>
        <v>0</v>
      </c>
      <c r="AD2710" s="10">
        <f t="shared" si="465"/>
        <v>0</v>
      </c>
      <c r="AE2710" s="10">
        <f t="shared" si="466"/>
        <v>1</v>
      </c>
      <c r="AF2710" s="10">
        <f t="shared" si="467"/>
        <v>0</v>
      </c>
      <c r="AG2710" s="10">
        <f t="shared" si="468"/>
        <v>0</v>
      </c>
      <c r="AH2710" s="10">
        <f t="shared" si="469"/>
        <v>0</v>
      </c>
      <c r="AI2710" s="10">
        <f t="shared" si="470"/>
        <v>0</v>
      </c>
      <c r="AJ2710" s="10">
        <f t="shared" si="471"/>
        <v>14</v>
      </c>
      <c r="AK2710" s="29">
        <v>1</v>
      </c>
      <c r="AL2710" s="29">
        <f t="shared" si="472"/>
        <v>0</v>
      </c>
      <c r="AM2710" s="3"/>
      <c r="AN2710" s="10">
        <v>9.23</v>
      </c>
      <c r="AO2710" s="3"/>
      <c r="AP2710" s="19"/>
      <c r="AQ2710" s="19"/>
      <c r="AR2710" s="20"/>
      <c r="AS2710" s="32" t="s">
        <v>15</v>
      </c>
      <c r="AT2710" s="3" t="s">
        <v>156</v>
      </c>
    </row>
    <row r="2711" spans="1:46" s="1" customFormat="1" ht="36" x14ac:dyDescent="0.55000000000000004">
      <c r="A2711" s="3" t="s">
        <v>9</v>
      </c>
      <c r="B2711" s="3" t="s">
        <v>3595</v>
      </c>
      <c r="C2711" s="3" t="s">
        <v>3604</v>
      </c>
      <c r="D2711" s="3">
        <v>117968</v>
      </c>
      <c r="E2711" s="3" t="s">
        <v>4289</v>
      </c>
      <c r="F2711" s="3" t="s">
        <v>4290</v>
      </c>
      <c r="G2711" s="3" t="s">
        <v>4011</v>
      </c>
      <c r="H2711" s="3">
        <v>1</v>
      </c>
      <c r="I2711" s="3">
        <v>6</v>
      </c>
      <c r="J2711" s="3" t="s">
        <v>64</v>
      </c>
      <c r="K2711" s="69">
        <v>1412793.43</v>
      </c>
      <c r="L2711" s="6">
        <v>1</v>
      </c>
      <c r="M2711" s="34"/>
      <c r="N2711" s="3" t="s">
        <v>159</v>
      </c>
      <c r="O2711" s="64">
        <v>1</v>
      </c>
      <c r="P2711" s="85">
        <v>45154</v>
      </c>
      <c r="Q2711" s="85"/>
      <c r="R2711" s="3">
        <v>0</v>
      </c>
      <c r="S2711" s="3"/>
      <c r="T2711" s="85"/>
      <c r="U2711" s="85"/>
      <c r="V2711" s="85"/>
      <c r="W2711" s="85"/>
      <c r="X2711" s="85"/>
      <c r="Y2711" s="3"/>
      <c r="Z2711" s="3"/>
      <c r="AA2711" s="10">
        <f t="shared" si="462"/>
        <v>0</v>
      </c>
      <c r="AB2711" s="10">
        <f t="shared" si="463"/>
        <v>0</v>
      </c>
      <c r="AC2711" s="10">
        <f t="shared" si="464"/>
        <v>0</v>
      </c>
      <c r="AD2711" s="10">
        <f t="shared" si="465"/>
        <v>0</v>
      </c>
      <c r="AE2711" s="10">
        <f t="shared" si="466"/>
        <v>1</v>
      </c>
      <c r="AF2711" s="10">
        <f t="shared" si="467"/>
        <v>0</v>
      </c>
      <c r="AG2711" s="10">
        <f t="shared" si="468"/>
        <v>0</v>
      </c>
      <c r="AH2711" s="10">
        <f t="shared" si="469"/>
        <v>0</v>
      </c>
      <c r="AI2711" s="10">
        <f t="shared" si="470"/>
        <v>0</v>
      </c>
      <c r="AJ2711" s="10">
        <f t="shared" si="471"/>
        <v>6</v>
      </c>
      <c r="AK2711" s="64">
        <v>1</v>
      </c>
      <c r="AL2711" s="29">
        <f t="shared" si="472"/>
        <v>0</v>
      </c>
      <c r="AM2711" s="3"/>
      <c r="AN2711" s="10">
        <v>10.23</v>
      </c>
      <c r="AO2711" s="3"/>
      <c r="AP2711" s="19"/>
      <c r="AQ2711" s="19"/>
      <c r="AR2711" s="20"/>
      <c r="AS2711" s="32" t="s">
        <v>15</v>
      </c>
      <c r="AT2711" s="3" t="s">
        <v>159</v>
      </c>
    </row>
    <row r="2712" spans="1:46" s="1" customFormat="1" ht="36" x14ac:dyDescent="0.55000000000000004">
      <c r="A2712" s="3" t="s">
        <v>9</v>
      </c>
      <c r="B2712" s="3" t="s">
        <v>3595</v>
      </c>
      <c r="C2712" s="3" t="s">
        <v>3604</v>
      </c>
      <c r="D2712" s="3">
        <v>118171</v>
      </c>
      <c r="E2712" s="3" t="s">
        <v>4291</v>
      </c>
      <c r="F2712" s="3" t="s">
        <v>3609</v>
      </c>
      <c r="G2712" s="3" t="s">
        <v>4011</v>
      </c>
      <c r="H2712" s="3">
        <v>1</v>
      </c>
      <c r="I2712" s="3">
        <v>2</v>
      </c>
      <c r="J2712" s="3" t="s">
        <v>64</v>
      </c>
      <c r="K2712" s="69">
        <v>212611.34122396901</v>
      </c>
      <c r="L2712" s="6">
        <v>1</v>
      </c>
      <c r="M2712" s="34"/>
      <c r="N2712" s="3" t="s">
        <v>159</v>
      </c>
      <c r="O2712" s="64">
        <v>1</v>
      </c>
      <c r="P2712" s="85">
        <v>45204</v>
      </c>
      <c r="Q2712" s="85"/>
      <c r="R2712" s="3">
        <v>0</v>
      </c>
      <c r="S2712" s="3"/>
      <c r="T2712" s="85"/>
      <c r="U2712" s="85"/>
      <c r="V2712" s="85"/>
      <c r="W2712" s="85"/>
      <c r="X2712" s="85"/>
      <c r="Y2712" s="3"/>
      <c r="Z2712" s="3"/>
      <c r="AA2712" s="10">
        <f t="shared" si="462"/>
        <v>0</v>
      </c>
      <c r="AB2712" s="10">
        <f t="shared" si="463"/>
        <v>0</v>
      </c>
      <c r="AC2712" s="10">
        <f t="shared" si="464"/>
        <v>0</v>
      </c>
      <c r="AD2712" s="10">
        <f t="shared" si="465"/>
        <v>0</v>
      </c>
      <c r="AE2712" s="10">
        <f t="shared" si="466"/>
        <v>1</v>
      </c>
      <c r="AF2712" s="10">
        <f t="shared" si="467"/>
        <v>0</v>
      </c>
      <c r="AG2712" s="10">
        <f t="shared" si="468"/>
        <v>0</v>
      </c>
      <c r="AH2712" s="10">
        <f t="shared" si="469"/>
        <v>0</v>
      </c>
      <c r="AI2712" s="10">
        <f t="shared" si="470"/>
        <v>0</v>
      </c>
      <c r="AJ2712" s="10">
        <f t="shared" si="471"/>
        <v>2</v>
      </c>
      <c r="AK2712" s="64">
        <v>1</v>
      </c>
      <c r="AL2712" s="29">
        <f t="shared" si="472"/>
        <v>0</v>
      </c>
      <c r="AM2712" s="3"/>
      <c r="AN2712" s="10">
        <v>1.24</v>
      </c>
      <c r="AO2712" s="3"/>
      <c r="AP2712" s="19"/>
      <c r="AQ2712" s="19"/>
      <c r="AR2712" s="20"/>
      <c r="AS2712" s="32" t="s">
        <v>15</v>
      </c>
      <c r="AT2712" s="3" t="s">
        <v>159</v>
      </c>
    </row>
    <row r="2713" spans="1:46" s="1" customFormat="1" ht="36" x14ac:dyDescent="0.55000000000000004">
      <c r="A2713" s="3" t="s">
        <v>9</v>
      </c>
      <c r="B2713" s="10" t="s">
        <v>3595</v>
      </c>
      <c r="C2713" s="10" t="s">
        <v>3604</v>
      </c>
      <c r="D2713" s="10">
        <v>118027</v>
      </c>
      <c r="E2713" s="10" t="s">
        <v>4292</v>
      </c>
      <c r="F2713" s="10" t="s">
        <v>4293</v>
      </c>
      <c r="G2713" s="10" t="s">
        <v>4009</v>
      </c>
      <c r="H2713" s="70">
        <v>1</v>
      </c>
      <c r="I2713" s="70">
        <v>1</v>
      </c>
      <c r="J2713" s="3" t="s">
        <v>3925</v>
      </c>
      <c r="K2713" s="71">
        <v>2500000</v>
      </c>
      <c r="L2713" s="6">
        <v>1</v>
      </c>
      <c r="M2713" s="34"/>
      <c r="N2713" s="3" t="s">
        <v>159</v>
      </c>
      <c r="O2713" s="64">
        <v>1</v>
      </c>
      <c r="P2713" s="85">
        <v>45199</v>
      </c>
      <c r="Q2713" s="85"/>
      <c r="R2713" s="3">
        <v>0</v>
      </c>
      <c r="S2713" s="3"/>
      <c r="T2713" s="85"/>
      <c r="U2713" s="85"/>
      <c r="V2713" s="85"/>
      <c r="W2713" s="85"/>
      <c r="X2713" s="85"/>
      <c r="Y2713" s="3"/>
      <c r="Z2713" s="3"/>
      <c r="AA2713" s="10">
        <f t="shared" si="462"/>
        <v>0</v>
      </c>
      <c r="AB2713" s="10">
        <f t="shared" si="463"/>
        <v>0</v>
      </c>
      <c r="AC2713" s="10">
        <f t="shared" si="464"/>
        <v>0</v>
      </c>
      <c r="AD2713" s="10">
        <f t="shared" si="465"/>
        <v>0</v>
      </c>
      <c r="AE2713" s="10">
        <f t="shared" si="466"/>
        <v>1</v>
      </c>
      <c r="AF2713" s="10">
        <f t="shared" si="467"/>
        <v>0</v>
      </c>
      <c r="AG2713" s="10">
        <f t="shared" si="468"/>
        <v>0</v>
      </c>
      <c r="AH2713" s="10">
        <f t="shared" si="469"/>
        <v>0</v>
      </c>
      <c r="AI2713" s="10">
        <f t="shared" si="470"/>
        <v>0</v>
      </c>
      <c r="AJ2713" s="10">
        <f t="shared" si="471"/>
        <v>1</v>
      </c>
      <c r="AK2713" s="64">
        <v>1</v>
      </c>
      <c r="AL2713" s="29">
        <f t="shared" si="472"/>
        <v>0</v>
      </c>
      <c r="AM2713" s="3"/>
      <c r="AN2713" s="10">
        <v>10.23</v>
      </c>
      <c r="AO2713" s="3"/>
      <c r="AP2713" s="19"/>
      <c r="AQ2713" s="19"/>
      <c r="AR2713" s="20"/>
      <c r="AS2713" s="32" t="s">
        <v>16</v>
      </c>
      <c r="AT2713" s="3" t="s">
        <v>159</v>
      </c>
    </row>
    <row r="2714" spans="1:46" s="1" customFormat="1" ht="36" x14ac:dyDescent="0.55000000000000004">
      <c r="A2714" s="3" t="s">
        <v>9</v>
      </c>
      <c r="B2714" s="3" t="s">
        <v>3595</v>
      </c>
      <c r="C2714" s="3" t="s">
        <v>3604</v>
      </c>
      <c r="D2714" s="3">
        <v>118027</v>
      </c>
      <c r="E2714" s="3" t="s">
        <v>4292</v>
      </c>
      <c r="F2714" s="3" t="s">
        <v>4293</v>
      </c>
      <c r="G2714" s="3" t="s">
        <v>4009</v>
      </c>
      <c r="H2714" s="3">
        <v>1</v>
      </c>
      <c r="I2714" s="3">
        <v>30</v>
      </c>
      <c r="J2714" s="3" t="s">
        <v>64</v>
      </c>
      <c r="K2714" s="69">
        <v>8892337.2699999996</v>
      </c>
      <c r="L2714" s="6">
        <v>1</v>
      </c>
      <c r="M2714" s="34"/>
      <c r="N2714" s="3" t="s">
        <v>159</v>
      </c>
      <c r="O2714" s="64">
        <v>1</v>
      </c>
      <c r="P2714" s="85">
        <v>45198</v>
      </c>
      <c r="Q2714" s="85"/>
      <c r="R2714" s="3">
        <v>0</v>
      </c>
      <c r="S2714" s="3"/>
      <c r="T2714" s="85"/>
      <c r="U2714" s="85"/>
      <c r="V2714" s="85"/>
      <c r="W2714" s="85"/>
      <c r="X2714" s="85"/>
      <c r="Y2714" s="3"/>
      <c r="Z2714" s="3"/>
      <c r="AA2714" s="10">
        <f t="shared" si="462"/>
        <v>0</v>
      </c>
      <c r="AB2714" s="10">
        <f t="shared" si="463"/>
        <v>0</v>
      </c>
      <c r="AC2714" s="10">
        <f t="shared" si="464"/>
        <v>0</v>
      </c>
      <c r="AD2714" s="10">
        <f t="shared" si="465"/>
        <v>0</v>
      </c>
      <c r="AE2714" s="10">
        <f t="shared" si="466"/>
        <v>1</v>
      </c>
      <c r="AF2714" s="10">
        <f t="shared" si="467"/>
        <v>0</v>
      </c>
      <c r="AG2714" s="10">
        <f t="shared" si="468"/>
        <v>0</v>
      </c>
      <c r="AH2714" s="10">
        <f t="shared" si="469"/>
        <v>0</v>
      </c>
      <c r="AI2714" s="10">
        <f t="shared" si="470"/>
        <v>0</v>
      </c>
      <c r="AJ2714" s="10">
        <f t="shared" si="471"/>
        <v>30</v>
      </c>
      <c r="AK2714" s="64">
        <v>1</v>
      </c>
      <c r="AL2714" s="29">
        <f t="shared" si="472"/>
        <v>0</v>
      </c>
      <c r="AM2714" s="3"/>
      <c r="AN2714" s="14">
        <v>11.23</v>
      </c>
      <c r="AO2714" s="3"/>
      <c r="AP2714" s="19"/>
      <c r="AQ2714" s="19"/>
      <c r="AR2714" s="20"/>
      <c r="AS2714" s="32" t="s">
        <v>15</v>
      </c>
      <c r="AT2714" s="3" t="s">
        <v>159</v>
      </c>
    </row>
    <row r="2715" spans="1:46" s="1" customFormat="1" ht="36" x14ac:dyDescent="0.55000000000000004">
      <c r="A2715" s="3" t="s">
        <v>9</v>
      </c>
      <c r="B2715" s="10" t="s">
        <v>3595</v>
      </c>
      <c r="C2715" s="10" t="s">
        <v>3604</v>
      </c>
      <c r="D2715" s="10">
        <v>118223</v>
      </c>
      <c r="E2715" s="10" t="s">
        <v>4294</v>
      </c>
      <c r="F2715" s="10" t="s">
        <v>3622</v>
      </c>
      <c r="G2715" s="10" t="s">
        <v>4009</v>
      </c>
      <c r="H2715" s="70">
        <v>1</v>
      </c>
      <c r="I2715" s="70">
        <v>2</v>
      </c>
      <c r="J2715" s="3" t="s">
        <v>3925</v>
      </c>
      <c r="K2715" s="71">
        <v>5000000</v>
      </c>
      <c r="L2715" s="6">
        <v>1</v>
      </c>
      <c r="M2715" s="34"/>
      <c r="N2715" s="3" t="s">
        <v>159</v>
      </c>
      <c r="O2715" s="64">
        <v>1</v>
      </c>
      <c r="P2715" s="85">
        <v>45258</v>
      </c>
      <c r="Q2715" s="85"/>
      <c r="R2715" s="3">
        <v>0</v>
      </c>
      <c r="S2715" s="3"/>
      <c r="T2715" s="85"/>
      <c r="U2715" s="85"/>
      <c r="V2715" s="85"/>
      <c r="W2715" s="85"/>
      <c r="X2715" s="85"/>
      <c r="Y2715" s="3"/>
      <c r="Z2715" s="3"/>
      <c r="AA2715" s="10">
        <f t="shared" si="462"/>
        <v>0</v>
      </c>
      <c r="AB2715" s="10">
        <f t="shared" si="463"/>
        <v>0</v>
      </c>
      <c r="AC2715" s="10">
        <f t="shared" si="464"/>
        <v>0</v>
      </c>
      <c r="AD2715" s="10">
        <f t="shared" si="465"/>
        <v>0</v>
      </c>
      <c r="AE2715" s="10">
        <f t="shared" si="466"/>
        <v>1</v>
      </c>
      <c r="AF2715" s="10">
        <f t="shared" si="467"/>
        <v>0</v>
      </c>
      <c r="AG2715" s="10">
        <f t="shared" si="468"/>
        <v>0</v>
      </c>
      <c r="AH2715" s="10">
        <f t="shared" si="469"/>
        <v>0</v>
      </c>
      <c r="AI2715" s="10">
        <f t="shared" si="470"/>
        <v>0</v>
      </c>
      <c r="AJ2715" s="10">
        <f t="shared" si="471"/>
        <v>2</v>
      </c>
      <c r="AK2715" s="64">
        <v>1</v>
      </c>
      <c r="AL2715" s="29">
        <f t="shared" si="472"/>
        <v>0</v>
      </c>
      <c r="AM2715" s="3"/>
      <c r="AN2715" s="10">
        <v>10.23</v>
      </c>
      <c r="AO2715" s="3"/>
      <c r="AP2715" s="19"/>
      <c r="AQ2715" s="19"/>
      <c r="AR2715" s="20"/>
      <c r="AS2715" s="32" t="s">
        <v>16</v>
      </c>
      <c r="AT2715" s="3" t="s">
        <v>159</v>
      </c>
    </row>
    <row r="2716" spans="1:46" s="1" customFormat="1" ht="36" x14ac:dyDescent="0.55000000000000004">
      <c r="A2716" s="3" t="s">
        <v>9</v>
      </c>
      <c r="B2716" s="3" t="s">
        <v>3595</v>
      </c>
      <c r="C2716" s="3" t="s">
        <v>3604</v>
      </c>
      <c r="D2716" s="3">
        <v>118223</v>
      </c>
      <c r="E2716" s="3" t="s">
        <v>4294</v>
      </c>
      <c r="F2716" s="3" t="s">
        <v>3622</v>
      </c>
      <c r="G2716" s="3" t="s">
        <v>4009</v>
      </c>
      <c r="H2716" s="3">
        <v>1</v>
      </c>
      <c r="I2716" s="3">
        <v>18</v>
      </c>
      <c r="J2716" s="3" t="s">
        <v>64</v>
      </c>
      <c r="K2716" s="69">
        <v>7385372.54</v>
      </c>
      <c r="L2716" s="6">
        <v>1</v>
      </c>
      <c r="M2716" s="34"/>
      <c r="N2716" s="3" t="s">
        <v>159</v>
      </c>
      <c r="O2716" s="64">
        <v>1</v>
      </c>
      <c r="P2716" s="85">
        <v>45144</v>
      </c>
      <c r="Q2716" s="85"/>
      <c r="R2716" s="3">
        <v>0</v>
      </c>
      <c r="S2716" s="3"/>
      <c r="T2716" s="85"/>
      <c r="U2716" s="85"/>
      <c r="V2716" s="85"/>
      <c r="W2716" s="85"/>
      <c r="X2716" s="85"/>
      <c r="Y2716" s="3"/>
      <c r="Z2716" s="3"/>
      <c r="AA2716" s="10">
        <f t="shared" si="462"/>
        <v>0</v>
      </c>
      <c r="AB2716" s="10">
        <f t="shared" si="463"/>
        <v>0</v>
      </c>
      <c r="AC2716" s="10">
        <f t="shared" si="464"/>
        <v>0</v>
      </c>
      <c r="AD2716" s="10">
        <f t="shared" si="465"/>
        <v>0</v>
      </c>
      <c r="AE2716" s="10">
        <f t="shared" si="466"/>
        <v>1</v>
      </c>
      <c r="AF2716" s="10">
        <f t="shared" si="467"/>
        <v>0</v>
      </c>
      <c r="AG2716" s="10">
        <f t="shared" si="468"/>
        <v>0</v>
      </c>
      <c r="AH2716" s="10">
        <f t="shared" si="469"/>
        <v>0</v>
      </c>
      <c r="AI2716" s="10">
        <f t="shared" si="470"/>
        <v>0</v>
      </c>
      <c r="AJ2716" s="10">
        <f t="shared" si="471"/>
        <v>18</v>
      </c>
      <c r="AK2716" s="64">
        <v>1</v>
      </c>
      <c r="AL2716" s="29">
        <f t="shared" si="472"/>
        <v>0</v>
      </c>
      <c r="AM2716" s="3"/>
      <c r="AN2716" s="10">
        <v>9.23</v>
      </c>
      <c r="AO2716" s="3"/>
      <c r="AP2716" s="19"/>
      <c r="AQ2716" s="19"/>
      <c r="AR2716" s="20"/>
      <c r="AS2716" s="32" t="s">
        <v>15</v>
      </c>
      <c r="AT2716" s="3" t="s">
        <v>159</v>
      </c>
    </row>
    <row r="2717" spans="1:46" s="1" customFormat="1" ht="36" x14ac:dyDescent="0.55000000000000004">
      <c r="A2717" s="3" t="s">
        <v>9</v>
      </c>
      <c r="B2717" s="3" t="s">
        <v>3595</v>
      </c>
      <c r="C2717" s="3" t="s">
        <v>3604</v>
      </c>
      <c r="D2717" s="3">
        <v>500209</v>
      </c>
      <c r="E2717" s="3" t="s">
        <v>4295</v>
      </c>
      <c r="F2717" s="3" t="s">
        <v>3631</v>
      </c>
      <c r="G2717" s="3" t="s">
        <v>4009</v>
      </c>
      <c r="H2717" s="3">
        <v>1</v>
      </c>
      <c r="I2717" s="3">
        <v>13</v>
      </c>
      <c r="J2717" s="3" t="s">
        <v>64</v>
      </c>
      <c r="K2717" s="69">
        <v>3501389.7546064495</v>
      </c>
      <c r="L2717" s="6">
        <v>1</v>
      </c>
      <c r="M2717" s="34"/>
      <c r="N2717" s="3" t="s">
        <v>159</v>
      </c>
      <c r="O2717" s="64">
        <v>1</v>
      </c>
      <c r="P2717" s="85">
        <v>45229</v>
      </c>
      <c r="Q2717" s="85"/>
      <c r="R2717" s="3">
        <v>0</v>
      </c>
      <c r="S2717" s="3"/>
      <c r="T2717" s="85"/>
      <c r="U2717" s="85"/>
      <c r="V2717" s="85"/>
      <c r="W2717" s="85"/>
      <c r="X2717" s="85"/>
      <c r="Y2717" s="3"/>
      <c r="Z2717" s="3"/>
      <c r="AA2717" s="10">
        <f t="shared" si="462"/>
        <v>0</v>
      </c>
      <c r="AB2717" s="10">
        <f t="shared" si="463"/>
        <v>0</v>
      </c>
      <c r="AC2717" s="10">
        <f t="shared" si="464"/>
        <v>0</v>
      </c>
      <c r="AD2717" s="10">
        <f t="shared" si="465"/>
        <v>0</v>
      </c>
      <c r="AE2717" s="10">
        <f t="shared" si="466"/>
        <v>1</v>
      </c>
      <c r="AF2717" s="10">
        <f t="shared" si="467"/>
        <v>0</v>
      </c>
      <c r="AG2717" s="10">
        <f t="shared" si="468"/>
        <v>0</v>
      </c>
      <c r="AH2717" s="10">
        <f t="shared" si="469"/>
        <v>0</v>
      </c>
      <c r="AI2717" s="10">
        <f t="shared" si="470"/>
        <v>0</v>
      </c>
      <c r="AJ2717" s="10">
        <f t="shared" si="471"/>
        <v>13</v>
      </c>
      <c r="AK2717" s="64">
        <v>1</v>
      </c>
      <c r="AL2717" s="29">
        <f t="shared" si="472"/>
        <v>0</v>
      </c>
      <c r="AM2717" s="3"/>
      <c r="AN2717" s="10">
        <v>9.23</v>
      </c>
      <c r="AO2717" s="3"/>
      <c r="AP2717" s="19"/>
      <c r="AQ2717" s="19"/>
      <c r="AR2717" s="20"/>
      <c r="AS2717" s="32" t="s">
        <v>15</v>
      </c>
      <c r="AT2717" s="3" t="s">
        <v>159</v>
      </c>
    </row>
    <row r="2718" spans="1:46" s="1" customFormat="1" ht="36" x14ac:dyDescent="0.55000000000000004">
      <c r="A2718" s="3" t="s">
        <v>9</v>
      </c>
      <c r="B2718" s="3" t="s">
        <v>3595</v>
      </c>
      <c r="C2718" s="3" t="s">
        <v>3604</v>
      </c>
      <c r="D2718" s="3">
        <v>118641</v>
      </c>
      <c r="E2718" s="3" t="s">
        <v>4296</v>
      </c>
      <c r="F2718" s="3" t="s">
        <v>108</v>
      </c>
      <c r="G2718" s="3" t="s">
        <v>4009</v>
      </c>
      <c r="H2718" s="3">
        <v>1</v>
      </c>
      <c r="I2718" s="3">
        <v>9</v>
      </c>
      <c r="J2718" s="3" t="s">
        <v>64</v>
      </c>
      <c r="K2718" s="69">
        <v>3191281.8119385</v>
      </c>
      <c r="L2718" s="6">
        <v>1</v>
      </c>
      <c r="M2718" s="34"/>
      <c r="N2718" s="3" t="s">
        <v>159</v>
      </c>
      <c r="O2718" s="64">
        <v>1</v>
      </c>
      <c r="P2718" s="85">
        <v>45228</v>
      </c>
      <c r="Q2718" s="85"/>
      <c r="R2718" s="3">
        <v>0</v>
      </c>
      <c r="S2718" s="3"/>
      <c r="T2718" s="85"/>
      <c r="U2718" s="85"/>
      <c r="V2718" s="85"/>
      <c r="W2718" s="85"/>
      <c r="X2718" s="85"/>
      <c r="Y2718" s="3"/>
      <c r="Z2718" s="3"/>
      <c r="AA2718" s="10">
        <f t="shared" si="462"/>
        <v>0</v>
      </c>
      <c r="AB2718" s="10">
        <f t="shared" si="463"/>
        <v>0</v>
      </c>
      <c r="AC2718" s="10">
        <f t="shared" si="464"/>
        <v>0</v>
      </c>
      <c r="AD2718" s="10">
        <f t="shared" si="465"/>
        <v>0</v>
      </c>
      <c r="AE2718" s="10">
        <f t="shared" si="466"/>
        <v>1</v>
      </c>
      <c r="AF2718" s="10">
        <f t="shared" si="467"/>
        <v>0</v>
      </c>
      <c r="AG2718" s="10">
        <f t="shared" si="468"/>
        <v>0</v>
      </c>
      <c r="AH2718" s="10">
        <f t="shared" si="469"/>
        <v>0</v>
      </c>
      <c r="AI2718" s="10">
        <f t="shared" si="470"/>
        <v>0</v>
      </c>
      <c r="AJ2718" s="10">
        <f t="shared" si="471"/>
        <v>9</v>
      </c>
      <c r="AK2718" s="64">
        <v>1</v>
      </c>
      <c r="AL2718" s="29">
        <f t="shared" si="472"/>
        <v>0</v>
      </c>
      <c r="AM2718" s="3"/>
      <c r="AN2718" s="10">
        <v>1.24</v>
      </c>
      <c r="AO2718" s="3"/>
      <c r="AP2718" s="19"/>
      <c r="AQ2718" s="19"/>
      <c r="AR2718" s="20"/>
      <c r="AS2718" s="32" t="s">
        <v>15</v>
      </c>
      <c r="AT2718" s="3" t="s">
        <v>159</v>
      </c>
    </row>
    <row r="2719" spans="1:46" s="1" customFormat="1" ht="36" x14ac:dyDescent="0.55000000000000004">
      <c r="A2719" s="3" t="s">
        <v>9</v>
      </c>
      <c r="B2719" s="3" t="s">
        <v>3595</v>
      </c>
      <c r="C2719" s="3" t="s">
        <v>3604</v>
      </c>
      <c r="D2719" s="3">
        <v>117953</v>
      </c>
      <c r="E2719" s="3" t="s">
        <v>4297</v>
      </c>
      <c r="F2719" s="3" t="s">
        <v>4298</v>
      </c>
      <c r="G2719" s="3" t="s">
        <v>4157</v>
      </c>
      <c r="H2719" s="3">
        <v>1</v>
      </c>
      <c r="I2719" s="3">
        <v>3</v>
      </c>
      <c r="J2719" s="3" t="s">
        <v>64</v>
      </c>
      <c r="K2719" s="69">
        <v>336249.79554327007</v>
      </c>
      <c r="L2719" s="6">
        <v>1</v>
      </c>
      <c r="M2719" s="34"/>
      <c r="N2719" s="3" t="s">
        <v>159</v>
      </c>
      <c r="O2719" s="64">
        <v>1</v>
      </c>
      <c r="P2719" s="85">
        <v>45240</v>
      </c>
      <c r="Q2719" s="85"/>
      <c r="R2719" s="3">
        <v>0</v>
      </c>
      <c r="S2719" s="3"/>
      <c r="T2719" s="85"/>
      <c r="U2719" s="85"/>
      <c r="V2719" s="85"/>
      <c r="W2719" s="85"/>
      <c r="X2719" s="85"/>
      <c r="Y2719" s="3"/>
      <c r="Z2719" s="3"/>
      <c r="AA2719" s="10">
        <f t="shared" si="462"/>
        <v>0</v>
      </c>
      <c r="AB2719" s="10">
        <f t="shared" si="463"/>
        <v>0</v>
      </c>
      <c r="AC2719" s="10">
        <f t="shared" si="464"/>
        <v>0</v>
      </c>
      <c r="AD2719" s="10">
        <f t="shared" si="465"/>
        <v>0</v>
      </c>
      <c r="AE2719" s="10">
        <f t="shared" si="466"/>
        <v>1</v>
      </c>
      <c r="AF2719" s="10">
        <f t="shared" si="467"/>
        <v>0</v>
      </c>
      <c r="AG2719" s="10">
        <f t="shared" si="468"/>
        <v>0</v>
      </c>
      <c r="AH2719" s="10">
        <f t="shared" si="469"/>
        <v>0</v>
      </c>
      <c r="AI2719" s="10">
        <f t="shared" si="470"/>
        <v>0</v>
      </c>
      <c r="AJ2719" s="10">
        <f t="shared" si="471"/>
        <v>3</v>
      </c>
      <c r="AK2719" s="64">
        <v>1</v>
      </c>
      <c r="AL2719" s="29">
        <f t="shared" si="472"/>
        <v>0</v>
      </c>
      <c r="AM2719" s="3"/>
      <c r="AN2719" s="10">
        <v>9.23</v>
      </c>
      <c r="AO2719" s="3"/>
      <c r="AP2719" s="19"/>
      <c r="AQ2719" s="19"/>
      <c r="AR2719" s="20"/>
      <c r="AS2719" s="32" t="s">
        <v>15</v>
      </c>
      <c r="AT2719" s="3" t="s">
        <v>159</v>
      </c>
    </row>
    <row r="2720" spans="1:46" s="1" customFormat="1" ht="36" x14ac:dyDescent="0.55000000000000004">
      <c r="A2720" s="3" t="s">
        <v>9</v>
      </c>
      <c r="B2720" s="3" t="s">
        <v>3595</v>
      </c>
      <c r="C2720" s="3" t="s">
        <v>3604</v>
      </c>
      <c r="D2720" s="3">
        <v>118012</v>
      </c>
      <c r="E2720" s="3" t="s">
        <v>4299</v>
      </c>
      <c r="F2720" s="3" t="s">
        <v>4300</v>
      </c>
      <c r="G2720" s="3" t="s">
        <v>4157</v>
      </c>
      <c r="H2720" s="3">
        <v>1</v>
      </c>
      <c r="I2720" s="3">
        <v>4</v>
      </c>
      <c r="J2720" s="3" t="s">
        <v>64</v>
      </c>
      <c r="K2720" s="69">
        <v>982408.60110141849</v>
      </c>
      <c r="L2720" s="6">
        <v>1</v>
      </c>
      <c r="M2720" s="34"/>
      <c r="N2720" s="3" t="s">
        <v>159</v>
      </c>
      <c r="O2720" s="64">
        <v>1</v>
      </c>
      <c r="P2720" s="85">
        <v>45240</v>
      </c>
      <c r="Q2720" s="85"/>
      <c r="R2720" s="3">
        <v>0</v>
      </c>
      <c r="S2720" s="3"/>
      <c r="T2720" s="85"/>
      <c r="U2720" s="85"/>
      <c r="V2720" s="85"/>
      <c r="W2720" s="85"/>
      <c r="X2720" s="85"/>
      <c r="Y2720" s="3"/>
      <c r="Z2720" s="3"/>
      <c r="AA2720" s="10">
        <f t="shared" si="462"/>
        <v>0</v>
      </c>
      <c r="AB2720" s="10">
        <f t="shared" si="463"/>
        <v>0</v>
      </c>
      <c r="AC2720" s="10">
        <f t="shared" si="464"/>
        <v>0</v>
      </c>
      <c r="AD2720" s="10">
        <f t="shared" si="465"/>
        <v>0</v>
      </c>
      <c r="AE2720" s="10">
        <f t="shared" si="466"/>
        <v>1</v>
      </c>
      <c r="AF2720" s="10">
        <f t="shared" si="467"/>
        <v>0</v>
      </c>
      <c r="AG2720" s="10">
        <f t="shared" si="468"/>
        <v>0</v>
      </c>
      <c r="AH2720" s="10">
        <f t="shared" si="469"/>
        <v>0</v>
      </c>
      <c r="AI2720" s="10">
        <f t="shared" si="470"/>
        <v>0</v>
      </c>
      <c r="AJ2720" s="10">
        <f t="shared" si="471"/>
        <v>4</v>
      </c>
      <c r="AK2720" s="64">
        <v>1</v>
      </c>
      <c r="AL2720" s="29">
        <f t="shared" si="472"/>
        <v>0</v>
      </c>
      <c r="AM2720" s="3"/>
      <c r="AN2720" s="10">
        <v>10.23</v>
      </c>
      <c r="AO2720" s="3"/>
      <c r="AP2720" s="19"/>
      <c r="AQ2720" s="19"/>
      <c r="AR2720" s="20"/>
      <c r="AS2720" s="32" t="s">
        <v>15</v>
      </c>
      <c r="AT2720" s="3" t="s">
        <v>159</v>
      </c>
    </row>
    <row r="2721" spans="1:46" s="1" customFormat="1" ht="36" x14ac:dyDescent="0.55000000000000004">
      <c r="A2721" s="3" t="s">
        <v>9</v>
      </c>
      <c r="B2721" s="3" t="s">
        <v>3595</v>
      </c>
      <c r="C2721" s="3" t="s">
        <v>3604</v>
      </c>
      <c r="D2721" s="3">
        <v>118193</v>
      </c>
      <c r="E2721" s="3" t="s">
        <v>4301</v>
      </c>
      <c r="F2721" s="3" t="s">
        <v>4302</v>
      </c>
      <c r="G2721" s="3" t="s">
        <v>4157</v>
      </c>
      <c r="H2721" s="3">
        <v>1</v>
      </c>
      <c r="I2721" s="3">
        <v>17</v>
      </c>
      <c r="J2721" s="3" t="s">
        <v>64</v>
      </c>
      <c r="K2721" s="69">
        <v>4446904.5091416771</v>
      </c>
      <c r="L2721" s="6">
        <v>1</v>
      </c>
      <c r="M2721" s="34"/>
      <c r="N2721" s="3" t="s">
        <v>159</v>
      </c>
      <c r="O2721" s="64">
        <v>1</v>
      </c>
      <c r="P2721" s="85">
        <v>45229</v>
      </c>
      <c r="Q2721" s="85"/>
      <c r="R2721" s="3">
        <v>0</v>
      </c>
      <c r="S2721" s="3"/>
      <c r="T2721" s="85"/>
      <c r="U2721" s="85"/>
      <c r="V2721" s="85"/>
      <c r="W2721" s="85"/>
      <c r="X2721" s="85"/>
      <c r="Y2721" s="3"/>
      <c r="Z2721" s="3"/>
      <c r="AA2721" s="10">
        <f t="shared" si="462"/>
        <v>0</v>
      </c>
      <c r="AB2721" s="10">
        <f t="shared" si="463"/>
        <v>0</v>
      </c>
      <c r="AC2721" s="10">
        <f t="shared" si="464"/>
        <v>0</v>
      </c>
      <c r="AD2721" s="10">
        <f t="shared" si="465"/>
        <v>0</v>
      </c>
      <c r="AE2721" s="10">
        <f t="shared" si="466"/>
        <v>1</v>
      </c>
      <c r="AF2721" s="10">
        <f t="shared" si="467"/>
        <v>0</v>
      </c>
      <c r="AG2721" s="10">
        <f t="shared" si="468"/>
        <v>0</v>
      </c>
      <c r="AH2721" s="10">
        <f t="shared" si="469"/>
        <v>0</v>
      </c>
      <c r="AI2721" s="10">
        <f t="shared" si="470"/>
        <v>0</v>
      </c>
      <c r="AJ2721" s="10">
        <f t="shared" si="471"/>
        <v>17</v>
      </c>
      <c r="AK2721" s="64">
        <v>1</v>
      </c>
      <c r="AL2721" s="29">
        <f t="shared" si="472"/>
        <v>0</v>
      </c>
      <c r="AM2721" s="3"/>
      <c r="AN2721" s="10">
        <v>9.23</v>
      </c>
      <c r="AO2721" s="3"/>
      <c r="AP2721" s="19"/>
      <c r="AQ2721" s="19"/>
      <c r="AR2721" s="20"/>
      <c r="AS2721" s="32" t="s">
        <v>15</v>
      </c>
      <c r="AT2721" s="3" t="s">
        <v>159</v>
      </c>
    </row>
    <row r="2722" spans="1:46" s="1" customFormat="1" ht="36" x14ac:dyDescent="0.55000000000000004">
      <c r="A2722" s="3" t="s">
        <v>9</v>
      </c>
      <c r="B2722" s="3" t="s">
        <v>3595</v>
      </c>
      <c r="C2722" s="3" t="s">
        <v>3604</v>
      </c>
      <c r="D2722" s="3">
        <v>118520</v>
      </c>
      <c r="E2722" s="3" t="s">
        <v>4303</v>
      </c>
      <c r="F2722" s="3" t="s">
        <v>4304</v>
      </c>
      <c r="G2722" s="3" t="s">
        <v>4157</v>
      </c>
      <c r="H2722" s="3">
        <v>1</v>
      </c>
      <c r="I2722" s="3">
        <v>7</v>
      </c>
      <c r="J2722" s="3" t="s">
        <v>64</v>
      </c>
      <c r="K2722" s="69">
        <v>2450000</v>
      </c>
      <c r="L2722" s="6">
        <v>1</v>
      </c>
      <c r="M2722" s="34"/>
      <c r="N2722" s="3" t="s">
        <v>159</v>
      </c>
      <c r="O2722" s="64">
        <v>1</v>
      </c>
      <c r="P2722" s="85">
        <v>45228</v>
      </c>
      <c r="Q2722" s="85"/>
      <c r="R2722" s="3">
        <v>0</v>
      </c>
      <c r="S2722" s="3"/>
      <c r="T2722" s="85"/>
      <c r="U2722" s="85"/>
      <c r="V2722" s="85"/>
      <c r="W2722" s="85"/>
      <c r="X2722" s="85"/>
      <c r="Y2722" s="3"/>
      <c r="Z2722" s="3"/>
      <c r="AA2722" s="10">
        <f t="shared" si="462"/>
        <v>0</v>
      </c>
      <c r="AB2722" s="10">
        <f t="shared" si="463"/>
        <v>0</v>
      </c>
      <c r="AC2722" s="10">
        <f t="shared" si="464"/>
        <v>0</v>
      </c>
      <c r="AD2722" s="10">
        <f t="shared" si="465"/>
        <v>0</v>
      </c>
      <c r="AE2722" s="10">
        <f t="shared" si="466"/>
        <v>1</v>
      </c>
      <c r="AF2722" s="10">
        <f t="shared" si="467"/>
        <v>0</v>
      </c>
      <c r="AG2722" s="10">
        <f t="shared" si="468"/>
        <v>0</v>
      </c>
      <c r="AH2722" s="10">
        <f t="shared" si="469"/>
        <v>0</v>
      </c>
      <c r="AI2722" s="10">
        <f t="shared" si="470"/>
        <v>0</v>
      </c>
      <c r="AJ2722" s="10">
        <f t="shared" si="471"/>
        <v>7</v>
      </c>
      <c r="AK2722" s="64">
        <v>1</v>
      </c>
      <c r="AL2722" s="29">
        <f t="shared" si="472"/>
        <v>0</v>
      </c>
      <c r="AM2722" s="3"/>
      <c r="AN2722" s="10">
        <v>9.23</v>
      </c>
      <c r="AO2722" s="3"/>
      <c r="AP2722" s="19"/>
      <c r="AQ2722" s="19"/>
      <c r="AR2722" s="20"/>
      <c r="AS2722" s="32" t="s">
        <v>15</v>
      </c>
      <c r="AT2722" s="3" t="s">
        <v>159</v>
      </c>
    </row>
    <row r="2723" spans="1:46" s="1" customFormat="1" ht="36" x14ac:dyDescent="0.55000000000000004">
      <c r="A2723" s="3" t="s">
        <v>9</v>
      </c>
      <c r="B2723" s="3" t="s">
        <v>3595</v>
      </c>
      <c r="C2723" s="3" t="s">
        <v>3604</v>
      </c>
      <c r="D2723" s="3">
        <v>118581</v>
      </c>
      <c r="E2723" s="3" t="s">
        <v>4305</v>
      </c>
      <c r="F2723" s="3" t="s">
        <v>1106</v>
      </c>
      <c r="G2723" s="3" t="s">
        <v>4157</v>
      </c>
      <c r="H2723" s="3">
        <v>1</v>
      </c>
      <c r="I2723" s="3">
        <v>18</v>
      </c>
      <c r="J2723" s="3" t="s">
        <v>64</v>
      </c>
      <c r="K2723" s="69">
        <v>4933014.0624816138</v>
      </c>
      <c r="L2723" s="6">
        <v>1</v>
      </c>
      <c r="M2723" s="34"/>
      <c r="N2723" s="3" t="s">
        <v>159</v>
      </c>
      <c r="O2723" s="64">
        <v>1</v>
      </c>
      <c r="P2723" s="85">
        <v>45204</v>
      </c>
      <c r="Q2723" s="85"/>
      <c r="R2723" s="3">
        <v>0</v>
      </c>
      <c r="S2723" s="3"/>
      <c r="T2723" s="85"/>
      <c r="U2723" s="85"/>
      <c r="V2723" s="85"/>
      <c r="W2723" s="85"/>
      <c r="X2723" s="85"/>
      <c r="Y2723" s="3"/>
      <c r="Z2723" s="3"/>
      <c r="AA2723" s="10">
        <f t="shared" si="462"/>
        <v>0</v>
      </c>
      <c r="AB2723" s="10">
        <f t="shared" si="463"/>
        <v>0</v>
      </c>
      <c r="AC2723" s="10">
        <f t="shared" si="464"/>
        <v>0</v>
      </c>
      <c r="AD2723" s="10">
        <f t="shared" si="465"/>
        <v>0</v>
      </c>
      <c r="AE2723" s="10">
        <f t="shared" si="466"/>
        <v>1</v>
      </c>
      <c r="AF2723" s="10">
        <f t="shared" si="467"/>
        <v>0</v>
      </c>
      <c r="AG2723" s="10">
        <f t="shared" si="468"/>
        <v>0</v>
      </c>
      <c r="AH2723" s="10">
        <f t="shared" si="469"/>
        <v>0</v>
      </c>
      <c r="AI2723" s="10">
        <f t="shared" si="470"/>
        <v>0</v>
      </c>
      <c r="AJ2723" s="10">
        <f t="shared" si="471"/>
        <v>18</v>
      </c>
      <c r="AK2723" s="64">
        <v>1</v>
      </c>
      <c r="AL2723" s="29">
        <f t="shared" si="472"/>
        <v>0</v>
      </c>
      <c r="AM2723" s="3"/>
      <c r="AN2723" s="10">
        <v>9.23</v>
      </c>
      <c r="AO2723" s="3"/>
      <c r="AP2723" s="19"/>
      <c r="AQ2723" s="19"/>
      <c r="AR2723" s="20"/>
      <c r="AS2723" s="32" t="s">
        <v>15</v>
      </c>
      <c r="AT2723" s="3" t="s">
        <v>159</v>
      </c>
    </row>
    <row r="2724" spans="1:46" s="1" customFormat="1" ht="90" x14ac:dyDescent="0.55000000000000004">
      <c r="A2724" s="3" t="s">
        <v>9</v>
      </c>
      <c r="B2724" s="3" t="s">
        <v>3595</v>
      </c>
      <c r="C2724" s="3" t="s">
        <v>3666</v>
      </c>
      <c r="D2724" s="3">
        <v>119632</v>
      </c>
      <c r="E2724" s="3" t="s">
        <v>4306</v>
      </c>
      <c r="F2724" s="3" t="s">
        <v>786</v>
      </c>
      <c r="G2724" s="3" t="s">
        <v>4011</v>
      </c>
      <c r="H2724" s="3">
        <v>1</v>
      </c>
      <c r="I2724" s="3">
        <v>15</v>
      </c>
      <c r="J2724" s="3" t="s">
        <v>64</v>
      </c>
      <c r="K2724" s="69">
        <v>7500000</v>
      </c>
      <c r="L2724" s="6">
        <v>1</v>
      </c>
      <c r="M2724" s="34">
        <v>5707088.0300000003</v>
      </c>
      <c r="N2724" s="76" t="s">
        <v>4307</v>
      </c>
      <c r="O2724" s="77">
        <v>0</v>
      </c>
      <c r="P2724" s="85">
        <v>45175</v>
      </c>
      <c r="Q2724" s="85"/>
      <c r="R2724" s="3" t="s">
        <v>3806</v>
      </c>
      <c r="S2724" s="3" t="s">
        <v>3813</v>
      </c>
      <c r="T2724" s="85">
        <v>44979</v>
      </c>
      <c r="U2724" s="85">
        <v>44986</v>
      </c>
      <c r="V2724" s="85">
        <v>44998</v>
      </c>
      <c r="W2724" s="85"/>
      <c r="X2724" s="85">
        <v>45078</v>
      </c>
      <c r="Y2724" s="3" t="s">
        <v>3808</v>
      </c>
      <c r="Z2724" s="3"/>
      <c r="AA2724" s="10">
        <f t="shared" si="462"/>
        <v>1</v>
      </c>
      <c r="AB2724" s="10">
        <f t="shared" si="463"/>
        <v>0</v>
      </c>
      <c r="AC2724" s="10">
        <f t="shared" si="464"/>
        <v>0</v>
      </c>
      <c r="AD2724" s="10">
        <f t="shared" si="465"/>
        <v>0</v>
      </c>
      <c r="AE2724" s="10">
        <f t="shared" si="466"/>
        <v>0</v>
      </c>
      <c r="AF2724" s="10">
        <f t="shared" si="467"/>
        <v>15</v>
      </c>
      <c r="AG2724" s="10">
        <f t="shared" si="468"/>
        <v>0</v>
      </c>
      <c r="AH2724" s="10">
        <f t="shared" si="469"/>
        <v>0</v>
      </c>
      <c r="AI2724" s="10">
        <f t="shared" si="470"/>
        <v>0</v>
      </c>
      <c r="AJ2724" s="10">
        <f t="shared" si="471"/>
        <v>0</v>
      </c>
      <c r="AK2724" s="77">
        <v>0</v>
      </c>
      <c r="AL2724" s="29">
        <f t="shared" si="472"/>
        <v>0</v>
      </c>
      <c r="AM2724" s="3"/>
      <c r="AN2724" s="3"/>
      <c r="AO2724" s="3"/>
      <c r="AP2724" s="19"/>
      <c r="AQ2724" s="19"/>
      <c r="AR2724" s="20"/>
      <c r="AS2724" s="32" t="s">
        <v>15</v>
      </c>
      <c r="AT2724" s="76" t="s">
        <v>4307</v>
      </c>
    </row>
    <row r="2725" spans="1:46" s="1" customFormat="1" ht="90" x14ac:dyDescent="0.55000000000000004">
      <c r="A2725" s="3" t="s">
        <v>9</v>
      </c>
      <c r="B2725" s="3" t="s">
        <v>3595</v>
      </c>
      <c r="C2725" s="3" t="s">
        <v>3666</v>
      </c>
      <c r="D2725" s="3">
        <v>119722</v>
      </c>
      <c r="E2725" s="3" t="s">
        <v>4308</v>
      </c>
      <c r="F2725" s="3" t="s">
        <v>4309</v>
      </c>
      <c r="G2725" s="3" t="s">
        <v>4011</v>
      </c>
      <c r="H2725" s="3">
        <v>1</v>
      </c>
      <c r="I2725" s="3">
        <v>6</v>
      </c>
      <c r="J2725" s="3" t="s">
        <v>64</v>
      </c>
      <c r="K2725" s="69">
        <v>2074340.3777407499</v>
      </c>
      <c r="L2725" s="6">
        <v>1</v>
      </c>
      <c r="M2725" s="34">
        <v>12305913.390000001</v>
      </c>
      <c r="N2725" s="3" t="s">
        <v>159</v>
      </c>
      <c r="O2725" s="64">
        <v>1</v>
      </c>
      <c r="P2725" s="85">
        <v>45175</v>
      </c>
      <c r="Q2725" s="85"/>
      <c r="R2725" s="3" t="s">
        <v>3806</v>
      </c>
      <c r="S2725" s="3" t="s">
        <v>3810</v>
      </c>
      <c r="T2725" s="85">
        <v>44979</v>
      </c>
      <c r="U2725" s="85">
        <v>44986</v>
      </c>
      <c r="V2725" s="85">
        <v>44998</v>
      </c>
      <c r="W2725" s="85"/>
      <c r="X2725" s="85">
        <v>45078</v>
      </c>
      <c r="Y2725" s="3" t="s">
        <v>3811</v>
      </c>
      <c r="Z2725" s="3"/>
      <c r="AA2725" s="10">
        <f t="shared" si="462"/>
        <v>0</v>
      </c>
      <c r="AB2725" s="10">
        <f t="shared" si="463"/>
        <v>0</v>
      </c>
      <c r="AC2725" s="10">
        <f t="shared" si="464"/>
        <v>0</v>
      </c>
      <c r="AD2725" s="10">
        <f t="shared" si="465"/>
        <v>0</v>
      </c>
      <c r="AE2725" s="10">
        <f t="shared" si="466"/>
        <v>1</v>
      </c>
      <c r="AF2725" s="10">
        <f t="shared" si="467"/>
        <v>0</v>
      </c>
      <c r="AG2725" s="10">
        <f t="shared" si="468"/>
        <v>0</v>
      </c>
      <c r="AH2725" s="10">
        <f t="shared" si="469"/>
        <v>0</v>
      </c>
      <c r="AI2725" s="10">
        <f t="shared" si="470"/>
        <v>0</v>
      </c>
      <c r="AJ2725" s="10">
        <f t="shared" si="471"/>
        <v>6</v>
      </c>
      <c r="AK2725" s="64">
        <v>1</v>
      </c>
      <c r="AL2725" s="29">
        <f t="shared" si="472"/>
        <v>0</v>
      </c>
      <c r="AM2725" s="3"/>
      <c r="AN2725" s="10">
        <v>10.23</v>
      </c>
      <c r="AO2725" s="3"/>
      <c r="AP2725" s="19"/>
      <c r="AQ2725" s="19"/>
      <c r="AR2725" s="20"/>
      <c r="AS2725" s="32" t="s">
        <v>15</v>
      </c>
      <c r="AT2725" s="3" t="s">
        <v>159</v>
      </c>
    </row>
    <row r="2726" spans="1:46" s="1" customFormat="1" ht="90" x14ac:dyDescent="0.55000000000000004">
      <c r="A2726" s="3" t="s">
        <v>9</v>
      </c>
      <c r="B2726" s="3" t="s">
        <v>3595</v>
      </c>
      <c r="C2726" s="3" t="s">
        <v>3666</v>
      </c>
      <c r="D2726" s="3">
        <v>118917</v>
      </c>
      <c r="E2726" s="3" t="s">
        <v>4310</v>
      </c>
      <c r="F2726" s="3" t="s">
        <v>4311</v>
      </c>
      <c r="G2726" s="3" t="s">
        <v>4009</v>
      </c>
      <c r="H2726" s="3">
        <v>1</v>
      </c>
      <c r="I2726" s="3">
        <v>15</v>
      </c>
      <c r="J2726" s="3" t="s">
        <v>64</v>
      </c>
      <c r="K2726" s="69">
        <v>12359157.52</v>
      </c>
      <c r="L2726" s="6">
        <v>1</v>
      </c>
      <c r="M2726" s="34">
        <v>693338</v>
      </c>
      <c r="N2726" s="3" t="s">
        <v>159</v>
      </c>
      <c r="O2726" s="64">
        <v>1</v>
      </c>
      <c r="P2726" s="85">
        <v>45175</v>
      </c>
      <c r="Q2726" s="85"/>
      <c r="R2726" s="3" t="s">
        <v>3806</v>
      </c>
      <c r="S2726" s="3" t="s">
        <v>3807</v>
      </c>
      <c r="T2726" s="85">
        <v>44979</v>
      </c>
      <c r="U2726" s="85">
        <v>44986</v>
      </c>
      <c r="V2726" s="85">
        <v>44998</v>
      </c>
      <c r="W2726" s="85"/>
      <c r="X2726" s="85">
        <v>45078</v>
      </c>
      <c r="Y2726" s="3" t="s">
        <v>3808</v>
      </c>
      <c r="Z2726" s="3"/>
      <c r="AA2726" s="10">
        <f t="shared" si="462"/>
        <v>0</v>
      </c>
      <c r="AB2726" s="10">
        <f t="shared" si="463"/>
        <v>0</v>
      </c>
      <c r="AC2726" s="10">
        <f t="shared" si="464"/>
        <v>0</v>
      </c>
      <c r="AD2726" s="10">
        <f t="shared" si="465"/>
        <v>0</v>
      </c>
      <c r="AE2726" s="10">
        <f t="shared" si="466"/>
        <v>1</v>
      </c>
      <c r="AF2726" s="10">
        <f t="shared" si="467"/>
        <v>0</v>
      </c>
      <c r="AG2726" s="10">
        <f t="shared" si="468"/>
        <v>0</v>
      </c>
      <c r="AH2726" s="10">
        <f t="shared" si="469"/>
        <v>0</v>
      </c>
      <c r="AI2726" s="10">
        <f t="shared" si="470"/>
        <v>0</v>
      </c>
      <c r="AJ2726" s="10">
        <f t="shared" si="471"/>
        <v>15</v>
      </c>
      <c r="AK2726" s="64">
        <v>1</v>
      </c>
      <c r="AL2726" s="29">
        <f t="shared" si="472"/>
        <v>0</v>
      </c>
      <c r="AM2726" s="3"/>
      <c r="AN2726" s="10">
        <v>9.23</v>
      </c>
      <c r="AO2726" s="3"/>
      <c r="AP2726" s="19"/>
      <c r="AQ2726" s="19"/>
      <c r="AR2726" s="20"/>
      <c r="AS2726" s="32" t="s">
        <v>15</v>
      </c>
      <c r="AT2726" s="3" t="s">
        <v>159</v>
      </c>
    </row>
    <row r="2727" spans="1:46" s="1" customFormat="1" ht="90" x14ac:dyDescent="0.55000000000000004">
      <c r="A2727" s="3" t="s">
        <v>9</v>
      </c>
      <c r="B2727" s="3" t="s">
        <v>3595</v>
      </c>
      <c r="C2727" s="3" t="s">
        <v>3666</v>
      </c>
      <c r="D2727" s="3">
        <v>119298</v>
      </c>
      <c r="E2727" s="3" t="s">
        <v>4312</v>
      </c>
      <c r="F2727" s="3" t="s">
        <v>4313</v>
      </c>
      <c r="G2727" s="3" t="s">
        <v>4009</v>
      </c>
      <c r="H2727" s="3">
        <v>1</v>
      </c>
      <c r="I2727" s="3">
        <v>4</v>
      </c>
      <c r="J2727" s="3" t="s">
        <v>64</v>
      </c>
      <c r="K2727" s="69">
        <v>705637.39578150015</v>
      </c>
      <c r="L2727" s="6">
        <v>1</v>
      </c>
      <c r="M2727" s="34">
        <v>3560851.53</v>
      </c>
      <c r="N2727" s="3" t="s">
        <v>159</v>
      </c>
      <c r="O2727" s="64">
        <v>1</v>
      </c>
      <c r="P2727" s="85">
        <v>45175</v>
      </c>
      <c r="Q2727" s="85"/>
      <c r="R2727" s="3" t="s">
        <v>3806</v>
      </c>
      <c r="S2727" s="3" t="s">
        <v>3815</v>
      </c>
      <c r="T2727" s="85">
        <v>44979</v>
      </c>
      <c r="U2727" s="85">
        <v>44986</v>
      </c>
      <c r="V2727" s="85">
        <v>44998</v>
      </c>
      <c r="W2727" s="85"/>
      <c r="X2727" s="85">
        <v>45078</v>
      </c>
      <c r="Y2727" s="3" t="s">
        <v>3816</v>
      </c>
      <c r="Z2727" s="3"/>
      <c r="AA2727" s="10">
        <f t="shared" si="462"/>
        <v>0</v>
      </c>
      <c r="AB2727" s="10">
        <f t="shared" si="463"/>
        <v>0</v>
      </c>
      <c r="AC2727" s="10">
        <f t="shared" si="464"/>
        <v>0</v>
      </c>
      <c r="AD2727" s="10">
        <f t="shared" si="465"/>
        <v>0</v>
      </c>
      <c r="AE2727" s="10">
        <f t="shared" si="466"/>
        <v>1</v>
      </c>
      <c r="AF2727" s="10">
        <f t="shared" si="467"/>
        <v>0</v>
      </c>
      <c r="AG2727" s="10">
        <f t="shared" si="468"/>
        <v>0</v>
      </c>
      <c r="AH2727" s="10">
        <f t="shared" si="469"/>
        <v>0</v>
      </c>
      <c r="AI2727" s="10">
        <f t="shared" si="470"/>
        <v>0</v>
      </c>
      <c r="AJ2727" s="10">
        <f t="shared" si="471"/>
        <v>4</v>
      </c>
      <c r="AK2727" s="64">
        <v>1</v>
      </c>
      <c r="AL2727" s="29">
        <f t="shared" si="472"/>
        <v>0</v>
      </c>
      <c r="AM2727" s="3"/>
      <c r="AN2727" s="10">
        <v>10.23</v>
      </c>
      <c r="AO2727" s="3"/>
      <c r="AP2727" s="19"/>
      <c r="AQ2727" s="19"/>
      <c r="AR2727" s="20"/>
      <c r="AS2727" s="32" t="s">
        <v>15</v>
      </c>
      <c r="AT2727" s="3" t="s">
        <v>159</v>
      </c>
    </row>
    <row r="2728" spans="1:46" s="1" customFormat="1" ht="108" customHeight="1" x14ac:dyDescent="0.55000000000000004">
      <c r="A2728" s="3" t="s">
        <v>9</v>
      </c>
      <c r="B2728" s="3" t="s">
        <v>3595</v>
      </c>
      <c r="C2728" s="3" t="s">
        <v>3666</v>
      </c>
      <c r="D2728" s="3">
        <v>118900</v>
      </c>
      <c r="E2728" s="3" t="s">
        <v>4314</v>
      </c>
      <c r="F2728" s="3" t="s">
        <v>4315</v>
      </c>
      <c r="G2728" s="3" t="s">
        <v>4157</v>
      </c>
      <c r="H2728" s="3">
        <v>1</v>
      </c>
      <c r="I2728" s="3">
        <v>5</v>
      </c>
      <c r="J2728" s="3" t="s">
        <v>64</v>
      </c>
      <c r="K2728" s="69">
        <v>5745235.5599999996</v>
      </c>
      <c r="L2728" s="6">
        <v>1</v>
      </c>
      <c r="M2728" s="34">
        <v>2491050.2400000002</v>
      </c>
      <c r="N2728" s="3" t="s">
        <v>159</v>
      </c>
      <c r="O2728" s="64">
        <v>1</v>
      </c>
      <c r="P2728" s="85">
        <v>45175</v>
      </c>
      <c r="Q2728" s="85"/>
      <c r="R2728" s="3" t="s">
        <v>3806</v>
      </c>
      <c r="S2728" s="3" t="s">
        <v>3817</v>
      </c>
      <c r="T2728" s="85">
        <v>44979</v>
      </c>
      <c r="U2728" s="85">
        <v>44986</v>
      </c>
      <c r="V2728" s="85">
        <v>44998</v>
      </c>
      <c r="W2728" s="85"/>
      <c r="X2728" s="85">
        <v>45078</v>
      </c>
      <c r="Y2728" s="3" t="s">
        <v>3818</v>
      </c>
      <c r="Z2728" s="3"/>
      <c r="AA2728" s="10">
        <f t="shared" si="462"/>
        <v>0</v>
      </c>
      <c r="AB2728" s="10">
        <f t="shared" si="463"/>
        <v>0</v>
      </c>
      <c r="AC2728" s="10">
        <f t="shared" si="464"/>
        <v>0</v>
      </c>
      <c r="AD2728" s="10">
        <f t="shared" si="465"/>
        <v>0</v>
      </c>
      <c r="AE2728" s="10">
        <f t="shared" si="466"/>
        <v>1</v>
      </c>
      <c r="AF2728" s="10">
        <f t="shared" si="467"/>
        <v>0</v>
      </c>
      <c r="AG2728" s="10">
        <f t="shared" si="468"/>
        <v>0</v>
      </c>
      <c r="AH2728" s="10">
        <f t="shared" si="469"/>
        <v>0</v>
      </c>
      <c r="AI2728" s="10">
        <f t="shared" si="470"/>
        <v>0</v>
      </c>
      <c r="AJ2728" s="10">
        <f t="shared" si="471"/>
        <v>5</v>
      </c>
      <c r="AK2728" s="64">
        <v>1</v>
      </c>
      <c r="AL2728" s="29">
        <f t="shared" si="472"/>
        <v>0</v>
      </c>
      <c r="AM2728" s="3"/>
      <c r="AN2728" s="10">
        <v>10.23</v>
      </c>
      <c r="AO2728" s="3"/>
      <c r="AP2728" s="19"/>
      <c r="AQ2728" s="19"/>
      <c r="AR2728" s="20"/>
      <c r="AS2728" s="32" t="s">
        <v>15</v>
      </c>
      <c r="AT2728" s="3" t="s">
        <v>159</v>
      </c>
    </row>
    <row r="2729" spans="1:46" s="1" customFormat="1" ht="90" x14ac:dyDescent="0.55000000000000004">
      <c r="A2729" s="3" t="s">
        <v>9</v>
      </c>
      <c r="B2729" s="3" t="s">
        <v>3595</v>
      </c>
      <c r="C2729" s="3" t="s">
        <v>3666</v>
      </c>
      <c r="D2729" s="3">
        <v>119572</v>
      </c>
      <c r="E2729" s="3" t="s">
        <v>4316</v>
      </c>
      <c r="F2729" s="3" t="s">
        <v>3680</v>
      </c>
      <c r="G2729" s="3" t="s">
        <v>4157</v>
      </c>
      <c r="H2729" s="3">
        <v>1</v>
      </c>
      <c r="I2729" s="3">
        <v>14</v>
      </c>
      <c r="J2729" s="3" t="s">
        <v>64</v>
      </c>
      <c r="K2729" s="69">
        <v>3599380.52</v>
      </c>
      <c r="L2729" s="6">
        <v>1</v>
      </c>
      <c r="M2729" s="34">
        <v>3560851.53</v>
      </c>
      <c r="N2729" s="3" t="s">
        <v>159</v>
      </c>
      <c r="O2729" s="64">
        <v>1</v>
      </c>
      <c r="P2729" s="85">
        <v>45175</v>
      </c>
      <c r="Q2729" s="85"/>
      <c r="R2729" s="3" t="s">
        <v>3806</v>
      </c>
      <c r="S2729" s="3" t="s">
        <v>3815</v>
      </c>
      <c r="T2729" s="85">
        <v>44979</v>
      </c>
      <c r="U2729" s="85">
        <v>44986</v>
      </c>
      <c r="V2729" s="85">
        <v>44998</v>
      </c>
      <c r="W2729" s="85"/>
      <c r="X2729" s="85">
        <v>45078</v>
      </c>
      <c r="Y2729" s="3" t="s">
        <v>3816</v>
      </c>
      <c r="Z2729" s="3" t="s">
        <v>3804</v>
      </c>
      <c r="AA2729" s="10">
        <f t="shared" si="462"/>
        <v>0</v>
      </c>
      <c r="AB2729" s="10">
        <f t="shared" si="463"/>
        <v>0</v>
      </c>
      <c r="AC2729" s="10">
        <f t="shared" si="464"/>
        <v>0</v>
      </c>
      <c r="AD2729" s="10">
        <f t="shared" si="465"/>
        <v>0</v>
      </c>
      <c r="AE2729" s="10">
        <f t="shared" si="466"/>
        <v>1</v>
      </c>
      <c r="AF2729" s="10">
        <f t="shared" si="467"/>
        <v>0</v>
      </c>
      <c r="AG2729" s="10">
        <f t="shared" si="468"/>
        <v>0</v>
      </c>
      <c r="AH2729" s="10">
        <f t="shared" si="469"/>
        <v>0</v>
      </c>
      <c r="AI2729" s="10">
        <f t="shared" si="470"/>
        <v>0</v>
      </c>
      <c r="AJ2729" s="10">
        <f t="shared" si="471"/>
        <v>14</v>
      </c>
      <c r="AK2729" s="64">
        <v>1</v>
      </c>
      <c r="AL2729" s="29">
        <f t="shared" si="472"/>
        <v>0</v>
      </c>
      <c r="AM2729" s="3"/>
      <c r="AN2729" s="14">
        <v>11.23</v>
      </c>
      <c r="AO2729" s="3"/>
      <c r="AP2729" s="19"/>
      <c r="AQ2729" s="19"/>
      <c r="AR2729" s="20"/>
      <c r="AS2729" s="32" t="s">
        <v>15</v>
      </c>
      <c r="AT2729" s="3" t="s">
        <v>159</v>
      </c>
    </row>
    <row r="2730" spans="1:46" s="1" customFormat="1" ht="90" x14ac:dyDescent="0.55000000000000004">
      <c r="A2730" s="3" t="s">
        <v>9</v>
      </c>
      <c r="B2730" s="3" t="s">
        <v>3595</v>
      </c>
      <c r="C2730" s="3" t="s">
        <v>3666</v>
      </c>
      <c r="D2730" s="3">
        <v>119566</v>
      </c>
      <c r="E2730" s="3" t="s">
        <v>4317</v>
      </c>
      <c r="F2730" s="3" t="s">
        <v>4318</v>
      </c>
      <c r="G2730" s="3" t="s">
        <v>4157</v>
      </c>
      <c r="H2730" s="3">
        <v>1</v>
      </c>
      <c r="I2730" s="3">
        <v>9</v>
      </c>
      <c r="J2730" s="3" t="s">
        <v>64</v>
      </c>
      <c r="K2730" s="69">
        <v>2706993.5847465</v>
      </c>
      <c r="L2730" s="6">
        <v>1</v>
      </c>
      <c r="M2730" s="34">
        <v>2073549.03</v>
      </c>
      <c r="N2730" s="3" t="s">
        <v>159</v>
      </c>
      <c r="O2730" s="64">
        <v>1</v>
      </c>
      <c r="P2730" s="85">
        <v>45175</v>
      </c>
      <c r="Q2730" s="85"/>
      <c r="R2730" s="3" t="s">
        <v>3806</v>
      </c>
      <c r="S2730" s="3" t="s">
        <v>3807</v>
      </c>
      <c r="T2730" s="85">
        <v>44979</v>
      </c>
      <c r="U2730" s="85">
        <v>44986</v>
      </c>
      <c r="V2730" s="85">
        <v>44998</v>
      </c>
      <c r="W2730" s="85"/>
      <c r="X2730" s="85">
        <v>45078</v>
      </c>
      <c r="Y2730" s="3" t="s">
        <v>3808</v>
      </c>
      <c r="Z2730" s="3"/>
      <c r="AA2730" s="10">
        <f t="shared" si="462"/>
        <v>0</v>
      </c>
      <c r="AB2730" s="10">
        <f t="shared" si="463"/>
        <v>0</v>
      </c>
      <c r="AC2730" s="10">
        <f t="shared" si="464"/>
        <v>0</v>
      </c>
      <c r="AD2730" s="10">
        <f t="shared" si="465"/>
        <v>0</v>
      </c>
      <c r="AE2730" s="10">
        <f t="shared" si="466"/>
        <v>1</v>
      </c>
      <c r="AF2730" s="10">
        <f t="shared" si="467"/>
        <v>0</v>
      </c>
      <c r="AG2730" s="10">
        <f t="shared" si="468"/>
        <v>0</v>
      </c>
      <c r="AH2730" s="10">
        <f t="shared" si="469"/>
        <v>0</v>
      </c>
      <c r="AI2730" s="10">
        <f t="shared" si="470"/>
        <v>0</v>
      </c>
      <c r="AJ2730" s="10">
        <f t="shared" si="471"/>
        <v>9</v>
      </c>
      <c r="AK2730" s="64">
        <v>1</v>
      </c>
      <c r="AL2730" s="29">
        <f t="shared" si="472"/>
        <v>0</v>
      </c>
      <c r="AM2730" s="3"/>
      <c r="AN2730" s="10">
        <v>1.24</v>
      </c>
      <c r="AO2730" s="3"/>
      <c r="AP2730" s="19"/>
      <c r="AQ2730" s="19"/>
      <c r="AR2730" s="20"/>
      <c r="AS2730" s="32" t="s">
        <v>15</v>
      </c>
      <c r="AT2730" s="3" t="s">
        <v>159</v>
      </c>
    </row>
    <row r="2731" spans="1:46" s="1" customFormat="1" ht="54" x14ac:dyDescent="0.55000000000000004">
      <c r="A2731" s="3" t="s">
        <v>9</v>
      </c>
      <c r="B2731" s="3" t="s">
        <v>3595</v>
      </c>
      <c r="C2731" s="3" t="s">
        <v>4319</v>
      </c>
      <c r="D2731" s="3">
        <v>120642</v>
      </c>
      <c r="E2731" s="3" t="s">
        <v>4320</v>
      </c>
      <c r="F2731" s="3" t="s">
        <v>4321</v>
      </c>
      <c r="G2731" s="3" t="s">
        <v>4011</v>
      </c>
      <c r="H2731" s="3">
        <v>1</v>
      </c>
      <c r="I2731" s="3">
        <v>3</v>
      </c>
      <c r="J2731" s="3" t="s">
        <v>64</v>
      </c>
      <c r="K2731" s="69">
        <v>1477590.79</v>
      </c>
      <c r="L2731" s="6">
        <v>1</v>
      </c>
      <c r="M2731" s="34" t="s">
        <v>3821</v>
      </c>
      <c r="N2731" s="3" t="s">
        <v>159</v>
      </c>
      <c r="O2731" s="64">
        <v>1</v>
      </c>
      <c r="P2731" s="85">
        <v>45160</v>
      </c>
      <c r="Q2731" s="85"/>
      <c r="R2731" s="3" t="s">
        <v>3806</v>
      </c>
      <c r="S2731" s="3" t="s">
        <v>3822</v>
      </c>
      <c r="T2731" s="85">
        <v>44988</v>
      </c>
      <c r="U2731" s="85">
        <v>44995</v>
      </c>
      <c r="V2731" s="85">
        <v>45007</v>
      </c>
      <c r="W2731" s="85">
        <v>45030</v>
      </c>
      <c r="X2731" s="85">
        <v>45035</v>
      </c>
      <c r="Y2731" s="3" t="s">
        <v>3823</v>
      </c>
      <c r="Z2731" s="3"/>
      <c r="AA2731" s="10">
        <f t="shared" si="462"/>
        <v>0</v>
      </c>
      <c r="AB2731" s="10">
        <f t="shared" si="463"/>
        <v>0</v>
      </c>
      <c r="AC2731" s="10">
        <f t="shared" si="464"/>
        <v>0</v>
      </c>
      <c r="AD2731" s="10">
        <f t="shared" si="465"/>
        <v>0</v>
      </c>
      <c r="AE2731" s="10">
        <f t="shared" si="466"/>
        <v>1</v>
      </c>
      <c r="AF2731" s="10">
        <f t="shared" si="467"/>
        <v>0</v>
      </c>
      <c r="AG2731" s="10">
        <f t="shared" si="468"/>
        <v>0</v>
      </c>
      <c r="AH2731" s="10">
        <f t="shared" si="469"/>
        <v>0</v>
      </c>
      <c r="AI2731" s="10">
        <f t="shared" si="470"/>
        <v>0</v>
      </c>
      <c r="AJ2731" s="10">
        <f t="shared" si="471"/>
        <v>3</v>
      </c>
      <c r="AK2731" s="64">
        <v>1</v>
      </c>
      <c r="AL2731" s="29">
        <f t="shared" si="472"/>
        <v>0</v>
      </c>
      <c r="AM2731" s="3"/>
      <c r="AN2731" s="3">
        <v>2.2400000000000002</v>
      </c>
      <c r="AO2731" s="3"/>
      <c r="AP2731" s="19"/>
      <c r="AQ2731" s="19"/>
      <c r="AR2731" s="20"/>
      <c r="AS2731" s="32" t="s">
        <v>15</v>
      </c>
      <c r="AT2731" s="3" t="s">
        <v>159</v>
      </c>
    </row>
    <row r="2732" spans="1:46" s="1" customFormat="1" ht="36" x14ac:dyDescent="0.55000000000000004">
      <c r="A2732" s="3" t="s">
        <v>9</v>
      </c>
      <c r="B2732" s="3" t="s">
        <v>3595</v>
      </c>
      <c r="C2732" s="3" t="s">
        <v>3744</v>
      </c>
      <c r="D2732" s="3">
        <v>120033</v>
      </c>
      <c r="E2732" s="10" t="s">
        <v>4322</v>
      </c>
      <c r="F2732" s="10" t="s">
        <v>4323</v>
      </c>
      <c r="G2732" s="3" t="s">
        <v>4011</v>
      </c>
      <c r="H2732" s="3">
        <v>1</v>
      </c>
      <c r="I2732" s="3">
        <v>13</v>
      </c>
      <c r="J2732" s="3" t="s">
        <v>64</v>
      </c>
      <c r="K2732" s="69">
        <v>7088958.8048093133</v>
      </c>
      <c r="L2732" s="6">
        <v>1</v>
      </c>
      <c r="M2732" s="34" t="s">
        <v>3824</v>
      </c>
      <c r="N2732" s="3" t="s">
        <v>159</v>
      </c>
      <c r="O2732" s="64">
        <v>1</v>
      </c>
      <c r="P2732" s="106">
        <v>45201</v>
      </c>
      <c r="Q2732" s="85"/>
      <c r="R2732" s="10" t="s">
        <v>3825</v>
      </c>
      <c r="S2732" s="10" t="s">
        <v>3826</v>
      </c>
      <c r="T2732" s="106">
        <v>44974</v>
      </c>
      <c r="U2732" s="106">
        <v>44984</v>
      </c>
      <c r="V2732" s="106">
        <v>44998</v>
      </c>
      <c r="W2732" s="106">
        <v>45021</v>
      </c>
      <c r="X2732" s="106">
        <v>45040</v>
      </c>
      <c r="Y2732" s="10" t="s">
        <v>3827</v>
      </c>
      <c r="Z2732" s="3"/>
      <c r="AA2732" s="10">
        <f t="shared" si="462"/>
        <v>0</v>
      </c>
      <c r="AB2732" s="10">
        <f t="shared" si="463"/>
        <v>0</v>
      </c>
      <c r="AC2732" s="10">
        <f t="shared" si="464"/>
        <v>0</v>
      </c>
      <c r="AD2732" s="10">
        <f t="shared" si="465"/>
        <v>0</v>
      </c>
      <c r="AE2732" s="10">
        <f t="shared" si="466"/>
        <v>1</v>
      </c>
      <c r="AF2732" s="10">
        <f t="shared" si="467"/>
        <v>0</v>
      </c>
      <c r="AG2732" s="10">
        <f t="shared" si="468"/>
        <v>0</v>
      </c>
      <c r="AH2732" s="10">
        <f t="shared" si="469"/>
        <v>0</v>
      </c>
      <c r="AI2732" s="10">
        <f t="shared" si="470"/>
        <v>0</v>
      </c>
      <c r="AJ2732" s="10">
        <f t="shared" si="471"/>
        <v>13</v>
      </c>
      <c r="AK2732" s="64">
        <v>1</v>
      </c>
      <c r="AL2732" s="29">
        <f t="shared" si="472"/>
        <v>0</v>
      </c>
      <c r="AM2732" s="3"/>
      <c r="AN2732" s="10">
        <v>1.24</v>
      </c>
      <c r="AO2732" s="3"/>
      <c r="AP2732" s="19"/>
      <c r="AQ2732" s="19"/>
      <c r="AR2732" s="20"/>
      <c r="AS2732" s="32" t="s">
        <v>15</v>
      </c>
      <c r="AT2732" s="3" t="s">
        <v>159</v>
      </c>
    </row>
    <row r="2733" spans="1:46" s="1" customFormat="1" ht="72" x14ac:dyDescent="0.55000000000000004">
      <c r="A2733" s="3" t="s">
        <v>9</v>
      </c>
      <c r="B2733" s="10" t="s">
        <v>3595</v>
      </c>
      <c r="C2733" s="10" t="s">
        <v>3744</v>
      </c>
      <c r="D2733" s="10">
        <v>120298</v>
      </c>
      <c r="E2733" s="10" t="s">
        <v>4324</v>
      </c>
      <c r="F2733" s="10" t="s">
        <v>4325</v>
      </c>
      <c r="G2733" s="10" t="s">
        <v>4011</v>
      </c>
      <c r="H2733" s="70">
        <v>1</v>
      </c>
      <c r="I2733" s="70">
        <v>3</v>
      </c>
      <c r="J2733" s="3" t="s">
        <v>3925</v>
      </c>
      <c r="K2733" s="71">
        <v>6803850.4069395103</v>
      </c>
      <c r="L2733" s="6">
        <v>1</v>
      </c>
      <c r="M2733" s="34">
        <v>6741884.7999999998</v>
      </c>
      <c r="N2733" s="3" t="s">
        <v>159</v>
      </c>
      <c r="O2733" s="64">
        <v>1</v>
      </c>
      <c r="P2733" s="106">
        <v>45261</v>
      </c>
      <c r="Q2733" s="85"/>
      <c r="R2733" s="10" t="s">
        <v>3831</v>
      </c>
      <c r="S2733" s="10" t="s">
        <v>3832</v>
      </c>
      <c r="T2733" s="106">
        <v>44980</v>
      </c>
      <c r="U2733" s="106">
        <v>44988</v>
      </c>
      <c r="V2733" s="106">
        <v>45000</v>
      </c>
      <c r="W2733" s="106">
        <v>45021</v>
      </c>
      <c r="X2733" s="106">
        <v>45036</v>
      </c>
      <c r="Y2733" s="10" t="s">
        <v>3833</v>
      </c>
      <c r="Z2733" s="3"/>
      <c r="AA2733" s="10">
        <f t="shared" si="462"/>
        <v>0</v>
      </c>
      <c r="AB2733" s="10">
        <f t="shared" si="463"/>
        <v>0</v>
      </c>
      <c r="AC2733" s="10">
        <f t="shared" si="464"/>
        <v>0</v>
      </c>
      <c r="AD2733" s="10">
        <f t="shared" si="465"/>
        <v>0</v>
      </c>
      <c r="AE2733" s="10">
        <f t="shared" si="466"/>
        <v>1</v>
      </c>
      <c r="AF2733" s="10">
        <f t="shared" si="467"/>
        <v>0</v>
      </c>
      <c r="AG2733" s="10">
        <f t="shared" si="468"/>
        <v>0</v>
      </c>
      <c r="AH2733" s="10">
        <f t="shared" si="469"/>
        <v>0</v>
      </c>
      <c r="AI2733" s="10">
        <f t="shared" si="470"/>
        <v>0</v>
      </c>
      <c r="AJ2733" s="10">
        <f t="shared" si="471"/>
        <v>3</v>
      </c>
      <c r="AK2733" s="64">
        <v>1</v>
      </c>
      <c r="AL2733" s="29">
        <f t="shared" si="472"/>
        <v>0</v>
      </c>
      <c r="AM2733" s="3"/>
      <c r="AN2733" s="10">
        <v>1.24</v>
      </c>
      <c r="AO2733" s="3"/>
      <c r="AP2733" s="19"/>
      <c r="AQ2733" s="19"/>
      <c r="AR2733" s="20"/>
      <c r="AS2733" s="32" t="s">
        <v>16</v>
      </c>
      <c r="AT2733" s="3" t="s">
        <v>159</v>
      </c>
    </row>
    <row r="2734" spans="1:46" s="1" customFormat="1" ht="54" x14ac:dyDescent="0.55000000000000004">
      <c r="A2734" s="3" t="s">
        <v>9</v>
      </c>
      <c r="B2734" s="3" t="s">
        <v>3595</v>
      </c>
      <c r="C2734" s="3" t="s">
        <v>3744</v>
      </c>
      <c r="D2734" s="3">
        <v>120298</v>
      </c>
      <c r="E2734" s="10" t="s">
        <v>4324</v>
      </c>
      <c r="F2734" s="10" t="s">
        <v>4325</v>
      </c>
      <c r="G2734" s="3" t="s">
        <v>4011</v>
      </c>
      <c r="H2734" s="3">
        <v>1</v>
      </c>
      <c r="I2734" s="3">
        <v>8</v>
      </c>
      <c r="J2734" s="3" t="s">
        <v>64</v>
      </c>
      <c r="K2734" s="69">
        <v>14977836.054274496</v>
      </c>
      <c r="L2734" s="6">
        <v>1</v>
      </c>
      <c r="M2734" s="34">
        <v>14860634.65</v>
      </c>
      <c r="N2734" s="3" t="s">
        <v>159</v>
      </c>
      <c r="O2734" s="66">
        <v>1</v>
      </c>
      <c r="P2734" s="106">
        <v>45231</v>
      </c>
      <c r="Q2734" s="85"/>
      <c r="R2734" s="10" t="s">
        <v>3837</v>
      </c>
      <c r="S2734" s="10" t="s">
        <v>3838</v>
      </c>
      <c r="T2734" s="106">
        <v>44974</v>
      </c>
      <c r="U2734" s="106">
        <v>44984</v>
      </c>
      <c r="V2734" s="106">
        <v>44998</v>
      </c>
      <c r="W2734" s="106">
        <v>45021</v>
      </c>
      <c r="X2734" s="106">
        <v>45040</v>
      </c>
      <c r="Y2734" s="10" t="s">
        <v>3839</v>
      </c>
      <c r="Z2734" s="3"/>
      <c r="AA2734" s="10">
        <f t="shared" si="462"/>
        <v>0</v>
      </c>
      <c r="AB2734" s="10">
        <f t="shared" si="463"/>
        <v>0</v>
      </c>
      <c r="AC2734" s="10">
        <f t="shared" si="464"/>
        <v>0</v>
      </c>
      <c r="AD2734" s="10">
        <f t="shared" si="465"/>
        <v>0</v>
      </c>
      <c r="AE2734" s="10">
        <f t="shared" si="466"/>
        <v>1</v>
      </c>
      <c r="AF2734" s="10">
        <f t="shared" si="467"/>
        <v>0</v>
      </c>
      <c r="AG2734" s="10">
        <f t="shared" si="468"/>
        <v>0</v>
      </c>
      <c r="AH2734" s="10">
        <f t="shared" si="469"/>
        <v>0</v>
      </c>
      <c r="AI2734" s="10">
        <f t="shared" si="470"/>
        <v>0</v>
      </c>
      <c r="AJ2734" s="10">
        <f t="shared" si="471"/>
        <v>8</v>
      </c>
      <c r="AK2734" s="66">
        <v>1</v>
      </c>
      <c r="AL2734" s="29">
        <f t="shared" si="472"/>
        <v>0</v>
      </c>
      <c r="AM2734" s="3"/>
      <c r="AN2734" s="10">
        <v>10.23</v>
      </c>
      <c r="AO2734" s="3"/>
      <c r="AP2734" s="19"/>
      <c r="AQ2734" s="19"/>
      <c r="AR2734" s="20"/>
      <c r="AS2734" s="32" t="s">
        <v>15</v>
      </c>
      <c r="AT2734" s="3" t="s">
        <v>159</v>
      </c>
    </row>
    <row r="2735" spans="1:46" s="1" customFormat="1" ht="72" x14ac:dyDescent="0.55000000000000004">
      <c r="A2735" s="3" t="s">
        <v>9</v>
      </c>
      <c r="B2735" s="10" t="s">
        <v>3595</v>
      </c>
      <c r="C2735" s="10" t="s">
        <v>3744</v>
      </c>
      <c r="D2735" s="10">
        <v>120395</v>
      </c>
      <c r="E2735" s="10" t="s">
        <v>4326</v>
      </c>
      <c r="F2735" s="10" t="s">
        <v>4327</v>
      </c>
      <c r="G2735" s="10" t="s">
        <v>4011</v>
      </c>
      <c r="H2735" s="70">
        <v>1</v>
      </c>
      <c r="I2735" s="70">
        <v>5</v>
      </c>
      <c r="J2735" s="3" t="s">
        <v>3925</v>
      </c>
      <c r="K2735" s="71">
        <v>11766399.623325597</v>
      </c>
      <c r="L2735" s="6">
        <v>1</v>
      </c>
      <c r="M2735" s="34">
        <v>10996219.439999999</v>
      </c>
      <c r="N2735" s="3" t="s">
        <v>159</v>
      </c>
      <c r="O2735" s="64">
        <v>1</v>
      </c>
      <c r="P2735" s="106">
        <v>45261</v>
      </c>
      <c r="Q2735" s="85" t="s">
        <v>3841</v>
      </c>
      <c r="R2735" s="10" t="s">
        <v>3842</v>
      </c>
      <c r="S2735" s="10" t="s">
        <v>3843</v>
      </c>
      <c r="T2735" s="106">
        <v>44980</v>
      </c>
      <c r="U2735" s="106">
        <v>44988</v>
      </c>
      <c r="V2735" s="106">
        <v>45000</v>
      </c>
      <c r="W2735" s="106">
        <v>45021</v>
      </c>
      <c r="X2735" s="106">
        <v>45036</v>
      </c>
      <c r="Y2735" s="10" t="s">
        <v>3833</v>
      </c>
      <c r="Z2735" s="3"/>
      <c r="AA2735" s="10">
        <f t="shared" si="462"/>
        <v>0</v>
      </c>
      <c r="AB2735" s="10">
        <f t="shared" si="463"/>
        <v>0</v>
      </c>
      <c r="AC2735" s="10">
        <f t="shared" si="464"/>
        <v>0</v>
      </c>
      <c r="AD2735" s="10">
        <f t="shared" si="465"/>
        <v>0</v>
      </c>
      <c r="AE2735" s="10">
        <f t="shared" si="466"/>
        <v>1</v>
      </c>
      <c r="AF2735" s="10">
        <f t="shared" si="467"/>
        <v>0</v>
      </c>
      <c r="AG2735" s="10">
        <f t="shared" si="468"/>
        <v>0</v>
      </c>
      <c r="AH2735" s="10">
        <f t="shared" si="469"/>
        <v>0</v>
      </c>
      <c r="AI2735" s="10">
        <f t="shared" si="470"/>
        <v>0</v>
      </c>
      <c r="AJ2735" s="10">
        <f t="shared" si="471"/>
        <v>5</v>
      </c>
      <c r="AK2735" s="64">
        <v>1</v>
      </c>
      <c r="AL2735" s="29">
        <f t="shared" si="472"/>
        <v>0</v>
      </c>
      <c r="AM2735" s="3"/>
      <c r="AN2735" s="10">
        <v>1.24</v>
      </c>
      <c r="AO2735" s="3"/>
      <c r="AP2735" s="19"/>
      <c r="AQ2735" s="19"/>
      <c r="AR2735" s="20"/>
      <c r="AS2735" s="32" t="s">
        <v>16</v>
      </c>
      <c r="AT2735" s="3" t="s">
        <v>159</v>
      </c>
    </row>
    <row r="2736" spans="1:46" s="1" customFormat="1" ht="43.15" customHeight="1" x14ac:dyDescent="0.55000000000000004">
      <c r="A2736" s="3" t="s">
        <v>9</v>
      </c>
      <c r="B2736" s="3" t="s">
        <v>3595</v>
      </c>
      <c r="C2736" s="3" t="s">
        <v>3744</v>
      </c>
      <c r="D2736" s="3">
        <v>120395</v>
      </c>
      <c r="E2736" s="10" t="s">
        <v>4326</v>
      </c>
      <c r="F2736" s="10" t="s">
        <v>4327</v>
      </c>
      <c r="G2736" s="3" t="s">
        <v>4011</v>
      </c>
      <c r="H2736" s="3">
        <v>1</v>
      </c>
      <c r="I2736" s="3">
        <v>40</v>
      </c>
      <c r="J2736" s="3" t="s">
        <v>64</v>
      </c>
      <c r="K2736" s="69">
        <v>40783735.534065127</v>
      </c>
      <c r="L2736" s="6">
        <v>1</v>
      </c>
      <c r="M2736" s="34">
        <v>37483431.649999999</v>
      </c>
      <c r="N2736" s="3" t="s">
        <v>159</v>
      </c>
      <c r="O2736" s="64">
        <v>1</v>
      </c>
      <c r="P2736" s="106">
        <v>45301</v>
      </c>
      <c r="Q2736" s="85" t="s">
        <v>3841</v>
      </c>
      <c r="R2736" s="10" t="s">
        <v>3849</v>
      </c>
      <c r="S2736" s="10" t="s">
        <v>3850</v>
      </c>
      <c r="T2736" s="106">
        <v>44974</v>
      </c>
      <c r="U2736" s="106">
        <v>44984</v>
      </c>
      <c r="V2736" s="106">
        <v>44998</v>
      </c>
      <c r="W2736" s="106">
        <v>45021</v>
      </c>
      <c r="X2736" s="106">
        <v>45040</v>
      </c>
      <c r="Y2736" s="10" t="s">
        <v>3851</v>
      </c>
      <c r="Z2736" s="3"/>
      <c r="AA2736" s="10">
        <f t="shared" si="462"/>
        <v>0</v>
      </c>
      <c r="AB2736" s="10">
        <f t="shared" si="463"/>
        <v>0</v>
      </c>
      <c r="AC2736" s="10">
        <f t="shared" si="464"/>
        <v>0</v>
      </c>
      <c r="AD2736" s="10">
        <f t="shared" si="465"/>
        <v>0</v>
      </c>
      <c r="AE2736" s="10">
        <f t="shared" si="466"/>
        <v>1</v>
      </c>
      <c r="AF2736" s="10">
        <f t="shared" si="467"/>
        <v>0</v>
      </c>
      <c r="AG2736" s="10">
        <f t="shared" si="468"/>
        <v>0</v>
      </c>
      <c r="AH2736" s="10">
        <f t="shared" si="469"/>
        <v>0</v>
      </c>
      <c r="AI2736" s="10">
        <f t="shared" si="470"/>
        <v>0</v>
      </c>
      <c r="AJ2736" s="10">
        <f t="shared" si="471"/>
        <v>40</v>
      </c>
      <c r="AK2736" s="64">
        <v>1</v>
      </c>
      <c r="AL2736" s="29">
        <f t="shared" si="472"/>
        <v>0</v>
      </c>
      <c r="AM2736" s="3"/>
      <c r="AN2736" s="10">
        <v>1.24</v>
      </c>
      <c r="AO2736" s="3"/>
      <c r="AP2736" s="19"/>
      <c r="AQ2736" s="19"/>
      <c r="AR2736" s="20"/>
      <c r="AS2736" s="32" t="s">
        <v>15</v>
      </c>
      <c r="AT2736" s="3" t="s">
        <v>159</v>
      </c>
    </row>
    <row r="2737" spans="1:46" s="1" customFormat="1" ht="43.15" customHeight="1" x14ac:dyDescent="0.55000000000000004">
      <c r="A2737" s="3" t="s">
        <v>9</v>
      </c>
      <c r="B2737" s="10" t="s">
        <v>3595</v>
      </c>
      <c r="C2737" s="10" t="s">
        <v>4328</v>
      </c>
      <c r="D2737" s="10">
        <v>118713</v>
      </c>
      <c r="E2737" s="10" t="s">
        <v>4329</v>
      </c>
      <c r="F2737" s="10" t="s">
        <v>4330</v>
      </c>
      <c r="G2737" s="10" t="s">
        <v>4011</v>
      </c>
      <c r="H2737" s="70">
        <v>1</v>
      </c>
      <c r="I2737" s="70">
        <v>4</v>
      </c>
      <c r="J2737" s="3" t="s">
        <v>3925</v>
      </c>
      <c r="K2737" s="71">
        <v>17000000</v>
      </c>
      <c r="L2737" s="6">
        <v>1</v>
      </c>
      <c r="M2737" s="34">
        <v>16952019.969999999</v>
      </c>
      <c r="N2737" s="3" t="s">
        <v>156</v>
      </c>
      <c r="O2737" s="64">
        <v>1</v>
      </c>
      <c r="P2737" s="106">
        <v>45198</v>
      </c>
      <c r="Q2737" s="85" t="s">
        <v>4331</v>
      </c>
      <c r="R2737" s="10" t="s">
        <v>3854</v>
      </c>
      <c r="S2737" s="3"/>
      <c r="T2737" s="106">
        <v>44995</v>
      </c>
      <c r="U2737" s="85"/>
      <c r="V2737" s="106">
        <v>45016</v>
      </c>
      <c r="W2737" s="106">
        <v>45021</v>
      </c>
      <c r="X2737" s="106">
        <v>45036</v>
      </c>
      <c r="Y2737" s="3" t="s">
        <v>4332</v>
      </c>
      <c r="Z2737" s="3"/>
      <c r="AA2737" s="10">
        <f t="shared" si="462"/>
        <v>0</v>
      </c>
      <c r="AB2737" s="10">
        <f t="shared" si="463"/>
        <v>0</v>
      </c>
      <c r="AC2737" s="10">
        <f t="shared" si="464"/>
        <v>0</v>
      </c>
      <c r="AD2737" s="10">
        <f t="shared" si="465"/>
        <v>0</v>
      </c>
      <c r="AE2737" s="10">
        <f t="shared" si="466"/>
        <v>1</v>
      </c>
      <c r="AF2737" s="10">
        <f t="shared" si="467"/>
        <v>0</v>
      </c>
      <c r="AG2737" s="10">
        <f t="shared" si="468"/>
        <v>0</v>
      </c>
      <c r="AH2737" s="10">
        <f t="shared" si="469"/>
        <v>0</v>
      </c>
      <c r="AI2737" s="10">
        <f t="shared" si="470"/>
        <v>0</v>
      </c>
      <c r="AJ2737" s="10">
        <f t="shared" si="471"/>
        <v>4</v>
      </c>
      <c r="AK2737" s="64">
        <v>1</v>
      </c>
      <c r="AL2737" s="29">
        <f t="shared" si="472"/>
        <v>0</v>
      </c>
      <c r="AM2737" s="3"/>
      <c r="AN2737" s="3">
        <v>2.2400000000000002</v>
      </c>
      <c r="AO2737" s="3"/>
      <c r="AP2737" s="19"/>
      <c r="AQ2737" s="19"/>
      <c r="AR2737" s="20"/>
      <c r="AS2737" s="32" t="s">
        <v>16</v>
      </c>
      <c r="AT2737" s="3" t="s">
        <v>156</v>
      </c>
    </row>
    <row r="2738" spans="1:46" s="1" customFormat="1" ht="43.15" customHeight="1" x14ac:dyDescent="0.55000000000000004">
      <c r="A2738" s="3" t="s">
        <v>9</v>
      </c>
      <c r="B2738" s="3" t="s">
        <v>3595</v>
      </c>
      <c r="C2738" s="3" t="s">
        <v>4328</v>
      </c>
      <c r="D2738" s="3">
        <v>118713</v>
      </c>
      <c r="E2738" s="3" t="s">
        <v>4329</v>
      </c>
      <c r="F2738" s="3" t="s">
        <v>4330</v>
      </c>
      <c r="G2738" s="3" t="s">
        <v>4011</v>
      </c>
      <c r="H2738" s="3">
        <v>1</v>
      </c>
      <c r="I2738" s="3">
        <v>9</v>
      </c>
      <c r="J2738" s="3" t="s">
        <v>64</v>
      </c>
      <c r="K2738" s="69">
        <v>3600000</v>
      </c>
      <c r="L2738" s="6">
        <v>1</v>
      </c>
      <c r="M2738" s="34">
        <v>16952019.969999999</v>
      </c>
      <c r="N2738" s="3" t="s">
        <v>159</v>
      </c>
      <c r="O2738" s="66">
        <v>1</v>
      </c>
      <c r="P2738" s="106">
        <v>45111</v>
      </c>
      <c r="Q2738" s="106">
        <v>45071</v>
      </c>
      <c r="R2738" s="10" t="s">
        <v>3856</v>
      </c>
      <c r="S2738" s="3"/>
      <c r="T2738" s="106">
        <v>44981</v>
      </c>
      <c r="U2738" s="85"/>
      <c r="V2738" s="106">
        <v>45002</v>
      </c>
      <c r="W2738" s="106">
        <v>45006</v>
      </c>
      <c r="X2738" s="106">
        <v>45019</v>
      </c>
      <c r="Y2738" s="10" t="s">
        <v>3857</v>
      </c>
      <c r="Z2738" s="3"/>
      <c r="AA2738" s="10">
        <f t="shared" si="462"/>
        <v>0</v>
      </c>
      <c r="AB2738" s="10">
        <f t="shared" si="463"/>
        <v>0</v>
      </c>
      <c r="AC2738" s="10">
        <f t="shared" si="464"/>
        <v>0</v>
      </c>
      <c r="AD2738" s="10">
        <f t="shared" si="465"/>
        <v>0</v>
      </c>
      <c r="AE2738" s="10">
        <f t="shared" si="466"/>
        <v>1</v>
      </c>
      <c r="AF2738" s="10">
        <f t="shared" si="467"/>
        <v>0</v>
      </c>
      <c r="AG2738" s="10">
        <f t="shared" si="468"/>
        <v>0</v>
      </c>
      <c r="AH2738" s="10">
        <f t="shared" si="469"/>
        <v>0</v>
      </c>
      <c r="AI2738" s="10">
        <f t="shared" si="470"/>
        <v>0</v>
      </c>
      <c r="AJ2738" s="10">
        <f t="shared" si="471"/>
        <v>9</v>
      </c>
      <c r="AK2738" s="66">
        <v>1</v>
      </c>
      <c r="AL2738" s="29">
        <f t="shared" si="472"/>
        <v>0</v>
      </c>
      <c r="AM2738" s="3"/>
      <c r="AN2738" s="10">
        <v>7.23</v>
      </c>
      <c r="AO2738" s="3"/>
      <c r="AP2738" s="19"/>
      <c r="AQ2738" s="19"/>
      <c r="AR2738" s="20"/>
      <c r="AS2738" s="32" t="s">
        <v>15</v>
      </c>
      <c r="AT2738" s="3" t="s">
        <v>159</v>
      </c>
    </row>
    <row r="2739" spans="1:46" s="1" customFormat="1" ht="43.15" customHeight="1" x14ac:dyDescent="0.55000000000000004">
      <c r="A2739" s="3" t="s">
        <v>9</v>
      </c>
      <c r="B2739" s="3" t="s">
        <v>3595</v>
      </c>
      <c r="C2739" s="3" t="s">
        <v>4328</v>
      </c>
      <c r="D2739" s="3">
        <v>233001</v>
      </c>
      <c r="E2739" s="3" t="s">
        <v>4333</v>
      </c>
      <c r="F2739" s="3" t="s">
        <v>4330</v>
      </c>
      <c r="G2739" s="3" t="s">
        <v>4011</v>
      </c>
      <c r="H2739" s="3">
        <v>1</v>
      </c>
      <c r="I2739" s="3">
        <v>2</v>
      </c>
      <c r="J2739" s="3" t="s">
        <v>64</v>
      </c>
      <c r="K2739" s="69">
        <v>900000</v>
      </c>
      <c r="L2739" s="6">
        <v>1</v>
      </c>
      <c r="M2739" s="34"/>
      <c r="N2739" s="3" t="s">
        <v>159</v>
      </c>
      <c r="O2739" s="66">
        <v>1</v>
      </c>
      <c r="P2739" s="106">
        <v>45111</v>
      </c>
      <c r="Q2739" s="106">
        <v>45071</v>
      </c>
      <c r="R2739" s="10" t="s">
        <v>3860</v>
      </c>
      <c r="S2739" s="3"/>
      <c r="T2739" s="106">
        <v>44981</v>
      </c>
      <c r="U2739" s="85"/>
      <c r="V2739" s="106">
        <v>45002</v>
      </c>
      <c r="W2739" s="106">
        <v>45006</v>
      </c>
      <c r="X2739" s="106">
        <v>45019</v>
      </c>
      <c r="Y2739" s="10" t="s">
        <v>3857</v>
      </c>
      <c r="Z2739" s="3"/>
      <c r="AA2739" s="10">
        <f t="shared" si="462"/>
        <v>0</v>
      </c>
      <c r="AB2739" s="10">
        <f t="shared" si="463"/>
        <v>0</v>
      </c>
      <c r="AC2739" s="10">
        <f t="shared" si="464"/>
        <v>0</v>
      </c>
      <c r="AD2739" s="10">
        <f t="shared" si="465"/>
        <v>0</v>
      </c>
      <c r="AE2739" s="10">
        <f t="shared" si="466"/>
        <v>1</v>
      </c>
      <c r="AF2739" s="10">
        <f t="shared" si="467"/>
        <v>0</v>
      </c>
      <c r="AG2739" s="10">
        <f t="shared" si="468"/>
        <v>0</v>
      </c>
      <c r="AH2739" s="10">
        <f t="shared" si="469"/>
        <v>0</v>
      </c>
      <c r="AI2739" s="10">
        <f t="shared" si="470"/>
        <v>0</v>
      </c>
      <c r="AJ2739" s="10">
        <f t="shared" si="471"/>
        <v>2</v>
      </c>
      <c r="AK2739" s="66">
        <v>1</v>
      </c>
      <c r="AL2739" s="29">
        <f t="shared" si="472"/>
        <v>0</v>
      </c>
      <c r="AM2739" s="3"/>
      <c r="AN2739" s="14">
        <v>5.23</v>
      </c>
      <c r="AO2739" s="3"/>
      <c r="AP2739" s="19"/>
      <c r="AQ2739" s="19"/>
      <c r="AR2739" s="20"/>
      <c r="AS2739" s="32" t="s">
        <v>15</v>
      </c>
      <c r="AT2739" s="3" t="s">
        <v>159</v>
      </c>
    </row>
    <row r="2740" spans="1:46" s="1" customFormat="1" ht="43.15" customHeight="1" x14ac:dyDescent="0.55000000000000004">
      <c r="A2740" s="3" t="s">
        <v>9</v>
      </c>
      <c r="B2740" s="3" t="s">
        <v>3595</v>
      </c>
      <c r="C2740" s="3" t="s">
        <v>4334</v>
      </c>
      <c r="D2740" s="3">
        <v>120563</v>
      </c>
      <c r="E2740" s="3" t="s">
        <v>4335</v>
      </c>
      <c r="F2740" s="3" t="s">
        <v>4336</v>
      </c>
      <c r="G2740" s="3" t="s">
        <v>4009</v>
      </c>
      <c r="H2740" s="3">
        <v>1</v>
      </c>
      <c r="I2740" s="3">
        <v>6</v>
      </c>
      <c r="J2740" s="3" t="s">
        <v>64</v>
      </c>
      <c r="K2740" s="69">
        <v>2520000</v>
      </c>
      <c r="L2740" s="6">
        <v>1</v>
      </c>
      <c r="M2740" s="34"/>
      <c r="N2740" s="3" t="s">
        <v>159</v>
      </c>
      <c r="O2740" s="64">
        <v>1</v>
      </c>
      <c r="P2740" s="85"/>
      <c r="Q2740" s="85"/>
      <c r="R2740" s="3">
        <v>0</v>
      </c>
      <c r="S2740" s="3"/>
      <c r="T2740" s="85"/>
      <c r="U2740" s="85"/>
      <c r="V2740" s="85"/>
      <c r="W2740" s="85"/>
      <c r="X2740" s="85"/>
      <c r="Y2740" s="3"/>
      <c r="Z2740" s="3"/>
      <c r="AA2740" s="10">
        <f t="shared" si="462"/>
        <v>0</v>
      </c>
      <c r="AB2740" s="10">
        <f t="shared" si="463"/>
        <v>0</v>
      </c>
      <c r="AC2740" s="10">
        <f t="shared" si="464"/>
        <v>0</v>
      </c>
      <c r="AD2740" s="10">
        <f t="shared" si="465"/>
        <v>0</v>
      </c>
      <c r="AE2740" s="10">
        <f t="shared" si="466"/>
        <v>1</v>
      </c>
      <c r="AF2740" s="10">
        <f t="shared" si="467"/>
        <v>0</v>
      </c>
      <c r="AG2740" s="10">
        <f t="shared" si="468"/>
        <v>0</v>
      </c>
      <c r="AH2740" s="10">
        <f t="shared" si="469"/>
        <v>0</v>
      </c>
      <c r="AI2740" s="10">
        <f t="shared" si="470"/>
        <v>0</v>
      </c>
      <c r="AJ2740" s="10">
        <f t="shared" si="471"/>
        <v>6</v>
      </c>
      <c r="AK2740" s="64">
        <v>1</v>
      </c>
      <c r="AL2740" s="29">
        <f t="shared" si="472"/>
        <v>0</v>
      </c>
      <c r="AM2740" s="3"/>
      <c r="AN2740" s="10">
        <v>9.23</v>
      </c>
      <c r="AO2740" s="3"/>
      <c r="AP2740" s="19"/>
      <c r="AQ2740" s="19"/>
      <c r="AR2740" s="20"/>
      <c r="AS2740" s="32" t="s">
        <v>15</v>
      </c>
      <c r="AT2740" s="3" t="s">
        <v>159</v>
      </c>
    </row>
    <row r="2741" spans="1:46" s="1" customFormat="1" ht="43.15" customHeight="1" x14ac:dyDescent="0.55000000000000004">
      <c r="A2741" s="3" t="s">
        <v>9</v>
      </c>
      <c r="B2741" s="3" t="s">
        <v>1183</v>
      </c>
      <c r="C2741" s="3" t="s">
        <v>2282</v>
      </c>
      <c r="D2741" s="3">
        <v>122544</v>
      </c>
      <c r="E2741" s="3" t="s">
        <v>2316</v>
      </c>
      <c r="F2741" s="3" t="s">
        <v>694</v>
      </c>
      <c r="G2741" s="3" t="s">
        <v>3921</v>
      </c>
      <c r="H2741" s="3">
        <v>1</v>
      </c>
      <c r="I2741" s="3">
        <v>6</v>
      </c>
      <c r="J2741" s="3" t="s">
        <v>64</v>
      </c>
      <c r="K2741" s="69">
        <v>2600638.38</v>
      </c>
      <c r="L2741" s="6">
        <v>1</v>
      </c>
      <c r="M2741" s="34"/>
      <c r="N2741" s="3" t="s">
        <v>65</v>
      </c>
      <c r="O2741" s="29">
        <v>1</v>
      </c>
      <c r="P2741" s="85"/>
      <c r="Q2741" s="85"/>
      <c r="R2741" s="3"/>
      <c r="S2741" s="3"/>
      <c r="T2741" s="85"/>
      <c r="U2741" s="85"/>
      <c r="V2741" s="85"/>
      <c r="W2741" s="85"/>
      <c r="X2741" s="85"/>
      <c r="Y2741" s="3"/>
      <c r="Z2741" s="3"/>
      <c r="AA2741" s="10">
        <f t="shared" si="462"/>
        <v>0</v>
      </c>
      <c r="AB2741" s="10">
        <f t="shared" si="463"/>
        <v>0</v>
      </c>
      <c r="AC2741" s="10">
        <f t="shared" si="464"/>
        <v>0</v>
      </c>
      <c r="AD2741" s="10">
        <f t="shared" si="465"/>
        <v>0</v>
      </c>
      <c r="AE2741" s="10">
        <f t="shared" si="466"/>
        <v>1</v>
      </c>
      <c r="AF2741" s="10">
        <f t="shared" si="467"/>
        <v>0</v>
      </c>
      <c r="AG2741" s="10">
        <f t="shared" si="468"/>
        <v>0</v>
      </c>
      <c r="AH2741" s="10">
        <f t="shared" si="469"/>
        <v>0</v>
      </c>
      <c r="AI2741" s="10">
        <f t="shared" si="470"/>
        <v>0</v>
      </c>
      <c r="AJ2741" s="10">
        <f t="shared" si="471"/>
        <v>6</v>
      </c>
      <c r="AK2741" s="29">
        <v>1</v>
      </c>
      <c r="AL2741" s="29">
        <f t="shared" si="472"/>
        <v>0</v>
      </c>
      <c r="AM2741" s="3"/>
      <c r="AN2741" s="14">
        <v>11.23</v>
      </c>
      <c r="AO2741" s="3"/>
      <c r="AP2741" s="19"/>
      <c r="AQ2741" s="19"/>
      <c r="AR2741" s="20"/>
      <c r="AS2741" s="32" t="s">
        <v>15</v>
      </c>
      <c r="AT2741" s="3" t="s">
        <v>65</v>
      </c>
    </row>
    <row r="2742" spans="1:46" s="1" customFormat="1" ht="43.15" customHeight="1" x14ac:dyDescent="0.55000000000000004">
      <c r="A2742" s="3" t="s">
        <v>9</v>
      </c>
      <c r="B2742" s="3" t="s">
        <v>1183</v>
      </c>
      <c r="C2742" s="3" t="s">
        <v>2282</v>
      </c>
      <c r="D2742" s="3">
        <v>122685</v>
      </c>
      <c r="E2742" s="3" t="s">
        <v>4337</v>
      </c>
      <c r="F2742" s="3" t="s">
        <v>2319</v>
      </c>
      <c r="G2742" s="3" t="s">
        <v>3921</v>
      </c>
      <c r="H2742" s="3">
        <v>1</v>
      </c>
      <c r="I2742" s="3">
        <v>5</v>
      </c>
      <c r="J2742" s="3" t="s">
        <v>64</v>
      </c>
      <c r="K2742" s="69">
        <v>2158793.15</v>
      </c>
      <c r="L2742" s="6">
        <v>1</v>
      </c>
      <c r="M2742" s="34"/>
      <c r="N2742" s="3" t="s">
        <v>65</v>
      </c>
      <c r="O2742" s="29">
        <v>1</v>
      </c>
      <c r="P2742" s="85"/>
      <c r="Q2742" s="85"/>
      <c r="R2742" s="3"/>
      <c r="S2742" s="3"/>
      <c r="T2742" s="85"/>
      <c r="U2742" s="85"/>
      <c r="V2742" s="85"/>
      <c r="W2742" s="85"/>
      <c r="X2742" s="85"/>
      <c r="Y2742" s="3"/>
      <c r="Z2742" s="3"/>
      <c r="AA2742" s="10">
        <f t="shared" si="462"/>
        <v>0</v>
      </c>
      <c r="AB2742" s="10">
        <f t="shared" si="463"/>
        <v>0</v>
      </c>
      <c r="AC2742" s="10">
        <f t="shared" si="464"/>
        <v>0</v>
      </c>
      <c r="AD2742" s="10">
        <f t="shared" si="465"/>
        <v>0</v>
      </c>
      <c r="AE2742" s="10">
        <f t="shared" si="466"/>
        <v>1</v>
      </c>
      <c r="AF2742" s="10">
        <f t="shared" si="467"/>
        <v>0</v>
      </c>
      <c r="AG2742" s="10">
        <f t="shared" si="468"/>
        <v>0</v>
      </c>
      <c r="AH2742" s="10">
        <f t="shared" si="469"/>
        <v>0</v>
      </c>
      <c r="AI2742" s="10">
        <f t="shared" si="470"/>
        <v>0</v>
      </c>
      <c r="AJ2742" s="10">
        <f t="shared" si="471"/>
        <v>5</v>
      </c>
      <c r="AK2742" s="29">
        <v>1</v>
      </c>
      <c r="AL2742" s="29">
        <f t="shared" si="472"/>
        <v>0</v>
      </c>
      <c r="AM2742" s="3"/>
      <c r="AN2742" s="10">
        <v>12.23</v>
      </c>
      <c r="AO2742" s="3"/>
      <c r="AP2742" s="19"/>
      <c r="AQ2742" s="19"/>
      <c r="AR2742" s="20"/>
      <c r="AS2742" s="32" t="s">
        <v>15</v>
      </c>
      <c r="AT2742" s="3" t="s">
        <v>65</v>
      </c>
    </row>
    <row r="2743" spans="1:46" s="1" customFormat="1" ht="43.15" customHeight="1" x14ac:dyDescent="0.55000000000000004">
      <c r="A2743" s="3" t="s">
        <v>9</v>
      </c>
      <c r="B2743" s="3" t="s">
        <v>1183</v>
      </c>
      <c r="C2743" s="3" t="s">
        <v>2282</v>
      </c>
      <c r="D2743" s="3">
        <v>122700</v>
      </c>
      <c r="E2743" s="3" t="s">
        <v>4338</v>
      </c>
      <c r="F2743" s="3" t="s">
        <v>2322</v>
      </c>
      <c r="G2743" s="3" t="s">
        <v>3921</v>
      </c>
      <c r="H2743" s="3">
        <v>1</v>
      </c>
      <c r="I2743" s="3">
        <v>6</v>
      </c>
      <c r="J2743" s="3" t="s">
        <v>64</v>
      </c>
      <c r="K2743" s="69">
        <v>2604913.04</v>
      </c>
      <c r="L2743" s="6">
        <v>1</v>
      </c>
      <c r="M2743" s="34"/>
      <c r="N2743" s="3" t="s">
        <v>65</v>
      </c>
      <c r="O2743" s="29">
        <v>1</v>
      </c>
      <c r="P2743" s="85"/>
      <c r="Q2743" s="85"/>
      <c r="R2743" s="3"/>
      <c r="S2743" s="3"/>
      <c r="T2743" s="85"/>
      <c r="U2743" s="85"/>
      <c r="V2743" s="85"/>
      <c r="W2743" s="85"/>
      <c r="X2743" s="85"/>
      <c r="Y2743" s="3"/>
      <c r="Z2743" s="3"/>
      <c r="AA2743" s="10">
        <f t="shared" si="462"/>
        <v>0</v>
      </c>
      <c r="AB2743" s="10">
        <f t="shared" si="463"/>
        <v>0</v>
      </c>
      <c r="AC2743" s="10">
        <f t="shared" si="464"/>
        <v>0</v>
      </c>
      <c r="AD2743" s="10">
        <f t="shared" si="465"/>
        <v>0</v>
      </c>
      <c r="AE2743" s="10">
        <f t="shared" si="466"/>
        <v>1</v>
      </c>
      <c r="AF2743" s="10">
        <f t="shared" si="467"/>
        <v>0</v>
      </c>
      <c r="AG2743" s="10">
        <f t="shared" si="468"/>
        <v>0</v>
      </c>
      <c r="AH2743" s="10">
        <f t="shared" si="469"/>
        <v>0</v>
      </c>
      <c r="AI2743" s="10">
        <f t="shared" si="470"/>
        <v>0</v>
      </c>
      <c r="AJ2743" s="10">
        <f t="shared" si="471"/>
        <v>6</v>
      </c>
      <c r="AK2743" s="29">
        <v>1</v>
      </c>
      <c r="AL2743" s="29">
        <f t="shared" si="472"/>
        <v>0</v>
      </c>
      <c r="AM2743" s="3"/>
      <c r="AN2743" s="10">
        <v>12.23</v>
      </c>
      <c r="AO2743" s="3"/>
      <c r="AP2743" s="19"/>
      <c r="AQ2743" s="19"/>
      <c r="AR2743" s="20"/>
      <c r="AS2743" s="32" t="s">
        <v>15</v>
      </c>
      <c r="AT2743" s="3" t="s">
        <v>65</v>
      </c>
    </row>
    <row r="2744" spans="1:46" s="1" customFormat="1" ht="43.15" customHeight="1" x14ac:dyDescent="0.55000000000000004">
      <c r="A2744" s="3" t="s">
        <v>9</v>
      </c>
      <c r="B2744" s="3" t="s">
        <v>1183</v>
      </c>
      <c r="C2744" s="3" t="s">
        <v>2332</v>
      </c>
      <c r="D2744" s="3">
        <v>121408</v>
      </c>
      <c r="E2744" s="3" t="s">
        <v>4339</v>
      </c>
      <c r="F2744" s="3" t="s">
        <v>3783</v>
      </c>
      <c r="G2744" s="3" t="s">
        <v>4183</v>
      </c>
      <c r="H2744" s="3">
        <v>1</v>
      </c>
      <c r="I2744" s="3">
        <v>5</v>
      </c>
      <c r="J2744" s="3" t="s">
        <v>64</v>
      </c>
      <c r="K2744" s="69">
        <v>1610308.64</v>
      </c>
      <c r="L2744" s="6">
        <v>1</v>
      </c>
      <c r="M2744" s="34">
        <v>1574959.81</v>
      </c>
      <c r="N2744" s="3" t="s">
        <v>65</v>
      </c>
      <c r="O2744" s="78">
        <v>1</v>
      </c>
      <c r="P2744" s="85">
        <v>45094</v>
      </c>
      <c r="Q2744" s="85"/>
      <c r="R2744" s="3"/>
      <c r="S2744" s="3"/>
      <c r="T2744" s="85">
        <v>44943</v>
      </c>
      <c r="U2744" s="85"/>
      <c r="V2744" s="85"/>
      <c r="W2744" s="85"/>
      <c r="X2744" s="85"/>
      <c r="Y2744" s="3"/>
      <c r="Z2744" s="3" t="s">
        <v>629</v>
      </c>
      <c r="AA2744" s="10">
        <f t="shared" si="462"/>
        <v>0</v>
      </c>
      <c r="AB2744" s="10">
        <f t="shared" si="463"/>
        <v>0</v>
      </c>
      <c r="AC2744" s="10">
        <f t="shared" si="464"/>
        <v>0</v>
      </c>
      <c r="AD2744" s="10">
        <f t="shared" si="465"/>
        <v>0</v>
      </c>
      <c r="AE2744" s="10">
        <f t="shared" si="466"/>
        <v>1</v>
      </c>
      <c r="AF2744" s="10">
        <f t="shared" si="467"/>
        <v>0</v>
      </c>
      <c r="AG2744" s="10">
        <f t="shared" si="468"/>
        <v>0</v>
      </c>
      <c r="AH2744" s="10">
        <f t="shared" si="469"/>
        <v>0</v>
      </c>
      <c r="AI2744" s="10">
        <f t="shared" si="470"/>
        <v>0</v>
      </c>
      <c r="AJ2744" s="10">
        <f t="shared" si="471"/>
        <v>5</v>
      </c>
      <c r="AK2744" s="78">
        <v>1</v>
      </c>
      <c r="AL2744" s="29">
        <f t="shared" si="472"/>
        <v>0</v>
      </c>
      <c r="AM2744" s="3"/>
      <c r="AN2744" s="10">
        <v>8.23</v>
      </c>
      <c r="AO2744" s="3"/>
      <c r="AP2744" s="19"/>
      <c r="AQ2744" s="19"/>
      <c r="AR2744" s="20"/>
      <c r="AS2744" s="32" t="s">
        <v>15</v>
      </c>
      <c r="AT2744" s="3" t="s">
        <v>65</v>
      </c>
    </row>
    <row r="2745" spans="1:46" s="1" customFormat="1" ht="43.15" customHeight="1" x14ac:dyDescent="0.55000000000000004">
      <c r="A2745" s="3" t="s">
        <v>9</v>
      </c>
      <c r="B2745" s="10" t="s">
        <v>1183</v>
      </c>
      <c r="C2745" s="10" t="s">
        <v>2332</v>
      </c>
      <c r="D2745" s="10">
        <v>121688</v>
      </c>
      <c r="E2745" s="10" t="s">
        <v>4340</v>
      </c>
      <c r="F2745" s="10" t="s">
        <v>4341</v>
      </c>
      <c r="G2745" s="10" t="s">
        <v>4183</v>
      </c>
      <c r="H2745" s="70">
        <v>1</v>
      </c>
      <c r="I2745" s="70">
        <v>4</v>
      </c>
      <c r="J2745" s="3" t="s">
        <v>3925</v>
      </c>
      <c r="K2745" s="71">
        <v>11429257.085050898</v>
      </c>
      <c r="L2745" s="6">
        <v>1</v>
      </c>
      <c r="M2745" s="34">
        <v>8518483.4800000004</v>
      </c>
      <c r="N2745" s="3" t="s">
        <v>65</v>
      </c>
      <c r="O2745" s="29">
        <v>1</v>
      </c>
      <c r="P2745" s="85">
        <v>45196</v>
      </c>
      <c r="Q2745" s="85">
        <v>45275</v>
      </c>
      <c r="R2745" s="3"/>
      <c r="S2745" s="3"/>
      <c r="T2745" s="85">
        <v>44943</v>
      </c>
      <c r="U2745" s="85"/>
      <c r="V2745" s="85"/>
      <c r="W2745" s="85"/>
      <c r="X2745" s="85"/>
      <c r="Y2745" s="3"/>
      <c r="Z2745" s="3" t="s">
        <v>629</v>
      </c>
      <c r="AA2745" s="10">
        <f t="shared" si="462"/>
        <v>0</v>
      </c>
      <c r="AB2745" s="10">
        <f t="shared" si="463"/>
        <v>0</v>
      </c>
      <c r="AC2745" s="10">
        <f t="shared" si="464"/>
        <v>0</v>
      </c>
      <c r="AD2745" s="10">
        <f t="shared" si="465"/>
        <v>0</v>
      </c>
      <c r="AE2745" s="10">
        <f t="shared" si="466"/>
        <v>1</v>
      </c>
      <c r="AF2745" s="10">
        <f t="shared" si="467"/>
        <v>0</v>
      </c>
      <c r="AG2745" s="10">
        <f t="shared" si="468"/>
        <v>0</v>
      </c>
      <c r="AH2745" s="10">
        <f t="shared" si="469"/>
        <v>0</v>
      </c>
      <c r="AI2745" s="10">
        <f t="shared" si="470"/>
        <v>0</v>
      </c>
      <c r="AJ2745" s="10">
        <f t="shared" si="471"/>
        <v>4</v>
      </c>
      <c r="AK2745" s="29">
        <v>1</v>
      </c>
      <c r="AL2745" s="29">
        <f t="shared" si="472"/>
        <v>0</v>
      </c>
      <c r="AM2745" s="3"/>
      <c r="AN2745" s="3">
        <v>2.2400000000000002</v>
      </c>
      <c r="AO2745" s="3"/>
      <c r="AP2745" s="19"/>
      <c r="AQ2745" s="19"/>
      <c r="AR2745" s="20"/>
      <c r="AS2745" s="32" t="s">
        <v>16</v>
      </c>
      <c r="AT2745" s="3" t="s">
        <v>65</v>
      </c>
    </row>
    <row r="2746" spans="1:46" s="1" customFormat="1" ht="43.15" customHeight="1" x14ac:dyDescent="0.55000000000000004">
      <c r="A2746" s="3" t="s">
        <v>9</v>
      </c>
      <c r="B2746" s="3" t="s">
        <v>1183</v>
      </c>
      <c r="C2746" s="3" t="s">
        <v>2332</v>
      </c>
      <c r="D2746" s="3">
        <v>121679</v>
      </c>
      <c r="E2746" s="3" t="s">
        <v>4342</v>
      </c>
      <c r="F2746" s="3" t="s">
        <v>4341</v>
      </c>
      <c r="G2746" s="3" t="s">
        <v>4183</v>
      </c>
      <c r="H2746" s="3">
        <v>1</v>
      </c>
      <c r="I2746" s="3">
        <v>6</v>
      </c>
      <c r="J2746" s="3" t="s">
        <v>64</v>
      </c>
      <c r="K2746" s="69">
        <v>1620963.13</v>
      </c>
      <c r="L2746" s="6">
        <v>1</v>
      </c>
      <c r="M2746" s="34">
        <v>1600533.44</v>
      </c>
      <c r="N2746" s="3" t="s">
        <v>65</v>
      </c>
      <c r="O2746" s="78">
        <v>1</v>
      </c>
      <c r="P2746" s="85">
        <v>45106</v>
      </c>
      <c r="Q2746" s="85"/>
      <c r="R2746" s="3"/>
      <c r="S2746" s="3"/>
      <c r="T2746" s="85">
        <v>44943</v>
      </c>
      <c r="U2746" s="85"/>
      <c r="V2746" s="85"/>
      <c r="W2746" s="85"/>
      <c r="X2746" s="85"/>
      <c r="Y2746" s="3"/>
      <c r="Z2746" s="3" t="s">
        <v>629</v>
      </c>
      <c r="AA2746" s="10">
        <f t="shared" si="462"/>
        <v>0</v>
      </c>
      <c r="AB2746" s="10">
        <f t="shared" si="463"/>
        <v>0</v>
      </c>
      <c r="AC2746" s="10">
        <f t="shared" si="464"/>
        <v>0</v>
      </c>
      <c r="AD2746" s="10">
        <f t="shared" si="465"/>
        <v>0</v>
      </c>
      <c r="AE2746" s="10">
        <f t="shared" si="466"/>
        <v>1</v>
      </c>
      <c r="AF2746" s="10">
        <f t="shared" si="467"/>
        <v>0</v>
      </c>
      <c r="AG2746" s="10">
        <f t="shared" si="468"/>
        <v>0</v>
      </c>
      <c r="AH2746" s="10">
        <f t="shared" si="469"/>
        <v>0</v>
      </c>
      <c r="AI2746" s="10">
        <f t="shared" si="470"/>
        <v>0</v>
      </c>
      <c r="AJ2746" s="10">
        <f t="shared" si="471"/>
        <v>6</v>
      </c>
      <c r="AK2746" s="78">
        <v>1</v>
      </c>
      <c r="AL2746" s="29">
        <f t="shared" si="472"/>
        <v>0</v>
      </c>
      <c r="AM2746" s="3"/>
      <c r="AN2746" s="10">
        <v>8.23</v>
      </c>
      <c r="AO2746" s="3"/>
      <c r="AP2746" s="19"/>
      <c r="AQ2746" s="19"/>
      <c r="AR2746" s="20"/>
      <c r="AS2746" s="32" t="s">
        <v>15</v>
      </c>
      <c r="AT2746" s="3" t="s">
        <v>65</v>
      </c>
    </row>
    <row r="2747" spans="1:46" s="1" customFormat="1" ht="43.15" customHeight="1" x14ac:dyDescent="0.55000000000000004">
      <c r="A2747" s="3" t="s">
        <v>9</v>
      </c>
      <c r="B2747" s="3" t="s">
        <v>1183</v>
      </c>
      <c r="C2747" s="3" t="s">
        <v>1184</v>
      </c>
      <c r="D2747" s="3">
        <v>124214</v>
      </c>
      <c r="E2747" s="3" t="s">
        <v>3852</v>
      </c>
      <c r="F2747" s="3" t="s">
        <v>1186</v>
      </c>
      <c r="G2747" s="3" t="s">
        <v>4063</v>
      </c>
      <c r="H2747" s="3">
        <v>1</v>
      </c>
      <c r="I2747" s="3">
        <v>4</v>
      </c>
      <c r="J2747" s="3" t="s">
        <v>64</v>
      </c>
      <c r="K2747" s="69">
        <v>2048640.94</v>
      </c>
      <c r="L2747" s="6">
        <v>1</v>
      </c>
      <c r="M2747" s="34">
        <v>1105733</v>
      </c>
      <c r="N2747" s="3" t="s">
        <v>65</v>
      </c>
      <c r="O2747" s="29">
        <v>1</v>
      </c>
      <c r="P2747" s="85"/>
      <c r="Q2747" s="85"/>
      <c r="R2747" s="3"/>
      <c r="S2747" s="3"/>
      <c r="T2747" s="85"/>
      <c r="U2747" s="85"/>
      <c r="V2747" s="85"/>
      <c r="W2747" s="85"/>
      <c r="X2747" s="85"/>
      <c r="Y2747" s="3"/>
      <c r="Z2747" s="3"/>
      <c r="AA2747" s="10">
        <f t="shared" si="462"/>
        <v>0</v>
      </c>
      <c r="AB2747" s="10">
        <f t="shared" si="463"/>
        <v>0</v>
      </c>
      <c r="AC2747" s="10">
        <f t="shared" si="464"/>
        <v>0</v>
      </c>
      <c r="AD2747" s="10">
        <f t="shared" si="465"/>
        <v>0</v>
      </c>
      <c r="AE2747" s="10">
        <f t="shared" si="466"/>
        <v>1</v>
      </c>
      <c r="AF2747" s="10">
        <f t="shared" si="467"/>
        <v>0</v>
      </c>
      <c r="AG2747" s="10">
        <f t="shared" si="468"/>
        <v>0</v>
      </c>
      <c r="AH2747" s="10">
        <f t="shared" si="469"/>
        <v>0</v>
      </c>
      <c r="AI2747" s="10">
        <f t="shared" si="470"/>
        <v>0</v>
      </c>
      <c r="AJ2747" s="10">
        <f t="shared" si="471"/>
        <v>4</v>
      </c>
      <c r="AK2747" s="29">
        <v>1</v>
      </c>
      <c r="AL2747" s="29">
        <f t="shared" si="472"/>
        <v>0</v>
      </c>
      <c r="AM2747" s="3"/>
      <c r="AN2747" s="14">
        <v>11.23</v>
      </c>
      <c r="AO2747" s="3"/>
      <c r="AP2747" s="19"/>
      <c r="AQ2747" s="19"/>
      <c r="AR2747" s="20"/>
      <c r="AS2747" s="32" t="s">
        <v>15</v>
      </c>
      <c r="AT2747" s="3" t="s">
        <v>65</v>
      </c>
    </row>
    <row r="2748" spans="1:46" s="1" customFormat="1" ht="43.15" customHeight="1" x14ac:dyDescent="0.55000000000000004">
      <c r="A2748" s="3" t="s">
        <v>9</v>
      </c>
      <c r="B2748" s="3" t="s">
        <v>1183</v>
      </c>
      <c r="C2748" s="3" t="s">
        <v>2455</v>
      </c>
      <c r="D2748" s="3">
        <v>122210</v>
      </c>
      <c r="E2748" s="3" t="s">
        <v>4343</v>
      </c>
      <c r="F2748" s="3" t="s">
        <v>3830</v>
      </c>
      <c r="G2748" s="3" t="s">
        <v>4011</v>
      </c>
      <c r="H2748" s="3">
        <v>1</v>
      </c>
      <c r="I2748" s="3">
        <v>11</v>
      </c>
      <c r="J2748" s="3" t="s">
        <v>4344</v>
      </c>
      <c r="K2748" s="69">
        <v>11495051.460000001</v>
      </c>
      <c r="L2748" s="6">
        <v>1</v>
      </c>
      <c r="M2748" s="34"/>
      <c r="N2748" s="3" t="s">
        <v>65</v>
      </c>
      <c r="O2748" s="29">
        <v>1</v>
      </c>
      <c r="P2748" s="85"/>
      <c r="Q2748" s="85"/>
      <c r="R2748" s="3"/>
      <c r="S2748" s="3"/>
      <c r="T2748" s="85"/>
      <c r="U2748" s="85"/>
      <c r="V2748" s="85"/>
      <c r="W2748" s="85"/>
      <c r="X2748" s="85"/>
      <c r="Y2748" s="3"/>
      <c r="Z2748" s="3" t="s">
        <v>4345</v>
      </c>
      <c r="AA2748" s="10">
        <f t="shared" si="462"/>
        <v>0</v>
      </c>
      <c r="AB2748" s="10">
        <f t="shared" si="463"/>
        <v>0</v>
      </c>
      <c r="AC2748" s="10">
        <f t="shared" si="464"/>
        <v>0</v>
      </c>
      <c r="AD2748" s="10">
        <f t="shared" si="465"/>
        <v>0</v>
      </c>
      <c r="AE2748" s="10">
        <f t="shared" si="466"/>
        <v>1</v>
      </c>
      <c r="AF2748" s="10">
        <f t="shared" si="467"/>
        <v>0</v>
      </c>
      <c r="AG2748" s="10">
        <f t="shared" si="468"/>
        <v>0</v>
      </c>
      <c r="AH2748" s="10">
        <f t="shared" si="469"/>
        <v>0</v>
      </c>
      <c r="AI2748" s="10">
        <f t="shared" si="470"/>
        <v>0</v>
      </c>
      <c r="AJ2748" s="10">
        <f t="shared" si="471"/>
        <v>11</v>
      </c>
      <c r="AK2748" s="29">
        <v>1</v>
      </c>
      <c r="AL2748" s="29">
        <f t="shared" si="472"/>
        <v>0</v>
      </c>
      <c r="AM2748" s="3"/>
      <c r="AN2748" s="3">
        <v>3.24</v>
      </c>
      <c r="AO2748" s="3"/>
      <c r="AP2748" s="19"/>
      <c r="AQ2748" s="19"/>
      <c r="AR2748" s="20"/>
      <c r="AS2748" s="32" t="s">
        <v>15</v>
      </c>
      <c r="AT2748" s="3" t="s">
        <v>65</v>
      </c>
    </row>
    <row r="2749" spans="1:46" s="1" customFormat="1" ht="43.15" customHeight="1" x14ac:dyDescent="0.55000000000000004">
      <c r="A2749" s="3" t="s">
        <v>9</v>
      </c>
      <c r="B2749" s="3" t="s">
        <v>1183</v>
      </c>
      <c r="C2749" s="3" t="s">
        <v>2455</v>
      </c>
      <c r="D2749" s="3">
        <v>122210</v>
      </c>
      <c r="E2749" s="3" t="s">
        <v>4343</v>
      </c>
      <c r="F2749" s="3" t="s">
        <v>3830</v>
      </c>
      <c r="G2749" s="3" t="s">
        <v>4011</v>
      </c>
      <c r="H2749" s="3"/>
      <c r="I2749" s="3">
        <v>36</v>
      </c>
      <c r="J2749" s="3" t="s">
        <v>64</v>
      </c>
      <c r="K2749" s="69">
        <v>18891179.440000001</v>
      </c>
      <c r="L2749" s="6">
        <v>1</v>
      </c>
      <c r="M2749" s="34"/>
      <c r="N2749" s="3" t="s">
        <v>156</v>
      </c>
      <c r="O2749" s="29">
        <v>1</v>
      </c>
      <c r="P2749" s="85"/>
      <c r="Q2749" s="85"/>
      <c r="R2749" s="3"/>
      <c r="S2749" s="3"/>
      <c r="T2749" s="85"/>
      <c r="U2749" s="85"/>
      <c r="V2749" s="85"/>
      <c r="W2749" s="85"/>
      <c r="X2749" s="85"/>
      <c r="Y2749" s="3"/>
      <c r="Z2749" s="3" t="s">
        <v>4345</v>
      </c>
      <c r="AA2749" s="10">
        <f t="shared" si="462"/>
        <v>0</v>
      </c>
      <c r="AB2749" s="10">
        <f t="shared" si="463"/>
        <v>0</v>
      </c>
      <c r="AC2749" s="10">
        <f t="shared" si="464"/>
        <v>0</v>
      </c>
      <c r="AD2749" s="10">
        <f t="shared" si="465"/>
        <v>0</v>
      </c>
      <c r="AE2749" s="10">
        <f t="shared" si="466"/>
        <v>1</v>
      </c>
      <c r="AF2749" s="10">
        <f t="shared" si="467"/>
        <v>0</v>
      </c>
      <c r="AG2749" s="10">
        <f t="shared" si="468"/>
        <v>0</v>
      </c>
      <c r="AH2749" s="10">
        <f t="shared" si="469"/>
        <v>0</v>
      </c>
      <c r="AI2749" s="10">
        <f t="shared" si="470"/>
        <v>0</v>
      </c>
      <c r="AJ2749" s="10">
        <f t="shared" si="471"/>
        <v>36</v>
      </c>
      <c r="AK2749" s="29">
        <v>1</v>
      </c>
      <c r="AL2749" s="29">
        <f t="shared" si="472"/>
        <v>0</v>
      </c>
      <c r="AM2749" s="3"/>
      <c r="AN2749" s="10">
        <v>12.23</v>
      </c>
      <c r="AO2749" s="3"/>
      <c r="AP2749" s="19"/>
      <c r="AQ2749" s="19"/>
      <c r="AR2749" s="20"/>
      <c r="AS2749" s="32" t="s">
        <v>15</v>
      </c>
      <c r="AT2749" s="3" t="s">
        <v>156</v>
      </c>
    </row>
    <row r="2750" spans="1:46" s="1" customFormat="1" ht="43.15" customHeight="1" x14ac:dyDescent="0.55000000000000004">
      <c r="A2750" s="3" t="s">
        <v>9</v>
      </c>
      <c r="B2750" s="3" t="s">
        <v>1183</v>
      </c>
      <c r="C2750" s="3" t="s">
        <v>2455</v>
      </c>
      <c r="D2750" s="3">
        <v>122224</v>
      </c>
      <c r="E2750" s="3" t="s">
        <v>4346</v>
      </c>
      <c r="F2750" s="3" t="s">
        <v>2738</v>
      </c>
      <c r="G2750" s="3" t="s">
        <v>4011</v>
      </c>
      <c r="H2750" s="3">
        <v>1</v>
      </c>
      <c r="I2750" s="3">
        <v>24</v>
      </c>
      <c r="J2750" s="3" t="s">
        <v>64</v>
      </c>
      <c r="K2750" s="69">
        <v>13508714.810000001</v>
      </c>
      <c r="L2750" s="6">
        <v>1</v>
      </c>
      <c r="M2750" s="34"/>
      <c r="N2750" s="3" t="s">
        <v>156</v>
      </c>
      <c r="O2750" s="29">
        <v>1</v>
      </c>
      <c r="P2750" s="85"/>
      <c r="Q2750" s="85"/>
      <c r="R2750" s="3"/>
      <c r="S2750" s="3"/>
      <c r="T2750" s="85"/>
      <c r="U2750" s="85"/>
      <c r="V2750" s="85"/>
      <c r="W2750" s="85"/>
      <c r="X2750" s="85"/>
      <c r="Y2750" s="3"/>
      <c r="Z2750" s="3" t="s">
        <v>4345</v>
      </c>
      <c r="AA2750" s="10">
        <f t="shared" si="462"/>
        <v>0</v>
      </c>
      <c r="AB2750" s="10">
        <f t="shared" si="463"/>
        <v>0</v>
      </c>
      <c r="AC2750" s="10">
        <f t="shared" si="464"/>
        <v>0</v>
      </c>
      <c r="AD2750" s="10">
        <f t="shared" si="465"/>
        <v>0</v>
      </c>
      <c r="AE2750" s="10">
        <f t="shared" si="466"/>
        <v>1</v>
      </c>
      <c r="AF2750" s="10">
        <f t="shared" si="467"/>
        <v>0</v>
      </c>
      <c r="AG2750" s="10">
        <f t="shared" si="468"/>
        <v>0</v>
      </c>
      <c r="AH2750" s="10">
        <f t="shared" si="469"/>
        <v>0</v>
      </c>
      <c r="AI2750" s="10">
        <f t="shared" si="470"/>
        <v>0</v>
      </c>
      <c r="AJ2750" s="10">
        <f t="shared" si="471"/>
        <v>24</v>
      </c>
      <c r="AK2750" s="29">
        <v>1</v>
      </c>
      <c r="AL2750" s="29">
        <f t="shared" si="472"/>
        <v>0</v>
      </c>
      <c r="AM2750" s="3"/>
      <c r="AN2750" s="10">
        <v>12.23</v>
      </c>
      <c r="AO2750" s="3"/>
      <c r="AP2750" s="19"/>
      <c r="AQ2750" s="19"/>
      <c r="AR2750" s="20"/>
      <c r="AS2750" s="32" t="s">
        <v>15</v>
      </c>
      <c r="AT2750" s="3" t="s">
        <v>156</v>
      </c>
    </row>
    <row r="2751" spans="1:46" s="1" customFormat="1" ht="43.15" customHeight="1" x14ac:dyDescent="0.55000000000000004">
      <c r="A2751" s="3" t="s">
        <v>9</v>
      </c>
      <c r="B2751" s="3" t="s">
        <v>1183</v>
      </c>
      <c r="C2751" s="3" t="s">
        <v>2455</v>
      </c>
      <c r="D2751" s="3">
        <v>122323</v>
      </c>
      <c r="E2751" s="3" t="s">
        <v>4347</v>
      </c>
      <c r="F2751" s="3" t="s">
        <v>4348</v>
      </c>
      <c r="G2751" s="3" t="s">
        <v>4011</v>
      </c>
      <c r="H2751" s="3">
        <v>1</v>
      </c>
      <c r="I2751" s="3">
        <v>23</v>
      </c>
      <c r="J2751" s="3" t="s">
        <v>64</v>
      </c>
      <c r="K2751" s="69">
        <v>11267143.869999999</v>
      </c>
      <c r="L2751" s="6">
        <v>1</v>
      </c>
      <c r="M2751" s="34"/>
      <c r="N2751" s="3" t="s">
        <v>65</v>
      </c>
      <c r="O2751" s="29">
        <v>1</v>
      </c>
      <c r="P2751" s="85"/>
      <c r="Q2751" s="85"/>
      <c r="R2751" s="3"/>
      <c r="S2751" s="3"/>
      <c r="T2751" s="85"/>
      <c r="U2751" s="85"/>
      <c r="V2751" s="85"/>
      <c r="W2751" s="85"/>
      <c r="X2751" s="85"/>
      <c r="Y2751" s="3"/>
      <c r="Z2751" s="3" t="s">
        <v>4345</v>
      </c>
      <c r="AA2751" s="10">
        <f t="shared" si="462"/>
        <v>0</v>
      </c>
      <c r="AB2751" s="10">
        <f t="shared" si="463"/>
        <v>0</v>
      </c>
      <c r="AC2751" s="10">
        <f t="shared" si="464"/>
        <v>0</v>
      </c>
      <c r="AD2751" s="10">
        <f t="shared" si="465"/>
        <v>0</v>
      </c>
      <c r="AE2751" s="10">
        <f t="shared" si="466"/>
        <v>1</v>
      </c>
      <c r="AF2751" s="10">
        <f t="shared" si="467"/>
        <v>0</v>
      </c>
      <c r="AG2751" s="10">
        <f t="shared" si="468"/>
        <v>0</v>
      </c>
      <c r="AH2751" s="10">
        <f t="shared" si="469"/>
        <v>0</v>
      </c>
      <c r="AI2751" s="10">
        <f t="shared" si="470"/>
        <v>0</v>
      </c>
      <c r="AJ2751" s="10">
        <f t="shared" si="471"/>
        <v>23</v>
      </c>
      <c r="AK2751" s="29">
        <v>1</v>
      </c>
      <c r="AL2751" s="29">
        <f t="shared" si="472"/>
        <v>0</v>
      </c>
      <c r="AM2751" s="3"/>
      <c r="AN2751" s="3">
        <v>2.2400000000000002</v>
      </c>
      <c r="AO2751" s="3"/>
      <c r="AP2751" s="19"/>
      <c r="AQ2751" s="19"/>
      <c r="AR2751" s="20"/>
      <c r="AS2751" s="32" t="s">
        <v>15</v>
      </c>
      <c r="AT2751" s="3" t="s">
        <v>65</v>
      </c>
    </row>
    <row r="2752" spans="1:46" s="1" customFormat="1" ht="43.15" customHeight="1" x14ac:dyDescent="0.55000000000000004">
      <c r="A2752" s="3" t="s">
        <v>9</v>
      </c>
      <c r="B2752" s="3" t="s">
        <v>1183</v>
      </c>
      <c r="C2752" s="3" t="s">
        <v>2455</v>
      </c>
      <c r="D2752" s="3">
        <v>122065</v>
      </c>
      <c r="E2752" s="3" t="s">
        <v>4349</v>
      </c>
      <c r="F2752" s="3" t="s">
        <v>4350</v>
      </c>
      <c r="G2752" s="3" t="s">
        <v>4009</v>
      </c>
      <c r="H2752" s="3">
        <v>1</v>
      </c>
      <c r="I2752" s="3">
        <v>18</v>
      </c>
      <c r="J2752" s="3" t="s">
        <v>64</v>
      </c>
      <c r="K2752" s="69">
        <v>7337793.0700000003</v>
      </c>
      <c r="L2752" s="6">
        <v>1</v>
      </c>
      <c r="M2752" s="34"/>
      <c r="N2752" s="3" t="s">
        <v>156</v>
      </c>
      <c r="O2752" s="29">
        <v>1</v>
      </c>
      <c r="P2752" s="85"/>
      <c r="Q2752" s="85"/>
      <c r="R2752" s="3"/>
      <c r="S2752" s="3"/>
      <c r="T2752" s="85"/>
      <c r="U2752" s="85"/>
      <c r="V2752" s="85"/>
      <c r="W2752" s="85"/>
      <c r="X2752" s="85"/>
      <c r="Y2752" s="3"/>
      <c r="Z2752" s="3" t="s">
        <v>4345</v>
      </c>
      <c r="AA2752" s="10">
        <f t="shared" si="462"/>
        <v>0</v>
      </c>
      <c r="AB2752" s="10">
        <f t="shared" si="463"/>
        <v>0</v>
      </c>
      <c r="AC2752" s="10">
        <f t="shared" si="464"/>
        <v>0</v>
      </c>
      <c r="AD2752" s="10">
        <f t="shared" si="465"/>
        <v>0</v>
      </c>
      <c r="AE2752" s="10">
        <f t="shared" si="466"/>
        <v>1</v>
      </c>
      <c r="AF2752" s="10">
        <f t="shared" si="467"/>
        <v>0</v>
      </c>
      <c r="AG2752" s="10">
        <f t="shared" si="468"/>
        <v>0</v>
      </c>
      <c r="AH2752" s="10">
        <f t="shared" si="469"/>
        <v>0</v>
      </c>
      <c r="AI2752" s="10">
        <f t="shared" si="470"/>
        <v>0</v>
      </c>
      <c r="AJ2752" s="10">
        <f t="shared" si="471"/>
        <v>18</v>
      </c>
      <c r="AK2752" s="29">
        <v>1</v>
      </c>
      <c r="AL2752" s="29">
        <f t="shared" si="472"/>
        <v>0</v>
      </c>
      <c r="AM2752" s="3"/>
      <c r="AN2752" s="10">
        <v>12.23</v>
      </c>
      <c r="AO2752" s="3"/>
      <c r="AP2752" s="19"/>
      <c r="AQ2752" s="19"/>
      <c r="AR2752" s="20"/>
      <c r="AS2752" s="32" t="s">
        <v>15</v>
      </c>
      <c r="AT2752" s="3" t="s">
        <v>156</v>
      </c>
    </row>
    <row r="2753" spans="1:46" s="1" customFormat="1" ht="43.15" customHeight="1" x14ac:dyDescent="0.55000000000000004">
      <c r="A2753" s="3" t="s">
        <v>9</v>
      </c>
      <c r="B2753" s="10" t="s">
        <v>1183</v>
      </c>
      <c r="C2753" s="10" t="s">
        <v>2455</v>
      </c>
      <c r="D2753" s="10">
        <v>122071</v>
      </c>
      <c r="E2753" s="10" t="s">
        <v>4351</v>
      </c>
      <c r="F2753" s="10" t="s">
        <v>4352</v>
      </c>
      <c r="G2753" s="10" t="s">
        <v>4009</v>
      </c>
      <c r="H2753" s="70">
        <v>1</v>
      </c>
      <c r="I2753" s="70">
        <v>4</v>
      </c>
      <c r="J2753" s="3" t="s">
        <v>3925</v>
      </c>
      <c r="K2753" s="71">
        <v>9905392.5800000001</v>
      </c>
      <c r="L2753" s="6">
        <v>1</v>
      </c>
      <c r="M2753" s="34"/>
      <c r="N2753" s="3" t="s">
        <v>65</v>
      </c>
      <c r="O2753" s="29">
        <v>1</v>
      </c>
      <c r="P2753" s="85"/>
      <c r="Q2753" s="85"/>
      <c r="R2753" s="3"/>
      <c r="S2753" s="3"/>
      <c r="T2753" s="85"/>
      <c r="U2753" s="85"/>
      <c r="V2753" s="85"/>
      <c r="W2753" s="85"/>
      <c r="X2753" s="85"/>
      <c r="Y2753" s="3"/>
      <c r="Z2753" s="3" t="s">
        <v>4345</v>
      </c>
      <c r="AA2753" s="10">
        <f t="shared" si="462"/>
        <v>0</v>
      </c>
      <c r="AB2753" s="10">
        <f t="shared" si="463"/>
        <v>0</v>
      </c>
      <c r="AC2753" s="10">
        <f t="shared" si="464"/>
        <v>0</v>
      </c>
      <c r="AD2753" s="10">
        <f t="shared" si="465"/>
        <v>0</v>
      </c>
      <c r="AE2753" s="10">
        <f t="shared" si="466"/>
        <v>1</v>
      </c>
      <c r="AF2753" s="10">
        <f t="shared" si="467"/>
        <v>0</v>
      </c>
      <c r="AG2753" s="10">
        <f t="shared" si="468"/>
        <v>0</v>
      </c>
      <c r="AH2753" s="10">
        <f t="shared" si="469"/>
        <v>0</v>
      </c>
      <c r="AI2753" s="10">
        <f t="shared" si="470"/>
        <v>0</v>
      </c>
      <c r="AJ2753" s="10">
        <f t="shared" si="471"/>
        <v>4</v>
      </c>
      <c r="AK2753" s="29">
        <v>1</v>
      </c>
      <c r="AL2753" s="29">
        <f t="shared" si="472"/>
        <v>0</v>
      </c>
      <c r="AM2753" s="3"/>
      <c r="AN2753" s="3">
        <v>2.2400000000000002</v>
      </c>
      <c r="AO2753" s="3"/>
      <c r="AP2753" s="19"/>
      <c r="AQ2753" s="19"/>
      <c r="AR2753" s="20"/>
      <c r="AS2753" s="32" t="s">
        <v>16</v>
      </c>
      <c r="AT2753" s="3" t="s">
        <v>65</v>
      </c>
    </row>
    <row r="2754" spans="1:46" s="1" customFormat="1" ht="43.15" customHeight="1" x14ac:dyDescent="0.55000000000000004">
      <c r="A2754" s="3" t="s">
        <v>9</v>
      </c>
      <c r="B2754" s="3" t="s">
        <v>1183</v>
      </c>
      <c r="C2754" s="3" t="s">
        <v>2455</v>
      </c>
      <c r="D2754" s="3">
        <v>122071</v>
      </c>
      <c r="E2754" s="3" t="s">
        <v>4351</v>
      </c>
      <c r="F2754" s="3" t="s">
        <v>4352</v>
      </c>
      <c r="G2754" s="3" t="s">
        <v>4009</v>
      </c>
      <c r="H2754" s="3">
        <v>1</v>
      </c>
      <c r="I2754" s="3">
        <v>22</v>
      </c>
      <c r="J2754" s="3" t="s">
        <v>64</v>
      </c>
      <c r="K2754" s="69">
        <v>8732039.7899999991</v>
      </c>
      <c r="L2754" s="6">
        <v>1</v>
      </c>
      <c r="M2754" s="34"/>
      <c r="N2754" s="3" t="s">
        <v>156</v>
      </c>
      <c r="O2754" s="29">
        <v>1</v>
      </c>
      <c r="P2754" s="85"/>
      <c r="Q2754" s="85"/>
      <c r="R2754" s="3"/>
      <c r="S2754" s="3"/>
      <c r="T2754" s="85"/>
      <c r="U2754" s="85"/>
      <c r="V2754" s="85"/>
      <c r="W2754" s="85"/>
      <c r="X2754" s="85"/>
      <c r="Y2754" s="3"/>
      <c r="Z2754" s="3" t="s">
        <v>4345</v>
      </c>
      <c r="AA2754" s="10">
        <f t="shared" ref="AA2754:AA2817" si="473">IF($N2754="Reverted",1,0)</f>
        <v>0</v>
      </c>
      <c r="AB2754" s="10">
        <f t="shared" ref="AB2754:AB2817" si="474">IF($N2754="Not yet started",1,0)</f>
        <v>0</v>
      </c>
      <c r="AC2754" s="10">
        <f t="shared" ref="AC2754:AC2817" si="475">IF($N2754="Under procurement",1,0)</f>
        <v>0</v>
      </c>
      <c r="AD2754" s="10">
        <f t="shared" ref="AD2754:AD2817" si="476">IF($N2754="ongoing",1,0)</f>
        <v>0</v>
      </c>
      <c r="AE2754" s="10">
        <f t="shared" ref="AE2754:AE2817" si="477">IF($N2754="Completed",1,0)</f>
        <v>1</v>
      </c>
      <c r="AF2754" s="10">
        <f t="shared" ref="AF2754:AF2817" si="478">IF($AA2754=1,$I2754,0)</f>
        <v>0</v>
      </c>
      <c r="AG2754" s="10">
        <f t="shared" ref="AG2754:AG2817" si="479">IF($AB2754=1,$I2754,0)</f>
        <v>0</v>
      </c>
      <c r="AH2754" s="10">
        <f t="shared" ref="AH2754:AH2817" si="480">IF($AC2754=1,$I2754,0)</f>
        <v>0</v>
      </c>
      <c r="AI2754" s="10">
        <f t="shared" ref="AI2754:AI2817" si="481">IF($AD2754=1,$I2754,0)</f>
        <v>0</v>
      </c>
      <c r="AJ2754" s="10">
        <f t="shared" ref="AJ2754:AJ2817" si="482">IF($AE2754=1,$I2754,0)</f>
        <v>22</v>
      </c>
      <c r="AK2754" s="29">
        <v>1</v>
      </c>
      <c r="AL2754" s="29">
        <f t="shared" ref="AL2754:AL2817" si="483">O2754-AK2754</f>
        <v>0</v>
      </c>
      <c r="AM2754" s="3"/>
      <c r="AN2754" s="10">
        <v>12.23</v>
      </c>
      <c r="AO2754" s="3"/>
      <c r="AP2754" s="19"/>
      <c r="AQ2754" s="19"/>
      <c r="AR2754" s="20"/>
      <c r="AS2754" s="32" t="s">
        <v>15</v>
      </c>
      <c r="AT2754" s="3" t="s">
        <v>156</v>
      </c>
    </row>
    <row r="2755" spans="1:46" s="1" customFormat="1" ht="43.15" customHeight="1" x14ac:dyDescent="0.55000000000000004">
      <c r="A2755" s="3" t="s">
        <v>9</v>
      </c>
      <c r="B2755" s="3" t="s">
        <v>1183</v>
      </c>
      <c r="C2755" s="3" t="s">
        <v>2455</v>
      </c>
      <c r="D2755" s="3">
        <v>122080</v>
      </c>
      <c r="E2755" s="3" t="s">
        <v>4353</v>
      </c>
      <c r="F2755" s="3" t="s">
        <v>4354</v>
      </c>
      <c r="G2755" s="3" t="s">
        <v>4009</v>
      </c>
      <c r="H2755" s="3">
        <v>1</v>
      </c>
      <c r="I2755" s="3">
        <v>25</v>
      </c>
      <c r="J2755" s="3" t="s">
        <v>64</v>
      </c>
      <c r="K2755" s="69">
        <v>11525925.34</v>
      </c>
      <c r="L2755" s="6">
        <v>1</v>
      </c>
      <c r="M2755" s="34"/>
      <c r="N2755" s="3" t="s">
        <v>156</v>
      </c>
      <c r="O2755" s="29">
        <v>1</v>
      </c>
      <c r="P2755" s="85"/>
      <c r="Q2755" s="85"/>
      <c r="R2755" s="3"/>
      <c r="S2755" s="3"/>
      <c r="T2755" s="85"/>
      <c r="U2755" s="85"/>
      <c r="V2755" s="85"/>
      <c r="W2755" s="85"/>
      <c r="X2755" s="85"/>
      <c r="Y2755" s="3"/>
      <c r="Z2755" s="3"/>
      <c r="AA2755" s="10">
        <f t="shared" si="473"/>
        <v>0</v>
      </c>
      <c r="AB2755" s="10">
        <f t="shared" si="474"/>
        <v>0</v>
      </c>
      <c r="AC2755" s="10">
        <f t="shared" si="475"/>
        <v>0</v>
      </c>
      <c r="AD2755" s="10">
        <f t="shared" si="476"/>
        <v>0</v>
      </c>
      <c r="AE2755" s="10">
        <f t="shared" si="477"/>
        <v>1</v>
      </c>
      <c r="AF2755" s="10">
        <f t="shared" si="478"/>
        <v>0</v>
      </c>
      <c r="AG2755" s="10">
        <f t="shared" si="479"/>
        <v>0</v>
      </c>
      <c r="AH2755" s="10">
        <f t="shared" si="480"/>
        <v>0</v>
      </c>
      <c r="AI2755" s="10">
        <f t="shared" si="481"/>
        <v>0</v>
      </c>
      <c r="AJ2755" s="10">
        <f t="shared" si="482"/>
        <v>25</v>
      </c>
      <c r="AK2755" s="29">
        <v>1</v>
      </c>
      <c r="AL2755" s="29">
        <f t="shared" si="483"/>
        <v>0</v>
      </c>
      <c r="AM2755" s="3"/>
      <c r="AN2755" s="10">
        <v>12.23</v>
      </c>
      <c r="AO2755" s="3"/>
      <c r="AP2755" s="19"/>
      <c r="AQ2755" s="19"/>
      <c r="AR2755" s="20"/>
      <c r="AS2755" s="32" t="s">
        <v>15</v>
      </c>
      <c r="AT2755" s="3" t="s">
        <v>156</v>
      </c>
    </row>
    <row r="2756" spans="1:46" s="1" customFormat="1" ht="43.15" customHeight="1" x14ac:dyDescent="0.55000000000000004">
      <c r="A2756" s="3" t="s">
        <v>9</v>
      </c>
      <c r="B2756" s="10" t="s">
        <v>1183</v>
      </c>
      <c r="C2756" s="10" t="s">
        <v>2455</v>
      </c>
      <c r="D2756" s="10">
        <v>122111</v>
      </c>
      <c r="E2756" s="10" t="s">
        <v>4355</v>
      </c>
      <c r="F2756" s="10" t="s">
        <v>3866</v>
      </c>
      <c r="G2756" s="10" t="s">
        <v>4009</v>
      </c>
      <c r="H2756" s="70">
        <v>1</v>
      </c>
      <c r="I2756" s="70">
        <v>4</v>
      </c>
      <c r="J2756" s="3" t="s">
        <v>3925</v>
      </c>
      <c r="K2756" s="71">
        <v>9936994.3000000007</v>
      </c>
      <c r="L2756" s="6">
        <v>1</v>
      </c>
      <c r="M2756" s="34"/>
      <c r="N2756" s="3" t="s">
        <v>65</v>
      </c>
      <c r="O2756" s="29">
        <v>1</v>
      </c>
      <c r="P2756" s="85"/>
      <c r="Q2756" s="85"/>
      <c r="R2756" s="3"/>
      <c r="S2756" s="3"/>
      <c r="T2756" s="85"/>
      <c r="U2756" s="85"/>
      <c r="V2756" s="85"/>
      <c r="W2756" s="85"/>
      <c r="X2756" s="85"/>
      <c r="Y2756" s="3"/>
      <c r="Z2756" s="3" t="s">
        <v>4345</v>
      </c>
      <c r="AA2756" s="10">
        <f t="shared" si="473"/>
        <v>0</v>
      </c>
      <c r="AB2756" s="10">
        <f t="shared" si="474"/>
        <v>0</v>
      </c>
      <c r="AC2756" s="10">
        <f t="shared" si="475"/>
        <v>0</v>
      </c>
      <c r="AD2756" s="10">
        <f t="shared" si="476"/>
        <v>0</v>
      </c>
      <c r="AE2756" s="10">
        <f t="shared" si="477"/>
        <v>1</v>
      </c>
      <c r="AF2756" s="10">
        <f t="shared" si="478"/>
        <v>0</v>
      </c>
      <c r="AG2756" s="10">
        <f t="shared" si="479"/>
        <v>0</v>
      </c>
      <c r="AH2756" s="10">
        <f t="shared" si="480"/>
        <v>0</v>
      </c>
      <c r="AI2756" s="10">
        <f t="shared" si="481"/>
        <v>0</v>
      </c>
      <c r="AJ2756" s="10">
        <f t="shared" si="482"/>
        <v>4</v>
      </c>
      <c r="AK2756" s="29">
        <v>1</v>
      </c>
      <c r="AL2756" s="29">
        <f t="shared" si="483"/>
        <v>0</v>
      </c>
      <c r="AM2756" s="3"/>
      <c r="AN2756" s="3">
        <v>2.2400000000000002</v>
      </c>
      <c r="AO2756" s="3"/>
      <c r="AP2756" s="19"/>
      <c r="AQ2756" s="19"/>
      <c r="AR2756" s="20"/>
      <c r="AS2756" s="32" t="s">
        <v>16</v>
      </c>
      <c r="AT2756" s="3" t="s">
        <v>65</v>
      </c>
    </row>
    <row r="2757" spans="1:46" s="1" customFormat="1" ht="43.15" customHeight="1" x14ac:dyDescent="0.55000000000000004">
      <c r="A2757" s="3" t="s">
        <v>9</v>
      </c>
      <c r="B2757" s="3" t="s">
        <v>1183</v>
      </c>
      <c r="C2757" s="3" t="s">
        <v>2455</v>
      </c>
      <c r="D2757" s="3">
        <v>122111</v>
      </c>
      <c r="E2757" s="3" t="s">
        <v>4355</v>
      </c>
      <c r="F2757" s="3" t="s">
        <v>3866</v>
      </c>
      <c r="G2757" s="3" t="s">
        <v>4009</v>
      </c>
      <c r="H2757" s="3">
        <v>1</v>
      </c>
      <c r="I2757" s="3">
        <v>13</v>
      </c>
      <c r="J2757" s="3" t="s">
        <v>64</v>
      </c>
      <c r="K2757" s="69">
        <v>6948729.04</v>
      </c>
      <c r="L2757" s="6">
        <v>1</v>
      </c>
      <c r="M2757" s="34"/>
      <c r="N2757" s="3" t="s">
        <v>65</v>
      </c>
      <c r="O2757" s="29">
        <v>1</v>
      </c>
      <c r="P2757" s="85"/>
      <c r="Q2757" s="85"/>
      <c r="R2757" s="3"/>
      <c r="S2757" s="3"/>
      <c r="T2757" s="85"/>
      <c r="U2757" s="85"/>
      <c r="V2757" s="85"/>
      <c r="W2757" s="85"/>
      <c r="X2757" s="85"/>
      <c r="Y2757" s="3"/>
      <c r="Z2757" s="3" t="s">
        <v>4345</v>
      </c>
      <c r="AA2757" s="10">
        <f t="shared" si="473"/>
        <v>0</v>
      </c>
      <c r="AB2757" s="10">
        <f t="shared" si="474"/>
        <v>0</v>
      </c>
      <c r="AC2757" s="10">
        <f t="shared" si="475"/>
        <v>0</v>
      </c>
      <c r="AD2757" s="10">
        <f t="shared" si="476"/>
        <v>0</v>
      </c>
      <c r="AE2757" s="10">
        <f t="shared" si="477"/>
        <v>1</v>
      </c>
      <c r="AF2757" s="10">
        <f t="shared" si="478"/>
        <v>0</v>
      </c>
      <c r="AG2757" s="10">
        <f t="shared" si="479"/>
        <v>0</v>
      </c>
      <c r="AH2757" s="10">
        <f t="shared" si="480"/>
        <v>0</v>
      </c>
      <c r="AI2757" s="10">
        <f t="shared" si="481"/>
        <v>0</v>
      </c>
      <c r="AJ2757" s="10">
        <f t="shared" si="482"/>
        <v>13</v>
      </c>
      <c r="AK2757" s="29">
        <v>1</v>
      </c>
      <c r="AL2757" s="29">
        <f t="shared" si="483"/>
        <v>0</v>
      </c>
      <c r="AM2757" s="3"/>
      <c r="AN2757" s="10">
        <v>12.23</v>
      </c>
      <c r="AO2757" s="3"/>
      <c r="AP2757" s="19"/>
      <c r="AQ2757" s="19"/>
      <c r="AR2757" s="20"/>
      <c r="AS2757" s="32" t="s">
        <v>15</v>
      </c>
      <c r="AT2757" s="3" t="s">
        <v>65</v>
      </c>
    </row>
    <row r="2758" spans="1:46" s="1" customFormat="1" ht="43.15" customHeight="1" x14ac:dyDescent="0.55000000000000004">
      <c r="A2758" s="3" t="s">
        <v>9</v>
      </c>
      <c r="B2758" s="3" t="s">
        <v>1183</v>
      </c>
      <c r="C2758" s="3" t="s">
        <v>2455</v>
      </c>
      <c r="D2758" s="3">
        <v>122252</v>
      </c>
      <c r="E2758" s="3" t="s">
        <v>4356</v>
      </c>
      <c r="F2758" s="3" t="s">
        <v>4357</v>
      </c>
      <c r="G2758" s="3" t="s">
        <v>4009</v>
      </c>
      <c r="H2758" s="3">
        <v>1</v>
      </c>
      <c r="I2758" s="3">
        <v>6</v>
      </c>
      <c r="J2758" s="3" t="s">
        <v>4344</v>
      </c>
      <c r="K2758" s="69">
        <v>8894453.9648908786</v>
      </c>
      <c r="L2758" s="6">
        <v>1</v>
      </c>
      <c r="M2758" s="34"/>
      <c r="N2758" s="3" t="s">
        <v>65</v>
      </c>
      <c r="O2758" s="29">
        <v>1</v>
      </c>
      <c r="P2758" s="85"/>
      <c r="Q2758" s="85"/>
      <c r="R2758" s="3"/>
      <c r="S2758" s="3"/>
      <c r="T2758" s="85"/>
      <c r="U2758" s="85"/>
      <c r="V2758" s="85"/>
      <c r="W2758" s="85"/>
      <c r="X2758" s="85"/>
      <c r="Y2758" s="3"/>
      <c r="Z2758" s="3" t="s">
        <v>4345</v>
      </c>
      <c r="AA2758" s="10">
        <f t="shared" si="473"/>
        <v>0</v>
      </c>
      <c r="AB2758" s="10">
        <f t="shared" si="474"/>
        <v>0</v>
      </c>
      <c r="AC2758" s="10">
        <f t="shared" si="475"/>
        <v>0</v>
      </c>
      <c r="AD2758" s="10">
        <f t="shared" si="476"/>
        <v>0</v>
      </c>
      <c r="AE2758" s="10">
        <f t="shared" si="477"/>
        <v>1</v>
      </c>
      <c r="AF2758" s="10">
        <f t="shared" si="478"/>
        <v>0</v>
      </c>
      <c r="AG2758" s="10">
        <f t="shared" si="479"/>
        <v>0</v>
      </c>
      <c r="AH2758" s="10">
        <f t="shared" si="480"/>
        <v>0</v>
      </c>
      <c r="AI2758" s="10">
        <f t="shared" si="481"/>
        <v>0</v>
      </c>
      <c r="AJ2758" s="10">
        <f t="shared" si="482"/>
        <v>6</v>
      </c>
      <c r="AK2758" s="29">
        <v>1</v>
      </c>
      <c r="AL2758" s="29">
        <f t="shared" si="483"/>
        <v>0</v>
      </c>
      <c r="AM2758" s="3"/>
      <c r="AN2758" s="3">
        <v>2.2400000000000002</v>
      </c>
      <c r="AO2758" s="3"/>
      <c r="AP2758" s="19"/>
      <c r="AQ2758" s="19"/>
      <c r="AR2758" s="20"/>
      <c r="AS2758" s="32" t="s">
        <v>15</v>
      </c>
      <c r="AT2758" s="3" t="s">
        <v>65</v>
      </c>
    </row>
    <row r="2759" spans="1:46" s="1" customFormat="1" ht="43.15" customHeight="1" x14ac:dyDescent="0.55000000000000004">
      <c r="A2759" s="3" t="s">
        <v>9</v>
      </c>
      <c r="B2759" s="3" t="s">
        <v>1183</v>
      </c>
      <c r="C2759" s="3" t="s">
        <v>2455</v>
      </c>
      <c r="D2759" s="3">
        <v>122252</v>
      </c>
      <c r="E2759" s="3" t="s">
        <v>4356</v>
      </c>
      <c r="F2759" s="3" t="s">
        <v>4357</v>
      </c>
      <c r="G2759" s="3" t="s">
        <v>4009</v>
      </c>
      <c r="H2759" s="3"/>
      <c r="I2759" s="3">
        <v>34</v>
      </c>
      <c r="J2759" s="3" t="s">
        <v>64</v>
      </c>
      <c r="K2759" s="69">
        <v>14172687.09</v>
      </c>
      <c r="L2759" s="6">
        <v>1</v>
      </c>
      <c r="M2759" s="34"/>
      <c r="N2759" s="3" t="s">
        <v>65</v>
      </c>
      <c r="O2759" s="29">
        <v>1</v>
      </c>
      <c r="P2759" s="85"/>
      <c r="Q2759" s="85"/>
      <c r="R2759" s="3"/>
      <c r="S2759" s="3"/>
      <c r="T2759" s="85"/>
      <c r="U2759" s="85"/>
      <c r="V2759" s="85"/>
      <c r="W2759" s="85"/>
      <c r="X2759" s="85"/>
      <c r="Y2759" s="3"/>
      <c r="Z2759" s="3" t="s">
        <v>4345</v>
      </c>
      <c r="AA2759" s="10">
        <f t="shared" si="473"/>
        <v>0</v>
      </c>
      <c r="AB2759" s="10">
        <f t="shared" si="474"/>
        <v>0</v>
      </c>
      <c r="AC2759" s="10">
        <f t="shared" si="475"/>
        <v>0</v>
      </c>
      <c r="AD2759" s="10">
        <f t="shared" si="476"/>
        <v>0</v>
      </c>
      <c r="AE2759" s="10">
        <f t="shared" si="477"/>
        <v>1</v>
      </c>
      <c r="AF2759" s="10">
        <f t="shared" si="478"/>
        <v>0</v>
      </c>
      <c r="AG2759" s="10">
        <f t="shared" si="479"/>
        <v>0</v>
      </c>
      <c r="AH2759" s="10">
        <f t="shared" si="480"/>
        <v>0</v>
      </c>
      <c r="AI2759" s="10">
        <f t="shared" si="481"/>
        <v>0</v>
      </c>
      <c r="AJ2759" s="10">
        <f t="shared" si="482"/>
        <v>34</v>
      </c>
      <c r="AK2759" s="29">
        <v>1</v>
      </c>
      <c r="AL2759" s="29">
        <f t="shared" si="483"/>
        <v>0</v>
      </c>
      <c r="AM2759" s="3"/>
      <c r="AN2759" s="10">
        <v>12.23</v>
      </c>
      <c r="AO2759" s="3"/>
      <c r="AP2759" s="19"/>
      <c r="AQ2759" s="19"/>
      <c r="AR2759" s="20"/>
      <c r="AS2759" s="32" t="s">
        <v>15</v>
      </c>
      <c r="AT2759" s="3" t="s">
        <v>65</v>
      </c>
    </row>
    <row r="2760" spans="1:46" s="1" customFormat="1" ht="43.15" customHeight="1" x14ac:dyDescent="0.55000000000000004">
      <c r="A2760" s="3" t="s">
        <v>9</v>
      </c>
      <c r="B2760" s="10" t="s">
        <v>3254</v>
      </c>
      <c r="C2760" s="10" t="s">
        <v>3255</v>
      </c>
      <c r="D2760" s="10">
        <v>126897</v>
      </c>
      <c r="E2760" s="10" t="s">
        <v>4358</v>
      </c>
      <c r="F2760" s="10" t="s">
        <v>4359</v>
      </c>
      <c r="G2760" s="10" t="s">
        <v>3921</v>
      </c>
      <c r="H2760" s="70">
        <v>1</v>
      </c>
      <c r="I2760" s="70">
        <v>3</v>
      </c>
      <c r="J2760" s="3" t="s">
        <v>3925</v>
      </c>
      <c r="K2760" s="71">
        <v>6333807.9000000004</v>
      </c>
      <c r="L2760" s="6">
        <v>1</v>
      </c>
      <c r="M2760" s="34">
        <v>6316664.9100000001</v>
      </c>
      <c r="N2760" s="3" t="s">
        <v>156</v>
      </c>
      <c r="O2760" s="29">
        <v>1</v>
      </c>
      <c r="P2760" s="85">
        <v>45208</v>
      </c>
      <c r="Q2760" s="106"/>
      <c r="R2760" s="3" t="s">
        <v>4360</v>
      </c>
      <c r="S2760" s="3" t="s">
        <v>4361</v>
      </c>
      <c r="T2760" s="85">
        <v>44999</v>
      </c>
      <c r="U2760" s="85">
        <v>45007</v>
      </c>
      <c r="V2760" s="85">
        <v>44991</v>
      </c>
      <c r="W2760" s="85">
        <v>45012</v>
      </c>
      <c r="X2760" s="85">
        <v>45054</v>
      </c>
      <c r="Y2760" s="3" t="s">
        <v>3887</v>
      </c>
      <c r="Z2760" s="3"/>
      <c r="AA2760" s="10">
        <f t="shared" si="473"/>
        <v>0</v>
      </c>
      <c r="AB2760" s="10">
        <f t="shared" si="474"/>
        <v>0</v>
      </c>
      <c r="AC2760" s="10">
        <f t="shared" si="475"/>
        <v>0</v>
      </c>
      <c r="AD2760" s="10">
        <f t="shared" si="476"/>
        <v>0</v>
      </c>
      <c r="AE2760" s="10">
        <f t="shared" si="477"/>
        <v>1</v>
      </c>
      <c r="AF2760" s="10">
        <f t="shared" si="478"/>
        <v>0</v>
      </c>
      <c r="AG2760" s="10">
        <f t="shared" si="479"/>
        <v>0</v>
      </c>
      <c r="AH2760" s="10">
        <f t="shared" si="480"/>
        <v>0</v>
      </c>
      <c r="AI2760" s="10">
        <f t="shared" si="481"/>
        <v>0</v>
      </c>
      <c r="AJ2760" s="10">
        <f t="shared" si="482"/>
        <v>3</v>
      </c>
      <c r="AK2760" s="29">
        <v>1</v>
      </c>
      <c r="AL2760" s="29">
        <f t="shared" si="483"/>
        <v>0</v>
      </c>
      <c r="AM2760" s="3"/>
      <c r="AN2760" s="10">
        <v>12.23</v>
      </c>
      <c r="AO2760" s="3"/>
      <c r="AP2760" s="19"/>
      <c r="AQ2760" s="19"/>
      <c r="AR2760" s="20"/>
      <c r="AS2760" s="32" t="s">
        <v>16</v>
      </c>
      <c r="AT2760" s="3" t="s">
        <v>156</v>
      </c>
    </row>
    <row r="2761" spans="1:46" ht="15" customHeight="1" x14ac:dyDescent="0.55000000000000004">
      <c r="A2761" s="3" t="s">
        <v>10</v>
      </c>
      <c r="B2761" s="3" t="s">
        <v>1</v>
      </c>
      <c r="C2761" s="3" t="s">
        <v>138</v>
      </c>
      <c r="D2761" s="3">
        <v>305280</v>
      </c>
      <c r="E2761" s="3" t="s">
        <v>3937</v>
      </c>
      <c r="F2761" s="3" t="s">
        <v>138</v>
      </c>
      <c r="G2761" s="3" t="s">
        <v>3921</v>
      </c>
      <c r="H2761" s="3">
        <v>1</v>
      </c>
      <c r="I2761" s="3">
        <v>6</v>
      </c>
      <c r="J2761" s="3" t="s">
        <v>64</v>
      </c>
      <c r="K2761" s="34">
        <v>1200000</v>
      </c>
      <c r="L2761" s="3" t="s">
        <v>4362</v>
      </c>
      <c r="M2761" s="3"/>
      <c r="N2761" s="3" t="s">
        <v>159</v>
      </c>
      <c r="O2761" s="29">
        <v>1</v>
      </c>
      <c r="P2761" s="85"/>
      <c r="Q2761" s="85"/>
      <c r="R2761" s="3"/>
      <c r="S2761" s="3"/>
      <c r="T2761" s="85"/>
      <c r="U2761" s="85"/>
      <c r="V2761" s="85"/>
      <c r="W2761" s="85"/>
      <c r="X2761" s="85"/>
      <c r="Y2761" s="3"/>
      <c r="Z2761" s="3"/>
      <c r="AA2761" s="10">
        <f t="shared" si="473"/>
        <v>0</v>
      </c>
      <c r="AB2761" s="10">
        <f t="shared" si="474"/>
        <v>0</v>
      </c>
      <c r="AC2761" s="10">
        <f t="shared" si="475"/>
        <v>0</v>
      </c>
      <c r="AD2761" s="10">
        <f t="shared" si="476"/>
        <v>0</v>
      </c>
      <c r="AE2761" s="10">
        <f t="shared" si="477"/>
        <v>1</v>
      </c>
      <c r="AF2761" s="10">
        <f t="shared" si="478"/>
        <v>0</v>
      </c>
      <c r="AG2761" s="10">
        <f t="shared" si="479"/>
        <v>0</v>
      </c>
      <c r="AH2761" s="10">
        <f t="shared" si="480"/>
        <v>0</v>
      </c>
      <c r="AI2761" s="10">
        <f t="shared" si="481"/>
        <v>0</v>
      </c>
      <c r="AJ2761" s="10">
        <f t="shared" si="482"/>
        <v>6</v>
      </c>
      <c r="AK2761" s="29">
        <v>1</v>
      </c>
      <c r="AL2761" s="29">
        <f t="shared" si="483"/>
        <v>0</v>
      </c>
      <c r="AM2761" s="3"/>
      <c r="AN2761" s="3">
        <v>3.24</v>
      </c>
      <c r="AO2761" s="3"/>
      <c r="AP2761" s="3"/>
      <c r="AQ2761" s="3"/>
      <c r="AR2761" s="3"/>
      <c r="AS2761" s="32" t="s">
        <v>15</v>
      </c>
      <c r="AT2761" s="3" t="s">
        <v>159</v>
      </c>
    </row>
    <row r="2762" spans="1:46" ht="15" customHeight="1" x14ac:dyDescent="0.55000000000000004">
      <c r="A2762" s="3" t="s">
        <v>10</v>
      </c>
      <c r="B2762" s="3" t="s">
        <v>1</v>
      </c>
      <c r="C2762" s="3" t="s">
        <v>138</v>
      </c>
      <c r="D2762" s="3">
        <v>221501</v>
      </c>
      <c r="E2762" s="3" t="s">
        <v>4363</v>
      </c>
      <c r="F2762" s="3" t="s">
        <v>138</v>
      </c>
      <c r="G2762" s="3" t="s">
        <v>3921</v>
      </c>
      <c r="H2762" s="3">
        <v>1</v>
      </c>
      <c r="I2762" s="3">
        <v>4</v>
      </c>
      <c r="J2762" s="3" t="s">
        <v>64</v>
      </c>
      <c r="K2762" s="34">
        <v>1000000</v>
      </c>
      <c r="L2762" s="3" t="s">
        <v>4362</v>
      </c>
      <c r="M2762" s="3"/>
      <c r="N2762" s="3" t="s">
        <v>159</v>
      </c>
      <c r="O2762" s="29">
        <v>1</v>
      </c>
      <c r="P2762" s="85"/>
      <c r="Q2762" s="85"/>
      <c r="R2762" s="3"/>
      <c r="S2762" s="3"/>
      <c r="T2762" s="85"/>
      <c r="U2762" s="85"/>
      <c r="V2762" s="85"/>
      <c r="W2762" s="85"/>
      <c r="X2762" s="85"/>
      <c r="Y2762" s="3"/>
      <c r="Z2762" s="3"/>
      <c r="AA2762" s="10">
        <f t="shared" si="473"/>
        <v>0</v>
      </c>
      <c r="AB2762" s="10">
        <f t="shared" si="474"/>
        <v>0</v>
      </c>
      <c r="AC2762" s="10">
        <f t="shared" si="475"/>
        <v>0</v>
      </c>
      <c r="AD2762" s="10">
        <f t="shared" si="476"/>
        <v>0</v>
      </c>
      <c r="AE2762" s="10">
        <f t="shared" si="477"/>
        <v>1</v>
      </c>
      <c r="AF2762" s="10">
        <f t="shared" si="478"/>
        <v>0</v>
      </c>
      <c r="AG2762" s="10">
        <f t="shared" si="479"/>
        <v>0</v>
      </c>
      <c r="AH2762" s="10">
        <f t="shared" si="480"/>
        <v>0</v>
      </c>
      <c r="AI2762" s="10">
        <f t="shared" si="481"/>
        <v>0</v>
      </c>
      <c r="AJ2762" s="10">
        <f t="shared" si="482"/>
        <v>4</v>
      </c>
      <c r="AK2762" s="29">
        <v>1</v>
      </c>
      <c r="AL2762" s="29">
        <f t="shared" si="483"/>
        <v>0</v>
      </c>
      <c r="AM2762" s="3"/>
      <c r="AN2762" s="3">
        <v>3.24</v>
      </c>
      <c r="AO2762" s="3"/>
      <c r="AP2762" s="3"/>
      <c r="AQ2762" s="3"/>
      <c r="AR2762" s="3"/>
      <c r="AS2762" s="32" t="s">
        <v>15</v>
      </c>
      <c r="AT2762" s="3" t="s">
        <v>159</v>
      </c>
    </row>
    <row r="2763" spans="1:46" ht="15" customHeight="1" x14ac:dyDescent="0.55000000000000004">
      <c r="A2763" s="3" t="s">
        <v>10</v>
      </c>
      <c r="B2763" s="3" t="s">
        <v>1</v>
      </c>
      <c r="C2763" s="3" t="s">
        <v>143</v>
      </c>
      <c r="D2763" s="3">
        <v>135955</v>
      </c>
      <c r="E2763" s="3" t="s">
        <v>4364</v>
      </c>
      <c r="F2763" s="3" t="s">
        <v>4365</v>
      </c>
      <c r="G2763" s="3" t="s">
        <v>3921</v>
      </c>
      <c r="H2763" s="3">
        <v>1</v>
      </c>
      <c r="I2763" s="3">
        <v>4</v>
      </c>
      <c r="J2763" s="3" t="s">
        <v>64</v>
      </c>
      <c r="K2763" s="34">
        <v>4070250.08</v>
      </c>
      <c r="L2763" s="3" t="s">
        <v>4362</v>
      </c>
      <c r="M2763" s="3"/>
      <c r="N2763" s="3" t="s">
        <v>159</v>
      </c>
      <c r="O2763" s="29">
        <v>1</v>
      </c>
      <c r="P2763" s="85"/>
      <c r="Q2763" s="85"/>
      <c r="R2763" s="3"/>
      <c r="S2763" s="3"/>
      <c r="T2763" s="85"/>
      <c r="U2763" s="85"/>
      <c r="V2763" s="85"/>
      <c r="W2763" s="85"/>
      <c r="X2763" s="85"/>
      <c r="Y2763" s="3"/>
      <c r="Z2763" s="3"/>
      <c r="AA2763" s="10">
        <f t="shared" si="473"/>
        <v>0</v>
      </c>
      <c r="AB2763" s="10">
        <f t="shared" si="474"/>
        <v>0</v>
      </c>
      <c r="AC2763" s="10">
        <f t="shared" si="475"/>
        <v>0</v>
      </c>
      <c r="AD2763" s="10">
        <f t="shared" si="476"/>
        <v>0</v>
      </c>
      <c r="AE2763" s="10">
        <f t="shared" si="477"/>
        <v>1</v>
      </c>
      <c r="AF2763" s="10">
        <f t="shared" si="478"/>
        <v>0</v>
      </c>
      <c r="AG2763" s="10">
        <f t="shared" si="479"/>
        <v>0</v>
      </c>
      <c r="AH2763" s="10">
        <f t="shared" si="480"/>
        <v>0</v>
      </c>
      <c r="AI2763" s="10">
        <f t="shared" si="481"/>
        <v>0</v>
      </c>
      <c r="AJ2763" s="10">
        <f t="shared" si="482"/>
        <v>4</v>
      </c>
      <c r="AK2763" s="29">
        <v>1</v>
      </c>
      <c r="AL2763" s="29">
        <f t="shared" si="483"/>
        <v>0</v>
      </c>
      <c r="AM2763" s="3"/>
      <c r="AN2763" s="10">
        <v>11.24</v>
      </c>
      <c r="AO2763" s="3"/>
      <c r="AP2763" s="3"/>
      <c r="AQ2763" s="3"/>
      <c r="AR2763" s="3"/>
      <c r="AS2763" s="32" t="s">
        <v>15</v>
      </c>
      <c r="AT2763" s="3" t="s">
        <v>159</v>
      </c>
    </row>
    <row r="2764" spans="1:46" ht="15" customHeight="1" x14ac:dyDescent="0.55000000000000004">
      <c r="A2764" s="3" t="s">
        <v>10</v>
      </c>
      <c r="B2764" s="3" t="s">
        <v>1</v>
      </c>
      <c r="C2764" s="3" t="s">
        <v>182</v>
      </c>
      <c r="D2764" s="3">
        <v>305249</v>
      </c>
      <c r="E2764" s="3" t="s">
        <v>4366</v>
      </c>
      <c r="F2764" s="3" t="s">
        <v>191</v>
      </c>
      <c r="G2764" s="3" t="s">
        <v>3921</v>
      </c>
      <c r="H2764" s="3">
        <v>1</v>
      </c>
      <c r="I2764" s="3"/>
      <c r="J2764" s="3" t="s">
        <v>1197</v>
      </c>
      <c r="K2764" s="34">
        <v>8128437.3899999997</v>
      </c>
      <c r="L2764" s="3" t="s">
        <v>4367</v>
      </c>
      <c r="M2764" s="3"/>
      <c r="N2764" s="3" t="s">
        <v>159</v>
      </c>
      <c r="O2764" s="29">
        <v>1</v>
      </c>
      <c r="P2764" s="85"/>
      <c r="Q2764" s="85"/>
      <c r="R2764" s="3"/>
      <c r="S2764" s="3"/>
      <c r="T2764" s="85"/>
      <c r="U2764" s="85"/>
      <c r="V2764" s="85"/>
      <c r="W2764" s="85"/>
      <c r="X2764" s="85"/>
      <c r="Y2764" s="3"/>
      <c r="Z2764" s="3" t="s">
        <v>4368</v>
      </c>
      <c r="AA2764" s="10">
        <f t="shared" si="473"/>
        <v>0</v>
      </c>
      <c r="AB2764" s="10">
        <f t="shared" si="474"/>
        <v>0</v>
      </c>
      <c r="AC2764" s="10">
        <f t="shared" si="475"/>
        <v>0</v>
      </c>
      <c r="AD2764" s="10">
        <f t="shared" si="476"/>
        <v>0</v>
      </c>
      <c r="AE2764" s="10">
        <f t="shared" si="477"/>
        <v>1</v>
      </c>
      <c r="AF2764" s="10">
        <f t="shared" si="478"/>
        <v>0</v>
      </c>
      <c r="AG2764" s="10">
        <f t="shared" si="479"/>
        <v>0</v>
      </c>
      <c r="AH2764" s="10">
        <f t="shared" si="480"/>
        <v>0</v>
      </c>
      <c r="AI2764" s="10">
        <f t="shared" si="481"/>
        <v>0</v>
      </c>
      <c r="AJ2764" s="10">
        <f t="shared" si="482"/>
        <v>0</v>
      </c>
      <c r="AK2764" s="29">
        <v>1</v>
      </c>
      <c r="AL2764" s="29">
        <f t="shared" si="483"/>
        <v>0</v>
      </c>
      <c r="AM2764" s="3"/>
      <c r="AN2764" s="3">
        <v>9.24</v>
      </c>
      <c r="AO2764" s="3"/>
      <c r="AP2764" s="3"/>
      <c r="AQ2764" s="3"/>
      <c r="AR2764" s="3"/>
      <c r="AS2764" s="32" t="s">
        <v>17</v>
      </c>
      <c r="AT2764" s="3" t="s">
        <v>159</v>
      </c>
    </row>
    <row r="2765" spans="1:46" ht="15" customHeight="1" x14ac:dyDescent="0.55000000000000004">
      <c r="A2765" s="3" t="s">
        <v>10</v>
      </c>
      <c r="B2765" s="3" t="s">
        <v>1</v>
      </c>
      <c r="C2765" s="3" t="s">
        <v>182</v>
      </c>
      <c r="D2765" s="3">
        <v>305258</v>
      </c>
      <c r="E2765" s="3" t="s">
        <v>205</v>
      </c>
      <c r="F2765" s="3" t="s">
        <v>203</v>
      </c>
      <c r="G2765" s="3" t="s">
        <v>3921</v>
      </c>
      <c r="H2765" s="3">
        <v>1</v>
      </c>
      <c r="I2765" s="3"/>
      <c r="J2765" s="3" t="s">
        <v>1197</v>
      </c>
      <c r="K2765" s="34">
        <v>12015695</v>
      </c>
      <c r="L2765" s="3" t="s">
        <v>4367</v>
      </c>
      <c r="M2765" s="3"/>
      <c r="N2765" s="3" t="s">
        <v>159</v>
      </c>
      <c r="O2765" s="29">
        <v>1</v>
      </c>
      <c r="P2765" s="85"/>
      <c r="Q2765" s="85"/>
      <c r="R2765" s="3"/>
      <c r="S2765" s="3"/>
      <c r="T2765" s="85"/>
      <c r="U2765" s="85"/>
      <c r="V2765" s="85"/>
      <c r="W2765" s="85"/>
      <c r="X2765" s="85"/>
      <c r="Y2765" s="3"/>
      <c r="Z2765" s="3" t="s">
        <v>4368</v>
      </c>
      <c r="AA2765" s="10">
        <f t="shared" si="473"/>
        <v>0</v>
      </c>
      <c r="AB2765" s="10">
        <f t="shared" si="474"/>
        <v>0</v>
      </c>
      <c r="AC2765" s="10">
        <f t="shared" si="475"/>
        <v>0</v>
      </c>
      <c r="AD2765" s="10">
        <f t="shared" si="476"/>
        <v>0</v>
      </c>
      <c r="AE2765" s="10">
        <f t="shared" si="477"/>
        <v>1</v>
      </c>
      <c r="AF2765" s="10">
        <f t="shared" si="478"/>
        <v>0</v>
      </c>
      <c r="AG2765" s="10">
        <f t="shared" si="479"/>
        <v>0</v>
      </c>
      <c r="AH2765" s="10">
        <f t="shared" si="480"/>
        <v>0</v>
      </c>
      <c r="AI2765" s="10">
        <f t="shared" si="481"/>
        <v>0</v>
      </c>
      <c r="AJ2765" s="10">
        <f t="shared" si="482"/>
        <v>0</v>
      </c>
      <c r="AK2765" s="29">
        <v>1</v>
      </c>
      <c r="AL2765" s="29">
        <f t="shared" si="483"/>
        <v>0</v>
      </c>
      <c r="AM2765" s="3"/>
      <c r="AN2765" s="3">
        <v>9.24</v>
      </c>
      <c r="AO2765" s="3"/>
      <c r="AP2765" s="3"/>
      <c r="AQ2765" s="3"/>
      <c r="AR2765" s="3"/>
      <c r="AS2765" s="32" t="s">
        <v>17</v>
      </c>
      <c r="AT2765" s="3" t="s">
        <v>159</v>
      </c>
    </row>
    <row r="2766" spans="1:46" ht="15" customHeight="1" x14ac:dyDescent="0.55000000000000004">
      <c r="A2766" s="3" t="s">
        <v>10</v>
      </c>
      <c r="B2766" s="3" t="s">
        <v>1</v>
      </c>
      <c r="C2766" s="3" t="s">
        <v>182</v>
      </c>
      <c r="D2766" s="3">
        <v>319224</v>
      </c>
      <c r="E2766" s="3" t="s">
        <v>4369</v>
      </c>
      <c r="F2766" s="3" t="s">
        <v>228</v>
      </c>
      <c r="G2766" s="3" t="s">
        <v>3921</v>
      </c>
      <c r="H2766" s="3">
        <v>1</v>
      </c>
      <c r="I2766" s="3">
        <v>14</v>
      </c>
      <c r="J2766" s="3" t="s">
        <v>64</v>
      </c>
      <c r="K2766" s="34">
        <v>14169367.619999999</v>
      </c>
      <c r="L2766" s="3" t="s">
        <v>4362</v>
      </c>
      <c r="M2766" s="3"/>
      <c r="N2766" s="3" t="s">
        <v>159</v>
      </c>
      <c r="O2766" s="29">
        <v>1</v>
      </c>
      <c r="P2766" s="85"/>
      <c r="Q2766" s="85"/>
      <c r="R2766" s="3"/>
      <c r="S2766" s="3"/>
      <c r="T2766" s="85"/>
      <c r="U2766" s="85"/>
      <c r="V2766" s="85"/>
      <c r="W2766" s="85"/>
      <c r="X2766" s="85"/>
      <c r="Y2766" s="3"/>
      <c r="Z2766" s="3" t="s">
        <v>4368</v>
      </c>
      <c r="AA2766" s="10">
        <f t="shared" si="473"/>
        <v>0</v>
      </c>
      <c r="AB2766" s="10">
        <f t="shared" si="474"/>
        <v>0</v>
      </c>
      <c r="AC2766" s="10">
        <f t="shared" si="475"/>
        <v>0</v>
      </c>
      <c r="AD2766" s="10">
        <f t="shared" si="476"/>
        <v>0</v>
      </c>
      <c r="AE2766" s="10">
        <f t="shared" si="477"/>
        <v>1</v>
      </c>
      <c r="AF2766" s="10">
        <f t="shared" si="478"/>
        <v>0</v>
      </c>
      <c r="AG2766" s="10">
        <f t="shared" si="479"/>
        <v>0</v>
      </c>
      <c r="AH2766" s="10">
        <f t="shared" si="480"/>
        <v>0</v>
      </c>
      <c r="AI2766" s="10">
        <f t="shared" si="481"/>
        <v>0</v>
      </c>
      <c r="AJ2766" s="10">
        <f t="shared" si="482"/>
        <v>14</v>
      </c>
      <c r="AK2766" s="29">
        <v>1</v>
      </c>
      <c r="AL2766" s="29">
        <f t="shared" si="483"/>
        <v>0</v>
      </c>
      <c r="AM2766" s="3"/>
      <c r="AN2766" s="3">
        <v>9.24</v>
      </c>
      <c r="AO2766" s="3"/>
      <c r="AP2766" s="3"/>
      <c r="AQ2766" s="3"/>
      <c r="AR2766" s="3"/>
      <c r="AS2766" s="32" t="s">
        <v>15</v>
      </c>
      <c r="AT2766" s="3" t="s">
        <v>159</v>
      </c>
    </row>
    <row r="2767" spans="1:46" s="88" customFormat="1" ht="15" customHeight="1" x14ac:dyDescent="0.55000000000000004">
      <c r="A2767" s="3" t="s">
        <v>10</v>
      </c>
      <c r="B2767" s="3" t="s">
        <v>1</v>
      </c>
      <c r="C2767" s="3" t="s">
        <v>182</v>
      </c>
      <c r="D2767" s="3">
        <v>136364</v>
      </c>
      <c r="E2767" s="3" t="s">
        <v>4370</v>
      </c>
      <c r="F2767" s="3" t="s">
        <v>228</v>
      </c>
      <c r="G2767" s="3" t="s">
        <v>3921</v>
      </c>
      <c r="H2767" s="3">
        <v>1</v>
      </c>
      <c r="I2767" s="3"/>
      <c r="J2767" s="3" t="s">
        <v>1197</v>
      </c>
      <c r="K2767" s="34">
        <v>11132912.720000001</v>
      </c>
      <c r="L2767" s="3" t="s">
        <v>4367</v>
      </c>
      <c r="M2767" s="3"/>
      <c r="N2767" s="3" t="s">
        <v>159</v>
      </c>
      <c r="O2767" s="29">
        <v>1</v>
      </c>
      <c r="P2767" s="85"/>
      <c r="Q2767" s="85"/>
      <c r="R2767" s="3"/>
      <c r="S2767" s="3"/>
      <c r="T2767" s="85"/>
      <c r="U2767" s="85"/>
      <c r="V2767" s="85"/>
      <c r="W2767" s="85"/>
      <c r="X2767" s="85"/>
      <c r="Y2767" s="3"/>
      <c r="Z2767" s="3" t="s">
        <v>4368</v>
      </c>
      <c r="AA2767" s="10">
        <f t="shared" si="473"/>
        <v>0</v>
      </c>
      <c r="AB2767" s="10">
        <f t="shared" si="474"/>
        <v>0</v>
      </c>
      <c r="AC2767" s="10">
        <f t="shared" si="475"/>
        <v>0</v>
      </c>
      <c r="AD2767" s="10">
        <f t="shared" si="476"/>
        <v>0</v>
      </c>
      <c r="AE2767" s="10">
        <f t="shared" si="477"/>
        <v>1</v>
      </c>
      <c r="AF2767" s="10">
        <f t="shared" si="478"/>
        <v>0</v>
      </c>
      <c r="AG2767" s="10">
        <f t="shared" si="479"/>
        <v>0</v>
      </c>
      <c r="AH2767" s="10">
        <f t="shared" si="480"/>
        <v>0</v>
      </c>
      <c r="AI2767" s="10">
        <f t="shared" si="481"/>
        <v>0</v>
      </c>
      <c r="AJ2767" s="10">
        <f t="shared" si="482"/>
        <v>0</v>
      </c>
      <c r="AK2767" s="29">
        <v>1</v>
      </c>
      <c r="AL2767" s="29">
        <f t="shared" si="483"/>
        <v>0</v>
      </c>
      <c r="AM2767" s="3"/>
      <c r="AN2767" s="3">
        <v>9.24</v>
      </c>
      <c r="AO2767" s="3"/>
      <c r="AP2767" s="3"/>
      <c r="AQ2767" s="3"/>
      <c r="AR2767" s="3"/>
      <c r="AS2767" s="87" t="s">
        <v>17</v>
      </c>
      <c r="AT2767" s="3" t="s">
        <v>159</v>
      </c>
    </row>
    <row r="2768" spans="1:46" s="88" customFormat="1" ht="15" customHeight="1" x14ac:dyDescent="0.55000000000000004">
      <c r="A2768" s="3" t="s">
        <v>10</v>
      </c>
      <c r="B2768" s="89" t="s">
        <v>2</v>
      </c>
      <c r="C2768" s="89" t="s">
        <v>3285</v>
      </c>
      <c r="D2768" s="89">
        <v>131431</v>
      </c>
      <c r="E2768" s="89" t="s">
        <v>4371</v>
      </c>
      <c r="F2768" s="89" t="s">
        <v>4372</v>
      </c>
      <c r="G2768" s="89">
        <v>2</v>
      </c>
      <c r="H2768" s="90">
        <v>1</v>
      </c>
      <c r="I2768" s="89">
        <v>8</v>
      </c>
      <c r="J2768" s="91" t="s">
        <v>64</v>
      </c>
      <c r="K2768" s="92">
        <v>5714123.7300000004</v>
      </c>
      <c r="L2768" s="6">
        <v>1</v>
      </c>
      <c r="M2768" s="34"/>
      <c r="N2768" s="3" t="s">
        <v>3310</v>
      </c>
      <c r="O2768" s="29">
        <v>0.7</v>
      </c>
      <c r="P2768" s="85"/>
      <c r="Q2768" s="85"/>
      <c r="R2768" s="3"/>
      <c r="S2768" s="3"/>
      <c r="T2768" s="85"/>
      <c r="U2768" s="85"/>
      <c r="V2768" s="85"/>
      <c r="W2768" s="85"/>
      <c r="X2768" s="85"/>
      <c r="Y2768" s="3"/>
      <c r="Z2768" s="3"/>
      <c r="AA2768" s="10">
        <f t="shared" si="473"/>
        <v>0</v>
      </c>
      <c r="AB2768" s="10">
        <f t="shared" si="474"/>
        <v>0</v>
      </c>
      <c r="AC2768" s="10">
        <f t="shared" si="475"/>
        <v>0</v>
      </c>
      <c r="AD2768" s="10">
        <f t="shared" si="476"/>
        <v>1</v>
      </c>
      <c r="AE2768" s="10">
        <f t="shared" si="477"/>
        <v>0</v>
      </c>
      <c r="AF2768" s="10">
        <f t="shared" si="478"/>
        <v>0</v>
      </c>
      <c r="AG2768" s="10">
        <f t="shared" si="479"/>
        <v>0</v>
      </c>
      <c r="AH2768" s="10">
        <f t="shared" si="480"/>
        <v>0</v>
      </c>
      <c r="AI2768" s="10">
        <f t="shared" si="481"/>
        <v>8</v>
      </c>
      <c r="AJ2768" s="10">
        <f t="shared" si="482"/>
        <v>0</v>
      </c>
      <c r="AK2768" s="29">
        <v>0.7</v>
      </c>
      <c r="AL2768" s="29">
        <f t="shared" si="483"/>
        <v>0</v>
      </c>
      <c r="AM2768" s="89"/>
      <c r="AN2768" s="89"/>
      <c r="AO2768" s="87" t="s">
        <v>4373</v>
      </c>
      <c r="AP2768" s="93"/>
      <c r="AQ2768" s="93"/>
      <c r="AR2768" s="92"/>
      <c r="AS2768" s="87" t="s">
        <v>15</v>
      </c>
      <c r="AT2768" s="3" t="s">
        <v>3310</v>
      </c>
    </row>
    <row r="2769" spans="1:46" s="88" customFormat="1" ht="15" customHeight="1" x14ac:dyDescent="0.55000000000000004">
      <c r="A2769" s="3" t="s">
        <v>10</v>
      </c>
      <c r="B2769" s="89" t="s">
        <v>2</v>
      </c>
      <c r="C2769" s="89" t="s">
        <v>1215</v>
      </c>
      <c r="D2769" s="89">
        <v>132034</v>
      </c>
      <c r="E2769" s="89" t="s">
        <v>1061</v>
      </c>
      <c r="F2769" s="89" t="s">
        <v>1217</v>
      </c>
      <c r="G2769" s="89">
        <v>1</v>
      </c>
      <c r="H2769" s="90">
        <v>1</v>
      </c>
      <c r="I2769" s="89">
        <v>0</v>
      </c>
      <c r="J2769" s="94" t="s">
        <v>17</v>
      </c>
      <c r="K2769" s="92">
        <v>3526609.12</v>
      </c>
      <c r="L2769" s="6">
        <v>1</v>
      </c>
      <c r="M2769" s="34"/>
      <c r="N2769" s="3" t="s">
        <v>3310</v>
      </c>
      <c r="O2769" s="29">
        <v>0.1</v>
      </c>
      <c r="P2769" s="85"/>
      <c r="Q2769" s="85"/>
      <c r="R2769" s="3"/>
      <c r="S2769" s="3"/>
      <c r="T2769" s="85"/>
      <c r="U2769" s="85"/>
      <c r="V2769" s="85"/>
      <c r="W2769" s="85"/>
      <c r="X2769" s="85"/>
      <c r="Y2769" s="3"/>
      <c r="Z2769" s="3"/>
      <c r="AA2769" s="10">
        <f t="shared" si="473"/>
        <v>0</v>
      </c>
      <c r="AB2769" s="10">
        <f t="shared" si="474"/>
        <v>0</v>
      </c>
      <c r="AC2769" s="10">
        <f t="shared" si="475"/>
        <v>0</v>
      </c>
      <c r="AD2769" s="10">
        <f t="shared" si="476"/>
        <v>1</v>
      </c>
      <c r="AE2769" s="10">
        <f t="shared" si="477"/>
        <v>0</v>
      </c>
      <c r="AF2769" s="10">
        <f t="shared" si="478"/>
        <v>0</v>
      </c>
      <c r="AG2769" s="10">
        <f t="shared" si="479"/>
        <v>0</v>
      </c>
      <c r="AH2769" s="10">
        <f t="shared" si="480"/>
        <v>0</v>
      </c>
      <c r="AI2769" s="10">
        <f t="shared" si="481"/>
        <v>0</v>
      </c>
      <c r="AJ2769" s="10">
        <f t="shared" si="482"/>
        <v>0</v>
      </c>
      <c r="AK2769" s="29">
        <v>0.1</v>
      </c>
      <c r="AL2769" s="29">
        <f t="shared" si="483"/>
        <v>0</v>
      </c>
      <c r="AM2769" s="89"/>
      <c r="AN2769" s="89"/>
      <c r="AO2769" s="87" t="s">
        <v>4374</v>
      </c>
      <c r="AP2769" s="93"/>
      <c r="AQ2769" s="93"/>
      <c r="AR2769" s="92"/>
      <c r="AS2769" s="87" t="s">
        <v>17</v>
      </c>
      <c r="AT2769" s="3" t="s">
        <v>3310</v>
      </c>
    </row>
    <row r="2770" spans="1:46" s="88" customFormat="1" ht="15" customHeight="1" x14ac:dyDescent="0.55000000000000004">
      <c r="A2770" s="3" t="s">
        <v>10</v>
      </c>
      <c r="B2770" s="3" t="s">
        <v>2</v>
      </c>
      <c r="C2770" s="3" t="s">
        <v>1215</v>
      </c>
      <c r="D2770" s="3">
        <v>137019</v>
      </c>
      <c r="E2770" s="3" t="s">
        <v>4375</v>
      </c>
      <c r="F2770" s="3" t="s">
        <v>1217</v>
      </c>
      <c r="G2770" s="3" t="s">
        <v>4011</v>
      </c>
      <c r="H2770" s="3">
        <v>1</v>
      </c>
      <c r="I2770" s="3">
        <v>4</v>
      </c>
      <c r="J2770" s="3" t="s">
        <v>293</v>
      </c>
      <c r="K2770" s="3">
        <v>12000000</v>
      </c>
      <c r="L2770" s="3" t="s">
        <v>4376</v>
      </c>
      <c r="M2770" s="3">
        <v>9800419.1999999993</v>
      </c>
      <c r="N2770" s="3" t="s">
        <v>3310</v>
      </c>
      <c r="O2770" s="29">
        <v>0.03</v>
      </c>
      <c r="P2770" s="85"/>
      <c r="Q2770" s="85"/>
      <c r="R2770" s="3"/>
      <c r="S2770" s="3"/>
      <c r="T2770" s="85"/>
      <c r="U2770" s="85"/>
      <c r="V2770" s="85"/>
      <c r="W2770" s="85"/>
      <c r="X2770" s="85"/>
      <c r="Y2770" s="3"/>
      <c r="Z2770" s="3"/>
      <c r="AA2770" s="10">
        <f t="shared" si="473"/>
        <v>0</v>
      </c>
      <c r="AB2770" s="10">
        <f t="shared" si="474"/>
        <v>0</v>
      </c>
      <c r="AC2770" s="10">
        <f t="shared" si="475"/>
        <v>0</v>
      </c>
      <c r="AD2770" s="10">
        <f t="shared" si="476"/>
        <v>1</v>
      </c>
      <c r="AE2770" s="10">
        <f t="shared" si="477"/>
        <v>0</v>
      </c>
      <c r="AF2770" s="10">
        <f t="shared" si="478"/>
        <v>0</v>
      </c>
      <c r="AG2770" s="10">
        <f t="shared" si="479"/>
        <v>0</v>
      </c>
      <c r="AH2770" s="10">
        <f t="shared" si="480"/>
        <v>0</v>
      </c>
      <c r="AI2770" s="10">
        <f t="shared" si="481"/>
        <v>4</v>
      </c>
      <c r="AJ2770" s="10">
        <f t="shared" si="482"/>
        <v>0</v>
      </c>
      <c r="AK2770" s="29">
        <v>0.03</v>
      </c>
      <c r="AL2770" s="29">
        <f t="shared" si="483"/>
        <v>0</v>
      </c>
      <c r="AM2770" s="3"/>
      <c r="AN2770" s="3"/>
      <c r="AO2770" s="3"/>
      <c r="AP2770" s="3"/>
      <c r="AQ2770" s="3"/>
      <c r="AR2770" s="3"/>
      <c r="AS2770" s="87" t="s">
        <v>16</v>
      </c>
      <c r="AT2770" s="3" t="s">
        <v>3310</v>
      </c>
    </row>
    <row r="2771" spans="1:46" s="88" customFormat="1" ht="15" customHeight="1" x14ac:dyDescent="0.55000000000000004">
      <c r="A2771" s="3" t="s">
        <v>10</v>
      </c>
      <c r="B2771" s="89" t="s">
        <v>2</v>
      </c>
      <c r="C2771" s="89" t="s">
        <v>3373</v>
      </c>
      <c r="D2771" s="89">
        <v>132344</v>
      </c>
      <c r="E2771" s="89" t="s">
        <v>2076</v>
      </c>
      <c r="F2771" s="89" t="s">
        <v>3375</v>
      </c>
      <c r="G2771" s="89">
        <v>2</v>
      </c>
      <c r="H2771" s="90">
        <v>1</v>
      </c>
      <c r="I2771" s="89">
        <v>4</v>
      </c>
      <c r="J2771" s="91" t="s">
        <v>64</v>
      </c>
      <c r="K2771" s="92">
        <v>3191536.58</v>
      </c>
      <c r="L2771" s="6">
        <v>1</v>
      </c>
      <c r="M2771" s="34">
        <v>2261196.39</v>
      </c>
      <c r="N2771" s="3" t="s">
        <v>65</v>
      </c>
      <c r="O2771" s="29">
        <v>1</v>
      </c>
      <c r="P2771" s="85">
        <v>45192</v>
      </c>
      <c r="Q2771" s="85">
        <v>45217</v>
      </c>
      <c r="R2771" s="3" t="s">
        <v>4377</v>
      </c>
      <c r="S2771" s="3" t="s">
        <v>4378</v>
      </c>
      <c r="T2771" s="85">
        <v>45036</v>
      </c>
      <c r="U2771" s="85">
        <v>45044</v>
      </c>
      <c r="V2771" s="85">
        <v>45056</v>
      </c>
      <c r="W2771" s="85">
        <v>45070</v>
      </c>
      <c r="X2771" s="85">
        <v>45072</v>
      </c>
      <c r="Y2771" s="3" t="s">
        <v>4379</v>
      </c>
      <c r="Z2771" s="3"/>
      <c r="AA2771" s="10">
        <f t="shared" si="473"/>
        <v>0</v>
      </c>
      <c r="AB2771" s="10">
        <f t="shared" si="474"/>
        <v>0</v>
      </c>
      <c r="AC2771" s="10">
        <f t="shared" si="475"/>
        <v>0</v>
      </c>
      <c r="AD2771" s="10">
        <f t="shared" si="476"/>
        <v>0</v>
      </c>
      <c r="AE2771" s="10">
        <f t="shared" si="477"/>
        <v>1</v>
      </c>
      <c r="AF2771" s="10">
        <f t="shared" si="478"/>
        <v>0</v>
      </c>
      <c r="AG2771" s="10">
        <f t="shared" si="479"/>
        <v>0</v>
      </c>
      <c r="AH2771" s="10">
        <f t="shared" si="480"/>
        <v>0</v>
      </c>
      <c r="AI2771" s="10">
        <f t="shared" si="481"/>
        <v>0</v>
      </c>
      <c r="AJ2771" s="10">
        <f t="shared" si="482"/>
        <v>4</v>
      </c>
      <c r="AK2771" s="29">
        <v>1</v>
      </c>
      <c r="AL2771" s="29">
        <f t="shared" si="483"/>
        <v>0</v>
      </c>
      <c r="AM2771" s="89"/>
      <c r="AN2771" s="3">
        <v>3.24</v>
      </c>
      <c r="AO2771" s="87" t="s">
        <v>4380</v>
      </c>
      <c r="AP2771" s="93"/>
      <c r="AQ2771" s="93"/>
      <c r="AR2771" s="92"/>
      <c r="AS2771" s="87" t="s">
        <v>15</v>
      </c>
      <c r="AT2771" s="3" t="s">
        <v>65</v>
      </c>
    </row>
    <row r="2772" spans="1:46" s="88" customFormat="1" ht="15" customHeight="1" x14ac:dyDescent="0.55000000000000004">
      <c r="A2772" s="3" t="s">
        <v>10</v>
      </c>
      <c r="B2772" s="89" t="s">
        <v>2</v>
      </c>
      <c r="C2772" s="89" t="s">
        <v>3373</v>
      </c>
      <c r="D2772" s="89">
        <v>132352</v>
      </c>
      <c r="E2772" s="89" t="s">
        <v>4381</v>
      </c>
      <c r="F2772" s="89" t="s">
        <v>3375</v>
      </c>
      <c r="G2772" s="89">
        <v>2</v>
      </c>
      <c r="H2772" s="90">
        <v>1</v>
      </c>
      <c r="I2772" s="89">
        <v>5</v>
      </c>
      <c r="J2772" s="91" t="s">
        <v>64</v>
      </c>
      <c r="K2772" s="92">
        <v>3393326.28</v>
      </c>
      <c r="L2772" s="6">
        <v>1</v>
      </c>
      <c r="M2772" s="34">
        <v>2459559.14</v>
      </c>
      <c r="N2772" s="3" t="s">
        <v>65</v>
      </c>
      <c r="O2772" s="29">
        <v>1</v>
      </c>
      <c r="P2772" s="85">
        <v>45192</v>
      </c>
      <c r="Q2772" s="85">
        <v>45217</v>
      </c>
      <c r="R2772" s="3" t="s">
        <v>4382</v>
      </c>
      <c r="S2772" s="3" t="s">
        <v>4383</v>
      </c>
      <c r="T2772" s="85">
        <v>45036</v>
      </c>
      <c r="U2772" s="85">
        <v>45044</v>
      </c>
      <c r="V2772" s="85">
        <v>45056</v>
      </c>
      <c r="W2772" s="85">
        <v>45070</v>
      </c>
      <c r="X2772" s="85">
        <v>45072</v>
      </c>
      <c r="Y2772" s="3" t="s">
        <v>4379</v>
      </c>
      <c r="Z2772" s="3"/>
      <c r="AA2772" s="10">
        <f t="shared" si="473"/>
        <v>0</v>
      </c>
      <c r="AB2772" s="10">
        <f t="shared" si="474"/>
        <v>0</v>
      </c>
      <c r="AC2772" s="10">
        <f t="shared" si="475"/>
        <v>0</v>
      </c>
      <c r="AD2772" s="10">
        <f t="shared" si="476"/>
        <v>0</v>
      </c>
      <c r="AE2772" s="10">
        <f t="shared" si="477"/>
        <v>1</v>
      </c>
      <c r="AF2772" s="10">
        <f t="shared" si="478"/>
        <v>0</v>
      </c>
      <c r="AG2772" s="10">
        <f t="shared" si="479"/>
        <v>0</v>
      </c>
      <c r="AH2772" s="10">
        <f t="shared" si="480"/>
        <v>0</v>
      </c>
      <c r="AI2772" s="10">
        <f t="shared" si="481"/>
        <v>0</v>
      </c>
      <c r="AJ2772" s="10">
        <f t="shared" si="482"/>
        <v>5</v>
      </c>
      <c r="AK2772" s="29">
        <v>1</v>
      </c>
      <c r="AL2772" s="29">
        <f t="shared" si="483"/>
        <v>0</v>
      </c>
      <c r="AM2772" s="89"/>
      <c r="AN2772" s="3">
        <v>3.24</v>
      </c>
      <c r="AO2772" s="87" t="s">
        <v>4380</v>
      </c>
      <c r="AP2772" s="93"/>
      <c r="AQ2772" s="93"/>
      <c r="AR2772" s="92"/>
      <c r="AS2772" s="87" t="s">
        <v>15</v>
      </c>
      <c r="AT2772" s="3" t="s">
        <v>65</v>
      </c>
    </row>
    <row r="2773" spans="1:46" s="88" customFormat="1" ht="15" customHeight="1" x14ac:dyDescent="0.55000000000000004">
      <c r="A2773" s="3" t="s">
        <v>10</v>
      </c>
      <c r="B2773" s="89" t="s">
        <v>2</v>
      </c>
      <c r="C2773" s="89" t="s">
        <v>3373</v>
      </c>
      <c r="D2773" s="89">
        <v>304826</v>
      </c>
      <c r="E2773" s="89" t="s">
        <v>4384</v>
      </c>
      <c r="F2773" s="89" t="s">
        <v>3391</v>
      </c>
      <c r="G2773" s="89">
        <v>2</v>
      </c>
      <c r="H2773" s="90">
        <v>1</v>
      </c>
      <c r="I2773" s="89">
        <v>14</v>
      </c>
      <c r="J2773" s="91" t="s">
        <v>64</v>
      </c>
      <c r="K2773" s="92">
        <v>8340458.8300000001</v>
      </c>
      <c r="L2773" s="6">
        <v>1</v>
      </c>
      <c r="M2773" s="34">
        <v>6174329.9000000004</v>
      </c>
      <c r="N2773" s="3" t="s">
        <v>65</v>
      </c>
      <c r="O2773" s="95">
        <v>1</v>
      </c>
      <c r="P2773" s="85">
        <v>45252</v>
      </c>
      <c r="Q2773" s="85">
        <v>44990</v>
      </c>
      <c r="R2773" s="3" t="s">
        <v>4385</v>
      </c>
      <c r="S2773" s="3" t="s">
        <v>4386</v>
      </c>
      <c r="T2773" s="85">
        <v>45036</v>
      </c>
      <c r="U2773" s="85">
        <v>45044</v>
      </c>
      <c r="V2773" s="85">
        <v>45056</v>
      </c>
      <c r="W2773" s="85">
        <v>45070</v>
      </c>
      <c r="X2773" s="85">
        <v>45072</v>
      </c>
      <c r="Y2773" s="3" t="s">
        <v>4379</v>
      </c>
      <c r="Z2773" s="3"/>
      <c r="AA2773" s="10">
        <f t="shared" si="473"/>
        <v>0</v>
      </c>
      <c r="AB2773" s="10">
        <f t="shared" si="474"/>
        <v>0</v>
      </c>
      <c r="AC2773" s="10">
        <f t="shared" si="475"/>
        <v>0</v>
      </c>
      <c r="AD2773" s="10">
        <f t="shared" si="476"/>
        <v>0</v>
      </c>
      <c r="AE2773" s="10">
        <f t="shared" si="477"/>
        <v>1</v>
      </c>
      <c r="AF2773" s="10">
        <f t="shared" si="478"/>
        <v>0</v>
      </c>
      <c r="AG2773" s="10">
        <f t="shared" si="479"/>
        <v>0</v>
      </c>
      <c r="AH2773" s="10">
        <f t="shared" si="480"/>
        <v>0</v>
      </c>
      <c r="AI2773" s="10">
        <f t="shared" si="481"/>
        <v>0</v>
      </c>
      <c r="AJ2773" s="10">
        <f t="shared" si="482"/>
        <v>14</v>
      </c>
      <c r="AK2773" s="95">
        <v>1</v>
      </c>
      <c r="AL2773" s="29">
        <f t="shared" si="483"/>
        <v>0</v>
      </c>
      <c r="AM2773" s="89"/>
      <c r="AN2773" s="10">
        <v>8.23</v>
      </c>
      <c r="AO2773" s="87" t="s">
        <v>4380</v>
      </c>
      <c r="AP2773" s="93"/>
      <c r="AQ2773" s="93"/>
      <c r="AR2773" s="92"/>
      <c r="AS2773" s="87" t="s">
        <v>15</v>
      </c>
      <c r="AT2773" s="3" t="s">
        <v>65</v>
      </c>
    </row>
    <row r="2774" spans="1:46" s="88" customFormat="1" ht="15" customHeight="1" x14ac:dyDescent="0.55000000000000004">
      <c r="A2774" s="3" t="s">
        <v>10</v>
      </c>
      <c r="B2774" s="89" t="s">
        <v>2</v>
      </c>
      <c r="C2774" s="89" t="s">
        <v>3373</v>
      </c>
      <c r="D2774" s="89">
        <v>132412</v>
      </c>
      <c r="E2774" s="89" t="s">
        <v>4387</v>
      </c>
      <c r="F2774" s="89" t="s">
        <v>3391</v>
      </c>
      <c r="G2774" s="89">
        <v>2</v>
      </c>
      <c r="H2774" s="90">
        <v>1</v>
      </c>
      <c r="I2774" s="89">
        <v>6</v>
      </c>
      <c r="J2774" s="91" t="s">
        <v>64</v>
      </c>
      <c r="K2774" s="92">
        <v>4022170.9</v>
      </c>
      <c r="L2774" s="6">
        <v>1</v>
      </c>
      <c r="M2774" s="34">
        <v>2841767.04</v>
      </c>
      <c r="N2774" s="3" t="s">
        <v>65</v>
      </c>
      <c r="O2774" s="29">
        <v>1</v>
      </c>
      <c r="P2774" s="85">
        <v>45207</v>
      </c>
      <c r="Q2774" s="85">
        <v>45232</v>
      </c>
      <c r="R2774" s="3" t="s">
        <v>4388</v>
      </c>
      <c r="S2774" s="3" t="s">
        <v>4389</v>
      </c>
      <c r="T2774" s="85">
        <v>45036</v>
      </c>
      <c r="U2774" s="85">
        <v>45044</v>
      </c>
      <c r="V2774" s="85">
        <v>45056</v>
      </c>
      <c r="W2774" s="85">
        <v>45070</v>
      </c>
      <c r="X2774" s="85">
        <v>45072</v>
      </c>
      <c r="Y2774" s="3" t="s">
        <v>3298</v>
      </c>
      <c r="Z2774" s="3"/>
      <c r="AA2774" s="10">
        <f t="shared" si="473"/>
        <v>0</v>
      </c>
      <c r="AB2774" s="10">
        <f t="shared" si="474"/>
        <v>0</v>
      </c>
      <c r="AC2774" s="10">
        <f t="shared" si="475"/>
        <v>0</v>
      </c>
      <c r="AD2774" s="10">
        <f t="shared" si="476"/>
        <v>0</v>
      </c>
      <c r="AE2774" s="10">
        <f t="shared" si="477"/>
        <v>1</v>
      </c>
      <c r="AF2774" s="10">
        <f t="shared" si="478"/>
        <v>0</v>
      </c>
      <c r="AG2774" s="10">
        <f t="shared" si="479"/>
        <v>0</v>
      </c>
      <c r="AH2774" s="10">
        <f t="shared" si="480"/>
        <v>0</v>
      </c>
      <c r="AI2774" s="10">
        <f t="shared" si="481"/>
        <v>0</v>
      </c>
      <c r="AJ2774" s="10">
        <f t="shared" si="482"/>
        <v>6</v>
      </c>
      <c r="AK2774" s="29">
        <v>1</v>
      </c>
      <c r="AL2774" s="29">
        <f t="shared" si="483"/>
        <v>0</v>
      </c>
      <c r="AM2774" s="89"/>
      <c r="AN2774" s="3">
        <v>3.24</v>
      </c>
      <c r="AO2774" s="87" t="s">
        <v>4380</v>
      </c>
      <c r="AP2774" s="93"/>
      <c r="AQ2774" s="93"/>
      <c r="AR2774" s="92"/>
      <c r="AS2774" s="87" t="s">
        <v>15</v>
      </c>
      <c r="AT2774" s="3" t="s">
        <v>65</v>
      </c>
    </row>
    <row r="2775" spans="1:46" s="88" customFormat="1" ht="15" customHeight="1" x14ac:dyDescent="0.55000000000000004">
      <c r="A2775" s="3" t="s">
        <v>10</v>
      </c>
      <c r="B2775" s="89" t="s">
        <v>2</v>
      </c>
      <c r="C2775" s="89" t="s">
        <v>3373</v>
      </c>
      <c r="D2775" s="89">
        <v>132435</v>
      </c>
      <c r="E2775" s="89" t="s">
        <v>4390</v>
      </c>
      <c r="F2775" s="89" t="s">
        <v>3395</v>
      </c>
      <c r="G2775" s="89">
        <v>2</v>
      </c>
      <c r="H2775" s="90">
        <v>1</v>
      </c>
      <c r="I2775" s="89">
        <v>6</v>
      </c>
      <c r="J2775" s="91" t="s">
        <v>64</v>
      </c>
      <c r="K2775" s="92">
        <v>4518379.12</v>
      </c>
      <c r="L2775" s="6">
        <v>1</v>
      </c>
      <c r="M2775" s="34">
        <v>3213539.36</v>
      </c>
      <c r="N2775" s="3" t="s">
        <v>65</v>
      </c>
      <c r="O2775" s="29">
        <v>1</v>
      </c>
      <c r="P2775" s="85">
        <v>45232</v>
      </c>
      <c r="Q2775" s="85">
        <v>45257</v>
      </c>
      <c r="R2775" s="3" t="s">
        <v>4391</v>
      </c>
      <c r="S2775" s="3" t="s">
        <v>4392</v>
      </c>
      <c r="T2775" s="85">
        <v>45036</v>
      </c>
      <c r="U2775" s="85">
        <v>45044</v>
      </c>
      <c r="V2775" s="85">
        <v>45056</v>
      </c>
      <c r="W2775" s="85">
        <v>45070</v>
      </c>
      <c r="X2775" s="85">
        <v>45072</v>
      </c>
      <c r="Y2775" s="3" t="s">
        <v>4379</v>
      </c>
      <c r="Z2775" s="3"/>
      <c r="AA2775" s="10">
        <f t="shared" si="473"/>
        <v>0</v>
      </c>
      <c r="AB2775" s="10">
        <f t="shared" si="474"/>
        <v>0</v>
      </c>
      <c r="AC2775" s="10">
        <f t="shared" si="475"/>
        <v>0</v>
      </c>
      <c r="AD2775" s="10">
        <f t="shared" si="476"/>
        <v>0</v>
      </c>
      <c r="AE2775" s="10">
        <f t="shared" si="477"/>
        <v>1</v>
      </c>
      <c r="AF2775" s="10">
        <f t="shared" si="478"/>
        <v>0</v>
      </c>
      <c r="AG2775" s="10">
        <f t="shared" si="479"/>
        <v>0</v>
      </c>
      <c r="AH2775" s="10">
        <f t="shared" si="480"/>
        <v>0</v>
      </c>
      <c r="AI2775" s="10">
        <f t="shared" si="481"/>
        <v>0</v>
      </c>
      <c r="AJ2775" s="10">
        <f t="shared" si="482"/>
        <v>6</v>
      </c>
      <c r="AK2775" s="29">
        <v>1</v>
      </c>
      <c r="AL2775" s="29">
        <f t="shared" si="483"/>
        <v>0</v>
      </c>
      <c r="AM2775" s="89"/>
      <c r="AN2775" s="3">
        <v>3.24</v>
      </c>
      <c r="AO2775" s="87" t="s">
        <v>4380</v>
      </c>
      <c r="AP2775" s="93"/>
      <c r="AQ2775" s="93"/>
      <c r="AR2775" s="92"/>
      <c r="AS2775" s="87" t="s">
        <v>15</v>
      </c>
      <c r="AT2775" s="3" t="s">
        <v>65</v>
      </c>
    </row>
    <row r="2776" spans="1:46" s="88" customFormat="1" ht="15" customHeight="1" x14ac:dyDescent="0.55000000000000004">
      <c r="A2776" s="3" t="s">
        <v>10</v>
      </c>
      <c r="B2776" s="89" t="s">
        <v>2</v>
      </c>
      <c r="C2776" s="89" t="s">
        <v>3373</v>
      </c>
      <c r="D2776" s="89">
        <v>304845</v>
      </c>
      <c r="E2776" s="89" t="s">
        <v>4393</v>
      </c>
      <c r="F2776" s="89" t="s">
        <v>1785</v>
      </c>
      <c r="G2776" s="89">
        <v>2</v>
      </c>
      <c r="H2776" s="90">
        <v>1</v>
      </c>
      <c r="I2776" s="89">
        <v>6</v>
      </c>
      <c r="J2776" s="91" t="s">
        <v>64</v>
      </c>
      <c r="K2776" s="92">
        <v>3278625.08</v>
      </c>
      <c r="L2776" s="6">
        <v>1</v>
      </c>
      <c r="M2776" s="34">
        <v>2129798.35</v>
      </c>
      <c r="N2776" s="3" t="s">
        <v>65</v>
      </c>
      <c r="O2776" s="29">
        <v>1</v>
      </c>
      <c r="P2776" s="85">
        <v>45192</v>
      </c>
      <c r="Q2776" s="85">
        <v>45192</v>
      </c>
      <c r="R2776" s="3" t="s">
        <v>4394</v>
      </c>
      <c r="S2776" s="3" t="s">
        <v>4395</v>
      </c>
      <c r="T2776" s="85">
        <v>45036</v>
      </c>
      <c r="U2776" s="85">
        <v>45044</v>
      </c>
      <c r="V2776" s="85">
        <v>45056</v>
      </c>
      <c r="W2776" s="85">
        <v>45070</v>
      </c>
      <c r="X2776" s="85">
        <v>45072</v>
      </c>
      <c r="Y2776" s="3" t="s">
        <v>3298</v>
      </c>
      <c r="Z2776" s="3"/>
      <c r="AA2776" s="10">
        <f t="shared" si="473"/>
        <v>0</v>
      </c>
      <c r="AB2776" s="10">
        <f t="shared" si="474"/>
        <v>0</v>
      </c>
      <c r="AC2776" s="10">
        <f t="shared" si="475"/>
        <v>0</v>
      </c>
      <c r="AD2776" s="10">
        <f t="shared" si="476"/>
        <v>0</v>
      </c>
      <c r="AE2776" s="10">
        <f t="shared" si="477"/>
        <v>1</v>
      </c>
      <c r="AF2776" s="10">
        <f t="shared" si="478"/>
        <v>0</v>
      </c>
      <c r="AG2776" s="10">
        <f t="shared" si="479"/>
        <v>0</v>
      </c>
      <c r="AH2776" s="10">
        <f t="shared" si="480"/>
        <v>0</v>
      </c>
      <c r="AI2776" s="10">
        <f t="shared" si="481"/>
        <v>0</v>
      </c>
      <c r="AJ2776" s="10">
        <f t="shared" si="482"/>
        <v>6</v>
      </c>
      <c r="AK2776" s="29">
        <v>1</v>
      </c>
      <c r="AL2776" s="29">
        <f t="shared" si="483"/>
        <v>0</v>
      </c>
      <c r="AM2776" s="89"/>
      <c r="AN2776" s="3">
        <v>3.24</v>
      </c>
      <c r="AO2776" s="87" t="s">
        <v>4380</v>
      </c>
      <c r="AP2776" s="93"/>
      <c r="AQ2776" s="93"/>
      <c r="AR2776" s="92"/>
      <c r="AS2776" s="87" t="s">
        <v>15</v>
      </c>
      <c r="AT2776" s="3" t="s">
        <v>65</v>
      </c>
    </row>
    <row r="2777" spans="1:46" s="88" customFormat="1" ht="15" customHeight="1" x14ac:dyDescent="0.55000000000000004">
      <c r="A2777" s="3" t="s">
        <v>10</v>
      </c>
      <c r="B2777" s="89" t="s">
        <v>2</v>
      </c>
      <c r="C2777" s="89" t="s">
        <v>3373</v>
      </c>
      <c r="D2777" s="89">
        <v>304838</v>
      </c>
      <c r="E2777" s="89" t="s">
        <v>4396</v>
      </c>
      <c r="F2777" s="89" t="s">
        <v>1785</v>
      </c>
      <c r="G2777" s="89">
        <v>2</v>
      </c>
      <c r="H2777" s="90">
        <v>1</v>
      </c>
      <c r="I2777" s="89">
        <v>3</v>
      </c>
      <c r="J2777" s="91" t="s">
        <v>64</v>
      </c>
      <c r="K2777" s="92">
        <v>910185.26</v>
      </c>
      <c r="L2777" s="6">
        <v>1</v>
      </c>
      <c r="M2777" s="34">
        <v>908916.88</v>
      </c>
      <c r="N2777" s="3" t="s">
        <v>65</v>
      </c>
      <c r="O2777" s="29">
        <v>1</v>
      </c>
      <c r="P2777" s="85">
        <v>45147</v>
      </c>
      <c r="Q2777" s="85">
        <v>45147</v>
      </c>
      <c r="R2777" s="3" t="s">
        <v>4397</v>
      </c>
      <c r="S2777" s="3" t="s">
        <v>4398</v>
      </c>
      <c r="T2777" s="85">
        <v>45036</v>
      </c>
      <c r="U2777" s="85">
        <v>45044</v>
      </c>
      <c r="V2777" s="85">
        <v>45056</v>
      </c>
      <c r="W2777" s="85">
        <v>45070</v>
      </c>
      <c r="X2777" s="85">
        <v>45072</v>
      </c>
      <c r="Y2777" s="3" t="s">
        <v>3298</v>
      </c>
      <c r="Z2777" s="3"/>
      <c r="AA2777" s="10">
        <f t="shared" si="473"/>
        <v>0</v>
      </c>
      <c r="AB2777" s="10">
        <f t="shared" si="474"/>
        <v>0</v>
      </c>
      <c r="AC2777" s="10">
        <f t="shared" si="475"/>
        <v>0</v>
      </c>
      <c r="AD2777" s="10">
        <f t="shared" si="476"/>
        <v>0</v>
      </c>
      <c r="AE2777" s="10">
        <f t="shared" si="477"/>
        <v>1</v>
      </c>
      <c r="AF2777" s="10">
        <f t="shared" si="478"/>
        <v>0</v>
      </c>
      <c r="AG2777" s="10">
        <f t="shared" si="479"/>
        <v>0</v>
      </c>
      <c r="AH2777" s="10">
        <f t="shared" si="480"/>
        <v>0</v>
      </c>
      <c r="AI2777" s="10">
        <f t="shared" si="481"/>
        <v>0</v>
      </c>
      <c r="AJ2777" s="10">
        <f t="shared" si="482"/>
        <v>3</v>
      </c>
      <c r="AK2777" s="29">
        <v>1</v>
      </c>
      <c r="AL2777" s="29">
        <f t="shared" si="483"/>
        <v>0</v>
      </c>
      <c r="AM2777" s="89"/>
      <c r="AN2777" s="3">
        <v>3.24</v>
      </c>
      <c r="AO2777" s="87" t="s">
        <v>4380</v>
      </c>
      <c r="AP2777" s="93"/>
      <c r="AQ2777" s="93"/>
      <c r="AR2777" s="92"/>
      <c r="AS2777" s="87" t="s">
        <v>15</v>
      </c>
      <c r="AT2777" s="3" t="s">
        <v>65</v>
      </c>
    </row>
    <row r="2778" spans="1:46" s="88" customFormat="1" ht="15" customHeight="1" x14ac:dyDescent="0.55000000000000004">
      <c r="A2778" s="3" t="s">
        <v>10</v>
      </c>
      <c r="B2778" s="89" t="s">
        <v>2</v>
      </c>
      <c r="C2778" s="89" t="s">
        <v>3373</v>
      </c>
      <c r="D2778" s="89">
        <v>132476</v>
      </c>
      <c r="E2778" s="89" t="s">
        <v>4399</v>
      </c>
      <c r="F2778" s="89" t="s">
        <v>1785</v>
      </c>
      <c r="G2778" s="89">
        <v>2</v>
      </c>
      <c r="H2778" s="90">
        <v>1</v>
      </c>
      <c r="I2778" s="89">
        <v>3</v>
      </c>
      <c r="J2778" s="91" t="s">
        <v>64</v>
      </c>
      <c r="K2778" s="92">
        <v>1410767.81</v>
      </c>
      <c r="L2778" s="6">
        <v>1</v>
      </c>
      <c r="M2778" s="34">
        <v>1154062.1000000001</v>
      </c>
      <c r="N2778" s="3" t="s">
        <v>65</v>
      </c>
      <c r="O2778" s="29">
        <v>1</v>
      </c>
      <c r="P2778" s="85">
        <v>45147</v>
      </c>
      <c r="Q2778" s="85">
        <v>45172</v>
      </c>
      <c r="R2778" s="3" t="s">
        <v>4400</v>
      </c>
      <c r="S2778" s="3" t="s">
        <v>4401</v>
      </c>
      <c r="T2778" s="85">
        <v>45036</v>
      </c>
      <c r="U2778" s="85">
        <v>45044</v>
      </c>
      <c r="V2778" s="85">
        <v>45056</v>
      </c>
      <c r="W2778" s="85">
        <v>45070</v>
      </c>
      <c r="X2778" s="85">
        <v>45072</v>
      </c>
      <c r="Y2778" s="3" t="s">
        <v>4402</v>
      </c>
      <c r="Z2778" s="3"/>
      <c r="AA2778" s="10">
        <f t="shared" si="473"/>
        <v>0</v>
      </c>
      <c r="AB2778" s="10">
        <f t="shared" si="474"/>
        <v>0</v>
      </c>
      <c r="AC2778" s="10">
        <f t="shared" si="475"/>
        <v>0</v>
      </c>
      <c r="AD2778" s="10">
        <f t="shared" si="476"/>
        <v>0</v>
      </c>
      <c r="AE2778" s="10">
        <f t="shared" si="477"/>
        <v>1</v>
      </c>
      <c r="AF2778" s="10">
        <f t="shared" si="478"/>
        <v>0</v>
      </c>
      <c r="AG2778" s="10">
        <f t="shared" si="479"/>
        <v>0</v>
      </c>
      <c r="AH2778" s="10">
        <f t="shared" si="480"/>
        <v>0</v>
      </c>
      <c r="AI2778" s="10">
        <f t="shared" si="481"/>
        <v>0</v>
      </c>
      <c r="AJ2778" s="10">
        <f t="shared" si="482"/>
        <v>3</v>
      </c>
      <c r="AK2778" s="29">
        <v>1</v>
      </c>
      <c r="AL2778" s="29">
        <f t="shared" si="483"/>
        <v>0</v>
      </c>
      <c r="AM2778" s="89"/>
      <c r="AN2778" s="3">
        <v>3.24</v>
      </c>
      <c r="AO2778" s="87" t="s">
        <v>4380</v>
      </c>
      <c r="AP2778" s="93"/>
      <c r="AQ2778" s="93"/>
      <c r="AR2778" s="92"/>
      <c r="AS2778" s="87" t="s">
        <v>15</v>
      </c>
      <c r="AT2778" s="3" t="s">
        <v>65</v>
      </c>
    </row>
    <row r="2779" spans="1:46" s="88" customFormat="1" ht="15" customHeight="1" x14ac:dyDescent="0.55000000000000004">
      <c r="A2779" s="3" t="s">
        <v>10</v>
      </c>
      <c r="B2779" s="89" t="s">
        <v>2</v>
      </c>
      <c r="C2779" s="89" t="s">
        <v>4403</v>
      </c>
      <c r="D2779" s="89">
        <v>132964</v>
      </c>
      <c r="E2779" s="89" t="s">
        <v>4404</v>
      </c>
      <c r="F2779" s="89" t="s">
        <v>4405</v>
      </c>
      <c r="G2779" s="89">
        <v>1</v>
      </c>
      <c r="H2779" s="90">
        <v>1</v>
      </c>
      <c r="I2779" s="89">
        <v>3</v>
      </c>
      <c r="J2779" s="96" t="s">
        <v>4406</v>
      </c>
      <c r="K2779" s="92">
        <v>10525907.02</v>
      </c>
      <c r="L2779" s="6">
        <v>1</v>
      </c>
      <c r="M2779" s="34"/>
      <c r="N2779" s="3" t="s">
        <v>3310</v>
      </c>
      <c r="O2779" s="29">
        <v>0.1</v>
      </c>
      <c r="P2779" s="85"/>
      <c r="Q2779" s="85"/>
      <c r="R2779" s="3"/>
      <c r="S2779" s="3"/>
      <c r="T2779" s="85"/>
      <c r="U2779" s="85"/>
      <c r="V2779" s="85"/>
      <c r="W2779" s="85"/>
      <c r="X2779" s="111">
        <v>45111</v>
      </c>
      <c r="Y2779" s="3"/>
      <c r="Z2779" s="3"/>
      <c r="AA2779" s="10">
        <f t="shared" si="473"/>
        <v>0</v>
      </c>
      <c r="AB2779" s="10">
        <f t="shared" si="474"/>
        <v>0</v>
      </c>
      <c r="AC2779" s="10">
        <f t="shared" si="475"/>
        <v>0</v>
      </c>
      <c r="AD2779" s="10">
        <f t="shared" si="476"/>
        <v>1</v>
      </c>
      <c r="AE2779" s="10">
        <f t="shared" si="477"/>
        <v>0</v>
      </c>
      <c r="AF2779" s="10">
        <f t="shared" si="478"/>
        <v>0</v>
      </c>
      <c r="AG2779" s="10">
        <f t="shared" si="479"/>
        <v>0</v>
      </c>
      <c r="AH2779" s="10">
        <f t="shared" si="480"/>
        <v>0</v>
      </c>
      <c r="AI2779" s="10">
        <f t="shared" si="481"/>
        <v>3</v>
      </c>
      <c r="AJ2779" s="10">
        <f t="shared" si="482"/>
        <v>0</v>
      </c>
      <c r="AK2779" s="29">
        <v>0.1</v>
      </c>
      <c r="AL2779" s="29">
        <f t="shared" si="483"/>
        <v>0</v>
      </c>
      <c r="AM2779" s="89"/>
      <c r="AN2779" s="89"/>
      <c r="AO2779" s="87" t="s">
        <v>4380</v>
      </c>
      <c r="AP2779" s="93"/>
      <c r="AQ2779" s="93"/>
      <c r="AR2779" s="92"/>
      <c r="AS2779" s="87" t="s">
        <v>16</v>
      </c>
      <c r="AT2779" s="3" t="s">
        <v>3310</v>
      </c>
    </row>
    <row r="2780" spans="1:46" s="88" customFormat="1" ht="15" customHeight="1" x14ac:dyDescent="0.55000000000000004">
      <c r="A2780" s="3" t="s">
        <v>10</v>
      </c>
      <c r="B2780" s="89" t="s">
        <v>2</v>
      </c>
      <c r="C2780" s="89" t="s">
        <v>4403</v>
      </c>
      <c r="D2780" s="89">
        <v>132980</v>
      </c>
      <c r="E2780" s="89" t="s">
        <v>4407</v>
      </c>
      <c r="F2780" s="89" t="s">
        <v>4405</v>
      </c>
      <c r="G2780" s="89">
        <v>1</v>
      </c>
      <c r="H2780" s="90">
        <v>1</v>
      </c>
      <c r="I2780" s="89">
        <v>3</v>
      </c>
      <c r="J2780" s="96" t="s">
        <v>4406</v>
      </c>
      <c r="K2780" s="92">
        <v>10520708.470000001</v>
      </c>
      <c r="L2780" s="6">
        <v>1</v>
      </c>
      <c r="M2780" s="34"/>
      <c r="N2780" s="3" t="s">
        <v>3310</v>
      </c>
      <c r="O2780" s="29">
        <v>0.1</v>
      </c>
      <c r="P2780" s="85"/>
      <c r="Q2780" s="85"/>
      <c r="R2780" s="3"/>
      <c r="S2780" s="3"/>
      <c r="T2780" s="85"/>
      <c r="U2780" s="85"/>
      <c r="V2780" s="85"/>
      <c r="W2780" s="85"/>
      <c r="X2780" s="111">
        <v>45111</v>
      </c>
      <c r="Y2780" s="3"/>
      <c r="Z2780" s="3"/>
      <c r="AA2780" s="10">
        <f t="shared" si="473"/>
        <v>0</v>
      </c>
      <c r="AB2780" s="10">
        <f t="shared" si="474"/>
        <v>0</v>
      </c>
      <c r="AC2780" s="10">
        <f t="shared" si="475"/>
        <v>0</v>
      </c>
      <c r="AD2780" s="10">
        <f t="shared" si="476"/>
        <v>1</v>
      </c>
      <c r="AE2780" s="10">
        <f t="shared" si="477"/>
        <v>0</v>
      </c>
      <c r="AF2780" s="10">
        <f t="shared" si="478"/>
        <v>0</v>
      </c>
      <c r="AG2780" s="10">
        <f t="shared" si="479"/>
        <v>0</v>
      </c>
      <c r="AH2780" s="10">
        <f t="shared" si="480"/>
        <v>0</v>
      </c>
      <c r="AI2780" s="10">
        <f t="shared" si="481"/>
        <v>3</v>
      </c>
      <c r="AJ2780" s="10">
        <f t="shared" si="482"/>
        <v>0</v>
      </c>
      <c r="AK2780" s="29">
        <v>0.1</v>
      </c>
      <c r="AL2780" s="29">
        <f t="shared" si="483"/>
        <v>0</v>
      </c>
      <c r="AM2780" s="89"/>
      <c r="AN2780" s="89"/>
      <c r="AO2780" s="87" t="s">
        <v>4380</v>
      </c>
      <c r="AP2780" s="93"/>
      <c r="AQ2780" s="93"/>
      <c r="AR2780" s="92"/>
      <c r="AS2780" s="87" t="s">
        <v>16</v>
      </c>
      <c r="AT2780" s="3" t="s">
        <v>3310</v>
      </c>
    </row>
    <row r="2781" spans="1:46" s="88" customFormat="1" ht="15" customHeight="1" x14ac:dyDescent="0.55000000000000004">
      <c r="A2781" s="3" t="s">
        <v>10</v>
      </c>
      <c r="B2781" s="3" t="s">
        <v>264</v>
      </c>
      <c r="C2781" s="3" t="s">
        <v>4074</v>
      </c>
      <c r="D2781" s="3">
        <v>300002</v>
      </c>
      <c r="E2781" s="3" t="s">
        <v>4408</v>
      </c>
      <c r="F2781" s="3" t="s">
        <v>4409</v>
      </c>
      <c r="G2781" s="3" t="s">
        <v>4011</v>
      </c>
      <c r="H2781" s="3">
        <v>1</v>
      </c>
      <c r="I2781" s="3">
        <v>3</v>
      </c>
      <c r="J2781" s="3" t="s">
        <v>64</v>
      </c>
      <c r="K2781" s="34">
        <v>1950000</v>
      </c>
      <c r="L2781" s="3" t="s">
        <v>4362</v>
      </c>
      <c r="M2781" s="3">
        <v>1834811.6</v>
      </c>
      <c r="N2781" s="3" t="s">
        <v>65</v>
      </c>
      <c r="O2781" s="29">
        <v>1</v>
      </c>
      <c r="P2781" s="85">
        <v>45563</v>
      </c>
      <c r="Q2781" s="85">
        <v>45511</v>
      </c>
      <c r="R2781" s="3" t="s">
        <v>4410</v>
      </c>
      <c r="S2781" s="3" t="s">
        <v>5259</v>
      </c>
      <c r="T2781" s="85">
        <v>45250</v>
      </c>
      <c r="U2781" s="85">
        <v>45259</v>
      </c>
      <c r="V2781" s="85">
        <v>45271</v>
      </c>
      <c r="W2781" s="85" t="s">
        <v>4130</v>
      </c>
      <c r="X2781" s="85">
        <v>45383</v>
      </c>
      <c r="Y2781" s="3" t="s">
        <v>4411</v>
      </c>
      <c r="Z2781" s="3"/>
      <c r="AA2781" s="10">
        <f t="shared" si="473"/>
        <v>0</v>
      </c>
      <c r="AB2781" s="10">
        <f t="shared" si="474"/>
        <v>0</v>
      </c>
      <c r="AC2781" s="10">
        <f t="shared" si="475"/>
        <v>0</v>
      </c>
      <c r="AD2781" s="10">
        <f t="shared" si="476"/>
        <v>0</v>
      </c>
      <c r="AE2781" s="10">
        <f t="shared" si="477"/>
        <v>1</v>
      </c>
      <c r="AF2781" s="10">
        <f t="shared" si="478"/>
        <v>0</v>
      </c>
      <c r="AG2781" s="10">
        <f t="shared" si="479"/>
        <v>0</v>
      </c>
      <c r="AH2781" s="10">
        <f t="shared" si="480"/>
        <v>0</v>
      </c>
      <c r="AI2781" s="10">
        <f t="shared" si="481"/>
        <v>0</v>
      </c>
      <c r="AJ2781" s="10">
        <f t="shared" si="482"/>
        <v>3</v>
      </c>
      <c r="AK2781" s="29">
        <v>1</v>
      </c>
      <c r="AL2781" s="29">
        <f t="shared" si="483"/>
        <v>0</v>
      </c>
      <c r="AM2781" s="3"/>
      <c r="AN2781" s="3">
        <v>10.24</v>
      </c>
      <c r="AO2781" s="3"/>
      <c r="AP2781" s="3"/>
      <c r="AQ2781" s="3"/>
      <c r="AR2781" s="3"/>
      <c r="AS2781" s="87" t="s">
        <v>15</v>
      </c>
      <c r="AT2781" s="3" t="s">
        <v>65</v>
      </c>
    </row>
    <row r="2782" spans="1:46" ht="15" customHeight="1" x14ac:dyDescent="0.55000000000000004">
      <c r="A2782" s="3" t="s">
        <v>10</v>
      </c>
      <c r="B2782" s="3" t="s">
        <v>264</v>
      </c>
      <c r="C2782" s="3" t="s">
        <v>4074</v>
      </c>
      <c r="D2782" s="3">
        <v>100013</v>
      </c>
      <c r="E2782" s="3" t="s">
        <v>4412</v>
      </c>
      <c r="F2782" s="3" t="s">
        <v>4409</v>
      </c>
      <c r="G2782" s="3" t="s">
        <v>4011</v>
      </c>
      <c r="H2782" s="3">
        <v>1</v>
      </c>
      <c r="I2782" s="3">
        <v>8</v>
      </c>
      <c r="J2782" s="3" t="s">
        <v>64</v>
      </c>
      <c r="K2782" s="34">
        <v>4925877</v>
      </c>
      <c r="L2782" s="3" t="s">
        <v>4362</v>
      </c>
      <c r="M2782" s="3">
        <v>4401231.88</v>
      </c>
      <c r="N2782" s="3" t="s">
        <v>159</v>
      </c>
      <c r="O2782" s="29">
        <v>1</v>
      </c>
      <c r="P2782" s="85">
        <v>45563</v>
      </c>
      <c r="Q2782" s="85">
        <v>45484</v>
      </c>
      <c r="R2782" s="3" t="s">
        <v>4413</v>
      </c>
      <c r="S2782" s="3" t="s">
        <v>5259</v>
      </c>
      <c r="T2782" s="85">
        <v>45250</v>
      </c>
      <c r="U2782" s="85">
        <v>45259</v>
      </c>
      <c r="V2782" s="85">
        <v>45271</v>
      </c>
      <c r="W2782" s="85" t="s">
        <v>4130</v>
      </c>
      <c r="X2782" s="85">
        <v>45383</v>
      </c>
      <c r="Y2782" s="3" t="s">
        <v>4142</v>
      </c>
      <c r="Z2782" s="3"/>
      <c r="AA2782" s="10">
        <f t="shared" si="473"/>
        <v>0</v>
      </c>
      <c r="AB2782" s="10">
        <f t="shared" si="474"/>
        <v>0</v>
      </c>
      <c r="AC2782" s="10">
        <f t="shared" si="475"/>
        <v>0</v>
      </c>
      <c r="AD2782" s="10">
        <f t="shared" si="476"/>
        <v>0</v>
      </c>
      <c r="AE2782" s="10">
        <f t="shared" si="477"/>
        <v>1</v>
      </c>
      <c r="AF2782" s="10">
        <f t="shared" si="478"/>
        <v>0</v>
      </c>
      <c r="AG2782" s="10">
        <f t="shared" si="479"/>
        <v>0</v>
      </c>
      <c r="AH2782" s="10">
        <f t="shared" si="480"/>
        <v>0</v>
      </c>
      <c r="AI2782" s="10">
        <f t="shared" si="481"/>
        <v>0</v>
      </c>
      <c r="AJ2782" s="10">
        <f t="shared" si="482"/>
        <v>8</v>
      </c>
      <c r="AK2782" s="29">
        <v>1</v>
      </c>
      <c r="AL2782" s="29">
        <f t="shared" si="483"/>
        <v>0</v>
      </c>
      <c r="AM2782" s="3"/>
      <c r="AN2782" s="3">
        <v>7.24</v>
      </c>
      <c r="AO2782" s="3"/>
      <c r="AP2782" s="3"/>
      <c r="AQ2782" s="3"/>
      <c r="AR2782" s="3"/>
      <c r="AS2782" s="32" t="s">
        <v>15</v>
      </c>
      <c r="AT2782" s="3" t="s">
        <v>159</v>
      </c>
    </row>
    <row r="2783" spans="1:46" ht="15" customHeight="1" x14ac:dyDescent="0.55000000000000004">
      <c r="A2783" s="3" t="s">
        <v>10</v>
      </c>
      <c r="B2783" s="3" t="s">
        <v>264</v>
      </c>
      <c r="C2783" s="3" t="s">
        <v>4074</v>
      </c>
      <c r="D2783" s="3">
        <v>100018</v>
      </c>
      <c r="E2783" s="3" t="s">
        <v>4414</v>
      </c>
      <c r="F2783" s="3" t="s">
        <v>4409</v>
      </c>
      <c r="G2783" s="3" t="s">
        <v>4011</v>
      </c>
      <c r="H2783" s="3">
        <v>1</v>
      </c>
      <c r="I2783" s="3">
        <v>1</v>
      </c>
      <c r="J2783" s="3" t="s">
        <v>1234</v>
      </c>
      <c r="K2783" s="34">
        <v>639120.75</v>
      </c>
      <c r="L2783" s="3" t="s">
        <v>4362</v>
      </c>
      <c r="M2783" s="3">
        <v>634587.67000000004</v>
      </c>
      <c r="N2783" s="3" t="s">
        <v>159</v>
      </c>
      <c r="O2783" s="29">
        <v>1</v>
      </c>
      <c r="P2783" s="85">
        <v>45563</v>
      </c>
      <c r="Q2783" s="85">
        <v>45415</v>
      </c>
      <c r="R2783" s="3" t="s">
        <v>4413</v>
      </c>
      <c r="S2783" s="3" t="s">
        <v>5259</v>
      </c>
      <c r="T2783" s="85">
        <v>45250</v>
      </c>
      <c r="U2783" s="85">
        <v>45259</v>
      </c>
      <c r="V2783" s="85">
        <v>45271</v>
      </c>
      <c r="W2783" s="85" t="s">
        <v>4130</v>
      </c>
      <c r="X2783" s="85">
        <v>45383</v>
      </c>
      <c r="Y2783" s="3" t="s">
        <v>4142</v>
      </c>
      <c r="Z2783" s="3"/>
      <c r="AA2783" s="10">
        <f t="shared" si="473"/>
        <v>0</v>
      </c>
      <c r="AB2783" s="10">
        <f t="shared" si="474"/>
        <v>0</v>
      </c>
      <c r="AC2783" s="10">
        <f t="shared" si="475"/>
        <v>0</v>
      </c>
      <c r="AD2783" s="10">
        <f t="shared" si="476"/>
        <v>0</v>
      </c>
      <c r="AE2783" s="10">
        <f t="shared" si="477"/>
        <v>1</v>
      </c>
      <c r="AF2783" s="10">
        <f t="shared" si="478"/>
        <v>0</v>
      </c>
      <c r="AG2783" s="10">
        <f t="shared" si="479"/>
        <v>0</v>
      </c>
      <c r="AH2783" s="10">
        <f t="shared" si="480"/>
        <v>0</v>
      </c>
      <c r="AI2783" s="10">
        <f t="shared" si="481"/>
        <v>0</v>
      </c>
      <c r="AJ2783" s="10">
        <f t="shared" si="482"/>
        <v>1</v>
      </c>
      <c r="AK2783" s="29">
        <v>1</v>
      </c>
      <c r="AL2783" s="29">
        <f t="shared" si="483"/>
        <v>0</v>
      </c>
      <c r="AM2783" s="3"/>
      <c r="AN2783" s="3">
        <v>7.24</v>
      </c>
      <c r="AO2783" s="3"/>
      <c r="AP2783" s="3"/>
      <c r="AQ2783" s="3"/>
      <c r="AR2783" s="3"/>
      <c r="AS2783" s="32" t="s">
        <v>15</v>
      </c>
      <c r="AT2783" s="3" t="s">
        <v>159</v>
      </c>
    </row>
    <row r="2784" spans="1:46" ht="15" customHeight="1" x14ac:dyDescent="0.55000000000000004">
      <c r="A2784" s="3" t="s">
        <v>10</v>
      </c>
      <c r="B2784" s="3" t="s">
        <v>264</v>
      </c>
      <c r="C2784" s="3" t="s">
        <v>4074</v>
      </c>
      <c r="D2784" s="3">
        <v>100007</v>
      </c>
      <c r="E2784" s="3" t="s">
        <v>4415</v>
      </c>
      <c r="F2784" s="3" t="s">
        <v>4409</v>
      </c>
      <c r="G2784" s="3" t="s">
        <v>4011</v>
      </c>
      <c r="H2784" s="3">
        <v>1</v>
      </c>
      <c r="I2784" s="3">
        <v>3</v>
      </c>
      <c r="J2784" s="3" t="s">
        <v>64</v>
      </c>
      <c r="K2784" s="34">
        <v>1899820</v>
      </c>
      <c r="L2784" s="3" t="s">
        <v>4362</v>
      </c>
      <c r="M2784" s="3">
        <v>1784970.3</v>
      </c>
      <c r="N2784" s="3" t="s">
        <v>159</v>
      </c>
      <c r="O2784" s="29">
        <v>1</v>
      </c>
      <c r="P2784" s="85">
        <v>45563</v>
      </c>
      <c r="Q2784" s="85">
        <v>45511</v>
      </c>
      <c r="R2784" s="3" t="s">
        <v>4410</v>
      </c>
      <c r="S2784" s="3" t="s">
        <v>5259</v>
      </c>
      <c r="T2784" s="85">
        <v>45250</v>
      </c>
      <c r="U2784" s="85">
        <v>45259</v>
      </c>
      <c r="V2784" s="85">
        <v>45271</v>
      </c>
      <c r="W2784" s="85" t="s">
        <v>4130</v>
      </c>
      <c r="X2784" s="85">
        <v>45383</v>
      </c>
      <c r="Y2784" s="3" t="s">
        <v>4411</v>
      </c>
      <c r="Z2784" s="3"/>
      <c r="AA2784" s="10">
        <f t="shared" si="473"/>
        <v>0</v>
      </c>
      <c r="AB2784" s="10">
        <f t="shared" si="474"/>
        <v>0</v>
      </c>
      <c r="AC2784" s="10">
        <f t="shared" si="475"/>
        <v>0</v>
      </c>
      <c r="AD2784" s="10">
        <f t="shared" si="476"/>
        <v>0</v>
      </c>
      <c r="AE2784" s="10">
        <f t="shared" si="477"/>
        <v>1</v>
      </c>
      <c r="AF2784" s="10">
        <f t="shared" si="478"/>
        <v>0</v>
      </c>
      <c r="AG2784" s="10">
        <f t="shared" si="479"/>
        <v>0</v>
      </c>
      <c r="AH2784" s="10">
        <f t="shared" si="480"/>
        <v>0</v>
      </c>
      <c r="AI2784" s="10">
        <f t="shared" si="481"/>
        <v>0</v>
      </c>
      <c r="AJ2784" s="10">
        <f t="shared" si="482"/>
        <v>3</v>
      </c>
      <c r="AK2784" s="29">
        <v>1</v>
      </c>
      <c r="AL2784" s="29">
        <f t="shared" si="483"/>
        <v>0</v>
      </c>
      <c r="AM2784" s="3"/>
      <c r="AN2784" s="3">
        <v>7.24</v>
      </c>
      <c r="AO2784" s="3"/>
      <c r="AP2784" s="3"/>
      <c r="AQ2784" s="3"/>
      <c r="AR2784" s="3"/>
      <c r="AS2784" s="32" t="s">
        <v>15</v>
      </c>
      <c r="AT2784" s="3" t="s">
        <v>159</v>
      </c>
    </row>
    <row r="2785" spans="1:46" ht="15" customHeight="1" x14ac:dyDescent="0.55000000000000004">
      <c r="A2785" s="3" t="s">
        <v>10</v>
      </c>
      <c r="B2785" s="3" t="s">
        <v>264</v>
      </c>
      <c r="C2785" s="3" t="s">
        <v>4074</v>
      </c>
      <c r="D2785" s="3">
        <v>100009</v>
      </c>
      <c r="E2785" s="3" t="s">
        <v>4416</v>
      </c>
      <c r="F2785" s="3" t="s">
        <v>4409</v>
      </c>
      <c r="G2785" s="3" t="s">
        <v>4011</v>
      </c>
      <c r="H2785" s="3">
        <v>1</v>
      </c>
      <c r="I2785" s="3">
        <v>3</v>
      </c>
      <c r="J2785" s="3" t="s">
        <v>64</v>
      </c>
      <c r="K2785" s="34">
        <v>1899820</v>
      </c>
      <c r="L2785" s="3" t="s">
        <v>4362</v>
      </c>
      <c r="M2785" s="3">
        <v>1784635.64</v>
      </c>
      <c r="N2785" s="3" t="s">
        <v>159</v>
      </c>
      <c r="O2785" s="29">
        <v>1</v>
      </c>
      <c r="P2785" s="85">
        <v>45563</v>
      </c>
      <c r="Q2785" s="85">
        <v>45511</v>
      </c>
      <c r="R2785" s="3" t="s">
        <v>4410</v>
      </c>
      <c r="S2785" s="3" t="s">
        <v>5259</v>
      </c>
      <c r="T2785" s="85">
        <v>45250</v>
      </c>
      <c r="U2785" s="85">
        <v>45259</v>
      </c>
      <c r="V2785" s="85">
        <v>45271</v>
      </c>
      <c r="W2785" s="85" t="s">
        <v>4130</v>
      </c>
      <c r="X2785" s="85">
        <v>45383</v>
      </c>
      <c r="Y2785" s="3" t="s">
        <v>4411</v>
      </c>
      <c r="Z2785" s="3"/>
      <c r="AA2785" s="10">
        <f t="shared" si="473"/>
        <v>0</v>
      </c>
      <c r="AB2785" s="10">
        <f t="shared" si="474"/>
        <v>0</v>
      </c>
      <c r="AC2785" s="10">
        <f t="shared" si="475"/>
        <v>0</v>
      </c>
      <c r="AD2785" s="10">
        <f t="shared" si="476"/>
        <v>0</v>
      </c>
      <c r="AE2785" s="10">
        <f t="shared" si="477"/>
        <v>1</v>
      </c>
      <c r="AF2785" s="10">
        <f t="shared" si="478"/>
        <v>0</v>
      </c>
      <c r="AG2785" s="10">
        <f t="shared" si="479"/>
        <v>0</v>
      </c>
      <c r="AH2785" s="10">
        <f t="shared" si="480"/>
        <v>0</v>
      </c>
      <c r="AI2785" s="10">
        <f t="shared" si="481"/>
        <v>0</v>
      </c>
      <c r="AJ2785" s="10">
        <f t="shared" si="482"/>
        <v>3</v>
      </c>
      <c r="AK2785" s="29">
        <v>1</v>
      </c>
      <c r="AL2785" s="29">
        <f t="shared" si="483"/>
        <v>0</v>
      </c>
      <c r="AM2785" s="3"/>
      <c r="AN2785" s="3">
        <v>7.24</v>
      </c>
      <c r="AO2785" s="3"/>
      <c r="AP2785" s="3"/>
      <c r="AQ2785" s="3"/>
      <c r="AR2785" s="3"/>
      <c r="AS2785" s="32" t="s">
        <v>15</v>
      </c>
      <c r="AT2785" s="3" t="s">
        <v>159</v>
      </c>
    </row>
    <row r="2786" spans="1:46" ht="15" customHeight="1" x14ac:dyDescent="0.55000000000000004">
      <c r="A2786" s="3" t="s">
        <v>10</v>
      </c>
      <c r="B2786" s="3" t="s">
        <v>264</v>
      </c>
      <c r="C2786" s="3" t="s">
        <v>4074</v>
      </c>
      <c r="D2786" s="3">
        <v>320801</v>
      </c>
      <c r="E2786" s="3" t="s">
        <v>4417</v>
      </c>
      <c r="F2786" s="3" t="s">
        <v>4418</v>
      </c>
      <c r="G2786" s="3" t="s">
        <v>4011</v>
      </c>
      <c r="H2786" s="3">
        <v>1</v>
      </c>
      <c r="I2786" s="3">
        <v>5</v>
      </c>
      <c r="J2786" s="3" t="s">
        <v>64</v>
      </c>
      <c r="K2786" s="34">
        <v>1595900</v>
      </c>
      <c r="L2786" s="3" t="s">
        <v>4362</v>
      </c>
      <c r="M2786" s="3">
        <v>1365141.42</v>
      </c>
      <c r="N2786" s="3" t="s">
        <v>65</v>
      </c>
      <c r="O2786" s="29">
        <v>1</v>
      </c>
      <c r="P2786" s="85">
        <v>45566</v>
      </c>
      <c r="Q2786" s="85">
        <v>45555</v>
      </c>
      <c r="R2786" s="3" t="s">
        <v>4419</v>
      </c>
      <c r="S2786" s="3" t="s">
        <v>5259</v>
      </c>
      <c r="T2786" s="85">
        <v>45355</v>
      </c>
      <c r="U2786" s="85">
        <v>45359</v>
      </c>
      <c r="V2786" s="85">
        <v>45376</v>
      </c>
      <c r="W2786" s="85" t="s">
        <v>4130</v>
      </c>
      <c r="X2786" s="85">
        <v>45441</v>
      </c>
      <c r="Y2786" s="3" t="s">
        <v>4420</v>
      </c>
      <c r="Z2786" s="3"/>
      <c r="AA2786" s="10">
        <f t="shared" si="473"/>
        <v>0</v>
      </c>
      <c r="AB2786" s="10">
        <f t="shared" si="474"/>
        <v>0</v>
      </c>
      <c r="AC2786" s="10">
        <f t="shared" si="475"/>
        <v>0</v>
      </c>
      <c r="AD2786" s="10">
        <f t="shared" si="476"/>
        <v>0</v>
      </c>
      <c r="AE2786" s="10">
        <f t="shared" si="477"/>
        <v>1</v>
      </c>
      <c r="AF2786" s="10">
        <f t="shared" si="478"/>
        <v>0</v>
      </c>
      <c r="AG2786" s="10">
        <f t="shared" si="479"/>
        <v>0</v>
      </c>
      <c r="AH2786" s="10">
        <f t="shared" si="480"/>
        <v>0</v>
      </c>
      <c r="AI2786" s="10">
        <f t="shared" si="481"/>
        <v>0</v>
      </c>
      <c r="AJ2786" s="10">
        <f t="shared" si="482"/>
        <v>5</v>
      </c>
      <c r="AK2786" s="29">
        <v>1</v>
      </c>
      <c r="AL2786" s="29">
        <f t="shared" si="483"/>
        <v>0</v>
      </c>
      <c r="AM2786" s="3"/>
      <c r="AN2786" s="3">
        <v>7.24</v>
      </c>
      <c r="AO2786" s="3"/>
      <c r="AP2786" s="3"/>
      <c r="AQ2786" s="3"/>
      <c r="AR2786" s="3"/>
      <c r="AS2786" s="32" t="s">
        <v>15</v>
      </c>
      <c r="AT2786" s="3" t="s">
        <v>65</v>
      </c>
    </row>
    <row r="2787" spans="1:46" ht="15" customHeight="1" x14ac:dyDescent="0.55000000000000004">
      <c r="A2787" s="3" t="s">
        <v>10</v>
      </c>
      <c r="B2787" s="3" t="s">
        <v>264</v>
      </c>
      <c r="C2787" s="3" t="s">
        <v>4074</v>
      </c>
      <c r="D2787" s="3">
        <v>320802</v>
      </c>
      <c r="E2787" s="3" t="s">
        <v>4421</v>
      </c>
      <c r="F2787" s="3" t="s">
        <v>4418</v>
      </c>
      <c r="G2787" s="3" t="s">
        <v>4011</v>
      </c>
      <c r="H2787" s="3">
        <v>1</v>
      </c>
      <c r="I2787" s="3">
        <v>3</v>
      </c>
      <c r="J2787" s="3" t="s">
        <v>64</v>
      </c>
      <c r="K2787" s="34">
        <v>1050000</v>
      </c>
      <c r="L2787" s="3" t="s">
        <v>4362</v>
      </c>
      <c r="M2787" s="3">
        <v>895425.54</v>
      </c>
      <c r="N2787" s="3" t="s">
        <v>65</v>
      </c>
      <c r="O2787" s="29">
        <v>1</v>
      </c>
      <c r="P2787" s="85">
        <v>45566</v>
      </c>
      <c r="Q2787" s="85">
        <v>45555</v>
      </c>
      <c r="R2787" s="3" t="s">
        <v>4419</v>
      </c>
      <c r="S2787" s="3" t="s">
        <v>5259</v>
      </c>
      <c r="T2787" s="85">
        <v>45355</v>
      </c>
      <c r="U2787" s="85">
        <v>45359</v>
      </c>
      <c r="V2787" s="85">
        <v>45376</v>
      </c>
      <c r="W2787" s="85" t="s">
        <v>4130</v>
      </c>
      <c r="X2787" s="85">
        <v>45441</v>
      </c>
      <c r="Y2787" s="3" t="s">
        <v>4420</v>
      </c>
      <c r="Z2787" s="3"/>
      <c r="AA2787" s="10">
        <f t="shared" si="473"/>
        <v>0</v>
      </c>
      <c r="AB2787" s="10">
        <f t="shared" si="474"/>
        <v>0</v>
      </c>
      <c r="AC2787" s="10">
        <f t="shared" si="475"/>
        <v>0</v>
      </c>
      <c r="AD2787" s="10">
        <f t="shared" si="476"/>
        <v>0</v>
      </c>
      <c r="AE2787" s="10">
        <f t="shared" si="477"/>
        <v>1</v>
      </c>
      <c r="AF2787" s="10">
        <f t="shared" si="478"/>
        <v>0</v>
      </c>
      <c r="AG2787" s="10">
        <f t="shared" si="479"/>
        <v>0</v>
      </c>
      <c r="AH2787" s="10">
        <f t="shared" si="480"/>
        <v>0</v>
      </c>
      <c r="AI2787" s="10">
        <f t="shared" si="481"/>
        <v>0</v>
      </c>
      <c r="AJ2787" s="10">
        <f t="shared" si="482"/>
        <v>3</v>
      </c>
      <c r="AK2787" s="29">
        <v>1</v>
      </c>
      <c r="AL2787" s="29">
        <f t="shared" si="483"/>
        <v>0</v>
      </c>
      <c r="AM2787" s="3"/>
      <c r="AN2787" s="3">
        <v>4.25</v>
      </c>
      <c r="AO2787" s="3"/>
      <c r="AP2787" s="3"/>
      <c r="AQ2787" s="3"/>
      <c r="AR2787" s="3"/>
      <c r="AS2787" s="32" t="s">
        <v>15</v>
      </c>
      <c r="AT2787" s="3" t="s">
        <v>65</v>
      </c>
    </row>
    <row r="2788" spans="1:46" ht="15" customHeight="1" x14ac:dyDescent="0.55000000000000004">
      <c r="A2788" s="3" t="s">
        <v>10</v>
      </c>
      <c r="B2788" s="3" t="s">
        <v>264</v>
      </c>
      <c r="C2788" s="3" t="s">
        <v>4074</v>
      </c>
      <c r="D2788" s="3">
        <v>100107</v>
      </c>
      <c r="E2788" s="3" t="s">
        <v>4422</v>
      </c>
      <c r="F2788" s="3" t="s">
        <v>3343</v>
      </c>
      <c r="G2788" s="3" t="s">
        <v>4011</v>
      </c>
      <c r="H2788" s="3">
        <v>1</v>
      </c>
      <c r="I2788" s="3">
        <v>5</v>
      </c>
      <c r="J2788" s="3" t="s">
        <v>64</v>
      </c>
      <c r="K2788" s="34">
        <v>3020855</v>
      </c>
      <c r="L2788" s="3" t="s">
        <v>4362</v>
      </c>
      <c r="M2788" s="3">
        <v>2572715.41</v>
      </c>
      <c r="N2788" s="3" t="s">
        <v>65</v>
      </c>
      <c r="O2788" s="29">
        <v>1</v>
      </c>
      <c r="P2788" s="85">
        <v>45566</v>
      </c>
      <c r="Q2788" s="85">
        <v>45565</v>
      </c>
      <c r="R2788" s="3" t="s">
        <v>4423</v>
      </c>
      <c r="S2788" s="3" t="s">
        <v>5259</v>
      </c>
      <c r="T2788" s="85">
        <v>45355</v>
      </c>
      <c r="U2788" s="85">
        <v>45359</v>
      </c>
      <c r="V2788" s="85">
        <v>45376</v>
      </c>
      <c r="W2788" s="85" t="s">
        <v>4130</v>
      </c>
      <c r="X2788" s="85">
        <v>45441</v>
      </c>
      <c r="Y2788" s="3" t="s">
        <v>4420</v>
      </c>
      <c r="Z2788" s="3"/>
      <c r="AA2788" s="10">
        <f t="shared" si="473"/>
        <v>0</v>
      </c>
      <c r="AB2788" s="10">
        <f t="shared" si="474"/>
        <v>0</v>
      </c>
      <c r="AC2788" s="10">
        <f t="shared" si="475"/>
        <v>0</v>
      </c>
      <c r="AD2788" s="10">
        <f t="shared" si="476"/>
        <v>0</v>
      </c>
      <c r="AE2788" s="10">
        <f t="shared" si="477"/>
        <v>1</v>
      </c>
      <c r="AF2788" s="10">
        <f t="shared" si="478"/>
        <v>0</v>
      </c>
      <c r="AG2788" s="10">
        <f t="shared" si="479"/>
        <v>0</v>
      </c>
      <c r="AH2788" s="10">
        <f t="shared" si="480"/>
        <v>0</v>
      </c>
      <c r="AI2788" s="10">
        <f t="shared" si="481"/>
        <v>0</v>
      </c>
      <c r="AJ2788" s="10">
        <f t="shared" si="482"/>
        <v>5</v>
      </c>
      <c r="AK2788" s="29">
        <v>1</v>
      </c>
      <c r="AL2788" s="29">
        <f t="shared" si="483"/>
        <v>0</v>
      </c>
      <c r="AM2788" s="3"/>
      <c r="AN2788" s="3">
        <v>4.25</v>
      </c>
      <c r="AO2788" s="3"/>
      <c r="AP2788" s="3"/>
      <c r="AQ2788" s="3"/>
      <c r="AR2788" s="3"/>
      <c r="AS2788" s="32" t="s">
        <v>15</v>
      </c>
      <c r="AT2788" s="3" t="s">
        <v>65</v>
      </c>
    </row>
    <row r="2789" spans="1:46" ht="15" customHeight="1" x14ac:dyDescent="0.55000000000000004">
      <c r="A2789" s="3" t="s">
        <v>10</v>
      </c>
      <c r="B2789" s="3" t="s">
        <v>264</v>
      </c>
      <c r="C2789" s="3" t="s">
        <v>4074</v>
      </c>
      <c r="D2789" s="3">
        <v>100167</v>
      </c>
      <c r="E2789" s="3" t="s">
        <v>4424</v>
      </c>
      <c r="F2789" s="3" t="s">
        <v>4425</v>
      </c>
      <c r="G2789" s="3" t="s">
        <v>4011</v>
      </c>
      <c r="H2789" s="3">
        <v>1</v>
      </c>
      <c r="I2789" s="3">
        <v>3</v>
      </c>
      <c r="J2789" s="3" t="s">
        <v>64</v>
      </c>
      <c r="K2789" s="34">
        <v>1899820</v>
      </c>
      <c r="L2789" s="3" t="s">
        <v>4362</v>
      </c>
      <c r="M2789" s="3">
        <v>1895646.18</v>
      </c>
      <c r="N2789" s="3" t="s">
        <v>159</v>
      </c>
      <c r="O2789" s="29">
        <v>1</v>
      </c>
      <c r="P2789" s="85">
        <v>45533</v>
      </c>
      <c r="Q2789" s="85">
        <v>45511</v>
      </c>
      <c r="R2789" s="3" t="s">
        <v>4426</v>
      </c>
      <c r="S2789" s="3" t="s">
        <v>5259</v>
      </c>
      <c r="T2789" s="85">
        <v>45250</v>
      </c>
      <c r="U2789" s="85">
        <v>45259</v>
      </c>
      <c r="V2789" s="85">
        <v>45271</v>
      </c>
      <c r="W2789" s="85" t="s">
        <v>4130</v>
      </c>
      <c r="X2789" s="85">
        <v>45383</v>
      </c>
      <c r="Y2789" s="3" t="s">
        <v>4411</v>
      </c>
      <c r="Z2789" s="3"/>
      <c r="AA2789" s="10">
        <f t="shared" si="473"/>
        <v>0</v>
      </c>
      <c r="AB2789" s="10">
        <f t="shared" si="474"/>
        <v>0</v>
      </c>
      <c r="AC2789" s="10">
        <f t="shared" si="475"/>
        <v>0</v>
      </c>
      <c r="AD2789" s="10">
        <f t="shared" si="476"/>
        <v>0</v>
      </c>
      <c r="AE2789" s="10">
        <f t="shared" si="477"/>
        <v>1</v>
      </c>
      <c r="AF2789" s="10">
        <f t="shared" si="478"/>
        <v>0</v>
      </c>
      <c r="AG2789" s="10">
        <f t="shared" si="479"/>
        <v>0</v>
      </c>
      <c r="AH2789" s="10">
        <f t="shared" si="480"/>
        <v>0</v>
      </c>
      <c r="AI2789" s="10">
        <f t="shared" si="481"/>
        <v>0</v>
      </c>
      <c r="AJ2789" s="10">
        <f t="shared" si="482"/>
        <v>3</v>
      </c>
      <c r="AK2789" s="29">
        <v>1</v>
      </c>
      <c r="AL2789" s="29">
        <f t="shared" si="483"/>
        <v>0</v>
      </c>
      <c r="AM2789" s="3"/>
      <c r="AN2789" s="3">
        <v>7.24</v>
      </c>
      <c r="AO2789" s="3"/>
      <c r="AP2789" s="3"/>
      <c r="AQ2789" s="3"/>
      <c r="AR2789" s="3"/>
      <c r="AS2789" s="32" t="s">
        <v>15</v>
      </c>
      <c r="AT2789" s="3" t="s">
        <v>159</v>
      </c>
    </row>
    <row r="2790" spans="1:46" ht="15" customHeight="1" x14ac:dyDescent="0.55000000000000004">
      <c r="A2790" s="3" t="s">
        <v>10</v>
      </c>
      <c r="B2790" s="3" t="s">
        <v>264</v>
      </c>
      <c r="C2790" s="3" t="s">
        <v>4074</v>
      </c>
      <c r="D2790" s="3">
        <v>300026</v>
      </c>
      <c r="E2790" s="3" t="s">
        <v>4427</v>
      </c>
      <c r="F2790" s="3" t="s">
        <v>4425</v>
      </c>
      <c r="G2790" s="3" t="s">
        <v>4011</v>
      </c>
      <c r="H2790" s="3">
        <v>1</v>
      </c>
      <c r="I2790" s="3">
        <v>5</v>
      </c>
      <c r="J2790" s="3" t="s">
        <v>64</v>
      </c>
      <c r="K2790" s="34">
        <v>3020855</v>
      </c>
      <c r="L2790" s="3" t="s">
        <v>4362</v>
      </c>
      <c r="M2790" s="3">
        <v>3016937.09</v>
      </c>
      <c r="N2790" s="3" t="s">
        <v>65</v>
      </c>
      <c r="O2790" s="29">
        <v>1</v>
      </c>
      <c r="P2790" s="85">
        <v>45533</v>
      </c>
      <c r="Q2790" s="85">
        <v>45511</v>
      </c>
      <c r="R2790" s="3" t="s">
        <v>4426</v>
      </c>
      <c r="S2790" s="3" t="s">
        <v>5259</v>
      </c>
      <c r="T2790" s="85">
        <v>45250</v>
      </c>
      <c r="U2790" s="85">
        <v>45259</v>
      </c>
      <c r="V2790" s="85">
        <v>45271</v>
      </c>
      <c r="W2790" s="85" t="s">
        <v>4130</v>
      </c>
      <c r="X2790" s="85">
        <v>45383</v>
      </c>
      <c r="Y2790" s="3" t="s">
        <v>4411</v>
      </c>
      <c r="Z2790" s="3"/>
      <c r="AA2790" s="10">
        <f t="shared" si="473"/>
        <v>0</v>
      </c>
      <c r="AB2790" s="10">
        <f t="shared" si="474"/>
        <v>0</v>
      </c>
      <c r="AC2790" s="10">
        <f t="shared" si="475"/>
        <v>0</v>
      </c>
      <c r="AD2790" s="10">
        <f t="shared" si="476"/>
        <v>0</v>
      </c>
      <c r="AE2790" s="10">
        <f t="shared" si="477"/>
        <v>1</v>
      </c>
      <c r="AF2790" s="10">
        <f t="shared" si="478"/>
        <v>0</v>
      </c>
      <c r="AG2790" s="10">
        <f t="shared" si="479"/>
        <v>0</v>
      </c>
      <c r="AH2790" s="10">
        <f t="shared" si="480"/>
        <v>0</v>
      </c>
      <c r="AI2790" s="10">
        <f t="shared" si="481"/>
        <v>0</v>
      </c>
      <c r="AJ2790" s="10">
        <f t="shared" si="482"/>
        <v>5</v>
      </c>
      <c r="AK2790" s="29">
        <v>1</v>
      </c>
      <c r="AL2790" s="29">
        <f t="shared" si="483"/>
        <v>0</v>
      </c>
      <c r="AM2790" s="3"/>
      <c r="AN2790" s="3">
        <v>10.24</v>
      </c>
      <c r="AO2790" s="3"/>
      <c r="AP2790" s="3"/>
      <c r="AQ2790" s="3"/>
      <c r="AR2790" s="3"/>
      <c r="AS2790" s="32" t="s">
        <v>15</v>
      </c>
      <c r="AT2790" s="3" t="s">
        <v>65</v>
      </c>
    </row>
    <row r="2791" spans="1:46" ht="15" customHeight="1" x14ac:dyDescent="0.55000000000000004">
      <c r="A2791" s="3" t="s">
        <v>10</v>
      </c>
      <c r="B2791" s="3" t="s">
        <v>264</v>
      </c>
      <c r="C2791" s="3" t="s">
        <v>4074</v>
      </c>
      <c r="D2791" s="3">
        <v>100199</v>
      </c>
      <c r="E2791" s="3" t="s">
        <v>4428</v>
      </c>
      <c r="F2791" s="3" t="s">
        <v>4076</v>
      </c>
      <c r="G2791" s="3" t="s">
        <v>4011</v>
      </c>
      <c r="H2791" s="3">
        <v>1</v>
      </c>
      <c r="I2791" s="3">
        <v>5</v>
      </c>
      <c r="J2791" s="3" t="s">
        <v>64</v>
      </c>
      <c r="K2791" s="34">
        <v>3020855</v>
      </c>
      <c r="L2791" s="3" t="s">
        <v>4362</v>
      </c>
      <c r="M2791" s="3">
        <v>2506581.4500000002</v>
      </c>
      <c r="N2791" s="3" t="s">
        <v>65</v>
      </c>
      <c r="O2791" s="29">
        <v>1</v>
      </c>
      <c r="P2791" s="85">
        <v>45600</v>
      </c>
      <c r="Q2791" s="85">
        <v>45420</v>
      </c>
      <c r="R2791" s="3" t="s">
        <v>4429</v>
      </c>
      <c r="S2791" s="3" t="s">
        <v>5259</v>
      </c>
      <c r="T2791" s="85">
        <v>45355</v>
      </c>
      <c r="U2791" s="85">
        <v>45359</v>
      </c>
      <c r="V2791" s="85">
        <v>45376</v>
      </c>
      <c r="W2791" s="85" t="s">
        <v>4130</v>
      </c>
      <c r="X2791" s="85">
        <v>45420</v>
      </c>
      <c r="Y2791" s="3" t="s">
        <v>4142</v>
      </c>
      <c r="Z2791" s="3"/>
      <c r="AA2791" s="10">
        <f t="shared" si="473"/>
        <v>0</v>
      </c>
      <c r="AB2791" s="10">
        <f t="shared" si="474"/>
        <v>0</v>
      </c>
      <c r="AC2791" s="10">
        <f t="shared" si="475"/>
        <v>0</v>
      </c>
      <c r="AD2791" s="10">
        <f t="shared" si="476"/>
        <v>0</v>
      </c>
      <c r="AE2791" s="10">
        <f t="shared" si="477"/>
        <v>1</v>
      </c>
      <c r="AF2791" s="10">
        <f t="shared" si="478"/>
        <v>0</v>
      </c>
      <c r="AG2791" s="10">
        <f t="shared" si="479"/>
        <v>0</v>
      </c>
      <c r="AH2791" s="10">
        <f t="shared" si="480"/>
        <v>0</v>
      </c>
      <c r="AI2791" s="10">
        <f t="shared" si="481"/>
        <v>0</v>
      </c>
      <c r="AJ2791" s="10">
        <f t="shared" si="482"/>
        <v>5</v>
      </c>
      <c r="AK2791" s="29">
        <v>1</v>
      </c>
      <c r="AL2791" s="29">
        <f t="shared" si="483"/>
        <v>0</v>
      </c>
      <c r="AM2791" s="3"/>
      <c r="AN2791" s="3">
        <v>10.24</v>
      </c>
      <c r="AO2791" s="3"/>
      <c r="AP2791" s="3"/>
      <c r="AQ2791" s="3"/>
      <c r="AR2791" s="3"/>
      <c r="AS2791" s="32" t="s">
        <v>15</v>
      </c>
      <c r="AT2791" s="3" t="s">
        <v>65</v>
      </c>
    </row>
    <row r="2792" spans="1:46" ht="15" customHeight="1" x14ac:dyDescent="0.55000000000000004">
      <c r="A2792" s="3" t="s">
        <v>10</v>
      </c>
      <c r="B2792" s="3" t="s">
        <v>264</v>
      </c>
      <c r="C2792" s="3" t="s">
        <v>4074</v>
      </c>
      <c r="D2792" s="3">
        <v>300014</v>
      </c>
      <c r="E2792" s="3" t="s">
        <v>4430</v>
      </c>
      <c r="F2792" s="3" t="s">
        <v>4076</v>
      </c>
      <c r="G2792" s="3" t="s">
        <v>4011</v>
      </c>
      <c r="H2792" s="3">
        <v>1</v>
      </c>
      <c r="I2792" s="3">
        <v>6</v>
      </c>
      <c r="J2792" s="3" t="s">
        <v>64</v>
      </c>
      <c r="K2792" s="34">
        <v>2788000</v>
      </c>
      <c r="L2792" s="3" t="s">
        <v>4362</v>
      </c>
      <c r="M2792" s="3">
        <v>2314877.5699999998</v>
      </c>
      <c r="N2792" s="3" t="s">
        <v>65</v>
      </c>
      <c r="O2792" s="29">
        <v>1</v>
      </c>
      <c r="P2792" s="85">
        <v>45600</v>
      </c>
      <c r="Q2792" s="85">
        <v>45420</v>
      </c>
      <c r="R2792" s="3" t="s">
        <v>4429</v>
      </c>
      <c r="S2792" s="3" t="s">
        <v>5259</v>
      </c>
      <c r="T2792" s="85">
        <v>45355</v>
      </c>
      <c r="U2792" s="85">
        <v>45359</v>
      </c>
      <c r="V2792" s="85">
        <v>45376</v>
      </c>
      <c r="W2792" s="85" t="s">
        <v>4130</v>
      </c>
      <c r="X2792" s="85">
        <v>45420</v>
      </c>
      <c r="Y2792" s="3" t="s">
        <v>4142</v>
      </c>
      <c r="Z2792" s="3"/>
      <c r="AA2792" s="10">
        <f t="shared" si="473"/>
        <v>0</v>
      </c>
      <c r="AB2792" s="10">
        <f t="shared" si="474"/>
        <v>0</v>
      </c>
      <c r="AC2792" s="10">
        <f t="shared" si="475"/>
        <v>0</v>
      </c>
      <c r="AD2792" s="10">
        <f t="shared" si="476"/>
        <v>0</v>
      </c>
      <c r="AE2792" s="10">
        <f t="shared" si="477"/>
        <v>1</v>
      </c>
      <c r="AF2792" s="10">
        <f t="shared" si="478"/>
        <v>0</v>
      </c>
      <c r="AG2792" s="10">
        <f t="shared" si="479"/>
        <v>0</v>
      </c>
      <c r="AH2792" s="10">
        <f t="shared" si="480"/>
        <v>0</v>
      </c>
      <c r="AI2792" s="10">
        <f t="shared" si="481"/>
        <v>0</v>
      </c>
      <c r="AJ2792" s="10">
        <f t="shared" si="482"/>
        <v>6</v>
      </c>
      <c r="AK2792" s="29">
        <v>1</v>
      </c>
      <c r="AL2792" s="29">
        <f t="shared" si="483"/>
        <v>0</v>
      </c>
      <c r="AM2792" s="3"/>
      <c r="AN2792" s="3">
        <v>10.24</v>
      </c>
      <c r="AO2792" s="3"/>
      <c r="AP2792" s="3"/>
      <c r="AQ2792" s="3"/>
      <c r="AR2792" s="3"/>
      <c r="AS2792" s="32" t="s">
        <v>15</v>
      </c>
      <c r="AT2792" s="3" t="s">
        <v>65</v>
      </c>
    </row>
    <row r="2793" spans="1:46" ht="15" customHeight="1" x14ac:dyDescent="0.55000000000000004">
      <c r="A2793" s="3" t="s">
        <v>10</v>
      </c>
      <c r="B2793" s="3" t="s">
        <v>264</v>
      </c>
      <c r="C2793" s="3" t="s">
        <v>4074</v>
      </c>
      <c r="D2793" s="3">
        <v>100206</v>
      </c>
      <c r="E2793" s="3" t="s">
        <v>4431</v>
      </c>
      <c r="F2793" s="3" t="s">
        <v>4076</v>
      </c>
      <c r="G2793" s="3" t="s">
        <v>4011</v>
      </c>
      <c r="H2793" s="3">
        <v>1</v>
      </c>
      <c r="I2793" s="3">
        <v>3</v>
      </c>
      <c r="J2793" s="3" t="s">
        <v>64</v>
      </c>
      <c r="K2793" s="34">
        <v>1899820</v>
      </c>
      <c r="L2793" s="3" t="s">
        <v>4362</v>
      </c>
      <c r="M2793" s="3">
        <v>1622920.46</v>
      </c>
      <c r="N2793" s="3" t="s">
        <v>65</v>
      </c>
      <c r="O2793" s="29">
        <v>1</v>
      </c>
      <c r="P2793" s="85">
        <v>45566</v>
      </c>
      <c r="Q2793" s="85">
        <v>45515</v>
      </c>
      <c r="R2793" s="3" t="s">
        <v>4432</v>
      </c>
      <c r="S2793" s="3" t="s">
        <v>5259</v>
      </c>
      <c r="T2793" s="85">
        <v>45355</v>
      </c>
      <c r="U2793" s="85">
        <v>45359</v>
      </c>
      <c r="V2793" s="85">
        <v>45376</v>
      </c>
      <c r="W2793" s="85" t="s">
        <v>4130</v>
      </c>
      <c r="X2793" s="85">
        <v>45441</v>
      </c>
      <c r="Y2793" s="3" t="s">
        <v>4420</v>
      </c>
      <c r="Z2793" s="3"/>
      <c r="AA2793" s="10">
        <f t="shared" si="473"/>
        <v>0</v>
      </c>
      <c r="AB2793" s="10">
        <f t="shared" si="474"/>
        <v>0</v>
      </c>
      <c r="AC2793" s="10">
        <f t="shared" si="475"/>
        <v>0</v>
      </c>
      <c r="AD2793" s="10">
        <f t="shared" si="476"/>
        <v>0</v>
      </c>
      <c r="AE2793" s="10">
        <f t="shared" si="477"/>
        <v>1</v>
      </c>
      <c r="AF2793" s="10">
        <f t="shared" si="478"/>
        <v>0</v>
      </c>
      <c r="AG2793" s="10">
        <f t="shared" si="479"/>
        <v>0</v>
      </c>
      <c r="AH2793" s="10">
        <f t="shared" si="480"/>
        <v>0</v>
      </c>
      <c r="AI2793" s="10">
        <f t="shared" si="481"/>
        <v>0</v>
      </c>
      <c r="AJ2793" s="10">
        <f t="shared" si="482"/>
        <v>3</v>
      </c>
      <c r="AK2793" s="29">
        <v>1</v>
      </c>
      <c r="AL2793" s="29">
        <f t="shared" si="483"/>
        <v>0</v>
      </c>
      <c r="AM2793" s="3"/>
      <c r="AN2793" s="3">
        <v>10.24</v>
      </c>
      <c r="AO2793" s="3"/>
      <c r="AP2793" s="3"/>
      <c r="AQ2793" s="3"/>
      <c r="AR2793" s="3"/>
      <c r="AS2793" s="32" t="s">
        <v>15</v>
      </c>
      <c r="AT2793" s="3" t="s">
        <v>65</v>
      </c>
    </row>
    <row r="2794" spans="1:46" ht="15" customHeight="1" x14ac:dyDescent="0.55000000000000004">
      <c r="A2794" s="3" t="s">
        <v>10</v>
      </c>
      <c r="B2794" s="3" t="s">
        <v>264</v>
      </c>
      <c r="C2794" s="3" t="s">
        <v>4074</v>
      </c>
      <c r="D2794" s="3">
        <v>100208</v>
      </c>
      <c r="E2794" s="3" t="s">
        <v>4433</v>
      </c>
      <c r="F2794" s="3" t="s">
        <v>4076</v>
      </c>
      <c r="G2794" s="3" t="s">
        <v>4011</v>
      </c>
      <c r="H2794" s="3">
        <v>1</v>
      </c>
      <c r="I2794" s="3">
        <v>6</v>
      </c>
      <c r="J2794" s="3" t="s">
        <v>64</v>
      </c>
      <c r="K2794" s="34">
        <v>3750206</v>
      </c>
      <c r="L2794" s="3" t="s">
        <v>4362</v>
      </c>
      <c r="M2794" s="3">
        <v>3742897.43</v>
      </c>
      <c r="N2794" s="3" t="s">
        <v>65</v>
      </c>
      <c r="O2794" s="29">
        <v>1</v>
      </c>
      <c r="P2794" s="85">
        <v>45533</v>
      </c>
      <c r="Q2794" s="85">
        <v>45491</v>
      </c>
      <c r="R2794" s="3" t="s">
        <v>4434</v>
      </c>
      <c r="S2794" s="3" t="s">
        <v>5259</v>
      </c>
      <c r="T2794" s="85">
        <v>45250</v>
      </c>
      <c r="U2794" s="85">
        <v>45259</v>
      </c>
      <c r="V2794" s="85">
        <v>45271</v>
      </c>
      <c r="W2794" s="85" t="s">
        <v>4130</v>
      </c>
      <c r="X2794" s="85">
        <v>45383</v>
      </c>
      <c r="Y2794" s="3" t="s">
        <v>4142</v>
      </c>
      <c r="Z2794" s="3"/>
      <c r="AA2794" s="10">
        <f t="shared" si="473"/>
        <v>0</v>
      </c>
      <c r="AB2794" s="10">
        <f t="shared" si="474"/>
        <v>0</v>
      </c>
      <c r="AC2794" s="10">
        <f t="shared" si="475"/>
        <v>0</v>
      </c>
      <c r="AD2794" s="10">
        <f t="shared" si="476"/>
        <v>0</v>
      </c>
      <c r="AE2794" s="10">
        <f t="shared" si="477"/>
        <v>1</v>
      </c>
      <c r="AF2794" s="10">
        <f t="shared" si="478"/>
        <v>0</v>
      </c>
      <c r="AG2794" s="10">
        <f t="shared" si="479"/>
        <v>0</v>
      </c>
      <c r="AH2794" s="10">
        <f t="shared" si="480"/>
        <v>0</v>
      </c>
      <c r="AI2794" s="10">
        <f t="shared" si="481"/>
        <v>0</v>
      </c>
      <c r="AJ2794" s="10">
        <f t="shared" si="482"/>
        <v>6</v>
      </c>
      <c r="AK2794" s="29">
        <v>1</v>
      </c>
      <c r="AL2794" s="29">
        <f t="shared" si="483"/>
        <v>0</v>
      </c>
      <c r="AM2794" s="3"/>
      <c r="AN2794" s="3">
        <v>10.24</v>
      </c>
      <c r="AO2794" s="3"/>
      <c r="AP2794" s="3"/>
      <c r="AQ2794" s="3"/>
      <c r="AR2794" s="3"/>
      <c r="AS2794" s="32" t="s">
        <v>15</v>
      </c>
      <c r="AT2794" s="3" t="s">
        <v>65</v>
      </c>
    </row>
    <row r="2795" spans="1:46" ht="15" customHeight="1" x14ac:dyDescent="0.55000000000000004">
      <c r="A2795" s="3" t="s">
        <v>10</v>
      </c>
      <c r="B2795" s="3" t="s">
        <v>264</v>
      </c>
      <c r="C2795" s="3" t="s">
        <v>4074</v>
      </c>
      <c r="D2795" s="3">
        <v>100209</v>
      </c>
      <c r="E2795" s="3" t="s">
        <v>4435</v>
      </c>
      <c r="F2795" s="3" t="s">
        <v>4076</v>
      </c>
      <c r="G2795" s="3" t="s">
        <v>4011</v>
      </c>
      <c r="H2795" s="3">
        <v>1</v>
      </c>
      <c r="I2795" s="3">
        <v>1</v>
      </c>
      <c r="J2795" s="3" t="s">
        <v>1234</v>
      </c>
      <c r="K2795" s="34">
        <v>639120.75</v>
      </c>
      <c r="L2795" s="3" t="s">
        <v>4362</v>
      </c>
      <c r="M2795" s="3">
        <v>636101.98</v>
      </c>
      <c r="N2795" s="3" t="s">
        <v>159</v>
      </c>
      <c r="O2795" s="29">
        <v>1</v>
      </c>
      <c r="P2795" s="85">
        <v>45533</v>
      </c>
      <c r="Q2795" s="85">
        <v>45491</v>
      </c>
      <c r="R2795" s="3" t="s">
        <v>4434</v>
      </c>
      <c r="S2795" s="3" t="s">
        <v>5259</v>
      </c>
      <c r="T2795" s="85">
        <v>45250</v>
      </c>
      <c r="U2795" s="85">
        <v>45259</v>
      </c>
      <c r="V2795" s="85">
        <v>45271</v>
      </c>
      <c r="W2795" s="85" t="s">
        <v>4130</v>
      </c>
      <c r="X2795" s="85">
        <v>45383</v>
      </c>
      <c r="Y2795" s="3" t="s">
        <v>4142</v>
      </c>
      <c r="Z2795" s="3"/>
      <c r="AA2795" s="10">
        <f t="shared" si="473"/>
        <v>0</v>
      </c>
      <c r="AB2795" s="10">
        <f t="shared" si="474"/>
        <v>0</v>
      </c>
      <c r="AC2795" s="10">
        <f t="shared" si="475"/>
        <v>0</v>
      </c>
      <c r="AD2795" s="10">
        <f t="shared" si="476"/>
        <v>0</v>
      </c>
      <c r="AE2795" s="10">
        <f t="shared" si="477"/>
        <v>1</v>
      </c>
      <c r="AF2795" s="10">
        <f t="shared" si="478"/>
        <v>0</v>
      </c>
      <c r="AG2795" s="10">
        <f t="shared" si="479"/>
        <v>0</v>
      </c>
      <c r="AH2795" s="10">
        <f t="shared" si="480"/>
        <v>0</v>
      </c>
      <c r="AI2795" s="10">
        <f t="shared" si="481"/>
        <v>0</v>
      </c>
      <c r="AJ2795" s="10">
        <f t="shared" si="482"/>
        <v>1</v>
      </c>
      <c r="AK2795" s="29">
        <v>1</v>
      </c>
      <c r="AL2795" s="29">
        <f t="shared" si="483"/>
        <v>0</v>
      </c>
      <c r="AM2795" s="3"/>
      <c r="AN2795" s="3">
        <v>7.24</v>
      </c>
      <c r="AO2795" s="3"/>
      <c r="AP2795" s="3"/>
      <c r="AQ2795" s="3"/>
      <c r="AR2795" s="3"/>
      <c r="AS2795" s="32" t="s">
        <v>15</v>
      </c>
      <c r="AT2795" s="3" t="s">
        <v>159</v>
      </c>
    </row>
    <row r="2796" spans="1:46" ht="15" customHeight="1" x14ac:dyDescent="0.55000000000000004">
      <c r="A2796" s="3" t="s">
        <v>10</v>
      </c>
      <c r="B2796" s="3" t="s">
        <v>264</v>
      </c>
      <c r="C2796" s="3" t="s">
        <v>4074</v>
      </c>
      <c r="D2796" s="3">
        <v>100213</v>
      </c>
      <c r="E2796" s="3" t="s">
        <v>4436</v>
      </c>
      <c r="F2796" s="3" t="s">
        <v>4076</v>
      </c>
      <c r="G2796" s="3" t="s">
        <v>4011</v>
      </c>
      <c r="H2796" s="3">
        <v>1</v>
      </c>
      <c r="I2796" s="3">
        <v>2</v>
      </c>
      <c r="J2796" s="3" t="s">
        <v>64</v>
      </c>
      <c r="K2796" s="34">
        <v>1187200</v>
      </c>
      <c r="L2796" s="3" t="s">
        <v>4362</v>
      </c>
      <c r="M2796" s="3">
        <v>1012229.86</v>
      </c>
      <c r="N2796" s="3" t="s">
        <v>65</v>
      </c>
      <c r="O2796" s="29">
        <v>1</v>
      </c>
      <c r="P2796" s="85">
        <v>45566</v>
      </c>
      <c r="Q2796" s="85">
        <v>45515</v>
      </c>
      <c r="R2796" s="3" t="s">
        <v>4432</v>
      </c>
      <c r="S2796" s="3" t="s">
        <v>5259</v>
      </c>
      <c r="T2796" s="85">
        <v>45355</v>
      </c>
      <c r="U2796" s="85">
        <v>45359</v>
      </c>
      <c r="V2796" s="85">
        <v>45376</v>
      </c>
      <c r="W2796" s="85" t="s">
        <v>4130</v>
      </c>
      <c r="X2796" s="85">
        <v>45441</v>
      </c>
      <c r="Y2796" s="3" t="s">
        <v>4420</v>
      </c>
      <c r="Z2796" s="3"/>
      <c r="AA2796" s="10">
        <f t="shared" si="473"/>
        <v>0</v>
      </c>
      <c r="AB2796" s="10">
        <f t="shared" si="474"/>
        <v>0</v>
      </c>
      <c r="AC2796" s="10">
        <f t="shared" si="475"/>
        <v>0</v>
      </c>
      <c r="AD2796" s="10">
        <f t="shared" si="476"/>
        <v>0</v>
      </c>
      <c r="AE2796" s="10">
        <f t="shared" si="477"/>
        <v>1</v>
      </c>
      <c r="AF2796" s="10">
        <f t="shared" si="478"/>
        <v>0</v>
      </c>
      <c r="AG2796" s="10">
        <f t="shared" si="479"/>
        <v>0</v>
      </c>
      <c r="AH2796" s="10">
        <f t="shared" si="480"/>
        <v>0</v>
      </c>
      <c r="AI2796" s="10">
        <f t="shared" si="481"/>
        <v>0</v>
      </c>
      <c r="AJ2796" s="10">
        <f t="shared" si="482"/>
        <v>2</v>
      </c>
      <c r="AK2796" s="29">
        <v>1</v>
      </c>
      <c r="AL2796" s="29">
        <f t="shared" si="483"/>
        <v>0</v>
      </c>
      <c r="AM2796" s="3"/>
      <c r="AN2796" s="3">
        <v>10.24</v>
      </c>
      <c r="AO2796" s="3"/>
      <c r="AP2796" s="3"/>
      <c r="AQ2796" s="3"/>
      <c r="AR2796" s="3"/>
      <c r="AS2796" s="32" t="s">
        <v>15</v>
      </c>
      <c r="AT2796" s="3" t="s">
        <v>65</v>
      </c>
    </row>
    <row r="2797" spans="1:46" ht="15" customHeight="1" x14ac:dyDescent="0.55000000000000004">
      <c r="A2797" s="3" t="s">
        <v>10</v>
      </c>
      <c r="B2797" s="3" t="s">
        <v>264</v>
      </c>
      <c r="C2797" s="3" t="s">
        <v>4074</v>
      </c>
      <c r="D2797" s="3">
        <v>100218</v>
      </c>
      <c r="E2797" s="3" t="s">
        <v>4437</v>
      </c>
      <c r="F2797" s="3" t="s">
        <v>4438</v>
      </c>
      <c r="G2797" s="3" t="s">
        <v>4011</v>
      </c>
      <c r="H2797" s="3">
        <v>1</v>
      </c>
      <c r="I2797" s="3">
        <v>1</v>
      </c>
      <c r="J2797" s="3" t="s">
        <v>1234</v>
      </c>
      <c r="K2797" s="34">
        <v>348290</v>
      </c>
      <c r="L2797" s="3" t="s">
        <v>4362</v>
      </c>
      <c r="M2797" s="3">
        <v>343985.21</v>
      </c>
      <c r="N2797" s="3" t="s">
        <v>65</v>
      </c>
      <c r="O2797" s="29">
        <v>1</v>
      </c>
      <c r="P2797" s="85">
        <v>45620</v>
      </c>
      <c r="Q2797" s="85">
        <v>45616</v>
      </c>
      <c r="R2797" s="3" t="s">
        <v>4439</v>
      </c>
      <c r="S2797" s="3" t="s">
        <v>5259</v>
      </c>
      <c r="T2797" s="85">
        <v>45250</v>
      </c>
      <c r="U2797" s="85">
        <v>45259</v>
      </c>
      <c r="V2797" s="85">
        <v>45271</v>
      </c>
      <c r="W2797" s="85" t="s">
        <v>4130</v>
      </c>
      <c r="X2797" s="85">
        <v>45386</v>
      </c>
      <c r="Y2797" s="3" t="s">
        <v>4080</v>
      </c>
      <c r="Z2797" s="3"/>
      <c r="AA2797" s="10">
        <f t="shared" si="473"/>
        <v>0</v>
      </c>
      <c r="AB2797" s="10">
        <f t="shared" si="474"/>
        <v>0</v>
      </c>
      <c r="AC2797" s="10">
        <f t="shared" si="475"/>
        <v>0</v>
      </c>
      <c r="AD2797" s="10">
        <f t="shared" si="476"/>
        <v>0</v>
      </c>
      <c r="AE2797" s="10">
        <f t="shared" si="477"/>
        <v>1</v>
      </c>
      <c r="AF2797" s="10">
        <f t="shared" si="478"/>
        <v>0</v>
      </c>
      <c r="AG2797" s="10">
        <f t="shared" si="479"/>
        <v>0</v>
      </c>
      <c r="AH2797" s="10">
        <f t="shared" si="480"/>
        <v>0</v>
      </c>
      <c r="AI2797" s="10">
        <f t="shared" si="481"/>
        <v>0</v>
      </c>
      <c r="AJ2797" s="10">
        <f t="shared" si="482"/>
        <v>1</v>
      </c>
      <c r="AK2797" s="29">
        <v>1</v>
      </c>
      <c r="AL2797" s="29">
        <f t="shared" si="483"/>
        <v>0</v>
      </c>
      <c r="AM2797" s="3"/>
      <c r="AN2797" s="3">
        <v>7.24</v>
      </c>
      <c r="AO2797" s="3"/>
      <c r="AP2797" s="3"/>
      <c r="AQ2797" s="3"/>
      <c r="AR2797" s="3"/>
      <c r="AS2797" s="32" t="s">
        <v>15</v>
      </c>
      <c r="AT2797" s="3" t="s">
        <v>65</v>
      </c>
    </row>
    <row r="2798" spans="1:46" ht="15" customHeight="1" x14ac:dyDescent="0.55000000000000004">
      <c r="A2798" s="3" t="s">
        <v>10</v>
      </c>
      <c r="B2798" s="3" t="s">
        <v>264</v>
      </c>
      <c r="C2798" s="3" t="s">
        <v>4074</v>
      </c>
      <c r="D2798" s="3">
        <v>100271</v>
      </c>
      <c r="E2798" s="3" t="s">
        <v>4440</v>
      </c>
      <c r="F2798" s="3" t="s">
        <v>4441</v>
      </c>
      <c r="G2798" s="3" t="s">
        <v>4011</v>
      </c>
      <c r="H2798" s="3">
        <v>1</v>
      </c>
      <c r="I2798" s="3">
        <v>1</v>
      </c>
      <c r="J2798" s="3" t="s">
        <v>1234</v>
      </c>
      <c r="K2798" s="34">
        <v>348290</v>
      </c>
      <c r="L2798" s="3" t="s">
        <v>4362</v>
      </c>
      <c r="M2798" s="3">
        <v>345057.91</v>
      </c>
      <c r="N2798" s="3" t="s">
        <v>65</v>
      </c>
      <c r="O2798" s="29">
        <v>1</v>
      </c>
      <c r="P2798" s="85">
        <v>45620</v>
      </c>
      <c r="Q2798" s="85">
        <v>45616</v>
      </c>
      <c r="R2798" s="3" t="s">
        <v>4439</v>
      </c>
      <c r="S2798" s="3" t="s">
        <v>5259</v>
      </c>
      <c r="T2798" s="85">
        <v>45250</v>
      </c>
      <c r="U2798" s="85">
        <v>45259</v>
      </c>
      <c r="V2798" s="85">
        <v>45271</v>
      </c>
      <c r="W2798" s="85" t="s">
        <v>4130</v>
      </c>
      <c r="X2798" s="85">
        <v>45386</v>
      </c>
      <c r="Y2798" s="3" t="s">
        <v>4080</v>
      </c>
      <c r="Z2798" s="3"/>
      <c r="AA2798" s="10">
        <f t="shared" si="473"/>
        <v>0</v>
      </c>
      <c r="AB2798" s="10">
        <f t="shared" si="474"/>
        <v>0</v>
      </c>
      <c r="AC2798" s="10">
        <f t="shared" si="475"/>
        <v>0</v>
      </c>
      <c r="AD2798" s="10">
        <f t="shared" si="476"/>
        <v>0</v>
      </c>
      <c r="AE2798" s="10">
        <f t="shared" si="477"/>
        <v>1</v>
      </c>
      <c r="AF2798" s="10">
        <f t="shared" si="478"/>
        <v>0</v>
      </c>
      <c r="AG2798" s="10">
        <f t="shared" si="479"/>
        <v>0</v>
      </c>
      <c r="AH2798" s="10">
        <f t="shared" si="480"/>
        <v>0</v>
      </c>
      <c r="AI2798" s="10">
        <f t="shared" si="481"/>
        <v>0</v>
      </c>
      <c r="AJ2798" s="10">
        <f t="shared" si="482"/>
        <v>1</v>
      </c>
      <c r="AK2798" s="29">
        <v>1</v>
      </c>
      <c r="AL2798" s="29">
        <f t="shared" si="483"/>
        <v>0</v>
      </c>
      <c r="AM2798" s="3"/>
      <c r="AN2798" s="3">
        <v>10.24</v>
      </c>
      <c r="AO2798" s="3"/>
      <c r="AP2798" s="3"/>
      <c r="AQ2798" s="3"/>
      <c r="AR2798" s="3"/>
      <c r="AS2798" s="32" t="s">
        <v>15</v>
      </c>
      <c r="AT2798" s="3" t="s">
        <v>65</v>
      </c>
    </row>
    <row r="2799" spans="1:46" ht="15" customHeight="1" x14ac:dyDescent="0.55000000000000004">
      <c r="A2799" s="3" t="s">
        <v>10</v>
      </c>
      <c r="B2799" s="3" t="s">
        <v>264</v>
      </c>
      <c r="C2799" s="3" t="s">
        <v>4074</v>
      </c>
      <c r="D2799" s="3">
        <v>300029</v>
      </c>
      <c r="E2799" s="3" t="s">
        <v>4442</v>
      </c>
      <c r="F2799" s="3" t="s">
        <v>4441</v>
      </c>
      <c r="G2799" s="3" t="s">
        <v>4011</v>
      </c>
      <c r="H2799" s="3">
        <v>1</v>
      </c>
      <c r="I2799" s="3">
        <v>1</v>
      </c>
      <c r="J2799" s="3" t="s">
        <v>1234</v>
      </c>
      <c r="K2799" s="34">
        <v>639120.75</v>
      </c>
      <c r="L2799" s="3" t="s">
        <v>4362</v>
      </c>
      <c r="M2799" s="3">
        <v>632610.25</v>
      </c>
      <c r="N2799" s="3" t="s">
        <v>65</v>
      </c>
      <c r="O2799" s="29">
        <v>1</v>
      </c>
      <c r="P2799" s="85">
        <v>45620</v>
      </c>
      <c r="Q2799" s="85">
        <v>45616</v>
      </c>
      <c r="R2799" s="3" t="s">
        <v>4439</v>
      </c>
      <c r="S2799" s="3" t="s">
        <v>5259</v>
      </c>
      <c r="T2799" s="85">
        <v>45250</v>
      </c>
      <c r="U2799" s="85">
        <v>45259</v>
      </c>
      <c r="V2799" s="85">
        <v>45271</v>
      </c>
      <c r="W2799" s="85" t="s">
        <v>4130</v>
      </c>
      <c r="X2799" s="85">
        <v>45386</v>
      </c>
      <c r="Y2799" s="3" t="s">
        <v>4080</v>
      </c>
      <c r="Z2799" s="3"/>
      <c r="AA2799" s="10">
        <f t="shared" si="473"/>
        <v>0</v>
      </c>
      <c r="AB2799" s="10">
        <f t="shared" si="474"/>
        <v>0</v>
      </c>
      <c r="AC2799" s="10">
        <f t="shared" si="475"/>
        <v>0</v>
      </c>
      <c r="AD2799" s="10">
        <f t="shared" si="476"/>
        <v>0</v>
      </c>
      <c r="AE2799" s="10">
        <f t="shared" si="477"/>
        <v>1</v>
      </c>
      <c r="AF2799" s="10">
        <f t="shared" si="478"/>
        <v>0</v>
      </c>
      <c r="AG2799" s="10">
        <f t="shared" si="479"/>
        <v>0</v>
      </c>
      <c r="AH2799" s="10">
        <f t="shared" si="480"/>
        <v>0</v>
      </c>
      <c r="AI2799" s="10">
        <f t="shared" si="481"/>
        <v>0</v>
      </c>
      <c r="AJ2799" s="10">
        <f t="shared" si="482"/>
        <v>1</v>
      </c>
      <c r="AK2799" s="29">
        <v>1</v>
      </c>
      <c r="AL2799" s="29">
        <f t="shared" si="483"/>
        <v>0</v>
      </c>
      <c r="AM2799" s="3"/>
      <c r="AN2799" s="3">
        <v>10.24</v>
      </c>
      <c r="AO2799" s="3"/>
      <c r="AP2799" s="3"/>
      <c r="AQ2799" s="3"/>
      <c r="AR2799" s="3"/>
      <c r="AS2799" s="32" t="s">
        <v>15</v>
      </c>
      <c r="AT2799" s="3" t="s">
        <v>65</v>
      </c>
    </row>
    <row r="2800" spans="1:46" ht="15" customHeight="1" x14ac:dyDescent="0.55000000000000004">
      <c r="A2800" s="3" t="s">
        <v>10</v>
      </c>
      <c r="B2800" s="3" t="s">
        <v>264</v>
      </c>
      <c r="C2800" s="3" t="s">
        <v>4074</v>
      </c>
      <c r="D2800" s="3">
        <v>100311</v>
      </c>
      <c r="E2800" s="3" t="s">
        <v>4443</v>
      </c>
      <c r="F2800" s="3" t="s">
        <v>4444</v>
      </c>
      <c r="G2800" s="3" t="s">
        <v>4011</v>
      </c>
      <c r="H2800" s="3">
        <v>1</v>
      </c>
      <c r="I2800" s="3">
        <v>3</v>
      </c>
      <c r="J2800" s="3" t="s">
        <v>64</v>
      </c>
      <c r="K2800" s="34">
        <v>1899820</v>
      </c>
      <c r="L2800" s="3" t="s">
        <v>4362</v>
      </c>
      <c r="M2800" s="3">
        <v>1794270.16</v>
      </c>
      <c r="N2800" s="3" t="s">
        <v>159</v>
      </c>
      <c r="O2800" s="29">
        <v>1</v>
      </c>
      <c r="P2800" s="85">
        <v>45533</v>
      </c>
      <c r="Q2800" s="85">
        <v>45531</v>
      </c>
      <c r="R2800" s="3" t="s">
        <v>4445</v>
      </c>
      <c r="S2800" s="3" t="s">
        <v>5259</v>
      </c>
      <c r="T2800" s="85">
        <v>45280</v>
      </c>
      <c r="U2800" s="85">
        <v>45287</v>
      </c>
      <c r="V2800" s="85">
        <v>45299</v>
      </c>
      <c r="W2800" s="85" t="s">
        <v>4130</v>
      </c>
      <c r="X2800" s="85">
        <v>45383</v>
      </c>
      <c r="Y2800" s="3" t="s">
        <v>4420</v>
      </c>
      <c r="Z2800" s="3"/>
      <c r="AA2800" s="10">
        <f t="shared" si="473"/>
        <v>0</v>
      </c>
      <c r="AB2800" s="10">
        <f t="shared" si="474"/>
        <v>0</v>
      </c>
      <c r="AC2800" s="10">
        <f t="shared" si="475"/>
        <v>0</v>
      </c>
      <c r="AD2800" s="10">
        <f t="shared" si="476"/>
        <v>0</v>
      </c>
      <c r="AE2800" s="10">
        <f t="shared" si="477"/>
        <v>1</v>
      </c>
      <c r="AF2800" s="10">
        <f t="shared" si="478"/>
        <v>0</v>
      </c>
      <c r="AG2800" s="10">
        <f t="shared" si="479"/>
        <v>0</v>
      </c>
      <c r="AH2800" s="10">
        <f t="shared" si="480"/>
        <v>0</v>
      </c>
      <c r="AI2800" s="10">
        <f t="shared" si="481"/>
        <v>0</v>
      </c>
      <c r="AJ2800" s="10">
        <f t="shared" si="482"/>
        <v>3</v>
      </c>
      <c r="AK2800" s="29">
        <v>1</v>
      </c>
      <c r="AL2800" s="29">
        <f t="shared" si="483"/>
        <v>0</v>
      </c>
      <c r="AM2800" s="3"/>
      <c r="AN2800" s="3">
        <v>7.24</v>
      </c>
      <c r="AO2800" s="3"/>
      <c r="AP2800" s="3"/>
      <c r="AQ2800" s="3"/>
      <c r="AR2800" s="3"/>
      <c r="AS2800" s="32" t="s">
        <v>15</v>
      </c>
      <c r="AT2800" s="3" t="s">
        <v>159</v>
      </c>
    </row>
    <row r="2801" spans="1:46" ht="15" customHeight="1" x14ac:dyDescent="0.55000000000000004">
      <c r="A2801" s="3" t="s">
        <v>10</v>
      </c>
      <c r="B2801" s="3" t="s">
        <v>264</v>
      </c>
      <c r="C2801" s="3" t="s">
        <v>4074</v>
      </c>
      <c r="D2801" s="3">
        <v>320821</v>
      </c>
      <c r="E2801" s="3" t="s">
        <v>4446</v>
      </c>
      <c r="F2801" s="3" t="s">
        <v>4444</v>
      </c>
      <c r="G2801" s="3" t="s">
        <v>4011</v>
      </c>
      <c r="H2801" s="3">
        <v>1</v>
      </c>
      <c r="I2801" s="3">
        <v>2</v>
      </c>
      <c r="J2801" s="3" t="s">
        <v>64</v>
      </c>
      <c r="K2801" s="34">
        <v>633380</v>
      </c>
      <c r="L2801" s="3" t="s">
        <v>4362</v>
      </c>
      <c r="M2801" s="3">
        <v>454449.33</v>
      </c>
      <c r="N2801" s="3" t="s">
        <v>65</v>
      </c>
      <c r="O2801" s="29">
        <v>1</v>
      </c>
      <c r="P2801" s="85">
        <v>45533</v>
      </c>
      <c r="Q2801" s="85">
        <v>45533</v>
      </c>
      <c r="R2801" s="3" t="s">
        <v>4445</v>
      </c>
      <c r="S2801" s="3" t="s">
        <v>5259</v>
      </c>
      <c r="T2801" s="85">
        <v>45280</v>
      </c>
      <c r="U2801" s="85">
        <v>45287</v>
      </c>
      <c r="V2801" s="85">
        <v>45299</v>
      </c>
      <c r="W2801" s="85" t="s">
        <v>4130</v>
      </c>
      <c r="X2801" s="85">
        <v>45383</v>
      </c>
      <c r="Y2801" s="3" t="s">
        <v>4420</v>
      </c>
      <c r="Z2801" s="3"/>
      <c r="AA2801" s="10">
        <f t="shared" si="473"/>
        <v>0</v>
      </c>
      <c r="AB2801" s="10">
        <f t="shared" si="474"/>
        <v>0</v>
      </c>
      <c r="AC2801" s="10">
        <f t="shared" si="475"/>
        <v>0</v>
      </c>
      <c r="AD2801" s="10">
        <f t="shared" si="476"/>
        <v>0</v>
      </c>
      <c r="AE2801" s="10">
        <f t="shared" si="477"/>
        <v>1</v>
      </c>
      <c r="AF2801" s="10">
        <f t="shared" si="478"/>
        <v>0</v>
      </c>
      <c r="AG2801" s="10">
        <f t="shared" si="479"/>
        <v>0</v>
      </c>
      <c r="AH2801" s="10">
        <f t="shared" si="480"/>
        <v>0</v>
      </c>
      <c r="AI2801" s="10">
        <f t="shared" si="481"/>
        <v>0</v>
      </c>
      <c r="AJ2801" s="10">
        <f t="shared" si="482"/>
        <v>2</v>
      </c>
      <c r="AK2801" s="29">
        <v>1</v>
      </c>
      <c r="AL2801" s="29">
        <f t="shared" si="483"/>
        <v>0</v>
      </c>
      <c r="AM2801" s="3"/>
      <c r="AN2801" s="3">
        <v>4.25</v>
      </c>
      <c r="AO2801" s="3"/>
      <c r="AP2801" s="3"/>
      <c r="AQ2801" s="3"/>
      <c r="AR2801" s="3"/>
      <c r="AS2801" s="32" t="s">
        <v>15</v>
      </c>
      <c r="AT2801" s="3" t="s">
        <v>65</v>
      </c>
    </row>
    <row r="2802" spans="1:46" ht="15" customHeight="1" x14ac:dyDescent="0.55000000000000004">
      <c r="A2802" s="3" t="s">
        <v>10</v>
      </c>
      <c r="B2802" s="3" t="s">
        <v>264</v>
      </c>
      <c r="C2802" s="3" t="s">
        <v>4074</v>
      </c>
      <c r="D2802" s="3">
        <v>500343</v>
      </c>
      <c r="E2802" s="3" t="s">
        <v>4447</v>
      </c>
      <c r="F2802" s="3" t="s">
        <v>4444</v>
      </c>
      <c r="G2802" s="3" t="s">
        <v>4011</v>
      </c>
      <c r="H2802" s="3">
        <v>1</v>
      </c>
      <c r="I2802" s="3">
        <v>8</v>
      </c>
      <c r="J2802" s="3" t="s">
        <v>64</v>
      </c>
      <c r="K2802" s="34">
        <v>3304000</v>
      </c>
      <c r="L2802" s="3" t="s">
        <v>4362</v>
      </c>
      <c r="M2802" s="3">
        <v>3296745.93</v>
      </c>
      <c r="N2802" s="3" t="s">
        <v>65</v>
      </c>
      <c r="O2802" s="29">
        <v>1</v>
      </c>
      <c r="P2802" s="85">
        <v>45620</v>
      </c>
      <c r="Q2802" s="85">
        <v>45616</v>
      </c>
      <c r="R2802" s="3" t="s">
        <v>4439</v>
      </c>
      <c r="S2802" s="3" t="s">
        <v>5259</v>
      </c>
      <c r="T2802" s="85">
        <v>45250</v>
      </c>
      <c r="U2802" s="85">
        <v>45259</v>
      </c>
      <c r="V2802" s="85">
        <v>45271</v>
      </c>
      <c r="W2802" s="85" t="s">
        <v>4130</v>
      </c>
      <c r="X2802" s="85">
        <v>45386</v>
      </c>
      <c r="Y2802" s="3" t="s">
        <v>4080</v>
      </c>
      <c r="Z2802" s="3" t="s">
        <v>4448</v>
      </c>
      <c r="AA2802" s="10">
        <f t="shared" si="473"/>
        <v>0</v>
      </c>
      <c r="AB2802" s="10">
        <f t="shared" si="474"/>
        <v>0</v>
      </c>
      <c r="AC2802" s="10">
        <f t="shared" si="475"/>
        <v>0</v>
      </c>
      <c r="AD2802" s="10">
        <f t="shared" si="476"/>
        <v>0</v>
      </c>
      <c r="AE2802" s="10">
        <f t="shared" si="477"/>
        <v>1</v>
      </c>
      <c r="AF2802" s="10">
        <f t="shared" si="478"/>
        <v>0</v>
      </c>
      <c r="AG2802" s="10">
        <f t="shared" si="479"/>
        <v>0</v>
      </c>
      <c r="AH2802" s="10">
        <f t="shared" si="480"/>
        <v>0</v>
      </c>
      <c r="AI2802" s="10">
        <f t="shared" si="481"/>
        <v>0</v>
      </c>
      <c r="AJ2802" s="10">
        <f t="shared" si="482"/>
        <v>8</v>
      </c>
      <c r="AK2802" s="29">
        <v>1</v>
      </c>
      <c r="AL2802" s="29">
        <f t="shared" si="483"/>
        <v>0</v>
      </c>
      <c r="AM2802" s="3"/>
      <c r="AN2802" s="3">
        <v>4.25</v>
      </c>
      <c r="AO2802" s="3"/>
      <c r="AP2802" s="3"/>
      <c r="AQ2802" s="3"/>
      <c r="AR2802" s="3"/>
      <c r="AS2802" s="32" t="s">
        <v>15</v>
      </c>
      <c r="AT2802" s="3" t="s">
        <v>65</v>
      </c>
    </row>
    <row r="2803" spans="1:46" ht="15" customHeight="1" x14ac:dyDescent="0.55000000000000004">
      <c r="A2803" s="3" t="s">
        <v>10</v>
      </c>
      <c r="B2803" s="3" t="s">
        <v>264</v>
      </c>
      <c r="C2803" s="3" t="s">
        <v>4074</v>
      </c>
      <c r="D2803" s="3">
        <v>100324</v>
      </c>
      <c r="E2803" s="3" t="s">
        <v>4449</v>
      </c>
      <c r="F2803" s="3" t="s">
        <v>4444</v>
      </c>
      <c r="G2803" s="3" t="s">
        <v>4011</v>
      </c>
      <c r="H2803" s="3">
        <v>1</v>
      </c>
      <c r="I2803" s="3">
        <v>3</v>
      </c>
      <c r="J2803" s="3" t="s">
        <v>64</v>
      </c>
      <c r="K2803" s="34">
        <v>1899820</v>
      </c>
      <c r="L2803" s="3" t="s">
        <v>4362</v>
      </c>
      <c r="M2803" s="3">
        <v>1480782.92</v>
      </c>
      <c r="N2803" s="3" t="s">
        <v>159</v>
      </c>
      <c r="O2803" s="29">
        <v>1</v>
      </c>
      <c r="P2803" s="85">
        <v>45533</v>
      </c>
      <c r="Q2803" s="85">
        <v>45531</v>
      </c>
      <c r="R2803" s="3" t="s">
        <v>4445</v>
      </c>
      <c r="S2803" s="3" t="s">
        <v>5259</v>
      </c>
      <c r="T2803" s="85">
        <v>45280</v>
      </c>
      <c r="U2803" s="85">
        <v>45287</v>
      </c>
      <c r="V2803" s="85">
        <v>45299</v>
      </c>
      <c r="W2803" s="85" t="s">
        <v>4130</v>
      </c>
      <c r="X2803" s="85">
        <v>45383</v>
      </c>
      <c r="Y2803" s="3" t="s">
        <v>4420</v>
      </c>
      <c r="Z2803" s="3"/>
      <c r="AA2803" s="10">
        <f t="shared" si="473"/>
        <v>0</v>
      </c>
      <c r="AB2803" s="10">
        <f t="shared" si="474"/>
        <v>0</v>
      </c>
      <c r="AC2803" s="10">
        <f t="shared" si="475"/>
        <v>0</v>
      </c>
      <c r="AD2803" s="10">
        <f t="shared" si="476"/>
        <v>0</v>
      </c>
      <c r="AE2803" s="10">
        <f t="shared" si="477"/>
        <v>1</v>
      </c>
      <c r="AF2803" s="10">
        <f t="shared" si="478"/>
        <v>0</v>
      </c>
      <c r="AG2803" s="10">
        <f t="shared" si="479"/>
        <v>0</v>
      </c>
      <c r="AH2803" s="10">
        <f t="shared" si="480"/>
        <v>0</v>
      </c>
      <c r="AI2803" s="10">
        <f t="shared" si="481"/>
        <v>0</v>
      </c>
      <c r="AJ2803" s="10">
        <f t="shared" si="482"/>
        <v>3</v>
      </c>
      <c r="AK2803" s="29">
        <v>1</v>
      </c>
      <c r="AL2803" s="29">
        <f t="shared" si="483"/>
        <v>0</v>
      </c>
      <c r="AM2803" s="3"/>
      <c r="AN2803" s="3">
        <v>7.24</v>
      </c>
      <c r="AO2803" s="3"/>
      <c r="AP2803" s="3"/>
      <c r="AQ2803" s="3"/>
      <c r="AR2803" s="3"/>
      <c r="AS2803" s="32" t="s">
        <v>15</v>
      </c>
      <c r="AT2803" s="3" t="s">
        <v>159</v>
      </c>
    </row>
    <row r="2804" spans="1:46" ht="15" customHeight="1" x14ac:dyDescent="0.55000000000000004">
      <c r="A2804" s="3" t="s">
        <v>10</v>
      </c>
      <c r="B2804" s="3" t="s">
        <v>264</v>
      </c>
      <c r="C2804" s="3" t="s">
        <v>4074</v>
      </c>
      <c r="D2804" s="3">
        <v>300031</v>
      </c>
      <c r="E2804" s="3" t="s">
        <v>4450</v>
      </c>
      <c r="F2804" s="3" t="s">
        <v>4444</v>
      </c>
      <c r="G2804" s="3" t="s">
        <v>4011</v>
      </c>
      <c r="H2804" s="3">
        <v>1</v>
      </c>
      <c r="I2804" s="3">
        <v>6</v>
      </c>
      <c r="J2804" s="3" t="s">
        <v>64</v>
      </c>
      <c r="K2804" s="34">
        <v>3750206</v>
      </c>
      <c r="L2804" s="3" t="s">
        <v>4362</v>
      </c>
      <c r="M2804" s="3">
        <v>2814383.65</v>
      </c>
      <c r="N2804" s="3" t="s">
        <v>65</v>
      </c>
      <c r="O2804" s="29">
        <v>1</v>
      </c>
      <c r="P2804" s="85">
        <v>45635</v>
      </c>
      <c r="Q2804" s="85">
        <v>45653</v>
      </c>
      <c r="R2804" s="3" t="s">
        <v>4451</v>
      </c>
      <c r="S2804" s="3" t="s">
        <v>5259</v>
      </c>
      <c r="T2804" s="85">
        <v>45250</v>
      </c>
      <c r="U2804" s="85">
        <v>45259</v>
      </c>
      <c r="V2804" s="85">
        <v>45271</v>
      </c>
      <c r="W2804" s="85" t="s">
        <v>4130</v>
      </c>
      <c r="X2804" s="85">
        <v>45386</v>
      </c>
      <c r="Y2804" s="3" t="s">
        <v>4080</v>
      </c>
      <c r="Z2804" s="3"/>
      <c r="AA2804" s="10">
        <f t="shared" si="473"/>
        <v>0</v>
      </c>
      <c r="AB2804" s="10">
        <f t="shared" si="474"/>
        <v>0</v>
      </c>
      <c r="AC2804" s="10">
        <f t="shared" si="475"/>
        <v>0</v>
      </c>
      <c r="AD2804" s="10">
        <f t="shared" si="476"/>
        <v>0</v>
      </c>
      <c r="AE2804" s="10">
        <f t="shared" si="477"/>
        <v>1</v>
      </c>
      <c r="AF2804" s="10">
        <f t="shared" si="478"/>
        <v>0</v>
      </c>
      <c r="AG2804" s="10">
        <f t="shared" si="479"/>
        <v>0</v>
      </c>
      <c r="AH2804" s="10">
        <f t="shared" si="480"/>
        <v>0</v>
      </c>
      <c r="AI2804" s="10">
        <f t="shared" si="481"/>
        <v>0</v>
      </c>
      <c r="AJ2804" s="10">
        <f t="shared" si="482"/>
        <v>6</v>
      </c>
      <c r="AK2804" s="29">
        <v>1</v>
      </c>
      <c r="AL2804" s="29">
        <f t="shared" si="483"/>
        <v>0</v>
      </c>
      <c r="AM2804" s="3"/>
      <c r="AN2804" s="3">
        <v>4.25</v>
      </c>
      <c r="AO2804" s="3"/>
      <c r="AP2804" s="3"/>
      <c r="AQ2804" s="3"/>
      <c r="AR2804" s="3"/>
      <c r="AS2804" s="32" t="s">
        <v>15</v>
      </c>
      <c r="AT2804" s="3" t="s">
        <v>65</v>
      </c>
    </row>
    <row r="2805" spans="1:46" ht="15" customHeight="1" x14ac:dyDescent="0.55000000000000004">
      <c r="A2805" s="3" t="s">
        <v>10</v>
      </c>
      <c r="B2805" s="3" t="s">
        <v>264</v>
      </c>
      <c r="C2805" s="3" t="s">
        <v>4074</v>
      </c>
      <c r="D2805" s="3">
        <v>100041</v>
      </c>
      <c r="E2805" s="3" t="s">
        <v>4452</v>
      </c>
      <c r="F2805" s="3" t="s">
        <v>4453</v>
      </c>
      <c r="G2805" s="3" t="s">
        <v>4009</v>
      </c>
      <c r="H2805" s="3">
        <v>1</v>
      </c>
      <c r="I2805" s="3">
        <v>2</v>
      </c>
      <c r="J2805" s="3" t="s">
        <v>64</v>
      </c>
      <c r="K2805" s="34">
        <v>1187200</v>
      </c>
      <c r="L2805" s="3" t="s">
        <v>4362</v>
      </c>
      <c r="M2805" s="3">
        <v>831704.72</v>
      </c>
      <c r="N2805" s="3" t="s">
        <v>65</v>
      </c>
      <c r="O2805" s="29">
        <v>1</v>
      </c>
      <c r="P2805" s="85">
        <v>45654</v>
      </c>
      <c r="Q2805" s="85">
        <v>45626</v>
      </c>
      <c r="R2805" s="3" t="s">
        <v>4454</v>
      </c>
      <c r="S2805" s="3" t="s">
        <v>5259</v>
      </c>
      <c r="T2805" s="85">
        <v>45250</v>
      </c>
      <c r="U2805" s="85">
        <v>45259</v>
      </c>
      <c r="V2805" s="85">
        <v>45271</v>
      </c>
      <c r="W2805" s="85" t="s">
        <v>4130</v>
      </c>
      <c r="X2805" s="85">
        <v>45383</v>
      </c>
      <c r="Y2805" s="3" t="s">
        <v>4080</v>
      </c>
      <c r="Z2805" s="3"/>
      <c r="AA2805" s="10">
        <f t="shared" si="473"/>
        <v>0</v>
      </c>
      <c r="AB2805" s="10">
        <f t="shared" si="474"/>
        <v>0</v>
      </c>
      <c r="AC2805" s="10">
        <f t="shared" si="475"/>
        <v>0</v>
      </c>
      <c r="AD2805" s="10">
        <f t="shared" si="476"/>
        <v>0</v>
      </c>
      <c r="AE2805" s="10">
        <f t="shared" si="477"/>
        <v>1</v>
      </c>
      <c r="AF2805" s="10">
        <f t="shared" si="478"/>
        <v>0</v>
      </c>
      <c r="AG2805" s="10">
        <f t="shared" si="479"/>
        <v>0</v>
      </c>
      <c r="AH2805" s="10">
        <f t="shared" si="480"/>
        <v>0</v>
      </c>
      <c r="AI2805" s="10">
        <f t="shared" si="481"/>
        <v>0</v>
      </c>
      <c r="AJ2805" s="10">
        <f t="shared" si="482"/>
        <v>2</v>
      </c>
      <c r="AK2805" s="29">
        <v>1</v>
      </c>
      <c r="AL2805" s="29">
        <f t="shared" si="483"/>
        <v>0</v>
      </c>
      <c r="AM2805" s="3"/>
      <c r="AN2805" s="3">
        <v>4.25</v>
      </c>
      <c r="AO2805" s="3"/>
      <c r="AP2805" s="3"/>
      <c r="AQ2805" s="3"/>
      <c r="AR2805" s="3"/>
      <c r="AS2805" s="32" t="s">
        <v>15</v>
      </c>
      <c r="AT2805" s="3" t="s">
        <v>65</v>
      </c>
    </row>
    <row r="2806" spans="1:46" ht="15" customHeight="1" x14ac:dyDescent="0.55000000000000004">
      <c r="A2806" s="3" t="s">
        <v>10</v>
      </c>
      <c r="B2806" s="3" t="s">
        <v>264</v>
      </c>
      <c r="C2806" s="3" t="s">
        <v>4074</v>
      </c>
      <c r="D2806" s="3">
        <v>100060</v>
      </c>
      <c r="E2806" s="3" t="s">
        <v>4455</v>
      </c>
      <c r="F2806" s="3" t="s">
        <v>4456</v>
      </c>
      <c r="G2806" s="3" t="s">
        <v>4009</v>
      </c>
      <c r="H2806" s="3">
        <v>1</v>
      </c>
      <c r="I2806" s="3">
        <v>3</v>
      </c>
      <c r="J2806" s="3" t="s">
        <v>64</v>
      </c>
      <c r="K2806" s="34">
        <v>1950000</v>
      </c>
      <c r="L2806" s="3" t="s">
        <v>4362</v>
      </c>
      <c r="M2806" s="3">
        <v>1628202.96</v>
      </c>
      <c r="N2806" s="3" t="s">
        <v>65</v>
      </c>
      <c r="O2806" s="29">
        <v>1</v>
      </c>
      <c r="P2806" s="85">
        <v>45626</v>
      </c>
      <c r="Q2806" s="85">
        <v>45515</v>
      </c>
      <c r="R2806" s="3" t="s">
        <v>4457</v>
      </c>
      <c r="S2806" s="3" t="s">
        <v>5259</v>
      </c>
      <c r="T2806" s="85">
        <v>45355</v>
      </c>
      <c r="U2806" s="85">
        <v>45359</v>
      </c>
      <c r="V2806" s="85">
        <v>45376</v>
      </c>
      <c r="W2806" s="85" t="s">
        <v>4130</v>
      </c>
      <c r="X2806" s="85">
        <v>45441</v>
      </c>
      <c r="Y2806" s="3" t="s">
        <v>4420</v>
      </c>
      <c r="Z2806" s="3"/>
      <c r="AA2806" s="10">
        <f t="shared" si="473"/>
        <v>0</v>
      </c>
      <c r="AB2806" s="10">
        <f t="shared" si="474"/>
        <v>0</v>
      </c>
      <c r="AC2806" s="10">
        <f t="shared" si="475"/>
        <v>0</v>
      </c>
      <c r="AD2806" s="10">
        <f t="shared" si="476"/>
        <v>0</v>
      </c>
      <c r="AE2806" s="10">
        <f t="shared" si="477"/>
        <v>1</v>
      </c>
      <c r="AF2806" s="10">
        <f t="shared" si="478"/>
        <v>0</v>
      </c>
      <c r="AG2806" s="10">
        <f t="shared" si="479"/>
        <v>0</v>
      </c>
      <c r="AH2806" s="10">
        <f t="shared" si="480"/>
        <v>0</v>
      </c>
      <c r="AI2806" s="10">
        <f t="shared" si="481"/>
        <v>0</v>
      </c>
      <c r="AJ2806" s="10">
        <f t="shared" si="482"/>
        <v>3</v>
      </c>
      <c r="AK2806" s="29">
        <v>1</v>
      </c>
      <c r="AL2806" s="29">
        <f t="shared" si="483"/>
        <v>0</v>
      </c>
      <c r="AM2806" s="3"/>
      <c r="AN2806" s="3">
        <v>10.24</v>
      </c>
      <c r="AO2806" s="3"/>
      <c r="AP2806" s="3"/>
      <c r="AQ2806" s="3"/>
      <c r="AR2806" s="3"/>
      <c r="AS2806" s="32" t="s">
        <v>15</v>
      </c>
      <c r="AT2806" s="3" t="s">
        <v>65</v>
      </c>
    </row>
    <row r="2807" spans="1:46" ht="15" customHeight="1" x14ac:dyDescent="0.55000000000000004">
      <c r="A2807" s="3" t="s">
        <v>10</v>
      </c>
      <c r="B2807" s="3" t="s">
        <v>264</v>
      </c>
      <c r="C2807" s="3" t="s">
        <v>4074</v>
      </c>
      <c r="D2807" s="3">
        <v>100063</v>
      </c>
      <c r="E2807" s="3" t="s">
        <v>4458</v>
      </c>
      <c r="F2807" s="3" t="s">
        <v>4456</v>
      </c>
      <c r="G2807" s="3" t="s">
        <v>4009</v>
      </c>
      <c r="H2807" s="3">
        <v>1</v>
      </c>
      <c r="I2807" s="3">
        <v>5</v>
      </c>
      <c r="J2807" s="3" t="s">
        <v>64</v>
      </c>
      <c r="K2807" s="34">
        <v>3020855</v>
      </c>
      <c r="L2807" s="3" t="s">
        <v>4362</v>
      </c>
      <c r="M2807" s="3">
        <v>2520165.06</v>
      </c>
      <c r="N2807" s="3" t="s">
        <v>65</v>
      </c>
      <c r="O2807" s="29">
        <v>1</v>
      </c>
      <c r="P2807" s="85">
        <v>45626</v>
      </c>
      <c r="Q2807" s="85">
        <v>45615</v>
      </c>
      <c r="R2807" s="3" t="s">
        <v>4457</v>
      </c>
      <c r="S2807" s="3" t="s">
        <v>5259</v>
      </c>
      <c r="T2807" s="85">
        <v>45355</v>
      </c>
      <c r="U2807" s="85">
        <v>45359</v>
      </c>
      <c r="V2807" s="85">
        <v>45376</v>
      </c>
      <c r="W2807" s="85" t="s">
        <v>4130</v>
      </c>
      <c r="X2807" s="85">
        <v>45441</v>
      </c>
      <c r="Y2807" s="3" t="s">
        <v>4420</v>
      </c>
      <c r="Z2807" s="3"/>
      <c r="AA2807" s="10">
        <f t="shared" si="473"/>
        <v>0</v>
      </c>
      <c r="AB2807" s="10">
        <f t="shared" si="474"/>
        <v>0</v>
      </c>
      <c r="AC2807" s="10">
        <f t="shared" si="475"/>
        <v>0</v>
      </c>
      <c r="AD2807" s="10">
        <f t="shared" si="476"/>
        <v>0</v>
      </c>
      <c r="AE2807" s="10">
        <f t="shared" si="477"/>
        <v>1</v>
      </c>
      <c r="AF2807" s="10">
        <f t="shared" si="478"/>
        <v>0</v>
      </c>
      <c r="AG2807" s="10">
        <f t="shared" si="479"/>
        <v>0</v>
      </c>
      <c r="AH2807" s="10">
        <f t="shared" si="480"/>
        <v>0</v>
      </c>
      <c r="AI2807" s="10">
        <f t="shared" si="481"/>
        <v>0</v>
      </c>
      <c r="AJ2807" s="10">
        <f t="shared" si="482"/>
        <v>5</v>
      </c>
      <c r="AK2807" s="29">
        <v>1</v>
      </c>
      <c r="AL2807" s="29">
        <f t="shared" si="483"/>
        <v>0</v>
      </c>
      <c r="AM2807" s="3"/>
      <c r="AN2807" s="3">
        <v>4.25</v>
      </c>
      <c r="AO2807" s="3"/>
      <c r="AP2807" s="3"/>
      <c r="AQ2807" s="3"/>
      <c r="AR2807" s="3"/>
      <c r="AS2807" s="32" t="s">
        <v>15</v>
      </c>
      <c r="AT2807" s="3" t="s">
        <v>65</v>
      </c>
    </row>
    <row r="2808" spans="1:46" ht="15" customHeight="1" x14ac:dyDescent="0.55000000000000004">
      <c r="A2808" s="3" t="s">
        <v>10</v>
      </c>
      <c r="B2808" s="3" t="s">
        <v>264</v>
      </c>
      <c r="C2808" s="3" t="s">
        <v>4074</v>
      </c>
      <c r="D2808" s="3">
        <v>100117</v>
      </c>
      <c r="E2808" s="3" t="s">
        <v>4459</v>
      </c>
      <c r="F2808" s="3" t="s">
        <v>4460</v>
      </c>
      <c r="G2808" s="3" t="s">
        <v>4009</v>
      </c>
      <c r="H2808" s="3">
        <v>1</v>
      </c>
      <c r="I2808" s="3">
        <v>7</v>
      </c>
      <c r="J2808" s="3" t="s">
        <v>64</v>
      </c>
      <c r="K2808" s="34">
        <v>4187330</v>
      </c>
      <c r="L2808" s="3" t="s">
        <v>4362</v>
      </c>
      <c r="M2808" s="3">
        <v>2857524.12</v>
      </c>
      <c r="N2808" s="3" t="s">
        <v>65</v>
      </c>
      <c r="O2808" s="29">
        <v>1</v>
      </c>
      <c r="P2808" s="85">
        <v>45654</v>
      </c>
      <c r="Q2808" s="85">
        <v>45626</v>
      </c>
      <c r="R2808" s="3" t="s">
        <v>4454</v>
      </c>
      <c r="S2808" s="3" t="s">
        <v>5259</v>
      </c>
      <c r="T2808" s="85">
        <v>45250</v>
      </c>
      <c r="U2808" s="85">
        <v>45259</v>
      </c>
      <c r="V2808" s="85">
        <v>45271</v>
      </c>
      <c r="W2808" s="85" t="s">
        <v>4130</v>
      </c>
      <c r="X2808" s="85">
        <v>45383</v>
      </c>
      <c r="Y2808" s="3" t="s">
        <v>4080</v>
      </c>
      <c r="Z2808" s="3"/>
      <c r="AA2808" s="10">
        <f t="shared" si="473"/>
        <v>0</v>
      </c>
      <c r="AB2808" s="10">
        <f t="shared" si="474"/>
        <v>0</v>
      </c>
      <c r="AC2808" s="10">
        <f t="shared" si="475"/>
        <v>0</v>
      </c>
      <c r="AD2808" s="10">
        <f t="shared" si="476"/>
        <v>0</v>
      </c>
      <c r="AE2808" s="10">
        <f t="shared" si="477"/>
        <v>1</v>
      </c>
      <c r="AF2808" s="10">
        <f t="shared" si="478"/>
        <v>0</v>
      </c>
      <c r="AG2808" s="10">
        <f t="shared" si="479"/>
        <v>0</v>
      </c>
      <c r="AH2808" s="10">
        <f t="shared" si="480"/>
        <v>0</v>
      </c>
      <c r="AI2808" s="10">
        <f t="shared" si="481"/>
        <v>0</v>
      </c>
      <c r="AJ2808" s="10">
        <f t="shared" si="482"/>
        <v>7</v>
      </c>
      <c r="AK2808" s="29">
        <v>1</v>
      </c>
      <c r="AL2808" s="29">
        <f t="shared" si="483"/>
        <v>0</v>
      </c>
      <c r="AM2808" s="3"/>
      <c r="AN2808" s="3">
        <v>4.25</v>
      </c>
      <c r="AO2808" s="3"/>
      <c r="AP2808" s="3"/>
      <c r="AQ2808" s="3"/>
      <c r="AR2808" s="3"/>
      <c r="AS2808" s="32" t="s">
        <v>15</v>
      </c>
      <c r="AT2808" s="3" t="s">
        <v>65</v>
      </c>
    </row>
    <row r="2809" spans="1:46" ht="15" customHeight="1" x14ac:dyDescent="0.55000000000000004">
      <c r="A2809" s="3" t="s">
        <v>10</v>
      </c>
      <c r="B2809" s="3" t="s">
        <v>264</v>
      </c>
      <c r="C2809" s="3" t="s">
        <v>4074</v>
      </c>
      <c r="D2809" s="3">
        <v>320808</v>
      </c>
      <c r="E2809" s="3" t="s">
        <v>4461</v>
      </c>
      <c r="F2809" s="3" t="s">
        <v>4078</v>
      </c>
      <c r="G2809" s="3" t="s">
        <v>4009</v>
      </c>
      <c r="H2809" s="3">
        <v>1</v>
      </c>
      <c r="I2809" s="3">
        <v>4</v>
      </c>
      <c r="J2809" s="3" t="s">
        <v>64</v>
      </c>
      <c r="K2809" s="34">
        <v>1298980</v>
      </c>
      <c r="L2809" s="3" t="s">
        <v>4362</v>
      </c>
      <c r="M2809" s="3">
        <v>1160009.3400000001</v>
      </c>
      <c r="N2809" s="3" t="s">
        <v>159</v>
      </c>
      <c r="O2809" s="29">
        <v>1</v>
      </c>
      <c r="P2809" s="85">
        <v>45548</v>
      </c>
      <c r="Q2809" s="85">
        <v>45437</v>
      </c>
      <c r="R2809" s="3" t="s">
        <v>4462</v>
      </c>
      <c r="S2809" s="3" t="s">
        <v>5259</v>
      </c>
      <c r="T2809" s="85">
        <v>45250</v>
      </c>
      <c r="U2809" s="85">
        <v>45259</v>
      </c>
      <c r="V2809" s="85">
        <v>45271</v>
      </c>
      <c r="W2809" s="85" t="s">
        <v>4130</v>
      </c>
      <c r="X2809" s="85">
        <v>45383</v>
      </c>
      <c r="Y2809" s="3" t="s">
        <v>4080</v>
      </c>
      <c r="Z2809" s="3"/>
      <c r="AA2809" s="10">
        <f t="shared" si="473"/>
        <v>0</v>
      </c>
      <c r="AB2809" s="10">
        <f t="shared" si="474"/>
        <v>0</v>
      </c>
      <c r="AC2809" s="10">
        <f t="shared" si="475"/>
        <v>0</v>
      </c>
      <c r="AD2809" s="10">
        <f t="shared" si="476"/>
        <v>0</v>
      </c>
      <c r="AE2809" s="10">
        <f t="shared" si="477"/>
        <v>1</v>
      </c>
      <c r="AF2809" s="10">
        <f t="shared" si="478"/>
        <v>0</v>
      </c>
      <c r="AG2809" s="10">
        <f t="shared" si="479"/>
        <v>0</v>
      </c>
      <c r="AH2809" s="10">
        <f t="shared" si="480"/>
        <v>0</v>
      </c>
      <c r="AI2809" s="10">
        <f t="shared" si="481"/>
        <v>0</v>
      </c>
      <c r="AJ2809" s="10">
        <f t="shared" si="482"/>
        <v>4</v>
      </c>
      <c r="AK2809" s="29">
        <v>1</v>
      </c>
      <c r="AL2809" s="29">
        <f t="shared" si="483"/>
        <v>0</v>
      </c>
      <c r="AM2809" s="3"/>
      <c r="AN2809" s="3">
        <v>7.24</v>
      </c>
      <c r="AO2809" s="3"/>
      <c r="AP2809" s="3"/>
      <c r="AQ2809" s="3"/>
      <c r="AR2809" s="3"/>
      <c r="AS2809" s="32" t="s">
        <v>15</v>
      </c>
      <c r="AT2809" s="3" t="s">
        <v>159</v>
      </c>
    </row>
    <row r="2810" spans="1:46" ht="15" customHeight="1" x14ac:dyDescent="0.55000000000000004">
      <c r="A2810" s="3" t="s">
        <v>10</v>
      </c>
      <c r="B2810" s="3" t="s">
        <v>264</v>
      </c>
      <c r="C2810" s="3" t="s">
        <v>4074</v>
      </c>
      <c r="D2810" s="3">
        <v>300015</v>
      </c>
      <c r="E2810" s="3" t="s">
        <v>4463</v>
      </c>
      <c r="F2810" s="3" t="s">
        <v>4078</v>
      </c>
      <c r="G2810" s="3" t="s">
        <v>4009</v>
      </c>
      <c r="H2810" s="3">
        <v>1</v>
      </c>
      <c r="I2810" s="3">
        <v>3</v>
      </c>
      <c r="J2810" s="3" t="s">
        <v>64</v>
      </c>
      <c r="K2810" s="34">
        <v>1000219</v>
      </c>
      <c r="L2810" s="3" t="s">
        <v>4362</v>
      </c>
      <c r="M2810" s="3">
        <v>920129.09</v>
      </c>
      <c r="N2810" s="3" t="s">
        <v>65</v>
      </c>
      <c r="O2810" s="29">
        <v>1</v>
      </c>
      <c r="P2810" s="85">
        <v>45566</v>
      </c>
      <c r="Q2810" s="85">
        <v>45470</v>
      </c>
      <c r="R2810" s="3" t="s">
        <v>4464</v>
      </c>
      <c r="S2810" s="3" t="s">
        <v>5259</v>
      </c>
      <c r="T2810" s="85">
        <v>45250</v>
      </c>
      <c r="U2810" s="85">
        <v>45259</v>
      </c>
      <c r="V2810" s="85">
        <v>45271</v>
      </c>
      <c r="W2810" s="85" t="s">
        <v>4130</v>
      </c>
      <c r="X2810" s="85">
        <v>45386</v>
      </c>
      <c r="Y2810" s="3" t="s">
        <v>4080</v>
      </c>
      <c r="Z2810" s="3"/>
      <c r="AA2810" s="10">
        <f t="shared" si="473"/>
        <v>0</v>
      </c>
      <c r="AB2810" s="10">
        <f t="shared" si="474"/>
        <v>0</v>
      </c>
      <c r="AC2810" s="10">
        <f t="shared" si="475"/>
        <v>0</v>
      </c>
      <c r="AD2810" s="10">
        <f t="shared" si="476"/>
        <v>0</v>
      </c>
      <c r="AE2810" s="10">
        <f t="shared" si="477"/>
        <v>1</v>
      </c>
      <c r="AF2810" s="10">
        <f t="shared" si="478"/>
        <v>0</v>
      </c>
      <c r="AG2810" s="10">
        <f t="shared" si="479"/>
        <v>0</v>
      </c>
      <c r="AH2810" s="10">
        <f t="shared" si="480"/>
        <v>0</v>
      </c>
      <c r="AI2810" s="10">
        <f t="shared" si="481"/>
        <v>0</v>
      </c>
      <c r="AJ2810" s="10">
        <f t="shared" si="482"/>
        <v>3</v>
      </c>
      <c r="AK2810" s="29">
        <v>1</v>
      </c>
      <c r="AL2810" s="29">
        <f t="shared" si="483"/>
        <v>0</v>
      </c>
      <c r="AM2810" s="3"/>
      <c r="AN2810" s="3">
        <v>7.24</v>
      </c>
      <c r="AO2810" s="3"/>
      <c r="AP2810" s="3"/>
      <c r="AQ2810" s="3"/>
      <c r="AR2810" s="3"/>
      <c r="AS2810" s="32" t="s">
        <v>15</v>
      </c>
      <c r="AT2810" s="3" t="s">
        <v>65</v>
      </c>
    </row>
    <row r="2811" spans="1:46" ht="15" customHeight="1" x14ac:dyDescent="0.55000000000000004">
      <c r="A2811" s="3" t="s">
        <v>10</v>
      </c>
      <c r="B2811" s="3" t="s">
        <v>264</v>
      </c>
      <c r="C2811" s="3" t="s">
        <v>4074</v>
      </c>
      <c r="D2811" s="3">
        <v>100130</v>
      </c>
      <c r="E2811" s="3" t="s">
        <v>4465</v>
      </c>
      <c r="F2811" s="3" t="s">
        <v>4078</v>
      </c>
      <c r="G2811" s="3" t="s">
        <v>4009</v>
      </c>
      <c r="H2811" s="3">
        <v>1</v>
      </c>
      <c r="I2811" s="3">
        <v>6</v>
      </c>
      <c r="J2811" s="3" t="s">
        <v>64</v>
      </c>
      <c r="K2811" s="34">
        <v>3900000</v>
      </c>
      <c r="L2811" s="3" t="s">
        <v>4362</v>
      </c>
      <c r="M2811" s="3">
        <v>3334927.64</v>
      </c>
      <c r="N2811" s="3" t="s">
        <v>65</v>
      </c>
      <c r="O2811" s="29">
        <v>1</v>
      </c>
      <c r="P2811" s="85">
        <v>45596</v>
      </c>
      <c r="Q2811" s="85">
        <v>45570</v>
      </c>
      <c r="R2811" s="3" t="s">
        <v>4466</v>
      </c>
      <c r="S2811" s="3" t="s">
        <v>5259</v>
      </c>
      <c r="T2811" s="85">
        <v>45355</v>
      </c>
      <c r="U2811" s="85">
        <v>45359</v>
      </c>
      <c r="V2811" s="85">
        <v>45376</v>
      </c>
      <c r="W2811" s="85" t="s">
        <v>4130</v>
      </c>
      <c r="X2811" s="85" t="s">
        <v>4130</v>
      </c>
      <c r="Y2811" s="3" t="s">
        <v>4420</v>
      </c>
      <c r="Z2811" s="3"/>
      <c r="AA2811" s="10">
        <f t="shared" si="473"/>
        <v>0</v>
      </c>
      <c r="AB2811" s="10">
        <f t="shared" si="474"/>
        <v>0</v>
      </c>
      <c r="AC2811" s="10">
        <f t="shared" si="475"/>
        <v>0</v>
      </c>
      <c r="AD2811" s="10">
        <f t="shared" si="476"/>
        <v>0</v>
      </c>
      <c r="AE2811" s="10">
        <f t="shared" si="477"/>
        <v>1</v>
      </c>
      <c r="AF2811" s="10">
        <f t="shared" si="478"/>
        <v>0</v>
      </c>
      <c r="AG2811" s="10">
        <f t="shared" si="479"/>
        <v>0</v>
      </c>
      <c r="AH2811" s="10">
        <f t="shared" si="480"/>
        <v>0</v>
      </c>
      <c r="AI2811" s="10">
        <f t="shared" si="481"/>
        <v>0</v>
      </c>
      <c r="AJ2811" s="10">
        <f t="shared" si="482"/>
        <v>6</v>
      </c>
      <c r="AK2811" s="29">
        <v>1</v>
      </c>
      <c r="AL2811" s="29">
        <f t="shared" si="483"/>
        <v>0</v>
      </c>
      <c r="AM2811" s="3"/>
      <c r="AN2811" s="3">
        <v>4.25</v>
      </c>
      <c r="AO2811" s="3"/>
      <c r="AP2811" s="3"/>
      <c r="AQ2811" s="3"/>
      <c r="AR2811" s="3"/>
      <c r="AS2811" s="32" t="s">
        <v>15</v>
      </c>
      <c r="AT2811" s="3" t="s">
        <v>65</v>
      </c>
    </row>
    <row r="2812" spans="1:46" ht="15" customHeight="1" x14ac:dyDescent="0.55000000000000004">
      <c r="A2812" s="3" t="s">
        <v>10</v>
      </c>
      <c r="B2812" s="3" t="s">
        <v>264</v>
      </c>
      <c r="C2812" s="3" t="s">
        <v>4074</v>
      </c>
      <c r="D2812" s="3">
        <v>100134</v>
      </c>
      <c r="E2812" s="3" t="s">
        <v>4467</v>
      </c>
      <c r="F2812" s="3" t="s">
        <v>4078</v>
      </c>
      <c r="G2812" s="3" t="s">
        <v>4009</v>
      </c>
      <c r="H2812" s="3">
        <v>1</v>
      </c>
      <c r="I2812" s="3">
        <v>3</v>
      </c>
      <c r="J2812" s="3" t="s">
        <v>87</v>
      </c>
      <c r="K2812" s="34">
        <v>8630843.3000000007</v>
      </c>
      <c r="L2812" s="3" t="s">
        <v>4376</v>
      </c>
      <c r="M2812" s="3">
        <v>8600094.0700000003</v>
      </c>
      <c r="N2812" s="3" t="s">
        <v>65</v>
      </c>
      <c r="O2812" s="29">
        <v>1</v>
      </c>
      <c r="P2812" s="85">
        <v>45549</v>
      </c>
      <c r="Q2812" s="85">
        <v>45528</v>
      </c>
      <c r="R2812" s="3" t="s">
        <v>4468</v>
      </c>
      <c r="S2812" s="3" t="s">
        <v>5259</v>
      </c>
      <c r="T2812" s="85">
        <v>45239</v>
      </c>
      <c r="U2812" s="85">
        <v>45244</v>
      </c>
      <c r="V2812" s="85">
        <v>45258</v>
      </c>
      <c r="W2812" s="85" t="s">
        <v>4130</v>
      </c>
      <c r="X2812" s="85">
        <v>45348</v>
      </c>
      <c r="Y2812" s="3" t="s">
        <v>4080</v>
      </c>
      <c r="Z2812" s="3"/>
      <c r="AA2812" s="10">
        <f t="shared" si="473"/>
        <v>0</v>
      </c>
      <c r="AB2812" s="10">
        <f t="shared" si="474"/>
        <v>0</v>
      </c>
      <c r="AC2812" s="10">
        <f t="shared" si="475"/>
        <v>0</v>
      </c>
      <c r="AD2812" s="10">
        <f t="shared" si="476"/>
        <v>0</v>
      </c>
      <c r="AE2812" s="10">
        <f t="shared" si="477"/>
        <v>1</v>
      </c>
      <c r="AF2812" s="10">
        <f t="shared" si="478"/>
        <v>0</v>
      </c>
      <c r="AG2812" s="10">
        <f t="shared" si="479"/>
        <v>0</v>
      </c>
      <c r="AH2812" s="10">
        <f t="shared" si="480"/>
        <v>0</v>
      </c>
      <c r="AI2812" s="10">
        <f t="shared" si="481"/>
        <v>0</v>
      </c>
      <c r="AJ2812" s="10">
        <f t="shared" si="482"/>
        <v>3</v>
      </c>
      <c r="AK2812" s="29">
        <v>1</v>
      </c>
      <c r="AL2812" s="29">
        <f t="shared" si="483"/>
        <v>0</v>
      </c>
      <c r="AM2812" s="3"/>
      <c r="AN2812" s="3">
        <v>10.24</v>
      </c>
      <c r="AO2812" s="3"/>
      <c r="AP2812" s="3"/>
      <c r="AQ2812" s="3"/>
      <c r="AR2812" s="3"/>
      <c r="AS2812" s="32" t="s">
        <v>16</v>
      </c>
      <c r="AT2812" s="3" t="s">
        <v>65</v>
      </c>
    </row>
    <row r="2813" spans="1:46" ht="15" customHeight="1" x14ac:dyDescent="0.55000000000000004">
      <c r="A2813" s="3" t="s">
        <v>10</v>
      </c>
      <c r="B2813" s="3" t="s">
        <v>264</v>
      </c>
      <c r="C2813" s="3" t="s">
        <v>4074</v>
      </c>
      <c r="D2813" s="3">
        <v>100124</v>
      </c>
      <c r="E2813" s="3" t="s">
        <v>4469</v>
      </c>
      <c r="F2813" s="3" t="s">
        <v>4078</v>
      </c>
      <c r="G2813" s="3" t="s">
        <v>4009</v>
      </c>
      <c r="H2813" s="3">
        <v>1</v>
      </c>
      <c r="I2813" s="3">
        <v>4</v>
      </c>
      <c r="J2813" s="3" t="s">
        <v>64</v>
      </c>
      <c r="K2813" s="34">
        <v>2498555</v>
      </c>
      <c r="L2813" s="3" t="s">
        <v>4362</v>
      </c>
      <c r="M2813" s="3">
        <v>2487632.44</v>
      </c>
      <c r="N2813" s="3" t="s">
        <v>65</v>
      </c>
      <c r="O2813" s="29">
        <v>1</v>
      </c>
      <c r="P2813" s="85">
        <v>45566</v>
      </c>
      <c r="Q2813" s="85">
        <v>45470</v>
      </c>
      <c r="R2813" s="3" t="s">
        <v>4464</v>
      </c>
      <c r="S2813" s="3" t="s">
        <v>5259</v>
      </c>
      <c r="T2813" s="85">
        <v>45250</v>
      </c>
      <c r="U2813" s="85">
        <v>45259</v>
      </c>
      <c r="V2813" s="85">
        <v>45271</v>
      </c>
      <c r="W2813" s="85" t="s">
        <v>4130</v>
      </c>
      <c r="X2813" s="85">
        <v>45386</v>
      </c>
      <c r="Y2813" s="3" t="s">
        <v>4080</v>
      </c>
      <c r="Z2813" s="3"/>
      <c r="AA2813" s="10">
        <f t="shared" si="473"/>
        <v>0</v>
      </c>
      <c r="AB2813" s="10">
        <f t="shared" si="474"/>
        <v>0</v>
      </c>
      <c r="AC2813" s="10">
        <f t="shared" si="475"/>
        <v>0</v>
      </c>
      <c r="AD2813" s="10">
        <f t="shared" si="476"/>
        <v>0</v>
      </c>
      <c r="AE2813" s="10">
        <f t="shared" si="477"/>
        <v>1</v>
      </c>
      <c r="AF2813" s="10">
        <f t="shared" si="478"/>
        <v>0</v>
      </c>
      <c r="AG2813" s="10">
        <f t="shared" si="479"/>
        <v>0</v>
      </c>
      <c r="AH2813" s="10">
        <f t="shared" si="480"/>
        <v>0</v>
      </c>
      <c r="AI2813" s="10">
        <f t="shared" si="481"/>
        <v>0</v>
      </c>
      <c r="AJ2813" s="10">
        <f t="shared" si="482"/>
        <v>4</v>
      </c>
      <c r="AK2813" s="29">
        <v>1</v>
      </c>
      <c r="AL2813" s="29">
        <f t="shared" si="483"/>
        <v>0</v>
      </c>
      <c r="AM2813" s="3"/>
      <c r="AN2813" s="3">
        <v>7.24</v>
      </c>
      <c r="AO2813" s="3"/>
      <c r="AP2813" s="3"/>
      <c r="AQ2813" s="3"/>
      <c r="AR2813" s="3"/>
      <c r="AS2813" s="32" t="s">
        <v>15</v>
      </c>
      <c r="AT2813" s="3" t="s">
        <v>65</v>
      </c>
    </row>
    <row r="2814" spans="1:46" ht="15" customHeight="1" x14ac:dyDescent="0.55000000000000004">
      <c r="A2814" s="3" t="s">
        <v>10</v>
      </c>
      <c r="B2814" s="3" t="s">
        <v>264</v>
      </c>
      <c r="C2814" s="3" t="s">
        <v>4074</v>
      </c>
      <c r="D2814" s="3">
        <v>100135</v>
      </c>
      <c r="E2814" s="3" t="s">
        <v>2094</v>
      </c>
      <c r="F2814" s="3" t="s">
        <v>4078</v>
      </c>
      <c r="G2814" s="3" t="s">
        <v>4009</v>
      </c>
      <c r="H2814" s="3">
        <v>1</v>
      </c>
      <c r="I2814" s="3">
        <v>3</v>
      </c>
      <c r="J2814" s="3" t="s">
        <v>64</v>
      </c>
      <c r="K2814" s="34">
        <v>1950000</v>
      </c>
      <c r="L2814" s="3" t="s">
        <v>4362</v>
      </c>
      <c r="M2814" s="3">
        <v>1828801.76</v>
      </c>
      <c r="N2814" s="3" t="s">
        <v>159</v>
      </c>
      <c r="O2814" s="29">
        <v>1</v>
      </c>
      <c r="P2814" s="85">
        <v>45548</v>
      </c>
      <c r="Q2814" s="85">
        <v>45437</v>
      </c>
      <c r="R2814" s="3" t="s">
        <v>4462</v>
      </c>
      <c r="S2814" s="3" t="s">
        <v>5259</v>
      </c>
      <c r="T2814" s="85">
        <v>45250</v>
      </c>
      <c r="U2814" s="85">
        <v>45259</v>
      </c>
      <c r="V2814" s="85">
        <v>45271</v>
      </c>
      <c r="W2814" s="85" t="s">
        <v>4130</v>
      </c>
      <c r="X2814" s="85">
        <v>45383</v>
      </c>
      <c r="Y2814" s="3" t="s">
        <v>4080</v>
      </c>
      <c r="Z2814" s="3"/>
      <c r="AA2814" s="10">
        <f t="shared" si="473"/>
        <v>0</v>
      </c>
      <c r="AB2814" s="10">
        <f t="shared" si="474"/>
        <v>0</v>
      </c>
      <c r="AC2814" s="10">
        <f t="shared" si="475"/>
        <v>0</v>
      </c>
      <c r="AD2814" s="10">
        <f t="shared" si="476"/>
        <v>0</v>
      </c>
      <c r="AE2814" s="10">
        <f t="shared" si="477"/>
        <v>1</v>
      </c>
      <c r="AF2814" s="10">
        <f t="shared" si="478"/>
        <v>0</v>
      </c>
      <c r="AG2814" s="10">
        <f t="shared" si="479"/>
        <v>0</v>
      </c>
      <c r="AH2814" s="10">
        <f t="shared" si="480"/>
        <v>0</v>
      </c>
      <c r="AI2814" s="10">
        <f t="shared" si="481"/>
        <v>0</v>
      </c>
      <c r="AJ2814" s="10">
        <f t="shared" si="482"/>
        <v>3</v>
      </c>
      <c r="AK2814" s="29">
        <v>1</v>
      </c>
      <c r="AL2814" s="29">
        <f t="shared" si="483"/>
        <v>0</v>
      </c>
      <c r="AM2814" s="3"/>
      <c r="AN2814" s="3">
        <v>7.24</v>
      </c>
      <c r="AO2814" s="3"/>
      <c r="AP2814" s="3"/>
      <c r="AQ2814" s="3"/>
      <c r="AR2814" s="3"/>
      <c r="AS2814" s="32" t="s">
        <v>15</v>
      </c>
      <c r="AT2814" s="3" t="s">
        <v>159</v>
      </c>
    </row>
    <row r="2815" spans="1:46" ht="15" customHeight="1" x14ac:dyDescent="0.55000000000000004">
      <c r="A2815" s="3" t="s">
        <v>10</v>
      </c>
      <c r="B2815" s="3" t="s">
        <v>264</v>
      </c>
      <c r="C2815" s="3" t="s">
        <v>4074</v>
      </c>
      <c r="D2815" s="3">
        <v>100138</v>
      </c>
      <c r="E2815" s="3" t="s">
        <v>4470</v>
      </c>
      <c r="F2815" s="3" t="s">
        <v>4078</v>
      </c>
      <c r="G2815" s="3" t="s">
        <v>4009</v>
      </c>
      <c r="H2815" s="3">
        <v>1</v>
      </c>
      <c r="I2815" s="3">
        <v>3</v>
      </c>
      <c r="J2815" s="3" t="s">
        <v>64</v>
      </c>
      <c r="K2815" s="34">
        <v>1899820</v>
      </c>
      <c r="L2815" s="3" t="s">
        <v>4362</v>
      </c>
      <c r="M2815" s="3">
        <v>1815871.21</v>
      </c>
      <c r="N2815" s="3" t="s">
        <v>159</v>
      </c>
      <c r="O2815" s="29">
        <v>1</v>
      </c>
      <c r="P2815" s="85">
        <v>45566</v>
      </c>
      <c r="Q2815" s="85">
        <v>45470</v>
      </c>
      <c r="R2815" s="3" t="s">
        <v>4464</v>
      </c>
      <c r="S2815" s="3" t="s">
        <v>5259</v>
      </c>
      <c r="T2815" s="85">
        <v>45250</v>
      </c>
      <c r="U2815" s="85">
        <v>45259</v>
      </c>
      <c r="V2815" s="85">
        <v>45271</v>
      </c>
      <c r="W2815" s="85" t="s">
        <v>4130</v>
      </c>
      <c r="X2815" s="85">
        <v>45386</v>
      </c>
      <c r="Y2815" s="3" t="s">
        <v>4080</v>
      </c>
      <c r="Z2815" s="3"/>
      <c r="AA2815" s="10">
        <f t="shared" si="473"/>
        <v>0</v>
      </c>
      <c r="AB2815" s="10">
        <f t="shared" si="474"/>
        <v>0</v>
      </c>
      <c r="AC2815" s="10">
        <f t="shared" si="475"/>
        <v>0</v>
      </c>
      <c r="AD2815" s="10">
        <f t="shared" si="476"/>
        <v>0</v>
      </c>
      <c r="AE2815" s="10">
        <f t="shared" si="477"/>
        <v>1</v>
      </c>
      <c r="AF2815" s="10">
        <f t="shared" si="478"/>
        <v>0</v>
      </c>
      <c r="AG2815" s="10">
        <f t="shared" si="479"/>
        <v>0</v>
      </c>
      <c r="AH2815" s="10">
        <f t="shared" si="480"/>
        <v>0</v>
      </c>
      <c r="AI2815" s="10">
        <f t="shared" si="481"/>
        <v>0</v>
      </c>
      <c r="AJ2815" s="10">
        <f t="shared" si="482"/>
        <v>3</v>
      </c>
      <c r="AK2815" s="29">
        <v>1</v>
      </c>
      <c r="AL2815" s="29">
        <f t="shared" si="483"/>
        <v>0</v>
      </c>
      <c r="AM2815" s="3"/>
      <c r="AN2815" s="3">
        <v>7.24</v>
      </c>
      <c r="AO2815" s="3"/>
      <c r="AP2815" s="3"/>
      <c r="AQ2815" s="3"/>
      <c r="AR2815" s="3"/>
      <c r="AS2815" s="32" t="s">
        <v>15</v>
      </c>
      <c r="AT2815" s="3" t="s">
        <v>159</v>
      </c>
    </row>
    <row r="2816" spans="1:46" ht="15" customHeight="1" x14ac:dyDescent="0.55000000000000004">
      <c r="A2816" s="3" t="s">
        <v>10</v>
      </c>
      <c r="B2816" s="3" t="s">
        <v>264</v>
      </c>
      <c r="C2816" s="3" t="s">
        <v>4074</v>
      </c>
      <c r="D2816" s="3">
        <v>100151</v>
      </c>
      <c r="E2816" s="3" t="s">
        <v>4471</v>
      </c>
      <c r="F2816" s="3" t="s">
        <v>4082</v>
      </c>
      <c r="G2816" s="3" t="s">
        <v>4009</v>
      </c>
      <c r="H2816" s="3">
        <v>1</v>
      </c>
      <c r="I2816" s="3">
        <v>3</v>
      </c>
      <c r="J2816" s="3" t="s">
        <v>64</v>
      </c>
      <c r="K2816" s="34">
        <v>1899820</v>
      </c>
      <c r="L2816" s="3" t="s">
        <v>4362</v>
      </c>
      <c r="M2816" s="3">
        <v>1584474</v>
      </c>
      <c r="N2816" s="3" t="s">
        <v>3310</v>
      </c>
      <c r="O2816" s="29">
        <v>0</v>
      </c>
      <c r="P2816" s="85" t="s">
        <v>4130</v>
      </c>
      <c r="Q2816" s="85" t="s">
        <v>4130</v>
      </c>
      <c r="R2816" s="3" t="s">
        <v>4457</v>
      </c>
      <c r="S2816" s="3" t="s">
        <v>4130</v>
      </c>
      <c r="T2816" s="85">
        <v>45355</v>
      </c>
      <c r="U2816" s="85">
        <v>45359</v>
      </c>
      <c r="V2816" s="85">
        <v>45376</v>
      </c>
      <c r="W2816" s="85" t="s">
        <v>4130</v>
      </c>
      <c r="X2816" s="85">
        <v>45441</v>
      </c>
      <c r="Y2816" s="3" t="s">
        <v>4420</v>
      </c>
      <c r="Z2816" s="3" t="s">
        <v>5370</v>
      </c>
      <c r="AA2816" s="10">
        <f t="shared" si="473"/>
        <v>0</v>
      </c>
      <c r="AB2816" s="10">
        <f t="shared" si="474"/>
        <v>0</v>
      </c>
      <c r="AC2816" s="10">
        <f t="shared" si="475"/>
        <v>0</v>
      </c>
      <c r="AD2816" s="10">
        <f t="shared" si="476"/>
        <v>1</v>
      </c>
      <c r="AE2816" s="10">
        <f t="shared" si="477"/>
        <v>0</v>
      </c>
      <c r="AF2816" s="10">
        <f t="shared" si="478"/>
        <v>0</v>
      </c>
      <c r="AG2816" s="10">
        <f t="shared" si="479"/>
        <v>0</v>
      </c>
      <c r="AH2816" s="10">
        <f t="shared" si="480"/>
        <v>0</v>
      </c>
      <c r="AI2816" s="10">
        <f t="shared" si="481"/>
        <v>3</v>
      </c>
      <c r="AJ2816" s="10">
        <f t="shared" si="482"/>
        <v>0</v>
      </c>
      <c r="AK2816" s="29">
        <v>0</v>
      </c>
      <c r="AL2816" s="29">
        <f t="shared" si="483"/>
        <v>0</v>
      </c>
      <c r="AM2816" s="3"/>
      <c r="AN2816" s="3"/>
      <c r="AO2816" s="3"/>
      <c r="AP2816" s="3"/>
      <c r="AQ2816" s="3"/>
      <c r="AR2816" s="3"/>
      <c r="AS2816" s="32" t="s">
        <v>15</v>
      </c>
      <c r="AT2816" s="3" t="s">
        <v>3310</v>
      </c>
    </row>
    <row r="2817" spans="1:46" ht="15" customHeight="1" x14ac:dyDescent="0.55000000000000004">
      <c r="A2817" s="3" t="s">
        <v>10</v>
      </c>
      <c r="B2817" s="3" t="s">
        <v>264</v>
      </c>
      <c r="C2817" s="3" t="s">
        <v>4074</v>
      </c>
      <c r="D2817" s="3">
        <v>100154</v>
      </c>
      <c r="E2817" s="3" t="s">
        <v>4472</v>
      </c>
      <c r="F2817" s="3" t="s">
        <v>4473</v>
      </c>
      <c r="G2817" s="3" t="s">
        <v>4009</v>
      </c>
      <c r="H2817" s="3">
        <v>1</v>
      </c>
      <c r="I2817" s="3">
        <v>2</v>
      </c>
      <c r="J2817" s="3" t="s">
        <v>162</v>
      </c>
      <c r="K2817" s="34">
        <v>6288548.7999999998</v>
      </c>
      <c r="L2817" s="3" t="s">
        <v>4376</v>
      </c>
      <c r="M2817" s="3">
        <v>6265349.8899999997</v>
      </c>
      <c r="N2817" s="3" t="s">
        <v>65</v>
      </c>
      <c r="O2817" s="29">
        <v>1</v>
      </c>
      <c r="P2817" s="85">
        <v>45602</v>
      </c>
      <c r="Q2817" s="85">
        <v>45653</v>
      </c>
      <c r="R2817" s="3" t="s">
        <v>4474</v>
      </c>
      <c r="S2817" s="3" t="s">
        <v>5259</v>
      </c>
      <c r="T2817" s="85">
        <v>45239</v>
      </c>
      <c r="U2817" s="85">
        <v>45244</v>
      </c>
      <c r="V2817" s="85">
        <v>45258</v>
      </c>
      <c r="W2817" s="85" t="s">
        <v>4130</v>
      </c>
      <c r="X2817" s="85">
        <v>45348</v>
      </c>
      <c r="Y2817" s="3" t="s">
        <v>4411</v>
      </c>
      <c r="Z2817" s="3"/>
      <c r="AA2817" s="10">
        <f t="shared" si="473"/>
        <v>0</v>
      </c>
      <c r="AB2817" s="10">
        <f t="shared" si="474"/>
        <v>0</v>
      </c>
      <c r="AC2817" s="10">
        <f t="shared" si="475"/>
        <v>0</v>
      </c>
      <c r="AD2817" s="10">
        <f t="shared" si="476"/>
        <v>0</v>
      </c>
      <c r="AE2817" s="10">
        <f t="shared" si="477"/>
        <v>1</v>
      </c>
      <c r="AF2817" s="10">
        <f t="shared" si="478"/>
        <v>0</v>
      </c>
      <c r="AG2817" s="10">
        <f t="shared" si="479"/>
        <v>0</v>
      </c>
      <c r="AH2817" s="10">
        <f t="shared" si="480"/>
        <v>0</v>
      </c>
      <c r="AI2817" s="10">
        <f t="shared" si="481"/>
        <v>0</v>
      </c>
      <c r="AJ2817" s="10">
        <f t="shared" si="482"/>
        <v>2</v>
      </c>
      <c r="AK2817" s="29">
        <v>1</v>
      </c>
      <c r="AL2817" s="29">
        <f t="shared" si="483"/>
        <v>0</v>
      </c>
      <c r="AM2817" s="3"/>
      <c r="AN2817" s="3">
        <v>4.25</v>
      </c>
      <c r="AO2817" s="3"/>
      <c r="AP2817" s="3"/>
      <c r="AQ2817" s="3"/>
      <c r="AR2817" s="3"/>
      <c r="AS2817" s="32" t="s">
        <v>16</v>
      </c>
      <c r="AT2817" s="3" t="s">
        <v>65</v>
      </c>
    </row>
    <row r="2818" spans="1:46" ht="15" customHeight="1" x14ac:dyDescent="0.55000000000000004">
      <c r="A2818" s="3" t="s">
        <v>10</v>
      </c>
      <c r="B2818" s="3" t="s">
        <v>264</v>
      </c>
      <c r="C2818" s="3" t="s">
        <v>4074</v>
      </c>
      <c r="D2818" s="3">
        <v>500345</v>
      </c>
      <c r="E2818" s="3" t="s">
        <v>4475</v>
      </c>
      <c r="F2818" s="3" t="s">
        <v>4476</v>
      </c>
      <c r="G2818" s="3" t="s">
        <v>4009</v>
      </c>
      <c r="H2818" s="3">
        <v>1</v>
      </c>
      <c r="I2818" s="3">
        <v>1</v>
      </c>
      <c r="J2818" s="3" t="s">
        <v>1234</v>
      </c>
      <c r="K2818" s="34">
        <v>639120.75</v>
      </c>
      <c r="L2818" s="3" t="s">
        <v>4362</v>
      </c>
      <c r="M2818" s="34">
        <v>481818.73</v>
      </c>
      <c r="N2818" s="3" t="s">
        <v>65</v>
      </c>
      <c r="O2818" s="29">
        <v>1</v>
      </c>
      <c r="P2818" s="85">
        <v>45635</v>
      </c>
      <c r="Q2818" s="85">
        <v>45653</v>
      </c>
      <c r="R2818" s="3" t="s">
        <v>4477</v>
      </c>
      <c r="S2818" s="3" t="s">
        <v>5259</v>
      </c>
      <c r="T2818" s="85">
        <v>45250</v>
      </c>
      <c r="U2818" s="85">
        <v>45259</v>
      </c>
      <c r="V2818" s="85">
        <v>45271</v>
      </c>
      <c r="W2818" s="85" t="s">
        <v>4130</v>
      </c>
      <c r="X2818" s="85">
        <v>45386</v>
      </c>
      <c r="Y2818" s="3" t="s">
        <v>4080</v>
      </c>
      <c r="Z2818" s="3"/>
      <c r="AA2818" s="10">
        <f t="shared" ref="AA2818:AA2881" si="484">IF($N2818="Reverted",1,0)</f>
        <v>0</v>
      </c>
      <c r="AB2818" s="10">
        <f t="shared" ref="AB2818:AB2881" si="485">IF($N2818="Not yet started",1,0)</f>
        <v>0</v>
      </c>
      <c r="AC2818" s="10">
        <f t="shared" ref="AC2818:AC2881" si="486">IF($N2818="Under procurement",1,0)</f>
        <v>0</v>
      </c>
      <c r="AD2818" s="10">
        <f t="shared" ref="AD2818:AD2881" si="487">IF($N2818="ongoing",1,0)</f>
        <v>0</v>
      </c>
      <c r="AE2818" s="10">
        <f t="shared" ref="AE2818:AE2881" si="488">IF($N2818="Completed",1,0)</f>
        <v>1</v>
      </c>
      <c r="AF2818" s="10">
        <f t="shared" ref="AF2818:AF2881" si="489">IF($AA2818=1,$I2818,0)</f>
        <v>0</v>
      </c>
      <c r="AG2818" s="10">
        <f t="shared" ref="AG2818:AG2881" si="490">IF($AB2818=1,$I2818,0)</f>
        <v>0</v>
      </c>
      <c r="AH2818" s="10">
        <f t="shared" ref="AH2818:AH2881" si="491">IF($AC2818=1,$I2818,0)</f>
        <v>0</v>
      </c>
      <c r="AI2818" s="10">
        <f t="shared" ref="AI2818:AI2881" si="492">IF($AD2818=1,$I2818,0)</f>
        <v>0</v>
      </c>
      <c r="AJ2818" s="10">
        <f t="shared" ref="AJ2818:AJ2881" si="493">IF($AE2818=1,$I2818,0)</f>
        <v>1</v>
      </c>
      <c r="AK2818" s="29">
        <v>1</v>
      </c>
      <c r="AL2818" s="29">
        <f t="shared" ref="AL2818:AL2881" si="494">O2818-AK2818</f>
        <v>0</v>
      </c>
      <c r="AM2818" s="3"/>
      <c r="AN2818" s="3">
        <v>7.24</v>
      </c>
      <c r="AO2818" s="3"/>
      <c r="AP2818" s="3"/>
      <c r="AQ2818" s="3"/>
      <c r="AR2818" s="3"/>
      <c r="AS2818" s="32" t="s">
        <v>15</v>
      </c>
      <c r="AT2818" s="3" t="s">
        <v>65</v>
      </c>
    </row>
    <row r="2819" spans="1:46" ht="15" customHeight="1" x14ac:dyDescent="0.55000000000000004">
      <c r="A2819" s="3" t="s">
        <v>10</v>
      </c>
      <c r="B2819" s="3" t="s">
        <v>264</v>
      </c>
      <c r="C2819" s="3" t="s">
        <v>4074</v>
      </c>
      <c r="D2819" s="3">
        <v>100185</v>
      </c>
      <c r="E2819" s="3" t="s">
        <v>4478</v>
      </c>
      <c r="F2819" s="3" t="s">
        <v>4476</v>
      </c>
      <c r="G2819" s="3" t="s">
        <v>4009</v>
      </c>
      <c r="H2819" s="3">
        <v>1</v>
      </c>
      <c r="I2819" s="3">
        <v>8</v>
      </c>
      <c r="J2819" s="3" t="s">
        <v>64</v>
      </c>
      <c r="K2819" s="34">
        <v>4565891</v>
      </c>
      <c r="L2819" s="3" t="s">
        <v>4362</v>
      </c>
      <c r="M2819" s="34">
        <v>3621685.56</v>
      </c>
      <c r="N2819" s="3" t="s">
        <v>65</v>
      </c>
      <c r="O2819" s="29">
        <v>1</v>
      </c>
      <c r="P2819" s="85">
        <v>45635</v>
      </c>
      <c r="Q2819" s="85">
        <v>45653</v>
      </c>
      <c r="R2819" s="3" t="s">
        <v>4477</v>
      </c>
      <c r="S2819" s="3" t="s">
        <v>5259</v>
      </c>
      <c r="T2819" s="85">
        <v>45250</v>
      </c>
      <c r="U2819" s="85">
        <v>45259</v>
      </c>
      <c r="V2819" s="85">
        <v>45271</v>
      </c>
      <c r="W2819" s="85" t="s">
        <v>4130</v>
      </c>
      <c r="X2819" s="85">
        <v>45386</v>
      </c>
      <c r="Y2819" s="3" t="s">
        <v>4080</v>
      </c>
      <c r="Z2819" s="3"/>
      <c r="AA2819" s="10">
        <f t="shared" si="484"/>
        <v>0</v>
      </c>
      <c r="AB2819" s="10">
        <f t="shared" si="485"/>
        <v>0</v>
      </c>
      <c r="AC2819" s="10">
        <f t="shared" si="486"/>
        <v>0</v>
      </c>
      <c r="AD2819" s="10">
        <f t="shared" si="487"/>
        <v>0</v>
      </c>
      <c r="AE2819" s="10">
        <f t="shared" si="488"/>
        <v>1</v>
      </c>
      <c r="AF2819" s="10">
        <f t="shared" si="489"/>
        <v>0</v>
      </c>
      <c r="AG2819" s="10">
        <f t="shared" si="490"/>
        <v>0</v>
      </c>
      <c r="AH2819" s="10">
        <f t="shared" si="491"/>
        <v>0</v>
      </c>
      <c r="AI2819" s="10">
        <f t="shared" si="492"/>
        <v>0</v>
      </c>
      <c r="AJ2819" s="10">
        <f t="shared" si="493"/>
        <v>8</v>
      </c>
      <c r="AK2819" s="29">
        <v>1</v>
      </c>
      <c r="AL2819" s="29">
        <f t="shared" si="494"/>
        <v>0</v>
      </c>
      <c r="AM2819" s="3"/>
      <c r="AN2819" s="3">
        <v>7.24</v>
      </c>
      <c r="AO2819" s="3"/>
      <c r="AP2819" s="3"/>
      <c r="AQ2819" s="3"/>
      <c r="AR2819" s="3"/>
      <c r="AS2819" s="32" t="s">
        <v>15</v>
      </c>
      <c r="AT2819" s="3" t="s">
        <v>65</v>
      </c>
    </row>
    <row r="2820" spans="1:46" ht="15" customHeight="1" x14ac:dyDescent="0.55000000000000004">
      <c r="A2820" s="3" t="s">
        <v>10</v>
      </c>
      <c r="B2820" s="3" t="s">
        <v>264</v>
      </c>
      <c r="C2820" s="3" t="s">
        <v>4074</v>
      </c>
      <c r="D2820" s="3">
        <v>300025</v>
      </c>
      <c r="E2820" s="3" t="s">
        <v>4479</v>
      </c>
      <c r="F2820" s="3" t="s">
        <v>4476</v>
      </c>
      <c r="G2820" s="3" t="s">
        <v>4009</v>
      </c>
      <c r="H2820" s="3">
        <v>1</v>
      </c>
      <c r="I2820" s="3">
        <v>5</v>
      </c>
      <c r="J2820" s="3" t="s">
        <v>64</v>
      </c>
      <c r="K2820" s="34">
        <v>3211861</v>
      </c>
      <c r="L2820" s="3" t="s">
        <v>4362</v>
      </c>
      <c r="M2820" s="34">
        <v>2576846.2999999998</v>
      </c>
      <c r="N2820" s="3" t="s">
        <v>65</v>
      </c>
      <c r="O2820" s="29">
        <v>1</v>
      </c>
      <c r="P2820" s="85">
        <v>45635</v>
      </c>
      <c r="Q2820" s="85">
        <v>45653</v>
      </c>
      <c r="R2820" s="3" t="s">
        <v>4480</v>
      </c>
      <c r="S2820" s="3" t="s">
        <v>5259</v>
      </c>
      <c r="T2820" s="85">
        <v>45250</v>
      </c>
      <c r="U2820" s="85">
        <v>45259</v>
      </c>
      <c r="V2820" s="85">
        <v>45271</v>
      </c>
      <c r="W2820" s="85" t="s">
        <v>4130</v>
      </c>
      <c r="X2820" s="85">
        <v>45383</v>
      </c>
      <c r="Y2820" s="3" t="s">
        <v>4080</v>
      </c>
      <c r="Z2820" s="3"/>
      <c r="AA2820" s="10">
        <f t="shared" si="484"/>
        <v>0</v>
      </c>
      <c r="AB2820" s="10">
        <f t="shared" si="485"/>
        <v>0</v>
      </c>
      <c r="AC2820" s="10">
        <f t="shared" si="486"/>
        <v>0</v>
      </c>
      <c r="AD2820" s="10">
        <f t="shared" si="487"/>
        <v>0</v>
      </c>
      <c r="AE2820" s="10">
        <f t="shared" si="488"/>
        <v>1</v>
      </c>
      <c r="AF2820" s="10">
        <f t="shared" si="489"/>
        <v>0</v>
      </c>
      <c r="AG2820" s="10">
        <f t="shared" si="490"/>
        <v>0</v>
      </c>
      <c r="AH2820" s="10">
        <f t="shared" si="491"/>
        <v>0</v>
      </c>
      <c r="AI2820" s="10">
        <f t="shared" si="492"/>
        <v>0</v>
      </c>
      <c r="AJ2820" s="10">
        <f t="shared" si="493"/>
        <v>5</v>
      </c>
      <c r="AK2820" s="29">
        <v>1</v>
      </c>
      <c r="AL2820" s="29">
        <f t="shared" si="494"/>
        <v>0</v>
      </c>
      <c r="AM2820" s="3"/>
      <c r="AN2820" s="3">
        <v>7.24</v>
      </c>
      <c r="AO2820" s="3"/>
      <c r="AP2820" s="3"/>
      <c r="AQ2820" s="3"/>
      <c r="AR2820" s="3"/>
      <c r="AS2820" s="32" t="s">
        <v>15</v>
      </c>
      <c r="AT2820" s="3" t="s">
        <v>65</v>
      </c>
    </row>
    <row r="2821" spans="1:46" ht="15" customHeight="1" x14ac:dyDescent="0.55000000000000004">
      <c r="A2821" s="3" t="s">
        <v>10</v>
      </c>
      <c r="B2821" s="3" t="s">
        <v>264</v>
      </c>
      <c r="C2821" s="3" t="s">
        <v>4074</v>
      </c>
      <c r="D2821" s="3">
        <v>320814</v>
      </c>
      <c r="E2821" s="3" t="s">
        <v>4481</v>
      </c>
      <c r="F2821" s="3" t="s">
        <v>4476</v>
      </c>
      <c r="G2821" s="3" t="s">
        <v>4009</v>
      </c>
      <c r="H2821" s="3">
        <v>1</v>
      </c>
      <c r="I2821" s="3">
        <v>5</v>
      </c>
      <c r="J2821" s="3" t="s">
        <v>64</v>
      </c>
      <c r="K2821" s="34">
        <v>1595900</v>
      </c>
      <c r="L2821" s="3" t="s">
        <v>4362</v>
      </c>
      <c r="M2821" s="3">
        <v>1114477.47</v>
      </c>
      <c r="N2821" s="3" t="s">
        <v>65</v>
      </c>
      <c r="O2821" s="29">
        <v>1</v>
      </c>
      <c r="P2821" s="85">
        <v>45635</v>
      </c>
      <c r="Q2821" s="85">
        <v>45653</v>
      </c>
      <c r="R2821" s="3" t="s">
        <v>4480</v>
      </c>
      <c r="S2821" s="3" t="s">
        <v>5259</v>
      </c>
      <c r="T2821" s="85">
        <v>45250</v>
      </c>
      <c r="U2821" s="85">
        <v>45259</v>
      </c>
      <c r="V2821" s="85">
        <v>45271</v>
      </c>
      <c r="W2821" s="85" t="s">
        <v>4130</v>
      </c>
      <c r="X2821" s="85">
        <v>45383</v>
      </c>
      <c r="Y2821" s="3" t="s">
        <v>4080</v>
      </c>
      <c r="Z2821" s="3" t="s">
        <v>4448</v>
      </c>
      <c r="AA2821" s="10">
        <f t="shared" si="484"/>
        <v>0</v>
      </c>
      <c r="AB2821" s="10">
        <f t="shared" si="485"/>
        <v>0</v>
      </c>
      <c r="AC2821" s="10">
        <f t="shared" si="486"/>
        <v>0</v>
      </c>
      <c r="AD2821" s="10">
        <f t="shared" si="487"/>
        <v>0</v>
      </c>
      <c r="AE2821" s="10">
        <f t="shared" si="488"/>
        <v>1</v>
      </c>
      <c r="AF2821" s="10">
        <f t="shared" si="489"/>
        <v>0</v>
      </c>
      <c r="AG2821" s="10">
        <f t="shared" si="490"/>
        <v>0</v>
      </c>
      <c r="AH2821" s="10">
        <f t="shared" si="491"/>
        <v>0</v>
      </c>
      <c r="AI2821" s="10">
        <f t="shared" si="492"/>
        <v>0</v>
      </c>
      <c r="AJ2821" s="10">
        <f t="shared" si="493"/>
        <v>5</v>
      </c>
      <c r="AK2821" s="29">
        <v>1</v>
      </c>
      <c r="AL2821" s="29">
        <f t="shared" si="494"/>
        <v>0</v>
      </c>
      <c r="AM2821" s="3"/>
      <c r="AN2821" s="3">
        <v>4.25</v>
      </c>
      <c r="AO2821" s="3"/>
      <c r="AP2821" s="3"/>
      <c r="AQ2821" s="3"/>
      <c r="AR2821" s="3"/>
      <c r="AS2821" s="32" t="s">
        <v>15</v>
      </c>
      <c r="AT2821" s="3" t="s">
        <v>65</v>
      </c>
    </row>
    <row r="2822" spans="1:46" ht="15" customHeight="1" x14ac:dyDescent="0.55000000000000004">
      <c r="A2822" s="3" t="s">
        <v>10</v>
      </c>
      <c r="B2822" s="3" t="s">
        <v>264</v>
      </c>
      <c r="C2822" s="3" t="s">
        <v>4074</v>
      </c>
      <c r="D2822" s="3">
        <v>100234</v>
      </c>
      <c r="E2822" s="3" t="s">
        <v>4482</v>
      </c>
      <c r="F2822" s="3" t="s">
        <v>4483</v>
      </c>
      <c r="G2822" s="3" t="s">
        <v>4009</v>
      </c>
      <c r="H2822" s="3">
        <v>1</v>
      </c>
      <c r="I2822" s="3">
        <v>5</v>
      </c>
      <c r="J2822" s="3" t="s">
        <v>64</v>
      </c>
      <c r="K2822" s="34">
        <v>3211861</v>
      </c>
      <c r="L2822" s="3" t="s">
        <v>4362</v>
      </c>
      <c r="M2822" s="3">
        <v>2743455.85</v>
      </c>
      <c r="N2822" s="3" t="s">
        <v>65</v>
      </c>
      <c r="O2822" s="29">
        <v>1</v>
      </c>
      <c r="P2822" s="85">
        <v>45596</v>
      </c>
      <c r="Q2822" s="85">
        <v>45575</v>
      </c>
      <c r="R2822" s="3" t="s">
        <v>4484</v>
      </c>
      <c r="S2822" s="3" t="s">
        <v>5259</v>
      </c>
      <c r="T2822" s="85">
        <v>45355</v>
      </c>
      <c r="U2822" s="85">
        <v>45359</v>
      </c>
      <c r="V2822" s="85">
        <v>45376</v>
      </c>
      <c r="W2822" s="85" t="s">
        <v>4130</v>
      </c>
      <c r="X2822" s="85">
        <v>45441</v>
      </c>
      <c r="Y2822" s="3" t="s">
        <v>4420</v>
      </c>
      <c r="Z2822" s="3"/>
      <c r="AA2822" s="10">
        <f t="shared" si="484"/>
        <v>0</v>
      </c>
      <c r="AB2822" s="10">
        <f t="shared" si="485"/>
        <v>0</v>
      </c>
      <c r="AC2822" s="10">
        <f t="shared" si="486"/>
        <v>0</v>
      </c>
      <c r="AD2822" s="10">
        <f t="shared" si="487"/>
        <v>0</v>
      </c>
      <c r="AE2822" s="10">
        <f t="shared" si="488"/>
        <v>1</v>
      </c>
      <c r="AF2822" s="10">
        <f t="shared" si="489"/>
        <v>0</v>
      </c>
      <c r="AG2822" s="10">
        <f t="shared" si="490"/>
        <v>0</v>
      </c>
      <c r="AH2822" s="10">
        <f t="shared" si="491"/>
        <v>0</v>
      </c>
      <c r="AI2822" s="10">
        <f t="shared" si="492"/>
        <v>0</v>
      </c>
      <c r="AJ2822" s="10">
        <f t="shared" si="493"/>
        <v>5</v>
      </c>
      <c r="AK2822" s="29">
        <v>1</v>
      </c>
      <c r="AL2822" s="29">
        <f t="shared" si="494"/>
        <v>0</v>
      </c>
      <c r="AM2822" s="3"/>
      <c r="AN2822" s="3">
        <v>4.25</v>
      </c>
      <c r="AO2822" s="3"/>
      <c r="AP2822" s="3"/>
      <c r="AQ2822" s="3"/>
      <c r="AR2822" s="3"/>
      <c r="AS2822" s="32" t="s">
        <v>15</v>
      </c>
      <c r="AT2822" s="3" t="s">
        <v>65</v>
      </c>
    </row>
    <row r="2823" spans="1:46" ht="15" customHeight="1" x14ac:dyDescent="0.55000000000000004">
      <c r="A2823" s="3" t="s">
        <v>10</v>
      </c>
      <c r="B2823" s="3" t="s">
        <v>264</v>
      </c>
      <c r="C2823" s="3" t="s">
        <v>4074</v>
      </c>
      <c r="D2823" s="3">
        <v>100236</v>
      </c>
      <c r="E2823" s="3" t="s">
        <v>4485</v>
      </c>
      <c r="F2823" s="3" t="s">
        <v>4483</v>
      </c>
      <c r="G2823" s="3" t="s">
        <v>4009</v>
      </c>
      <c r="H2823" s="3">
        <v>1</v>
      </c>
      <c r="I2823" s="3">
        <v>3</v>
      </c>
      <c r="J2823" s="3" t="s">
        <v>87</v>
      </c>
      <c r="K2823" s="34">
        <v>8630843.3000000007</v>
      </c>
      <c r="L2823" s="3" t="s">
        <v>4376</v>
      </c>
      <c r="M2823" s="3">
        <v>8598431.5</v>
      </c>
      <c r="N2823" s="3" t="s">
        <v>65</v>
      </c>
      <c r="O2823" s="29">
        <v>1</v>
      </c>
      <c r="P2823" s="85">
        <v>45596</v>
      </c>
      <c r="Q2823" s="85">
        <v>45616</v>
      </c>
      <c r="R2823" s="3" t="s">
        <v>4486</v>
      </c>
      <c r="S2823" s="3" t="s">
        <v>5259</v>
      </c>
      <c r="T2823" s="85">
        <v>45239</v>
      </c>
      <c r="U2823" s="85">
        <v>45244</v>
      </c>
      <c r="V2823" s="85">
        <v>45258</v>
      </c>
      <c r="W2823" s="85" t="s">
        <v>4130</v>
      </c>
      <c r="X2823" s="85">
        <v>45348</v>
      </c>
      <c r="Y2823" s="3" t="s">
        <v>4487</v>
      </c>
      <c r="Z2823" s="3"/>
      <c r="AA2823" s="10">
        <f t="shared" si="484"/>
        <v>0</v>
      </c>
      <c r="AB2823" s="10">
        <f t="shared" si="485"/>
        <v>0</v>
      </c>
      <c r="AC2823" s="10">
        <f t="shared" si="486"/>
        <v>0</v>
      </c>
      <c r="AD2823" s="10">
        <f t="shared" si="487"/>
        <v>0</v>
      </c>
      <c r="AE2823" s="10">
        <f t="shared" si="488"/>
        <v>1</v>
      </c>
      <c r="AF2823" s="10">
        <f t="shared" si="489"/>
        <v>0</v>
      </c>
      <c r="AG2823" s="10">
        <f t="shared" si="490"/>
        <v>0</v>
      </c>
      <c r="AH2823" s="10">
        <f t="shared" si="491"/>
        <v>0</v>
      </c>
      <c r="AI2823" s="10">
        <f t="shared" si="492"/>
        <v>0</v>
      </c>
      <c r="AJ2823" s="10">
        <f t="shared" si="493"/>
        <v>3</v>
      </c>
      <c r="AK2823" s="29">
        <v>1</v>
      </c>
      <c r="AL2823" s="29">
        <f t="shared" si="494"/>
        <v>0</v>
      </c>
      <c r="AM2823" s="3"/>
      <c r="AN2823" s="3">
        <v>4.25</v>
      </c>
      <c r="AO2823" s="3"/>
      <c r="AP2823" s="3"/>
      <c r="AQ2823" s="3"/>
      <c r="AR2823" s="3"/>
      <c r="AS2823" s="32" t="s">
        <v>16</v>
      </c>
      <c r="AT2823" s="3" t="s">
        <v>65</v>
      </c>
    </row>
    <row r="2824" spans="1:46" ht="15" customHeight="1" x14ac:dyDescent="0.55000000000000004">
      <c r="A2824" s="3" t="s">
        <v>10</v>
      </c>
      <c r="B2824" s="3" t="s">
        <v>264</v>
      </c>
      <c r="C2824" s="3" t="s">
        <v>4074</v>
      </c>
      <c r="D2824" s="3">
        <v>500593</v>
      </c>
      <c r="E2824" s="3" t="s">
        <v>4488</v>
      </c>
      <c r="F2824" s="3" t="s">
        <v>4483</v>
      </c>
      <c r="G2824" s="3" t="s">
        <v>4009</v>
      </c>
      <c r="H2824" s="3">
        <v>1</v>
      </c>
      <c r="I2824" s="3">
        <v>1</v>
      </c>
      <c r="J2824" s="3" t="s">
        <v>1234</v>
      </c>
      <c r="K2824" s="34">
        <v>639120.75</v>
      </c>
      <c r="L2824" s="3" t="s">
        <v>4362</v>
      </c>
      <c r="M2824" s="3">
        <v>545285.46</v>
      </c>
      <c r="N2824" s="3" t="s">
        <v>65</v>
      </c>
      <c r="O2824" s="29">
        <v>1</v>
      </c>
      <c r="P2824" s="85">
        <v>45596</v>
      </c>
      <c r="Q2824" s="85">
        <v>45515</v>
      </c>
      <c r="R2824" s="3" t="s">
        <v>4484</v>
      </c>
      <c r="S2824" s="3" t="s">
        <v>5259</v>
      </c>
      <c r="T2824" s="85">
        <v>45355</v>
      </c>
      <c r="U2824" s="85">
        <v>45359</v>
      </c>
      <c r="V2824" s="85">
        <v>45376</v>
      </c>
      <c r="W2824" s="85" t="s">
        <v>4130</v>
      </c>
      <c r="X2824" s="85">
        <v>45441</v>
      </c>
      <c r="Y2824" s="3" t="s">
        <v>4420</v>
      </c>
      <c r="Z2824" s="3"/>
      <c r="AA2824" s="10">
        <f t="shared" si="484"/>
        <v>0</v>
      </c>
      <c r="AB2824" s="10">
        <f t="shared" si="485"/>
        <v>0</v>
      </c>
      <c r="AC2824" s="10">
        <f t="shared" si="486"/>
        <v>0</v>
      </c>
      <c r="AD2824" s="10">
        <f t="shared" si="487"/>
        <v>0</v>
      </c>
      <c r="AE2824" s="10">
        <f t="shared" si="488"/>
        <v>1</v>
      </c>
      <c r="AF2824" s="10">
        <f t="shared" si="489"/>
        <v>0</v>
      </c>
      <c r="AG2824" s="10">
        <f t="shared" si="490"/>
        <v>0</v>
      </c>
      <c r="AH2824" s="10">
        <f t="shared" si="491"/>
        <v>0</v>
      </c>
      <c r="AI2824" s="10">
        <f t="shared" si="492"/>
        <v>0</v>
      </c>
      <c r="AJ2824" s="10">
        <f t="shared" si="493"/>
        <v>1</v>
      </c>
      <c r="AK2824" s="29">
        <v>1</v>
      </c>
      <c r="AL2824" s="29">
        <f t="shared" si="494"/>
        <v>0</v>
      </c>
      <c r="AM2824" s="3"/>
      <c r="AN2824" s="3">
        <v>7.24</v>
      </c>
      <c r="AO2824" s="3"/>
      <c r="AP2824" s="3"/>
      <c r="AQ2824" s="3"/>
      <c r="AR2824" s="3"/>
      <c r="AS2824" s="32" t="s">
        <v>15</v>
      </c>
      <c r="AT2824" s="3" t="s">
        <v>65</v>
      </c>
    </row>
    <row r="2825" spans="1:46" ht="15" customHeight="1" x14ac:dyDescent="0.55000000000000004">
      <c r="A2825" s="3" t="s">
        <v>10</v>
      </c>
      <c r="B2825" s="3" t="s">
        <v>264</v>
      </c>
      <c r="C2825" s="3" t="s">
        <v>4074</v>
      </c>
      <c r="D2825" s="3">
        <v>100256</v>
      </c>
      <c r="E2825" s="3" t="s">
        <v>4489</v>
      </c>
      <c r="F2825" s="3" t="s">
        <v>4086</v>
      </c>
      <c r="G2825" s="3" t="s">
        <v>4009</v>
      </c>
      <c r="H2825" s="3">
        <v>1</v>
      </c>
      <c r="I2825" s="3">
        <v>2</v>
      </c>
      <c r="J2825" s="3" t="s">
        <v>162</v>
      </c>
      <c r="K2825" s="34">
        <v>6288548.7999999998</v>
      </c>
      <c r="L2825" s="3" t="s">
        <v>4376</v>
      </c>
      <c r="M2825" s="3">
        <v>6258355.8200000003</v>
      </c>
      <c r="N2825" s="3" t="s">
        <v>65</v>
      </c>
      <c r="O2825" s="29">
        <v>1</v>
      </c>
      <c r="P2825" s="85">
        <v>45543</v>
      </c>
      <c r="Q2825" s="85">
        <v>45570</v>
      </c>
      <c r="R2825" s="3" t="s">
        <v>4490</v>
      </c>
      <c r="S2825" s="3" t="s">
        <v>5259</v>
      </c>
      <c r="T2825" s="85">
        <v>45239</v>
      </c>
      <c r="U2825" s="85">
        <v>45244</v>
      </c>
      <c r="V2825" s="85">
        <v>45258</v>
      </c>
      <c r="W2825" s="85" t="s">
        <v>4130</v>
      </c>
      <c r="X2825" s="85">
        <v>45348</v>
      </c>
      <c r="Y2825" s="3" t="s">
        <v>4080</v>
      </c>
      <c r="Z2825" s="3"/>
      <c r="AA2825" s="10">
        <f t="shared" si="484"/>
        <v>0</v>
      </c>
      <c r="AB2825" s="10">
        <f t="shared" si="485"/>
        <v>0</v>
      </c>
      <c r="AC2825" s="10">
        <f t="shared" si="486"/>
        <v>0</v>
      </c>
      <c r="AD2825" s="10">
        <f t="shared" si="487"/>
        <v>0</v>
      </c>
      <c r="AE2825" s="10">
        <f t="shared" si="488"/>
        <v>1</v>
      </c>
      <c r="AF2825" s="10">
        <f t="shared" si="489"/>
        <v>0</v>
      </c>
      <c r="AG2825" s="10">
        <f t="shared" si="490"/>
        <v>0</v>
      </c>
      <c r="AH2825" s="10">
        <f t="shared" si="491"/>
        <v>0</v>
      </c>
      <c r="AI2825" s="10">
        <f t="shared" si="492"/>
        <v>0</v>
      </c>
      <c r="AJ2825" s="10">
        <f t="shared" si="493"/>
        <v>2</v>
      </c>
      <c r="AK2825" s="29">
        <v>1</v>
      </c>
      <c r="AL2825" s="29">
        <f t="shared" si="494"/>
        <v>0</v>
      </c>
      <c r="AM2825" s="3"/>
      <c r="AN2825" s="3">
        <v>4.25</v>
      </c>
      <c r="AO2825" s="3"/>
      <c r="AP2825" s="3"/>
      <c r="AQ2825" s="3"/>
      <c r="AR2825" s="3"/>
      <c r="AS2825" s="32" t="s">
        <v>16</v>
      </c>
      <c r="AT2825" s="3" t="s">
        <v>65</v>
      </c>
    </row>
    <row r="2826" spans="1:46" ht="15" customHeight="1" x14ac:dyDescent="0.55000000000000004">
      <c r="A2826" s="3" t="s">
        <v>10</v>
      </c>
      <c r="B2826" s="3" t="s">
        <v>264</v>
      </c>
      <c r="C2826" s="3" t="s">
        <v>4074</v>
      </c>
      <c r="D2826" s="3">
        <v>100256</v>
      </c>
      <c r="E2826" s="3" t="s">
        <v>4489</v>
      </c>
      <c r="F2826" s="3" t="s">
        <v>4086</v>
      </c>
      <c r="G2826" s="3" t="s">
        <v>4009</v>
      </c>
      <c r="H2826" s="3"/>
      <c r="I2826" s="3">
        <v>3</v>
      </c>
      <c r="J2826" s="3" t="s">
        <v>64</v>
      </c>
      <c r="K2826" s="34">
        <v>2449998.96</v>
      </c>
      <c r="L2826" s="3" t="s">
        <v>4362</v>
      </c>
      <c r="M2826" s="3">
        <v>2440022.86</v>
      </c>
      <c r="N2826" s="3" t="s">
        <v>65</v>
      </c>
      <c r="O2826" s="29">
        <v>1</v>
      </c>
      <c r="P2826" s="85">
        <v>45575</v>
      </c>
      <c r="Q2826" s="85">
        <v>45626</v>
      </c>
      <c r="R2826" s="3" t="s">
        <v>4491</v>
      </c>
      <c r="S2826" s="3" t="s">
        <v>5259</v>
      </c>
      <c r="T2826" s="85">
        <v>45250</v>
      </c>
      <c r="U2826" s="85">
        <v>45259</v>
      </c>
      <c r="V2826" s="85">
        <v>45271</v>
      </c>
      <c r="W2826" s="85" t="s">
        <v>4130</v>
      </c>
      <c r="X2826" s="85">
        <v>45386</v>
      </c>
      <c r="Y2826" s="3" t="s">
        <v>4080</v>
      </c>
      <c r="Z2826" s="3"/>
      <c r="AA2826" s="10">
        <f t="shared" si="484"/>
        <v>0</v>
      </c>
      <c r="AB2826" s="10">
        <f t="shared" si="485"/>
        <v>0</v>
      </c>
      <c r="AC2826" s="10">
        <f t="shared" si="486"/>
        <v>0</v>
      </c>
      <c r="AD2826" s="10">
        <f t="shared" si="487"/>
        <v>0</v>
      </c>
      <c r="AE2826" s="10">
        <f t="shared" si="488"/>
        <v>1</v>
      </c>
      <c r="AF2826" s="10">
        <f t="shared" si="489"/>
        <v>0</v>
      </c>
      <c r="AG2826" s="10">
        <f t="shared" si="490"/>
        <v>0</v>
      </c>
      <c r="AH2826" s="10">
        <f t="shared" si="491"/>
        <v>0</v>
      </c>
      <c r="AI2826" s="10">
        <f t="shared" si="492"/>
        <v>0</v>
      </c>
      <c r="AJ2826" s="10">
        <f t="shared" si="493"/>
        <v>3</v>
      </c>
      <c r="AK2826" s="29">
        <v>1</v>
      </c>
      <c r="AL2826" s="29">
        <f t="shared" si="494"/>
        <v>0</v>
      </c>
      <c r="AM2826" s="3"/>
      <c r="AN2826" s="3">
        <v>4.25</v>
      </c>
      <c r="AO2826" s="3"/>
      <c r="AP2826" s="3"/>
      <c r="AQ2826" s="3"/>
      <c r="AR2826" s="3"/>
      <c r="AS2826" s="32" t="s">
        <v>15</v>
      </c>
      <c r="AT2826" s="3" t="s">
        <v>65</v>
      </c>
    </row>
    <row r="2827" spans="1:46" ht="15" customHeight="1" x14ac:dyDescent="0.55000000000000004">
      <c r="A2827" s="3" t="s">
        <v>10</v>
      </c>
      <c r="B2827" s="3" t="s">
        <v>264</v>
      </c>
      <c r="C2827" s="3" t="s">
        <v>4074</v>
      </c>
      <c r="D2827" s="3">
        <v>100260</v>
      </c>
      <c r="E2827" s="3" t="s">
        <v>4088</v>
      </c>
      <c r="F2827" s="3" t="s">
        <v>4086</v>
      </c>
      <c r="G2827" s="3" t="s">
        <v>4009</v>
      </c>
      <c r="H2827" s="3">
        <v>1</v>
      </c>
      <c r="I2827" s="3">
        <v>1</v>
      </c>
      <c r="J2827" s="3" t="s">
        <v>1234</v>
      </c>
      <c r="K2827" s="34">
        <v>348290</v>
      </c>
      <c r="L2827" s="3" t="s">
        <v>4362</v>
      </c>
      <c r="M2827" s="34">
        <v>341366.87</v>
      </c>
      <c r="N2827" s="3" t="s">
        <v>65</v>
      </c>
      <c r="O2827" s="29">
        <v>1</v>
      </c>
      <c r="P2827" s="85">
        <v>45575</v>
      </c>
      <c r="Q2827" s="85">
        <v>45626</v>
      </c>
      <c r="R2827" s="3" t="s">
        <v>4491</v>
      </c>
      <c r="S2827" s="3" t="s">
        <v>5259</v>
      </c>
      <c r="T2827" s="85">
        <v>45250</v>
      </c>
      <c r="U2827" s="85">
        <v>45259</v>
      </c>
      <c r="V2827" s="85">
        <v>45271</v>
      </c>
      <c r="W2827" s="85" t="s">
        <v>4130</v>
      </c>
      <c r="X2827" s="85">
        <v>45386</v>
      </c>
      <c r="Y2827" s="3" t="s">
        <v>4080</v>
      </c>
      <c r="Z2827" s="3"/>
      <c r="AA2827" s="10">
        <f t="shared" si="484"/>
        <v>0</v>
      </c>
      <c r="AB2827" s="10">
        <f t="shared" si="485"/>
        <v>0</v>
      </c>
      <c r="AC2827" s="10">
        <f t="shared" si="486"/>
        <v>0</v>
      </c>
      <c r="AD2827" s="10">
        <f t="shared" si="487"/>
        <v>0</v>
      </c>
      <c r="AE2827" s="10">
        <f t="shared" si="488"/>
        <v>1</v>
      </c>
      <c r="AF2827" s="10">
        <f t="shared" si="489"/>
        <v>0</v>
      </c>
      <c r="AG2827" s="10">
        <f t="shared" si="490"/>
        <v>0</v>
      </c>
      <c r="AH2827" s="10">
        <f t="shared" si="491"/>
        <v>0</v>
      </c>
      <c r="AI2827" s="10">
        <f t="shared" si="492"/>
        <v>0</v>
      </c>
      <c r="AJ2827" s="10">
        <f t="shared" si="493"/>
        <v>1</v>
      </c>
      <c r="AK2827" s="29">
        <v>1</v>
      </c>
      <c r="AL2827" s="29">
        <f t="shared" si="494"/>
        <v>0</v>
      </c>
      <c r="AM2827" s="3"/>
      <c r="AN2827" s="3">
        <v>7.24</v>
      </c>
      <c r="AO2827" s="3"/>
      <c r="AP2827" s="3"/>
      <c r="AQ2827" s="3"/>
      <c r="AR2827" s="3"/>
      <c r="AS2827" s="32" t="s">
        <v>15</v>
      </c>
      <c r="AT2827" s="3" t="s">
        <v>65</v>
      </c>
    </row>
    <row r="2828" spans="1:46" ht="15" customHeight="1" x14ac:dyDescent="0.55000000000000004">
      <c r="A2828" s="3" t="s">
        <v>10</v>
      </c>
      <c r="B2828" s="3" t="s">
        <v>264</v>
      </c>
      <c r="C2828" s="3" t="s">
        <v>4074</v>
      </c>
      <c r="D2828" s="3">
        <v>100276</v>
      </c>
      <c r="E2828" s="3" t="s">
        <v>4492</v>
      </c>
      <c r="F2828" s="3" t="s">
        <v>4493</v>
      </c>
      <c r="G2828" s="3" t="s">
        <v>4009</v>
      </c>
      <c r="H2828" s="3">
        <v>1</v>
      </c>
      <c r="I2828" s="3">
        <v>3</v>
      </c>
      <c r="J2828" s="3" t="s">
        <v>64</v>
      </c>
      <c r="K2828" s="34">
        <v>1950000</v>
      </c>
      <c r="L2828" s="3" t="s">
        <v>4362</v>
      </c>
      <c r="M2828" s="3">
        <v>1946864.79</v>
      </c>
      <c r="N2828" s="3" t="s">
        <v>159</v>
      </c>
      <c r="O2828" s="29">
        <v>1</v>
      </c>
      <c r="P2828" s="85">
        <v>45620</v>
      </c>
      <c r="Q2828" s="85">
        <v>45481</v>
      </c>
      <c r="R2828" s="3" t="s">
        <v>4494</v>
      </c>
      <c r="S2828" s="3" t="s">
        <v>5259</v>
      </c>
      <c r="T2828" s="85">
        <v>45250</v>
      </c>
      <c r="U2828" s="85">
        <v>45259</v>
      </c>
      <c r="V2828" s="85">
        <v>45271</v>
      </c>
      <c r="W2828" s="85" t="s">
        <v>4130</v>
      </c>
      <c r="X2828" s="85">
        <v>45383</v>
      </c>
      <c r="Y2828" s="3" t="s">
        <v>4080</v>
      </c>
      <c r="Z2828" s="3"/>
      <c r="AA2828" s="10">
        <f t="shared" si="484"/>
        <v>0</v>
      </c>
      <c r="AB2828" s="10">
        <f t="shared" si="485"/>
        <v>0</v>
      </c>
      <c r="AC2828" s="10">
        <f t="shared" si="486"/>
        <v>0</v>
      </c>
      <c r="AD2828" s="10">
        <f t="shared" si="487"/>
        <v>0</v>
      </c>
      <c r="AE2828" s="10">
        <f t="shared" si="488"/>
        <v>1</v>
      </c>
      <c r="AF2828" s="10">
        <f t="shared" si="489"/>
        <v>0</v>
      </c>
      <c r="AG2828" s="10">
        <f t="shared" si="490"/>
        <v>0</v>
      </c>
      <c r="AH2828" s="10">
        <f t="shared" si="491"/>
        <v>0</v>
      </c>
      <c r="AI2828" s="10">
        <f t="shared" si="492"/>
        <v>0</v>
      </c>
      <c r="AJ2828" s="10">
        <f t="shared" si="493"/>
        <v>3</v>
      </c>
      <c r="AK2828" s="29">
        <v>1</v>
      </c>
      <c r="AL2828" s="29">
        <f t="shared" si="494"/>
        <v>0</v>
      </c>
      <c r="AM2828" s="3"/>
      <c r="AN2828" s="3">
        <v>7.24</v>
      </c>
      <c r="AO2828" s="3"/>
      <c r="AP2828" s="3"/>
      <c r="AQ2828" s="3"/>
      <c r="AR2828" s="3"/>
      <c r="AS2828" s="32" t="s">
        <v>15</v>
      </c>
      <c r="AT2828" s="3" t="s">
        <v>159</v>
      </c>
    </row>
    <row r="2829" spans="1:46" ht="15" customHeight="1" x14ac:dyDescent="0.55000000000000004">
      <c r="A2829" s="3" t="s">
        <v>10</v>
      </c>
      <c r="B2829" s="3" t="s">
        <v>264</v>
      </c>
      <c r="C2829" s="3" t="s">
        <v>4074</v>
      </c>
      <c r="D2829" s="3">
        <v>100284</v>
      </c>
      <c r="E2829" s="3" t="s">
        <v>2533</v>
      </c>
      <c r="F2829" s="3" t="s">
        <v>4493</v>
      </c>
      <c r="G2829" s="3" t="s">
        <v>4009</v>
      </c>
      <c r="H2829" s="3">
        <v>1</v>
      </c>
      <c r="I2829" s="3">
        <v>1</v>
      </c>
      <c r="J2829" s="3" t="s">
        <v>1234</v>
      </c>
      <c r="K2829" s="34">
        <v>950000</v>
      </c>
      <c r="L2829" s="3" t="s">
        <v>4362</v>
      </c>
      <c r="M2829" s="3">
        <v>948168.99</v>
      </c>
      <c r="N2829" s="3" t="s">
        <v>159</v>
      </c>
      <c r="O2829" s="29">
        <v>1</v>
      </c>
      <c r="P2829" s="85">
        <v>45620</v>
      </c>
      <c r="Q2829" s="85">
        <v>45481</v>
      </c>
      <c r="R2829" s="3" t="s">
        <v>4494</v>
      </c>
      <c r="S2829" s="3" t="s">
        <v>5259</v>
      </c>
      <c r="T2829" s="85">
        <v>45250</v>
      </c>
      <c r="U2829" s="85">
        <v>45259</v>
      </c>
      <c r="V2829" s="85">
        <v>45271</v>
      </c>
      <c r="W2829" s="85" t="s">
        <v>4130</v>
      </c>
      <c r="X2829" s="85">
        <v>45383</v>
      </c>
      <c r="Y2829" s="3" t="s">
        <v>4080</v>
      </c>
      <c r="Z2829" s="3"/>
      <c r="AA2829" s="10">
        <f t="shared" si="484"/>
        <v>0</v>
      </c>
      <c r="AB2829" s="10">
        <f t="shared" si="485"/>
        <v>0</v>
      </c>
      <c r="AC2829" s="10">
        <f t="shared" si="486"/>
        <v>0</v>
      </c>
      <c r="AD2829" s="10">
        <f t="shared" si="487"/>
        <v>0</v>
      </c>
      <c r="AE2829" s="10">
        <f t="shared" si="488"/>
        <v>1</v>
      </c>
      <c r="AF2829" s="10">
        <f t="shared" si="489"/>
        <v>0</v>
      </c>
      <c r="AG2829" s="10">
        <f t="shared" si="490"/>
        <v>0</v>
      </c>
      <c r="AH2829" s="10">
        <f t="shared" si="491"/>
        <v>0</v>
      </c>
      <c r="AI2829" s="10">
        <f t="shared" si="492"/>
        <v>0</v>
      </c>
      <c r="AJ2829" s="10">
        <f t="shared" si="493"/>
        <v>1</v>
      </c>
      <c r="AK2829" s="29">
        <v>1</v>
      </c>
      <c r="AL2829" s="29">
        <f t="shared" si="494"/>
        <v>0</v>
      </c>
      <c r="AM2829" s="3"/>
      <c r="AN2829" s="3">
        <v>7.24</v>
      </c>
      <c r="AO2829" s="3"/>
      <c r="AP2829" s="3"/>
      <c r="AQ2829" s="3"/>
      <c r="AR2829" s="3"/>
      <c r="AS2829" s="32" t="s">
        <v>15</v>
      </c>
      <c r="AT2829" s="3" t="s">
        <v>159</v>
      </c>
    </row>
    <row r="2830" spans="1:46" ht="15" customHeight="1" x14ac:dyDescent="0.55000000000000004">
      <c r="A2830" s="3" t="s">
        <v>10</v>
      </c>
      <c r="B2830" s="3" t="s">
        <v>264</v>
      </c>
      <c r="C2830" s="3" t="s">
        <v>4074</v>
      </c>
      <c r="D2830" s="3">
        <v>300030</v>
      </c>
      <c r="E2830" s="3" t="s">
        <v>4495</v>
      </c>
      <c r="F2830" s="3" t="s">
        <v>4493</v>
      </c>
      <c r="G2830" s="3" t="s">
        <v>4009</v>
      </c>
      <c r="H2830" s="3">
        <v>1</v>
      </c>
      <c r="I2830" s="3">
        <v>3</v>
      </c>
      <c r="J2830" s="3" t="s">
        <v>64</v>
      </c>
      <c r="K2830" s="34">
        <v>1050000</v>
      </c>
      <c r="L2830" s="3" t="s">
        <v>4362</v>
      </c>
      <c r="M2830" s="3">
        <v>1045358.69</v>
      </c>
      <c r="N2830" s="3" t="s">
        <v>65</v>
      </c>
      <c r="O2830" s="29">
        <v>1</v>
      </c>
      <c r="P2830" s="85">
        <v>45620</v>
      </c>
      <c r="Q2830" s="85">
        <v>45618</v>
      </c>
      <c r="R2830" s="3" t="s">
        <v>4494</v>
      </c>
      <c r="S2830" s="3" t="s">
        <v>5259</v>
      </c>
      <c r="T2830" s="85">
        <v>45250</v>
      </c>
      <c r="U2830" s="85">
        <v>45259</v>
      </c>
      <c r="V2830" s="85">
        <v>45271</v>
      </c>
      <c r="W2830" s="85" t="s">
        <v>4130</v>
      </c>
      <c r="X2830" s="85">
        <v>45383</v>
      </c>
      <c r="Y2830" s="3" t="s">
        <v>4080</v>
      </c>
      <c r="Z2830" s="3" t="s">
        <v>4448</v>
      </c>
      <c r="AA2830" s="10">
        <f t="shared" si="484"/>
        <v>0</v>
      </c>
      <c r="AB2830" s="10">
        <f t="shared" si="485"/>
        <v>0</v>
      </c>
      <c r="AC2830" s="10">
        <f t="shared" si="486"/>
        <v>0</v>
      </c>
      <c r="AD2830" s="10">
        <f t="shared" si="487"/>
        <v>0</v>
      </c>
      <c r="AE2830" s="10">
        <f t="shared" si="488"/>
        <v>1</v>
      </c>
      <c r="AF2830" s="10">
        <f t="shared" si="489"/>
        <v>0</v>
      </c>
      <c r="AG2830" s="10">
        <f t="shared" si="490"/>
        <v>0</v>
      </c>
      <c r="AH2830" s="10">
        <f t="shared" si="491"/>
        <v>0</v>
      </c>
      <c r="AI2830" s="10">
        <f t="shared" si="492"/>
        <v>0</v>
      </c>
      <c r="AJ2830" s="10">
        <f t="shared" si="493"/>
        <v>3</v>
      </c>
      <c r="AK2830" s="29">
        <v>1</v>
      </c>
      <c r="AL2830" s="29">
        <f t="shared" si="494"/>
        <v>0</v>
      </c>
      <c r="AM2830" s="3"/>
      <c r="AN2830" s="3">
        <v>4.25</v>
      </c>
      <c r="AO2830" s="3"/>
      <c r="AP2830" s="3"/>
      <c r="AQ2830" s="3"/>
      <c r="AR2830" s="3"/>
      <c r="AS2830" s="32" t="s">
        <v>15</v>
      </c>
      <c r="AT2830" s="3" t="s">
        <v>65</v>
      </c>
    </row>
    <row r="2831" spans="1:46" ht="15" customHeight="1" x14ac:dyDescent="0.55000000000000004">
      <c r="A2831" s="3" t="s">
        <v>10</v>
      </c>
      <c r="B2831" s="3" t="s">
        <v>271</v>
      </c>
      <c r="C2831" s="3" t="s">
        <v>485</v>
      </c>
      <c r="D2831" s="3">
        <v>103980</v>
      </c>
      <c r="E2831" s="3" t="s">
        <v>4496</v>
      </c>
      <c r="F2831" s="3" t="s">
        <v>491</v>
      </c>
      <c r="G2831" s="3" t="s">
        <v>3921</v>
      </c>
      <c r="H2831" s="3">
        <v>1</v>
      </c>
      <c r="I2831" s="3">
        <v>6</v>
      </c>
      <c r="J2831" s="3" t="s">
        <v>64</v>
      </c>
      <c r="K2831" s="34">
        <v>6249523.3200000003</v>
      </c>
      <c r="L2831" s="3" t="s">
        <v>4362</v>
      </c>
      <c r="M2831" s="34">
        <v>4415902.41</v>
      </c>
      <c r="N2831" s="3" t="s">
        <v>65</v>
      </c>
      <c r="O2831" s="29">
        <v>1</v>
      </c>
      <c r="P2831" s="85" t="s">
        <v>4497</v>
      </c>
      <c r="Q2831" s="85"/>
      <c r="R2831" s="3" t="s">
        <v>4498</v>
      </c>
      <c r="S2831" s="3"/>
      <c r="T2831" s="85" t="s">
        <v>4499</v>
      </c>
      <c r="U2831" s="85" t="s">
        <v>4500</v>
      </c>
      <c r="V2831" s="85" t="s">
        <v>4501</v>
      </c>
      <c r="W2831" s="85" t="s">
        <v>4502</v>
      </c>
      <c r="X2831" s="85" t="s">
        <v>4503</v>
      </c>
      <c r="Y2831" s="3" t="s">
        <v>4208</v>
      </c>
      <c r="Z2831" s="3" t="s">
        <v>4504</v>
      </c>
      <c r="AA2831" s="10">
        <f t="shared" si="484"/>
        <v>0</v>
      </c>
      <c r="AB2831" s="10">
        <f t="shared" si="485"/>
        <v>0</v>
      </c>
      <c r="AC2831" s="10">
        <f t="shared" si="486"/>
        <v>0</v>
      </c>
      <c r="AD2831" s="10">
        <f t="shared" si="487"/>
        <v>0</v>
      </c>
      <c r="AE2831" s="10">
        <f t="shared" si="488"/>
        <v>1</v>
      </c>
      <c r="AF2831" s="10">
        <f t="shared" si="489"/>
        <v>0</v>
      </c>
      <c r="AG2831" s="10">
        <f t="shared" si="490"/>
        <v>0</v>
      </c>
      <c r="AH2831" s="10">
        <f t="shared" si="491"/>
        <v>0</v>
      </c>
      <c r="AI2831" s="10">
        <f t="shared" si="492"/>
        <v>0</v>
      </c>
      <c r="AJ2831" s="10">
        <f t="shared" si="493"/>
        <v>6</v>
      </c>
      <c r="AK2831" s="29">
        <v>0.98</v>
      </c>
      <c r="AL2831" s="29">
        <f t="shared" si="494"/>
        <v>2.0000000000000018E-2</v>
      </c>
      <c r="AM2831" s="3"/>
      <c r="AN2831" s="3">
        <v>5.25</v>
      </c>
      <c r="AO2831" s="3"/>
      <c r="AP2831" s="3"/>
      <c r="AQ2831" s="3"/>
      <c r="AR2831" s="3"/>
      <c r="AS2831" s="32" t="s">
        <v>15</v>
      </c>
      <c r="AT2831" s="3" t="s">
        <v>3310</v>
      </c>
    </row>
    <row r="2832" spans="1:46" ht="15" customHeight="1" x14ac:dyDescent="0.55000000000000004">
      <c r="A2832" s="3" t="s">
        <v>10</v>
      </c>
      <c r="B2832" s="3" t="s">
        <v>271</v>
      </c>
      <c r="C2832" s="3" t="s">
        <v>485</v>
      </c>
      <c r="D2832" s="3">
        <v>306202</v>
      </c>
      <c r="E2832" s="3" t="s">
        <v>4505</v>
      </c>
      <c r="F2832" s="3" t="s">
        <v>2580</v>
      </c>
      <c r="G2832" s="3" t="s">
        <v>3921</v>
      </c>
      <c r="H2832" s="3">
        <v>1</v>
      </c>
      <c r="I2832" s="3">
        <v>1</v>
      </c>
      <c r="J2832" s="3" t="s">
        <v>64</v>
      </c>
      <c r="K2832" s="34">
        <v>600000</v>
      </c>
      <c r="L2832" s="3" t="s">
        <v>4362</v>
      </c>
      <c r="M2832" s="34">
        <v>562547.02</v>
      </c>
      <c r="N2832" s="3" t="s">
        <v>65</v>
      </c>
      <c r="O2832" s="29">
        <v>1</v>
      </c>
      <c r="P2832" s="85" t="s">
        <v>4506</v>
      </c>
      <c r="Q2832" s="85" t="s">
        <v>4507</v>
      </c>
      <c r="R2832" s="3" t="s">
        <v>4508</v>
      </c>
      <c r="S2832" s="3"/>
      <c r="T2832" s="85" t="s">
        <v>4499</v>
      </c>
      <c r="U2832" s="85" t="s">
        <v>4500</v>
      </c>
      <c r="V2832" s="85" t="s">
        <v>4501</v>
      </c>
      <c r="W2832" s="85" t="s">
        <v>4502</v>
      </c>
      <c r="X2832" s="85" t="s">
        <v>4509</v>
      </c>
      <c r="Y2832" s="3" t="s">
        <v>4215</v>
      </c>
      <c r="Z2832" s="3" t="s">
        <v>4510</v>
      </c>
      <c r="AA2832" s="10">
        <f t="shared" si="484"/>
        <v>0</v>
      </c>
      <c r="AB2832" s="10">
        <f t="shared" si="485"/>
        <v>0</v>
      </c>
      <c r="AC2832" s="10">
        <f t="shared" si="486"/>
        <v>0</v>
      </c>
      <c r="AD2832" s="10">
        <f t="shared" si="487"/>
        <v>0</v>
      </c>
      <c r="AE2832" s="10">
        <f t="shared" si="488"/>
        <v>1</v>
      </c>
      <c r="AF2832" s="10">
        <f t="shared" si="489"/>
        <v>0</v>
      </c>
      <c r="AG2832" s="10">
        <f t="shared" si="490"/>
        <v>0</v>
      </c>
      <c r="AH2832" s="10">
        <f t="shared" si="491"/>
        <v>0</v>
      </c>
      <c r="AI2832" s="10">
        <f t="shared" si="492"/>
        <v>0</v>
      </c>
      <c r="AJ2832" s="10">
        <f t="shared" si="493"/>
        <v>1</v>
      </c>
      <c r="AK2832" s="29">
        <v>1</v>
      </c>
      <c r="AL2832" s="29">
        <f t="shared" si="494"/>
        <v>0</v>
      </c>
      <c r="AM2832" s="3"/>
      <c r="AN2832" s="3">
        <v>4.24</v>
      </c>
      <c r="AO2832" s="3"/>
      <c r="AP2832" s="3"/>
      <c r="AQ2832" s="3"/>
      <c r="AR2832" s="3"/>
      <c r="AS2832" s="32" t="s">
        <v>15</v>
      </c>
      <c r="AT2832" s="3" t="s">
        <v>65</v>
      </c>
    </row>
    <row r="2833" spans="1:46" ht="15" customHeight="1" x14ac:dyDescent="0.55000000000000004">
      <c r="A2833" s="3" t="s">
        <v>10</v>
      </c>
      <c r="B2833" s="3" t="s">
        <v>271</v>
      </c>
      <c r="C2833" s="3" t="s">
        <v>485</v>
      </c>
      <c r="D2833" s="3">
        <v>104223</v>
      </c>
      <c r="E2833" s="3" t="s">
        <v>4511</v>
      </c>
      <c r="F2833" s="3" t="s">
        <v>4211</v>
      </c>
      <c r="G2833" s="3" t="s">
        <v>3921</v>
      </c>
      <c r="H2833" s="3">
        <v>1</v>
      </c>
      <c r="I2833" s="3">
        <v>2</v>
      </c>
      <c r="J2833" s="3" t="s">
        <v>64</v>
      </c>
      <c r="K2833" s="34">
        <v>1350000</v>
      </c>
      <c r="L2833" s="3" t="s">
        <v>4362</v>
      </c>
      <c r="M2833" s="34">
        <v>952179.1</v>
      </c>
      <c r="N2833" s="3" t="s">
        <v>159</v>
      </c>
      <c r="O2833" s="29">
        <v>1</v>
      </c>
      <c r="P2833" s="85" t="s">
        <v>4506</v>
      </c>
      <c r="Q2833" s="85"/>
      <c r="R2833" s="3" t="s">
        <v>4512</v>
      </c>
      <c r="S2833" s="3"/>
      <c r="T2833" s="85" t="s">
        <v>4499</v>
      </c>
      <c r="U2833" s="85" t="s">
        <v>4500</v>
      </c>
      <c r="V2833" s="85" t="s">
        <v>4501</v>
      </c>
      <c r="W2833" s="85" t="s">
        <v>4502</v>
      </c>
      <c r="X2833" s="85" t="s">
        <v>4503</v>
      </c>
      <c r="Y2833" s="3" t="s">
        <v>4208</v>
      </c>
      <c r="Z2833" s="3" t="s">
        <v>4513</v>
      </c>
      <c r="AA2833" s="10">
        <f t="shared" si="484"/>
        <v>0</v>
      </c>
      <c r="AB2833" s="10">
        <f t="shared" si="485"/>
        <v>0</v>
      </c>
      <c r="AC2833" s="10">
        <f t="shared" si="486"/>
        <v>0</v>
      </c>
      <c r="AD2833" s="10">
        <f t="shared" si="487"/>
        <v>0</v>
      </c>
      <c r="AE2833" s="10">
        <f t="shared" si="488"/>
        <v>1</v>
      </c>
      <c r="AF2833" s="10">
        <f t="shared" si="489"/>
        <v>0</v>
      </c>
      <c r="AG2833" s="10">
        <f t="shared" si="490"/>
        <v>0</v>
      </c>
      <c r="AH2833" s="10">
        <f t="shared" si="491"/>
        <v>0</v>
      </c>
      <c r="AI2833" s="10">
        <f t="shared" si="492"/>
        <v>0</v>
      </c>
      <c r="AJ2833" s="10">
        <f t="shared" si="493"/>
        <v>2</v>
      </c>
      <c r="AK2833" s="29">
        <v>1</v>
      </c>
      <c r="AL2833" s="29">
        <f t="shared" si="494"/>
        <v>0</v>
      </c>
      <c r="AM2833" s="3"/>
      <c r="AN2833" s="3">
        <v>1.25</v>
      </c>
      <c r="AO2833" s="3"/>
      <c r="AP2833" s="3"/>
      <c r="AQ2833" s="3"/>
      <c r="AR2833" s="3"/>
      <c r="AS2833" s="32" t="s">
        <v>15</v>
      </c>
      <c r="AT2833" s="3" t="s">
        <v>159</v>
      </c>
    </row>
    <row r="2834" spans="1:46" ht="15" customHeight="1" x14ac:dyDescent="0.55000000000000004">
      <c r="A2834" s="3" t="s">
        <v>10</v>
      </c>
      <c r="B2834" s="3" t="s">
        <v>560</v>
      </c>
      <c r="C2834" s="3" t="s">
        <v>4249</v>
      </c>
      <c r="D2834" s="3">
        <v>106605</v>
      </c>
      <c r="E2834" s="3" t="s">
        <v>4514</v>
      </c>
      <c r="F2834" s="3" t="s">
        <v>4515</v>
      </c>
      <c r="G2834" s="3" t="s">
        <v>4011</v>
      </c>
      <c r="H2834" s="3">
        <v>1</v>
      </c>
      <c r="I2834" s="3">
        <v>8</v>
      </c>
      <c r="J2834" s="3" t="s">
        <v>4516</v>
      </c>
      <c r="K2834" s="34">
        <v>22950000</v>
      </c>
      <c r="L2834" s="3" t="s">
        <v>4376</v>
      </c>
      <c r="M2834" s="34">
        <v>15742082.99</v>
      </c>
      <c r="N2834" s="3" t="s">
        <v>65</v>
      </c>
      <c r="O2834" s="29">
        <v>1</v>
      </c>
      <c r="P2834" s="85">
        <v>45638</v>
      </c>
      <c r="Q2834" s="85">
        <v>45698</v>
      </c>
      <c r="R2834" s="3"/>
      <c r="S2834" s="3"/>
      <c r="T2834" s="85">
        <v>45253</v>
      </c>
      <c r="U2834" s="85">
        <v>45259</v>
      </c>
      <c r="V2834" s="85">
        <v>45272</v>
      </c>
      <c r="W2834" s="85">
        <v>45289</v>
      </c>
      <c r="X2834" s="85">
        <v>45293</v>
      </c>
      <c r="Y2834" s="3" t="s">
        <v>5258</v>
      </c>
      <c r="Z2834" s="3"/>
      <c r="AA2834" s="10">
        <f t="shared" si="484"/>
        <v>0</v>
      </c>
      <c r="AB2834" s="10">
        <f t="shared" si="485"/>
        <v>0</v>
      </c>
      <c r="AC2834" s="10">
        <f t="shared" si="486"/>
        <v>0</v>
      </c>
      <c r="AD2834" s="10">
        <f t="shared" si="487"/>
        <v>0</v>
      </c>
      <c r="AE2834" s="10">
        <f t="shared" si="488"/>
        <v>1</v>
      </c>
      <c r="AF2834" s="10">
        <f t="shared" si="489"/>
        <v>0</v>
      </c>
      <c r="AG2834" s="10">
        <f t="shared" si="490"/>
        <v>0</v>
      </c>
      <c r="AH2834" s="10">
        <f t="shared" si="491"/>
        <v>0</v>
      </c>
      <c r="AI2834" s="10">
        <f t="shared" si="492"/>
        <v>0</v>
      </c>
      <c r="AJ2834" s="10">
        <f t="shared" si="493"/>
        <v>8</v>
      </c>
      <c r="AK2834" s="29">
        <v>1</v>
      </c>
      <c r="AL2834" s="29">
        <f t="shared" si="494"/>
        <v>0</v>
      </c>
      <c r="AM2834" s="3"/>
      <c r="AN2834" s="3">
        <v>4.25</v>
      </c>
      <c r="AO2834" s="3"/>
      <c r="AP2834" s="3"/>
      <c r="AQ2834" s="3"/>
      <c r="AR2834" s="3"/>
      <c r="AS2834" s="32" t="s">
        <v>16</v>
      </c>
      <c r="AT2834" s="3" t="s">
        <v>65</v>
      </c>
    </row>
    <row r="2835" spans="1:46" ht="15" customHeight="1" x14ac:dyDescent="0.55000000000000004">
      <c r="A2835" s="3" t="s">
        <v>10</v>
      </c>
      <c r="B2835" s="3" t="s">
        <v>1223</v>
      </c>
      <c r="C2835" s="3" t="s">
        <v>4517</v>
      </c>
      <c r="D2835" s="3">
        <v>107908</v>
      </c>
      <c r="E2835" s="3" t="s">
        <v>4518</v>
      </c>
      <c r="F2835" s="3" t="s">
        <v>4519</v>
      </c>
      <c r="G2835" s="3" t="s">
        <v>4063</v>
      </c>
      <c r="H2835" s="3">
        <v>1</v>
      </c>
      <c r="I2835" s="3">
        <v>6</v>
      </c>
      <c r="J2835" s="3" t="s">
        <v>64</v>
      </c>
      <c r="K2835" s="3">
        <v>2637865.5</v>
      </c>
      <c r="L2835" s="3" t="s">
        <v>4362</v>
      </c>
      <c r="M2835" s="34"/>
      <c r="N2835" s="3" t="s">
        <v>159</v>
      </c>
      <c r="O2835" s="47">
        <v>1</v>
      </c>
      <c r="P2835" s="85">
        <v>45565</v>
      </c>
      <c r="Q2835" s="85">
        <v>45545</v>
      </c>
      <c r="R2835" s="3" t="s">
        <v>4520</v>
      </c>
      <c r="S2835" s="3" t="s">
        <v>4520</v>
      </c>
      <c r="T2835" s="85" t="s">
        <v>4521</v>
      </c>
      <c r="U2835" s="85">
        <v>45372</v>
      </c>
      <c r="V2835" s="85">
        <v>45385</v>
      </c>
      <c r="W2835" s="85">
        <v>45415</v>
      </c>
      <c r="X2835" s="85">
        <v>45446</v>
      </c>
      <c r="Y2835" s="3" t="s">
        <v>4522</v>
      </c>
      <c r="Z2835" s="3" t="s">
        <v>4130</v>
      </c>
      <c r="AA2835" s="10">
        <f t="shared" si="484"/>
        <v>0</v>
      </c>
      <c r="AB2835" s="10">
        <f t="shared" si="485"/>
        <v>0</v>
      </c>
      <c r="AC2835" s="10">
        <f t="shared" si="486"/>
        <v>0</v>
      </c>
      <c r="AD2835" s="10">
        <f t="shared" si="487"/>
        <v>0</v>
      </c>
      <c r="AE2835" s="10">
        <f t="shared" si="488"/>
        <v>1</v>
      </c>
      <c r="AF2835" s="10">
        <f t="shared" si="489"/>
        <v>0</v>
      </c>
      <c r="AG2835" s="10">
        <f t="shared" si="490"/>
        <v>0</v>
      </c>
      <c r="AH2835" s="10">
        <f t="shared" si="491"/>
        <v>0</v>
      </c>
      <c r="AI2835" s="10">
        <f t="shared" si="492"/>
        <v>0</v>
      </c>
      <c r="AJ2835" s="10">
        <f t="shared" si="493"/>
        <v>6</v>
      </c>
      <c r="AK2835" s="29">
        <v>1</v>
      </c>
      <c r="AL2835" s="29">
        <f t="shared" si="494"/>
        <v>0</v>
      </c>
      <c r="AM2835" s="3"/>
      <c r="AN2835" s="10">
        <v>11.24</v>
      </c>
      <c r="AO2835" s="3"/>
      <c r="AP2835" s="3"/>
      <c r="AQ2835" s="3"/>
      <c r="AR2835" s="3"/>
      <c r="AS2835" s="32" t="s">
        <v>15</v>
      </c>
      <c r="AT2835" s="3" t="s">
        <v>159</v>
      </c>
    </row>
    <row r="2836" spans="1:46" ht="15" customHeight="1" x14ac:dyDescent="0.55000000000000004">
      <c r="A2836" s="3" t="s">
        <v>10</v>
      </c>
      <c r="B2836" s="4" t="s">
        <v>1223</v>
      </c>
      <c r="C2836" s="4" t="s">
        <v>1264</v>
      </c>
      <c r="D2836" s="4">
        <v>107749</v>
      </c>
      <c r="E2836" s="4" t="s">
        <v>2760</v>
      </c>
      <c r="F2836" s="4" t="s">
        <v>1266</v>
      </c>
      <c r="G2836" s="4">
        <v>3</v>
      </c>
      <c r="H2836" s="2">
        <v>1</v>
      </c>
      <c r="I2836" s="4">
        <v>9</v>
      </c>
      <c r="J2836" s="5" t="s">
        <v>64</v>
      </c>
      <c r="K2836" s="11">
        <v>1800000</v>
      </c>
      <c r="L2836" s="6">
        <v>1</v>
      </c>
      <c r="M2836" s="34"/>
      <c r="N2836" s="3" t="s">
        <v>65</v>
      </c>
      <c r="O2836" s="47">
        <v>1</v>
      </c>
      <c r="P2836" s="85"/>
      <c r="Q2836" s="108">
        <v>45180</v>
      </c>
      <c r="R2836" s="3"/>
      <c r="S2836" s="3"/>
      <c r="T2836" s="108">
        <v>45056</v>
      </c>
      <c r="U2836" s="108">
        <v>45065</v>
      </c>
      <c r="V2836" s="108">
        <v>45085</v>
      </c>
      <c r="W2836" s="85"/>
      <c r="X2836" s="85"/>
      <c r="Y2836" s="3"/>
      <c r="Z2836" s="3"/>
      <c r="AA2836" s="10">
        <f t="shared" si="484"/>
        <v>0</v>
      </c>
      <c r="AB2836" s="10">
        <f t="shared" si="485"/>
        <v>0</v>
      </c>
      <c r="AC2836" s="10">
        <f t="shared" si="486"/>
        <v>0</v>
      </c>
      <c r="AD2836" s="10">
        <f t="shared" si="487"/>
        <v>0</v>
      </c>
      <c r="AE2836" s="10">
        <f t="shared" si="488"/>
        <v>1</v>
      </c>
      <c r="AF2836" s="10">
        <f t="shared" si="489"/>
        <v>0</v>
      </c>
      <c r="AG2836" s="10">
        <f t="shared" si="490"/>
        <v>0</v>
      </c>
      <c r="AH2836" s="10">
        <f t="shared" si="491"/>
        <v>0</v>
      </c>
      <c r="AI2836" s="10">
        <f t="shared" si="492"/>
        <v>0</v>
      </c>
      <c r="AJ2836" s="10">
        <f t="shared" si="493"/>
        <v>9</v>
      </c>
      <c r="AK2836" s="8">
        <v>1</v>
      </c>
      <c r="AL2836" s="29">
        <f t="shared" si="494"/>
        <v>0</v>
      </c>
      <c r="AM2836" s="4"/>
      <c r="AN2836" s="4">
        <v>9.23</v>
      </c>
      <c r="AO2836" s="7" t="s">
        <v>4523</v>
      </c>
      <c r="AP2836" s="24"/>
      <c r="AQ2836" s="24"/>
      <c r="AR2836" s="25"/>
      <c r="AS2836" s="32" t="s">
        <v>15</v>
      </c>
      <c r="AT2836" s="3" t="s">
        <v>65</v>
      </c>
    </row>
    <row r="2837" spans="1:46" ht="15" customHeight="1" x14ac:dyDescent="0.55000000000000004">
      <c r="A2837" s="3" t="s">
        <v>10</v>
      </c>
      <c r="B2837" s="4" t="s">
        <v>1223</v>
      </c>
      <c r="C2837" s="4" t="s">
        <v>1264</v>
      </c>
      <c r="D2837" s="4">
        <v>107753</v>
      </c>
      <c r="E2837" s="4" t="s">
        <v>4524</v>
      </c>
      <c r="F2837" s="4" t="s">
        <v>1266</v>
      </c>
      <c r="G2837" s="4">
        <v>3</v>
      </c>
      <c r="H2837" s="2">
        <v>1</v>
      </c>
      <c r="I2837" s="4">
        <v>4</v>
      </c>
      <c r="J2837" s="5" t="s">
        <v>64</v>
      </c>
      <c r="K2837" s="11">
        <v>800000</v>
      </c>
      <c r="L2837" s="6">
        <v>1</v>
      </c>
      <c r="M2837" s="34"/>
      <c r="N2837" s="3" t="s">
        <v>65</v>
      </c>
      <c r="O2837" s="47">
        <v>1</v>
      </c>
      <c r="P2837" s="85">
        <v>45227</v>
      </c>
      <c r="Q2837" s="108">
        <v>45168</v>
      </c>
      <c r="R2837" s="3"/>
      <c r="S2837" s="3"/>
      <c r="T2837" s="108">
        <v>45056</v>
      </c>
      <c r="U2837" s="108">
        <v>45065</v>
      </c>
      <c r="V2837" s="108">
        <v>45076</v>
      </c>
      <c r="W2837" s="85"/>
      <c r="X2837" s="85"/>
      <c r="Y2837" s="3"/>
      <c r="Z2837" s="3"/>
      <c r="AA2837" s="10">
        <f t="shared" si="484"/>
        <v>0</v>
      </c>
      <c r="AB2837" s="10">
        <f t="shared" si="485"/>
        <v>0</v>
      </c>
      <c r="AC2837" s="10">
        <f t="shared" si="486"/>
        <v>0</v>
      </c>
      <c r="AD2837" s="10">
        <f t="shared" si="487"/>
        <v>0</v>
      </c>
      <c r="AE2837" s="10">
        <f t="shared" si="488"/>
        <v>1</v>
      </c>
      <c r="AF2837" s="10">
        <f t="shared" si="489"/>
        <v>0</v>
      </c>
      <c r="AG2837" s="10">
        <f t="shared" si="490"/>
        <v>0</v>
      </c>
      <c r="AH2837" s="10">
        <f t="shared" si="491"/>
        <v>0</v>
      </c>
      <c r="AI2837" s="10">
        <f t="shared" si="492"/>
        <v>0</v>
      </c>
      <c r="AJ2837" s="10">
        <f t="shared" si="493"/>
        <v>4</v>
      </c>
      <c r="AK2837" s="8">
        <v>1</v>
      </c>
      <c r="AL2837" s="29">
        <f t="shared" si="494"/>
        <v>0</v>
      </c>
      <c r="AM2837" s="4"/>
      <c r="AN2837" s="4">
        <v>9.23</v>
      </c>
      <c r="AO2837" s="7" t="s">
        <v>4523</v>
      </c>
      <c r="AP2837" s="24"/>
      <c r="AQ2837" s="24"/>
      <c r="AR2837" s="25"/>
      <c r="AS2837" s="32" t="s">
        <v>15</v>
      </c>
      <c r="AT2837" s="3" t="s">
        <v>65</v>
      </c>
    </row>
    <row r="2838" spans="1:46" ht="15" customHeight="1" x14ac:dyDescent="0.55000000000000004">
      <c r="A2838" s="3" t="s">
        <v>10</v>
      </c>
      <c r="B2838" s="4" t="s">
        <v>1223</v>
      </c>
      <c r="C2838" s="4" t="s">
        <v>1264</v>
      </c>
      <c r="D2838" s="4">
        <v>301089</v>
      </c>
      <c r="E2838" s="4" t="s">
        <v>4525</v>
      </c>
      <c r="F2838" s="4" t="s">
        <v>1266</v>
      </c>
      <c r="G2838" s="4">
        <v>3</v>
      </c>
      <c r="H2838" s="2">
        <v>1</v>
      </c>
      <c r="I2838" s="4">
        <v>4</v>
      </c>
      <c r="J2838" s="5" t="s">
        <v>64</v>
      </c>
      <c r="K2838" s="11">
        <v>800000</v>
      </c>
      <c r="L2838" s="6">
        <v>1</v>
      </c>
      <c r="M2838" s="34"/>
      <c r="N2838" s="3" t="s">
        <v>65</v>
      </c>
      <c r="O2838" s="47">
        <v>1</v>
      </c>
      <c r="P2838" s="85">
        <v>45227</v>
      </c>
      <c r="Q2838" s="108">
        <v>45183</v>
      </c>
      <c r="R2838" s="3"/>
      <c r="S2838" s="3"/>
      <c r="T2838" s="108">
        <v>45056</v>
      </c>
      <c r="U2838" s="108">
        <v>45065</v>
      </c>
      <c r="V2838" s="108">
        <v>45076</v>
      </c>
      <c r="W2838" s="85"/>
      <c r="X2838" s="85"/>
      <c r="Y2838" s="3"/>
      <c r="Z2838" s="3"/>
      <c r="AA2838" s="10">
        <f t="shared" si="484"/>
        <v>0</v>
      </c>
      <c r="AB2838" s="10">
        <f t="shared" si="485"/>
        <v>0</v>
      </c>
      <c r="AC2838" s="10">
        <f t="shared" si="486"/>
        <v>0</v>
      </c>
      <c r="AD2838" s="10">
        <f t="shared" si="487"/>
        <v>0</v>
      </c>
      <c r="AE2838" s="10">
        <f t="shared" si="488"/>
        <v>1</v>
      </c>
      <c r="AF2838" s="10">
        <f t="shared" si="489"/>
        <v>0</v>
      </c>
      <c r="AG2838" s="10">
        <f t="shared" si="490"/>
        <v>0</v>
      </c>
      <c r="AH2838" s="10">
        <f t="shared" si="491"/>
        <v>0</v>
      </c>
      <c r="AI2838" s="10">
        <f t="shared" si="492"/>
        <v>0</v>
      </c>
      <c r="AJ2838" s="10">
        <f t="shared" si="493"/>
        <v>4</v>
      </c>
      <c r="AK2838" s="8">
        <v>1</v>
      </c>
      <c r="AL2838" s="29">
        <f t="shared" si="494"/>
        <v>0</v>
      </c>
      <c r="AM2838" s="4"/>
      <c r="AN2838" s="4">
        <v>9.23</v>
      </c>
      <c r="AO2838" s="7" t="s">
        <v>4523</v>
      </c>
      <c r="AP2838" s="24"/>
      <c r="AQ2838" s="24"/>
      <c r="AR2838" s="25"/>
      <c r="AS2838" s="32" t="s">
        <v>15</v>
      </c>
      <c r="AT2838" s="3" t="s">
        <v>65</v>
      </c>
    </row>
    <row r="2839" spans="1:46" ht="15" customHeight="1" x14ac:dyDescent="0.55000000000000004">
      <c r="A2839" s="3" t="s">
        <v>10</v>
      </c>
      <c r="B2839" s="4" t="s">
        <v>1223</v>
      </c>
      <c r="C2839" s="4" t="s">
        <v>1264</v>
      </c>
      <c r="D2839" s="4">
        <v>321603</v>
      </c>
      <c r="E2839" s="4" t="s">
        <v>4526</v>
      </c>
      <c r="F2839" s="4" t="s">
        <v>1266</v>
      </c>
      <c r="G2839" s="4">
        <v>3</v>
      </c>
      <c r="H2839" s="2">
        <v>1</v>
      </c>
      <c r="I2839" s="4">
        <v>2</v>
      </c>
      <c r="J2839" s="5" t="s">
        <v>64</v>
      </c>
      <c r="K2839" s="11">
        <v>400000</v>
      </c>
      <c r="L2839" s="6">
        <v>1</v>
      </c>
      <c r="M2839" s="34"/>
      <c r="N2839" s="3" t="s">
        <v>65</v>
      </c>
      <c r="O2839" s="47">
        <v>1</v>
      </c>
      <c r="P2839" s="85">
        <v>45227</v>
      </c>
      <c r="Q2839" s="85" t="s">
        <v>4527</v>
      </c>
      <c r="R2839" s="3"/>
      <c r="S2839" s="3"/>
      <c r="T2839" s="108">
        <v>45056</v>
      </c>
      <c r="U2839" s="108">
        <v>45065</v>
      </c>
      <c r="V2839" s="108">
        <v>45076</v>
      </c>
      <c r="W2839" s="85"/>
      <c r="X2839" s="85"/>
      <c r="Y2839" s="3"/>
      <c r="Z2839" s="3"/>
      <c r="AA2839" s="10">
        <f t="shared" si="484"/>
        <v>0</v>
      </c>
      <c r="AB2839" s="10">
        <f t="shared" si="485"/>
        <v>0</v>
      </c>
      <c r="AC2839" s="10">
        <f t="shared" si="486"/>
        <v>0</v>
      </c>
      <c r="AD2839" s="10">
        <f t="shared" si="487"/>
        <v>0</v>
      </c>
      <c r="AE2839" s="10">
        <f t="shared" si="488"/>
        <v>1</v>
      </c>
      <c r="AF2839" s="10">
        <f t="shared" si="489"/>
        <v>0</v>
      </c>
      <c r="AG2839" s="10">
        <f t="shared" si="490"/>
        <v>0</v>
      </c>
      <c r="AH2839" s="10">
        <f t="shared" si="491"/>
        <v>0</v>
      </c>
      <c r="AI2839" s="10">
        <f t="shared" si="492"/>
        <v>0</v>
      </c>
      <c r="AJ2839" s="10">
        <f t="shared" si="493"/>
        <v>2</v>
      </c>
      <c r="AK2839" s="8">
        <v>1</v>
      </c>
      <c r="AL2839" s="29">
        <f t="shared" si="494"/>
        <v>0</v>
      </c>
      <c r="AM2839" s="4"/>
      <c r="AN2839" s="4">
        <v>9.23</v>
      </c>
      <c r="AO2839" s="7" t="s">
        <v>4523</v>
      </c>
      <c r="AP2839" s="24"/>
      <c r="AQ2839" s="24"/>
      <c r="AR2839" s="25"/>
      <c r="AS2839" s="32" t="s">
        <v>15</v>
      </c>
      <c r="AT2839" s="3" t="s">
        <v>65</v>
      </c>
    </row>
    <row r="2840" spans="1:46" ht="15" customHeight="1" x14ac:dyDescent="0.55000000000000004">
      <c r="A2840" s="3" t="s">
        <v>10</v>
      </c>
      <c r="B2840" s="4" t="s">
        <v>1223</v>
      </c>
      <c r="C2840" s="4" t="s">
        <v>1264</v>
      </c>
      <c r="D2840" s="4">
        <v>107762</v>
      </c>
      <c r="E2840" s="4" t="s">
        <v>2763</v>
      </c>
      <c r="F2840" s="4" t="s">
        <v>1266</v>
      </c>
      <c r="G2840" s="4">
        <v>3</v>
      </c>
      <c r="H2840" s="2">
        <v>1</v>
      </c>
      <c r="I2840" s="4">
        <v>6</v>
      </c>
      <c r="J2840" s="5" t="s">
        <v>64</v>
      </c>
      <c r="K2840" s="11">
        <v>1200000</v>
      </c>
      <c r="L2840" s="6">
        <v>1</v>
      </c>
      <c r="M2840" s="34"/>
      <c r="N2840" s="3" t="s">
        <v>65</v>
      </c>
      <c r="O2840" s="47">
        <v>1</v>
      </c>
      <c r="P2840" s="108">
        <v>45208</v>
      </c>
      <c r="Q2840" s="85">
        <v>0</v>
      </c>
      <c r="R2840" s="3"/>
      <c r="S2840" s="3"/>
      <c r="T2840" s="108">
        <v>45056</v>
      </c>
      <c r="U2840" s="108">
        <v>45065</v>
      </c>
      <c r="V2840" s="108">
        <v>45076</v>
      </c>
      <c r="W2840" s="85"/>
      <c r="X2840" s="85"/>
      <c r="Y2840" s="3"/>
      <c r="Z2840" s="3"/>
      <c r="AA2840" s="10">
        <f t="shared" si="484"/>
        <v>0</v>
      </c>
      <c r="AB2840" s="10">
        <f t="shared" si="485"/>
        <v>0</v>
      </c>
      <c r="AC2840" s="10">
        <f t="shared" si="486"/>
        <v>0</v>
      </c>
      <c r="AD2840" s="10">
        <f t="shared" si="487"/>
        <v>0</v>
      </c>
      <c r="AE2840" s="10">
        <f t="shared" si="488"/>
        <v>1</v>
      </c>
      <c r="AF2840" s="10">
        <f t="shared" si="489"/>
        <v>0</v>
      </c>
      <c r="AG2840" s="10">
        <f t="shared" si="490"/>
        <v>0</v>
      </c>
      <c r="AH2840" s="10">
        <f t="shared" si="491"/>
        <v>0</v>
      </c>
      <c r="AI2840" s="10">
        <f t="shared" si="492"/>
        <v>0</v>
      </c>
      <c r="AJ2840" s="10">
        <f t="shared" si="493"/>
        <v>6</v>
      </c>
      <c r="AK2840" s="29">
        <v>1</v>
      </c>
      <c r="AL2840" s="29">
        <f t="shared" si="494"/>
        <v>0</v>
      </c>
      <c r="AM2840" s="4"/>
      <c r="AN2840" s="14">
        <v>11.23</v>
      </c>
      <c r="AO2840" s="7" t="s">
        <v>4523</v>
      </c>
      <c r="AP2840" s="24"/>
      <c r="AQ2840" s="24"/>
      <c r="AR2840" s="25"/>
      <c r="AS2840" s="32" t="s">
        <v>15</v>
      </c>
      <c r="AT2840" s="3" t="s">
        <v>65</v>
      </c>
    </row>
    <row r="2841" spans="1:46" ht="15" customHeight="1" x14ac:dyDescent="0.55000000000000004">
      <c r="A2841" s="3" t="s">
        <v>10</v>
      </c>
      <c r="B2841" s="4" t="s">
        <v>1223</v>
      </c>
      <c r="C2841" s="4" t="s">
        <v>1264</v>
      </c>
      <c r="D2841" s="4">
        <v>301113</v>
      </c>
      <c r="E2841" s="4" t="s">
        <v>4528</v>
      </c>
      <c r="F2841" s="4" t="s">
        <v>1266</v>
      </c>
      <c r="G2841" s="4">
        <v>3</v>
      </c>
      <c r="H2841" s="2">
        <v>1</v>
      </c>
      <c r="I2841" s="4">
        <v>9</v>
      </c>
      <c r="J2841" s="5" t="s">
        <v>64</v>
      </c>
      <c r="K2841" s="11">
        <v>1800000</v>
      </c>
      <c r="L2841" s="6">
        <v>1</v>
      </c>
      <c r="M2841" s="34"/>
      <c r="N2841" s="3" t="s">
        <v>65</v>
      </c>
      <c r="O2841" s="47">
        <v>1</v>
      </c>
      <c r="P2841" s="108">
        <v>45208</v>
      </c>
      <c r="Q2841" s="85" t="s">
        <v>4527</v>
      </c>
      <c r="R2841" s="3"/>
      <c r="S2841" s="3"/>
      <c r="T2841" s="108">
        <v>45056</v>
      </c>
      <c r="U2841" s="108">
        <v>45065</v>
      </c>
      <c r="V2841" s="108">
        <v>45076</v>
      </c>
      <c r="W2841" s="85"/>
      <c r="X2841" s="85"/>
      <c r="Y2841" s="3"/>
      <c r="Z2841" s="3"/>
      <c r="AA2841" s="10">
        <f t="shared" si="484"/>
        <v>0</v>
      </c>
      <c r="AB2841" s="10">
        <f t="shared" si="485"/>
        <v>0</v>
      </c>
      <c r="AC2841" s="10">
        <f t="shared" si="486"/>
        <v>0</v>
      </c>
      <c r="AD2841" s="10">
        <f t="shared" si="487"/>
        <v>0</v>
      </c>
      <c r="AE2841" s="10">
        <f t="shared" si="488"/>
        <v>1</v>
      </c>
      <c r="AF2841" s="10">
        <f t="shared" si="489"/>
        <v>0</v>
      </c>
      <c r="AG2841" s="10">
        <f t="shared" si="490"/>
        <v>0</v>
      </c>
      <c r="AH2841" s="10">
        <f t="shared" si="491"/>
        <v>0</v>
      </c>
      <c r="AI2841" s="10">
        <f t="shared" si="492"/>
        <v>0</v>
      </c>
      <c r="AJ2841" s="10">
        <f t="shared" si="493"/>
        <v>9</v>
      </c>
      <c r="AK2841" s="29">
        <v>1</v>
      </c>
      <c r="AL2841" s="29">
        <f t="shared" si="494"/>
        <v>0</v>
      </c>
      <c r="AM2841" s="4"/>
      <c r="AN2841" s="14">
        <v>11.23</v>
      </c>
      <c r="AO2841" s="7" t="s">
        <v>4523</v>
      </c>
      <c r="AP2841" s="24"/>
      <c r="AQ2841" s="24"/>
      <c r="AR2841" s="25"/>
      <c r="AS2841" s="32" t="s">
        <v>15</v>
      </c>
      <c r="AT2841" s="3" t="s">
        <v>65</v>
      </c>
    </row>
    <row r="2842" spans="1:46" ht="15" customHeight="1" x14ac:dyDescent="0.55000000000000004">
      <c r="A2842" s="3" t="s">
        <v>10</v>
      </c>
      <c r="B2842" s="4" t="s">
        <v>1223</v>
      </c>
      <c r="C2842" s="4" t="s">
        <v>1264</v>
      </c>
      <c r="D2842" s="4">
        <v>107765</v>
      </c>
      <c r="E2842" s="4" t="s">
        <v>4529</v>
      </c>
      <c r="F2842" s="4" t="s">
        <v>1266</v>
      </c>
      <c r="G2842" s="4">
        <v>3</v>
      </c>
      <c r="H2842" s="2">
        <v>1</v>
      </c>
      <c r="I2842" s="4">
        <v>8</v>
      </c>
      <c r="J2842" s="5" t="s">
        <v>64</v>
      </c>
      <c r="K2842" s="11">
        <v>1600000</v>
      </c>
      <c r="L2842" s="6">
        <v>1</v>
      </c>
      <c r="M2842" s="34"/>
      <c r="N2842" s="3" t="s">
        <v>65</v>
      </c>
      <c r="O2842" s="47">
        <v>1</v>
      </c>
      <c r="P2842" s="108">
        <v>45208</v>
      </c>
      <c r="Q2842" s="85" t="s">
        <v>4527</v>
      </c>
      <c r="R2842" s="3"/>
      <c r="S2842" s="3"/>
      <c r="T2842" s="108">
        <v>45056</v>
      </c>
      <c r="U2842" s="108">
        <v>45065</v>
      </c>
      <c r="V2842" s="108">
        <v>45076</v>
      </c>
      <c r="W2842" s="85"/>
      <c r="X2842" s="85"/>
      <c r="Y2842" s="3"/>
      <c r="Z2842" s="3"/>
      <c r="AA2842" s="10">
        <f t="shared" si="484"/>
        <v>0</v>
      </c>
      <c r="AB2842" s="10">
        <f t="shared" si="485"/>
        <v>0</v>
      </c>
      <c r="AC2842" s="10">
        <f t="shared" si="486"/>
        <v>0</v>
      </c>
      <c r="AD2842" s="10">
        <f t="shared" si="487"/>
        <v>0</v>
      </c>
      <c r="AE2842" s="10">
        <f t="shared" si="488"/>
        <v>1</v>
      </c>
      <c r="AF2842" s="10">
        <f t="shared" si="489"/>
        <v>0</v>
      </c>
      <c r="AG2842" s="10">
        <f t="shared" si="490"/>
        <v>0</v>
      </c>
      <c r="AH2842" s="10">
        <f t="shared" si="491"/>
        <v>0</v>
      </c>
      <c r="AI2842" s="10">
        <f t="shared" si="492"/>
        <v>0</v>
      </c>
      <c r="AJ2842" s="10">
        <f t="shared" si="493"/>
        <v>8</v>
      </c>
      <c r="AK2842" s="29">
        <v>1</v>
      </c>
      <c r="AL2842" s="29">
        <f t="shared" si="494"/>
        <v>0</v>
      </c>
      <c r="AM2842" s="4"/>
      <c r="AN2842" s="14">
        <v>11.23</v>
      </c>
      <c r="AO2842" s="7" t="s">
        <v>4523</v>
      </c>
      <c r="AP2842" s="24"/>
      <c r="AQ2842" s="24"/>
      <c r="AR2842" s="25"/>
      <c r="AS2842" s="32" t="s">
        <v>15</v>
      </c>
      <c r="AT2842" s="3" t="s">
        <v>65</v>
      </c>
    </row>
    <row r="2843" spans="1:46" ht="15" customHeight="1" x14ac:dyDescent="0.55000000000000004">
      <c r="A2843" s="3" t="s">
        <v>10</v>
      </c>
      <c r="B2843" s="4" t="s">
        <v>1223</v>
      </c>
      <c r="C2843" s="4" t="s">
        <v>1264</v>
      </c>
      <c r="D2843" s="4">
        <v>301119</v>
      </c>
      <c r="E2843" s="4" t="s">
        <v>4530</v>
      </c>
      <c r="F2843" s="4" t="s">
        <v>1266</v>
      </c>
      <c r="G2843" s="4">
        <v>3</v>
      </c>
      <c r="H2843" s="2">
        <v>1</v>
      </c>
      <c r="I2843" s="4">
        <v>2</v>
      </c>
      <c r="J2843" s="5" t="s">
        <v>64</v>
      </c>
      <c r="K2843" s="11">
        <v>400000</v>
      </c>
      <c r="L2843" s="6">
        <v>1</v>
      </c>
      <c r="M2843" s="34"/>
      <c r="N2843" s="3" t="s">
        <v>65</v>
      </c>
      <c r="O2843" s="47">
        <v>1</v>
      </c>
      <c r="P2843" s="85">
        <v>45227</v>
      </c>
      <c r="Q2843" s="85" t="s">
        <v>4527</v>
      </c>
      <c r="R2843" s="3"/>
      <c r="S2843" s="3"/>
      <c r="T2843" s="108">
        <v>45056</v>
      </c>
      <c r="U2843" s="108">
        <v>45065</v>
      </c>
      <c r="V2843" s="108">
        <v>45076</v>
      </c>
      <c r="W2843" s="85"/>
      <c r="X2843" s="85"/>
      <c r="Y2843" s="3"/>
      <c r="Z2843" s="3"/>
      <c r="AA2843" s="10">
        <f t="shared" si="484"/>
        <v>0</v>
      </c>
      <c r="AB2843" s="10">
        <f t="shared" si="485"/>
        <v>0</v>
      </c>
      <c r="AC2843" s="10">
        <f t="shared" si="486"/>
        <v>0</v>
      </c>
      <c r="AD2843" s="10">
        <f t="shared" si="487"/>
        <v>0</v>
      </c>
      <c r="AE2843" s="10">
        <f t="shared" si="488"/>
        <v>1</v>
      </c>
      <c r="AF2843" s="10">
        <f t="shared" si="489"/>
        <v>0</v>
      </c>
      <c r="AG2843" s="10">
        <f t="shared" si="490"/>
        <v>0</v>
      </c>
      <c r="AH2843" s="10">
        <f t="shared" si="491"/>
        <v>0</v>
      </c>
      <c r="AI2843" s="10">
        <f t="shared" si="492"/>
        <v>0</v>
      </c>
      <c r="AJ2843" s="10">
        <f t="shared" si="493"/>
        <v>2</v>
      </c>
      <c r="AK2843" s="8">
        <v>1</v>
      </c>
      <c r="AL2843" s="29">
        <f t="shared" si="494"/>
        <v>0</v>
      </c>
      <c r="AM2843" s="4"/>
      <c r="AN2843" s="4">
        <v>9.23</v>
      </c>
      <c r="AO2843" s="7" t="s">
        <v>4523</v>
      </c>
      <c r="AP2843" s="24"/>
      <c r="AQ2843" s="24"/>
      <c r="AR2843" s="25"/>
      <c r="AS2843" s="32" t="s">
        <v>15</v>
      </c>
      <c r="AT2843" s="3" t="s">
        <v>65</v>
      </c>
    </row>
    <row r="2844" spans="1:46" ht="15" customHeight="1" x14ac:dyDescent="0.55000000000000004">
      <c r="A2844" s="3" t="s">
        <v>10</v>
      </c>
      <c r="B2844" s="4" t="s">
        <v>1223</v>
      </c>
      <c r="C2844" s="4" t="s">
        <v>1264</v>
      </c>
      <c r="D2844" s="4">
        <v>107770</v>
      </c>
      <c r="E2844" s="4" t="s">
        <v>4531</v>
      </c>
      <c r="F2844" s="4" t="s">
        <v>1266</v>
      </c>
      <c r="G2844" s="4">
        <v>3</v>
      </c>
      <c r="H2844" s="2">
        <v>1</v>
      </c>
      <c r="I2844" s="4">
        <v>2</v>
      </c>
      <c r="J2844" s="5" t="s">
        <v>64</v>
      </c>
      <c r="K2844" s="11">
        <v>400000</v>
      </c>
      <c r="L2844" s="6">
        <v>1</v>
      </c>
      <c r="M2844" s="34"/>
      <c r="N2844" s="3" t="s">
        <v>65</v>
      </c>
      <c r="O2844" s="47">
        <v>1</v>
      </c>
      <c r="P2844" s="85">
        <v>45227</v>
      </c>
      <c r="Q2844" s="108">
        <v>45158</v>
      </c>
      <c r="R2844" s="3"/>
      <c r="S2844" s="3"/>
      <c r="T2844" s="108">
        <v>45056</v>
      </c>
      <c r="U2844" s="108">
        <v>45065</v>
      </c>
      <c r="V2844" s="108">
        <v>45076</v>
      </c>
      <c r="W2844" s="85"/>
      <c r="X2844" s="85"/>
      <c r="Y2844" s="3"/>
      <c r="Z2844" s="3"/>
      <c r="AA2844" s="10">
        <f t="shared" si="484"/>
        <v>0</v>
      </c>
      <c r="AB2844" s="10">
        <f t="shared" si="485"/>
        <v>0</v>
      </c>
      <c r="AC2844" s="10">
        <f t="shared" si="486"/>
        <v>0</v>
      </c>
      <c r="AD2844" s="10">
        <f t="shared" si="487"/>
        <v>0</v>
      </c>
      <c r="AE2844" s="10">
        <f t="shared" si="488"/>
        <v>1</v>
      </c>
      <c r="AF2844" s="10">
        <f t="shared" si="489"/>
        <v>0</v>
      </c>
      <c r="AG2844" s="10">
        <f t="shared" si="490"/>
        <v>0</v>
      </c>
      <c r="AH2844" s="10">
        <f t="shared" si="491"/>
        <v>0</v>
      </c>
      <c r="AI2844" s="10">
        <f t="shared" si="492"/>
        <v>0</v>
      </c>
      <c r="AJ2844" s="10">
        <f t="shared" si="493"/>
        <v>2</v>
      </c>
      <c r="AK2844" s="8">
        <v>1</v>
      </c>
      <c r="AL2844" s="29">
        <f t="shared" si="494"/>
        <v>0</v>
      </c>
      <c r="AM2844" s="4"/>
      <c r="AN2844" s="4">
        <v>9.23</v>
      </c>
      <c r="AO2844" s="7" t="s">
        <v>4523</v>
      </c>
      <c r="AP2844" s="24"/>
      <c r="AQ2844" s="24"/>
      <c r="AR2844" s="25"/>
      <c r="AS2844" s="32" t="s">
        <v>15</v>
      </c>
      <c r="AT2844" s="3" t="s">
        <v>65</v>
      </c>
    </row>
    <row r="2845" spans="1:46" ht="15" customHeight="1" x14ac:dyDescent="0.55000000000000004">
      <c r="A2845" s="3" t="s">
        <v>10</v>
      </c>
      <c r="B2845" s="4" t="s">
        <v>1223</v>
      </c>
      <c r="C2845" s="4" t="s">
        <v>1264</v>
      </c>
      <c r="D2845" s="4">
        <v>301138</v>
      </c>
      <c r="E2845" s="4" t="s">
        <v>4532</v>
      </c>
      <c r="F2845" s="4" t="s">
        <v>1266</v>
      </c>
      <c r="G2845" s="4">
        <v>3</v>
      </c>
      <c r="H2845" s="2">
        <v>1</v>
      </c>
      <c r="I2845" s="4">
        <v>7</v>
      </c>
      <c r="J2845" s="5" t="s">
        <v>64</v>
      </c>
      <c r="K2845" s="11">
        <v>1400000</v>
      </c>
      <c r="L2845" s="6">
        <v>1</v>
      </c>
      <c r="M2845" s="34"/>
      <c r="N2845" s="3" t="s">
        <v>65</v>
      </c>
      <c r="O2845" s="47">
        <v>1</v>
      </c>
      <c r="P2845" s="108">
        <v>45208</v>
      </c>
      <c r="Q2845" s="85" t="s">
        <v>4527</v>
      </c>
      <c r="R2845" s="3"/>
      <c r="S2845" s="3"/>
      <c r="T2845" s="108">
        <v>45056</v>
      </c>
      <c r="U2845" s="108">
        <v>45065</v>
      </c>
      <c r="V2845" s="108">
        <v>45076</v>
      </c>
      <c r="W2845" s="85"/>
      <c r="X2845" s="85"/>
      <c r="Y2845" s="3"/>
      <c r="Z2845" s="3"/>
      <c r="AA2845" s="10">
        <f t="shared" si="484"/>
        <v>0</v>
      </c>
      <c r="AB2845" s="10">
        <f t="shared" si="485"/>
        <v>0</v>
      </c>
      <c r="AC2845" s="10">
        <f t="shared" si="486"/>
        <v>0</v>
      </c>
      <c r="AD2845" s="10">
        <f t="shared" si="487"/>
        <v>0</v>
      </c>
      <c r="AE2845" s="10">
        <f t="shared" si="488"/>
        <v>1</v>
      </c>
      <c r="AF2845" s="10">
        <f t="shared" si="489"/>
        <v>0</v>
      </c>
      <c r="AG2845" s="10">
        <f t="shared" si="490"/>
        <v>0</v>
      </c>
      <c r="AH2845" s="10">
        <f t="shared" si="491"/>
        <v>0</v>
      </c>
      <c r="AI2845" s="10">
        <f t="shared" si="492"/>
        <v>0</v>
      </c>
      <c r="AJ2845" s="10">
        <f t="shared" si="493"/>
        <v>7</v>
      </c>
      <c r="AK2845" s="29">
        <v>1</v>
      </c>
      <c r="AL2845" s="29">
        <f t="shared" si="494"/>
        <v>0</v>
      </c>
      <c r="AM2845" s="4"/>
      <c r="AN2845" s="14">
        <v>11.23</v>
      </c>
      <c r="AO2845" s="7" t="s">
        <v>4523</v>
      </c>
      <c r="AP2845" s="24"/>
      <c r="AQ2845" s="24"/>
      <c r="AR2845" s="25"/>
      <c r="AS2845" s="32" t="s">
        <v>15</v>
      </c>
      <c r="AT2845" s="3" t="s">
        <v>65</v>
      </c>
    </row>
    <row r="2846" spans="1:46" ht="15" customHeight="1" x14ac:dyDescent="0.55000000000000004">
      <c r="A2846" s="3" t="s">
        <v>10</v>
      </c>
      <c r="B2846" s="4" t="s">
        <v>1223</v>
      </c>
      <c r="C2846" s="4" t="s">
        <v>1264</v>
      </c>
      <c r="D2846" s="4">
        <v>107779</v>
      </c>
      <c r="E2846" s="4" t="s">
        <v>4533</v>
      </c>
      <c r="F2846" s="4" t="s">
        <v>1266</v>
      </c>
      <c r="G2846" s="4">
        <v>3</v>
      </c>
      <c r="H2846" s="2">
        <v>1</v>
      </c>
      <c r="I2846" s="4">
        <v>6</v>
      </c>
      <c r="J2846" s="5" t="s">
        <v>64</v>
      </c>
      <c r="K2846" s="11">
        <v>1200000</v>
      </c>
      <c r="L2846" s="6">
        <v>1</v>
      </c>
      <c r="M2846" s="34"/>
      <c r="N2846" s="3" t="s">
        <v>65</v>
      </c>
      <c r="O2846" s="47">
        <v>1</v>
      </c>
      <c r="P2846" s="85">
        <v>45227</v>
      </c>
      <c r="Q2846" s="108">
        <v>45187</v>
      </c>
      <c r="R2846" s="3"/>
      <c r="S2846" s="3"/>
      <c r="T2846" s="108">
        <v>45056</v>
      </c>
      <c r="U2846" s="108">
        <v>45065</v>
      </c>
      <c r="V2846" s="108">
        <v>45076</v>
      </c>
      <c r="W2846" s="85"/>
      <c r="X2846" s="85"/>
      <c r="Y2846" s="3"/>
      <c r="Z2846" s="3"/>
      <c r="AA2846" s="10">
        <f t="shared" si="484"/>
        <v>0</v>
      </c>
      <c r="AB2846" s="10">
        <f t="shared" si="485"/>
        <v>0</v>
      </c>
      <c r="AC2846" s="10">
        <f t="shared" si="486"/>
        <v>0</v>
      </c>
      <c r="AD2846" s="10">
        <f t="shared" si="487"/>
        <v>0</v>
      </c>
      <c r="AE2846" s="10">
        <f t="shared" si="488"/>
        <v>1</v>
      </c>
      <c r="AF2846" s="10">
        <f t="shared" si="489"/>
        <v>0</v>
      </c>
      <c r="AG2846" s="10">
        <f t="shared" si="490"/>
        <v>0</v>
      </c>
      <c r="AH2846" s="10">
        <f t="shared" si="491"/>
        <v>0</v>
      </c>
      <c r="AI2846" s="10">
        <f t="shared" si="492"/>
        <v>0</v>
      </c>
      <c r="AJ2846" s="10">
        <f t="shared" si="493"/>
        <v>6</v>
      </c>
      <c r="AK2846" s="8">
        <v>1</v>
      </c>
      <c r="AL2846" s="29">
        <f t="shared" si="494"/>
        <v>0</v>
      </c>
      <c r="AM2846" s="4"/>
      <c r="AN2846" s="4">
        <v>9.23</v>
      </c>
      <c r="AO2846" s="7" t="s">
        <v>4523</v>
      </c>
      <c r="AP2846" s="24"/>
      <c r="AQ2846" s="24"/>
      <c r="AR2846" s="25"/>
      <c r="AS2846" s="32" t="s">
        <v>15</v>
      </c>
      <c r="AT2846" s="3" t="s">
        <v>65</v>
      </c>
    </row>
    <row r="2847" spans="1:46" ht="15" customHeight="1" x14ac:dyDescent="0.55000000000000004">
      <c r="A2847" s="3" t="s">
        <v>10</v>
      </c>
      <c r="B2847" s="4" t="s">
        <v>1223</v>
      </c>
      <c r="C2847" s="4" t="s">
        <v>1264</v>
      </c>
      <c r="D2847" s="4">
        <v>301159</v>
      </c>
      <c r="E2847" s="4" t="s">
        <v>4534</v>
      </c>
      <c r="F2847" s="4" t="s">
        <v>1266</v>
      </c>
      <c r="G2847" s="4">
        <v>3</v>
      </c>
      <c r="H2847" s="2">
        <v>1</v>
      </c>
      <c r="I2847" s="4">
        <v>8</v>
      </c>
      <c r="J2847" s="5" t="s">
        <v>64</v>
      </c>
      <c r="K2847" s="11">
        <v>1600000</v>
      </c>
      <c r="L2847" s="6">
        <v>1</v>
      </c>
      <c r="M2847" s="34"/>
      <c r="N2847" s="3" t="s">
        <v>65</v>
      </c>
      <c r="O2847" s="47">
        <v>1</v>
      </c>
      <c r="P2847" s="108">
        <v>45208</v>
      </c>
      <c r="Q2847" s="85" t="s">
        <v>4527</v>
      </c>
      <c r="R2847" s="3"/>
      <c r="S2847" s="3"/>
      <c r="T2847" s="108">
        <v>45056</v>
      </c>
      <c r="U2847" s="108">
        <v>45065</v>
      </c>
      <c r="V2847" s="108">
        <v>45076</v>
      </c>
      <c r="W2847" s="85"/>
      <c r="X2847" s="85"/>
      <c r="Y2847" s="3"/>
      <c r="Z2847" s="3"/>
      <c r="AA2847" s="10">
        <f t="shared" si="484"/>
        <v>0</v>
      </c>
      <c r="AB2847" s="10">
        <f t="shared" si="485"/>
        <v>0</v>
      </c>
      <c r="AC2847" s="10">
        <f t="shared" si="486"/>
        <v>0</v>
      </c>
      <c r="AD2847" s="10">
        <f t="shared" si="487"/>
        <v>0</v>
      </c>
      <c r="AE2847" s="10">
        <f t="shared" si="488"/>
        <v>1</v>
      </c>
      <c r="AF2847" s="10">
        <f t="shared" si="489"/>
        <v>0</v>
      </c>
      <c r="AG2847" s="10">
        <f t="shared" si="490"/>
        <v>0</v>
      </c>
      <c r="AH2847" s="10">
        <f t="shared" si="491"/>
        <v>0</v>
      </c>
      <c r="AI2847" s="10">
        <f t="shared" si="492"/>
        <v>0</v>
      </c>
      <c r="AJ2847" s="10">
        <f t="shared" si="493"/>
        <v>8</v>
      </c>
      <c r="AK2847" s="29">
        <v>1</v>
      </c>
      <c r="AL2847" s="29">
        <f t="shared" si="494"/>
        <v>0</v>
      </c>
      <c r="AM2847" s="4"/>
      <c r="AN2847" s="14">
        <v>11.23</v>
      </c>
      <c r="AO2847" s="7" t="s">
        <v>4523</v>
      </c>
      <c r="AP2847" s="24"/>
      <c r="AQ2847" s="24"/>
      <c r="AR2847" s="25"/>
      <c r="AS2847" s="32" t="s">
        <v>15</v>
      </c>
      <c r="AT2847" s="3" t="s">
        <v>65</v>
      </c>
    </row>
    <row r="2848" spans="1:46" ht="15" customHeight="1" x14ac:dyDescent="0.55000000000000004">
      <c r="A2848" s="3" t="s">
        <v>10</v>
      </c>
      <c r="B2848" s="4" t="s">
        <v>1223</v>
      </c>
      <c r="C2848" s="4" t="s">
        <v>1264</v>
      </c>
      <c r="D2848" s="4">
        <v>500867</v>
      </c>
      <c r="E2848" s="4" t="s">
        <v>4535</v>
      </c>
      <c r="F2848" s="4" t="s">
        <v>1266</v>
      </c>
      <c r="G2848" s="4">
        <v>3</v>
      </c>
      <c r="H2848" s="2">
        <v>1</v>
      </c>
      <c r="I2848" s="4">
        <v>6</v>
      </c>
      <c r="J2848" s="5" t="s">
        <v>64</v>
      </c>
      <c r="K2848" s="11">
        <v>1200000</v>
      </c>
      <c r="L2848" s="6">
        <v>1</v>
      </c>
      <c r="M2848" s="34"/>
      <c r="N2848" s="3" t="s">
        <v>65</v>
      </c>
      <c r="O2848" s="47">
        <v>1</v>
      </c>
      <c r="P2848" s="108">
        <v>45208</v>
      </c>
      <c r="Q2848" s="85" t="s">
        <v>4527</v>
      </c>
      <c r="R2848" s="3"/>
      <c r="S2848" s="3"/>
      <c r="T2848" s="108">
        <v>45056</v>
      </c>
      <c r="U2848" s="108">
        <v>45065</v>
      </c>
      <c r="V2848" s="108">
        <v>45076</v>
      </c>
      <c r="W2848" s="85"/>
      <c r="X2848" s="85"/>
      <c r="Y2848" s="3"/>
      <c r="Z2848" s="3"/>
      <c r="AA2848" s="10">
        <f t="shared" si="484"/>
        <v>0</v>
      </c>
      <c r="AB2848" s="10">
        <f t="shared" si="485"/>
        <v>0</v>
      </c>
      <c r="AC2848" s="10">
        <f t="shared" si="486"/>
        <v>0</v>
      </c>
      <c r="AD2848" s="10">
        <f t="shared" si="487"/>
        <v>0</v>
      </c>
      <c r="AE2848" s="10">
        <f t="shared" si="488"/>
        <v>1</v>
      </c>
      <c r="AF2848" s="10">
        <f t="shared" si="489"/>
        <v>0</v>
      </c>
      <c r="AG2848" s="10">
        <f t="shared" si="490"/>
        <v>0</v>
      </c>
      <c r="AH2848" s="10">
        <f t="shared" si="491"/>
        <v>0</v>
      </c>
      <c r="AI2848" s="10">
        <f t="shared" si="492"/>
        <v>0</v>
      </c>
      <c r="AJ2848" s="10">
        <f t="shared" si="493"/>
        <v>6</v>
      </c>
      <c r="AK2848" s="29">
        <v>1</v>
      </c>
      <c r="AL2848" s="29">
        <f t="shared" si="494"/>
        <v>0</v>
      </c>
      <c r="AM2848" s="4"/>
      <c r="AN2848" s="14">
        <v>11.23</v>
      </c>
      <c r="AO2848" s="7" t="s">
        <v>4523</v>
      </c>
      <c r="AP2848" s="24"/>
      <c r="AQ2848" s="24"/>
      <c r="AR2848" s="25"/>
      <c r="AS2848" s="32" t="s">
        <v>15</v>
      </c>
      <c r="AT2848" s="3" t="s">
        <v>65</v>
      </c>
    </row>
    <row r="2849" spans="1:46" ht="15" customHeight="1" x14ac:dyDescent="0.55000000000000004">
      <c r="A2849" s="3" t="s">
        <v>10</v>
      </c>
      <c r="B2849" s="4" t="s">
        <v>1223</v>
      </c>
      <c r="C2849" s="4" t="s">
        <v>1264</v>
      </c>
      <c r="D2849" s="4">
        <v>107787</v>
      </c>
      <c r="E2849" s="4" t="s">
        <v>4536</v>
      </c>
      <c r="F2849" s="4" t="s">
        <v>1266</v>
      </c>
      <c r="G2849" s="4">
        <v>3</v>
      </c>
      <c r="H2849" s="2">
        <v>1</v>
      </c>
      <c r="I2849" s="4">
        <v>6</v>
      </c>
      <c r="J2849" s="5" t="s">
        <v>64</v>
      </c>
      <c r="K2849" s="11">
        <v>1200000</v>
      </c>
      <c r="L2849" s="6">
        <v>1</v>
      </c>
      <c r="M2849" s="34"/>
      <c r="N2849" s="3" t="s">
        <v>65</v>
      </c>
      <c r="O2849" s="47">
        <v>1</v>
      </c>
      <c r="P2849" s="85">
        <v>45227</v>
      </c>
      <c r="Q2849" s="108">
        <v>45189</v>
      </c>
      <c r="R2849" s="3"/>
      <c r="S2849" s="3"/>
      <c r="T2849" s="108">
        <v>45056</v>
      </c>
      <c r="U2849" s="108">
        <v>45065</v>
      </c>
      <c r="V2849" s="108">
        <v>45076</v>
      </c>
      <c r="W2849" s="85"/>
      <c r="X2849" s="85"/>
      <c r="Y2849" s="3"/>
      <c r="Z2849" s="3"/>
      <c r="AA2849" s="10">
        <f t="shared" si="484"/>
        <v>0</v>
      </c>
      <c r="AB2849" s="10">
        <f t="shared" si="485"/>
        <v>0</v>
      </c>
      <c r="AC2849" s="10">
        <f t="shared" si="486"/>
        <v>0</v>
      </c>
      <c r="AD2849" s="10">
        <f t="shared" si="487"/>
        <v>0</v>
      </c>
      <c r="AE2849" s="10">
        <f t="shared" si="488"/>
        <v>1</v>
      </c>
      <c r="AF2849" s="10">
        <f t="shared" si="489"/>
        <v>0</v>
      </c>
      <c r="AG2849" s="10">
        <f t="shared" si="490"/>
        <v>0</v>
      </c>
      <c r="AH2849" s="10">
        <f t="shared" si="491"/>
        <v>0</v>
      </c>
      <c r="AI2849" s="10">
        <f t="shared" si="492"/>
        <v>0</v>
      </c>
      <c r="AJ2849" s="10">
        <f t="shared" si="493"/>
        <v>6</v>
      </c>
      <c r="AK2849" s="8">
        <v>1</v>
      </c>
      <c r="AL2849" s="29">
        <f t="shared" si="494"/>
        <v>0</v>
      </c>
      <c r="AM2849" s="4"/>
      <c r="AN2849" s="4">
        <v>9.23</v>
      </c>
      <c r="AO2849" s="7" t="s">
        <v>4523</v>
      </c>
      <c r="AP2849" s="24"/>
      <c r="AQ2849" s="24"/>
      <c r="AR2849" s="25"/>
      <c r="AS2849" s="32" t="s">
        <v>15</v>
      </c>
      <c r="AT2849" s="3" t="s">
        <v>65</v>
      </c>
    </row>
    <row r="2850" spans="1:46" ht="15" customHeight="1" x14ac:dyDescent="0.55000000000000004">
      <c r="A2850" s="3" t="s">
        <v>10</v>
      </c>
      <c r="B2850" s="3" t="s">
        <v>1223</v>
      </c>
      <c r="C2850" s="3" t="s">
        <v>1264</v>
      </c>
      <c r="D2850" s="3">
        <v>321603</v>
      </c>
      <c r="E2850" s="3" t="s">
        <v>4526</v>
      </c>
      <c r="F2850" s="3" t="s">
        <v>4519</v>
      </c>
      <c r="G2850" s="3" t="s">
        <v>4157</v>
      </c>
      <c r="H2850" s="3">
        <v>1</v>
      </c>
      <c r="I2850" s="3">
        <v>6</v>
      </c>
      <c r="J2850" s="3" t="s">
        <v>64</v>
      </c>
      <c r="K2850" s="3">
        <v>8500000</v>
      </c>
      <c r="L2850" s="3" t="s">
        <v>4362</v>
      </c>
      <c r="M2850" s="34"/>
      <c r="N2850" s="3" t="s">
        <v>65</v>
      </c>
      <c r="O2850" s="29">
        <v>1</v>
      </c>
      <c r="P2850" s="85"/>
      <c r="Q2850" s="85"/>
      <c r="R2850" s="3"/>
      <c r="S2850" s="3"/>
      <c r="T2850" s="108"/>
      <c r="U2850" s="108"/>
      <c r="V2850" s="108"/>
      <c r="W2850" s="85"/>
      <c r="X2850" s="85"/>
      <c r="Y2850" s="3"/>
      <c r="Z2850" s="3"/>
      <c r="AA2850" s="10">
        <f t="shared" si="484"/>
        <v>0</v>
      </c>
      <c r="AB2850" s="10">
        <f t="shared" si="485"/>
        <v>0</v>
      </c>
      <c r="AC2850" s="10">
        <f t="shared" si="486"/>
        <v>0</v>
      </c>
      <c r="AD2850" s="10">
        <f t="shared" si="487"/>
        <v>0</v>
      </c>
      <c r="AE2850" s="10">
        <f t="shared" si="488"/>
        <v>1</v>
      </c>
      <c r="AF2850" s="10">
        <f t="shared" si="489"/>
        <v>0</v>
      </c>
      <c r="AG2850" s="10">
        <f t="shared" si="490"/>
        <v>0</v>
      </c>
      <c r="AH2850" s="10">
        <f t="shared" si="491"/>
        <v>0</v>
      </c>
      <c r="AI2850" s="10">
        <f t="shared" si="492"/>
        <v>0</v>
      </c>
      <c r="AJ2850" s="10">
        <f t="shared" si="493"/>
        <v>6</v>
      </c>
      <c r="AK2850" s="29">
        <v>1</v>
      </c>
      <c r="AL2850" s="29">
        <f t="shared" si="494"/>
        <v>0</v>
      </c>
      <c r="AM2850" s="3"/>
      <c r="AN2850" s="3">
        <v>12.23</v>
      </c>
      <c r="AO2850" s="3"/>
      <c r="AP2850" s="3"/>
      <c r="AQ2850" s="3"/>
      <c r="AR2850" s="3"/>
      <c r="AS2850" s="32" t="s">
        <v>15</v>
      </c>
      <c r="AT2850" s="3" t="s">
        <v>65</v>
      </c>
    </row>
    <row r="2851" spans="1:46" ht="15" customHeight="1" x14ac:dyDescent="0.55000000000000004">
      <c r="A2851" s="3" t="s">
        <v>10</v>
      </c>
      <c r="B2851" s="3" t="s">
        <v>565</v>
      </c>
      <c r="C2851" s="3" t="s">
        <v>1388</v>
      </c>
      <c r="D2851" s="3">
        <v>301623</v>
      </c>
      <c r="E2851" s="3" t="s">
        <v>4537</v>
      </c>
      <c r="F2851" s="3" t="s">
        <v>4538</v>
      </c>
      <c r="G2851" s="3" t="s">
        <v>4009</v>
      </c>
      <c r="H2851" s="3">
        <v>1</v>
      </c>
      <c r="I2851" s="3">
        <v>6</v>
      </c>
      <c r="J2851" s="3" t="s">
        <v>4539</v>
      </c>
      <c r="K2851" s="3">
        <v>30160867</v>
      </c>
      <c r="L2851" s="3" t="s">
        <v>4376</v>
      </c>
      <c r="M2851" s="35">
        <v>29050000</v>
      </c>
      <c r="N2851" s="3" t="s">
        <v>159</v>
      </c>
      <c r="O2851" s="29">
        <v>1</v>
      </c>
      <c r="P2851" s="109">
        <v>45618</v>
      </c>
      <c r="Q2851" s="109">
        <v>45616</v>
      </c>
      <c r="R2851" s="33" t="s">
        <v>4540</v>
      </c>
      <c r="S2851" s="33" t="s">
        <v>4541</v>
      </c>
      <c r="T2851" s="112">
        <v>45238</v>
      </c>
      <c r="U2851" s="112">
        <v>45246</v>
      </c>
      <c r="V2851" s="112">
        <v>45259</v>
      </c>
      <c r="W2851" s="112">
        <v>45267</v>
      </c>
      <c r="X2851" s="112">
        <v>45278</v>
      </c>
      <c r="Y2851" s="33" t="s">
        <v>4542</v>
      </c>
      <c r="Z2851" s="33"/>
      <c r="AA2851" s="10">
        <f t="shared" si="484"/>
        <v>0</v>
      </c>
      <c r="AB2851" s="10">
        <f t="shared" si="485"/>
        <v>0</v>
      </c>
      <c r="AC2851" s="10">
        <f t="shared" si="486"/>
        <v>0</v>
      </c>
      <c r="AD2851" s="10">
        <f t="shared" si="487"/>
        <v>0</v>
      </c>
      <c r="AE2851" s="10">
        <f t="shared" si="488"/>
        <v>1</v>
      </c>
      <c r="AF2851" s="10">
        <f t="shared" si="489"/>
        <v>0</v>
      </c>
      <c r="AG2851" s="10">
        <f t="shared" si="490"/>
        <v>0</v>
      </c>
      <c r="AH2851" s="10">
        <f t="shared" si="491"/>
        <v>0</v>
      </c>
      <c r="AI2851" s="10">
        <f t="shared" si="492"/>
        <v>0</v>
      </c>
      <c r="AJ2851" s="10">
        <f t="shared" si="493"/>
        <v>6</v>
      </c>
      <c r="AK2851" s="83">
        <v>1</v>
      </c>
      <c r="AL2851" s="29">
        <f t="shared" si="494"/>
        <v>0</v>
      </c>
      <c r="AM2851" s="3"/>
      <c r="AN2851" s="3">
        <v>1.25</v>
      </c>
      <c r="AO2851" s="3"/>
      <c r="AP2851" s="3"/>
      <c r="AQ2851" s="3"/>
      <c r="AR2851" s="3"/>
      <c r="AS2851" s="32" t="s">
        <v>16</v>
      </c>
      <c r="AT2851" s="3" t="s">
        <v>159</v>
      </c>
    </row>
    <row r="2852" spans="1:46" s="1" customFormat="1" ht="54" x14ac:dyDescent="0.55000000000000004">
      <c r="A2852" s="10" t="s">
        <v>10</v>
      </c>
      <c r="B2852" s="10" t="s">
        <v>1442</v>
      </c>
      <c r="C2852" s="10" t="s">
        <v>4543</v>
      </c>
      <c r="D2852" s="10">
        <v>125916</v>
      </c>
      <c r="E2852" s="10" t="s">
        <v>4544</v>
      </c>
      <c r="F2852" s="10" t="s">
        <v>4545</v>
      </c>
      <c r="G2852" s="10" t="s">
        <v>4011</v>
      </c>
      <c r="H2852" s="62">
        <v>1</v>
      </c>
      <c r="I2852" s="62">
        <v>10</v>
      </c>
      <c r="J2852" s="10" t="s">
        <v>4546</v>
      </c>
      <c r="K2852" s="63">
        <v>32421818.531054854</v>
      </c>
      <c r="L2852" s="10" t="s">
        <v>4376</v>
      </c>
      <c r="M2852" s="67">
        <v>32327913.170000002</v>
      </c>
      <c r="N2852" s="3" t="s">
        <v>3310</v>
      </c>
      <c r="O2852" s="47">
        <v>0.79</v>
      </c>
      <c r="P2852" s="106">
        <v>45505</v>
      </c>
      <c r="Q2852" s="106"/>
      <c r="R2852" s="10" t="s">
        <v>4547</v>
      </c>
      <c r="S2852" s="10" t="s">
        <v>4547</v>
      </c>
      <c r="T2852" s="106">
        <v>45244</v>
      </c>
      <c r="U2852" s="106">
        <v>45251</v>
      </c>
      <c r="V2852" s="106">
        <v>45267</v>
      </c>
      <c r="W2852" s="106">
        <v>45282</v>
      </c>
      <c r="X2852" s="106">
        <v>45294</v>
      </c>
      <c r="Y2852" s="10" t="s">
        <v>4548</v>
      </c>
      <c r="Z2852" s="3"/>
      <c r="AA2852" s="10">
        <f t="shared" si="484"/>
        <v>0</v>
      </c>
      <c r="AB2852" s="10">
        <f t="shared" si="485"/>
        <v>0</v>
      </c>
      <c r="AC2852" s="10">
        <f t="shared" si="486"/>
        <v>0</v>
      </c>
      <c r="AD2852" s="10">
        <f t="shared" si="487"/>
        <v>1</v>
      </c>
      <c r="AE2852" s="10">
        <f t="shared" si="488"/>
        <v>0</v>
      </c>
      <c r="AF2852" s="10">
        <f t="shared" si="489"/>
        <v>0</v>
      </c>
      <c r="AG2852" s="10">
        <f t="shared" si="490"/>
        <v>0</v>
      </c>
      <c r="AH2852" s="10">
        <f t="shared" si="491"/>
        <v>0</v>
      </c>
      <c r="AI2852" s="10">
        <f t="shared" si="492"/>
        <v>10</v>
      </c>
      <c r="AJ2852" s="10">
        <f t="shared" si="493"/>
        <v>0</v>
      </c>
      <c r="AK2852" s="66">
        <v>0.79</v>
      </c>
      <c r="AL2852" s="29">
        <f t="shared" si="494"/>
        <v>0</v>
      </c>
      <c r="AM2852" s="65"/>
      <c r="AN2852" s="3"/>
      <c r="AO2852" s="3"/>
      <c r="AP2852" s="22"/>
      <c r="AQ2852" s="19"/>
      <c r="AR2852" s="20"/>
      <c r="AS2852" s="32" t="s">
        <v>16</v>
      </c>
      <c r="AT2852" s="3" t="s">
        <v>3310</v>
      </c>
    </row>
    <row r="2853" spans="1:46" s="1" customFormat="1" ht="54" x14ac:dyDescent="0.55000000000000004">
      <c r="A2853" s="10" t="s">
        <v>10</v>
      </c>
      <c r="B2853" s="10" t="s">
        <v>1442</v>
      </c>
      <c r="C2853" s="10" t="s">
        <v>4543</v>
      </c>
      <c r="D2853" s="10">
        <v>125919</v>
      </c>
      <c r="E2853" s="10" t="s">
        <v>4549</v>
      </c>
      <c r="F2853" s="10" t="s">
        <v>4545</v>
      </c>
      <c r="G2853" s="10" t="s">
        <v>4011</v>
      </c>
      <c r="H2853" s="62">
        <v>1</v>
      </c>
      <c r="I2853" s="62">
        <v>4</v>
      </c>
      <c r="J2853" s="10" t="s">
        <v>293</v>
      </c>
      <c r="K2853" s="63">
        <v>21233503.466650024</v>
      </c>
      <c r="L2853" s="10" t="s">
        <v>4376</v>
      </c>
      <c r="M2853" s="67">
        <v>21363407.93</v>
      </c>
      <c r="N2853" s="3" t="s">
        <v>159</v>
      </c>
      <c r="O2853" s="47">
        <v>1</v>
      </c>
      <c r="P2853" s="106">
        <v>45474</v>
      </c>
      <c r="Q2853" s="106"/>
      <c r="R2853" s="10" t="s">
        <v>4550</v>
      </c>
      <c r="S2853" s="10" t="s">
        <v>4550</v>
      </c>
      <c r="T2853" s="106"/>
      <c r="U2853" s="106">
        <v>45251</v>
      </c>
      <c r="V2853" s="106">
        <v>45267</v>
      </c>
      <c r="W2853" s="106">
        <v>45282</v>
      </c>
      <c r="X2853" s="106">
        <v>45294</v>
      </c>
      <c r="Y2853" s="10" t="s">
        <v>4548</v>
      </c>
      <c r="Z2853" s="3"/>
      <c r="AA2853" s="10">
        <f t="shared" si="484"/>
        <v>0</v>
      </c>
      <c r="AB2853" s="10">
        <f t="shared" si="485"/>
        <v>0</v>
      </c>
      <c r="AC2853" s="10">
        <f t="shared" si="486"/>
        <v>0</v>
      </c>
      <c r="AD2853" s="10">
        <f t="shared" si="487"/>
        <v>0</v>
      </c>
      <c r="AE2853" s="10">
        <f t="shared" si="488"/>
        <v>1</v>
      </c>
      <c r="AF2853" s="10">
        <f t="shared" si="489"/>
        <v>0</v>
      </c>
      <c r="AG2853" s="10">
        <f t="shared" si="490"/>
        <v>0</v>
      </c>
      <c r="AH2853" s="10">
        <f t="shared" si="491"/>
        <v>0</v>
      </c>
      <c r="AI2853" s="10">
        <f t="shared" si="492"/>
        <v>0</v>
      </c>
      <c r="AJ2853" s="10">
        <f t="shared" si="493"/>
        <v>4</v>
      </c>
      <c r="AK2853" s="66">
        <v>1</v>
      </c>
      <c r="AL2853" s="29">
        <f t="shared" si="494"/>
        <v>0</v>
      </c>
      <c r="AM2853" s="65"/>
      <c r="AN2853" s="3">
        <v>4.24</v>
      </c>
      <c r="AO2853" s="3"/>
      <c r="AP2853" s="22"/>
      <c r="AQ2853" s="19"/>
      <c r="AR2853" s="20"/>
      <c r="AS2853" s="32" t="s">
        <v>16</v>
      </c>
      <c r="AT2853" s="3" t="s">
        <v>159</v>
      </c>
    </row>
    <row r="2854" spans="1:46" s="1" customFormat="1" ht="54" x14ac:dyDescent="0.55000000000000004">
      <c r="A2854" s="10" t="s">
        <v>10</v>
      </c>
      <c r="B2854" s="10" t="s">
        <v>1442</v>
      </c>
      <c r="C2854" s="10" t="s">
        <v>4543</v>
      </c>
      <c r="D2854" s="10">
        <v>125919</v>
      </c>
      <c r="E2854" s="10" t="s">
        <v>4549</v>
      </c>
      <c r="F2854" s="10" t="s">
        <v>4545</v>
      </c>
      <c r="G2854" s="10" t="s">
        <v>4011</v>
      </c>
      <c r="H2854" s="62"/>
      <c r="I2854" s="62">
        <v>3</v>
      </c>
      <c r="J2854" s="10" t="s">
        <v>64</v>
      </c>
      <c r="K2854" s="63">
        <v>2524721.3360381029</v>
      </c>
      <c r="L2854" s="10" t="s">
        <v>4362</v>
      </c>
      <c r="M2854" s="67">
        <v>2488604.9300000002</v>
      </c>
      <c r="N2854" s="3" t="s">
        <v>65</v>
      </c>
      <c r="O2854" s="47">
        <v>1</v>
      </c>
      <c r="P2854" s="106">
        <v>45371</v>
      </c>
      <c r="Q2854" s="106">
        <v>45369</v>
      </c>
      <c r="R2854" s="10" t="s">
        <v>4551</v>
      </c>
      <c r="S2854" s="10" t="s">
        <v>4551</v>
      </c>
      <c r="T2854" s="106"/>
      <c r="U2854" s="106">
        <v>45251</v>
      </c>
      <c r="V2854" s="106">
        <v>45267</v>
      </c>
      <c r="W2854" s="106">
        <v>45282</v>
      </c>
      <c r="X2854" s="106">
        <v>45294</v>
      </c>
      <c r="Y2854" s="10" t="s">
        <v>4548</v>
      </c>
      <c r="Z2854" s="3"/>
      <c r="AA2854" s="10">
        <f t="shared" si="484"/>
        <v>0</v>
      </c>
      <c r="AB2854" s="10">
        <f t="shared" si="485"/>
        <v>0</v>
      </c>
      <c r="AC2854" s="10">
        <f t="shared" si="486"/>
        <v>0</v>
      </c>
      <c r="AD2854" s="10">
        <f t="shared" si="487"/>
        <v>0</v>
      </c>
      <c r="AE2854" s="10">
        <f t="shared" si="488"/>
        <v>1</v>
      </c>
      <c r="AF2854" s="10">
        <f t="shared" si="489"/>
        <v>0</v>
      </c>
      <c r="AG2854" s="10">
        <f t="shared" si="490"/>
        <v>0</v>
      </c>
      <c r="AH2854" s="10">
        <f t="shared" si="491"/>
        <v>0</v>
      </c>
      <c r="AI2854" s="10">
        <f t="shared" si="492"/>
        <v>0</v>
      </c>
      <c r="AJ2854" s="10">
        <f t="shared" si="493"/>
        <v>3</v>
      </c>
      <c r="AK2854" s="66">
        <v>1</v>
      </c>
      <c r="AL2854" s="29">
        <f t="shared" si="494"/>
        <v>0</v>
      </c>
      <c r="AM2854" s="65"/>
      <c r="AN2854" s="3">
        <v>3.24</v>
      </c>
      <c r="AO2854" s="3"/>
      <c r="AP2854" s="22"/>
      <c r="AQ2854" s="19"/>
      <c r="AR2854" s="20"/>
      <c r="AS2854" s="32" t="s">
        <v>15</v>
      </c>
      <c r="AT2854" s="3" t="s">
        <v>65</v>
      </c>
    </row>
    <row r="2855" spans="1:46" s="1" customFormat="1" ht="54" x14ac:dyDescent="0.55000000000000004">
      <c r="A2855" s="10" t="s">
        <v>10</v>
      </c>
      <c r="B2855" s="10" t="s">
        <v>595</v>
      </c>
      <c r="C2855" s="10" t="s">
        <v>626</v>
      </c>
      <c r="D2855" s="10">
        <v>112161</v>
      </c>
      <c r="E2855" s="10" t="s">
        <v>4552</v>
      </c>
      <c r="F2855" s="10" t="s">
        <v>635</v>
      </c>
      <c r="G2855" s="10" t="s">
        <v>4011</v>
      </c>
      <c r="H2855" s="62">
        <v>1</v>
      </c>
      <c r="I2855" s="62">
        <v>3</v>
      </c>
      <c r="J2855" s="10" t="s">
        <v>87</v>
      </c>
      <c r="K2855" s="63">
        <v>8750694</v>
      </c>
      <c r="L2855" s="10">
        <v>1</v>
      </c>
      <c r="M2855" s="67">
        <v>8248310.4100000001</v>
      </c>
      <c r="N2855" s="3" t="s">
        <v>65</v>
      </c>
      <c r="O2855" s="47">
        <v>1</v>
      </c>
      <c r="P2855" s="106">
        <v>45231</v>
      </c>
      <c r="Q2855" s="106"/>
      <c r="R2855" s="10"/>
      <c r="S2855" s="10" t="s">
        <v>4553</v>
      </c>
      <c r="T2855" s="106">
        <v>45054</v>
      </c>
      <c r="U2855" s="106">
        <v>45061</v>
      </c>
      <c r="V2855" s="106" t="s">
        <v>4554</v>
      </c>
      <c r="W2855" s="106">
        <v>45091</v>
      </c>
      <c r="X2855" s="106">
        <v>45103</v>
      </c>
      <c r="Y2855" s="10" t="s">
        <v>4555</v>
      </c>
      <c r="Z2855" s="3" t="s">
        <v>4556</v>
      </c>
      <c r="AA2855" s="10">
        <f t="shared" si="484"/>
        <v>0</v>
      </c>
      <c r="AB2855" s="10">
        <f t="shared" si="485"/>
        <v>0</v>
      </c>
      <c r="AC2855" s="10">
        <f t="shared" si="486"/>
        <v>0</v>
      </c>
      <c r="AD2855" s="10">
        <f t="shared" si="487"/>
        <v>0</v>
      </c>
      <c r="AE2855" s="10">
        <f t="shared" si="488"/>
        <v>1</v>
      </c>
      <c r="AF2855" s="10">
        <f t="shared" si="489"/>
        <v>0</v>
      </c>
      <c r="AG2855" s="10">
        <f t="shared" si="490"/>
        <v>0</v>
      </c>
      <c r="AH2855" s="10">
        <f t="shared" si="491"/>
        <v>0</v>
      </c>
      <c r="AI2855" s="10">
        <f t="shared" si="492"/>
        <v>0</v>
      </c>
      <c r="AJ2855" s="10">
        <f t="shared" si="493"/>
        <v>3</v>
      </c>
      <c r="AK2855" s="66">
        <v>1</v>
      </c>
      <c r="AL2855" s="29">
        <f t="shared" si="494"/>
        <v>0</v>
      </c>
      <c r="AM2855" s="65"/>
      <c r="AN2855" s="3">
        <v>1.24</v>
      </c>
      <c r="AO2855" s="3" t="s">
        <v>4557</v>
      </c>
      <c r="AP2855" s="22"/>
      <c r="AQ2855" s="19"/>
      <c r="AR2855" s="20"/>
      <c r="AS2855" s="32" t="s">
        <v>16</v>
      </c>
      <c r="AT2855" s="3" t="s">
        <v>65</v>
      </c>
    </row>
    <row r="2856" spans="1:46" s="1" customFormat="1" ht="36" x14ac:dyDescent="0.55000000000000004">
      <c r="A2856" s="10" t="s">
        <v>10</v>
      </c>
      <c r="B2856" s="10" t="s">
        <v>595</v>
      </c>
      <c r="C2856" s="10" t="s">
        <v>626</v>
      </c>
      <c r="D2856" s="10">
        <v>112151</v>
      </c>
      <c r="E2856" s="10" t="s">
        <v>4558</v>
      </c>
      <c r="F2856" s="10" t="s">
        <v>635</v>
      </c>
      <c r="G2856" s="10" t="s">
        <v>4011</v>
      </c>
      <c r="H2856" s="62">
        <v>1</v>
      </c>
      <c r="I2856" s="62">
        <v>3</v>
      </c>
      <c r="J2856" s="10" t="s">
        <v>87</v>
      </c>
      <c r="K2856" s="63">
        <v>8481294</v>
      </c>
      <c r="L2856" s="10">
        <v>1</v>
      </c>
      <c r="M2856" s="67">
        <v>6932320.6900000004</v>
      </c>
      <c r="N2856" s="3" t="s">
        <v>65</v>
      </c>
      <c r="O2856" s="47">
        <v>1</v>
      </c>
      <c r="P2856" s="106">
        <v>45231</v>
      </c>
      <c r="Q2856" s="106"/>
      <c r="R2856" s="10"/>
      <c r="S2856" s="10"/>
      <c r="T2856" s="106">
        <v>45054</v>
      </c>
      <c r="U2856" s="106">
        <v>45061</v>
      </c>
      <c r="V2856" s="106" t="s">
        <v>4554</v>
      </c>
      <c r="W2856" s="106">
        <v>45091</v>
      </c>
      <c r="X2856" s="106">
        <v>45112</v>
      </c>
      <c r="Y2856" s="10" t="s">
        <v>4559</v>
      </c>
      <c r="Z2856" s="3"/>
      <c r="AA2856" s="10">
        <f t="shared" si="484"/>
        <v>0</v>
      </c>
      <c r="AB2856" s="10">
        <f t="shared" si="485"/>
        <v>0</v>
      </c>
      <c r="AC2856" s="10">
        <f t="shared" si="486"/>
        <v>0</v>
      </c>
      <c r="AD2856" s="10">
        <f t="shared" si="487"/>
        <v>0</v>
      </c>
      <c r="AE2856" s="10">
        <f t="shared" si="488"/>
        <v>1</v>
      </c>
      <c r="AF2856" s="10">
        <f t="shared" si="489"/>
        <v>0</v>
      </c>
      <c r="AG2856" s="10">
        <f t="shared" si="490"/>
        <v>0</v>
      </c>
      <c r="AH2856" s="10">
        <f t="shared" si="491"/>
        <v>0</v>
      </c>
      <c r="AI2856" s="10">
        <f t="shared" si="492"/>
        <v>0</v>
      </c>
      <c r="AJ2856" s="10">
        <f t="shared" si="493"/>
        <v>3</v>
      </c>
      <c r="AK2856" s="66">
        <v>1</v>
      </c>
      <c r="AL2856" s="29">
        <f t="shared" si="494"/>
        <v>0</v>
      </c>
      <c r="AM2856" s="65"/>
      <c r="AN2856" s="3">
        <v>11.23</v>
      </c>
      <c r="AO2856" s="3" t="s">
        <v>4557</v>
      </c>
      <c r="AP2856" s="22"/>
      <c r="AQ2856" s="19"/>
      <c r="AR2856" s="20"/>
      <c r="AS2856" s="32" t="s">
        <v>16</v>
      </c>
      <c r="AT2856" s="3" t="s">
        <v>65</v>
      </c>
    </row>
    <row r="2857" spans="1:46" s="1" customFormat="1" ht="36" x14ac:dyDescent="0.55000000000000004">
      <c r="A2857" s="10" t="s">
        <v>10</v>
      </c>
      <c r="B2857" s="10" t="s">
        <v>595</v>
      </c>
      <c r="C2857" s="10" t="s">
        <v>626</v>
      </c>
      <c r="D2857" s="10">
        <v>112151</v>
      </c>
      <c r="E2857" s="10" t="s">
        <v>4558</v>
      </c>
      <c r="F2857" s="10" t="s">
        <v>635</v>
      </c>
      <c r="G2857" s="10" t="s">
        <v>4011</v>
      </c>
      <c r="H2857" s="62">
        <v>1</v>
      </c>
      <c r="I2857" s="62">
        <v>4</v>
      </c>
      <c r="J2857" s="10" t="s">
        <v>293</v>
      </c>
      <c r="K2857" s="63">
        <v>11095757.25</v>
      </c>
      <c r="L2857" s="10">
        <v>1</v>
      </c>
      <c r="M2857" s="67">
        <v>9077808.6199999992</v>
      </c>
      <c r="N2857" s="3" t="s">
        <v>65</v>
      </c>
      <c r="O2857" s="47">
        <v>1</v>
      </c>
      <c r="P2857" s="106">
        <v>45231</v>
      </c>
      <c r="Q2857" s="106"/>
      <c r="R2857" s="10"/>
      <c r="S2857" s="10"/>
      <c r="T2857" s="106">
        <v>45054</v>
      </c>
      <c r="U2857" s="106">
        <v>45061</v>
      </c>
      <c r="V2857" s="106" t="s">
        <v>4554</v>
      </c>
      <c r="W2857" s="106">
        <v>45091</v>
      </c>
      <c r="X2857" s="106">
        <v>45112</v>
      </c>
      <c r="Y2857" s="10" t="s">
        <v>4559</v>
      </c>
      <c r="Z2857" s="3"/>
      <c r="AA2857" s="10">
        <f t="shared" si="484"/>
        <v>0</v>
      </c>
      <c r="AB2857" s="10">
        <f t="shared" si="485"/>
        <v>0</v>
      </c>
      <c r="AC2857" s="10">
        <f t="shared" si="486"/>
        <v>0</v>
      </c>
      <c r="AD2857" s="10">
        <f t="shared" si="487"/>
        <v>0</v>
      </c>
      <c r="AE2857" s="10">
        <f t="shared" si="488"/>
        <v>1</v>
      </c>
      <c r="AF2857" s="10">
        <f t="shared" si="489"/>
        <v>0</v>
      </c>
      <c r="AG2857" s="10">
        <f t="shared" si="490"/>
        <v>0</v>
      </c>
      <c r="AH2857" s="10">
        <f t="shared" si="491"/>
        <v>0</v>
      </c>
      <c r="AI2857" s="10">
        <f t="shared" si="492"/>
        <v>0</v>
      </c>
      <c r="AJ2857" s="10">
        <f t="shared" si="493"/>
        <v>4</v>
      </c>
      <c r="AK2857" s="66">
        <v>1</v>
      </c>
      <c r="AL2857" s="29">
        <f t="shared" si="494"/>
        <v>0</v>
      </c>
      <c r="AM2857" s="65"/>
      <c r="AN2857" s="3">
        <v>11.23</v>
      </c>
      <c r="AO2857" s="3" t="s">
        <v>4557</v>
      </c>
      <c r="AP2857" s="22"/>
      <c r="AQ2857" s="19"/>
      <c r="AR2857" s="20"/>
      <c r="AS2857" s="32" t="s">
        <v>16</v>
      </c>
      <c r="AT2857" s="3" t="s">
        <v>65</v>
      </c>
    </row>
    <row r="2858" spans="1:46" s="1" customFormat="1" ht="54" x14ac:dyDescent="0.55000000000000004">
      <c r="A2858" s="10" t="s">
        <v>10</v>
      </c>
      <c r="B2858" s="10" t="s">
        <v>595</v>
      </c>
      <c r="C2858" s="10" t="s">
        <v>626</v>
      </c>
      <c r="D2858" s="10">
        <v>112151</v>
      </c>
      <c r="E2858" s="10" t="s">
        <v>4558</v>
      </c>
      <c r="F2858" s="10" t="s">
        <v>635</v>
      </c>
      <c r="G2858" s="10" t="s">
        <v>4011</v>
      </c>
      <c r="H2858" s="62">
        <v>1</v>
      </c>
      <c r="I2858" s="62">
        <v>0</v>
      </c>
      <c r="J2858" s="10" t="s">
        <v>17</v>
      </c>
      <c r="K2858" s="63">
        <v>20215246.120000001</v>
      </c>
      <c r="L2858" s="10">
        <v>1</v>
      </c>
      <c r="M2858" s="67">
        <v>20149399.760000002</v>
      </c>
      <c r="N2858" s="3" t="s">
        <v>65</v>
      </c>
      <c r="O2858" s="47">
        <v>1</v>
      </c>
      <c r="P2858" s="106">
        <v>45231</v>
      </c>
      <c r="Q2858" s="106"/>
      <c r="R2858" s="10"/>
      <c r="S2858" s="10"/>
      <c r="T2858" s="106">
        <v>45076</v>
      </c>
      <c r="U2858" s="106">
        <v>45083</v>
      </c>
      <c r="V2858" s="106">
        <v>45106</v>
      </c>
      <c r="W2858" s="106">
        <v>44760</v>
      </c>
      <c r="X2858" s="106"/>
      <c r="Y2858" s="10" t="s">
        <v>4560</v>
      </c>
      <c r="Z2858" s="3"/>
      <c r="AA2858" s="10">
        <f t="shared" si="484"/>
        <v>0</v>
      </c>
      <c r="AB2858" s="10">
        <f t="shared" si="485"/>
        <v>0</v>
      </c>
      <c r="AC2858" s="10">
        <f t="shared" si="486"/>
        <v>0</v>
      </c>
      <c r="AD2858" s="10">
        <f t="shared" si="487"/>
        <v>0</v>
      </c>
      <c r="AE2858" s="10">
        <f t="shared" si="488"/>
        <v>1</v>
      </c>
      <c r="AF2858" s="10">
        <f t="shared" si="489"/>
        <v>0</v>
      </c>
      <c r="AG2858" s="10">
        <f t="shared" si="490"/>
        <v>0</v>
      </c>
      <c r="AH2858" s="10">
        <f t="shared" si="491"/>
        <v>0</v>
      </c>
      <c r="AI2858" s="10">
        <f t="shared" si="492"/>
        <v>0</v>
      </c>
      <c r="AJ2858" s="10">
        <f t="shared" si="493"/>
        <v>0</v>
      </c>
      <c r="AK2858" s="66">
        <v>1</v>
      </c>
      <c r="AL2858" s="29">
        <f t="shared" si="494"/>
        <v>0</v>
      </c>
      <c r="AM2858" s="65"/>
      <c r="AN2858" s="3">
        <v>11.23</v>
      </c>
      <c r="AO2858" s="3" t="s">
        <v>4557</v>
      </c>
      <c r="AP2858" s="22"/>
      <c r="AQ2858" s="19"/>
      <c r="AR2858" s="20"/>
      <c r="AS2858" s="32" t="s">
        <v>17</v>
      </c>
      <c r="AT2858" s="3" t="s">
        <v>65</v>
      </c>
    </row>
    <row r="2859" spans="1:46" s="1" customFormat="1" ht="54" x14ac:dyDescent="0.55000000000000004">
      <c r="A2859" s="10" t="s">
        <v>10</v>
      </c>
      <c r="B2859" s="10" t="s">
        <v>595</v>
      </c>
      <c r="C2859" s="10" t="s">
        <v>626</v>
      </c>
      <c r="D2859" s="10">
        <v>112155</v>
      </c>
      <c r="E2859" s="10" t="s">
        <v>4561</v>
      </c>
      <c r="F2859" s="10" t="s">
        <v>635</v>
      </c>
      <c r="G2859" s="10" t="s">
        <v>4011</v>
      </c>
      <c r="H2859" s="62">
        <v>1</v>
      </c>
      <c r="I2859" s="62">
        <v>2</v>
      </c>
      <c r="J2859" s="10" t="s">
        <v>162</v>
      </c>
      <c r="K2859" s="63">
        <v>6034952.5899999999</v>
      </c>
      <c r="L2859" s="10">
        <v>1</v>
      </c>
      <c r="M2859" s="67">
        <v>3713765.02</v>
      </c>
      <c r="N2859" s="3" t="s">
        <v>65</v>
      </c>
      <c r="O2859" s="47">
        <v>1</v>
      </c>
      <c r="P2859" s="106">
        <v>45231</v>
      </c>
      <c r="Q2859" s="106"/>
      <c r="R2859" s="10"/>
      <c r="S2859" s="10" t="s">
        <v>4562</v>
      </c>
      <c r="T2859" s="106">
        <v>45054</v>
      </c>
      <c r="U2859" s="106">
        <v>45061</v>
      </c>
      <c r="V2859" s="106" t="s">
        <v>4554</v>
      </c>
      <c r="W2859" s="106">
        <v>45091</v>
      </c>
      <c r="X2859" s="106">
        <v>45110</v>
      </c>
      <c r="Y2859" s="10" t="s">
        <v>4563</v>
      </c>
      <c r="Z2859" s="3" t="s">
        <v>4556</v>
      </c>
      <c r="AA2859" s="10">
        <f t="shared" si="484"/>
        <v>0</v>
      </c>
      <c r="AB2859" s="10">
        <f t="shared" si="485"/>
        <v>0</v>
      </c>
      <c r="AC2859" s="10">
        <f t="shared" si="486"/>
        <v>0</v>
      </c>
      <c r="AD2859" s="10">
        <f t="shared" si="487"/>
        <v>0</v>
      </c>
      <c r="AE2859" s="10">
        <f t="shared" si="488"/>
        <v>1</v>
      </c>
      <c r="AF2859" s="10">
        <f t="shared" si="489"/>
        <v>0</v>
      </c>
      <c r="AG2859" s="10">
        <f t="shared" si="490"/>
        <v>0</v>
      </c>
      <c r="AH2859" s="10">
        <f t="shared" si="491"/>
        <v>0</v>
      </c>
      <c r="AI2859" s="10">
        <f t="shared" si="492"/>
        <v>0</v>
      </c>
      <c r="AJ2859" s="10">
        <f t="shared" si="493"/>
        <v>2</v>
      </c>
      <c r="AK2859" s="66">
        <v>1</v>
      </c>
      <c r="AL2859" s="29">
        <f t="shared" si="494"/>
        <v>0</v>
      </c>
      <c r="AM2859" s="65"/>
      <c r="AN2859" s="3">
        <v>3.24</v>
      </c>
      <c r="AO2859" s="3" t="s">
        <v>4557</v>
      </c>
      <c r="AP2859" s="22"/>
      <c r="AQ2859" s="19"/>
      <c r="AR2859" s="20"/>
      <c r="AS2859" s="32" t="s">
        <v>16</v>
      </c>
      <c r="AT2859" s="3" t="s">
        <v>65</v>
      </c>
    </row>
    <row r="2860" spans="1:46" s="1" customFormat="1" ht="54" x14ac:dyDescent="0.55000000000000004">
      <c r="A2860" s="10" t="s">
        <v>10</v>
      </c>
      <c r="B2860" s="10" t="s">
        <v>595</v>
      </c>
      <c r="C2860" s="10" t="s">
        <v>626</v>
      </c>
      <c r="D2860" s="10">
        <v>112152</v>
      </c>
      <c r="E2860" s="10" t="s">
        <v>4564</v>
      </c>
      <c r="F2860" s="10" t="s">
        <v>635</v>
      </c>
      <c r="G2860" s="10" t="s">
        <v>4011</v>
      </c>
      <c r="H2860" s="62">
        <v>1</v>
      </c>
      <c r="I2860" s="62">
        <v>3</v>
      </c>
      <c r="J2860" s="10" t="s">
        <v>87</v>
      </c>
      <c r="K2860" s="63">
        <v>8720694</v>
      </c>
      <c r="L2860" s="10">
        <v>1</v>
      </c>
      <c r="M2860" s="67">
        <v>7379093.5599999996</v>
      </c>
      <c r="N2860" s="3" t="s">
        <v>65</v>
      </c>
      <c r="O2860" s="47">
        <v>1</v>
      </c>
      <c r="P2860" s="106">
        <v>45231</v>
      </c>
      <c r="Q2860" s="106"/>
      <c r="R2860" s="10"/>
      <c r="S2860" s="10" t="s">
        <v>4565</v>
      </c>
      <c r="T2860" s="106">
        <v>45054</v>
      </c>
      <c r="U2860" s="106">
        <v>45061</v>
      </c>
      <c r="V2860" s="106" t="s">
        <v>4554</v>
      </c>
      <c r="W2860" s="106">
        <v>45099</v>
      </c>
      <c r="X2860" s="106">
        <v>45110</v>
      </c>
      <c r="Y2860" s="10" t="s">
        <v>4555</v>
      </c>
      <c r="Z2860" s="3" t="s">
        <v>4556</v>
      </c>
      <c r="AA2860" s="10">
        <f t="shared" si="484"/>
        <v>0</v>
      </c>
      <c r="AB2860" s="10">
        <f t="shared" si="485"/>
        <v>0</v>
      </c>
      <c r="AC2860" s="10">
        <f t="shared" si="486"/>
        <v>0</v>
      </c>
      <c r="AD2860" s="10">
        <f t="shared" si="487"/>
        <v>0</v>
      </c>
      <c r="AE2860" s="10">
        <f t="shared" si="488"/>
        <v>1</v>
      </c>
      <c r="AF2860" s="10">
        <f t="shared" si="489"/>
        <v>0</v>
      </c>
      <c r="AG2860" s="10">
        <f t="shared" si="490"/>
        <v>0</v>
      </c>
      <c r="AH2860" s="10">
        <f t="shared" si="491"/>
        <v>0</v>
      </c>
      <c r="AI2860" s="10">
        <f t="shared" si="492"/>
        <v>0</v>
      </c>
      <c r="AJ2860" s="10">
        <f t="shared" si="493"/>
        <v>3</v>
      </c>
      <c r="AK2860" s="66">
        <v>1</v>
      </c>
      <c r="AL2860" s="29">
        <f t="shared" si="494"/>
        <v>0</v>
      </c>
      <c r="AM2860" s="65"/>
      <c r="AN2860" s="3">
        <v>12.23</v>
      </c>
      <c r="AO2860" s="3" t="s">
        <v>4557</v>
      </c>
      <c r="AP2860" s="22"/>
      <c r="AQ2860" s="19"/>
      <c r="AR2860" s="20"/>
      <c r="AS2860" s="32" t="s">
        <v>16</v>
      </c>
      <c r="AT2860" s="3" t="s">
        <v>65</v>
      </c>
    </row>
    <row r="2861" spans="1:46" s="1" customFormat="1" ht="54" x14ac:dyDescent="0.55000000000000004">
      <c r="A2861" s="10" t="s">
        <v>10</v>
      </c>
      <c r="B2861" s="10" t="s">
        <v>595</v>
      </c>
      <c r="C2861" s="10" t="s">
        <v>626</v>
      </c>
      <c r="D2861" s="10">
        <v>112156</v>
      </c>
      <c r="E2861" s="10" t="s">
        <v>4566</v>
      </c>
      <c r="F2861" s="10" t="s">
        <v>635</v>
      </c>
      <c r="G2861" s="10" t="s">
        <v>4011</v>
      </c>
      <c r="H2861" s="62">
        <v>1</v>
      </c>
      <c r="I2861" s="62">
        <v>3</v>
      </c>
      <c r="J2861" s="10" t="s">
        <v>87</v>
      </c>
      <c r="K2861" s="63">
        <v>8720694</v>
      </c>
      <c r="L2861" s="10">
        <v>1</v>
      </c>
      <c r="M2861" s="67">
        <v>6019892.2000000002</v>
      </c>
      <c r="N2861" s="3" t="s">
        <v>65</v>
      </c>
      <c r="O2861" s="47">
        <v>1</v>
      </c>
      <c r="P2861" s="106">
        <v>45231</v>
      </c>
      <c r="Q2861" s="106"/>
      <c r="R2861" s="10"/>
      <c r="S2861" s="10" t="s">
        <v>4567</v>
      </c>
      <c r="T2861" s="106">
        <v>45054</v>
      </c>
      <c r="U2861" s="106">
        <v>45061</v>
      </c>
      <c r="V2861" s="106" t="s">
        <v>4554</v>
      </c>
      <c r="W2861" s="106">
        <v>45091</v>
      </c>
      <c r="X2861" s="106">
        <v>45107</v>
      </c>
      <c r="Y2861" s="10" t="s">
        <v>4568</v>
      </c>
      <c r="Z2861" s="3" t="s">
        <v>4556</v>
      </c>
      <c r="AA2861" s="10">
        <f t="shared" si="484"/>
        <v>0</v>
      </c>
      <c r="AB2861" s="10">
        <f t="shared" si="485"/>
        <v>0</v>
      </c>
      <c r="AC2861" s="10">
        <f t="shared" si="486"/>
        <v>0</v>
      </c>
      <c r="AD2861" s="10">
        <f t="shared" si="487"/>
        <v>0</v>
      </c>
      <c r="AE2861" s="10">
        <f t="shared" si="488"/>
        <v>1</v>
      </c>
      <c r="AF2861" s="10">
        <f t="shared" si="489"/>
        <v>0</v>
      </c>
      <c r="AG2861" s="10">
        <f t="shared" si="490"/>
        <v>0</v>
      </c>
      <c r="AH2861" s="10">
        <f t="shared" si="491"/>
        <v>0</v>
      </c>
      <c r="AI2861" s="10">
        <f t="shared" si="492"/>
        <v>0</v>
      </c>
      <c r="AJ2861" s="10">
        <f t="shared" si="493"/>
        <v>3</v>
      </c>
      <c r="AK2861" s="66">
        <v>1</v>
      </c>
      <c r="AL2861" s="29">
        <f t="shared" si="494"/>
        <v>0</v>
      </c>
      <c r="AM2861" s="65"/>
      <c r="AN2861" s="3">
        <v>4.24</v>
      </c>
      <c r="AO2861" s="3" t="s">
        <v>4557</v>
      </c>
      <c r="AP2861" s="22"/>
      <c r="AQ2861" s="19"/>
      <c r="AR2861" s="20"/>
      <c r="AS2861" s="32" t="s">
        <v>16</v>
      </c>
      <c r="AT2861" s="3" t="s">
        <v>65</v>
      </c>
    </row>
    <row r="2862" spans="1:46" s="1" customFormat="1" ht="72" x14ac:dyDescent="0.55000000000000004">
      <c r="A2862" s="10" t="s">
        <v>10</v>
      </c>
      <c r="B2862" s="10" t="s">
        <v>595</v>
      </c>
      <c r="C2862" s="10" t="s">
        <v>626</v>
      </c>
      <c r="D2862" s="10">
        <v>112206</v>
      </c>
      <c r="E2862" s="10" t="s">
        <v>4569</v>
      </c>
      <c r="F2862" s="10" t="s">
        <v>646</v>
      </c>
      <c r="G2862" s="10" t="s">
        <v>4011</v>
      </c>
      <c r="H2862" s="62">
        <v>1</v>
      </c>
      <c r="I2862" s="62">
        <v>3</v>
      </c>
      <c r="J2862" s="10" t="s">
        <v>87</v>
      </c>
      <c r="K2862" s="63">
        <v>8481294</v>
      </c>
      <c r="L2862" s="10">
        <v>1</v>
      </c>
      <c r="M2862" s="67">
        <v>6743528.2199999997</v>
      </c>
      <c r="N2862" s="3" t="s">
        <v>65</v>
      </c>
      <c r="O2862" s="47">
        <v>1</v>
      </c>
      <c r="P2862" s="106">
        <v>45231</v>
      </c>
      <c r="Q2862" s="106"/>
      <c r="R2862" s="10"/>
      <c r="S2862" s="10" t="s">
        <v>4570</v>
      </c>
      <c r="T2862" s="106">
        <v>45054</v>
      </c>
      <c r="U2862" s="106">
        <v>45061</v>
      </c>
      <c r="V2862" s="106" t="s">
        <v>4554</v>
      </c>
      <c r="W2862" s="106">
        <v>45091</v>
      </c>
      <c r="X2862" s="106">
        <v>45106</v>
      </c>
      <c r="Y2862" s="10" t="s">
        <v>3238</v>
      </c>
      <c r="Z2862" s="3" t="s">
        <v>4556</v>
      </c>
      <c r="AA2862" s="10">
        <f t="shared" si="484"/>
        <v>0</v>
      </c>
      <c r="AB2862" s="10">
        <f t="shared" si="485"/>
        <v>0</v>
      </c>
      <c r="AC2862" s="10">
        <f t="shared" si="486"/>
        <v>0</v>
      </c>
      <c r="AD2862" s="10">
        <f t="shared" si="487"/>
        <v>0</v>
      </c>
      <c r="AE2862" s="10">
        <f t="shared" si="488"/>
        <v>1</v>
      </c>
      <c r="AF2862" s="10">
        <f t="shared" si="489"/>
        <v>0</v>
      </c>
      <c r="AG2862" s="10">
        <f t="shared" si="490"/>
        <v>0</v>
      </c>
      <c r="AH2862" s="10">
        <f t="shared" si="491"/>
        <v>0</v>
      </c>
      <c r="AI2862" s="10">
        <f t="shared" si="492"/>
        <v>0</v>
      </c>
      <c r="AJ2862" s="10">
        <f t="shared" si="493"/>
        <v>3</v>
      </c>
      <c r="AK2862" s="66">
        <v>1</v>
      </c>
      <c r="AL2862" s="29">
        <f t="shared" si="494"/>
        <v>0</v>
      </c>
      <c r="AM2862" s="65"/>
      <c r="AN2862" s="3">
        <v>4.24</v>
      </c>
      <c r="AO2862" s="3" t="s">
        <v>4557</v>
      </c>
      <c r="AP2862" s="22"/>
      <c r="AQ2862" s="19"/>
      <c r="AR2862" s="20"/>
      <c r="AS2862" s="32" t="s">
        <v>16</v>
      </c>
      <c r="AT2862" s="3" t="s">
        <v>65</v>
      </c>
    </row>
    <row r="2863" spans="1:46" s="1" customFormat="1" ht="54" x14ac:dyDescent="0.55000000000000004">
      <c r="A2863" s="10" t="s">
        <v>10</v>
      </c>
      <c r="B2863" s="10" t="s">
        <v>595</v>
      </c>
      <c r="C2863" s="10" t="s">
        <v>626</v>
      </c>
      <c r="D2863" s="10">
        <v>112208</v>
      </c>
      <c r="E2863" s="10" t="s">
        <v>4571</v>
      </c>
      <c r="F2863" s="10" t="s">
        <v>646</v>
      </c>
      <c r="G2863" s="10" t="s">
        <v>4011</v>
      </c>
      <c r="H2863" s="62">
        <v>1</v>
      </c>
      <c r="I2863" s="62">
        <v>2</v>
      </c>
      <c r="J2863" s="10" t="s">
        <v>162</v>
      </c>
      <c r="K2863" s="63">
        <v>6034952.5899999999</v>
      </c>
      <c r="L2863" s="10">
        <v>1</v>
      </c>
      <c r="M2863" s="67">
        <v>5099972.96</v>
      </c>
      <c r="N2863" s="3" t="s">
        <v>65</v>
      </c>
      <c r="O2863" s="47">
        <v>1</v>
      </c>
      <c r="P2863" s="106">
        <v>45231</v>
      </c>
      <c r="Q2863" s="106"/>
      <c r="R2863" s="10"/>
      <c r="S2863" s="10" t="s">
        <v>4572</v>
      </c>
      <c r="T2863" s="106">
        <v>45054</v>
      </c>
      <c r="U2863" s="106">
        <v>45061</v>
      </c>
      <c r="V2863" s="106" t="s">
        <v>4554</v>
      </c>
      <c r="W2863" s="106">
        <v>45099</v>
      </c>
      <c r="X2863" s="106">
        <v>45110</v>
      </c>
      <c r="Y2863" s="10" t="s">
        <v>4555</v>
      </c>
      <c r="Z2863" s="3" t="s">
        <v>4556</v>
      </c>
      <c r="AA2863" s="10">
        <f t="shared" si="484"/>
        <v>0</v>
      </c>
      <c r="AB2863" s="10">
        <f t="shared" si="485"/>
        <v>0</v>
      </c>
      <c r="AC2863" s="10">
        <f t="shared" si="486"/>
        <v>0</v>
      </c>
      <c r="AD2863" s="10">
        <f t="shared" si="487"/>
        <v>0</v>
      </c>
      <c r="AE2863" s="10">
        <f t="shared" si="488"/>
        <v>1</v>
      </c>
      <c r="AF2863" s="10">
        <f t="shared" si="489"/>
        <v>0</v>
      </c>
      <c r="AG2863" s="10">
        <f t="shared" si="490"/>
        <v>0</v>
      </c>
      <c r="AH2863" s="10">
        <f t="shared" si="491"/>
        <v>0</v>
      </c>
      <c r="AI2863" s="10">
        <f t="shared" si="492"/>
        <v>0</v>
      </c>
      <c r="AJ2863" s="10">
        <f t="shared" si="493"/>
        <v>2</v>
      </c>
      <c r="AK2863" s="66">
        <v>1</v>
      </c>
      <c r="AL2863" s="29">
        <f t="shared" si="494"/>
        <v>0</v>
      </c>
      <c r="AM2863" s="65"/>
      <c r="AN2863" s="3">
        <v>12.23</v>
      </c>
      <c r="AO2863" s="3" t="s">
        <v>4557</v>
      </c>
      <c r="AP2863" s="22"/>
      <c r="AQ2863" s="19"/>
      <c r="AR2863" s="20"/>
      <c r="AS2863" s="32" t="s">
        <v>16</v>
      </c>
      <c r="AT2863" s="3" t="s">
        <v>65</v>
      </c>
    </row>
    <row r="2864" spans="1:46" s="1" customFormat="1" ht="54" x14ac:dyDescent="0.55000000000000004">
      <c r="A2864" s="10" t="s">
        <v>10</v>
      </c>
      <c r="B2864" s="10" t="s">
        <v>595</v>
      </c>
      <c r="C2864" s="10" t="s">
        <v>626</v>
      </c>
      <c r="D2864" s="10">
        <v>500909</v>
      </c>
      <c r="E2864" s="10" t="s">
        <v>4573</v>
      </c>
      <c r="F2864" s="10" t="s">
        <v>646</v>
      </c>
      <c r="G2864" s="10" t="s">
        <v>4011</v>
      </c>
      <c r="H2864" s="62">
        <v>1</v>
      </c>
      <c r="I2864" s="62">
        <v>2</v>
      </c>
      <c r="J2864" s="10" t="s">
        <v>162</v>
      </c>
      <c r="K2864" s="63">
        <v>6586051.8200000003</v>
      </c>
      <c r="L2864" s="10">
        <v>1</v>
      </c>
      <c r="M2864" s="67">
        <v>8685821.3800000008</v>
      </c>
      <c r="N2864" s="3" t="s">
        <v>65</v>
      </c>
      <c r="O2864" s="47">
        <v>1</v>
      </c>
      <c r="P2864" s="106">
        <v>45292</v>
      </c>
      <c r="Q2864" s="106"/>
      <c r="R2864" s="10"/>
      <c r="S2864" s="10" t="s">
        <v>4574</v>
      </c>
      <c r="T2864" s="106">
        <v>45111</v>
      </c>
      <c r="U2864" s="106">
        <v>45107</v>
      </c>
      <c r="V2864" s="106">
        <v>45134</v>
      </c>
      <c r="W2864" s="106" t="s">
        <v>4575</v>
      </c>
      <c r="X2864" s="106" t="s">
        <v>4575</v>
      </c>
      <c r="Y2864" s="10" t="s">
        <v>4576</v>
      </c>
      <c r="Z2864" s="3" t="s">
        <v>4556</v>
      </c>
      <c r="AA2864" s="10">
        <f t="shared" si="484"/>
        <v>0</v>
      </c>
      <c r="AB2864" s="10">
        <f t="shared" si="485"/>
        <v>0</v>
      </c>
      <c r="AC2864" s="10">
        <f t="shared" si="486"/>
        <v>0</v>
      </c>
      <c r="AD2864" s="10">
        <f t="shared" si="487"/>
        <v>0</v>
      </c>
      <c r="AE2864" s="10">
        <f t="shared" si="488"/>
        <v>1</v>
      </c>
      <c r="AF2864" s="10">
        <f t="shared" si="489"/>
        <v>0</v>
      </c>
      <c r="AG2864" s="10">
        <f t="shared" si="490"/>
        <v>0</v>
      </c>
      <c r="AH2864" s="10">
        <f t="shared" si="491"/>
        <v>0</v>
      </c>
      <c r="AI2864" s="10">
        <f t="shared" si="492"/>
        <v>0</v>
      </c>
      <c r="AJ2864" s="10">
        <f t="shared" si="493"/>
        <v>2</v>
      </c>
      <c r="AK2864" s="66">
        <v>1</v>
      </c>
      <c r="AL2864" s="29">
        <f t="shared" si="494"/>
        <v>0</v>
      </c>
      <c r="AM2864" s="65"/>
      <c r="AN2864" s="3">
        <v>1.24</v>
      </c>
      <c r="AO2864" s="3" t="s">
        <v>4557</v>
      </c>
      <c r="AP2864" s="22"/>
      <c r="AQ2864" s="19"/>
      <c r="AR2864" s="20"/>
      <c r="AS2864" s="32" t="s">
        <v>16</v>
      </c>
      <c r="AT2864" s="3" t="s">
        <v>65</v>
      </c>
    </row>
    <row r="2865" spans="1:46" s="1" customFormat="1" ht="54" x14ac:dyDescent="0.55000000000000004">
      <c r="A2865" s="10" t="s">
        <v>10</v>
      </c>
      <c r="B2865" s="10" t="s">
        <v>595</v>
      </c>
      <c r="C2865" s="10" t="s">
        <v>626</v>
      </c>
      <c r="D2865" s="10">
        <v>500909</v>
      </c>
      <c r="E2865" s="10" t="s">
        <v>4573</v>
      </c>
      <c r="F2865" s="10" t="s">
        <v>646</v>
      </c>
      <c r="G2865" s="10" t="s">
        <v>4011</v>
      </c>
      <c r="H2865" s="62">
        <v>1</v>
      </c>
      <c r="I2865" s="62">
        <v>2</v>
      </c>
      <c r="J2865" s="10" t="s">
        <v>162</v>
      </c>
      <c r="K2865" s="63">
        <v>6586051.8200000003</v>
      </c>
      <c r="L2865" s="10">
        <v>1</v>
      </c>
      <c r="M2865" s="67">
        <v>5498272.7699999996</v>
      </c>
      <c r="N2865" s="3" t="s">
        <v>65</v>
      </c>
      <c r="O2865" s="47">
        <v>1</v>
      </c>
      <c r="P2865" s="106">
        <v>45231</v>
      </c>
      <c r="Q2865" s="106"/>
      <c r="R2865" s="10"/>
      <c r="S2865" s="10" t="s">
        <v>4574</v>
      </c>
      <c r="T2865" s="106">
        <v>45054</v>
      </c>
      <c r="U2865" s="106">
        <v>45061</v>
      </c>
      <c r="V2865" s="106" t="s">
        <v>4554</v>
      </c>
      <c r="W2865" s="106">
        <v>45091</v>
      </c>
      <c r="X2865" s="106">
        <v>45103</v>
      </c>
      <c r="Y2865" s="10" t="s">
        <v>4576</v>
      </c>
      <c r="Z2865" s="3" t="s">
        <v>4556</v>
      </c>
      <c r="AA2865" s="10">
        <f t="shared" si="484"/>
        <v>0</v>
      </c>
      <c r="AB2865" s="10">
        <f t="shared" si="485"/>
        <v>0</v>
      </c>
      <c r="AC2865" s="10">
        <f t="shared" si="486"/>
        <v>0</v>
      </c>
      <c r="AD2865" s="10">
        <f t="shared" si="487"/>
        <v>0</v>
      </c>
      <c r="AE2865" s="10">
        <f t="shared" si="488"/>
        <v>1</v>
      </c>
      <c r="AF2865" s="10">
        <f t="shared" si="489"/>
        <v>0</v>
      </c>
      <c r="AG2865" s="10">
        <f t="shared" si="490"/>
        <v>0</v>
      </c>
      <c r="AH2865" s="10">
        <f t="shared" si="491"/>
        <v>0</v>
      </c>
      <c r="AI2865" s="10">
        <f t="shared" si="492"/>
        <v>0</v>
      </c>
      <c r="AJ2865" s="10">
        <f t="shared" si="493"/>
        <v>2</v>
      </c>
      <c r="AK2865" s="66">
        <v>1</v>
      </c>
      <c r="AL2865" s="29">
        <f t="shared" si="494"/>
        <v>0</v>
      </c>
      <c r="AM2865" s="65"/>
      <c r="AN2865" s="3">
        <v>1.24</v>
      </c>
      <c r="AO2865" s="3" t="s">
        <v>4557</v>
      </c>
      <c r="AP2865" s="22"/>
      <c r="AQ2865" s="19"/>
      <c r="AR2865" s="20"/>
      <c r="AS2865" s="32" t="s">
        <v>16</v>
      </c>
      <c r="AT2865" s="3" t="s">
        <v>65</v>
      </c>
    </row>
    <row r="2866" spans="1:46" s="1" customFormat="1" ht="54" x14ac:dyDescent="0.55000000000000004">
      <c r="A2866" s="10" t="s">
        <v>10</v>
      </c>
      <c r="B2866" s="10" t="s">
        <v>595</v>
      </c>
      <c r="C2866" s="10" t="s">
        <v>626</v>
      </c>
      <c r="D2866" s="10">
        <v>112213</v>
      </c>
      <c r="E2866" s="10" t="s">
        <v>4577</v>
      </c>
      <c r="F2866" s="10" t="s">
        <v>646</v>
      </c>
      <c r="G2866" s="10" t="s">
        <v>4011</v>
      </c>
      <c r="H2866" s="62">
        <v>1</v>
      </c>
      <c r="I2866" s="62">
        <v>3</v>
      </c>
      <c r="J2866" s="10" t="s">
        <v>87</v>
      </c>
      <c r="K2866" s="63">
        <v>8876595.5899999999</v>
      </c>
      <c r="L2866" s="10">
        <v>1</v>
      </c>
      <c r="M2866" s="67">
        <v>6146720.4400000004</v>
      </c>
      <c r="N2866" s="3" t="s">
        <v>65</v>
      </c>
      <c r="O2866" s="47">
        <v>1</v>
      </c>
      <c r="P2866" s="106">
        <v>45231</v>
      </c>
      <c r="Q2866" s="106"/>
      <c r="R2866" s="10"/>
      <c r="S2866" s="10" t="s">
        <v>4578</v>
      </c>
      <c r="T2866" s="106">
        <v>45054</v>
      </c>
      <c r="U2866" s="106">
        <v>45061</v>
      </c>
      <c r="V2866" s="106" t="s">
        <v>4554</v>
      </c>
      <c r="W2866" s="106">
        <v>45091</v>
      </c>
      <c r="X2866" s="106">
        <v>45107</v>
      </c>
      <c r="Y2866" s="10" t="s">
        <v>4568</v>
      </c>
      <c r="Z2866" s="3" t="s">
        <v>4556</v>
      </c>
      <c r="AA2866" s="10">
        <f t="shared" si="484"/>
        <v>0</v>
      </c>
      <c r="AB2866" s="10">
        <f t="shared" si="485"/>
        <v>0</v>
      </c>
      <c r="AC2866" s="10">
        <f t="shared" si="486"/>
        <v>0</v>
      </c>
      <c r="AD2866" s="10">
        <f t="shared" si="487"/>
        <v>0</v>
      </c>
      <c r="AE2866" s="10">
        <f t="shared" si="488"/>
        <v>1</v>
      </c>
      <c r="AF2866" s="10">
        <f t="shared" si="489"/>
        <v>0</v>
      </c>
      <c r="AG2866" s="10">
        <f t="shared" si="490"/>
        <v>0</v>
      </c>
      <c r="AH2866" s="10">
        <f t="shared" si="491"/>
        <v>0</v>
      </c>
      <c r="AI2866" s="10">
        <f t="shared" si="492"/>
        <v>0</v>
      </c>
      <c r="AJ2866" s="10">
        <f t="shared" si="493"/>
        <v>3</v>
      </c>
      <c r="AK2866" s="66">
        <v>1</v>
      </c>
      <c r="AL2866" s="29">
        <f t="shared" si="494"/>
        <v>0</v>
      </c>
      <c r="AM2866" s="65"/>
      <c r="AN2866" s="3">
        <v>4.24</v>
      </c>
      <c r="AO2866" s="3" t="s">
        <v>4557</v>
      </c>
      <c r="AP2866" s="22"/>
      <c r="AQ2866" s="19"/>
      <c r="AR2866" s="20"/>
      <c r="AS2866" s="32" t="s">
        <v>16</v>
      </c>
      <c r="AT2866" s="3" t="s">
        <v>65</v>
      </c>
    </row>
    <row r="2867" spans="1:46" s="1" customFormat="1" ht="54" x14ac:dyDescent="0.55000000000000004">
      <c r="A2867" s="10" t="s">
        <v>10</v>
      </c>
      <c r="B2867" s="10" t="s">
        <v>595</v>
      </c>
      <c r="C2867" s="10" t="s">
        <v>626</v>
      </c>
      <c r="D2867" s="10">
        <v>112247</v>
      </c>
      <c r="E2867" s="10" t="s">
        <v>1537</v>
      </c>
      <c r="F2867" s="10" t="s">
        <v>662</v>
      </c>
      <c r="G2867" s="10" t="s">
        <v>4011</v>
      </c>
      <c r="H2867" s="62">
        <v>1</v>
      </c>
      <c r="I2867" s="62">
        <v>2</v>
      </c>
      <c r="J2867" s="10" t="s">
        <v>162</v>
      </c>
      <c r="K2867" s="63">
        <v>6009036.6799999997</v>
      </c>
      <c r="L2867" s="10">
        <v>1</v>
      </c>
      <c r="M2867" s="67">
        <v>5498272.7699999996</v>
      </c>
      <c r="N2867" s="3" t="s">
        <v>65</v>
      </c>
      <c r="O2867" s="47">
        <v>1</v>
      </c>
      <c r="P2867" s="106">
        <v>45231</v>
      </c>
      <c r="Q2867" s="106"/>
      <c r="R2867" s="10"/>
      <c r="S2867" s="10"/>
      <c r="T2867" s="106">
        <v>45054</v>
      </c>
      <c r="U2867" s="106">
        <v>45061</v>
      </c>
      <c r="V2867" s="106" t="s">
        <v>4554</v>
      </c>
      <c r="W2867" s="106">
        <v>45090</v>
      </c>
      <c r="X2867" s="106">
        <v>45106</v>
      </c>
      <c r="Y2867" s="10" t="s">
        <v>4579</v>
      </c>
      <c r="Z2867" s="3"/>
      <c r="AA2867" s="10">
        <f t="shared" si="484"/>
        <v>0</v>
      </c>
      <c r="AB2867" s="10">
        <f t="shared" si="485"/>
        <v>0</v>
      </c>
      <c r="AC2867" s="10">
        <f t="shared" si="486"/>
        <v>0</v>
      </c>
      <c r="AD2867" s="10">
        <f t="shared" si="487"/>
        <v>0</v>
      </c>
      <c r="AE2867" s="10">
        <f t="shared" si="488"/>
        <v>1</v>
      </c>
      <c r="AF2867" s="10">
        <f t="shared" si="489"/>
        <v>0</v>
      </c>
      <c r="AG2867" s="10">
        <f t="shared" si="490"/>
        <v>0</v>
      </c>
      <c r="AH2867" s="10">
        <f t="shared" si="491"/>
        <v>0</v>
      </c>
      <c r="AI2867" s="10">
        <f t="shared" si="492"/>
        <v>0</v>
      </c>
      <c r="AJ2867" s="10">
        <f t="shared" si="493"/>
        <v>2</v>
      </c>
      <c r="AK2867" s="66">
        <v>1</v>
      </c>
      <c r="AL2867" s="29">
        <f t="shared" si="494"/>
        <v>0</v>
      </c>
      <c r="AM2867" s="65"/>
      <c r="AN2867" s="3">
        <v>11.23</v>
      </c>
      <c r="AO2867" s="3" t="s">
        <v>4557</v>
      </c>
      <c r="AP2867" s="22"/>
      <c r="AQ2867" s="19"/>
      <c r="AR2867" s="20"/>
      <c r="AS2867" s="32" t="s">
        <v>16</v>
      </c>
      <c r="AT2867" s="3" t="s">
        <v>65</v>
      </c>
    </row>
    <row r="2868" spans="1:46" s="1" customFormat="1" ht="36" x14ac:dyDescent="0.55000000000000004">
      <c r="A2868" s="10" t="s">
        <v>10</v>
      </c>
      <c r="B2868" s="10" t="s">
        <v>595</v>
      </c>
      <c r="C2868" s="10" t="s">
        <v>626</v>
      </c>
      <c r="D2868" s="10">
        <v>112083</v>
      </c>
      <c r="E2868" s="10" t="s">
        <v>4580</v>
      </c>
      <c r="F2868" s="10" t="s">
        <v>679</v>
      </c>
      <c r="G2868" s="10" t="s">
        <v>4009</v>
      </c>
      <c r="H2868" s="62">
        <v>1</v>
      </c>
      <c r="I2868" s="62">
        <v>0</v>
      </c>
      <c r="J2868" s="10" t="s">
        <v>17</v>
      </c>
      <c r="K2868" s="63">
        <v>8000000</v>
      </c>
      <c r="L2868" s="10">
        <v>1</v>
      </c>
      <c r="M2868" s="67">
        <v>7941528.0300000003</v>
      </c>
      <c r="N2868" s="3" t="s">
        <v>65</v>
      </c>
      <c r="O2868" s="47">
        <v>1</v>
      </c>
      <c r="P2868" s="106">
        <v>45231</v>
      </c>
      <c r="Q2868" s="106"/>
      <c r="R2868" s="10"/>
      <c r="S2868" s="10" t="s">
        <v>4581</v>
      </c>
      <c r="T2868" s="106">
        <v>45076</v>
      </c>
      <c r="U2868" s="106">
        <v>45083</v>
      </c>
      <c r="V2868" s="106">
        <v>45106</v>
      </c>
      <c r="W2868" s="106">
        <v>45125</v>
      </c>
      <c r="X2868" s="106">
        <v>45133</v>
      </c>
      <c r="Y2868" s="10" t="s">
        <v>4582</v>
      </c>
      <c r="Z2868" s="3" t="s">
        <v>4583</v>
      </c>
      <c r="AA2868" s="10">
        <f t="shared" si="484"/>
        <v>0</v>
      </c>
      <c r="AB2868" s="10">
        <f t="shared" si="485"/>
        <v>0</v>
      </c>
      <c r="AC2868" s="10">
        <f t="shared" si="486"/>
        <v>0</v>
      </c>
      <c r="AD2868" s="10">
        <f t="shared" si="487"/>
        <v>0</v>
      </c>
      <c r="AE2868" s="10">
        <f t="shared" si="488"/>
        <v>1</v>
      </c>
      <c r="AF2868" s="10">
        <f t="shared" si="489"/>
        <v>0</v>
      </c>
      <c r="AG2868" s="10">
        <f t="shared" si="490"/>
        <v>0</v>
      </c>
      <c r="AH2868" s="10">
        <f t="shared" si="491"/>
        <v>0</v>
      </c>
      <c r="AI2868" s="10">
        <f t="shared" si="492"/>
        <v>0</v>
      </c>
      <c r="AJ2868" s="10">
        <f t="shared" si="493"/>
        <v>0</v>
      </c>
      <c r="AK2868" s="66">
        <v>1</v>
      </c>
      <c r="AL2868" s="29">
        <f t="shared" si="494"/>
        <v>0</v>
      </c>
      <c r="AM2868" s="65"/>
      <c r="AN2868" s="3">
        <v>11.23</v>
      </c>
      <c r="AO2868" s="3" t="s">
        <v>4557</v>
      </c>
      <c r="AP2868" s="22"/>
      <c r="AQ2868" s="19"/>
      <c r="AR2868" s="20"/>
      <c r="AS2868" s="32" t="s">
        <v>17</v>
      </c>
      <c r="AT2868" s="3" t="s">
        <v>65</v>
      </c>
    </row>
    <row r="2869" spans="1:46" s="1" customFormat="1" ht="54" x14ac:dyDescent="0.55000000000000004">
      <c r="A2869" s="10" t="s">
        <v>10</v>
      </c>
      <c r="B2869" s="10" t="s">
        <v>595</v>
      </c>
      <c r="C2869" s="10" t="s">
        <v>626</v>
      </c>
      <c r="D2869" s="10">
        <v>112224</v>
      </c>
      <c r="E2869" s="10" t="s">
        <v>4584</v>
      </c>
      <c r="F2869" s="10" t="s">
        <v>694</v>
      </c>
      <c r="G2869" s="10" t="s">
        <v>4009</v>
      </c>
      <c r="H2869" s="62">
        <v>1</v>
      </c>
      <c r="I2869" s="62">
        <v>3</v>
      </c>
      <c r="J2869" s="10" t="s">
        <v>87</v>
      </c>
      <c r="K2869" s="63">
        <v>8720694</v>
      </c>
      <c r="L2869" s="10">
        <v>1</v>
      </c>
      <c r="M2869" s="67">
        <v>8631104.3900000006</v>
      </c>
      <c r="N2869" s="3" t="s">
        <v>65</v>
      </c>
      <c r="O2869" s="47">
        <v>1</v>
      </c>
      <c r="P2869" s="106">
        <v>45231</v>
      </c>
      <c r="Q2869" s="106"/>
      <c r="R2869" s="10"/>
      <c r="S2869" s="10"/>
      <c r="T2869" s="106">
        <v>45054</v>
      </c>
      <c r="U2869" s="106">
        <v>45061</v>
      </c>
      <c r="V2869" s="106" t="s">
        <v>4554</v>
      </c>
      <c r="W2869" s="106">
        <v>45090</v>
      </c>
      <c r="X2869" s="106">
        <v>45106</v>
      </c>
      <c r="Y2869" s="10" t="s">
        <v>4579</v>
      </c>
      <c r="Z2869" s="3"/>
      <c r="AA2869" s="10">
        <f t="shared" si="484"/>
        <v>0</v>
      </c>
      <c r="AB2869" s="10">
        <f t="shared" si="485"/>
        <v>0</v>
      </c>
      <c r="AC2869" s="10">
        <f t="shared" si="486"/>
        <v>0</v>
      </c>
      <c r="AD2869" s="10">
        <f t="shared" si="487"/>
        <v>0</v>
      </c>
      <c r="AE2869" s="10">
        <f t="shared" si="488"/>
        <v>1</v>
      </c>
      <c r="AF2869" s="10">
        <f t="shared" si="489"/>
        <v>0</v>
      </c>
      <c r="AG2869" s="10">
        <f t="shared" si="490"/>
        <v>0</v>
      </c>
      <c r="AH2869" s="10">
        <f t="shared" si="491"/>
        <v>0</v>
      </c>
      <c r="AI2869" s="10">
        <f t="shared" si="492"/>
        <v>0</v>
      </c>
      <c r="AJ2869" s="10">
        <f t="shared" si="493"/>
        <v>3</v>
      </c>
      <c r="AK2869" s="66">
        <v>1</v>
      </c>
      <c r="AL2869" s="29">
        <f t="shared" si="494"/>
        <v>0</v>
      </c>
      <c r="AM2869" s="65"/>
      <c r="AN2869" s="3">
        <v>11.23</v>
      </c>
      <c r="AO2869" s="3" t="s">
        <v>4557</v>
      </c>
      <c r="AP2869" s="22"/>
      <c r="AQ2869" s="19"/>
      <c r="AR2869" s="20"/>
      <c r="AS2869" s="32" t="s">
        <v>16</v>
      </c>
      <c r="AT2869" s="3" t="s">
        <v>65</v>
      </c>
    </row>
    <row r="2870" spans="1:46" s="1" customFormat="1" ht="54" x14ac:dyDescent="0.55000000000000004">
      <c r="A2870" s="10" t="s">
        <v>10</v>
      </c>
      <c r="B2870" s="10" t="s">
        <v>595</v>
      </c>
      <c r="C2870" s="10" t="s">
        <v>626</v>
      </c>
      <c r="D2870" s="10">
        <v>112298</v>
      </c>
      <c r="E2870" s="10" t="s">
        <v>4585</v>
      </c>
      <c r="F2870" s="10" t="s">
        <v>712</v>
      </c>
      <c r="G2870" s="10" t="s">
        <v>4009</v>
      </c>
      <c r="H2870" s="62">
        <v>1</v>
      </c>
      <c r="I2870" s="62">
        <v>3</v>
      </c>
      <c r="J2870" s="10" t="s">
        <v>87</v>
      </c>
      <c r="K2870" s="63">
        <v>8683413.3200000003</v>
      </c>
      <c r="L2870" s="10">
        <v>1</v>
      </c>
      <c r="M2870" s="67">
        <v>6251672.2300000004</v>
      </c>
      <c r="N2870" s="3" t="s">
        <v>65</v>
      </c>
      <c r="O2870" s="47">
        <v>1</v>
      </c>
      <c r="P2870" s="106">
        <v>45231</v>
      </c>
      <c r="Q2870" s="106"/>
      <c r="R2870" s="10"/>
      <c r="S2870" s="10" t="s">
        <v>4586</v>
      </c>
      <c r="T2870" s="106">
        <v>45054</v>
      </c>
      <c r="U2870" s="106">
        <v>45061</v>
      </c>
      <c r="V2870" s="106" t="s">
        <v>4554</v>
      </c>
      <c r="W2870" s="106">
        <v>45091</v>
      </c>
      <c r="X2870" s="106">
        <v>45106</v>
      </c>
      <c r="Y2870" s="10" t="s">
        <v>4579</v>
      </c>
      <c r="Z2870" s="3" t="s">
        <v>4556</v>
      </c>
      <c r="AA2870" s="10">
        <f t="shared" si="484"/>
        <v>0</v>
      </c>
      <c r="AB2870" s="10">
        <f t="shared" si="485"/>
        <v>0</v>
      </c>
      <c r="AC2870" s="10">
        <f t="shared" si="486"/>
        <v>0</v>
      </c>
      <c r="AD2870" s="10">
        <f t="shared" si="487"/>
        <v>0</v>
      </c>
      <c r="AE2870" s="10">
        <f t="shared" si="488"/>
        <v>1</v>
      </c>
      <c r="AF2870" s="10">
        <f t="shared" si="489"/>
        <v>0</v>
      </c>
      <c r="AG2870" s="10">
        <f t="shared" si="490"/>
        <v>0</v>
      </c>
      <c r="AH2870" s="10">
        <f t="shared" si="491"/>
        <v>0</v>
      </c>
      <c r="AI2870" s="10">
        <f t="shared" si="492"/>
        <v>0</v>
      </c>
      <c r="AJ2870" s="10">
        <f t="shared" si="493"/>
        <v>3</v>
      </c>
      <c r="AK2870" s="66">
        <v>1</v>
      </c>
      <c r="AL2870" s="29">
        <f t="shared" si="494"/>
        <v>0</v>
      </c>
      <c r="AM2870" s="65"/>
      <c r="AN2870" s="3">
        <v>1.24</v>
      </c>
      <c r="AO2870" s="3" t="s">
        <v>4557</v>
      </c>
      <c r="AP2870" s="22"/>
      <c r="AQ2870" s="19"/>
      <c r="AR2870" s="20"/>
      <c r="AS2870" s="32" t="s">
        <v>16</v>
      </c>
      <c r="AT2870" s="3" t="s">
        <v>65</v>
      </c>
    </row>
    <row r="2871" spans="1:46" s="1" customFormat="1" ht="54" x14ac:dyDescent="0.55000000000000004">
      <c r="A2871" s="10" t="s">
        <v>10</v>
      </c>
      <c r="B2871" s="10" t="s">
        <v>595</v>
      </c>
      <c r="C2871" s="10" t="s">
        <v>626</v>
      </c>
      <c r="D2871" s="10">
        <v>112298</v>
      </c>
      <c r="E2871" s="10" t="s">
        <v>4585</v>
      </c>
      <c r="F2871" s="10" t="s">
        <v>712</v>
      </c>
      <c r="G2871" s="10" t="s">
        <v>4009</v>
      </c>
      <c r="H2871" s="62">
        <v>1</v>
      </c>
      <c r="I2871" s="62">
        <v>3</v>
      </c>
      <c r="J2871" s="10" t="s">
        <v>87</v>
      </c>
      <c r="K2871" s="63">
        <v>8683413.3200000003</v>
      </c>
      <c r="L2871" s="10">
        <v>1</v>
      </c>
      <c r="M2871" s="67">
        <v>4525434.6500000004</v>
      </c>
      <c r="N2871" s="3" t="s">
        <v>65</v>
      </c>
      <c r="O2871" s="47">
        <v>1</v>
      </c>
      <c r="P2871" s="106">
        <v>45231</v>
      </c>
      <c r="Q2871" s="106"/>
      <c r="R2871" s="10"/>
      <c r="S2871" s="10" t="s">
        <v>4586</v>
      </c>
      <c r="T2871" s="106">
        <v>45054</v>
      </c>
      <c r="U2871" s="106">
        <v>45061</v>
      </c>
      <c r="V2871" s="106" t="s">
        <v>4554</v>
      </c>
      <c r="W2871" s="106">
        <v>45091</v>
      </c>
      <c r="X2871" s="106">
        <v>45112</v>
      </c>
      <c r="Y2871" s="10" t="s">
        <v>4587</v>
      </c>
      <c r="Z2871" s="3" t="s">
        <v>4556</v>
      </c>
      <c r="AA2871" s="10">
        <f t="shared" si="484"/>
        <v>0</v>
      </c>
      <c r="AB2871" s="10">
        <f t="shared" si="485"/>
        <v>0</v>
      </c>
      <c r="AC2871" s="10">
        <f t="shared" si="486"/>
        <v>0</v>
      </c>
      <c r="AD2871" s="10">
        <f t="shared" si="487"/>
        <v>0</v>
      </c>
      <c r="AE2871" s="10">
        <f t="shared" si="488"/>
        <v>1</v>
      </c>
      <c r="AF2871" s="10">
        <f t="shared" si="489"/>
        <v>0</v>
      </c>
      <c r="AG2871" s="10">
        <f t="shared" si="490"/>
        <v>0</v>
      </c>
      <c r="AH2871" s="10">
        <f t="shared" si="491"/>
        <v>0</v>
      </c>
      <c r="AI2871" s="10">
        <f t="shared" si="492"/>
        <v>0</v>
      </c>
      <c r="AJ2871" s="10">
        <f t="shared" si="493"/>
        <v>3</v>
      </c>
      <c r="AK2871" s="66">
        <v>1</v>
      </c>
      <c r="AL2871" s="29">
        <f t="shared" si="494"/>
        <v>0</v>
      </c>
      <c r="AM2871" s="65"/>
      <c r="AN2871" s="3">
        <v>1.24</v>
      </c>
      <c r="AO2871" s="3" t="s">
        <v>4557</v>
      </c>
      <c r="AP2871" s="22"/>
      <c r="AQ2871" s="19"/>
      <c r="AR2871" s="20"/>
      <c r="AS2871" s="32" t="s">
        <v>16</v>
      </c>
      <c r="AT2871" s="3" t="s">
        <v>65</v>
      </c>
    </row>
    <row r="2872" spans="1:46" s="1" customFormat="1" ht="54" x14ac:dyDescent="0.55000000000000004">
      <c r="A2872" s="10" t="s">
        <v>10</v>
      </c>
      <c r="B2872" s="10" t="s">
        <v>595</v>
      </c>
      <c r="C2872" s="10" t="s">
        <v>626</v>
      </c>
      <c r="D2872" s="10">
        <v>309604</v>
      </c>
      <c r="E2872" s="10" t="s">
        <v>2969</v>
      </c>
      <c r="F2872" s="10" t="s">
        <v>712</v>
      </c>
      <c r="G2872" s="10" t="s">
        <v>4009</v>
      </c>
      <c r="H2872" s="62">
        <v>1</v>
      </c>
      <c r="I2872" s="62">
        <v>2</v>
      </c>
      <c r="J2872" s="10" t="s">
        <v>162</v>
      </c>
      <c r="K2872" s="63">
        <v>6274352.5899999999</v>
      </c>
      <c r="L2872" s="10">
        <v>1</v>
      </c>
      <c r="M2872" s="67">
        <v>4525434.6500000004</v>
      </c>
      <c r="N2872" s="3" t="s">
        <v>65</v>
      </c>
      <c r="O2872" s="47">
        <v>1</v>
      </c>
      <c r="P2872" s="106">
        <v>45231</v>
      </c>
      <c r="Q2872" s="106"/>
      <c r="R2872" s="10"/>
      <c r="S2872" s="10"/>
      <c r="T2872" s="106">
        <v>45054</v>
      </c>
      <c r="U2872" s="106">
        <v>45061</v>
      </c>
      <c r="V2872" s="106" t="s">
        <v>4554</v>
      </c>
      <c r="W2872" s="106">
        <v>45091</v>
      </c>
      <c r="X2872" s="106">
        <v>45112</v>
      </c>
      <c r="Y2872" s="10" t="s">
        <v>4587</v>
      </c>
      <c r="Z2872" s="3"/>
      <c r="AA2872" s="10">
        <f t="shared" si="484"/>
        <v>0</v>
      </c>
      <c r="AB2872" s="10">
        <f t="shared" si="485"/>
        <v>0</v>
      </c>
      <c r="AC2872" s="10">
        <f t="shared" si="486"/>
        <v>0</v>
      </c>
      <c r="AD2872" s="10">
        <f t="shared" si="487"/>
        <v>0</v>
      </c>
      <c r="AE2872" s="10">
        <f t="shared" si="488"/>
        <v>1</v>
      </c>
      <c r="AF2872" s="10">
        <f t="shared" si="489"/>
        <v>0</v>
      </c>
      <c r="AG2872" s="10">
        <f t="shared" si="490"/>
        <v>0</v>
      </c>
      <c r="AH2872" s="10">
        <f t="shared" si="491"/>
        <v>0</v>
      </c>
      <c r="AI2872" s="10">
        <f t="shared" si="492"/>
        <v>0</v>
      </c>
      <c r="AJ2872" s="10">
        <f t="shared" si="493"/>
        <v>2</v>
      </c>
      <c r="AK2872" s="66">
        <v>1</v>
      </c>
      <c r="AL2872" s="29">
        <f t="shared" si="494"/>
        <v>0</v>
      </c>
      <c r="AM2872" s="65"/>
      <c r="AN2872" s="3">
        <v>11.23</v>
      </c>
      <c r="AO2872" s="3" t="s">
        <v>4557</v>
      </c>
      <c r="AP2872" s="22"/>
      <c r="AQ2872" s="19"/>
      <c r="AR2872" s="20"/>
      <c r="AS2872" s="32" t="s">
        <v>16</v>
      </c>
      <c r="AT2872" s="3" t="s">
        <v>65</v>
      </c>
    </row>
    <row r="2873" spans="1:46" s="1" customFormat="1" ht="36" x14ac:dyDescent="0.55000000000000004">
      <c r="A2873" s="10" t="s">
        <v>10</v>
      </c>
      <c r="B2873" s="10" t="s">
        <v>595</v>
      </c>
      <c r="C2873" s="10" t="s">
        <v>626</v>
      </c>
      <c r="D2873" s="10">
        <v>502249</v>
      </c>
      <c r="E2873" s="10" t="s">
        <v>4588</v>
      </c>
      <c r="F2873" s="10" t="s">
        <v>712</v>
      </c>
      <c r="G2873" s="10" t="s">
        <v>4009</v>
      </c>
      <c r="H2873" s="62">
        <v>1</v>
      </c>
      <c r="I2873" s="62">
        <v>3</v>
      </c>
      <c r="J2873" s="10" t="s">
        <v>87</v>
      </c>
      <c r="K2873" s="63">
        <v>8720694</v>
      </c>
      <c r="L2873" s="10">
        <v>1</v>
      </c>
      <c r="M2873" s="67">
        <v>8685821.3800000008</v>
      </c>
      <c r="N2873" s="3" t="s">
        <v>65</v>
      </c>
      <c r="O2873" s="47">
        <v>1</v>
      </c>
      <c r="P2873" s="106">
        <v>45231</v>
      </c>
      <c r="Q2873" s="106"/>
      <c r="R2873" s="10"/>
      <c r="S2873" s="10" t="s">
        <v>4589</v>
      </c>
      <c r="T2873" s="106">
        <v>45054</v>
      </c>
      <c r="U2873" s="106">
        <v>45061</v>
      </c>
      <c r="V2873" s="106" t="s">
        <v>4554</v>
      </c>
      <c r="W2873" s="106">
        <v>45091</v>
      </c>
      <c r="X2873" s="106">
        <v>45103</v>
      </c>
      <c r="Y2873" s="10" t="s">
        <v>4590</v>
      </c>
      <c r="Z2873" s="3" t="s">
        <v>4556</v>
      </c>
      <c r="AA2873" s="10">
        <f t="shared" si="484"/>
        <v>0</v>
      </c>
      <c r="AB2873" s="10">
        <f t="shared" si="485"/>
        <v>0</v>
      </c>
      <c r="AC2873" s="10">
        <f t="shared" si="486"/>
        <v>0</v>
      </c>
      <c r="AD2873" s="10">
        <f t="shared" si="487"/>
        <v>0</v>
      </c>
      <c r="AE2873" s="10">
        <f t="shared" si="488"/>
        <v>1</v>
      </c>
      <c r="AF2873" s="10">
        <f t="shared" si="489"/>
        <v>0</v>
      </c>
      <c r="AG2873" s="10">
        <f t="shared" si="490"/>
        <v>0</v>
      </c>
      <c r="AH2873" s="10">
        <f t="shared" si="491"/>
        <v>0</v>
      </c>
      <c r="AI2873" s="10">
        <f t="shared" si="492"/>
        <v>0</v>
      </c>
      <c r="AJ2873" s="10">
        <f t="shared" si="493"/>
        <v>3</v>
      </c>
      <c r="AK2873" s="66">
        <v>1</v>
      </c>
      <c r="AL2873" s="29">
        <f t="shared" si="494"/>
        <v>0</v>
      </c>
      <c r="AM2873" s="65"/>
      <c r="AN2873" s="3">
        <v>1.24</v>
      </c>
      <c r="AO2873" s="3" t="s">
        <v>4557</v>
      </c>
      <c r="AP2873" s="22"/>
      <c r="AQ2873" s="19"/>
      <c r="AR2873" s="20"/>
      <c r="AS2873" s="32" t="s">
        <v>16</v>
      </c>
      <c r="AT2873" s="3" t="s">
        <v>65</v>
      </c>
    </row>
    <row r="2874" spans="1:46" s="1" customFormat="1" ht="36" x14ac:dyDescent="0.55000000000000004">
      <c r="A2874" s="10" t="s">
        <v>10</v>
      </c>
      <c r="B2874" s="10" t="s">
        <v>595</v>
      </c>
      <c r="C2874" s="10" t="s">
        <v>1056</v>
      </c>
      <c r="D2874" s="10">
        <v>500165</v>
      </c>
      <c r="E2874" s="10" t="s">
        <v>4591</v>
      </c>
      <c r="F2874" s="10" t="s">
        <v>4300</v>
      </c>
      <c r="G2874" s="10" t="s">
        <v>4011</v>
      </c>
      <c r="H2874" s="62">
        <v>1</v>
      </c>
      <c r="I2874" s="62">
        <v>9</v>
      </c>
      <c r="J2874" s="10" t="s">
        <v>64</v>
      </c>
      <c r="K2874" s="63">
        <v>5978075.0800000001</v>
      </c>
      <c r="L2874" s="10">
        <v>1</v>
      </c>
      <c r="M2874" s="67">
        <v>5972113.3399999999</v>
      </c>
      <c r="N2874" s="3" t="s">
        <v>3310</v>
      </c>
      <c r="O2874" s="47">
        <v>0.7</v>
      </c>
      <c r="P2874" s="106">
        <v>45261</v>
      </c>
      <c r="Q2874" s="106"/>
      <c r="R2874" s="10"/>
      <c r="S2874" s="10"/>
      <c r="T2874" s="106">
        <v>45057</v>
      </c>
      <c r="U2874" s="106">
        <v>45065</v>
      </c>
      <c r="V2874" s="106">
        <v>45077</v>
      </c>
      <c r="W2874" s="106">
        <v>45112</v>
      </c>
      <c r="X2874" s="106">
        <v>45119</v>
      </c>
      <c r="Y2874" s="10" t="s">
        <v>4592</v>
      </c>
      <c r="Z2874" s="3"/>
      <c r="AA2874" s="10">
        <f t="shared" si="484"/>
        <v>0</v>
      </c>
      <c r="AB2874" s="10">
        <f t="shared" si="485"/>
        <v>0</v>
      </c>
      <c r="AC2874" s="10">
        <f t="shared" si="486"/>
        <v>0</v>
      </c>
      <c r="AD2874" s="10">
        <f t="shared" si="487"/>
        <v>1</v>
      </c>
      <c r="AE2874" s="10">
        <f t="shared" si="488"/>
        <v>0</v>
      </c>
      <c r="AF2874" s="10">
        <f t="shared" si="489"/>
        <v>0</v>
      </c>
      <c r="AG2874" s="10">
        <f t="shared" si="490"/>
        <v>0</v>
      </c>
      <c r="AH2874" s="10">
        <f t="shared" si="491"/>
        <v>0</v>
      </c>
      <c r="AI2874" s="10">
        <f t="shared" si="492"/>
        <v>9</v>
      </c>
      <c r="AJ2874" s="10">
        <f t="shared" si="493"/>
        <v>0</v>
      </c>
      <c r="AK2874" s="66">
        <v>0.7</v>
      </c>
      <c r="AL2874" s="29">
        <f t="shared" si="494"/>
        <v>0</v>
      </c>
      <c r="AM2874" s="65"/>
      <c r="AN2874" s="3"/>
      <c r="AO2874" s="3" t="s">
        <v>4557</v>
      </c>
      <c r="AP2874" s="22"/>
      <c r="AQ2874" s="19"/>
      <c r="AR2874" s="20"/>
      <c r="AS2874" s="32" t="s">
        <v>15</v>
      </c>
      <c r="AT2874" s="3" t="s">
        <v>3310</v>
      </c>
    </row>
    <row r="2875" spans="1:46" s="1" customFormat="1" ht="36" x14ac:dyDescent="0.55000000000000004">
      <c r="A2875" s="10" t="s">
        <v>10</v>
      </c>
      <c r="B2875" s="10" t="s">
        <v>595</v>
      </c>
      <c r="C2875" s="10" t="s">
        <v>1056</v>
      </c>
      <c r="D2875" s="10">
        <v>500165</v>
      </c>
      <c r="E2875" s="10" t="s">
        <v>4591</v>
      </c>
      <c r="F2875" s="10" t="s">
        <v>4300</v>
      </c>
      <c r="G2875" s="10" t="s">
        <v>4011</v>
      </c>
      <c r="H2875" s="62"/>
      <c r="I2875" s="62">
        <v>3</v>
      </c>
      <c r="J2875" s="10" t="s">
        <v>87</v>
      </c>
      <c r="K2875" s="63">
        <v>8571900.9199999999</v>
      </c>
      <c r="L2875" s="10">
        <v>1</v>
      </c>
      <c r="M2875" s="67">
        <v>8561119.6199999992</v>
      </c>
      <c r="N2875" s="3" t="s">
        <v>65</v>
      </c>
      <c r="O2875" s="47">
        <v>1</v>
      </c>
      <c r="P2875" s="106">
        <v>45261</v>
      </c>
      <c r="Q2875" s="106"/>
      <c r="R2875" s="10"/>
      <c r="S2875" s="10"/>
      <c r="T2875" s="106">
        <v>45057</v>
      </c>
      <c r="U2875" s="106">
        <v>45065</v>
      </c>
      <c r="V2875" s="106">
        <v>45077</v>
      </c>
      <c r="W2875" s="106">
        <v>45112</v>
      </c>
      <c r="X2875" s="106">
        <v>45119</v>
      </c>
      <c r="Y2875" s="10" t="s">
        <v>3197</v>
      </c>
      <c r="Z2875" s="3"/>
      <c r="AA2875" s="10">
        <f t="shared" si="484"/>
        <v>0</v>
      </c>
      <c r="AB2875" s="10">
        <f t="shared" si="485"/>
        <v>0</v>
      </c>
      <c r="AC2875" s="10">
        <f t="shared" si="486"/>
        <v>0</v>
      </c>
      <c r="AD2875" s="10">
        <f t="shared" si="487"/>
        <v>0</v>
      </c>
      <c r="AE2875" s="10">
        <f t="shared" si="488"/>
        <v>1</v>
      </c>
      <c r="AF2875" s="10">
        <f t="shared" si="489"/>
        <v>0</v>
      </c>
      <c r="AG2875" s="10">
        <f t="shared" si="490"/>
        <v>0</v>
      </c>
      <c r="AH2875" s="10">
        <f t="shared" si="491"/>
        <v>0</v>
      </c>
      <c r="AI2875" s="10">
        <f t="shared" si="492"/>
        <v>0</v>
      </c>
      <c r="AJ2875" s="10">
        <f t="shared" si="493"/>
        <v>3</v>
      </c>
      <c r="AK2875" s="66">
        <v>0.85</v>
      </c>
      <c r="AL2875" s="29">
        <f t="shared" si="494"/>
        <v>0.15000000000000002</v>
      </c>
      <c r="AM2875" s="65"/>
      <c r="AN2875" s="3">
        <v>5.25</v>
      </c>
      <c r="AO2875" s="3" t="s">
        <v>4557</v>
      </c>
      <c r="AP2875" s="22"/>
      <c r="AQ2875" s="19"/>
      <c r="AR2875" s="20"/>
      <c r="AS2875" s="32" t="s">
        <v>16</v>
      </c>
      <c r="AT2875" s="3" t="s">
        <v>3310</v>
      </c>
    </row>
    <row r="2876" spans="1:46" s="1" customFormat="1" ht="54" x14ac:dyDescent="0.55000000000000004">
      <c r="A2876" s="10" t="s">
        <v>10</v>
      </c>
      <c r="B2876" s="10" t="s">
        <v>595</v>
      </c>
      <c r="C2876" s="10" t="s">
        <v>1056</v>
      </c>
      <c r="D2876" s="10">
        <v>113478</v>
      </c>
      <c r="E2876" s="10" t="s">
        <v>4593</v>
      </c>
      <c r="F2876" s="10" t="s">
        <v>4300</v>
      </c>
      <c r="G2876" s="10" t="s">
        <v>4011</v>
      </c>
      <c r="H2876" s="62">
        <v>1</v>
      </c>
      <c r="I2876" s="62">
        <v>2</v>
      </c>
      <c r="J2876" s="10" t="s">
        <v>162</v>
      </c>
      <c r="K2876" s="63">
        <v>6093809.8799999999</v>
      </c>
      <c r="L2876" s="10">
        <v>1</v>
      </c>
      <c r="M2876" s="67">
        <v>6083147.5</v>
      </c>
      <c r="N2876" s="3" t="s">
        <v>65</v>
      </c>
      <c r="O2876" s="47">
        <v>1</v>
      </c>
      <c r="P2876" s="106">
        <v>45261</v>
      </c>
      <c r="Q2876" s="106"/>
      <c r="R2876" s="10"/>
      <c r="S2876" s="10"/>
      <c r="T2876" s="106">
        <v>45057</v>
      </c>
      <c r="U2876" s="106">
        <v>45065</v>
      </c>
      <c r="V2876" s="106">
        <v>45077</v>
      </c>
      <c r="W2876" s="106">
        <v>45112</v>
      </c>
      <c r="X2876" s="106">
        <v>45119</v>
      </c>
      <c r="Y2876" s="10" t="s">
        <v>4594</v>
      </c>
      <c r="Z2876" s="3"/>
      <c r="AA2876" s="10">
        <f t="shared" si="484"/>
        <v>0</v>
      </c>
      <c r="AB2876" s="10">
        <f t="shared" si="485"/>
        <v>0</v>
      </c>
      <c r="AC2876" s="10">
        <f t="shared" si="486"/>
        <v>0</v>
      </c>
      <c r="AD2876" s="10">
        <f t="shared" si="487"/>
        <v>0</v>
      </c>
      <c r="AE2876" s="10">
        <f t="shared" si="488"/>
        <v>1</v>
      </c>
      <c r="AF2876" s="10">
        <f t="shared" si="489"/>
        <v>0</v>
      </c>
      <c r="AG2876" s="10">
        <f t="shared" si="490"/>
        <v>0</v>
      </c>
      <c r="AH2876" s="10">
        <f t="shared" si="491"/>
        <v>0</v>
      </c>
      <c r="AI2876" s="10">
        <f t="shared" si="492"/>
        <v>0</v>
      </c>
      <c r="AJ2876" s="10">
        <f t="shared" si="493"/>
        <v>2</v>
      </c>
      <c r="AK2876" s="66">
        <v>1</v>
      </c>
      <c r="AL2876" s="29">
        <f t="shared" si="494"/>
        <v>0</v>
      </c>
      <c r="AM2876" s="65"/>
      <c r="AN2876" s="3">
        <v>1.24</v>
      </c>
      <c r="AO2876" s="3" t="s">
        <v>4557</v>
      </c>
      <c r="AP2876" s="22"/>
      <c r="AQ2876" s="19"/>
      <c r="AR2876" s="20"/>
      <c r="AS2876" s="32" t="s">
        <v>16</v>
      </c>
      <c r="AT2876" s="3" t="s">
        <v>65</v>
      </c>
    </row>
    <row r="2877" spans="1:46" s="1" customFormat="1" ht="36" x14ac:dyDescent="0.55000000000000004">
      <c r="A2877" s="10" t="s">
        <v>10</v>
      </c>
      <c r="B2877" s="10" t="s">
        <v>595</v>
      </c>
      <c r="C2877" s="10" t="s">
        <v>1056</v>
      </c>
      <c r="D2877" s="10">
        <v>302134</v>
      </c>
      <c r="E2877" s="10" t="s">
        <v>4595</v>
      </c>
      <c r="F2877" s="10" t="s">
        <v>4300</v>
      </c>
      <c r="G2877" s="10" t="s">
        <v>4011</v>
      </c>
      <c r="H2877" s="62">
        <v>1</v>
      </c>
      <c r="I2877" s="62">
        <v>8</v>
      </c>
      <c r="J2877" s="10" t="s">
        <v>64</v>
      </c>
      <c r="K2877" s="63">
        <v>5326059.93</v>
      </c>
      <c r="L2877" s="10">
        <v>1</v>
      </c>
      <c r="M2877" s="67">
        <v>5322804.2300000004</v>
      </c>
      <c r="N2877" s="3" t="s">
        <v>65</v>
      </c>
      <c r="O2877" s="47">
        <v>1</v>
      </c>
      <c r="P2877" s="106">
        <v>45261</v>
      </c>
      <c r="Q2877" s="106"/>
      <c r="R2877" s="10"/>
      <c r="S2877" s="10"/>
      <c r="T2877" s="106">
        <v>45057</v>
      </c>
      <c r="U2877" s="106">
        <v>45065</v>
      </c>
      <c r="V2877" s="106">
        <v>45077</v>
      </c>
      <c r="W2877" s="106">
        <v>45112</v>
      </c>
      <c r="X2877" s="106">
        <v>45119</v>
      </c>
      <c r="Y2877" s="10" t="s">
        <v>4592</v>
      </c>
      <c r="Z2877" s="3"/>
      <c r="AA2877" s="10">
        <f t="shared" si="484"/>
        <v>0</v>
      </c>
      <c r="AB2877" s="10">
        <f t="shared" si="485"/>
        <v>0</v>
      </c>
      <c r="AC2877" s="10">
        <f t="shared" si="486"/>
        <v>0</v>
      </c>
      <c r="AD2877" s="10">
        <f t="shared" si="487"/>
        <v>0</v>
      </c>
      <c r="AE2877" s="10">
        <f t="shared" si="488"/>
        <v>1</v>
      </c>
      <c r="AF2877" s="10">
        <f t="shared" si="489"/>
        <v>0</v>
      </c>
      <c r="AG2877" s="10">
        <f t="shared" si="490"/>
        <v>0</v>
      </c>
      <c r="AH2877" s="10">
        <f t="shared" si="491"/>
        <v>0</v>
      </c>
      <c r="AI2877" s="10">
        <f t="shared" si="492"/>
        <v>0</v>
      </c>
      <c r="AJ2877" s="10">
        <f t="shared" si="493"/>
        <v>8</v>
      </c>
      <c r="AK2877" s="66">
        <v>1</v>
      </c>
      <c r="AL2877" s="29">
        <f t="shared" si="494"/>
        <v>0</v>
      </c>
      <c r="AM2877" s="65"/>
      <c r="AN2877" s="3">
        <v>3.24</v>
      </c>
      <c r="AO2877" s="3" t="s">
        <v>4557</v>
      </c>
      <c r="AP2877" s="22"/>
      <c r="AQ2877" s="19"/>
      <c r="AR2877" s="20"/>
      <c r="AS2877" s="32" t="s">
        <v>15</v>
      </c>
      <c r="AT2877" s="3" t="s">
        <v>65</v>
      </c>
    </row>
    <row r="2878" spans="1:46" s="1" customFormat="1" ht="36" x14ac:dyDescent="0.55000000000000004">
      <c r="A2878" s="10" t="s">
        <v>10</v>
      </c>
      <c r="B2878" s="10" t="s">
        <v>595</v>
      </c>
      <c r="C2878" s="10" t="s">
        <v>1056</v>
      </c>
      <c r="D2878" s="10">
        <v>302134</v>
      </c>
      <c r="E2878" s="10" t="s">
        <v>4595</v>
      </c>
      <c r="F2878" s="10" t="s">
        <v>4300</v>
      </c>
      <c r="G2878" s="10" t="s">
        <v>4011</v>
      </c>
      <c r="H2878" s="62"/>
      <c r="I2878" s="62">
        <v>4</v>
      </c>
      <c r="J2878" s="10" t="s">
        <v>293</v>
      </c>
      <c r="K2878" s="63">
        <v>11104764.359999999</v>
      </c>
      <c r="L2878" s="10">
        <v>1</v>
      </c>
      <c r="M2878" s="67">
        <v>11100536.539999999</v>
      </c>
      <c r="N2878" s="3" t="s">
        <v>65</v>
      </c>
      <c r="O2878" s="47">
        <v>1</v>
      </c>
      <c r="P2878" s="106">
        <v>45261</v>
      </c>
      <c r="Q2878" s="106"/>
      <c r="R2878" s="10"/>
      <c r="S2878" s="10"/>
      <c r="T2878" s="106">
        <v>45057</v>
      </c>
      <c r="U2878" s="106">
        <v>45065</v>
      </c>
      <c r="V2878" s="106">
        <v>45077</v>
      </c>
      <c r="W2878" s="106">
        <v>45112</v>
      </c>
      <c r="X2878" s="106">
        <v>45119</v>
      </c>
      <c r="Y2878" s="10" t="s">
        <v>4592</v>
      </c>
      <c r="Z2878" s="3"/>
      <c r="AA2878" s="10">
        <f t="shared" si="484"/>
        <v>0</v>
      </c>
      <c r="AB2878" s="10">
        <f t="shared" si="485"/>
        <v>0</v>
      </c>
      <c r="AC2878" s="10">
        <f t="shared" si="486"/>
        <v>0</v>
      </c>
      <c r="AD2878" s="10">
        <f t="shared" si="487"/>
        <v>0</v>
      </c>
      <c r="AE2878" s="10">
        <f t="shared" si="488"/>
        <v>1</v>
      </c>
      <c r="AF2878" s="10">
        <f t="shared" si="489"/>
        <v>0</v>
      </c>
      <c r="AG2878" s="10">
        <f t="shared" si="490"/>
        <v>0</v>
      </c>
      <c r="AH2878" s="10">
        <f t="shared" si="491"/>
        <v>0</v>
      </c>
      <c r="AI2878" s="10">
        <f t="shared" si="492"/>
        <v>0</v>
      </c>
      <c r="AJ2878" s="10">
        <f t="shared" si="493"/>
        <v>4</v>
      </c>
      <c r="AK2878" s="66">
        <v>1</v>
      </c>
      <c r="AL2878" s="29">
        <f t="shared" si="494"/>
        <v>0</v>
      </c>
      <c r="AM2878" s="65"/>
      <c r="AN2878" s="3">
        <v>6.24</v>
      </c>
      <c r="AO2878" s="3" t="s">
        <v>4557</v>
      </c>
      <c r="AP2878" s="22"/>
      <c r="AQ2878" s="19"/>
      <c r="AR2878" s="20"/>
      <c r="AS2878" s="32" t="s">
        <v>16</v>
      </c>
      <c r="AT2878" s="3" t="s">
        <v>65</v>
      </c>
    </row>
    <row r="2879" spans="1:46" s="1" customFormat="1" ht="36" x14ac:dyDescent="0.55000000000000004">
      <c r="A2879" s="10" t="s">
        <v>10</v>
      </c>
      <c r="B2879" s="10" t="s">
        <v>595</v>
      </c>
      <c r="C2879" s="10" t="s">
        <v>1056</v>
      </c>
      <c r="D2879" s="10">
        <v>113484</v>
      </c>
      <c r="E2879" s="10" t="s">
        <v>4596</v>
      </c>
      <c r="F2879" s="10" t="s">
        <v>4300</v>
      </c>
      <c r="G2879" s="10" t="s">
        <v>4011</v>
      </c>
      <c r="H2879" s="62">
        <v>1</v>
      </c>
      <c r="I2879" s="62">
        <v>5</v>
      </c>
      <c r="J2879" s="10" t="s">
        <v>64</v>
      </c>
      <c r="K2879" s="63">
        <v>3362054.88</v>
      </c>
      <c r="L2879" s="10">
        <v>1</v>
      </c>
      <c r="M2879" s="67">
        <v>3357791.02</v>
      </c>
      <c r="N2879" s="3" t="s">
        <v>65</v>
      </c>
      <c r="O2879" s="29">
        <v>1</v>
      </c>
      <c r="P2879" s="106">
        <v>45261</v>
      </c>
      <c r="Q2879" s="106"/>
      <c r="R2879" s="10"/>
      <c r="S2879" s="10"/>
      <c r="T2879" s="106">
        <v>45057</v>
      </c>
      <c r="U2879" s="106">
        <v>45065</v>
      </c>
      <c r="V2879" s="106">
        <v>45077</v>
      </c>
      <c r="W2879" s="106">
        <v>45112</v>
      </c>
      <c r="X2879" s="106">
        <v>45119</v>
      </c>
      <c r="Y2879" s="10" t="s">
        <v>4592</v>
      </c>
      <c r="Z2879" s="3"/>
      <c r="AA2879" s="10">
        <f t="shared" si="484"/>
        <v>0</v>
      </c>
      <c r="AB2879" s="10">
        <f t="shared" si="485"/>
        <v>0</v>
      </c>
      <c r="AC2879" s="10">
        <f t="shared" si="486"/>
        <v>0</v>
      </c>
      <c r="AD2879" s="10">
        <f t="shared" si="487"/>
        <v>0</v>
      </c>
      <c r="AE2879" s="10">
        <f t="shared" si="488"/>
        <v>1</v>
      </c>
      <c r="AF2879" s="10">
        <f t="shared" si="489"/>
        <v>0</v>
      </c>
      <c r="AG2879" s="10">
        <f t="shared" si="490"/>
        <v>0</v>
      </c>
      <c r="AH2879" s="10">
        <f t="shared" si="491"/>
        <v>0</v>
      </c>
      <c r="AI2879" s="10">
        <f t="shared" si="492"/>
        <v>0</v>
      </c>
      <c r="AJ2879" s="10">
        <f t="shared" si="493"/>
        <v>5</v>
      </c>
      <c r="AK2879" s="66">
        <v>0.95</v>
      </c>
      <c r="AL2879" s="29">
        <f t="shared" si="494"/>
        <v>5.0000000000000044E-2</v>
      </c>
      <c r="AM2879" s="65"/>
      <c r="AN2879" s="3">
        <v>5.25</v>
      </c>
      <c r="AO2879" s="3" t="s">
        <v>4557</v>
      </c>
      <c r="AP2879" s="22"/>
      <c r="AQ2879" s="19"/>
      <c r="AR2879" s="20"/>
      <c r="AS2879" s="32" t="s">
        <v>15</v>
      </c>
      <c r="AT2879" s="3" t="s">
        <v>3310</v>
      </c>
    </row>
    <row r="2880" spans="1:46" s="1" customFormat="1" ht="54" x14ac:dyDescent="0.55000000000000004">
      <c r="A2880" s="10" t="s">
        <v>10</v>
      </c>
      <c r="B2880" s="10" t="s">
        <v>595</v>
      </c>
      <c r="C2880" s="10" t="s">
        <v>1056</v>
      </c>
      <c r="D2880" s="10">
        <v>113484</v>
      </c>
      <c r="E2880" s="10" t="s">
        <v>4596</v>
      </c>
      <c r="F2880" s="10" t="s">
        <v>4300</v>
      </c>
      <c r="G2880" s="10" t="s">
        <v>4011</v>
      </c>
      <c r="H2880" s="62"/>
      <c r="I2880" s="62">
        <v>3</v>
      </c>
      <c r="J2880" s="10" t="s">
        <v>87</v>
      </c>
      <c r="K2880" s="63">
        <v>8615718.8399999999</v>
      </c>
      <c r="L2880" s="10">
        <v>1</v>
      </c>
      <c r="M2880" s="67">
        <v>8610317.0899999999</v>
      </c>
      <c r="N2880" s="3" t="s">
        <v>65</v>
      </c>
      <c r="O2880" s="29">
        <v>1</v>
      </c>
      <c r="P2880" s="106">
        <v>45261</v>
      </c>
      <c r="Q2880" s="106"/>
      <c r="R2880" s="10"/>
      <c r="S2880" s="10"/>
      <c r="T2880" s="106">
        <v>45057</v>
      </c>
      <c r="U2880" s="106">
        <v>45065</v>
      </c>
      <c r="V2880" s="106">
        <v>45077</v>
      </c>
      <c r="W2880" s="106">
        <v>45112</v>
      </c>
      <c r="X2880" s="106">
        <v>45119</v>
      </c>
      <c r="Y2880" s="10" t="s">
        <v>4594</v>
      </c>
      <c r="Z2880" s="3"/>
      <c r="AA2880" s="10">
        <f t="shared" si="484"/>
        <v>0</v>
      </c>
      <c r="AB2880" s="10">
        <f t="shared" si="485"/>
        <v>0</v>
      </c>
      <c r="AC2880" s="10">
        <f t="shared" si="486"/>
        <v>0</v>
      </c>
      <c r="AD2880" s="10">
        <f t="shared" si="487"/>
        <v>0</v>
      </c>
      <c r="AE2880" s="10">
        <f t="shared" si="488"/>
        <v>1</v>
      </c>
      <c r="AF2880" s="10">
        <f t="shared" si="489"/>
        <v>0</v>
      </c>
      <c r="AG2880" s="10">
        <f t="shared" si="490"/>
        <v>0</v>
      </c>
      <c r="AH2880" s="10">
        <f t="shared" si="491"/>
        <v>0</v>
      </c>
      <c r="AI2880" s="10">
        <f t="shared" si="492"/>
        <v>0</v>
      </c>
      <c r="AJ2880" s="10">
        <f t="shared" si="493"/>
        <v>3</v>
      </c>
      <c r="AK2880" s="66">
        <v>0.95</v>
      </c>
      <c r="AL2880" s="29">
        <f t="shared" si="494"/>
        <v>5.0000000000000044E-2</v>
      </c>
      <c r="AM2880" s="65"/>
      <c r="AN2880" s="3">
        <v>5.25</v>
      </c>
      <c r="AO2880" s="3" t="s">
        <v>4557</v>
      </c>
      <c r="AP2880" s="22"/>
      <c r="AQ2880" s="19"/>
      <c r="AR2880" s="20"/>
      <c r="AS2880" s="32" t="s">
        <v>16</v>
      </c>
      <c r="AT2880" s="3" t="s">
        <v>3310</v>
      </c>
    </row>
    <row r="2881" spans="1:46" s="1" customFormat="1" ht="54" x14ac:dyDescent="0.55000000000000004">
      <c r="A2881" s="10" t="s">
        <v>10</v>
      </c>
      <c r="B2881" s="10" t="s">
        <v>595</v>
      </c>
      <c r="C2881" s="10" t="s">
        <v>1056</v>
      </c>
      <c r="D2881" s="10">
        <v>113486</v>
      </c>
      <c r="E2881" s="10" t="s">
        <v>4597</v>
      </c>
      <c r="F2881" s="10" t="s">
        <v>4300</v>
      </c>
      <c r="G2881" s="10" t="s">
        <v>4011</v>
      </c>
      <c r="H2881" s="62">
        <v>1</v>
      </c>
      <c r="I2881" s="62">
        <v>3</v>
      </c>
      <c r="J2881" s="10" t="s">
        <v>87</v>
      </c>
      <c r="K2881" s="63">
        <v>8626673.3200000003</v>
      </c>
      <c r="L2881" s="10">
        <v>1</v>
      </c>
      <c r="M2881" s="67">
        <v>8621271.5600000005</v>
      </c>
      <c r="N2881" s="3" t="s">
        <v>65</v>
      </c>
      <c r="O2881" s="47">
        <v>1</v>
      </c>
      <c r="P2881" s="106">
        <v>45261</v>
      </c>
      <c r="Q2881" s="106"/>
      <c r="R2881" s="10"/>
      <c r="S2881" s="10"/>
      <c r="T2881" s="106">
        <v>45057</v>
      </c>
      <c r="U2881" s="106">
        <v>45065</v>
      </c>
      <c r="V2881" s="106">
        <v>45077</v>
      </c>
      <c r="W2881" s="106">
        <v>45112</v>
      </c>
      <c r="X2881" s="106">
        <v>45119</v>
      </c>
      <c r="Y2881" s="10" t="s">
        <v>4594</v>
      </c>
      <c r="Z2881" s="3"/>
      <c r="AA2881" s="10">
        <f t="shared" si="484"/>
        <v>0</v>
      </c>
      <c r="AB2881" s="10">
        <f t="shared" si="485"/>
        <v>0</v>
      </c>
      <c r="AC2881" s="10">
        <f t="shared" si="486"/>
        <v>0</v>
      </c>
      <c r="AD2881" s="10">
        <f t="shared" si="487"/>
        <v>0</v>
      </c>
      <c r="AE2881" s="10">
        <f t="shared" si="488"/>
        <v>1</v>
      </c>
      <c r="AF2881" s="10">
        <f t="shared" si="489"/>
        <v>0</v>
      </c>
      <c r="AG2881" s="10">
        <f t="shared" si="490"/>
        <v>0</v>
      </c>
      <c r="AH2881" s="10">
        <f t="shared" si="491"/>
        <v>0</v>
      </c>
      <c r="AI2881" s="10">
        <f t="shared" si="492"/>
        <v>0</v>
      </c>
      <c r="AJ2881" s="10">
        <f t="shared" si="493"/>
        <v>3</v>
      </c>
      <c r="AK2881" s="66">
        <v>1</v>
      </c>
      <c r="AL2881" s="29">
        <f t="shared" si="494"/>
        <v>0</v>
      </c>
      <c r="AM2881" s="65"/>
      <c r="AN2881" s="3">
        <v>1.24</v>
      </c>
      <c r="AO2881" s="3" t="s">
        <v>4557</v>
      </c>
      <c r="AP2881" s="22"/>
      <c r="AQ2881" s="19"/>
      <c r="AR2881" s="20"/>
      <c r="AS2881" s="32" t="s">
        <v>16</v>
      </c>
      <c r="AT2881" s="3" t="s">
        <v>65</v>
      </c>
    </row>
    <row r="2882" spans="1:46" s="1" customFormat="1" ht="54" x14ac:dyDescent="0.55000000000000004">
      <c r="A2882" s="10" t="s">
        <v>10</v>
      </c>
      <c r="B2882" s="10" t="s">
        <v>595</v>
      </c>
      <c r="C2882" s="10" t="s">
        <v>1056</v>
      </c>
      <c r="D2882" s="10">
        <v>113488</v>
      </c>
      <c r="E2882" s="10" t="s">
        <v>4598</v>
      </c>
      <c r="F2882" s="10" t="s">
        <v>4300</v>
      </c>
      <c r="G2882" s="10" t="s">
        <v>4011</v>
      </c>
      <c r="H2882" s="62">
        <v>1</v>
      </c>
      <c r="I2882" s="62">
        <v>3</v>
      </c>
      <c r="J2882" s="10" t="s">
        <v>64</v>
      </c>
      <c r="K2882" s="63">
        <v>2054044.78</v>
      </c>
      <c r="L2882" s="10">
        <v>1</v>
      </c>
      <c r="M2882" s="67">
        <v>2051603.85</v>
      </c>
      <c r="N2882" s="3" t="s">
        <v>65</v>
      </c>
      <c r="O2882" s="47">
        <v>1</v>
      </c>
      <c r="P2882" s="106">
        <v>45261</v>
      </c>
      <c r="Q2882" s="106"/>
      <c r="R2882" s="10"/>
      <c r="S2882" s="10"/>
      <c r="T2882" s="106">
        <v>45057</v>
      </c>
      <c r="U2882" s="106">
        <v>45065</v>
      </c>
      <c r="V2882" s="106">
        <v>45077</v>
      </c>
      <c r="W2882" s="106">
        <v>45112</v>
      </c>
      <c r="X2882" s="106">
        <v>45119</v>
      </c>
      <c r="Y2882" s="10" t="s">
        <v>4594</v>
      </c>
      <c r="Z2882" s="3"/>
      <c r="AA2882" s="10">
        <f t="shared" ref="AA2882:AA2945" si="495">IF($N2882="Reverted",1,0)</f>
        <v>0</v>
      </c>
      <c r="AB2882" s="10">
        <f t="shared" ref="AB2882:AB2945" si="496">IF($N2882="Not yet started",1,0)</f>
        <v>0</v>
      </c>
      <c r="AC2882" s="10">
        <f t="shared" ref="AC2882:AC2945" si="497">IF($N2882="Under procurement",1,0)</f>
        <v>0</v>
      </c>
      <c r="AD2882" s="10">
        <f t="shared" ref="AD2882:AD2945" si="498">IF($N2882="ongoing",1,0)</f>
        <v>0</v>
      </c>
      <c r="AE2882" s="10">
        <f t="shared" ref="AE2882:AE2945" si="499">IF($N2882="Completed",1,0)</f>
        <v>1</v>
      </c>
      <c r="AF2882" s="10">
        <f t="shared" ref="AF2882:AF2945" si="500">IF($AA2882=1,$I2882,0)</f>
        <v>0</v>
      </c>
      <c r="AG2882" s="10">
        <f t="shared" ref="AG2882:AG2945" si="501">IF($AB2882=1,$I2882,0)</f>
        <v>0</v>
      </c>
      <c r="AH2882" s="10">
        <f t="shared" ref="AH2882:AH2945" si="502">IF($AC2882=1,$I2882,0)</f>
        <v>0</v>
      </c>
      <c r="AI2882" s="10">
        <f t="shared" ref="AI2882:AI2945" si="503">IF($AD2882=1,$I2882,0)</f>
        <v>0</v>
      </c>
      <c r="AJ2882" s="10">
        <f t="shared" ref="AJ2882:AJ2945" si="504">IF($AE2882=1,$I2882,0)</f>
        <v>3</v>
      </c>
      <c r="AK2882" s="66">
        <v>1</v>
      </c>
      <c r="AL2882" s="29">
        <f t="shared" ref="AL2882:AL2945" si="505">O2882-AK2882</f>
        <v>0</v>
      </c>
      <c r="AM2882" s="65"/>
      <c r="AN2882" s="3">
        <v>3.24</v>
      </c>
      <c r="AO2882" s="3" t="s">
        <v>4557</v>
      </c>
      <c r="AP2882" s="22"/>
      <c r="AQ2882" s="19"/>
      <c r="AR2882" s="20"/>
      <c r="AS2882" s="32" t="s">
        <v>15</v>
      </c>
      <c r="AT2882" s="3" t="s">
        <v>65</v>
      </c>
    </row>
    <row r="2883" spans="1:46" s="1" customFormat="1" ht="36" x14ac:dyDescent="0.55000000000000004">
      <c r="A2883" s="10" t="s">
        <v>10</v>
      </c>
      <c r="B2883" s="10" t="s">
        <v>595</v>
      </c>
      <c r="C2883" s="10" t="s">
        <v>1056</v>
      </c>
      <c r="D2883" s="10">
        <v>113489</v>
      </c>
      <c r="E2883" s="10" t="s">
        <v>4599</v>
      </c>
      <c r="F2883" s="10" t="s">
        <v>4300</v>
      </c>
      <c r="G2883" s="10" t="s">
        <v>4011</v>
      </c>
      <c r="H2883" s="62">
        <v>1</v>
      </c>
      <c r="I2883" s="62">
        <v>2</v>
      </c>
      <c r="J2883" s="10" t="s">
        <v>64</v>
      </c>
      <c r="K2883" s="63">
        <v>1400039.73</v>
      </c>
      <c r="L2883" s="10">
        <v>1</v>
      </c>
      <c r="M2883" s="67">
        <v>1397914.08</v>
      </c>
      <c r="N2883" s="3" t="s">
        <v>65</v>
      </c>
      <c r="O2883" s="47">
        <v>1</v>
      </c>
      <c r="P2883" s="106">
        <v>45261</v>
      </c>
      <c r="Q2883" s="106"/>
      <c r="R2883" s="10"/>
      <c r="S2883" s="10"/>
      <c r="T2883" s="106">
        <v>45057</v>
      </c>
      <c r="U2883" s="106">
        <v>45065</v>
      </c>
      <c r="V2883" s="106">
        <v>45077</v>
      </c>
      <c r="W2883" s="106">
        <v>45112</v>
      </c>
      <c r="X2883" s="106">
        <v>45119</v>
      </c>
      <c r="Y2883" s="10" t="s">
        <v>4592</v>
      </c>
      <c r="Z2883" s="3"/>
      <c r="AA2883" s="10">
        <f t="shared" si="495"/>
        <v>0</v>
      </c>
      <c r="AB2883" s="10">
        <f t="shared" si="496"/>
        <v>0</v>
      </c>
      <c r="AC2883" s="10">
        <f t="shared" si="497"/>
        <v>0</v>
      </c>
      <c r="AD2883" s="10">
        <f t="shared" si="498"/>
        <v>0</v>
      </c>
      <c r="AE2883" s="10">
        <f t="shared" si="499"/>
        <v>1</v>
      </c>
      <c r="AF2883" s="10">
        <f t="shared" si="500"/>
        <v>0</v>
      </c>
      <c r="AG2883" s="10">
        <f t="shared" si="501"/>
        <v>0</v>
      </c>
      <c r="AH2883" s="10">
        <f t="shared" si="502"/>
        <v>0</v>
      </c>
      <c r="AI2883" s="10">
        <f t="shared" si="503"/>
        <v>0</v>
      </c>
      <c r="AJ2883" s="10">
        <f t="shared" si="504"/>
        <v>2</v>
      </c>
      <c r="AK2883" s="66">
        <v>1</v>
      </c>
      <c r="AL2883" s="29">
        <f t="shared" si="505"/>
        <v>0</v>
      </c>
      <c r="AM2883" s="65"/>
      <c r="AN2883" s="3">
        <v>3.24</v>
      </c>
      <c r="AO2883" s="3" t="s">
        <v>4557</v>
      </c>
      <c r="AP2883" s="22"/>
      <c r="AQ2883" s="19"/>
      <c r="AR2883" s="20"/>
      <c r="AS2883" s="32" t="s">
        <v>15</v>
      </c>
      <c r="AT2883" s="3" t="s">
        <v>65</v>
      </c>
    </row>
    <row r="2884" spans="1:46" s="1" customFormat="1" ht="36" x14ac:dyDescent="0.55000000000000004">
      <c r="A2884" s="10" t="s">
        <v>10</v>
      </c>
      <c r="B2884" s="10" t="s">
        <v>595</v>
      </c>
      <c r="C2884" s="10" t="s">
        <v>1056</v>
      </c>
      <c r="D2884" s="10">
        <v>113489</v>
      </c>
      <c r="E2884" s="10" t="s">
        <v>4599</v>
      </c>
      <c r="F2884" s="10" t="s">
        <v>4300</v>
      </c>
      <c r="G2884" s="10" t="s">
        <v>4011</v>
      </c>
      <c r="H2884" s="62"/>
      <c r="I2884" s="62">
        <v>2</v>
      </c>
      <c r="J2884" s="10" t="s">
        <v>162</v>
      </c>
      <c r="K2884" s="63">
        <v>6138577.25</v>
      </c>
      <c r="L2884" s="10">
        <v>1</v>
      </c>
      <c r="M2884" s="67">
        <v>6133044.9699999997</v>
      </c>
      <c r="N2884" s="3" t="s">
        <v>65</v>
      </c>
      <c r="O2884" s="47">
        <v>1</v>
      </c>
      <c r="P2884" s="106">
        <v>45261</v>
      </c>
      <c r="Q2884" s="106"/>
      <c r="R2884" s="10"/>
      <c r="S2884" s="10"/>
      <c r="T2884" s="106">
        <v>45057</v>
      </c>
      <c r="U2884" s="106">
        <v>45065</v>
      </c>
      <c r="V2884" s="106">
        <v>45077</v>
      </c>
      <c r="W2884" s="106">
        <v>45112</v>
      </c>
      <c r="X2884" s="106">
        <v>45119</v>
      </c>
      <c r="Y2884" s="10" t="s">
        <v>4592</v>
      </c>
      <c r="Z2884" s="3"/>
      <c r="AA2884" s="10">
        <f t="shared" si="495"/>
        <v>0</v>
      </c>
      <c r="AB2884" s="10">
        <f t="shared" si="496"/>
        <v>0</v>
      </c>
      <c r="AC2884" s="10">
        <f t="shared" si="497"/>
        <v>0</v>
      </c>
      <c r="AD2884" s="10">
        <f t="shared" si="498"/>
        <v>0</v>
      </c>
      <c r="AE2884" s="10">
        <f t="shared" si="499"/>
        <v>1</v>
      </c>
      <c r="AF2884" s="10">
        <f t="shared" si="500"/>
        <v>0</v>
      </c>
      <c r="AG2884" s="10">
        <f t="shared" si="501"/>
        <v>0</v>
      </c>
      <c r="AH2884" s="10">
        <f t="shared" si="502"/>
        <v>0</v>
      </c>
      <c r="AI2884" s="10">
        <f t="shared" si="503"/>
        <v>0</v>
      </c>
      <c r="AJ2884" s="10">
        <f t="shared" si="504"/>
        <v>2</v>
      </c>
      <c r="AK2884" s="66">
        <v>1</v>
      </c>
      <c r="AL2884" s="29">
        <f t="shared" si="505"/>
        <v>0</v>
      </c>
      <c r="AM2884" s="65"/>
      <c r="AN2884" s="3">
        <v>3.24</v>
      </c>
      <c r="AO2884" s="3" t="s">
        <v>4557</v>
      </c>
      <c r="AP2884" s="22"/>
      <c r="AQ2884" s="19"/>
      <c r="AR2884" s="20"/>
      <c r="AS2884" s="32" t="s">
        <v>16</v>
      </c>
      <c r="AT2884" s="3" t="s">
        <v>65</v>
      </c>
    </row>
    <row r="2885" spans="1:46" s="1" customFormat="1" ht="54" x14ac:dyDescent="0.55000000000000004">
      <c r="A2885" s="10" t="s">
        <v>10</v>
      </c>
      <c r="B2885" s="10" t="s">
        <v>595</v>
      </c>
      <c r="C2885" s="10" t="s">
        <v>1056</v>
      </c>
      <c r="D2885" s="10">
        <v>113578</v>
      </c>
      <c r="E2885" s="10" t="s">
        <v>1467</v>
      </c>
      <c r="F2885" s="10" t="s">
        <v>1058</v>
      </c>
      <c r="G2885" s="10" t="s">
        <v>4011</v>
      </c>
      <c r="H2885" s="62">
        <v>1</v>
      </c>
      <c r="I2885" s="62">
        <v>0</v>
      </c>
      <c r="J2885" s="10" t="s">
        <v>17</v>
      </c>
      <c r="K2885" s="63">
        <v>6513275.2999999998</v>
      </c>
      <c r="L2885" s="10">
        <v>1</v>
      </c>
      <c r="M2885" s="67">
        <v>6504278.0099999998</v>
      </c>
      <c r="N2885" s="3" t="s">
        <v>65</v>
      </c>
      <c r="O2885" s="47">
        <v>1</v>
      </c>
      <c r="P2885" s="106">
        <v>45261</v>
      </c>
      <c r="Q2885" s="106"/>
      <c r="R2885" s="10"/>
      <c r="S2885" s="10"/>
      <c r="T2885" s="106">
        <v>45057</v>
      </c>
      <c r="U2885" s="106">
        <v>45065</v>
      </c>
      <c r="V2885" s="106">
        <v>45077</v>
      </c>
      <c r="W2885" s="106">
        <v>45112</v>
      </c>
      <c r="X2885" s="106">
        <v>45119</v>
      </c>
      <c r="Y2885" s="10" t="s">
        <v>4600</v>
      </c>
      <c r="Z2885" s="3"/>
      <c r="AA2885" s="10">
        <f t="shared" si="495"/>
        <v>0</v>
      </c>
      <c r="AB2885" s="10">
        <f t="shared" si="496"/>
        <v>0</v>
      </c>
      <c r="AC2885" s="10">
        <f t="shared" si="497"/>
        <v>0</v>
      </c>
      <c r="AD2885" s="10">
        <f t="shared" si="498"/>
        <v>0</v>
      </c>
      <c r="AE2885" s="10">
        <f t="shared" si="499"/>
        <v>1</v>
      </c>
      <c r="AF2885" s="10">
        <f t="shared" si="500"/>
        <v>0</v>
      </c>
      <c r="AG2885" s="10">
        <f t="shared" si="501"/>
        <v>0</v>
      </c>
      <c r="AH2885" s="10">
        <f t="shared" si="502"/>
        <v>0</v>
      </c>
      <c r="AI2885" s="10">
        <f t="shared" si="503"/>
        <v>0</v>
      </c>
      <c r="AJ2885" s="10">
        <f t="shared" si="504"/>
        <v>0</v>
      </c>
      <c r="AK2885" s="66">
        <v>1</v>
      </c>
      <c r="AL2885" s="29">
        <f t="shared" si="505"/>
        <v>0</v>
      </c>
      <c r="AM2885" s="65"/>
      <c r="AN2885" s="3">
        <v>1.24</v>
      </c>
      <c r="AO2885" s="3" t="s">
        <v>4557</v>
      </c>
      <c r="AP2885" s="22"/>
      <c r="AQ2885" s="19"/>
      <c r="AR2885" s="20"/>
      <c r="AS2885" s="32" t="s">
        <v>17</v>
      </c>
      <c r="AT2885" s="3" t="s">
        <v>65</v>
      </c>
    </row>
    <row r="2886" spans="1:46" s="1" customFormat="1" ht="54" x14ac:dyDescent="0.55000000000000004">
      <c r="A2886" s="10" t="s">
        <v>10</v>
      </c>
      <c r="B2886" s="10" t="s">
        <v>595</v>
      </c>
      <c r="C2886" s="10" t="s">
        <v>1056</v>
      </c>
      <c r="D2886" s="10">
        <v>113585</v>
      </c>
      <c r="E2886" s="10" t="s">
        <v>4601</v>
      </c>
      <c r="F2886" s="10" t="s">
        <v>1058</v>
      </c>
      <c r="G2886" s="10" t="s">
        <v>4011</v>
      </c>
      <c r="H2886" s="62">
        <v>1</v>
      </c>
      <c r="I2886" s="62">
        <v>7</v>
      </c>
      <c r="J2886" s="10" t="s">
        <v>64</v>
      </c>
      <c r="K2886" s="63">
        <v>4676034.68</v>
      </c>
      <c r="L2886" s="10">
        <v>1</v>
      </c>
      <c r="M2886" s="67">
        <v>4670322.97</v>
      </c>
      <c r="N2886" s="3" t="s">
        <v>65</v>
      </c>
      <c r="O2886" s="47">
        <v>1</v>
      </c>
      <c r="P2886" s="106">
        <v>45261</v>
      </c>
      <c r="Q2886" s="106"/>
      <c r="R2886" s="10"/>
      <c r="S2886" s="10"/>
      <c r="T2886" s="106">
        <v>45057</v>
      </c>
      <c r="U2886" s="106">
        <v>45065</v>
      </c>
      <c r="V2886" s="106">
        <v>45077</v>
      </c>
      <c r="W2886" s="106">
        <v>45112</v>
      </c>
      <c r="X2886" s="106">
        <v>45119</v>
      </c>
      <c r="Y2886" s="10" t="s">
        <v>4594</v>
      </c>
      <c r="Z2886" s="3"/>
      <c r="AA2886" s="10">
        <f t="shared" si="495"/>
        <v>0</v>
      </c>
      <c r="AB2886" s="10">
        <f t="shared" si="496"/>
        <v>0</v>
      </c>
      <c r="AC2886" s="10">
        <f t="shared" si="497"/>
        <v>0</v>
      </c>
      <c r="AD2886" s="10">
        <f t="shared" si="498"/>
        <v>0</v>
      </c>
      <c r="AE2886" s="10">
        <f t="shared" si="499"/>
        <v>1</v>
      </c>
      <c r="AF2886" s="10">
        <f t="shared" si="500"/>
        <v>0</v>
      </c>
      <c r="AG2886" s="10">
        <f t="shared" si="501"/>
        <v>0</v>
      </c>
      <c r="AH2886" s="10">
        <f t="shared" si="502"/>
        <v>0</v>
      </c>
      <c r="AI2886" s="10">
        <f t="shared" si="503"/>
        <v>0</v>
      </c>
      <c r="AJ2886" s="10">
        <f t="shared" si="504"/>
        <v>7</v>
      </c>
      <c r="AK2886" s="66">
        <v>1</v>
      </c>
      <c r="AL2886" s="29">
        <f t="shared" si="505"/>
        <v>0</v>
      </c>
      <c r="AM2886" s="65"/>
      <c r="AN2886" s="3">
        <v>1.24</v>
      </c>
      <c r="AO2886" s="3" t="s">
        <v>4557</v>
      </c>
      <c r="AP2886" s="22"/>
      <c r="AQ2886" s="19"/>
      <c r="AR2886" s="20"/>
      <c r="AS2886" s="32" t="s">
        <v>15</v>
      </c>
      <c r="AT2886" s="3" t="s">
        <v>65</v>
      </c>
    </row>
    <row r="2887" spans="1:46" s="1" customFormat="1" ht="54" x14ac:dyDescent="0.55000000000000004">
      <c r="A2887" s="10" t="s">
        <v>10</v>
      </c>
      <c r="B2887" s="10" t="s">
        <v>595</v>
      </c>
      <c r="C2887" s="10" t="s">
        <v>1056</v>
      </c>
      <c r="D2887" s="10">
        <v>113587</v>
      </c>
      <c r="E2887" s="10" t="s">
        <v>2668</v>
      </c>
      <c r="F2887" s="10" t="s">
        <v>1058</v>
      </c>
      <c r="G2887" s="10" t="s">
        <v>4011</v>
      </c>
      <c r="H2887" s="62">
        <v>1</v>
      </c>
      <c r="I2887" s="62">
        <v>2</v>
      </c>
      <c r="J2887" s="10" t="s">
        <v>64</v>
      </c>
      <c r="K2887" s="63">
        <v>1574858.78</v>
      </c>
      <c r="L2887" s="10">
        <v>1</v>
      </c>
      <c r="M2887" s="67">
        <v>1570734.39</v>
      </c>
      <c r="N2887" s="3" t="s">
        <v>65</v>
      </c>
      <c r="O2887" s="47">
        <v>1</v>
      </c>
      <c r="P2887" s="106">
        <v>45261</v>
      </c>
      <c r="Q2887" s="106"/>
      <c r="R2887" s="10" t="s">
        <v>3196</v>
      </c>
      <c r="S2887" s="10"/>
      <c r="T2887" s="106">
        <v>45057</v>
      </c>
      <c r="U2887" s="106">
        <v>45065</v>
      </c>
      <c r="V2887" s="106">
        <v>45077</v>
      </c>
      <c r="W2887" s="106">
        <v>45112</v>
      </c>
      <c r="X2887" s="106">
        <v>45119</v>
      </c>
      <c r="Y2887" s="10" t="s">
        <v>4594</v>
      </c>
      <c r="Z2887" s="3"/>
      <c r="AA2887" s="10">
        <f t="shared" si="495"/>
        <v>0</v>
      </c>
      <c r="AB2887" s="10">
        <f t="shared" si="496"/>
        <v>0</v>
      </c>
      <c r="AC2887" s="10">
        <f t="shared" si="497"/>
        <v>0</v>
      </c>
      <c r="AD2887" s="10">
        <f t="shared" si="498"/>
        <v>0</v>
      </c>
      <c r="AE2887" s="10">
        <f t="shared" si="499"/>
        <v>1</v>
      </c>
      <c r="AF2887" s="10">
        <f t="shared" si="500"/>
        <v>0</v>
      </c>
      <c r="AG2887" s="10">
        <f t="shared" si="501"/>
        <v>0</v>
      </c>
      <c r="AH2887" s="10">
        <f t="shared" si="502"/>
        <v>0</v>
      </c>
      <c r="AI2887" s="10">
        <f t="shared" si="503"/>
        <v>0</v>
      </c>
      <c r="AJ2887" s="10">
        <f t="shared" si="504"/>
        <v>2</v>
      </c>
      <c r="AK2887" s="66">
        <v>1</v>
      </c>
      <c r="AL2887" s="29">
        <f t="shared" si="505"/>
        <v>0</v>
      </c>
      <c r="AM2887" s="65"/>
      <c r="AN2887" s="3">
        <v>11.23</v>
      </c>
      <c r="AO2887" s="3" t="s">
        <v>4557</v>
      </c>
      <c r="AP2887" s="22"/>
      <c r="AQ2887" s="19"/>
      <c r="AR2887" s="20"/>
      <c r="AS2887" s="32" t="s">
        <v>15</v>
      </c>
      <c r="AT2887" s="3" t="s">
        <v>65</v>
      </c>
    </row>
    <row r="2888" spans="1:46" s="1" customFormat="1" ht="36" x14ac:dyDescent="0.55000000000000004">
      <c r="A2888" s="10" t="s">
        <v>10</v>
      </c>
      <c r="B2888" s="10" t="s">
        <v>595</v>
      </c>
      <c r="C2888" s="10" t="s">
        <v>1056</v>
      </c>
      <c r="D2888" s="10">
        <v>113589</v>
      </c>
      <c r="E2888" s="10" t="s">
        <v>1063</v>
      </c>
      <c r="F2888" s="10" t="s">
        <v>1058</v>
      </c>
      <c r="G2888" s="10" t="s">
        <v>4011</v>
      </c>
      <c r="H2888" s="62">
        <v>1</v>
      </c>
      <c r="I2888" s="62">
        <v>3</v>
      </c>
      <c r="J2888" s="10" t="s">
        <v>87</v>
      </c>
      <c r="K2888" s="63">
        <v>8962800.2300000004</v>
      </c>
      <c r="L2888" s="10">
        <v>1</v>
      </c>
      <c r="M2888" s="67">
        <v>8957445.0800000001</v>
      </c>
      <c r="N2888" s="3" t="s">
        <v>65</v>
      </c>
      <c r="O2888" s="47">
        <v>1</v>
      </c>
      <c r="P2888" s="106">
        <v>45261</v>
      </c>
      <c r="Q2888" s="106"/>
      <c r="R2888" s="10" t="s">
        <v>1009</v>
      </c>
      <c r="S2888" s="10" t="s">
        <v>1021</v>
      </c>
      <c r="T2888" s="106">
        <v>45057</v>
      </c>
      <c r="U2888" s="106">
        <v>45065</v>
      </c>
      <c r="V2888" s="106">
        <v>45077</v>
      </c>
      <c r="W2888" s="106">
        <v>45112</v>
      </c>
      <c r="X2888" s="106">
        <v>45119</v>
      </c>
      <c r="Y2888" s="10" t="s">
        <v>4602</v>
      </c>
      <c r="Z2888" s="3"/>
      <c r="AA2888" s="10">
        <f t="shared" si="495"/>
        <v>0</v>
      </c>
      <c r="AB2888" s="10">
        <f t="shared" si="496"/>
        <v>0</v>
      </c>
      <c r="AC2888" s="10">
        <f t="shared" si="497"/>
        <v>0</v>
      </c>
      <c r="AD2888" s="10">
        <f t="shared" si="498"/>
        <v>0</v>
      </c>
      <c r="AE2888" s="10">
        <f t="shared" si="499"/>
        <v>1</v>
      </c>
      <c r="AF2888" s="10">
        <f t="shared" si="500"/>
        <v>0</v>
      </c>
      <c r="AG2888" s="10">
        <f t="shared" si="501"/>
        <v>0</v>
      </c>
      <c r="AH2888" s="10">
        <f t="shared" si="502"/>
        <v>0</v>
      </c>
      <c r="AI2888" s="10">
        <f t="shared" si="503"/>
        <v>0</v>
      </c>
      <c r="AJ2888" s="10">
        <f t="shared" si="504"/>
        <v>3</v>
      </c>
      <c r="AK2888" s="66">
        <v>1</v>
      </c>
      <c r="AL2888" s="29">
        <f t="shared" si="505"/>
        <v>0</v>
      </c>
      <c r="AM2888" s="65"/>
      <c r="AN2888" s="3">
        <v>11.23</v>
      </c>
      <c r="AO2888" s="3" t="s">
        <v>4557</v>
      </c>
      <c r="AP2888" s="22"/>
      <c r="AQ2888" s="19"/>
      <c r="AR2888" s="20"/>
      <c r="AS2888" s="32" t="s">
        <v>16</v>
      </c>
      <c r="AT2888" s="3" t="s">
        <v>65</v>
      </c>
    </row>
    <row r="2889" spans="1:46" s="1" customFormat="1" ht="36" x14ac:dyDescent="0.55000000000000004">
      <c r="A2889" s="10" t="s">
        <v>10</v>
      </c>
      <c r="B2889" s="10" t="s">
        <v>595</v>
      </c>
      <c r="C2889" s="10" t="s">
        <v>1056</v>
      </c>
      <c r="D2889" s="10">
        <v>113767</v>
      </c>
      <c r="E2889" s="10" t="s">
        <v>4603</v>
      </c>
      <c r="F2889" s="10" t="s">
        <v>1666</v>
      </c>
      <c r="G2889" s="10" t="s">
        <v>4011</v>
      </c>
      <c r="H2889" s="62">
        <v>1</v>
      </c>
      <c r="I2889" s="62">
        <v>3</v>
      </c>
      <c r="J2889" s="10" t="s">
        <v>64</v>
      </c>
      <c r="K2889" s="63">
        <v>2057029.63</v>
      </c>
      <c r="L2889" s="10">
        <v>1</v>
      </c>
      <c r="M2889" s="67">
        <v>2053560.04</v>
      </c>
      <c r="N2889" s="3" t="s">
        <v>65</v>
      </c>
      <c r="O2889" s="47">
        <v>1</v>
      </c>
      <c r="P2889" s="106">
        <v>45261</v>
      </c>
      <c r="Q2889" s="106"/>
      <c r="R2889" s="10"/>
      <c r="S2889" s="10"/>
      <c r="T2889" s="106">
        <v>45057</v>
      </c>
      <c r="U2889" s="106">
        <v>45065</v>
      </c>
      <c r="V2889" s="106">
        <v>45077</v>
      </c>
      <c r="W2889" s="106">
        <v>45112</v>
      </c>
      <c r="X2889" s="106">
        <v>45119</v>
      </c>
      <c r="Y2889" s="10" t="s">
        <v>3197</v>
      </c>
      <c r="Z2889" s="3"/>
      <c r="AA2889" s="10">
        <f t="shared" si="495"/>
        <v>0</v>
      </c>
      <c r="AB2889" s="10">
        <f t="shared" si="496"/>
        <v>0</v>
      </c>
      <c r="AC2889" s="10">
        <f t="shared" si="497"/>
        <v>0</v>
      </c>
      <c r="AD2889" s="10">
        <f t="shared" si="498"/>
        <v>0</v>
      </c>
      <c r="AE2889" s="10">
        <f t="shared" si="499"/>
        <v>1</v>
      </c>
      <c r="AF2889" s="10">
        <f t="shared" si="500"/>
        <v>0</v>
      </c>
      <c r="AG2889" s="10">
        <f t="shared" si="501"/>
        <v>0</v>
      </c>
      <c r="AH2889" s="10">
        <f t="shared" si="502"/>
        <v>0</v>
      </c>
      <c r="AI2889" s="10">
        <f t="shared" si="503"/>
        <v>0</v>
      </c>
      <c r="AJ2889" s="10">
        <f t="shared" si="504"/>
        <v>3</v>
      </c>
      <c r="AK2889" s="66">
        <v>1</v>
      </c>
      <c r="AL2889" s="29">
        <f t="shared" si="505"/>
        <v>0</v>
      </c>
      <c r="AM2889" s="65"/>
      <c r="AN2889" s="3">
        <v>3.24</v>
      </c>
      <c r="AO2889" s="3" t="s">
        <v>4557</v>
      </c>
      <c r="AP2889" s="22"/>
      <c r="AQ2889" s="19"/>
      <c r="AR2889" s="20"/>
      <c r="AS2889" s="32" t="s">
        <v>15</v>
      </c>
      <c r="AT2889" s="3" t="s">
        <v>65</v>
      </c>
    </row>
    <row r="2890" spans="1:46" s="1" customFormat="1" ht="36" x14ac:dyDescent="0.55000000000000004">
      <c r="A2890" s="10" t="s">
        <v>10</v>
      </c>
      <c r="B2890" s="10" t="s">
        <v>595</v>
      </c>
      <c r="C2890" s="10" t="s">
        <v>1056</v>
      </c>
      <c r="D2890" s="10">
        <v>113769</v>
      </c>
      <c r="E2890" s="10" t="s">
        <v>4604</v>
      </c>
      <c r="F2890" s="10" t="s">
        <v>1666</v>
      </c>
      <c r="G2890" s="10" t="s">
        <v>4011</v>
      </c>
      <c r="H2890" s="62">
        <v>1</v>
      </c>
      <c r="I2890" s="62">
        <v>3</v>
      </c>
      <c r="J2890" s="10" t="s">
        <v>64</v>
      </c>
      <c r="K2890" s="63">
        <v>2058024.58</v>
      </c>
      <c r="L2890" s="10">
        <v>1</v>
      </c>
      <c r="M2890" s="67">
        <v>2054323.53</v>
      </c>
      <c r="N2890" s="3" t="s">
        <v>65</v>
      </c>
      <c r="O2890" s="47">
        <v>1</v>
      </c>
      <c r="P2890" s="106">
        <v>45261</v>
      </c>
      <c r="Q2890" s="106"/>
      <c r="R2890" s="10"/>
      <c r="S2890" s="10"/>
      <c r="T2890" s="106">
        <v>45057</v>
      </c>
      <c r="U2890" s="106">
        <v>45065</v>
      </c>
      <c r="V2890" s="106">
        <v>45077</v>
      </c>
      <c r="W2890" s="106">
        <v>45112</v>
      </c>
      <c r="X2890" s="106">
        <v>45119</v>
      </c>
      <c r="Y2890" s="10" t="s">
        <v>3197</v>
      </c>
      <c r="Z2890" s="3"/>
      <c r="AA2890" s="10">
        <f t="shared" si="495"/>
        <v>0</v>
      </c>
      <c r="AB2890" s="10">
        <f t="shared" si="496"/>
        <v>0</v>
      </c>
      <c r="AC2890" s="10">
        <f t="shared" si="497"/>
        <v>0</v>
      </c>
      <c r="AD2890" s="10">
        <f t="shared" si="498"/>
        <v>0</v>
      </c>
      <c r="AE2890" s="10">
        <f t="shared" si="499"/>
        <v>1</v>
      </c>
      <c r="AF2890" s="10">
        <f t="shared" si="500"/>
        <v>0</v>
      </c>
      <c r="AG2890" s="10">
        <f t="shared" si="501"/>
        <v>0</v>
      </c>
      <c r="AH2890" s="10">
        <f t="shared" si="502"/>
        <v>0</v>
      </c>
      <c r="AI2890" s="10">
        <f t="shared" si="503"/>
        <v>0</v>
      </c>
      <c r="AJ2890" s="10">
        <f t="shared" si="504"/>
        <v>3</v>
      </c>
      <c r="AK2890" s="66">
        <v>1</v>
      </c>
      <c r="AL2890" s="29">
        <f t="shared" si="505"/>
        <v>0</v>
      </c>
      <c r="AM2890" s="65"/>
      <c r="AN2890" s="3">
        <v>3.24</v>
      </c>
      <c r="AO2890" s="3" t="s">
        <v>4557</v>
      </c>
      <c r="AP2890" s="22"/>
      <c r="AQ2890" s="19"/>
      <c r="AR2890" s="20"/>
      <c r="AS2890" s="32" t="s">
        <v>15</v>
      </c>
      <c r="AT2890" s="3" t="s">
        <v>65</v>
      </c>
    </row>
    <row r="2891" spans="1:46" s="1" customFormat="1" ht="36" x14ac:dyDescent="0.55000000000000004">
      <c r="A2891" s="10" t="s">
        <v>10</v>
      </c>
      <c r="B2891" s="10" t="s">
        <v>595</v>
      </c>
      <c r="C2891" s="10" t="s">
        <v>1056</v>
      </c>
      <c r="D2891" s="10">
        <v>501537</v>
      </c>
      <c r="E2891" s="10" t="s">
        <v>4605</v>
      </c>
      <c r="F2891" s="10" t="s">
        <v>1666</v>
      </c>
      <c r="G2891" s="10" t="s">
        <v>4011</v>
      </c>
      <c r="H2891" s="62">
        <v>1</v>
      </c>
      <c r="I2891" s="62">
        <v>3</v>
      </c>
      <c r="J2891" s="10" t="s">
        <v>64</v>
      </c>
      <c r="K2891" s="63">
        <v>2059019.53</v>
      </c>
      <c r="L2891" s="10">
        <v>1</v>
      </c>
      <c r="M2891" s="67">
        <v>2057265.74</v>
      </c>
      <c r="N2891" s="3" t="s">
        <v>65</v>
      </c>
      <c r="O2891" s="47">
        <v>1</v>
      </c>
      <c r="P2891" s="106">
        <v>45261</v>
      </c>
      <c r="Q2891" s="106"/>
      <c r="R2891" s="10"/>
      <c r="S2891" s="10"/>
      <c r="T2891" s="106">
        <v>45057</v>
      </c>
      <c r="U2891" s="106">
        <v>45065</v>
      </c>
      <c r="V2891" s="106">
        <v>45077</v>
      </c>
      <c r="W2891" s="106">
        <v>45112</v>
      </c>
      <c r="X2891" s="106">
        <v>45119</v>
      </c>
      <c r="Y2891" s="10" t="s">
        <v>3197</v>
      </c>
      <c r="Z2891" s="3"/>
      <c r="AA2891" s="10">
        <f t="shared" si="495"/>
        <v>0</v>
      </c>
      <c r="AB2891" s="10">
        <f t="shared" si="496"/>
        <v>0</v>
      </c>
      <c r="AC2891" s="10">
        <f t="shared" si="497"/>
        <v>0</v>
      </c>
      <c r="AD2891" s="10">
        <f t="shared" si="498"/>
        <v>0</v>
      </c>
      <c r="AE2891" s="10">
        <f t="shared" si="499"/>
        <v>1</v>
      </c>
      <c r="AF2891" s="10">
        <f t="shared" si="500"/>
        <v>0</v>
      </c>
      <c r="AG2891" s="10">
        <f t="shared" si="501"/>
        <v>0</v>
      </c>
      <c r="AH2891" s="10">
        <f t="shared" si="502"/>
        <v>0</v>
      </c>
      <c r="AI2891" s="10">
        <f t="shared" si="503"/>
        <v>0</v>
      </c>
      <c r="AJ2891" s="10">
        <f t="shared" si="504"/>
        <v>3</v>
      </c>
      <c r="AK2891" s="66">
        <v>1</v>
      </c>
      <c r="AL2891" s="29">
        <f t="shared" si="505"/>
        <v>0</v>
      </c>
      <c r="AM2891" s="65"/>
      <c r="AN2891" s="3">
        <v>3.24</v>
      </c>
      <c r="AO2891" s="3" t="s">
        <v>4557</v>
      </c>
      <c r="AP2891" s="22"/>
      <c r="AQ2891" s="19"/>
      <c r="AR2891" s="20"/>
      <c r="AS2891" s="32" t="s">
        <v>15</v>
      </c>
      <c r="AT2891" s="3" t="s">
        <v>65</v>
      </c>
    </row>
    <row r="2892" spans="1:46" s="1" customFormat="1" ht="36" x14ac:dyDescent="0.55000000000000004">
      <c r="A2892" s="10" t="s">
        <v>10</v>
      </c>
      <c r="B2892" s="10" t="s">
        <v>595</v>
      </c>
      <c r="C2892" s="10" t="s">
        <v>1056</v>
      </c>
      <c r="D2892" s="10">
        <v>501537</v>
      </c>
      <c r="E2892" s="10" t="s">
        <v>4605</v>
      </c>
      <c r="F2892" s="10" t="s">
        <v>1666</v>
      </c>
      <c r="G2892" s="10" t="s">
        <v>4011</v>
      </c>
      <c r="H2892" s="62"/>
      <c r="I2892" s="62">
        <v>3</v>
      </c>
      <c r="J2892" s="10" t="s">
        <v>87</v>
      </c>
      <c r="K2892" s="63">
        <v>8662380.0800000001</v>
      </c>
      <c r="L2892" s="10">
        <v>1</v>
      </c>
      <c r="M2892" s="67">
        <v>8660210.7400000002</v>
      </c>
      <c r="N2892" s="3" t="s">
        <v>65</v>
      </c>
      <c r="O2892" s="47">
        <v>1</v>
      </c>
      <c r="P2892" s="106">
        <v>45261</v>
      </c>
      <c r="Q2892" s="106"/>
      <c r="R2892" s="10"/>
      <c r="S2892" s="10"/>
      <c r="T2892" s="106">
        <v>45057</v>
      </c>
      <c r="U2892" s="106">
        <v>45065</v>
      </c>
      <c r="V2892" s="106">
        <v>45077</v>
      </c>
      <c r="W2892" s="106">
        <v>45112</v>
      </c>
      <c r="X2892" s="106">
        <v>45119</v>
      </c>
      <c r="Y2892" s="10" t="s">
        <v>3197</v>
      </c>
      <c r="Z2892" s="3"/>
      <c r="AA2892" s="10">
        <f t="shared" si="495"/>
        <v>0</v>
      </c>
      <c r="AB2892" s="10">
        <f t="shared" si="496"/>
        <v>0</v>
      </c>
      <c r="AC2892" s="10">
        <f t="shared" si="497"/>
        <v>0</v>
      </c>
      <c r="AD2892" s="10">
        <f t="shared" si="498"/>
        <v>0</v>
      </c>
      <c r="AE2892" s="10">
        <f t="shared" si="499"/>
        <v>1</v>
      </c>
      <c r="AF2892" s="10">
        <f t="shared" si="500"/>
        <v>0</v>
      </c>
      <c r="AG2892" s="10">
        <f t="shared" si="501"/>
        <v>0</v>
      </c>
      <c r="AH2892" s="10">
        <f t="shared" si="502"/>
        <v>0</v>
      </c>
      <c r="AI2892" s="10">
        <f t="shared" si="503"/>
        <v>0</v>
      </c>
      <c r="AJ2892" s="10">
        <f t="shared" si="504"/>
        <v>3</v>
      </c>
      <c r="AK2892" s="66">
        <v>1</v>
      </c>
      <c r="AL2892" s="29">
        <f t="shared" si="505"/>
        <v>0</v>
      </c>
      <c r="AM2892" s="65"/>
      <c r="AN2892" s="3">
        <v>3.24</v>
      </c>
      <c r="AO2892" s="3" t="s">
        <v>4557</v>
      </c>
      <c r="AP2892" s="22"/>
      <c r="AQ2892" s="19"/>
      <c r="AR2892" s="20"/>
      <c r="AS2892" s="32" t="s">
        <v>16</v>
      </c>
      <c r="AT2892" s="3" t="s">
        <v>65</v>
      </c>
    </row>
    <row r="2893" spans="1:46" s="1" customFormat="1" ht="54" x14ac:dyDescent="0.55000000000000004">
      <c r="A2893" s="10" t="s">
        <v>10</v>
      </c>
      <c r="B2893" s="10" t="s">
        <v>595</v>
      </c>
      <c r="C2893" s="10" t="s">
        <v>1056</v>
      </c>
      <c r="D2893" s="10">
        <v>302109</v>
      </c>
      <c r="E2893" s="10" t="s">
        <v>4606</v>
      </c>
      <c r="F2893" s="10" t="s">
        <v>786</v>
      </c>
      <c r="G2893" s="10" t="s">
        <v>4011</v>
      </c>
      <c r="H2893" s="62">
        <v>1</v>
      </c>
      <c r="I2893" s="62">
        <v>10</v>
      </c>
      <c r="J2893" s="10" t="s">
        <v>64</v>
      </c>
      <c r="K2893" s="63">
        <v>6645014.5300000003</v>
      </c>
      <c r="L2893" s="10">
        <v>1</v>
      </c>
      <c r="M2893" s="67">
        <v>6636888.3600000003</v>
      </c>
      <c r="N2893" s="3" t="s">
        <v>65</v>
      </c>
      <c r="O2893" s="47">
        <v>1</v>
      </c>
      <c r="P2893" s="106">
        <v>45261</v>
      </c>
      <c r="Q2893" s="106"/>
      <c r="R2893" s="10"/>
      <c r="S2893" s="10"/>
      <c r="T2893" s="106">
        <v>45057</v>
      </c>
      <c r="U2893" s="106">
        <v>45065</v>
      </c>
      <c r="V2893" s="106">
        <v>45077</v>
      </c>
      <c r="W2893" s="106">
        <v>45112</v>
      </c>
      <c r="X2893" s="106">
        <v>45119</v>
      </c>
      <c r="Y2893" s="10" t="s">
        <v>4594</v>
      </c>
      <c r="Z2893" s="3"/>
      <c r="AA2893" s="10">
        <f t="shared" si="495"/>
        <v>0</v>
      </c>
      <c r="AB2893" s="10">
        <f t="shared" si="496"/>
        <v>0</v>
      </c>
      <c r="AC2893" s="10">
        <f t="shared" si="497"/>
        <v>0</v>
      </c>
      <c r="AD2893" s="10">
        <f t="shared" si="498"/>
        <v>0</v>
      </c>
      <c r="AE2893" s="10">
        <f t="shared" si="499"/>
        <v>1</v>
      </c>
      <c r="AF2893" s="10">
        <f t="shared" si="500"/>
        <v>0</v>
      </c>
      <c r="AG2893" s="10">
        <f t="shared" si="501"/>
        <v>0</v>
      </c>
      <c r="AH2893" s="10">
        <f t="shared" si="502"/>
        <v>0</v>
      </c>
      <c r="AI2893" s="10">
        <f t="shared" si="503"/>
        <v>0</v>
      </c>
      <c r="AJ2893" s="10">
        <f t="shared" si="504"/>
        <v>10</v>
      </c>
      <c r="AK2893" s="66">
        <v>1</v>
      </c>
      <c r="AL2893" s="29">
        <f t="shared" si="505"/>
        <v>0</v>
      </c>
      <c r="AM2893" s="65"/>
      <c r="AN2893" s="3">
        <v>3.24</v>
      </c>
      <c r="AO2893" s="3" t="s">
        <v>4557</v>
      </c>
      <c r="AP2893" s="22"/>
      <c r="AQ2893" s="19"/>
      <c r="AR2893" s="20"/>
      <c r="AS2893" s="32" t="s">
        <v>15</v>
      </c>
      <c r="AT2893" s="3" t="s">
        <v>65</v>
      </c>
    </row>
    <row r="2894" spans="1:46" s="1" customFormat="1" ht="54" x14ac:dyDescent="0.55000000000000004">
      <c r="A2894" s="10" t="s">
        <v>10</v>
      </c>
      <c r="B2894" s="10" t="s">
        <v>595</v>
      </c>
      <c r="C2894" s="10" t="s">
        <v>1056</v>
      </c>
      <c r="D2894" s="10">
        <v>302109</v>
      </c>
      <c r="E2894" s="10" t="s">
        <v>4606</v>
      </c>
      <c r="F2894" s="10" t="s">
        <v>786</v>
      </c>
      <c r="G2894" s="10" t="s">
        <v>4011</v>
      </c>
      <c r="H2894" s="62"/>
      <c r="I2894" s="62">
        <v>5</v>
      </c>
      <c r="J2894" s="10" t="s">
        <v>238</v>
      </c>
      <c r="K2894" s="63">
        <v>13663334.560000001</v>
      </c>
      <c r="L2894" s="10">
        <v>1</v>
      </c>
      <c r="M2894" s="67">
        <v>13646287.9</v>
      </c>
      <c r="N2894" s="3" t="s">
        <v>65</v>
      </c>
      <c r="O2894" s="47">
        <v>1</v>
      </c>
      <c r="P2894" s="106">
        <v>45261</v>
      </c>
      <c r="Q2894" s="106"/>
      <c r="R2894" s="10"/>
      <c r="S2894" s="10"/>
      <c r="T2894" s="106">
        <v>45057</v>
      </c>
      <c r="U2894" s="106">
        <v>45065</v>
      </c>
      <c r="V2894" s="106">
        <v>45077</v>
      </c>
      <c r="W2894" s="106">
        <v>45112</v>
      </c>
      <c r="X2894" s="106">
        <v>45119</v>
      </c>
      <c r="Y2894" s="10" t="s">
        <v>4594</v>
      </c>
      <c r="Z2894" s="3"/>
      <c r="AA2894" s="10">
        <f t="shared" si="495"/>
        <v>0</v>
      </c>
      <c r="AB2894" s="10">
        <f t="shared" si="496"/>
        <v>0</v>
      </c>
      <c r="AC2894" s="10">
        <f t="shared" si="497"/>
        <v>0</v>
      </c>
      <c r="AD2894" s="10">
        <f t="shared" si="498"/>
        <v>0</v>
      </c>
      <c r="AE2894" s="10">
        <f t="shared" si="499"/>
        <v>1</v>
      </c>
      <c r="AF2894" s="10">
        <f t="shared" si="500"/>
        <v>0</v>
      </c>
      <c r="AG2894" s="10">
        <f t="shared" si="501"/>
        <v>0</v>
      </c>
      <c r="AH2894" s="10">
        <f t="shared" si="502"/>
        <v>0</v>
      </c>
      <c r="AI2894" s="10">
        <f t="shared" si="503"/>
        <v>0</v>
      </c>
      <c r="AJ2894" s="10">
        <f t="shared" si="504"/>
        <v>5</v>
      </c>
      <c r="AK2894" s="66">
        <v>1</v>
      </c>
      <c r="AL2894" s="29">
        <f t="shared" si="505"/>
        <v>0</v>
      </c>
      <c r="AM2894" s="65"/>
      <c r="AN2894" s="3">
        <v>3.24</v>
      </c>
      <c r="AO2894" s="3" t="s">
        <v>4557</v>
      </c>
      <c r="AP2894" s="22"/>
      <c r="AQ2894" s="19"/>
      <c r="AR2894" s="20"/>
      <c r="AS2894" s="32" t="s">
        <v>16</v>
      </c>
      <c r="AT2894" s="3" t="s">
        <v>65</v>
      </c>
    </row>
    <row r="2895" spans="1:46" s="1" customFormat="1" ht="54" x14ac:dyDescent="0.55000000000000004">
      <c r="A2895" s="10" t="s">
        <v>10</v>
      </c>
      <c r="B2895" s="10" t="s">
        <v>595</v>
      </c>
      <c r="C2895" s="10" t="s">
        <v>1056</v>
      </c>
      <c r="D2895" s="10">
        <v>113860</v>
      </c>
      <c r="E2895" s="10" t="s">
        <v>4607</v>
      </c>
      <c r="F2895" s="10" t="s">
        <v>786</v>
      </c>
      <c r="G2895" s="10" t="s">
        <v>4011</v>
      </c>
      <c r="H2895" s="62">
        <v>1</v>
      </c>
      <c r="I2895" s="62">
        <v>6</v>
      </c>
      <c r="J2895" s="10" t="s">
        <v>64</v>
      </c>
      <c r="K2895" s="63">
        <v>4026009.43</v>
      </c>
      <c r="L2895" s="10">
        <v>1</v>
      </c>
      <c r="M2895" s="67">
        <v>4021037.97</v>
      </c>
      <c r="N2895" s="3" t="s">
        <v>65</v>
      </c>
      <c r="O2895" s="47">
        <v>1</v>
      </c>
      <c r="P2895" s="106">
        <v>45261</v>
      </c>
      <c r="Q2895" s="106"/>
      <c r="R2895" s="10"/>
      <c r="S2895" s="10"/>
      <c r="T2895" s="106">
        <v>45057</v>
      </c>
      <c r="U2895" s="106">
        <v>45065</v>
      </c>
      <c r="V2895" s="106">
        <v>45077</v>
      </c>
      <c r="W2895" s="106">
        <v>45112</v>
      </c>
      <c r="X2895" s="106">
        <v>45119</v>
      </c>
      <c r="Y2895" s="10" t="s">
        <v>4594</v>
      </c>
      <c r="Z2895" s="3"/>
      <c r="AA2895" s="10">
        <f t="shared" si="495"/>
        <v>0</v>
      </c>
      <c r="AB2895" s="10">
        <f t="shared" si="496"/>
        <v>0</v>
      </c>
      <c r="AC2895" s="10">
        <f t="shared" si="497"/>
        <v>0</v>
      </c>
      <c r="AD2895" s="10">
        <f t="shared" si="498"/>
        <v>0</v>
      </c>
      <c r="AE2895" s="10">
        <f t="shared" si="499"/>
        <v>1</v>
      </c>
      <c r="AF2895" s="10">
        <f t="shared" si="500"/>
        <v>0</v>
      </c>
      <c r="AG2895" s="10">
        <f t="shared" si="501"/>
        <v>0</v>
      </c>
      <c r="AH2895" s="10">
        <f t="shared" si="502"/>
        <v>0</v>
      </c>
      <c r="AI2895" s="10">
        <f t="shared" si="503"/>
        <v>0</v>
      </c>
      <c r="AJ2895" s="10">
        <f t="shared" si="504"/>
        <v>6</v>
      </c>
      <c r="AK2895" s="66">
        <v>1</v>
      </c>
      <c r="AL2895" s="29">
        <f t="shared" si="505"/>
        <v>0</v>
      </c>
      <c r="AM2895" s="65"/>
      <c r="AN2895" s="3">
        <v>11.23</v>
      </c>
      <c r="AO2895" s="3" t="s">
        <v>4557</v>
      </c>
      <c r="AP2895" s="22"/>
      <c r="AQ2895" s="19"/>
      <c r="AR2895" s="20"/>
      <c r="AS2895" s="32" t="s">
        <v>15</v>
      </c>
      <c r="AT2895" s="3" t="s">
        <v>65</v>
      </c>
    </row>
    <row r="2896" spans="1:46" s="1" customFormat="1" ht="54" x14ac:dyDescent="0.55000000000000004">
      <c r="A2896" s="10" t="s">
        <v>10</v>
      </c>
      <c r="B2896" s="10" t="s">
        <v>595</v>
      </c>
      <c r="C2896" s="10" t="s">
        <v>1056</v>
      </c>
      <c r="D2896" s="10">
        <v>113862</v>
      </c>
      <c r="E2896" s="10" t="s">
        <v>4608</v>
      </c>
      <c r="F2896" s="10" t="s">
        <v>786</v>
      </c>
      <c r="G2896" s="10" t="s">
        <v>4011</v>
      </c>
      <c r="H2896" s="62">
        <v>1</v>
      </c>
      <c r="I2896" s="62">
        <v>4</v>
      </c>
      <c r="J2896" s="10" t="s">
        <v>64</v>
      </c>
      <c r="K2896" s="63">
        <v>2717004.38</v>
      </c>
      <c r="L2896" s="10">
        <v>1</v>
      </c>
      <c r="M2896" s="67">
        <v>2714524.44</v>
      </c>
      <c r="N2896" s="3" t="s">
        <v>65</v>
      </c>
      <c r="O2896" s="47">
        <v>1</v>
      </c>
      <c r="P2896" s="106">
        <v>45261</v>
      </c>
      <c r="Q2896" s="106"/>
      <c r="R2896" s="10"/>
      <c r="S2896" s="10"/>
      <c r="T2896" s="106">
        <v>45057</v>
      </c>
      <c r="U2896" s="106">
        <v>45065</v>
      </c>
      <c r="V2896" s="106">
        <v>45077</v>
      </c>
      <c r="W2896" s="106">
        <v>45112</v>
      </c>
      <c r="X2896" s="106">
        <v>45119</v>
      </c>
      <c r="Y2896" s="10" t="s">
        <v>4594</v>
      </c>
      <c r="Z2896" s="3"/>
      <c r="AA2896" s="10">
        <f t="shared" si="495"/>
        <v>0</v>
      </c>
      <c r="AB2896" s="10">
        <f t="shared" si="496"/>
        <v>0</v>
      </c>
      <c r="AC2896" s="10">
        <f t="shared" si="497"/>
        <v>0</v>
      </c>
      <c r="AD2896" s="10">
        <f t="shared" si="498"/>
        <v>0</v>
      </c>
      <c r="AE2896" s="10">
        <f t="shared" si="499"/>
        <v>1</v>
      </c>
      <c r="AF2896" s="10">
        <f t="shared" si="500"/>
        <v>0</v>
      </c>
      <c r="AG2896" s="10">
        <f t="shared" si="501"/>
        <v>0</v>
      </c>
      <c r="AH2896" s="10">
        <f t="shared" si="502"/>
        <v>0</v>
      </c>
      <c r="AI2896" s="10">
        <f t="shared" si="503"/>
        <v>0</v>
      </c>
      <c r="AJ2896" s="10">
        <f t="shared" si="504"/>
        <v>4</v>
      </c>
      <c r="AK2896" s="66">
        <v>1</v>
      </c>
      <c r="AL2896" s="29">
        <f t="shared" si="505"/>
        <v>0</v>
      </c>
      <c r="AM2896" s="65"/>
      <c r="AN2896" s="3">
        <v>3.24</v>
      </c>
      <c r="AO2896" s="3" t="s">
        <v>4557</v>
      </c>
      <c r="AP2896" s="22"/>
      <c r="AQ2896" s="19"/>
      <c r="AR2896" s="20"/>
      <c r="AS2896" s="32" t="s">
        <v>15</v>
      </c>
      <c r="AT2896" s="3" t="s">
        <v>65</v>
      </c>
    </row>
    <row r="2897" spans="1:46" s="1" customFormat="1" ht="54" x14ac:dyDescent="0.55000000000000004">
      <c r="A2897" s="10" t="s">
        <v>10</v>
      </c>
      <c r="B2897" s="10" t="s">
        <v>595</v>
      </c>
      <c r="C2897" s="10" t="s">
        <v>1056</v>
      </c>
      <c r="D2897" s="10">
        <v>113862</v>
      </c>
      <c r="E2897" s="10" t="s">
        <v>4608</v>
      </c>
      <c r="F2897" s="10" t="s">
        <v>786</v>
      </c>
      <c r="G2897" s="10" t="s">
        <v>4011</v>
      </c>
      <c r="H2897" s="62"/>
      <c r="I2897" s="62">
        <v>2</v>
      </c>
      <c r="J2897" s="10" t="s">
        <v>162</v>
      </c>
      <c r="K2897" s="63">
        <v>6175238.4900000002</v>
      </c>
      <c r="L2897" s="10">
        <v>1</v>
      </c>
      <c r="M2897" s="67">
        <v>6170487</v>
      </c>
      <c r="N2897" s="3" t="s">
        <v>65</v>
      </c>
      <c r="O2897" s="47">
        <v>1</v>
      </c>
      <c r="P2897" s="106">
        <v>45261</v>
      </c>
      <c r="Q2897" s="106"/>
      <c r="R2897" s="10"/>
      <c r="S2897" s="10"/>
      <c r="T2897" s="106">
        <v>45057</v>
      </c>
      <c r="U2897" s="106">
        <v>45065</v>
      </c>
      <c r="V2897" s="106">
        <v>45077</v>
      </c>
      <c r="W2897" s="106">
        <v>45112</v>
      </c>
      <c r="X2897" s="106">
        <v>45119</v>
      </c>
      <c r="Y2897" s="10" t="s">
        <v>4594</v>
      </c>
      <c r="Z2897" s="3"/>
      <c r="AA2897" s="10">
        <f t="shared" si="495"/>
        <v>0</v>
      </c>
      <c r="AB2897" s="10">
        <f t="shared" si="496"/>
        <v>0</v>
      </c>
      <c r="AC2897" s="10">
        <f t="shared" si="497"/>
        <v>0</v>
      </c>
      <c r="AD2897" s="10">
        <f t="shared" si="498"/>
        <v>0</v>
      </c>
      <c r="AE2897" s="10">
        <f t="shared" si="499"/>
        <v>1</v>
      </c>
      <c r="AF2897" s="10">
        <f t="shared" si="500"/>
        <v>0</v>
      </c>
      <c r="AG2897" s="10">
        <f t="shared" si="501"/>
        <v>0</v>
      </c>
      <c r="AH2897" s="10">
        <f t="shared" si="502"/>
        <v>0</v>
      </c>
      <c r="AI2897" s="10">
        <f t="shared" si="503"/>
        <v>0</v>
      </c>
      <c r="AJ2897" s="10">
        <f t="shared" si="504"/>
        <v>2</v>
      </c>
      <c r="AK2897" s="66">
        <v>1</v>
      </c>
      <c r="AL2897" s="29">
        <f t="shared" si="505"/>
        <v>0</v>
      </c>
      <c r="AM2897" s="65"/>
      <c r="AN2897" s="3">
        <v>3.24</v>
      </c>
      <c r="AO2897" s="3" t="s">
        <v>4557</v>
      </c>
      <c r="AP2897" s="22"/>
      <c r="AQ2897" s="19"/>
      <c r="AR2897" s="20"/>
      <c r="AS2897" s="32" t="s">
        <v>16</v>
      </c>
      <c r="AT2897" s="3" t="s">
        <v>65</v>
      </c>
    </row>
    <row r="2898" spans="1:46" s="1" customFormat="1" ht="36" x14ac:dyDescent="0.55000000000000004">
      <c r="A2898" s="10" t="s">
        <v>10</v>
      </c>
      <c r="B2898" s="10" t="s">
        <v>595</v>
      </c>
      <c r="C2898" s="10" t="s">
        <v>1056</v>
      </c>
      <c r="D2898" s="10">
        <v>302127</v>
      </c>
      <c r="E2898" s="10" t="s">
        <v>4609</v>
      </c>
      <c r="F2898" s="10" t="s">
        <v>786</v>
      </c>
      <c r="G2898" s="10" t="s">
        <v>4011</v>
      </c>
      <c r="H2898" s="62">
        <v>1</v>
      </c>
      <c r="I2898" s="62">
        <v>5</v>
      </c>
      <c r="J2898" s="10" t="s">
        <v>64</v>
      </c>
      <c r="K2898" s="63">
        <v>3372999.33</v>
      </c>
      <c r="L2898" s="10">
        <v>1</v>
      </c>
      <c r="M2898" s="67">
        <v>3370355.28</v>
      </c>
      <c r="N2898" s="3" t="s">
        <v>65</v>
      </c>
      <c r="O2898" s="47">
        <v>1</v>
      </c>
      <c r="P2898" s="106">
        <v>45261</v>
      </c>
      <c r="Q2898" s="106"/>
      <c r="R2898" s="10"/>
      <c r="S2898" s="10"/>
      <c r="T2898" s="106">
        <v>45057</v>
      </c>
      <c r="U2898" s="106">
        <v>45065</v>
      </c>
      <c r="V2898" s="106">
        <v>45077</v>
      </c>
      <c r="W2898" s="106">
        <v>45112</v>
      </c>
      <c r="X2898" s="106">
        <v>45119</v>
      </c>
      <c r="Y2898" s="10" t="s">
        <v>4610</v>
      </c>
      <c r="Z2898" s="3"/>
      <c r="AA2898" s="10">
        <f t="shared" si="495"/>
        <v>0</v>
      </c>
      <c r="AB2898" s="10">
        <f t="shared" si="496"/>
        <v>0</v>
      </c>
      <c r="AC2898" s="10">
        <f t="shared" si="497"/>
        <v>0</v>
      </c>
      <c r="AD2898" s="10">
        <f t="shared" si="498"/>
        <v>0</v>
      </c>
      <c r="AE2898" s="10">
        <f t="shared" si="499"/>
        <v>1</v>
      </c>
      <c r="AF2898" s="10">
        <f t="shared" si="500"/>
        <v>0</v>
      </c>
      <c r="AG2898" s="10">
        <f t="shared" si="501"/>
        <v>0</v>
      </c>
      <c r="AH2898" s="10">
        <f t="shared" si="502"/>
        <v>0</v>
      </c>
      <c r="AI2898" s="10">
        <f t="shared" si="503"/>
        <v>0</v>
      </c>
      <c r="AJ2898" s="10">
        <f t="shared" si="504"/>
        <v>5</v>
      </c>
      <c r="AK2898" s="66">
        <v>1</v>
      </c>
      <c r="AL2898" s="29">
        <f t="shared" si="505"/>
        <v>0</v>
      </c>
      <c r="AM2898" s="65"/>
      <c r="AN2898" s="3">
        <v>3.24</v>
      </c>
      <c r="AO2898" s="3" t="s">
        <v>4557</v>
      </c>
      <c r="AP2898" s="22"/>
      <c r="AQ2898" s="19"/>
      <c r="AR2898" s="20"/>
      <c r="AS2898" s="32" t="s">
        <v>15</v>
      </c>
      <c r="AT2898" s="3" t="s">
        <v>65</v>
      </c>
    </row>
    <row r="2899" spans="1:46" s="1" customFormat="1" ht="36" x14ac:dyDescent="0.55000000000000004">
      <c r="A2899" s="10" t="s">
        <v>10</v>
      </c>
      <c r="B2899" s="10" t="s">
        <v>595</v>
      </c>
      <c r="C2899" s="10" t="s">
        <v>1056</v>
      </c>
      <c r="D2899" s="10">
        <v>302127</v>
      </c>
      <c r="E2899" s="10" t="s">
        <v>4609</v>
      </c>
      <c r="F2899" s="10" t="s">
        <v>786</v>
      </c>
      <c r="G2899" s="10" t="s">
        <v>4011</v>
      </c>
      <c r="H2899" s="62"/>
      <c r="I2899" s="62">
        <v>2</v>
      </c>
      <c r="J2899" s="10" t="s">
        <v>162</v>
      </c>
      <c r="K2899" s="63">
        <v>6186192.9700000007</v>
      </c>
      <c r="L2899" s="10">
        <v>1</v>
      </c>
      <c r="M2899" s="67">
        <v>6182233.4000000004</v>
      </c>
      <c r="N2899" s="3" t="s">
        <v>65</v>
      </c>
      <c r="O2899" s="47">
        <v>1</v>
      </c>
      <c r="P2899" s="106">
        <v>45261</v>
      </c>
      <c r="Q2899" s="106"/>
      <c r="R2899" s="10"/>
      <c r="S2899" s="10"/>
      <c r="T2899" s="106">
        <v>45057</v>
      </c>
      <c r="U2899" s="106">
        <v>45065</v>
      </c>
      <c r="V2899" s="106">
        <v>45077</v>
      </c>
      <c r="W2899" s="106">
        <v>45112</v>
      </c>
      <c r="X2899" s="106">
        <v>45119</v>
      </c>
      <c r="Y2899" s="10" t="s">
        <v>4610</v>
      </c>
      <c r="Z2899" s="3"/>
      <c r="AA2899" s="10">
        <f t="shared" si="495"/>
        <v>0</v>
      </c>
      <c r="AB2899" s="10">
        <f t="shared" si="496"/>
        <v>0</v>
      </c>
      <c r="AC2899" s="10">
        <f t="shared" si="497"/>
        <v>0</v>
      </c>
      <c r="AD2899" s="10">
        <f t="shared" si="498"/>
        <v>0</v>
      </c>
      <c r="AE2899" s="10">
        <f t="shared" si="499"/>
        <v>1</v>
      </c>
      <c r="AF2899" s="10">
        <f t="shared" si="500"/>
        <v>0</v>
      </c>
      <c r="AG2899" s="10">
        <f t="shared" si="501"/>
        <v>0</v>
      </c>
      <c r="AH2899" s="10">
        <f t="shared" si="502"/>
        <v>0</v>
      </c>
      <c r="AI2899" s="10">
        <f t="shared" si="503"/>
        <v>0</v>
      </c>
      <c r="AJ2899" s="10">
        <f t="shared" si="504"/>
        <v>2</v>
      </c>
      <c r="AK2899" s="66">
        <v>1</v>
      </c>
      <c r="AL2899" s="29">
        <f t="shared" si="505"/>
        <v>0</v>
      </c>
      <c r="AM2899" s="65"/>
      <c r="AN2899" s="3">
        <v>7.24</v>
      </c>
      <c r="AO2899" s="3" t="s">
        <v>4557</v>
      </c>
      <c r="AP2899" s="22"/>
      <c r="AQ2899" s="19"/>
      <c r="AR2899" s="20"/>
      <c r="AS2899" s="32" t="s">
        <v>16</v>
      </c>
      <c r="AT2899" s="3" t="s">
        <v>65</v>
      </c>
    </row>
    <row r="2900" spans="1:46" s="1" customFormat="1" ht="54" x14ac:dyDescent="0.55000000000000004">
      <c r="A2900" s="10" t="s">
        <v>10</v>
      </c>
      <c r="B2900" s="10" t="s">
        <v>595</v>
      </c>
      <c r="C2900" s="10" t="s">
        <v>1056</v>
      </c>
      <c r="D2900" s="10">
        <v>113867</v>
      </c>
      <c r="E2900" s="10" t="s">
        <v>2854</v>
      </c>
      <c r="F2900" s="10" t="s">
        <v>786</v>
      </c>
      <c r="G2900" s="10" t="s">
        <v>4011</v>
      </c>
      <c r="H2900" s="62">
        <v>1</v>
      </c>
      <c r="I2900" s="62">
        <v>2</v>
      </c>
      <c r="J2900" s="10" t="s">
        <v>64</v>
      </c>
      <c r="K2900" s="63">
        <v>1408994.28</v>
      </c>
      <c r="L2900" s="10">
        <v>1</v>
      </c>
      <c r="M2900" s="67">
        <v>1407184.38</v>
      </c>
      <c r="N2900" s="3" t="s">
        <v>65</v>
      </c>
      <c r="O2900" s="47">
        <v>1</v>
      </c>
      <c r="P2900" s="106">
        <v>45261</v>
      </c>
      <c r="Q2900" s="106"/>
      <c r="R2900" s="10"/>
      <c r="S2900" s="10"/>
      <c r="T2900" s="106">
        <v>45057</v>
      </c>
      <c r="U2900" s="106">
        <v>45065</v>
      </c>
      <c r="V2900" s="106">
        <v>45077</v>
      </c>
      <c r="W2900" s="106">
        <v>45112</v>
      </c>
      <c r="X2900" s="106">
        <v>45119</v>
      </c>
      <c r="Y2900" s="10" t="s">
        <v>4594</v>
      </c>
      <c r="Z2900" s="3"/>
      <c r="AA2900" s="10">
        <f t="shared" si="495"/>
        <v>0</v>
      </c>
      <c r="AB2900" s="10">
        <f t="shared" si="496"/>
        <v>0</v>
      </c>
      <c r="AC2900" s="10">
        <f t="shared" si="497"/>
        <v>0</v>
      </c>
      <c r="AD2900" s="10">
        <f t="shared" si="498"/>
        <v>0</v>
      </c>
      <c r="AE2900" s="10">
        <f t="shared" si="499"/>
        <v>1</v>
      </c>
      <c r="AF2900" s="10">
        <f t="shared" si="500"/>
        <v>0</v>
      </c>
      <c r="AG2900" s="10">
        <f t="shared" si="501"/>
        <v>0</v>
      </c>
      <c r="AH2900" s="10">
        <f t="shared" si="502"/>
        <v>0</v>
      </c>
      <c r="AI2900" s="10">
        <f t="shared" si="503"/>
        <v>0</v>
      </c>
      <c r="AJ2900" s="10">
        <f t="shared" si="504"/>
        <v>2</v>
      </c>
      <c r="AK2900" s="66">
        <v>1</v>
      </c>
      <c r="AL2900" s="29">
        <f t="shared" si="505"/>
        <v>0</v>
      </c>
      <c r="AM2900" s="65"/>
      <c r="AN2900" s="3">
        <v>3.24</v>
      </c>
      <c r="AO2900" s="3" t="s">
        <v>4557</v>
      </c>
      <c r="AP2900" s="22"/>
      <c r="AQ2900" s="19"/>
      <c r="AR2900" s="20"/>
      <c r="AS2900" s="32" t="s">
        <v>15</v>
      </c>
      <c r="AT2900" s="3" t="s">
        <v>65</v>
      </c>
    </row>
    <row r="2901" spans="1:46" s="1" customFormat="1" ht="54" x14ac:dyDescent="0.55000000000000004">
      <c r="A2901" s="10" t="s">
        <v>10</v>
      </c>
      <c r="B2901" s="10" t="s">
        <v>595</v>
      </c>
      <c r="C2901" s="10" t="s">
        <v>1056</v>
      </c>
      <c r="D2901" s="10">
        <v>113867</v>
      </c>
      <c r="E2901" s="10" t="s">
        <v>2854</v>
      </c>
      <c r="F2901" s="10" t="s">
        <v>786</v>
      </c>
      <c r="G2901" s="10" t="s">
        <v>4011</v>
      </c>
      <c r="H2901" s="62"/>
      <c r="I2901" s="62">
        <v>3</v>
      </c>
      <c r="J2901" s="10" t="s">
        <v>87</v>
      </c>
      <c r="K2901" s="63">
        <v>8697147.4499999993</v>
      </c>
      <c r="L2901" s="10">
        <v>1</v>
      </c>
      <c r="M2901" s="67">
        <v>8693893.4399999995</v>
      </c>
      <c r="N2901" s="3" t="s">
        <v>65</v>
      </c>
      <c r="O2901" s="47">
        <v>1</v>
      </c>
      <c r="P2901" s="106">
        <v>45261</v>
      </c>
      <c r="Q2901" s="106"/>
      <c r="R2901" s="10"/>
      <c r="S2901" s="10"/>
      <c r="T2901" s="106">
        <v>45057</v>
      </c>
      <c r="U2901" s="106">
        <v>45065</v>
      </c>
      <c r="V2901" s="106">
        <v>45077</v>
      </c>
      <c r="W2901" s="106">
        <v>45112</v>
      </c>
      <c r="X2901" s="106">
        <v>45119</v>
      </c>
      <c r="Y2901" s="10" t="s">
        <v>4594</v>
      </c>
      <c r="Z2901" s="3"/>
      <c r="AA2901" s="10">
        <f t="shared" si="495"/>
        <v>0</v>
      </c>
      <c r="AB2901" s="10">
        <f t="shared" si="496"/>
        <v>0</v>
      </c>
      <c r="AC2901" s="10">
        <f t="shared" si="497"/>
        <v>0</v>
      </c>
      <c r="AD2901" s="10">
        <f t="shared" si="498"/>
        <v>0</v>
      </c>
      <c r="AE2901" s="10">
        <f t="shared" si="499"/>
        <v>1</v>
      </c>
      <c r="AF2901" s="10">
        <f t="shared" si="500"/>
        <v>0</v>
      </c>
      <c r="AG2901" s="10">
        <f t="shared" si="501"/>
        <v>0</v>
      </c>
      <c r="AH2901" s="10">
        <f t="shared" si="502"/>
        <v>0</v>
      </c>
      <c r="AI2901" s="10">
        <f t="shared" si="503"/>
        <v>0</v>
      </c>
      <c r="AJ2901" s="10">
        <f t="shared" si="504"/>
        <v>3</v>
      </c>
      <c r="AK2901" s="66">
        <v>1</v>
      </c>
      <c r="AL2901" s="29">
        <f t="shared" si="505"/>
        <v>0</v>
      </c>
      <c r="AM2901" s="65"/>
      <c r="AN2901" s="3">
        <v>3.24</v>
      </c>
      <c r="AO2901" s="3" t="s">
        <v>4557</v>
      </c>
      <c r="AP2901" s="22"/>
      <c r="AQ2901" s="19"/>
      <c r="AR2901" s="20"/>
      <c r="AS2901" s="32" t="s">
        <v>16</v>
      </c>
      <c r="AT2901" s="3" t="s">
        <v>65</v>
      </c>
    </row>
    <row r="2902" spans="1:46" s="1" customFormat="1" ht="36" x14ac:dyDescent="0.55000000000000004">
      <c r="A2902" s="10" t="s">
        <v>10</v>
      </c>
      <c r="B2902" s="10" t="s">
        <v>595</v>
      </c>
      <c r="C2902" s="10" t="s">
        <v>1056</v>
      </c>
      <c r="D2902" s="10">
        <v>113871</v>
      </c>
      <c r="E2902" s="10" t="s">
        <v>4611</v>
      </c>
      <c r="F2902" s="10" t="s">
        <v>786</v>
      </c>
      <c r="G2902" s="10" t="s">
        <v>4011</v>
      </c>
      <c r="H2902" s="62">
        <v>1</v>
      </c>
      <c r="I2902" s="62">
        <v>2</v>
      </c>
      <c r="J2902" s="10" t="s">
        <v>64</v>
      </c>
      <c r="K2902" s="63">
        <v>1409989.23</v>
      </c>
      <c r="L2902" s="10">
        <v>1</v>
      </c>
      <c r="M2902" s="67">
        <v>1403329.55</v>
      </c>
      <c r="N2902" s="3" t="s">
        <v>65</v>
      </c>
      <c r="O2902" s="47">
        <v>1</v>
      </c>
      <c r="P2902" s="106">
        <v>45261</v>
      </c>
      <c r="Q2902" s="106"/>
      <c r="R2902" s="10"/>
      <c r="S2902" s="10"/>
      <c r="T2902" s="106">
        <v>45057</v>
      </c>
      <c r="U2902" s="106">
        <v>45065</v>
      </c>
      <c r="V2902" s="106">
        <v>45077</v>
      </c>
      <c r="W2902" s="106">
        <v>45112</v>
      </c>
      <c r="X2902" s="106">
        <v>45119</v>
      </c>
      <c r="Y2902" s="10" t="s">
        <v>4602</v>
      </c>
      <c r="Z2902" s="3"/>
      <c r="AA2902" s="10">
        <f t="shared" si="495"/>
        <v>0</v>
      </c>
      <c r="AB2902" s="10">
        <f t="shared" si="496"/>
        <v>0</v>
      </c>
      <c r="AC2902" s="10">
        <f t="shared" si="497"/>
        <v>0</v>
      </c>
      <c r="AD2902" s="10">
        <f t="shared" si="498"/>
        <v>0</v>
      </c>
      <c r="AE2902" s="10">
        <f t="shared" si="499"/>
        <v>1</v>
      </c>
      <c r="AF2902" s="10">
        <f t="shared" si="500"/>
        <v>0</v>
      </c>
      <c r="AG2902" s="10">
        <f t="shared" si="501"/>
        <v>0</v>
      </c>
      <c r="AH2902" s="10">
        <f t="shared" si="502"/>
        <v>0</v>
      </c>
      <c r="AI2902" s="10">
        <f t="shared" si="503"/>
        <v>0</v>
      </c>
      <c r="AJ2902" s="10">
        <f t="shared" si="504"/>
        <v>2</v>
      </c>
      <c r="AK2902" s="66">
        <v>1</v>
      </c>
      <c r="AL2902" s="29">
        <f t="shared" si="505"/>
        <v>0</v>
      </c>
      <c r="AM2902" s="65"/>
      <c r="AN2902" s="3">
        <v>1.24</v>
      </c>
      <c r="AO2902" s="3" t="s">
        <v>4557</v>
      </c>
      <c r="AP2902" s="22"/>
      <c r="AQ2902" s="19"/>
      <c r="AR2902" s="20"/>
      <c r="AS2902" s="32" t="s">
        <v>15</v>
      </c>
      <c r="AT2902" s="3" t="s">
        <v>65</v>
      </c>
    </row>
    <row r="2903" spans="1:46" s="1" customFormat="1" ht="54" x14ac:dyDescent="0.55000000000000004">
      <c r="A2903" s="10" t="s">
        <v>10</v>
      </c>
      <c r="B2903" s="10" t="s">
        <v>595</v>
      </c>
      <c r="C2903" s="10" t="s">
        <v>1056</v>
      </c>
      <c r="D2903" s="10">
        <v>113871</v>
      </c>
      <c r="E2903" s="10" t="s">
        <v>4611</v>
      </c>
      <c r="F2903" s="10" t="s">
        <v>786</v>
      </c>
      <c r="G2903" s="10" t="s">
        <v>4011</v>
      </c>
      <c r="H2903" s="62"/>
      <c r="I2903" s="62">
        <v>5</v>
      </c>
      <c r="J2903" s="10" t="s">
        <v>238</v>
      </c>
      <c r="K2903" s="63">
        <v>13708101.930000002</v>
      </c>
      <c r="L2903" s="10">
        <v>1</v>
      </c>
      <c r="M2903" s="67">
        <v>13697873.93</v>
      </c>
      <c r="N2903" s="3" t="s">
        <v>65</v>
      </c>
      <c r="O2903" s="47">
        <v>1</v>
      </c>
      <c r="P2903" s="106">
        <v>45261</v>
      </c>
      <c r="Q2903" s="106"/>
      <c r="R2903" s="10"/>
      <c r="S2903" s="10"/>
      <c r="T2903" s="106">
        <v>45057</v>
      </c>
      <c r="U2903" s="106">
        <v>45065</v>
      </c>
      <c r="V2903" s="106">
        <v>45077</v>
      </c>
      <c r="W2903" s="106">
        <v>45112</v>
      </c>
      <c r="X2903" s="106">
        <v>45119</v>
      </c>
      <c r="Y2903" s="10" t="s">
        <v>4612</v>
      </c>
      <c r="Z2903" s="3"/>
      <c r="AA2903" s="10">
        <f t="shared" si="495"/>
        <v>0</v>
      </c>
      <c r="AB2903" s="10">
        <f t="shared" si="496"/>
        <v>0</v>
      </c>
      <c r="AC2903" s="10">
        <f t="shared" si="497"/>
        <v>0</v>
      </c>
      <c r="AD2903" s="10">
        <f t="shared" si="498"/>
        <v>0</v>
      </c>
      <c r="AE2903" s="10">
        <f t="shared" si="499"/>
        <v>1</v>
      </c>
      <c r="AF2903" s="10">
        <f t="shared" si="500"/>
        <v>0</v>
      </c>
      <c r="AG2903" s="10">
        <f t="shared" si="501"/>
        <v>0</v>
      </c>
      <c r="AH2903" s="10">
        <f t="shared" si="502"/>
        <v>0</v>
      </c>
      <c r="AI2903" s="10">
        <f t="shared" si="503"/>
        <v>0</v>
      </c>
      <c r="AJ2903" s="10">
        <f t="shared" si="504"/>
        <v>5</v>
      </c>
      <c r="AK2903" s="66">
        <v>1</v>
      </c>
      <c r="AL2903" s="29">
        <f t="shared" si="505"/>
        <v>0</v>
      </c>
      <c r="AM2903" s="65"/>
      <c r="AN2903" s="3">
        <v>1.24</v>
      </c>
      <c r="AO2903" s="3" t="s">
        <v>4557</v>
      </c>
      <c r="AP2903" s="22"/>
      <c r="AQ2903" s="19"/>
      <c r="AR2903" s="20"/>
      <c r="AS2903" s="32" t="s">
        <v>16</v>
      </c>
      <c r="AT2903" s="3" t="s">
        <v>65</v>
      </c>
    </row>
    <row r="2904" spans="1:46" s="1" customFormat="1" ht="54" x14ac:dyDescent="0.55000000000000004">
      <c r="A2904" s="10" t="s">
        <v>10</v>
      </c>
      <c r="B2904" s="10" t="s">
        <v>595</v>
      </c>
      <c r="C2904" s="10" t="s">
        <v>1056</v>
      </c>
      <c r="D2904" s="10">
        <v>113873</v>
      </c>
      <c r="E2904" s="10" t="s">
        <v>4613</v>
      </c>
      <c r="F2904" s="10" t="s">
        <v>786</v>
      </c>
      <c r="G2904" s="10" t="s">
        <v>4011</v>
      </c>
      <c r="H2904" s="62">
        <v>1</v>
      </c>
      <c r="I2904" s="62">
        <v>3</v>
      </c>
      <c r="J2904" s="10" t="s">
        <v>64</v>
      </c>
      <c r="K2904" s="63">
        <v>2065984.18</v>
      </c>
      <c r="L2904" s="10">
        <v>1</v>
      </c>
      <c r="M2904" s="67">
        <v>2063497.58</v>
      </c>
      <c r="N2904" s="3" t="s">
        <v>65</v>
      </c>
      <c r="O2904" s="47">
        <v>1</v>
      </c>
      <c r="P2904" s="106">
        <v>45261</v>
      </c>
      <c r="Q2904" s="106"/>
      <c r="R2904" s="10"/>
      <c r="S2904" s="10"/>
      <c r="T2904" s="106">
        <v>45057</v>
      </c>
      <c r="U2904" s="106">
        <v>45065</v>
      </c>
      <c r="V2904" s="106">
        <v>45077</v>
      </c>
      <c r="W2904" s="106">
        <v>45112</v>
      </c>
      <c r="X2904" s="106">
        <v>45119</v>
      </c>
      <c r="Y2904" s="10" t="s">
        <v>4612</v>
      </c>
      <c r="Z2904" s="3"/>
      <c r="AA2904" s="10">
        <f t="shared" si="495"/>
        <v>0</v>
      </c>
      <c r="AB2904" s="10">
        <f t="shared" si="496"/>
        <v>0</v>
      </c>
      <c r="AC2904" s="10">
        <f t="shared" si="497"/>
        <v>0</v>
      </c>
      <c r="AD2904" s="10">
        <f t="shared" si="498"/>
        <v>0</v>
      </c>
      <c r="AE2904" s="10">
        <f t="shared" si="499"/>
        <v>1</v>
      </c>
      <c r="AF2904" s="10">
        <f t="shared" si="500"/>
        <v>0</v>
      </c>
      <c r="AG2904" s="10">
        <f t="shared" si="501"/>
        <v>0</v>
      </c>
      <c r="AH2904" s="10">
        <f t="shared" si="502"/>
        <v>0</v>
      </c>
      <c r="AI2904" s="10">
        <f t="shared" si="503"/>
        <v>0</v>
      </c>
      <c r="AJ2904" s="10">
        <f t="shared" si="504"/>
        <v>3</v>
      </c>
      <c r="AK2904" s="66">
        <v>1</v>
      </c>
      <c r="AL2904" s="29">
        <f t="shared" si="505"/>
        <v>0</v>
      </c>
      <c r="AM2904" s="65"/>
      <c r="AN2904" s="3">
        <v>1.24</v>
      </c>
      <c r="AO2904" s="3" t="s">
        <v>4557</v>
      </c>
      <c r="AP2904" s="22"/>
      <c r="AQ2904" s="19"/>
      <c r="AR2904" s="20"/>
      <c r="AS2904" s="32" t="s">
        <v>15</v>
      </c>
      <c r="AT2904" s="3" t="s">
        <v>65</v>
      </c>
    </row>
    <row r="2905" spans="1:46" s="1" customFormat="1" ht="54" x14ac:dyDescent="0.55000000000000004">
      <c r="A2905" s="10" t="s">
        <v>10</v>
      </c>
      <c r="B2905" s="10" t="s">
        <v>595</v>
      </c>
      <c r="C2905" s="10" t="s">
        <v>1056</v>
      </c>
      <c r="D2905" s="10">
        <v>113873</v>
      </c>
      <c r="E2905" s="10" t="s">
        <v>4613</v>
      </c>
      <c r="F2905" s="10" t="s">
        <v>786</v>
      </c>
      <c r="G2905" s="10" t="s">
        <v>4011</v>
      </c>
      <c r="H2905" s="62"/>
      <c r="I2905" s="62">
        <v>4</v>
      </c>
      <c r="J2905" s="10" t="s">
        <v>293</v>
      </c>
      <c r="K2905" s="63">
        <v>11219056.41</v>
      </c>
      <c r="L2905" s="10">
        <v>1</v>
      </c>
      <c r="M2905" s="67">
        <v>11212085.67</v>
      </c>
      <c r="N2905" s="3" t="s">
        <v>65</v>
      </c>
      <c r="O2905" s="47">
        <v>1</v>
      </c>
      <c r="P2905" s="106">
        <v>45261</v>
      </c>
      <c r="Q2905" s="106"/>
      <c r="R2905" s="10"/>
      <c r="S2905" s="10"/>
      <c r="T2905" s="106">
        <v>45057</v>
      </c>
      <c r="U2905" s="106">
        <v>45065</v>
      </c>
      <c r="V2905" s="106">
        <v>45077</v>
      </c>
      <c r="W2905" s="106">
        <v>45112</v>
      </c>
      <c r="X2905" s="106">
        <v>45119</v>
      </c>
      <c r="Y2905" s="10" t="s">
        <v>4594</v>
      </c>
      <c r="Z2905" s="3"/>
      <c r="AA2905" s="10">
        <f t="shared" si="495"/>
        <v>0</v>
      </c>
      <c r="AB2905" s="10">
        <f t="shared" si="496"/>
        <v>0</v>
      </c>
      <c r="AC2905" s="10">
        <f t="shared" si="497"/>
        <v>0</v>
      </c>
      <c r="AD2905" s="10">
        <f t="shared" si="498"/>
        <v>0</v>
      </c>
      <c r="AE2905" s="10">
        <f t="shared" si="499"/>
        <v>1</v>
      </c>
      <c r="AF2905" s="10">
        <f t="shared" si="500"/>
        <v>0</v>
      </c>
      <c r="AG2905" s="10">
        <f t="shared" si="501"/>
        <v>0</v>
      </c>
      <c r="AH2905" s="10">
        <f t="shared" si="502"/>
        <v>0</v>
      </c>
      <c r="AI2905" s="10">
        <f t="shared" si="503"/>
        <v>0</v>
      </c>
      <c r="AJ2905" s="10">
        <f t="shared" si="504"/>
        <v>4</v>
      </c>
      <c r="AK2905" s="66">
        <v>1</v>
      </c>
      <c r="AL2905" s="29">
        <f t="shared" si="505"/>
        <v>0</v>
      </c>
      <c r="AM2905" s="65"/>
      <c r="AN2905" s="3">
        <v>1.24</v>
      </c>
      <c r="AO2905" s="3" t="s">
        <v>4557</v>
      </c>
      <c r="AP2905" s="22"/>
      <c r="AQ2905" s="19"/>
      <c r="AR2905" s="20"/>
      <c r="AS2905" s="32" t="s">
        <v>16</v>
      </c>
      <c r="AT2905" s="3" t="s">
        <v>65</v>
      </c>
    </row>
    <row r="2906" spans="1:46" s="1" customFormat="1" ht="36" x14ac:dyDescent="0.55000000000000004">
      <c r="A2906" s="10" t="s">
        <v>10</v>
      </c>
      <c r="B2906" s="10" t="s">
        <v>595</v>
      </c>
      <c r="C2906" s="10" t="s">
        <v>1056</v>
      </c>
      <c r="D2906" s="10">
        <v>113880</v>
      </c>
      <c r="E2906" s="10" t="s">
        <v>710</v>
      </c>
      <c r="F2906" s="10" t="s">
        <v>786</v>
      </c>
      <c r="G2906" s="10" t="s">
        <v>4011</v>
      </c>
      <c r="H2906" s="62">
        <v>1</v>
      </c>
      <c r="I2906" s="62">
        <v>3</v>
      </c>
      <c r="J2906" s="10" t="s">
        <v>64</v>
      </c>
      <c r="K2906" s="63">
        <v>2066979.13</v>
      </c>
      <c r="L2906" s="10">
        <v>1</v>
      </c>
      <c r="M2906" s="67">
        <v>2064517.93</v>
      </c>
      <c r="N2906" s="3" t="s">
        <v>65</v>
      </c>
      <c r="O2906" s="47">
        <v>1</v>
      </c>
      <c r="P2906" s="106">
        <v>45261</v>
      </c>
      <c r="Q2906" s="106"/>
      <c r="R2906" s="10"/>
      <c r="S2906" s="10"/>
      <c r="T2906" s="106">
        <v>45057</v>
      </c>
      <c r="U2906" s="106">
        <v>45065</v>
      </c>
      <c r="V2906" s="106">
        <v>45077</v>
      </c>
      <c r="W2906" s="106">
        <v>45112</v>
      </c>
      <c r="X2906" s="106">
        <v>45119</v>
      </c>
      <c r="Y2906" s="10" t="s">
        <v>3197</v>
      </c>
      <c r="Z2906" s="3"/>
      <c r="AA2906" s="10">
        <f t="shared" si="495"/>
        <v>0</v>
      </c>
      <c r="AB2906" s="10">
        <f t="shared" si="496"/>
        <v>0</v>
      </c>
      <c r="AC2906" s="10">
        <f t="shared" si="497"/>
        <v>0</v>
      </c>
      <c r="AD2906" s="10">
        <f t="shared" si="498"/>
        <v>0</v>
      </c>
      <c r="AE2906" s="10">
        <f t="shared" si="499"/>
        <v>1</v>
      </c>
      <c r="AF2906" s="10">
        <f t="shared" si="500"/>
        <v>0</v>
      </c>
      <c r="AG2906" s="10">
        <f t="shared" si="501"/>
        <v>0</v>
      </c>
      <c r="AH2906" s="10">
        <f t="shared" si="502"/>
        <v>0</v>
      </c>
      <c r="AI2906" s="10">
        <f t="shared" si="503"/>
        <v>0</v>
      </c>
      <c r="AJ2906" s="10">
        <f t="shared" si="504"/>
        <v>3</v>
      </c>
      <c r="AK2906" s="66">
        <v>1</v>
      </c>
      <c r="AL2906" s="29">
        <f t="shared" si="505"/>
        <v>0</v>
      </c>
      <c r="AM2906" s="65"/>
      <c r="AN2906" s="3">
        <v>3.24</v>
      </c>
      <c r="AO2906" s="3" t="s">
        <v>4557</v>
      </c>
      <c r="AP2906" s="22"/>
      <c r="AQ2906" s="19"/>
      <c r="AR2906" s="20"/>
      <c r="AS2906" s="32" t="s">
        <v>15</v>
      </c>
      <c r="AT2906" s="3" t="s">
        <v>65</v>
      </c>
    </row>
    <row r="2907" spans="1:46" s="1" customFormat="1" ht="54" x14ac:dyDescent="0.55000000000000004">
      <c r="A2907" s="10" t="s">
        <v>10</v>
      </c>
      <c r="B2907" s="10" t="s">
        <v>595</v>
      </c>
      <c r="C2907" s="10" t="s">
        <v>1056</v>
      </c>
      <c r="D2907" s="10">
        <v>302113</v>
      </c>
      <c r="E2907" s="10" t="s">
        <v>4614</v>
      </c>
      <c r="F2907" s="10" t="s">
        <v>1681</v>
      </c>
      <c r="G2907" s="10" t="s">
        <v>4011</v>
      </c>
      <c r="H2907" s="62">
        <v>1</v>
      </c>
      <c r="I2907" s="62">
        <v>4</v>
      </c>
      <c r="J2907" s="10" t="s">
        <v>64</v>
      </c>
      <c r="K2907" s="63">
        <v>2722974.12</v>
      </c>
      <c r="L2907" s="10">
        <v>1</v>
      </c>
      <c r="M2907" s="67">
        <v>2714529.01</v>
      </c>
      <c r="N2907" s="3" t="s">
        <v>65</v>
      </c>
      <c r="O2907" s="47">
        <v>1</v>
      </c>
      <c r="P2907" s="106">
        <v>45261</v>
      </c>
      <c r="Q2907" s="106"/>
      <c r="R2907" s="10"/>
      <c r="S2907" s="10"/>
      <c r="T2907" s="106">
        <v>45057</v>
      </c>
      <c r="U2907" s="106">
        <v>45065</v>
      </c>
      <c r="V2907" s="106">
        <v>45077</v>
      </c>
      <c r="W2907" s="106">
        <v>45112</v>
      </c>
      <c r="X2907" s="106">
        <v>45119</v>
      </c>
      <c r="Y2907" s="10" t="s">
        <v>4615</v>
      </c>
      <c r="Z2907" s="3"/>
      <c r="AA2907" s="10">
        <f t="shared" si="495"/>
        <v>0</v>
      </c>
      <c r="AB2907" s="10">
        <f t="shared" si="496"/>
        <v>0</v>
      </c>
      <c r="AC2907" s="10">
        <f t="shared" si="497"/>
        <v>0</v>
      </c>
      <c r="AD2907" s="10">
        <f t="shared" si="498"/>
        <v>0</v>
      </c>
      <c r="AE2907" s="10">
        <f t="shared" si="499"/>
        <v>1</v>
      </c>
      <c r="AF2907" s="10">
        <f t="shared" si="500"/>
        <v>0</v>
      </c>
      <c r="AG2907" s="10">
        <f t="shared" si="501"/>
        <v>0</v>
      </c>
      <c r="AH2907" s="10">
        <f t="shared" si="502"/>
        <v>0</v>
      </c>
      <c r="AI2907" s="10">
        <f t="shared" si="503"/>
        <v>0</v>
      </c>
      <c r="AJ2907" s="10">
        <f t="shared" si="504"/>
        <v>4</v>
      </c>
      <c r="AK2907" s="66">
        <v>1</v>
      </c>
      <c r="AL2907" s="29">
        <f t="shared" si="505"/>
        <v>0</v>
      </c>
      <c r="AM2907" s="65"/>
      <c r="AN2907" s="3">
        <v>11.23</v>
      </c>
      <c r="AO2907" s="3" t="s">
        <v>4557</v>
      </c>
      <c r="AP2907" s="22"/>
      <c r="AQ2907" s="19"/>
      <c r="AR2907" s="20"/>
      <c r="AS2907" s="32" t="s">
        <v>15</v>
      </c>
      <c r="AT2907" s="3" t="s">
        <v>65</v>
      </c>
    </row>
    <row r="2908" spans="1:46" s="1" customFormat="1" ht="54" x14ac:dyDescent="0.55000000000000004">
      <c r="A2908" s="10" t="s">
        <v>10</v>
      </c>
      <c r="B2908" s="10" t="s">
        <v>595</v>
      </c>
      <c r="C2908" s="10" t="s">
        <v>1056</v>
      </c>
      <c r="D2908" s="10">
        <v>113891</v>
      </c>
      <c r="E2908" s="10" t="s">
        <v>4616</v>
      </c>
      <c r="F2908" s="10" t="s">
        <v>1681</v>
      </c>
      <c r="G2908" s="10" t="s">
        <v>4011</v>
      </c>
      <c r="H2908" s="62">
        <v>1</v>
      </c>
      <c r="I2908" s="62">
        <v>4</v>
      </c>
      <c r="J2908" s="10" t="s">
        <v>64</v>
      </c>
      <c r="K2908" s="63">
        <v>2723969.03</v>
      </c>
      <c r="L2908" s="10">
        <v>1</v>
      </c>
      <c r="M2908" s="67">
        <v>2721512.73</v>
      </c>
      <c r="N2908" s="3" t="s">
        <v>65</v>
      </c>
      <c r="O2908" s="47">
        <v>1</v>
      </c>
      <c r="P2908" s="106">
        <v>45261</v>
      </c>
      <c r="Q2908" s="106"/>
      <c r="R2908" s="10"/>
      <c r="S2908" s="10"/>
      <c r="T2908" s="106">
        <v>45057</v>
      </c>
      <c r="U2908" s="106">
        <v>45065</v>
      </c>
      <c r="V2908" s="106">
        <v>45077</v>
      </c>
      <c r="W2908" s="106">
        <v>45112</v>
      </c>
      <c r="X2908" s="106">
        <v>45119</v>
      </c>
      <c r="Y2908" s="10" t="s">
        <v>4617</v>
      </c>
      <c r="Z2908" s="3"/>
      <c r="AA2908" s="10">
        <f t="shared" si="495"/>
        <v>0</v>
      </c>
      <c r="AB2908" s="10">
        <f t="shared" si="496"/>
        <v>0</v>
      </c>
      <c r="AC2908" s="10">
        <f t="shared" si="497"/>
        <v>0</v>
      </c>
      <c r="AD2908" s="10">
        <f t="shared" si="498"/>
        <v>0</v>
      </c>
      <c r="AE2908" s="10">
        <f t="shared" si="499"/>
        <v>1</v>
      </c>
      <c r="AF2908" s="10">
        <f t="shared" si="500"/>
        <v>0</v>
      </c>
      <c r="AG2908" s="10">
        <f t="shared" si="501"/>
        <v>0</v>
      </c>
      <c r="AH2908" s="10">
        <f t="shared" si="502"/>
        <v>0</v>
      </c>
      <c r="AI2908" s="10">
        <f t="shared" si="503"/>
        <v>0</v>
      </c>
      <c r="AJ2908" s="10">
        <f t="shared" si="504"/>
        <v>4</v>
      </c>
      <c r="AK2908" s="66">
        <v>1</v>
      </c>
      <c r="AL2908" s="29">
        <f t="shared" si="505"/>
        <v>0</v>
      </c>
      <c r="AM2908" s="65"/>
      <c r="AN2908" s="3">
        <v>3.24</v>
      </c>
      <c r="AO2908" s="3" t="s">
        <v>4557</v>
      </c>
      <c r="AP2908" s="22"/>
      <c r="AQ2908" s="19"/>
      <c r="AR2908" s="20"/>
      <c r="AS2908" s="32" t="s">
        <v>15</v>
      </c>
      <c r="AT2908" s="3" t="s">
        <v>65</v>
      </c>
    </row>
    <row r="2909" spans="1:46" s="1" customFormat="1" ht="54" x14ac:dyDescent="0.55000000000000004">
      <c r="A2909" s="10" t="s">
        <v>10</v>
      </c>
      <c r="B2909" s="10" t="s">
        <v>595</v>
      </c>
      <c r="C2909" s="10" t="s">
        <v>1056</v>
      </c>
      <c r="D2909" s="10">
        <v>113894</v>
      </c>
      <c r="E2909" s="10" t="s">
        <v>3207</v>
      </c>
      <c r="F2909" s="10" t="s">
        <v>1681</v>
      </c>
      <c r="G2909" s="10" t="s">
        <v>4011</v>
      </c>
      <c r="H2909" s="62">
        <v>1</v>
      </c>
      <c r="I2909" s="62">
        <v>3</v>
      </c>
      <c r="J2909" s="10" t="s">
        <v>87</v>
      </c>
      <c r="K2909" s="63">
        <v>8732859.2400000002</v>
      </c>
      <c r="L2909" s="10">
        <v>1</v>
      </c>
      <c r="M2909" s="67">
        <v>8721989.6600000001</v>
      </c>
      <c r="N2909" s="3" t="s">
        <v>65</v>
      </c>
      <c r="O2909" s="47">
        <v>1</v>
      </c>
      <c r="P2909" s="106">
        <v>45261</v>
      </c>
      <c r="Q2909" s="106"/>
      <c r="R2909" s="10" t="s">
        <v>3208</v>
      </c>
      <c r="S2909" s="10" t="s">
        <v>3209</v>
      </c>
      <c r="T2909" s="106">
        <v>45057</v>
      </c>
      <c r="U2909" s="106">
        <v>45065</v>
      </c>
      <c r="V2909" s="106">
        <v>45077</v>
      </c>
      <c r="W2909" s="106">
        <v>45112</v>
      </c>
      <c r="X2909" s="106">
        <v>45119</v>
      </c>
      <c r="Y2909" s="10" t="s">
        <v>4618</v>
      </c>
      <c r="Z2909" s="3"/>
      <c r="AA2909" s="10">
        <f t="shared" si="495"/>
        <v>0</v>
      </c>
      <c r="AB2909" s="10">
        <f t="shared" si="496"/>
        <v>0</v>
      </c>
      <c r="AC2909" s="10">
        <f t="shared" si="497"/>
        <v>0</v>
      </c>
      <c r="AD2909" s="10">
        <f t="shared" si="498"/>
        <v>0</v>
      </c>
      <c r="AE2909" s="10">
        <f t="shared" si="499"/>
        <v>1</v>
      </c>
      <c r="AF2909" s="10">
        <f t="shared" si="500"/>
        <v>0</v>
      </c>
      <c r="AG2909" s="10">
        <f t="shared" si="501"/>
        <v>0</v>
      </c>
      <c r="AH2909" s="10">
        <f t="shared" si="502"/>
        <v>0</v>
      </c>
      <c r="AI2909" s="10">
        <f t="shared" si="503"/>
        <v>0</v>
      </c>
      <c r="AJ2909" s="10">
        <f t="shared" si="504"/>
        <v>3</v>
      </c>
      <c r="AK2909" s="66">
        <v>1</v>
      </c>
      <c r="AL2909" s="29">
        <f t="shared" si="505"/>
        <v>0</v>
      </c>
      <c r="AM2909" s="65"/>
      <c r="AN2909" s="3">
        <v>11.23</v>
      </c>
      <c r="AO2909" s="3" t="s">
        <v>4557</v>
      </c>
      <c r="AP2909" s="22"/>
      <c r="AQ2909" s="19"/>
      <c r="AR2909" s="20"/>
      <c r="AS2909" s="32" t="s">
        <v>16</v>
      </c>
      <c r="AT2909" s="3" t="s">
        <v>65</v>
      </c>
    </row>
    <row r="2910" spans="1:46" s="1" customFormat="1" ht="36" x14ac:dyDescent="0.55000000000000004">
      <c r="A2910" s="10" t="s">
        <v>10</v>
      </c>
      <c r="B2910" s="10" t="s">
        <v>595</v>
      </c>
      <c r="C2910" s="10" t="s">
        <v>1056</v>
      </c>
      <c r="D2910" s="10">
        <v>113900</v>
      </c>
      <c r="E2910" s="10" t="s">
        <v>4619</v>
      </c>
      <c r="F2910" s="10" t="s">
        <v>1681</v>
      </c>
      <c r="G2910" s="10" t="s">
        <v>4011</v>
      </c>
      <c r="H2910" s="62">
        <v>1</v>
      </c>
      <c r="I2910" s="62">
        <v>5</v>
      </c>
      <c r="J2910" s="10" t="s">
        <v>64</v>
      </c>
      <c r="K2910" s="63">
        <v>3380958.93</v>
      </c>
      <c r="L2910" s="10">
        <v>1</v>
      </c>
      <c r="M2910" s="67">
        <v>3376882.32</v>
      </c>
      <c r="N2910" s="3" t="s">
        <v>65</v>
      </c>
      <c r="O2910" s="47">
        <v>1</v>
      </c>
      <c r="P2910" s="106">
        <v>45261</v>
      </c>
      <c r="Q2910" s="106"/>
      <c r="R2910" s="10"/>
      <c r="S2910" s="10"/>
      <c r="T2910" s="106">
        <v>45057</v>
      </c>
      <c r="U2910" s="106">
        <v>45065</v>
      </c>
      <c r="V2910" s="106">
        <v>45077</v>
      </c>
      <c r="W2910" s="106">
        <v>45112</v>
      </c>
      <c r="X2910" s="106">
        <v>45119</v>
      </c>
      <c r="Y2910" s="10" t="s">
        <v>4618</v>
      </c>
      <c r="Z2910" s="3"/>
      <c r="AA2910" s="10">
        <f t="shared" si="495"/>
        <v>0</v>
      </c>
      <c r="AB2910" s="10">
        <f t="shared" si="496"/>
        <v>0</v>
      </c>
      <c r="AC2910" s="10">
        <f t="shared" si="497"/>
        <v>0</v>
      </c>
      <c r="AD2910" s="10">
        <f t="shared" si="498"/>
        <v>0</v>
      </c>
      <c r="AE2910" s="10">
        <f t="shared" si="499"/>
        <v>1</v>
      </c>
      <c r="AF2910" s="10">
        <f t="shared" si="500"/>
        <v>0</v>
      </c>
      <c r="AG2910" s="10">
        <f t="shared" si="501"/>
        <v>0</v>
      </c>
      <c r="AH2910" s="10">
        <f t="shared" si="502"/>
        <v>0</v>
      </c>
      <c r="AI2910" s="10">
        <f t="shared" si="503"/>
        <v>0</v>
      </c>
      <c r="AJ2910" s="10">
        <f t="shared" si="504"/>
        <v>5</v>
      </c>
      <c r="AK2910" s="66">
        <v>1</v>
      </c>
      <c r="AL2910" s="29">
        <f t="shared" si="505"/>
        <v>0</v>
      </c>
      <c r="AM2910" s="65"/>
      <c r="AN2910" s="3">
        <v>1.24</v>
      </c>
      <c r="AO2910" s="3" t="s">
        <v>4557</v>
      </c>
      <c r="AP2910" s="22"/>
      <c r="AQ2910" s="19"/>
      <c r="AR2910" s="20"/>
      <c r="AS2910" s="32" t="s">
        <v>15</v>
      </c>
      <c r="AT2910" s="3" t="s">
        <v>65</v>
      </c>
    </row>
    <row r="2911" spans="1:46" s="1" customFormat="1" ht="54" x14ac:dyDescent="0.55000000000000004">
      <c r="A2911" s="10" t="s">
        <v>10</v>
      </c>
      <c r="B2911" s="10" t="s">
        <v>595</v>
      </c>
      <c r="C2911" s="10" t="s">
        <v>1056</v>
      </c>
      <c r="D2911" s="10">
        <v>113900</v>
      </c>
      <c r="E2911" s="10" t="s">
        <v>4619</v>
      </c>
      <c r="F2911" s="10" t="s">
        <v>1681</v>
      </c>
      <c r="G2911" s="10" t="s">
        <v>4011</v>
      </c>
      <c r="H2911" s="62"/>
      <c r="I2911" s="62">
        <v>6</v>
      </c>
      <c r="J2911" s="10" t="s">
        <v>4620</v>
      </c>
      <c r="K2911" s="63">
        <v>16243813.720000001</v>
      </c>
      <c r="L2911" s="10">
        <v>1</v>
      </c>
      <c r="M2911" s="67">
        <v>16232937.050000001</v>
      </c>
      <c r="N2911" s="3" t="s">
        <v>65</v>
      </c>
      <c r="O2911" s="47">
        <v>1</v>
      </c>
      <c r="P2911" s="106">
        <v>45261</v>
      </c>
      <c r="Q2911" s="106"/>
      <c r="R2911" s="10"/>
      <c r="S2911" s="10"/>
      <c r="T2911" s="106">
        <v>45057</v>
      </c>
      <c r="U2911" s="106">
        <v>45065</v>
      </c>
      <c r="V2911" s="106">
        <v>45077</v>
      </c>
      <c r="W2911" s="106">
        <v>45112</v>
      </c>
      <c r="X2911" s="106">
        <v>45119</v>
      </c>
      <c r="Y2911" s="10" t="s">
        <v>4594</v>
      </c>
      <c r="Z2911" s="3"/>
      <c r="AA2911" s="10">
        <f t="shared" si="495"/>
        <v>0</v>
      </c>
      <c r="AB2911" s="10">
        <f t="shared" si="496"/>
        <v>0</v>
      </c>
      <c r="AC2911" s="10">
        <f t="shared" si="497"/>
        <v>0</v>
      </c>
      <c r="AD2911" s="10">
        <f t="shared" si="498"/>
        <v>0</v>
      </c>
      <c r="AE2911" s="10">
        <f t="shared" si="499"/>
        <v>1</v>
      </c>
      <c r="AF2911" s="10">
        <f t="shared" si="500"/>
        <v>0</v>
      </c>
      <c r="AG2911" s="10">
        <f t="shared" si="501"/>
        <v>0</v>
      </c>
      <c r="AH2911" s="10">
        <f t="shared" si="502"/>
        <v>0</v>
      </c>
      <c r="AI2911" s="10">
        <f t="shared" si="503"/>
        <v>0</v>
      </c>
      <c r="AJ2911" s="10">
        <f t="shared" si="504"/>
        <v>6</v>
      </c>
      <c r="AK2911" s="66">
        <v>1</v>
      </c>
      <c r="AL2911" s="29">
        <f t="shared" si="505"/>
        <v>0</v>
      </c>
      <c r="AM2911" s="65"/>
      <c r="AN2911" s="3">
        <v>1.24</v>
      </c>
      <c r="AO2911" s="3" t="s">
        <v>4557</v>
      </c>
      <c r="AP2911" s="22"/>
      <c r="AQ2911" s="19"/>
      <c r="AR2911" s="20"/>
      <c r="AS2911" s="32" t="s">
        <v>16</v>
      </c>
      <c r="AT2911" s="3" t="s">
        <v>65</v>
      </c>
    </row>
    <row r="2912" spans="1:46" s="1" customFormat="1" ht="54" x14ac:dyDescent="0.55000000000000004">
      <c r="A2912" s="10" t="s">
        <v>10</v>
      </c>
      <c r="B2912" s="10" t="s">
        <v>595</v>
      </c>
      <c r="C2912" s="10" t="s">
        <v>1056</v>
      </c>
      <c r="D2912" s="10">
        <v>302167</v>
      </c>
      <c r="E2912" s="10" t="s">
        <v>4621</v>
      </c>
      <c r="F2912" s="10" t="s">
        <v>1681</v>
      </c>
      <c r="G2912" s="10" t="s">
        <v>4011</v>
      </c>
      <c r="H2912" s="62">
        <v>1</v>
      </c>
      <c r="I2912" s="62">
        <v>4</v>
      </c>
      <c r="J2912" s="10" t="s">
        <v>64</v>
      </c>
      <c r="K2912" s="63">
        <v>2726953.88</v>
      </c>
      <c r="L2912" s="10">
        <v>1</v>
      </c>
      <c r="M2912" s="67">
        <v>2723654.7</v>
      </c>
      <c r="N2912" s="3" t="s">
        <v>65</v>
      </c>
      <c r="O2912" s="47">
        <v>1</v>
      </c>
      <c r="P2912" s="106">
        <v>45261</v>
      </c>
      <c r="Q2912" s="106"/>
      <c r="R2912" s="10"/>
      <c r="S2912" s="10"/>
      <c r="T2912" s="106">
        <v>45057</v>
      </c>
      <c r="U2912" s="106">
        <v>45065</v>
      </c>
      <c r="V2912" s="106">
        <v>45077</v>
      </c>
      <c r="W2912" s="106">
        <v>45112</v>
      </c>
      <c r="X2912" s="106">
        <v>45119</v>
      </c>
      <c r="Y2912" s="10" t="s">
        <v>4594</v>
      </c>
      <c r="Z2912" s="3"/>
      <c r="AA2912" s="10">
        <f t="shared" si="495"/>
        <v>0</v>
      </c>
      <c r="AB2912" s="10">
        <f t="shared" si="496"/>
        <v>0</v>
      </c>
      <c r="AC2912" s="10">
        <f t="shared" si="497"/>
        <v>0</v>
      </c>
      <c r="AD2912" s="10">
        <f t="shared" si="498"/>
        <v>0</v>
      </c>
      <c r="AE2912" s="10">
        <f t="shared" si="499"/>
        <v>1</v>
      </c>
      <c r="AF2912" s="10">
        <f t="shared" si="500"/>
        <v>0</v>
      </c>
      <c r="AG2912" s="10">
        <f t="shared" si="501"/>
        <v>0</v>
      </c>
      <c r="AH2912" s="10">
        <f t="shared" si="502"/>
        <v>0</v>
      </c>
      <c r="AI2912" s="10">
        <f t="shared" si="503"/>
        <v>0</v>
      </c>
      <c r="AJ2912" s="10">
        <f t="shared" si="504"/>
        <v>4</v>
      </c>
      <c r="AK2912" s="66">
        <v>1</v>
      </c>
      <c r="AL2912" s="29">
        <f t="shared" si="505"/>
        <v>0</v>
      </c>
      <c r="AM2912" s="65"/>
      <c r="AN2912" s="3">
        <v>1.24</v>
      </c>
      <c r="AO2912" s="3" t="s">
        <v>4557</v>
      </c>
      <c r="AP2912" s="22"/>
      <c r="AQ2912" s="19"/>
      <c r="AR2912" s="20"/>
      <c r="AS2912" s="32" t="s">
        <v>15</v>
      </c>
      <c r="AT2912" s="3" t="s">
        <v>65</v>
      </c>
    </row>
    <row r="2913" spans="1:46" s="1" customFormat="1" ht="54" x14ac:dyDescent="0.55000000000000004">
      <c r="A2913" s="10" t="s">
        <v>10</v>
      </c>
      <c r="B2913" s="10" t="s">
        <v>595</v>
      </c>
      <c r="C2913" s="10" t="s">
        <v>1056</v>
      </c>
      <c r="D2913" s="10">
        <v>113901</v>
      </c>
      <c r="E2913" s="10" t="s">
        <v>4622</v>
      </c>
      <c r="F2913" s="10" t="s">
        <v>1681</v>
      </c>
      <c r="G2913" s="10" t="s">
        <v>4011</v>
      </c>
      <c r="H2913" s="62">
        <v>1</v>
      </c>
      <c r="I2913" s="62">
        <v>3</v>
      </c>
      <c r="J2913" s="10" t="s">
        <v>64</v>
      </c>
      <c r="K2913" s="63">
        <v>2072948.83</v>
      </c>
      <c r="L2913" s="10">
        <v>1</v>
      </c>
      <c r="M2913" s="67">
        <v>2070439.95</v>
      </c>
      <c r="N2913" s="3" t="s">
        <v>65</v>
      </c>
      <c r="O2913" s="47">
        <v>1</v>
      </c>
      <c r="P2913" s="106">
        <v>45261</v>
      </c>
      <c r="Q2913" s="106"/>
      <c r="R2913" s="10"/>
      <c r="S2913" s="10"/>
      <c r="T2913" s="106">
        <v>45057</v>
      </c>
      <c r="U2913" s="106">
        <v>45065</v>
      </c>
      <c r="V2913" s="106">
        <v>45077</v>
      </c>
      <c r="W2913" s="106">
        <v>45112</v>
      </c>
      <c r="X2913" s="106">
        <v>45119</v>
      </c>
      <c r="Y2913" s="10" t="s">
        <v>4612</v>
      </c>
      <c r="Z2913" s="3"/>
      <c r="AA2913" s="10">
        <f t="shared" si="495"/>
        <v>0</v>
      </c>
      <c r="AB2913" s="10">
        <f t="shared" si="496"/>
        <v>0</v>
      </c>
      <c r="AC2913" s="10">
        <f t="shared" si="497"/>
        <v>0</v>
      </c>
      <c r="AD2913" s="10">
        <f t="shared" si="498"/>
        <v>0</v>
      </c>
      <c r="AE2913" s="10">
        <f t="shared" si="499"/>
        <v>1</v>
      </c>
      <c r="AF2913" s="10">
        <f t="shared" si="500"/>
        <v>0</v>
      </c>
      <c r="AG2913" s="10">
        <f t="shared" si="501"/>
        <v>0</v>
      </c>
      <c r="AH2913" s="10">
        <f t="shared" si="502"/>
        <v>0</v>
      </c>
      <c r="AI2913" s="10">
        <f t="shared" si="503"/>
        <v>0</v>
      </c>
      <c r="AJ2913" s="10">
        <f t="shared" si="504"/>
        <v>3</v>
      </c>
      <c r="AK2913" s="66">
        <v>1</v>
      </c>
      <c r="AL2913" s="29">
        <f t="shared" si="505"/>
        <v>0</v>
      </c>
      <c r="AM2913" s="65"/>
      <c r="AN2913" s="3">
        <v>1.24</v>
      </c>
      <c r="AO2913" s="3" t="s">
        <v>4557</v>
      </c>
      <c r="AP2913" s="22"/>
      <c r="AQ2913" s="19"/>
      <c r="AR2913" s="20"/>
      <c r="AS2913" s="32" t="s">
        <v>15</v>
      </c>
      <c r="AT2913" s="3" t="s">
        <v>65</v>
      </c>
    </row>
    <row r="2914" spans="1:46" s="1" customFormat="1" ht="54" x14ac:dyDescent="0.55000000000000004">
      <c r="A2914" s="10" t="s">
        <v>10</v>
      </c>
      <c r="B2914" s="10" t="s">
        <v>595</v>
      </c>
      <c r="C2914" s="10" t="s">
        <v>1056</v>
      </c>
      <c r="D2914" s="10">
        <v>113901</v>
      </c>
      <c r="E2914" s="10" t="s">
        <v>4622</v>
      </c>
      <c r="F2914" s="10" t="s">
        <v>1681</v>
      </c>
      <c r="G2914" s="10" t="s">
        <v>4011</v>
      </c>
      <c r="H2914" s="62"/>
      <c r="I2914" s="62">
        <v>3</v>
      </c>
      <c r="J2914" s="10" t="s">
        <v>87</v>
      </c>
      <c r="K2914" s="63">
        <v>8755717.6500000004</v>
      </c>
      <c r="L2914" s="10">
        <v>1</v>
      </c>
      <c r="M2914" s="67">
        <v>8744878.0700000003</v>
      </c>
      <c r="N2914" s="3" t="s">
        <v>65</v>
      </c>
      <c r="O2914" s="47">
        <v>1</v>
      </c>
      <c r="P2914" s="106">
        <v>45261</v>
      </c>
      <c r="Q2914" s="106"/>
      <c r="R2914" s="10"/>
      <c r="S2914" s="10"/>
      <c r="T2914" s="106">
        <v>45057</v>
      </c>
      <c r="U2914" s="106">
        <v>45065</v>
      </c>
      <c r="V2914" s="106">
        <v>45077</v>
      </c>
      <c r="W2914" s="106">
        <v>45112</v>
      </c>
      <c r="X2914" s="106">
        <v>45119</v>
      </c>
      <c r="Y2914" s="10" t="s">
        <v>4612</v>
      </c>
      <c r="Z2914" s="3"/>
      <c r="AA2914" s="10">
        <f t="shared" si="495"/>
        <v>0</v>
      </c>
      <c r="AB2914" s="10">
        <f t="shared" si="496"/>
        <v>0</v>
      </c>
      <c r="AC2914" s="10">
        <f t="shared" si="497"/>
        <v>0</v>
      </c>
      <c r="AD2914" s="10">
        <f t="shared" si="498"/>
        <v>0</v>
      </c>
      <c r="AE2914" s="10">
        <f t="shared" si="499"/>
        <v>1</v>
      </c>
      <c r="AF2914" s="10">
        <f t="shared" si="500"/>
        <v>0</v>
      </c>
      <c r="AG2914" s="10">
        <f t="shared" si="501"/>
        <v>0</v>
      </c>
      <c r="AH2914" s="10">
        <f t="shared" si="502"/>
        <v>0</v>
      </c>
      <c r="AI2914" s="10">
        <f t="shared" si="503"/>
        <v>0</v>
      </c>
      <c r="AJ2914" s="10">
        <f t="shared" si="504"/>
        <v>3</v>
      </c>
      <c r="AK2914" s="66">
        <v>1</v>
      </c>
      <c r="AL2914" s="29">
        <f t="shared" si="505"/>
        <v>0</v>
      </c>
      <c r="AM2914" s="65"/>
      <c r="AN2914" s="3">
        <v>1.24</v>
      </c>
      <c r="AO2914" s="3" t="s">
        <v>4557</v>
      </c>
      <c r="AP2914" s="22"/>
      <c r="AQ2914" s="19"/>
      <c r="AR2914" s="20"/>
      <c r="AS2914" s="32" t="s">
        <v>16</v>
      </c>
      <c r="AT2914" s="3" t="s">
        <v>65</v>
      </c>
    </row>
    <row r="2915" spans="1:46" s="1" customFormat="1" ht="54" x14ac:dyDescent="0.55000000000000004">
      <c r="A2915" s="10" t="s">
        <v>10</v>
      </c>
      <c r="B2915" s="10" t="s">
        <v>595</v>
      </c>
      <c r="C2915" s="10" t="s">
        <v>1056</v>
      </c>
      <c r="D2915" s="10">
        <v>113902</v>
      </c>
      <c r="E2915" s="10" t="s">
        <v>4623</v>
      </c>
      <c r="F2915" s="10" t="s">
        <v>1681</v>
      </c>
      <c r="G2915" s="10" t="s">
        <v>4011</v>
      </c>
      <c r="H2915" s="62">
        <v>1</v>
      </c>
      <c r="I2915" s="62">
        <v>5</v>
      </c>
      <c r="J2915" s="10" t="s">
        <v>64</v>
      </c>
      <c r="K2915" s="63">
        <v>3383943.78</v>
      </c>
      <c r="L2915" s="10">
        <v>1</v>
      </c>
      <c r="M2915" s="67">
        <v>3379814.1</v>
      </c>
      <c r="N2915" s="3" t="s">
        <v>65</v>
      </c>
      <c r="O2915" s="47">
        <v>1</v>
      </c>
      <c r="P2915" s="106">
        <v>45261</v>
      </c>
      <c r="Q2915" s="106"/>
      <c r="R2915" s="10"/>
      <c r="S2915" s="10"/>
      <c r="T2915" s="106">
        <v>45057</v>
      </c>
      <c r="U2915" s="106">
        <v>45065</v>
      </c>
      <c r="V2915" s="106">
        <v>45077</v>
      </c>
      <c r="W2915" s="106">
        <v>45112</v>
      </c>
      <c r="X2915" s="106">
        <v>45119</v>
      </c>
      <c r="Y2915" s="10" t="s">
        <v>4612</v>
      </c>
      <c r="Z2915" s="3"/>
      <c r="AA2915" s="10">
        <f t="shared" si="495"/>
        <v>0</v>
      </c>
      <c r="AB2915" s="10">
        <f t="shared" si="496"/>
        <v>0</v>
      </c>
      <c r="AC2915" s="10">
        <f t="shared" si="497"/>
        <v>0</v>
      </c>
      <c r="AD2915" s="10">
        <f t="shared" si="498"/>
        <v>0</v>
      </c>
      <c r="AE2915" s="10">
        <f t="shared" si="499"/>
        <v>1</v>
      </c>
      <c r="AF2915" s="10">
        <f t="shared" si="500"/>
        <v>0</v>
      </c>
      <c r="AG2915" s="10">
        <f t="shared" si="501"/>
        <v>0</v>
      </c>
      <c r="AH2915" s="10">
        <f t="shared" si="502"/>
        <v>0</v>
      </c>
      <c r="AI2915" s="10">
        <f t="shared" si="503"/>
        <v>0</v>
      </c>
      <c r="AJ2915" s="10">
        <f t="shared" si="504"/>
        <v>5</v>
      </c>
      <c r="AK2915" s="66">
        <v>1</v>
      </c>
      <c r="AL2915" s="29">
        <f t="shared" si="505"/>
        <v>0</v>
      </c>
      <c r="AM2915" s="65"/>
      <c r="AN2915" s="3">
        <v>1.24</v>
      </c>
      <c r="AO2915" s="3" t="s">
        <v>4557</v>
      </c>
      <c r="AP2915" s="22"/>
      <c r="AQ2915" s="19"/>
      <c r="AR2915" s="20"/>
      <c r="AS2915" s="32" t="s">
        <v>15</v>
      </c>
      <c r="AT2915" s="3" t="s">
        <v>65</v>
      </c>
    </row>
    <row r="2916" spans="1:46" s="1" customFormat="1" ht="36" x14ac:dyDescent="0.55000000000000004">
      <c r="A2916" s="10" t="s">
        <v>10</v>
      </c>
      <c r="B2916" s="10" t="s">
        <v>595</v>
      </c>
      <c r="C2916" s="10" t="s">
        <v>1056</v>
      </c>
      <c r="D2916" s="10">
        <v>113903</v>
      </c>
      <c r="E2916" s="10" t="s">
        <v>4624</v>
      </c>
      <c r="F2916" s="10" t="s">
        <v>1681</v>
      </c>
      <c r="G2916" s="10" t="s">
        <v>4011</v>
      </c>
      <c r="H2916" s="62">
        <v>1</v>
      </c>
      <c r="I2916" s="62">
        <v>3</v>
      </c>
      <c r="J2916" s="10" t="s">
        <v>64</v>
      </c>
      <c r="K2916" s="63">
        <v>2074938.73</v>
      </c>
      <c r="L2916" s="10">
        <v>1</v>
      </c>
      <c r="M2916" s="67">
        <v>2064458.82</v>
      </c>
      <c r="N2916" s="3" t="s">
        <v>65</v>
      </c>
      <c r="O2916" s="47">
        <v>1</v>
      </c>
      <c r="P2916" s="106">
        <v>45261</v>
      </c>
      <c r="Q2916" s="106"/>
      <c r="R2916" s="10"/>
      <c r="S2916" s="10"/>
      <c r="T2916" s="106">
        <v>45057</v>
      </c>
      <c r="U2916" s="106">
        <v>45065</v>
      </c>
      <c r="V2916" s="106">
        <v>45077</v>
      </c>
      <c r="W2916" s="106">
        <v>45112</v>
      </c>
      <c r="X2916" s="106">
        <v>45119</v>
      </c>
      <c r="Y2916" s="10" t="s">
        <v>4625</v>
      </c>
      <c r="Z2916" s="3"/>
      <c r="AA2916" s="10">
        <f t="shared" si="495"/>
        <v>0</v>
      </c>
      <c r="AB2916" s="10">
        <f t="shared" si="496"/>
        <v>0</v>
      </c>
      <c r="AC2916" s="10">
        <f t="shared" si="497"/>
        <v>0</v>
      </c>
      <c r="AD2916" s="10">
        <f t="shared" si="498"/>
        <v>0</v>
      </c>
      <c r="AE2916" s="10">
        <f t="shared" si="499"/>
        <v>1</v>
      </c>
      <c r="AF2916" s="10">
        <f t="shared" si="500"/>
        <v>0</v>
      </c>
      <c r="AG2916" s="10">
        <f t="shared" si="501"/>
        <v>0</v>
      </c>
      <c r="AH2916" s="10">
        <f t="shared" si="502"/>
        <v>0</v>
      </c>
      <c r="AI2916" s="10">
        <f t="shared" si="503"/>
        <v>0</v>
      </c>
      <c r="AJ2916" s="10">
        <f t="shared" si="504"/>
        <v>3</v>
      </c>
      <c r="AK2916" s="66">
        <v>1</v>
      </c>
      <c r="AL2916" s="29">
        <f t="shared" si="505"/>
        <v>0</v>
      </c>
      <c r="AM2916" s="65"/>
      <c r="AN2916" s="3">
        <v>1.24</v>
      </c>
      <c r="AO2916" s="3" t="s">
        <v>4557</v>
      </c>
      <c r="AP2916" s="22"/>
      <c r="AQ2916" s="19"/>
      <c r="AR2916" s="20"/>
      <c r="AS2916" s="32" t="s">
        <v>15</v>
      </c>
      <c r="AT2916" s="3" t="s">
        <v>65</v>
      </c>
    </row>
    <row r="2917" spans="1:46" s="1" customFormat="1" ht="36" x14ac:dyDescent="0.55000000000000004">
      <c r="A2917" s="10" t="s">
        <v>10</v>
      </c>
      <c r="B2917" s="10" t="s">
        <v>595</v>
      </c>
      <c r="C2917" s="10" t="s">
        <v>1056</v>
      </c>
      <c r="D2917" s="10">
        <v>113903</v>
      </c>
      <c r="E2917" s="10" t="s">
        <v>4624</v>
      </c>
      <c r="F2917" s="10" t="s">
        <v>1681</v>
      </c>
      <c r="G2917" s="10" t="s">
        <v>4011</v>
      </c>
      <c r="H2917" s="62"/>
      <c r="I2917" s="62">
        <v>3</v>
      </c>
      <c r="J2917" s="10" t="s">
        <v>87</v>
      </c>
      <c r="K2917" s="63">
        <v>8767621.5800000001</v>
      </c>
      <c r="L2917" s="10">
        <v>1</v>
      </c>
      <c r="M2917" s="67">
        <v>8756740.8699999992</v>
      </c>
      <c r="N2917" s="3" t="s">
        <v>65</v>
      </c>
      <c r="O2917" s="47">
        <v>1</v>
      </c>
      <c r="P2917" s="106">
        <v>45261</v>
      </c>
      <c r="Q2917" s="106"/>
      <c r="R2917" s="10"/>
      <c r="S2917" s="10"/>
      <c r="T2917" s="106">
        <v>45057</v>
      </c>
      <c r="U2917" s="106">
        <v>45065</v>
      </c>
      <c r="V2917" s="106">
        <v>45077</v>
      </c>
      <c r="W2917" s="106">
        <v>45112</v>
      </c>
      <c r="X2917" s="106">
        <v>45119</v>
      </c>
      <c r="Y2917" s="10" t="s">
        <v>4625</v>
      </c>
      <c r="Z2917" s="3"/>
      <c r="AA2917" s="10">
        <f t="shared" si="495"/>
        <v>0</v>
      </c>
      <c r="AB2917" s="10">
        <f t="shared" si="496"/>
        <v>0</v>
      </c>
      <c r="AC2917" s="10">
        <f t="shared" si="497"/>
        <v>0</v>
      </c>
      <c r="AD2917" s="10">
        <f t="shared" si="498"/>
        <v>0</v>
      </c>
      <c r="AE2917" s="10">
        <f t="shared" si="499"/>
        <v>1</v>
      </c>
      <c r="AF2917" s="10">
        <f t="shared" si="500"/>
        <v>0</v>
      </c>
      <c r="AG2917" s="10">
        <f t="shared" si="501"/>
        <v>0</v>
      </c>
      <c r="AH2917" s="10">
        <f t="shared" si="502"/>
        <v>0</v>
      </c>
      <c r="AI2917" s="10">
        <f t="shared" si="503"/>
        <v>0</v>
      </c>
      <c r="AJ2917" s="10">
        <f t="shared" si="504"/>
        <v>3</v>
      </c>
      <c r="AK2917" s="66">
        <v>1</v>
      </c>
      <c r="AL2917" s="29">
        <f t="shared" si="505"/>
        <v>0</v>
      </c>
      <c r="AM2917" s="65"/>
      <c r="AN2917" s="3">
        <v>1.24</v>
      </c>
      <c r="AO2917" s="3" t="s">
        <v>4557</v>
      </c>
      <c r="AP2917" s="22"/>
      <c r="AQ2917" s="19"/>
      <c r="AR2917" s="20"/>
      <c r="AS2917" s="32" t="s">
        <v>16</v>
      </c>
      <c r="AT2917" s="3" t="s">
        <v>65</v>
      </c>
    </row>
    <row r="2918" spans="1:46" s="1" customFormat="1" ht="36" x14ac:dyDescent="0.55000000000000004">
      <c r="A2918" s="10" t="s">
        <v>10</v>
      </c>
      <c r="B2918" s="10" t="s">
        <v>595</v>
      </c>
      <c r="C2918" s="10" t="s">
        <v>1056</v>
      </c>
      <c r="D2918" s="10">
        <v>113905</v>
      </c>
      <c r="E2918" s="10" t="s">
        <v>4626</v>
      </c>
      <c r="F2918" s="10" t="s">
        <v>1067</v>
      </c>
      <c r="G2918" s="10" t="s">
        <v>4011</v>
      </c>
      <c r="H2918" s="62">
        <v>1</v>
      </c>
      <c r="I2918" s="62">
        <v>2</v>
      </c>
      <c r="J2918" s="10" t="s">
        <v>64</v>
      </c>
      <c r="K2918" s="63">
        <v>1420933.68</v>
      </c>
      <c r="L2918" s="10">
        <v>1</v>
      </c>
      <c r="M2918" s="67">
        <v>1418574.15</v>
      </c>
      <c r="N2918" s="3" t="s">
        <v>65</v>
      </c>
      <c r="O2918" s="47">
        <v>1</v>
      </c>
      <c r="P2918" s="106">
        <v>45261</v>
      </c>
      <c r="Q2918" s="106"/>
      <c r="R2918" s="10"/>
      <c r="S2918" s="10"/>
      <c r="T2918" s="106">
        <v>45057</v>
      </c>
      <c r="U2918" s="106">
        <v>45065</v>
      </c>
      <c r="V2918" s="106">
        <v>45077</v>
      </c>
      <c r="W2918" s="106">
        <v>45112</v>
      </c>
      <c r="X2918" s="106">
        <v>45119</v>
      </c>
      <c r="Y2918" s="10" t="s">
        <v>4592</v>
      </c>
      <c r="Z2918" s="3"/>
      <c r="AA2918" s="10">
        <f t="shared" si="495"/>
        <v>0</v>
      </c>
      <c r="AB2918" s="10">
        <f t="shared" si="496"/>
        <v>0</v>
      </c>
      <c r="AC2918" s="10">
        <f t="shared" si="497"/>
        <v>0</v>
      </c>
      <c r="AD2918" s="10">
        <f t="shared" si="498"/>
        <v>0</v>
      </c>
      <c r="AE2918" s="10">
        <f t="shared" si="499"/>
        <v>1</v>
      </c>
      <c r="AF2918" s="10">
        <f t="shared" si="500"/>
        <v>0</v>
      </c>
      <c r="AG2918" s="10">
        <f t="shared" si="501"/>
        <v>0</v>
      </c>
      <c r="AH2918" s="10">
        <f t="shared" si="502"/>
        <v>0</v>
      </c>
      <c r="AI2918" s="10">
        <f t="shared" si="503"/>
        <v>0</v>
      </c>
      <c r="AJ2918" s="10">
        <f t="shared" si="504"/>
        <v>2</v>
      </c>
      <c r="AK2918" s="66">
        <v>1</v>
      </c>
      <c r="AL2918" s="29">
        <f t="shared" si="505"/>
        <v>0</v>
      </c>
      <c r="AM2918" s="65"/>
      <c r="AN2918" s="3">
        <v>1.24</v>
      </c>
      <c r="AO2918" s="3" t="s">
        <v>4557</v>
      </c>
      <c r="AP2918" s="22"/>
      <c r="AQ2918" s="19"/>
      <c r="AR2918" s="20"/>
      <c r="AS2918" s="32" t="s">
        <v>15</v>
      </c>
      <c r="AT2918" s="3" t="s">
        <v>65</v>
      </c>
    </row>
    <row r="2919" spans="1:46" s="1" customFormat="1" ht="36" x14ac:dyDescent="0.55000000000000004">
      <c r="A2919" s="10" t="s">
        <v>10</v>
      </c>
      <c r="B2919" s="10" t="s">
        <v>595</v>
      </c>
      <c r="C2919" s="10" t="s">
        <v>1056</v>
      </c>
      <c r="D2919" s="10">
        <v>113908</v>
      </c>
      <c r="E2919" s="10" t="s">
        <v>4627</v>
      </c>
      <c r="F2919" s="10" t="s">
        <v>1067</v>
      </c>
      <c r="G2919" s="10" t="s">
        <v>4011</v>
      </c>
      <c r="H2919" s="62">
        <v>1</v>
      </c>
      <c r="I2919" s="62">
        <v>3</v>
      </c>
      <c r="J2919" s="10" t="s">
        <v>64</v>
      </c>
      <c r="K2919" s="63">
        <v>2076928.63</v>
      </c>
      <c r="L2919" s="10">
        <v>1</v>
      </c>
      <c r="M2919" s="67">
        <v>2074389.9</v>
      </c>
      <c r="N2919" s="3" t="s">
        <v>65</v>
      </c>
      <c r="O2919" s="47">
        <v>1</v>
      </c>
      <c r="P2919" s="106">
        <v>45261</v>
      </c>
      <c r="Q2919" s="106"/>
      <c r="R2919" s="10"/>
      <c r="S2919" s="10"/>
      <c r="T2919" s="106">
        <v>45057</v>
      </c>
      <c r="U2919" s="106">
        <v>45065</v>
      </c>
      <c r="V2919" s="106">
        <v>45077</v>
      </c>
      <c r="W2919" s="106">
        <v>45112</v>
      </c>
      <c r="X2919" s="106">
        <v>45119</v>
      </c>
      <c r="Y2919" s="10" t="s">
        <v>4592</v>
      </c>
      <c r="Z2919" s="3"/>
      <c r="AA2919" s="10">
        <f t="shared" si="495"/>
        <v>0</v>
      </c>
      <c r="AB2919" s="10">
        <f t="shared" si="496"/>
        <v>0</v>
      </c>
      <c r="AC2919" s="10">
        <f t="shared" si="497"/>
        <v>0</v>
      </c>
      <c r="AD2919" s="10">
        <f t="shared" si="498"/>
        <v>0</v>
      </c>
      <c r="AE2919" s="10">
        <f t="shared" si="499"/>
        <v>1</v>
      </c>
      <c r="AF2919" s="10">
        <f t="shared" si="500"/>
        <v>0</v>
      </c>
      <c r="AG2919" s="10">
        <f t="shared" si="501"/>
        <v>0</v>
      </c>
      <c r="AH2919" s="10">
        <f t="shared" si="502"/>
        <v>0</v>
      </c>
      <c r="AI2919" s="10">
        <f t="shared" si="503"/>
        <v>0</v>
      </c>
      <c r="AJ2919" s="10">
        <f t="shared" si="504"/>
        <v>3</v>
      </c>
      <c r="AK2919" s="66">
        <v>1</v>
      </c>
      <c r="AL2919" s="29">
        <f t="shared" si="505"/>
        <v>0</v>
      </c>
      <c r="AM2919" s="65"/>
      <c r="AN2919" s="3">
        <v>1.24</v>
      </c>
      <c r="AO2919" s="3" t="s">
        <v>4557</v>
      </c>
      <c r="AP2919" s="22"/>
      <c r="AQ2919" s="19"/>
      <c r="AR2919" s="20"/>
      <c r="AS2919" s="32" t="s">
        <v>15</v>
      </c>
      <c r="AT2919" s="3" t="s">
        <v>65</v>
      </c>
    </row>
    <row r="2920" spans="1:46" s="1" customFormat="1" ht="36" x14ac:dyDescent="0.55000000000000004">
      <c r="A2920" s="10" t="s">
        <v>10</v>
      </c>
      <c r="B2920" s="10" t="s">
        <v>595</v>
      </c>
      <c r="C2920" s="10" t="s">
        <v>1056</v>
      </c>
      <c r="D2920" s="10">
        <v>113915</v>
      </c>
      <c r="E2920" s="10" t="s">
        <v>4628</v>
      </c>
      <c r="F2920" s="10" t="s">
        <v>1067</v>
      </c>
      <c r="G2920" s="10" t="s">
        <v>4011</v>
      </c>
      <c r="H2920" s="62">
        <v>1</v>
      </c>
      <c r="I2920" s="62">
        <v>6</v>
      </c>
      <c r="J2920" s="10" t="s">
        <v>64</v>
      </c>
      <c r="K2920" s="63">
        <v>4042923.58</v>
      </c>
      <c r="L2920" s="10">
        <v>1</v>
      </c>
      <c r="M2920" s="67">
        <v>4040487.9</v>
      </c>
      <c r="N2920" s="3" t="s">
        <v>65</v>
      </c>
      <c r="O2920" s="47">
        <v>1</v>
      </c>
      <c r="P2920" s="106">
        <v>45261</v>
      </c>
      <c r="Q2920" s="106"/>
      <c r="R2920" s="10"/>
      <c r="S2920" s="10"/>
      <c r="T2920" s="106">
        <v>45057</v>
      </c>
      <c r="U2920" s="106">
        <v>45065</v>
      </c>
      <c r="V2920" s="106">
        <v>45077</v>
      </c>
      <c r="W2920" s="106">
        <v>45112</v>
      </c>
      <c r="X2920" s="106">
        <v>45119</v>
      </c>
      <c r="Y2920" s="10" t="s">
        <v>4592</v>
      </c>
      <c r="Z2920" s="3"/>
      <c r="AA2920" s="10">
        <f t="shared" si="495"/>
        <v>0</v>
      </c>
      <c r="AB2920" s="10">
        <f t="shared" si="496"/>
        <v>0</v>
      </c>
      <c r="AC2920" s="10">
        <f t="shared" si="497"/>
        <v>0</v>
      </c>
      <c r="AD2920" s="10">
        <f t="shared" si="498"/>
        <v>0</v>
      </c>
      <c r="AE2920" s="10">
        <f t="shared" si="499"/>
        <v>1</v>
      </c>
      <c r="AF2920" s="10">
        <f t="shared" si="500"/>
        <v>0</v>
      </c>
      <c r="AG2920" s="10">
        <f t="shared" si="501"/>
        <v>0</v>
      </c>
      <c r="AH2920" s="10">
        <f t="shared" si="502"/>
        <v>0</v>
      </c>
      <c r="AI2920" s="10">
        <f t="shared" si="503"/>
        <v>0</v>
      </c>
      <c r="AJ2920" s="10">
        <f t="shared" si="504"/>
        <v>6</v>
      </c>
      <c r="AK2920" s="66">
        <v>1</v>
      </c>
      <c r="AL2920" s="29">
        <f t="shared" si="505"/>
        <v>0</v>
      </c>
      <c r="AM2920" s="65"/>
      <c r="AN2920" s="3">
        <v>1.24</v>
      </c>
      <c r="AO2920" s="3" t="s">
        <v>4557</v>
      </c>
      <c r="AP2920" s="22"/>
      <c r="AQ2920" s="19"/>
      <c r="AR2920" s="20"/>
      <c r="AS2920" s="32" t="s">
        <v>15</v>
      </c>
      <c r="AT2920" s="3" t="s">
        <v>65</v>
      </c>
    </row>
    <row r="2921" spans="1:46" s="1" customFormat="1" ht="36" x14ac:dyDescent="0.55000000000000004">
      <c r="A2921" s="10" t="s">
        <v>10</v>
      </c>
      <c r="B2921" s="10" t="s">
        <v>595</v>
      </c>
      <c r="C2921" s="10" t="s">
        <v>1056</v>
      </c>
      <c r="D2921" s="10">
        <v>113917</v>
      </c>
      <c r="E2921" s="10" t="s">
        <v>4629</v>
      </c>
      <c r="F2921" s="10" t="s">
        <v>1067</v>
      </c>
      <c r="G2921" s="10" t="s">
        <v>4011</v>
      </c>
      <c r="H2921" s="62">
        <v>1</v>
      </c>
      <c r="I2921" s="62">
        <v>4</v>
      </c>
      <c r="J2921" s="10" t="s">
        <v>64</v>
      </c>
      <c r="K2921" s="63">
        <v>2733918.53</v>
      </c>
      <c r="L2921" s="10">
        <v>1</v>
      </c>
      <c r="M2921" s="67">
        <v>2730785.75</v>
      </c>
      <c r="N2921" s="3" t="s">
        <v>65</v>
      </c>
      <c r="O2921" s="47">
        <v>1</v>
      </c>
      <c r="P2921" s="106">
        <v>45261</v>
      </c>
      <c r="Q2921" s="106"/>
      <c r="R2921" s="10"/>
      <c r="S2921" s="10"/>
      <c r="T2921" s="106">
        <v>45057</v>
      </c>
      <c r="U2921" s="106">
        <v>45065</v>
      </c>
      <c r="V2921" s="106">
        <v>45077</v>
      </c>
      <c r="W2921" s="106">
        <v>45112</v>
      </c>
      <c r="X2921" s="106">
        <v>45119</v>
      </c>
      <c r="Y2921" s="10" t="s">
        <v>4592</v>
      </c>
      <c r="Z2921" s="3"/>
      <c r="AA2921" s="10">
        <f t="shared" si="495"/>
        <v>0</v>
      </c>
      <c r="AB2921" s="10">
        <f t="shared" si="496"/>
        <v>0</v>
      </c>
      <c r="AC2921" s="10">
        <f t="shared" si="497"/>
        <v>0</v>
      </c>
      <c r="AD2921" s="10">
        <f t="shared" si="498"/>
        <v>0</v>
      </c>
      <c r="AE2921" s="10">
        <f t="shared" si="499"/>
        <v>1</v>
      </c>
      <c r="AF2921" s="10">
        <f t="shared" si="500"/>
        <v>0</v>
      </c>
      <c r="AG2921" s="10">
        <f t="shared" si="501"/>
        <v>0</v>
      </c>
      <c r="AH2921" s="10">
        <f t="shared" si="502"/>
        <v>0</v>
      </c>
      <c r="AI2921" s="10">
        <f t="shared" si="503"/>
        <v>0</v>
      </c>
      <c r="AJ2921" s="10">
        <f t="shared" si="504"/>
        <v>4</v>
      </c>
      <c r="AK2921" s="66">
        <v>1</v>
      </c>
      <c r="AL2921" s="29">
        <f t="shared" si="505"/>
        <v>0</v>
      </c>
      <c r="AM2921" s="65"/>
      <c r="AN2921" s="3">
        <v>1.24</v>
      </c>
      <c r="AO2921" s="3" t="s">
        <v>4557</v>
      </c>
      <c r="AP2921" s="22"/>
      <c r="AQ2921" s="19"/>
      <c r="AR2921" s="20"/>
      <c r="AS2921" s="32" t="s">
        <v>15</v>
      </c>
      <c r="AT2921" s="3" t="s">
        <v>65</v>
      </c>
    </row>
    <row r="2922" spans="1:46" s="1" customFormat="1" ht="36" x14ac:dyDescent="0.55000000000000004">
      <c r="A2922" s="10" t="s">
        <v>10</v>
      </c>
      <c r="B2922" s="10" t="s">
        <v>595</v>
      </c>
      <c r="C2922" s="10" t="s">
        <v>1056</v>
      </c>
      <c r="D2922" s="10">
        <v>113930</v>
      </c>
      <c r="E2922" s="10" t="s">
        <v>4630</v>
      </c>
      <c r="F2922" s="10" t="s">
        <v>1067</v>
      </c>
      <c r="G2922" s="10" t="s">
        <v>4011</v>
      </c>
      <c r="H2922" s="62">
        <v>1</v>
      </c>
      <c r="I2922" s="62">
        <v>8</v>
      </c>
      <c r="J2922" s="10" t="s">
        <v>64</v>
      </c>
      <c r="K2922" s="63">
        <v>5354913.4800000004</v>
      </c>
      <c r="L2922" s="10">
        <v>1</v>
      </c>
      <c r="M2922" s="67">
        <v>5351640.43</v>
      </c>
      <c r="N2922" s="3" t="s">
        <v>65</v>
      </c>
      <c r="O2922" s="47">
        <v>1</v>
      </c>
      <c r="P2922" s="106">
        <v>45261</v>
      </c>
      <c r="Q2922" s="106"/>
      <c r="R2922" s="10"/>
      <c r="S2922" s="10"/>
      <c r="T2922" s="106">
        <v>45057</v>
      </c>
      <c r="U2922" s="106">
        <v>45065</v>
      </c>
      <c r="V2922" s="106">
        <v>45077</v>
      </c>
      <c r="W2922" s="106">
        <v>45112</v>
      </c>
      <c r="X2922" s="106">
        <v>45119</v>
      </c>
      <c r="Y2922" s="10" t="s">
        <v>4602</v>
      </c>
      <c r="Z2922" s="3"/>
      <c r="AA2922" s="10">
        <f t="shared" si="495"/>
        <v>0</v>
      </c>
      <c r="AB2922" s="10">
        <f t="shared" si="496"/>
        <v>0</v>
      </c>
      <c r="AC2922" s="10">
        <f t="shared" si="497"/>
        <v>0</v>
      </c>
      <c r="AD2922" s="10">
        <f t="shared" si="498"/>
        <v>0</v>
      </c>
      <c r="AE2922" s="10">
        <f t="shared" si="499"/>
        <v>1</v>
      </c>
      <c r="AF2922" s="10">
        <f t="shared" si="500"/>
        <v>0</v>
      </c>
      <c r="AG2922" s="10">
        <f t="shared" si="501"/>
        <v>0</v>
      </c>
      <c r="AH2922" s="10">
        <f t="shared" si="502"/>
        <v>0</v>
      </c>
      <c r="AI2922" s="10">
        <f t="shared" si="503"/>
        <v>0</v>
      </c>
      <c r="AJ2922" s="10">
        <f t="shared" si="504"/>
        <v>8</v>
      </c>
      <c r="AK2922" s="66">
        <v>1</v>
      </c>
      <c r="AL2922" s="29">
        <f t="shared" si="505"/>
        <v>0</v>
      </c>
      <c r="AM2922" s="65"/>
      <c r="AN2922" s="3">
        <v>1.24</v>
      </c>
      <c r="AO2922" s="3" t="s">
        <v>4557</v>
      </c>
      <c r="AP2922" s="22"/>
      <c r="AQ2922" s="19"/>
      <c r="AR2922" s="20"/>
      <c r="AS2922" s="32" t="s">
        <v>15</v>
      </c>
      <c r="AT2922" s="3" t="s">
        <v>65</v>
      </c>
    </row>
    <row r="2923" spans="1:46" s="1" customFormat="1" ht="54" x14ac:dyDescent="0.55000000000000004">
      <c r="A2923" s="10" t="s">
        <v>10</v>
      </c>
      <c r="B2923" s="10" t="s">
        <v>595</v>
      </c>
      <c r="C2923" s="10" t="s">
        <v>1056</v>
      </c>
      <c r="D2923" s="10">
        <v>113393</v>
      </c>
      <c r="E2923" s="10" t="s">
        <v>4631</v>
      </c>
      <c r="F2923" s="10" t="s">
        <v>1693</v>
      </c>
      <c r="G2923" s="10" t="s">
        <v>4009</v>
      </c>
      <c r="H2923" s="62">
        <v>1</v>
      </c>
      <c r="I2923" s="62">
        <v>2</v>
      </c>
      <c r="J2923" s="10" t="s">
        <v>64</v>
      </c>
      <c r="K2923" s="63">
        <v>1478686.89</v>
      </c>
      <c r="L2923" s="10">
        <v>1</v>
      </c>
      <c r="M2923" s="67">
        <v>1474072.41</v>
      </c>
      <c r="N2923" s="3" t="s">
        <v>65</v>
      </c>
      <c r="O2923" s="47">
        <v>1</v>
      </c>
      <c r="P2923" s="106">
        <v>45261</v>
      </c>
      <c r="Q2923" s="106"/>
      <c r="R2923" s="10"/>
      <c r="S2923" s="10"/>
      <c r="T2923" s="106">
        <v>45057</v>
      </c>
      <c r="U2923" s="106">
        <v>45065</v>
      </c>
      <c r="V2923" s="106">
        <v>45077</v>
      </c>
      <c r="W2923" s="106">
        <v>45112</v>
      </c>
      <c r="X2923" s="106">
        <v>45119</v>
      </c>
      <c r="Y2923" s="10" t="s">
        <v>4612</v>
      </c>
      <c r="Z2923" s="3"/>
      <c r="AA2923" s="10">
        <f t="shared" si="495"/>
        <v>0</v>
      </c>
      <c r="AB2923" s="10">
        <f t="shared" si="496"/>
        <v>0</v>
      </c>
      <c r="AC2923" s="10">
        <f t="shared" si="497"/>
        <v>0</v>
      </c>
      <c r="AD2923" s="10">
        <f t="shared" si="498"/>
        <v>0</v>
      </c>
      <c r="AE2923" s="10">
        <f t="shared" si="499"/>
        <v>1</v>
      </c>
      <c r="AF2923" s="10">
        <f t="shared" si="500"/>
        <v>0</v>
      </c>
      <c r="AG2923" s="10">
        <f t="shared" si="501"/>
        <v>0</v>
      </c>
      <c r="AH2923" s="10">
        <f t="shared" si="502"/>
        <v>0</v>
      </c>
      <c r="AI2923" s="10">
        <f t="shared" si="503"/>
        <v>0</v>
      </c>
      <c r="AJ2923" s="10">
        <f t="shared" si="504"/>
        <v>2</v>
      </c>
      <c r="AK2923" s="66">
        <v>1</v>
      </c>
      <c r="AL2923" s="29">
        <f t="shared" si="505"/>
        <v>0</v>
      </c>
      <c r="AM2923" s="65"/>
      <c r="AN2923" s="3">
        <v>1.24</v>
      </c>
      <c r="AO2923" s="3" t="s">
        <v>4557</v>
      </c>
      <c r="AP2923" s="22"/>
      <c r="AQ2923" s="19"/>
      <c r="AR2923" s="20"/>
      <c r="AS2923" s="32" t="s">
        <v>15</v>
      </c>
      <c r="AT2923" s="3" t="s">
        <v>65</v>
      </c>
    </row>
    <row r="2924" spans="1:46" s="1" customFormat="1" ht="54" x14ac:dyDescent="0.55000000000000004">
      <c r="A2924" s="10" t="s">
        <v>10</v>
      </c>
      <c r="B2924" s="10" t="s">
        <v>595</v>
      </c>
      <c r="C2924" s="10" t="s">
        <v>1056</v>
      </c>
      <c r="D2924" s="10">
        <v>113393</v>
      </c>
      <c r="E2924" s="10" t="s">
        <v>4631</v>
      </c>
      <c r="F2924" s="10" t="s">
        <v>1693</v>
      </c>
      <c r="G2924" s="10" t="s">
        <v>4009</v>
      </c>
      <c r="H2924" s="62"/>
      <c r="I2924" s="62">
        <v>2</v>
      </c>
      <c r="J2924" s="10" t="s">
        <v>162</v>
      </c>
      <c r="K2924" s="63">
        <v>7153545.6500000004</v>
      </c>
      <c r="L2924" s="10">
        <v>1</v>
      </c>
      <c r="M2924" s="67">
        <v>7152603.6200000001</v>
      </c>
      <c r="N2924" s="3" t="s">
        <v>65</v>
      </c>
      <c r="O2924" s="47">
        <v>1</v>
      </c>
      <c r="P2924" s="106">
        <v>45261</v>
      </c>
      <c r="Q2924" s="106"/>
      <c r="R2924" s="10"/>
      <c r="S2924" s="10"/>
      <c r="T2924" s="106">
        <v>45057</v>
      </c>
      <c r="U2924" s="106">
        <v>45065</v>
      </c>
      <c r="V2924" s="106">
        <v>45077</v>
      </c>
      <c r="W2924" s="106">
        <v>45112</v>
      </c>
      <c r="X2924" s="106">
        <v>45119</v>
      </c>
      <c r="Y2924" s="10" t="s">
        <v>4612</v>
      </c>
      <c r="Z2924" s="3"/>
      <c r="AA2924" s="10">
        <f t="shared" si="495"/>
        <v>0</v>
      </c>
      <c r="AB2924" s="10">
        <f t="shared" si="496"/>
        <v>0</v>
      </c>
      <c r="AC2924" s="10">
        <f t="shared" si="497"/>
        <v>0</v>
      </c>
      <c r="AD2924" s="10">
        <f t="shared" si="498"/>
        <v>0</v>
      </c>
      <c r="AE2924" s="10">
        <f t="shared" si="499"/>
        <v>1</v>
      </c>
      <c r="AF2924" s="10">
        <f t="shared" si="500"/>
        <v>0</v>
      </c>
      <c r="AG2924" s="10">
        <f t="shared" si="501"/>
        <v>0</v>
      </c>
      <c r="AH2924" s="10">
        <f t="shared" si="502"/>
        <v>0</v>
      </c>
      <c r="AI2924" s="10">
        <f t="shared" si="503"/>
        <v>0</v>
      </c>
      <c r="AJ2924" s="10">
        <f t="shared" si="504"/>
        <v>2</v>
      </c>
      <c r="AK2924" s="66">
        <v>1</v>
      </c>
      <c r="AL2924" s="29">
        <f t="shared" si="505"/>
        <v>0</v>
      </c>
      <c r="AM2924" s="65"/>
      <c r="AN2924" s="3">
        <v>1.24</v>
      </c>
      <c r="AO2924" s="3" t="s">
        <v>4557</v>
      </c>
      <c r="AP2924" s="22"/>
      <c r="AQ2924" s="19"/>
      <c r="AR2924" s="20"/>
      <c r="AS2924" s="32" t="s">
        <v>16</v>
      </c>
      <c r="AT2924" s="3" t="s">
        <v>65</v>
      </c>
    </row>
    <row r="2925" spans="1:46" s="1" customFormat="1" ht="36" x14ac:dyDescent="0.55000000000000004">
      <c r="A2925" s="10" t="s">
        <v>10</v>
      </c>
      <c r="B2925" s="10" t="s">
        <v>595</v>
      </c>
      <c r="C2925" s="10" t="s">
        <v>1056</v>
      </c>
      <c r="D2925" s="10">
        <v>113374</v>
      </c>
      <c r="E2925" s="10" t="s">
        <v>4632</v>
      </c>
      <c r="F2925" s="10" t="s">
        <v>1693</v>
      </c>
      <c r="G2925" s="10" t="s">
        <v>4009</v>
      </c>
      <c r="H2925" s="62">
        <v>1</v>
      </c>
      <c r="I2925" s="62">
        <v>1</v>
      </c>
      <c r="J2925" s="10" t="s">
        <v>64</v>
      </c>
      <c r="K2925" s="63">
        <v>764352.22</v>
      </c>
      <c r="L2925" s="10">
        <v>1</v>
      </c>
      <c r="M2925" s="67">
        <v>758553.45</v>
      </c>
      <c r="N2925" s="3" t="s">
        <v>65</v>
      </c>
      <c r="O2925" s="47">
        <v>1</v>
      </c>
      <c r="P2925" s="106">
        <v>45261</v>
      </c>
      <c r="Q2925" s="106"/>
      <c r="R2925" s="10"/>
      <c r="S2925" s="10"/>
      <c r="T2925" s="106">
        <v>45057</v>
      </c>
      <c r="U2925" s="106">
        <v>45065</v>
      </c>
      <c r="V2925" s="106">
        <v>45077</v>
      </c>
      <c r="W2925" s="106">
        <v>45112</v>
      </c>
      <c r="X2925" s="106">
        <v>45119</v>
      </c>
      <c r="Y2925" s="10" t="s">
        <v>4633</v>
      </c>
      <c r="Z2925" s="3"/>
      <c r="AA2925" s="10">
        <f t="shared" si="495"/>
        <v>0</v>
      </c>
      <c r="AB2925" s="10">
        <f t="shared" si="496"/>
        <v>0</v>
      </c>
      <c r="AC2925" s="10">
        <f t="shared" si="497"/>
        <v>0</v>
      </c>
      <c r="AD2925" s="10">
        <f t="shared" si="498"/>
        <v>0</v>
      </c>
      <c r="AE2925" s="10">
        <f t="shared" si="499"/>
        <v>1</v>
      </c>
      <c r="AF2925" s="10">
        <f t="shared" si="500"/>
        <v>0</v>
      </c>
      <c r="AG2925" s="10">
        <f t="shared" si="501"/>
        <v>0</v>
      </c>
      <c r="AH2925" s="10">
        <f t="shared" si="502"/>
        <v>0</v>
      </c>
      <c r="AI2925" s="10">
        <f t="shared" si="503"/>
        <v>0</v>
      </c>
      <c r="AJ2925" s="10">
        <f t="shared" si="504"/>
        <v>1</v>
      </c>
      <c r="AK2925" s="66">
        <v>1</v>
      </c>
      <c r="AL2925" s="29">
        <f t="shared" si="505"/>
        <v>0</v>
      </c>
      <c r="AM2925" s="65"/>
      <c r="AN2925" s="3">
        <v>11.23</v>
      </c>
      <c r="AO2925" s="3" t="s">
        <v>4557</v>
      </c>
      <c r="AP2925" s="22"/>
      <c r="AQ2925" s="19"/>
      <c r="AR2925" s="20"/>
      <c r="AS2925" s="32" t="s">
        <v>15</v>
      </c>
      <c r="AT2925" s="3" t="s">
        <v>65</v>
      </c>
    </row>
    <row r="2926" spans="1:46" s="1" customFormat="1" ht="36" x14ac:dyDescent="0.55000000000000004">
      <c r="A2926" s="10" t="s">
        <v>10</v>
      </c>
      <c r="B2926" s="10" t="s">
        <v>595</v>
      </c>
      <c r="C2926" s="10" t="s">
        <v>1056</v>
      </c>
      <c r="D2926" s="10">
        <v>113374</v>
      </c>
      <c r="E2926" s="10" t="s">
        <v>4632</v>
      </c>
      <c r="F2926" s="10" t="s">
        <v>1693</v>
      </c>
      <c r="G2926" s="10" t="s">
        <v>4009</v>
      </c>
      <c r="H2926" s="62"/>
      <c r="I2926" s="62">
        <v>2</v>
      </c>
      <c r="J2926" s="10" t="s">
        <v>162</v>
      </c>
      <c r="K2926" s="63">
        <v>7110437.1200000001</v>
      </c>
      <c r="L2926" s="10">
        <v>1</v>
      </c>
      <c r="M2926" s="67">
        <v>7107419.5099999998</v>
      </c>
      <c r="N2926" s="3" t="s">
        <v>65</v>
      </c>
      <c r="O2926" s="47">
        <v>1</v>
      </c>
      <c r="P2926" s="106">
        <v>45261</v>
      </c>
      <c r="Q2926" s="106"/>
      <c r="R2926" s="10"/>
      <c r="S2926" s="10"/>
      <c r="T2926" s="106">
        <v>45057</v>
      </c>
      <c r="U2926" s="106">
        <v>45065</v>
      </c>
      <c r="V2926" s="106">
        <v>45077</v>
      </c>
      <c r="W2926" s="106">
        <v>45112</v>
      </c>
      <c r="X2926" s="106">
        <v>45119</v>
      </c>
      <c r="Y2926" s="10" t="s">
        <v>4633</v>
      </c>
      <c r="Z2926" s="3"/>
      <c r="AA2926" s="10">
        <f t="shared" si="495"/>
        <v>0</v>
      </c>
      <c r="AB2926" s="10">
        <f t="shared" si="496"/>
        <v>0</v>
      </c>
      <c r="AC2926" s="10">
        <f t="shared" si="497"/>
        <v>0</v>
      </c>
      <c r="AD2926" s="10">
        <f t="shared" si="498"/>
        <v>0</v>
      </c>
      <c r="AE2926" s="10">
        <f t="shared" si="499"/>
        <v>1</v>
      </c>
      <c r="AF2926" s="10">
        <f t="shared" si="500"/>
        <v>0</v>
      </c>
      <c r="AG2926" s="10">
        <f t="shared" si="501"/>
        <v>0</v>
      </c>
      <c r="AH2926" s="10">
        <f t="shared" si="502"/>
        <v>0</v>
      </c>
      <c r="AI2926" s="10">
        <f t="shared" si="503"/>
        <v>0</v>
      </c>
      <c r="AJ2926" s="10">
        <f t="shared" si="504"/>
        <v>2</v>
      </c>
      <c r="AK2926" s="66">
        <v>1</v>
      </c>
      <c r="AL2926" s="29">
        <f t="shared" si="505"/>
        <v>0</v>
      </c>
      <c r="AM2926" s="65"/>
      <c r="AN2926" s="3">
        <v>11.23</v>
      </c>
      <c r="AO2926" s="3" t="s">
        <v>4557</v>
      </c>
      <c r="AP2926" s="22"/>
      <c r="AQ2926" s="19"/>
      <c r="AR2926" s="20"/>
      <c r="AS2926" s="32" t="s">
        <v>16</v>
      </c>
      <c r="AT2926" s="3" t="s">
        <v>65</v>
      </c>
    </row>
    <row r="2927" spans="1:46" s="1" customFormat="1" ht="36" x14ac:dyDescent="0.55000000000000004">
      <c r="A2927" s="10" t="s">
        <v>10</v>
      </c>
      <c r="B2927" s="10" t="s">
        <v>595</v>
      </c>
      <c r="C2927" s="10" t="s">
        <v>1056</v>
      </c>
      <c r="D2927" s="10">
        <v>309925</v>
      </c>
      <c r="E2927" s="10" t="s">
        <v>4634</v>
      </c>
      <c r="F2927" s="10" t="s">
        <v>1693</v>
      </c>
      <c r="G2927" s="10" t="s">
        <v>4009</v>
      </c>
      <c r="H2927" s="62">
        <v>1</v>
      </c>
      <c r="I2927" s="62">
        <v>2</v>
      </c>
      <c r="J2927" s="10" t="s">
        <v>64</v>
      </c>
      <c r="K2927" s="63">
        <v>1545684.33</v>
      </c>
      <c r="L2927" s="10">
        <v>1</v>
      </c>
      <c r="M2927" s="67">
        <v>1544464.61</v>
      </c>
      <c r="N2927" s="3" t="s">
        <v>65</v>
      </c>
      <c r="O2927" s="47">
        <v>1</v>
      </c>
      <c r="P2927" s="106">
        <v>45261</v>
      </c>
      <c r="Q2927" s="106"/>
      <c r="R2927" s="10"/>
      <c r="S2927" s="10"/>
      <c r="T2927" s="106">
        <v>45057</v>
      </c>
      <c r="U2927" s="106">
        <v>45065</v>
      </c>
      <c r="V2927" s="106">
        <v>45077</v>
      </c>
      <c r="W2927" s="106">
        <v>45112</v>
      </c>
      <c r="X2927" s="106">
        <v>45119</v>
      </c>
      <c r="Y2927" s="10" t="s">
        <v>4602</v>
      </c>
      <c r="Z2927" s="3"/>
      <c r="AA2927" s="10">
        <f t="shared" si="495"/>
        <v>0</v>
      </c>
      <c r="AB2927" s="10">
        <f t="shared" si="496"/>
        <v>0</v>
      </c>
      <c r="AC2927" s="10">
        <f t="shared" si="497"/>
        <v>0</v>
      </c>
      <c r="AD2927" s="10">
        <f t="shared" si="498"/>
        <v>0</v>
      </c>
      <c r="AE2927" s="10">
        <f t="shared" si="499"/>
        <v>1</v>
      </c>
      <c r="AF2927" s="10">
        <f t="shared" si="500"/>
        <v>0</v>
      </c>
      <c r="AG2927" s="10">
        <f t="shared" si="501"/>
        <v>0</v>
      </c>
      <c r="AH2927" s="10">
        <f t="shared" si="502"/>
        <v>0</v>
      </c>
      <c r="AI2927" s="10">
        <f t="shared" si="503"/>
        <v>0</v>
      </c>
      <c r="AJ2927" s="10">
        <f t="shared" si="504"/>
        <v>2</v>
      </c>
      <c r="AK2927" s="66">
        <v>1</v>
      </c>
      <c r="AL2927" s="29">
        <f t="shared" si="505"/>
        <v>0</v>
      </c>
      <c r="AM2927" s="65"/>
      <c r="AN2927" s="3">
        <v>3.24</v>
      </c>
      <c r="AO2927" s="3" t="s">
        <v>4557</v>
      </c>
      <c r="AP2927" s="22"/>
      <c r="AQ2927" s="19"/>
      <c r="AR2927" s="20"/>
      <c r="AS2927" s="32" t="s">
        <v>15</v>
      </c>
      <c r="AT2927" s="3" t="s">
        <v>65</v>
      </c>
    </row>
    <row r="2928" spans="1:46" s="1" customFormat="1" ht="36" x14ac:dyDescent="0.55000000000000004">
      <c r="A2928" s="10" t="s">
        <v>10</v>
      </c>
      <c r="B2928" s="10" t="s">
        <v>595</v>
      </c>
      <c r="C2928" s="10" t="s">
        <v>1056</v>
      </c>
      <c r="D2928" s="10">
        <v>309925</v>
      </c>
      <c r="E2928" s="10" t="s">
        <v>4634</v>
      </c>
      <c r="F2928" s="10" t="s">
        <v>1693</v>
      </c>
      <c r="G2928" s="10" t="s">
        <v>4009</v>
      </c>
      <c r="H2928" s="62"/>
      <c r="I2928" s="62">
        <v>2</v>
      </c>
      <c r="J2928" s="10" t="s">
        <v>162</v>
      </c>
      <c r="K2928" s="63">
        <v>7561464.3499999996</v>
      </c>
      <c r="L2928" s="10">
        <v>1</v>
      </c>
      <c r="M2928" s="67">
        <v>7558586.6900000004</v>
      </c>
      <c r="N2928" s="3" t="s">
        <v>65</v>
      </c>
      <c r="O2928" s="47">
        <v>1</v>
      </c>
      <c r="P2928" s="106">
        <v>45261</v>
      </c>
      <c r="Q2928" s="106"/>
      <c r="R2928" s="10"/>
      <c r="S2928" s="10"/>
      <c r="T2928" s="106">
        <v>45057</v>
      </c>
      <c r="U2928" s="106">
        <v>45065</v>
      </c>
      <c r="V2928" s="106">
        <v>45077</v>
      </c>
      <c r="W2928" s="106">
        <v>45112</v>
      </c>
      <c r="X2928" s="106">
        <v>45119</v>
      </c>
      <c r="Y2928" s="10" t="s">
        <v>4602</v>
      </c>
      <c r="Z2928" s="3"/>
      <c r="AA2928" s="10">
        <f t="shared" si="495"/>
        <v>0</v>
      </c>
      <c r="AB2928" s="10">
        <f t="shared" si="496"/>
        <v>0</v>
      </c>
      <c r="AC2928" s="10">
        <f t="shared" si="497"/>
        <v>0</v>
      </c>
      <c r="AD2928" s="10">
        <f t="shared" si="498"/>
        <v>0</v>
      </c>
      <c r="AE2928" s="10">
        <f t="shared" si="499"/>
        <v>1</v>
      </c>
      <c r="AF2928" s="10">
        <f t="shared" si="500"/>
        <v>0</v>
      </c>
      <c r="AG2928" s="10">
        <f t="shared" si="501"/>
        <v>0</v>
      </c>
      <c r="AH2928" s="10">
        <f t="shared" si="502"/>
        <v>0</v>
      </c>
      <c r="AI2928" s="10">
        <f t="shared" si="503"/>
        <v>0</v>
      </c>
      <c r="AJ2928" s="10">
        <f t="shared" si="504"/>
        <v>2</v>
      </c>
      <c r="AK2928" s="66">
        <v>1</v>
      </c>
      <c r="AL2928" s="29">
        <f t="shared" si="505"/>
        <v>0</v>
      </c>
      <c r="AM2928" s="65"/>
      <c r="AN2928" s="3">
        <v>6.24</v>
      </c>
      <c r="AO2928" s="3" t="s">
        <v>4557</v>
      </c>
      <c r="AP2928" s="22"/>
      <c r="AQ2928" s="19"/>
      <c r="AR2928" s="20"/>
      <c r="AS2928" s="32" t="s">
        <v>16</v>
      </c>
      <c r="AT2928" s="3" t="s">
        <v>65</v>
      </c>
    </row>
    <row r="2929" spans="1:46" s="1" customFormat="1" ht="36" x14ac:dyDescent="0.55000000000000004">
      <c r="A2929" s="10" t="s">
        <v>10</v>
      </c>
      <c r="B2929" s="10" t="s">
        <v>595</v>
      </c>
      <c r="C2929" s="10" t="s">
        <v>1056</v>
      </c>
      <c r="D2929" s="10">
        <v>113403</v>
      </c>
      <c r="E2929" s="10" t="s">
        <v>4635</v>
      </c>
      <c r="F2929" s="10" t="s">
        <v>1693</v>
      </c>
      <c r="G2929" s="10" t="s">
        <v>4009</v>
      </c>
      <c r="H2929" s="62">
        <v>1</v>
      </c>
      <c r="I2929" s="62">
        <v>3</v>
      </c>
      <c r="J2929" s="10" t="s">
        <v>64</v>
      </c>
      <c r="K2929" s="63">
        <v>2199354.33</v>
      </c>
      <c r="L2929" s="10">
        <v>1</v>
      </c>
      <c r="M2929" s="67">
        <v>2196406.7999999998</v>
      </c>
      <c r="N2929" s="3" t="s">
        <v>65</v>
      </c>
      <c r="O2929" s="47">
        <v>1</v>
      </c>
      <c r="P2929" s="106">
        <v>45261</v>
      </c>
      <c r="Q2929" s="106"/>
      <c r="R2929" s="10"/>
      <c r="S2929" s="10"/>
      <c r="T2929" s="106">
        <v>45057</v>
      </c>
      <c r="U2929" s="106">
        <v>45065</v>
      </c>
      <c r="V2929" s="106">
        <v>45077</v>
      </c>
      <c r="W2929" s="106">
        <v>45112</v>
      </c>
      <c r="X2929" s="106">
        <v>45119</v>
      </c>
      <c r="Y2929" s="10" t="s">
        <v>4633</v>
      </c>
      <c r="Z2929" s="3"/>
      <c r="AA2929" s="10">
        <f t="shared" si="495"/>
        <v>0</v>
      </c>
      <c r="AB2929" s="10">
        <f t="shared" si="496"/>
        <v>0</v>
      </c>
      <c r="AC2929" s="10">
        <f t="shared" si="497"/>
        <v>0</v>
      </c>
      <c r="AD2929" s="10">
        <f t="shared" si="498"/>
        <v>0</v>
      </c>
      <c r="AE2929" s="10">
        <f t="shared" si="499"/>
        <v>1</v>
      </c>
      <c r="AF2929" s="10">
        <f t="shared" si="500"/>
        <v>0</v>
      </c>
      <c r="AG2929" s="10">
        <f t="shared" si="501"/>
        <v>0</v>
      </c>
      <c r="AH2929" s="10">
        <f t="shared" si="502"/>
        <v>0</v>
      </c>
      <c r="AI2929" s="10">
        <f t="shared" si="503"/>
        <v>0</v>
      </c>
      <c r="AJ2929" s="10">
        <f t="shared" si="504"/>
        <v>3</v>
      </c>
      <c r="AK2929" s="66">
        <v>1</v>
      </c>
      <c r="AL2929" s="29">
        <f t="shared" si="505"/>
        <v>0</v>
      </c>
      <c r="AM2929" s="65"/>
      <c r="AN2929" s="3">
        <v>11.23</v>
      </c>
      <c r="AO2929" s="3" t="s">
        <v>4557</v>
      </c>
      <c r="AP2929" s="22"/>
      <c r="AQ2929" s="19"/>
      <c r="AR2929" s="20"/>
      <c r="AS2929" s="32" t="s">
        <v>15</v>
      </c>
      <c r="AT2929" s="3" t="s">
        <v>65</v>
      </c>
    </row>
    <row r="2930" spans="1:46" s="1" customFormat="1" ht="36" x14ac:dyDescent="0.55000000000000004">
      <c r="A2930" s="10" t="s">
        <v>10</v>
      </c>
      <c r="B2930" s="10" t="s">
        <v>595</v>
      </c>
      <c r="C2930" s="10" t="s">
        <v>1056</v>
      </c>
      <c r="D2930" s="10">
        <v>113403</v>
      </c>
      <c r="E2930" s="10" t="s">
        <v>4635</v>
      </c>
      <c r="F2930" s="10" t="s">
        <v>1693</v>
      </c>
      <c r="G2930" s="10" t="s">
        <v>4009</v>
      </c>
      <c r="H2930" s="62"/>
      <c r="I2930" s="62">
        <v>0</v>
      </c>
      <c r="J2930" s="10" t="s">
        <v>4636</v>
      </c>
      <c r="K2930" s="63">
        <v>10598933.77</v>
      </c>
      <c r="L2930" s="10">
        <v>1</v>
      </c>
      <c r="M2930" s="67">
        <v>10596079.91</v>
      </c>
      <c r="N2930" s="3" t="s">
        <v>65</v>
      </c>
      <c r="O2930" s="47">
        <v>1</v>
      </c>
      <c r="P2930" s="106">
        <v>45261</v>
      </c>
      <c r="Q2930" s="106"/>
      <c r="R2930" s="10"/>
      <c r="S2930" s="10"/>
      <c r="T2930" s="106">
        <v>45057</v>
      </c>
      <c r="U2930" s="106">
        <v>45065</v>
      </c>
      <c r="V2930" s="106">
        <v>45077</v>
      </c>
      <c r="W2930" s="106">
        <v>45112</v>
      </c>
      <c r="X2930" s="106">
        <v>45119</v>
      </c>
      <c r="Y2930" s="10" t="s">
        <v>4633</v>
      </c>
      <c r="Z2930" s="3"/>
      <c r="AA2930" s="10">
        <f t="shared" si="495"/>
        <v>0</v>
      </c>
      <c r="AB2930" s="10">
        <f t="shared" si="496"/>
        <v>0</v>
      </c>
      <c r="AC2930" s="10">
        <f t="shared" si="497"/>
        <v>0</v>
      </c>
      <c r="AD2930" s="10">
        <f t="shared" si="498"/>
        <v>0</v>
      </c>
      <c r="AE2930" s="10">
        <f t="shared" si="499"/>
        <v>1</v>
      </c>
      <c r="AF2930" s="10">
        <f t="shared" si="500"/>
        <v>0</v>
      </c>
      <c r="AG2930" s="10">
        <f t="shared" si="501"/>
        <v>0</v>
      </c>
      <c r="AH2930" s="10">
        <f t="shared" si="502"/>
        <v>0</v>
      </c>
      <c r="AI2930" s="10">
        <f t="shared" si="503"/>
        <v>0</v>
      </c>
      <c r="AJ2930" s="10">
        <f t="shared" si="504"/>
        <v>0</v>
      </c>
      <c r="AK2930" s="66">
        <v>1</v>
      </c>
      <c r="AL2930" s="29">
        <f t="shared" si="505"/>
        <v>0</v>
      </c>
      <c r="AM2930" s="65"/>
      <c r="AN2930" s="3">
        <v>11.23</v>
      </c>
      <c r="AO2930" s="3" t="s">
        <v>4557</v>
      </c>
      <c r="AP2930" s="22"/>
      <c r="AQ2930" s="19"/>
      <c r="AR2930" s="20"/>
      <c r="AS2930" s="32" t="s">
        <v>16</v>
      </c>
      <c r="AT2930" s="3" t="s">
        <v>65</v>
      </c>
    </row>
    <row r="2931" spans="1:46" s="1" customFormat="1" ht="36" x14ac:dyDescent="0.55000000000000004">
      <c r="A2931" s="10" t="s">
        <v>10</v>
      </c>
      <c r="B2931" s="10" t="s">
        <v>595</v>
      </c>
      <c r="C2931" s="10" t="s">
        <v>1056</v>
      </c>
      <c r="D2931" s="10">
        <v>302143</v>
      </c>
      <c r="E2931" s="10" t="s">
        <v>4637</v>
      </c>
      <c r="F2931" s="10" t="s">
        <v>1693</v>
      </c>
      <c r="G2931" s="10" t="s">
        <v>4009</v>
      </c>
      <c r="H2931" s="62">
        <v>1</v>
      </c>
      <c r="I2931" s="62">
        <v>2</v>
      </c>
      <c r="J2931" s="10" t="s">
        <v>64</v>
      </c>
      <c r="K2931" s="63">
        <v>1465255.55</v>
      </c>
      <c r="L2931" s="10">
        <v>1</v>
      </c>
      <c r="M2931" s="67">
        <v>1459341.09</v>
      </c>
      <c r="N2931" s="3" t="s">
        <v>65</v>
      </c>
      <c r="O2931" s="47">
        <v>1</v>
      </c>
      <c r="P2931" s="106">
        <v>45261</v>
      </c>
      <c r="Q2931" s="106"/>
      <c r="R2931" s="10"/>
      <c r="S2931" s="10"/>
      <c r="T2931" s="106">
        <v>45057</v>
      </c>
      <c r="U2931" s="106">
        <v>45065</v>
      </c>
      <c r="V2931" s="106">
        <v>45077</v>
      </c>
      <c r="W2931" s="106">
        <v>45112</v>
      </c>
      <c r="X2931" s="106">
        <v>45119</v>
      </c>
      <c r="Y2931" s="10" t="s">
        <v>4625</v>
      </c>
      <c r="Z2931" s="3"/>
      <c r="AA2931" s="10">
        <f t="shared" si="495"/>
        <v>0</v>
      </c>
      <c r="AB2931" s="10">
        <f t="shared" si="496"/>
        <v>0</v>
      </c>
      <c r="AC2931" s="10">
        <f t="shared" si="497"/>
        <v>0</v>
      </c>
      <c r="AD2931" s="10">
        <f t="shared" si="498"/>
        <v>0</v>
      </c>
      <c r="AE2931" s="10">
        <f t="shared" si="499"/>
        <v>1</v>
      </c>
      <c r="AF2931" s="10">
        <f t="shared" si="500"/>
        <v>0</v>
      </c>
      <c r="AG2931" s="10">
        <f t="shared" si="501"/>
        <v>0</v>
      </c>
      <c r="AH2931" s="10">
        <f t="shared" si="502"/>
        <v>0</v>
      </c>
      <c r="AI2931" s="10">
        <f t="shared" si="503"/>
        <v>0</v>
      </c>
      <c r="AJ2931" s="10">
        <f t="shared" si="504"/>
        <v>2</v>
      </c>
      <c r="AK2931" s="66">
        <v>1</v>
      </c>
      <c r="AL2931" s="29">
        <f t="shared" si="505"/>
        <v>0</v>
      </c>
      <c r="AM2931" s="65"/>
      <c r="AN2931" s="3">
        <v>11.23</v>
      </c>
      <c r="AO2931" s="3" t="s">
        <v>4557</v>
      </c>
      <c r="AP2931" s="22"/>
      <c r="AQ2931" s="19"/>
      <c r="AR2931" s="20"/>
      <c r="AS2931" s="32" t="s">
        <v>15</v>
      </c>
      <c r="AT2931" s="3" t="s">
        <v>65</v>
      </c>
    </row>
    <row r="2932" spans="1:46" s="1" customFormat="1" ht="54" x14ac:dyDescent="0.55000000000000004">
      <c r="A2932" s="10" t="s">
        <v>10</v>
      </c>
      <c r="B2932" s="10" t="s">
        <v>595</v>
      </c>
      <c r="C2932" s="10" t="s">
        <v>1056</v>
      </c>
      <c r="D2932" s="10">
        <v>302143</v>
      </c>
      <c r="E2932" s="10" t="s">
        <v>4637</v>
      </c>
      <c r="F2932" s="10" t="s">
        <v>1693</v>
      </c>
      <c r="G2932" s="10" t="s">
        <v>4009</v>
      </c>
      <c r="H2932" s="62"/>
      <c r="I2932" s="62">
        <v>0</v>
      </c>
      <c r="J2932" s="10" t="s">
        <v>17</v>
      </c>
      <c r="K2932" s="63">
        <v>8384656.5800000001</v>
      </c>
      <c r="L2932" s="10">
        <v>1</v>
      </c>
      <c r="M2932" s="67">
        <v>8381317.5899999999</v>
      </c>
      <c r="N2932" s="3" t="s">
        <v>65</v>
      </c>
      <c r="O2932" s="47">
        <v>1</v>
      </c>
      <c r="P2932" s="106">
        <v>45261</v>
      </c>
      <c r="Q2932" s="106"/>
      <c r="R2932" s="10"/>
      <c r="S2932" s="10"/>
      <c r="T2932" s="106">
        <v>45057</v>
      </c>
      <c r="U2932" s="106">
        <v>45065</v>
      </c>
      <c r="V2932" s="106">
        <v>45077</v>
      </c>
      <c r="W2932" s="106">
        <v>45112</v>
      </c>
      <c r="X2932" s="106">
        <v>45119</v>
      </c>
      <c r="Y2932" s="10" t="s">
        <v>4594</v>
      </c>
      <c r="Z2932" s="3"/>
      <c r="AA2932" s="10">
        <f t="shared" si="495"/>
        <v>0</v>
      </c>
      <c r="AB2932" s="10">
        <f t="shared" si="496"/>
        <v>0</v>
      </c>
      <c r="AC2932" s="10">
        <f t="shared" si="497"/>
        <v>0</v>
      </c>
      <c r="AD2932" s="10">
        <f t="shared" si="498"/>
        <v>0</v>
      </c>
      <c r="AE2932" s="10">
        <f t="shared" si="499"/>
        <v>1</v>
      </c>
      <c r="AF2932" s="10">
        <f t="shared" si="500"/>
        <v>0</v>
      </c>
      <c r="AG2932" s="10">
        <f t="shared" si="501"/>
        <v>0</v>
      </c>
      <c r="AH2932" s="10">
        <f t="shared" si="502"/>
        <v>0</v>
      </c>
      <c r="AI2932" s="10">
        <f t="shared" si="503"/>
        <v>0</v>
      </c>
      <c r="AJ2932" s="10">
        <f t="shared" si="504"/>
        <v>0</v>
      </c>
      <c r="AK2932" s="66">
        <v>1</v>
      </c>
      <c r="AL2932" s="29">
        <f t="shared" si="505"/>
        <v>0</v>
      </c>
      <c r="AM2932" s="65"/>
      <c r="AN2932" s="3">
        <v>11.23</v>
      </c>
      <c r="AO2932" s="3" t="s">
        <v>4557</v>
      </c>
      <c r="AP2932" s="22"/>
      <c r="AQ2932" s="19"/>
      <c r="AR2932" s="20"/>
      <c r="AS2932" s="32" t="s">
        <v>17</v>
      </c>
      <c r="AT2932" s="3" t="s">
        <v>65</v>
      </c>
    </row>
    <row r="2933" spans="1:46" s="1" customFormat="1" ht="36" x14ac:dyDescent="0.55000000000000004">
      <c r="A2933" s="10" t="s">
        <v>10</v>
      </c>
      <c r="B2933" s="10" t="s">
        <v>595</v>
      </c>
      <c r="C2933" s="10" t="s">
        <v>1056</v>
      </c>
      <c r="D2933" s="10">
        <v>302143</v>
      </c>
      <c r="E2933" s="10" t="s">
        <v>4637</v>
      </c>
      <c r="F2933" s="10" t="s">
        <v>1693</v>
      </c>
      <c r="G2933" s="10" t="s">
        <v>4009</v>
      </c>
      <c r="H2933" s="62"/>
      <c r="I2933" s="62">
        <v>2</v>
      </c>
      <c r="J2933" s="10" t="s">
        <v>162</v>
      </c>
      <c r="K2933" s="63">
        <v>7123598.5599999996</v>
      </c>
      <c r="L2933" s="10">
        <v>1</v>
      </c>
      <c r="M2933" s="67">
        <v>7120440.6100000003</v>
      </c>
      <c r="N2933" s="3" t="s">
        <v>65</v>
      </c>
      <c r="O2933" s="47">
        <v>1</v>
      </c>
      <c r="P2933" s="106">
        <v>45261</v>
      </c>
      <c r="Q2933" s="106"/>
      <c r="R2933" s="10"/>
      <c r="S2933" s="10"/>
      <c r="T2933" s="106">
        <v>45057</v>
      </c>
      <c r="U2933" s="106">
        <v>45065</v>
      </c>
      <c r="V2933" s="106">
        <v>45077</v>
      </c>
      <c r="W2933" s="106">
        <v>45112</v>
      </c>
      <c r="X2933" s="106">
        <v>45119</v>
      </c>
      <c r="Y2933" s="10"/>
      <c r="Z2933" s="3"/>
      <c r="AA2933" s="10">
        <f t="shared" si="495"/>
        <v>0</v>
      </c>
      <c r="AB2933" s="10">
        <f t="shared" si="496"/>
        <v>0</v>
      </c>
      <c r="AC2933" s="10">
        <f t="shared" si="497"/>
        <v>0</v>
      </c>
      <c r="AD2933" s="10">
        <f t="shared" si="498"/>
        <v>0</v>
      </c>
      <c r="AE2933" s="10">
        <f t="shared" si="499"/>
        <v>1</v>
      </c>
      <c r="AF2933" s="10">
        <f t="shared" si="500"/>
        <v>0</v>
      </c>
      <c r="AG2933" s="10">
        <f t="shared" si="501"/>
        <v>0</v>
      </c>
      <c r="AH2933" s="10">
        <f t="shared" si="502"/>
        <v>0</v>
      </c>
      <c r="AI2933" s="10">
        <f t="shared" si="503"/>
        <v>0</v>
      </c>
      <c r="AJ2933" s="10">
        <f t="shared" si="504"/>
        <v>2</v>
      </c>
      <c r="AK2933" s="66">
        <v>1</v>
      </c>
      <c r="AL2933" s="29">
        <f t="shared" si="505"/>
        <v>0</v>
      </c>
      <c r="AM2933" s="65"/>
      <c r="AN2933" s="3">
        <v>11.23</v>
      </c>
      <c r="AO2933" s="3" t="s">
        <v>4557</v>
      </c>
      <c r="AP2933" s="22"/>
      <c r="AQ2933" s="19"/>
      <c r="AR2933" s="20"/>
      <c r="AS2933" s="32" t="s">
        <v>16</v>
      </c>
      <c r="AT2933" s="3" t="s">
        <v>65</v>
      </c>
    </row>
    <row r="2934" spans="1:46" s="1" customFormat="1" ht="54" x14ac:dyDescent="0.55000000000000004">
      <c r="A2934" s="10" t="s">
        <v>10</v>
      </c>
      <c r="B2934" s="10" t="s">
        <v>595</v>
      </c>
      <c r="C2934" s="10" t="s">
        <v>1056</v>
      </c>
      <c r="D2934" s="10">
        <v>113385</v>
      </c>
      <c r="E2934" s="10" t="s">
        <v>4638</v>
      </c>
      <c r="F2934" s="10" t="s">
        <v>1693</v>
      </c>
      <c r="G2934" s="10" t="s">
        <v>4009</v>
      </c>
      <c r="H2934" s="62">
        <v>1</v>
      </c>
      <c r="I2934" s="62">
        <v>7</v>
      </c>
      <c r="J2934" s="10" t="s">
        <v>64</v>
      </c>
      <c r="K2934" s="63">
        <v>4968352.45</v>
      </c>
      <c r="L2934" s="10">
        <v>1</v>
      </c>
      <c r="M2934" s="67">
        <v>4965459.87</v>
      </c>
      <c r="N2934" s="3" t="s">
        <v>65</v>
      </c>
      <c r="O2934" s="47">
        <v>1</v>
      </c>
      <c r="P2934" s="106">
        <v>45261</v>
      </c>
      <c r="Q2934" s="106"/>
      <c r="R2934" s="10"/>
      <c r="S2934" s="10"/>
      <c r="T2934" s="106">
        <v>45057</v>
      </c>
      <c r="U2934" s="106">
        <v>45065</v>
      </c>
      <c r="V2934" s="106">
        <v>45077</v>
      </c>
      <c r="W2934" s="106">
        <v>45112</v>
      </c>
      <c r="X2934" s="106">
        <v>45119</v>
      </c>
      <c r="Y2934" s="10" t="s">
        <v>4612</v>
      </c>
      <c r="Z2934" s="3"/>
      <c r="AA2934" s="10">
        <f t="shared" si="495"/>
        <v>0</v>
      </c>
      <c r="AB2934" s="10">
        <f t="shared" si="496"/>
        <v>0</v>
      </c>
      <c r="AC2934" s="10">
        <f t="shared" si="497"/>
        <v>0</v>
      </c>
      <c r="AD2934" s="10">
        <f t="shared" si="498"/>
        <v>0</v>
      </c>
      <c r="AE2934" s="10">
        <f t="shared" si="499"/>
        <v>1</v>
      </c>
      <c r="AF2934" s="10">
        <f t="shared" si="500"/>
        <v>0</v>
      </c>
      <c r="AG2934" s="10">
        <f t="shared" si="501"/>
        <v>0</v>
      </c>
      <c r="AH2934" s="10">
        <f t="shared" si="502"/>
        <v>0</v>
      </c>
      <c r="AI2934" s="10">
        <f t="shared" si="503"/>
        <v>0</v>
      </c>
      <c r="AJ2934" s="10">
        <f t="shared" si="504"/>
        <v>7</v>
      </c>
      <c r="AK2934" s="66">
        <v>1</v>
      </c>
      <c r="AL2934" s="29">
        <f t="shared" si="505"/>
        <v>0</v>
      </c>
      <c r="AM2934" s="65"/>
      <c r="AN2934" s="3">
        <v>3.24</v>
      </c>
      <c r="AO2934" s="3" t="s">
        <v>4557</v>
      </c>
      <c r="AP2934" s="22"/>
      <c r="AQ2934" s="19"/>
      <c r="AR2934" s="20"/>
      <c r="AS2934" s="32" t="s">
        <v>15</v>
      </c>
      <c r="AT2934" s="3" t="s">
        <v>65</v>
      </c>
    </row>
    <row r="2935" spans="1:46" s="1" customFormat="1" ht="54" x14ac:dyDescent="0.55000000000000004">
      <c r="A2935" s="10" t="s">
        <v>10</v>
      </c>
      <c r="B2935" s="10" t="s">
        <v>595</v>
      </c>
      <c r="C2935" s="10" t="s">
        <v>1056</v>
      </c>
      <c r="D2935" s="10">
        <v>502253</v>
      </c>
      <c r="E2935" s="10" t="s">
        <v>4639</v>
      </c>
      <c r="F2935" s="10" t="s">
        <v>1693</v>
      </c>
      <c r="G2935" s="10" t="s">
        <v>4009</v>
      </c>
      <c r="H2935" s="62">
        <v>1</v>
      </c>
      <c r="I2935" s="62">
        <v>2</v>
      </c>
      <c r="J2935" s="10" t="s">
        <v>64</v>
      </c>
      <c r="K2935" s="63">
        <v>1506872.36</v>
      </c>
      <c r="L2935" s="10">
        <v>1</v>
      </c>
      <c r="M2935" s="67">
        <v>1504691.41</v>
      </c>
      <c r="N2935" s="3" t="s">
        <v>65</v>
      </c>
      <c r="O2935" s="47">
        <v>1</v>
      </c>
      <c r="P2935" s="106">
        <v>45261</v>
      </c>
      <c r="Q2935" s="106"/>
      <c r="R2935" s="10"/>
      <c r="S2935" s="10"/>
      <c r="T2935" s="106">
        <v>45057</v>
      </c>
      <c r="U2935" s="106">
        <v>45065</v>
      </c>
      <c r="V2935" s="106">
        <v>45077</v>
      </c>
      <c r="W2935" s="106">
        <v>45112</v>
      </c>
      <c r="X2935" s="106">
        <v>45119</v>
      </c>
      <c r="Y2935" s="10" t="s">
        <v>4615</v>
      </c>
      <c r="Z2935" s="3"/>
      <c r="AA2935" s="10">
        <f t="shared" si="495"/>
        <v>0</v>
      </c>
      <c r="AB2935" s="10">
        <f t="shared" si="496"/>
        <v>0</v>
      </c>
      <c r="AC2935" s="10">
        <f t="shared" si="497"/>
        <v>0</v>
      </c>
      <c r="AD2935" s="10">
        <f t="shared" si="498"/>
        <v>0</v>
      </c>
      <c r="AE2935" s="10">
        <f t="shared" si="499"/>
        <v>1</v>
      </c>
      <c r="AF2935" s="10">
        <f t="shared" si="500"/>
        <v>0</v>
      </c>
      <c r="AG2935" s="10">
        <f t="shared" si="501"/>
        <v>0</v>
      </c>
      <c r="AH2935" s="10">
        <f t="shared" si="502"/>
        <v>0</v>
      </c>
      <c r="AI2935" s="10">
        <f t="shared" si="503"/>
        <v>0</v>
      </c>
      <c r="AJ2935" s="10">
        <f t="shared" si="504"/>
        <v>2</v>
      </c>
      <c r="AK2935" s="66">
        <v>1</v>
      </c>
      <c r="AL2935" s="29">
        <f t="shared" si="505"/>
        <v>0</v>
      </c>
      <c r="AM2935" s="65"/>
      <c r="AN2935" s="3">
        <v>3.24</v>
      </c>
      <c r="AO2935" s="3" t="s">
        <v>4557</v>
      </c>
      <c r="AP2935" s="22"/>
      <c r="AQ2935" s="19"/>
      <c r="AR2935" s="20"/>
      <c r="AS2935" s="32" t="s">
        <v>15</v>
      </c>
      <c r="AT2935" s="3" t="s">
        <v>65</v>
      </c>
    </row>
    <row r="2936" spans="1:46" s="1" customFormat="1" ht="36" x14ac:dyDescent="0.55000000000000004">
      <c r="A2936" s="10" t="s">
        <v>10</v>
      </c>
      <c r="B2936" s="10" t="s">
        <v>595</v>
      </c>
      <c r="C2936" s="10" t="s">
        <v>1056</v>
      </c>
      <c r="D2936" s="10">
        <v>500162</v>
      </c>
      <c r="E2936" s="10" t="s">
        <v>4640</v>
      </c>
      <c r="F2936" s="10" t="s">
        <v>1693</v>
      </c>
      <c r="G2936" s="10" t="s">
        <v>4009</v>
      </c>
      <c r="H2936" s="62">
        <v>1</v>
      </c>
      <c r="I2936" s="62">
        <v>2</v>
      </c>
      <c r="J2936" s="10" t="s">
        <v>64</v>
      </c>
      <c r="K2936" s="63">
        <v>1548336.45</v>
      </c>
      <c r="L2936" s="10">
        <v>1</v>
      </c>
      <c r="M2936" s="67">
        <v>1544789.32</v>
      </c>
      <c r="N2936" s="3" t="s">
        <v>65</v>
      </c>
      <c r="O2936" s="47">
        <v>1</v>
      </c>
      <c r="P2936" s="106">
        <v>45261</v>
      </c>
      <c r="Q2936" s="106"/>
      <c r="R2936" s="10"/>
      <c r="S2936" s="10"/>
      <c r="T2936" s="106">
        <v>45057</v>
      </c>
      <c r="U2936" s="106">
        <v>45065</v>
      </c>
      <c r="V2936" s="106">
        <v>45077</v>
      </c>
      <c r="W2936" s="106">
        <v>45112</v>
      </c>
      <c r="X2936" s="106">
        <v>45119</v>
      </c>
      <c r="Y2936" s="10" t="s">
        <v>3197</v>
      </c>
      <c r="Z2936" s="3"/>
      <c r="AA2936" s="10">
        <f t="shared" si="495"/>
        <v>0</v>
      </c>
      <c r="AB2936" s="10">
        <f t="shared" si="496"/>
        <v>0</v>
      </c>
      <c r="AC2936" s="10">
        <f t="shared" si="497"/>
        <v>0</v>
      </c>
      <c r="AD2936" s="10">
        <f t="shared" si="498"/>
        <v>0</v>
      </c>
      <c r="AE2936" s="10">
        <f t="shared" si="499"/>
        <v>1</v>
      </c>
      <c r="AF2936" s="10">
        <f t="shared" si="500"/>
        <v>0</v>
      </c>
      <c r="AG2936" s="10">
        <f t="shared" si="501"/>
        <v>0</v>
      </c>
      <c r="AH2936" s="10">
        <f t="shared" si="502"/>
        <v>0</v>
      </c>
      <c r="AI2936" s="10">
        <f t="shared" si="503"/>
        <v>0</v>
      </c>
      <c r="AJ2936" s="10">
        <f t="shared" si="504"/>
        <v>2</v>
      </c>
      <c r="AK2936" s="66">
        <v>1</v>
      </c>
      <c r="AL2936" s="29">
        <f t="shared" si="505"/>
        <v>0</v>
      </c>
      <c r="AM2936" s="65"/>
      <c r="AN2936" s="3">
        <v>4.24</v>
      </c>
      <c r="AO2936" s="3" t="s">
        <v>4557</v>
      </c>
      <c r="AP2936" s="22"/>
      <c r="AQ2936" s="19"/>
      <c r="AR2936" s="20"/>
      <c r="AS2936" s="32" t="s">
        <v>15</v>
      </c>
      <c r="AT2936" s="3" t="s">
        <v>65</v>
      </c>
    </row>
    <row r="2937" spans="1:46" s="1" customFormat="1" ht="54" x14ac:dyDescent="0.55000000000000004">
      <c r="A2937" s="10" t="s">
        <v>10</v>
      </c>
      <c r="B2937" s="10" t="s">
        <v>595</v>
      </c>
      <c r="C2937" s="10" t="s">
        <v>1056</v>
      </c>
      <c r="D2937" s="10">
        <v>500162</v>
      </c>
      <c r="E2937" s="10" t="s">
        <v>4640</v>
      </c>
      <c r="F2937" s="10" t="s">
        <v>1693</v>
      </c>
      <c r="G2937" s="10" t="s">
        <v>4009</v>
      </c>
      <c r="H2937" s="62"/>
      <c r="I2937" s="62">
        <v>2</v>
      </c>
      <c r="J2937" s="10" t="s">
        <v>162</v>
      </c>
      <c r="K2937" s="63">
        <v>7691464.3499999996</v>
      </c>
      <c r="L2937" s="10">
        <v>1</v>
      </c>
      <c r="M2937" s="67">
        <v>7688416.4199999999</v>
      </c>
      <c r="N2937" s="3" t="s">
        <v>65</v>
      </c>
      <c r="O2937" s="47">
        <v>1</v>
      </c>
      <c r="P2937" s="106">
        <v>45261</v>
      </c>
      <c r="Q2937" s="106"/>
      <c r="R2937" s="10"/>
      <c r="S2937" s="10"/>
      <c r="T2937" s="106">
        <v>45057</v>
      </c>
      <c r="U2937" s="106">
        <v>45065</v>
      </c>
      <c r="V2937" s="106">
        <v>45077</v>
      </c>
      <c r="W2937" s="106">
        <v>45112</v>
      </c>
      <c r="X2937" s="106">
        <v>45119</v>
      </c>
      <c r="Y2937" s="10" t="s">
        <v>4615</v>
      </c>
      <c r="Z2937" s="3"/>
      <c r="AA2937" s="10">
        <f t="shared" si="495"/>
        <v>0</v>
      </c>
      <c r="AB2937" s="10">
        <f t="shared" si="496"/>
        <v>0</v>
      </c>
      <c r="AC2937" s="10">
        <f t="shared" si="497"/>
        <v>0</v>
      </c>
      <c r="AD2937" s="10">
        <f t="shared" si="498"/>
        <v>0</v>
      </c>
      <c r="AE2937" s="10">
        <f t="shared" si="499"/>
        <v>1</v>
      </c>
      <c r="AF2937" s="10">
        <f t="shared" si="500"/>
        <v>0</v>
      </c>
      <c r="AG2937" s="10">
        <f t="shared" si="501"/>
        <v>0</v>
      </c>
      <c r="AH2937" s="10">
        <f t="shared" si="502"/>
        <v>0</v>
      </c>
      <c r="AI2937" s="10">
        <f t="shared" si="503"/>
        <v>0</v>
      </c>
      <c r="AJ2937" s="10">
        <f t="shared" si="504"/>
        <v>2</v>
      </c>
      <c r="AK2937" s="66">
        <v>1</v>
      </c>
      <c r="AL2937" s="29">
        <f t="shared" si="505"/>
        <v>0</v>
      </c>
      <c r="AM2937" s="65"/>
      <c r="AN2937" s="3">
        <v>3.24</v>
      </c>
      <c r="AO2937" s="3" t="s">
        <v>4557</v>
      </c>
      <c r="AP2937" s="22"/>
      <c r="AQ2937" s="19"/>
      <c r="AR2937" s="20"/>
      <c r="AS2937" s="32" t="s">
        <v>16</v>
      </c>
      <c r="AT2937" s="3" t="s">
        <v>65</v>
      </c>
    </row>
    <row r="2938" spans="1:46" s="1" customFormat="1" ht="54" x14ac:dyDescent="0.55000000000000004">
      <c r="A2938" s="10" t="s">
        <v>10</v>
      </c>
      <c r="B2938" s="10" t="s">
        <v>595</v>
      </c>
      <c r="C2938" s="10" t="s">
        <v>1056</v>
      </c>
      <c r="D2938" s="10">
        <v>113416</v>
      </c>
      <c r="E2938" s="10" t="s">
        <v>4641</v>
      </c>
      <c r="F2938" s="10" t="s">
        <v>1693</v>
      </c>
      <c r="G2938" s="10" t="s">
        <v>4009</v>
      </c>
      <c r="H2938" s="62">
        <v>1</v>
      </c>
      <c r="I2938" s="62">
        <v>5</v>
      </c>
      <c r="J2938" s="10" t="s">
        <v>64</v>
      </c>
      <c r="K2938" s="63">
        <v>3587688.56</v>
      </c>
      <c r="L2938" s="10">
        <v>1</v>
      </c>
      <c r="M2938" s="67">
        <v>3584914.73</v>
      </c>
      <c r="N2938" s="3" t="s">
        <v>65</v>
      </c>
      <c r="O2938" s="47">
        <v>1</v>
      </c>
      <c r="P2938" s="106">
        <v>45261</v>
      </c>
      <c r="Q2938" s="106"/>
      <c r="R2938" s="10"/>
      <c r="S2938" s="10"/>
      <c r="T2938" s="106">
        <v>45057</v>
      </c>
      <c r="U2938" s="106">
        <v>45065</v>
      </c>
      <c r="V2938" s="106">
        <v>45077</v>
      </c>
      <c r="W2938" s="106">
        <v>45112</v>
      </c>
      <c r="X2938" s="106">
        <v>45119</v>
      </c>
      <c r="Y2938" s="10" t="s">
        <v>4612</v>
      </c>
      <c r="Z2938" s="3"/>
      <c r="AA2938" s="10">
        <f t="shared" si="495"/>
        <v>0</v>
      </c>
      <c r="AB2938" s="10">
        <f t="shared" si="496"/>
        <v>0</v>
      </c>
      <c r="AC2938" s="10">
        <f t="shared" si="497"/>
        <v>0</v>
      </c>
      <c r="AD2938" s="10">
        <f t="shared" si="498"/>
        <v>0</v>
      </c>
      <c r="AE2938" s="10">
        <f t="shared" si="499"/>
        <v>1</v>
      </c>
      <c r="AF2938" s="10">
        <f t="shared" si="500"/>
        <v>0</v>
      </c>
      <c r="AG2938" s="10">
        <f t="shared" si="501"/>
        <v>0</v>
      </c>
      <c r="AH2938" s="10">
        <f t="shared" si="502"/>
        <v>0</v>
      </c>
      <c r="AI2938" s="10">
        <f t="shared" si="503"/>
        <v>0</v>
      </c>
      <c r="AJ2938" s="10">
        <f t="shared" si="504"/>
        <v>5</v>
      </c>
      <c r="AK2938" s="66">
        <v>1</v>
      </c>
      <c r="AL2938" s="29">
        <f t="shared" si="505"/>
        <v>0</v>
      </c>
      <c r="AM2938" s="65"/>
      <c r="AN2938" s="3">
        <v>3.24</v>
      </c>
      <c r="AO2938" s="3" t="s">
        <v>4557</v>
      </c>
      <c r="AP2938" s="22"/>
      <c r="AQ2938" s="19"/>
      <c r="AR2938" s="20"/>
      <c r="AS2938" s="32" t="s">
        <v>15</v>
      </c>
      <c r="AT2938" s="3" t="s">
        <v>65</v>
      </c>
    </row>
    <row r="2939" spans="1:46" s="1" customFormat="1" ht="54" x14ac:dyDescent="0.55000000000000004">
      <c r="A2939" s="10" t="s">
        <v>10</v>
      </c>
      <c r="B2939" s="10" t="s">
        <v>595</v>
      </c>
      <c r="C2939" s="10" t="s">
        <v>1056</v>
      </c>
      <c r="D2939" s="10">
        <v>113420</v>
      </c>
      <c r="E2939" s="10" t="s">
        <v>4642</v>
      </c>
      <c r="F2939" s="10" t="s">
        <v>1718</v>
      </c>
      <c r="G2939" s="10" t="s">
        <v>4009</v>
      </c>
      <c r="H2939" s="62">
        <v>1</v>
      </c>
      <c r="I2939" s="62">
        <v>3</v>
      </c>
      <c r="J2939" s="10" t="s">
        <v>64</v>
      </c>
      <c r="K2939" s="63">
        <v>2146833.66</v>
      </c>
      <c r="L2939" s="10">
        <v>1</v>
      </c>
      <c r="M2939" s="67">
        <v>2144247.71</v>
      </c>
      <c r="N2939" s="3" t="s">
        <v>65</v>
      </c>
      <c r="O2939" s="47">
        <v>1</v>
      </c>
      <c r="P2939" s="106">
        <v>45261</v>
      </c>
      <c r="Q2939" s="106"/>
      <c r="R2939" s="10"/>
      <c r="S2939" s="10"/>
      <c r="T2939" s="106">
        <v>45057</v>
      </c>
      <c r="U2939" s="106">
        <v>45065</v>
      </c>
      <c r="V2939" s="106">
        <v>45077</v>
      </c>
      <c r="W2939" s="106">
        <v>45112</v>
      </c>
      <c r="X2939" s="106">
        <v>45119</v>
      </c>
      <c r="Y2939" s="10" t="s">
        <v>4615</v>
      </c>
      <c r="Z2939" s="3"/>
      <c r="AA2939" s="10">
        <f t="shared" si="495"/>
        <v>0</v>
      </c>
      <c r="AB2939" s="10">
        <f t="shared" si="496"/>
        <v>0</v>
      </c>
      <c r="AC2939" s="10">
        <f t="shared" si="497"/>
        <v>0</v>
      </c>
      <c r="AD2939" s="10">
        <f t="shared" si="498"/>
        <v>0</v>
      </c>
      <c r="AE2939" s="10">
        <f t="shared" si="499"/>
        <v>1</v>
      </c>
      <c r="AF2939" s="10">
        <f t="shared" si="500"/>
        <v>0</v>
      </c>
      <c r="AG2939" s="10">
        <f t="shared" si="501"/>
        <v>0</v>
      </c>
      <c r="AH2939" s="10">
        <f t="shared" si="502"/>
        <v>0</v>
      </c>
      <c r="AI2939" s="10">
        <f t="shared" si="503"/>
        <v>0</v>
      </c>
      <c r="AJ2939" s="10">
        <f t="shared" si="504"/>
        <v>3</v>
      </c>
      <c r="AK2939" s="66">
        <v>1</v>
      </c>
      <c r="AL2939" s="29">
        <f t="shared" si="505"/>
        <v>0</v>
      </c>
      <c r="AM2939" s="65"/>
      <c r="AN2939" s="3">
        <v>11.23</v>
      </c>
      <c r="AO2939" s="3" t="s">
        <v>4557</v>
      </c>
      <c r="AP2939" s="22"/>
      <c r="AQ2939" s="19"/>
      <c r="AR2939" s="20"/>
      <c r="AS2939" s="32" t="s">
        <v>15</v>
      </c>
      <c r="AT2939" s="3" t="s">
        <v>65</v>
      </c>
    </row>
    <row r="2940" spans="1:46" s="1" customFormat="1" ht="36" x14ac:dyDescent="0.55000000000000004">
      <c r="A2940" s="10" t="s">
        <v>10</v>
      </c>
      <c r="B2940" s="10" t="s">
        <v>595</v>
      </c>
      <c r="C2940" s="10" t="s">
        <v>1056</v>
      </c>
      <c r="D2940" s="10">
        <v>302144</v>
      </c>
      <c r="E2940" s="10" t="s">
        <v>4643</v>
      </c>
      <c r="F2940" s="10" t="s">
        <v>1718</v>
      </c>
      <c r="G2940" s="10" t="s">
        <v>4009</v>
      </c>
      <c r="H2940" s="62">
        <v>1</v>
      </c>
      <c r="I2940" s="62">
        <v>2</v>
      </c>
      <c r="J2940" s="10" t="s">
        <v>162</v>
      </c>
      <c r="K2940" s="63">
        <v>7477683.4500000002</v>
      </c>
      <c r="L2940" s="10">
        <v>1</v>
      </c>
      <c r="M2940" s="67">
        <v>7477115.3600000003</v>
      </c>
      <c r="N2940" s="3" t="s">
        <v>65</v>
      </c>
      <c r="O2940" s="47">
        <v>1</v>
      </c>
      <c r="P2940" s="106">
        <v>45261</v>
      </c>
      <c r="Q2940" s="106"/>
      <c r="R2940" s="10"/>
      <c r="S2940" s="10"/>
      <c r="T2940" s="106">
        <v>45057</v>
      </c>
      <c r="U2940" s="106">
        <v>45065</v>
      </c>
      <c r="V2940" s="106">
        <v>45077</v>
      </c>
      <c r="W2940" s="106">
        <v>45112</v>
      </c>
      <c r="X2940" s="106">
        <v>45119</v>
      </c>
      <c r="Y2940" s="10" t="s">
        <v>4618</v>
      </c>
      <c r="Z2940" s="3"/>
      <c r="AA2940" s="10">
        <f t="shared" si="495"/>
        <v>0</v>
      </c>
      <c r="AB2940" s="10">
        <f t="shared" si="496"/>
        <v>0</v>
      </c>
      <c r="AC2940" s="10">
        <f t="shared" si="497"/>
        <v>0</v>
      </c>
      <c r="AD2940" s="10">
        <f t="shared" si="498"/>
        <v>0</v>
      </c>
      <c r="AE2940" s="10">
        <f t="shared" si="499"/>
        <v>1</v>
      </c>
      <c r="AF2940" s="10">
        <f t="shared" si="500"/>
        <v>0</v>
      </c>
      <c r="AG2940" s="10">
        <f t="shared" si="501"/>
        <v>0</v>
      </c>
      <c r="AH2940" s="10">
        <f t="shared" si="502"/>
        <v>0</v>
      </c>
      <c r="AI2940" s="10">
        <f t="shared" si="503"/>
        <v>0</v>
      </c>
      <c r="AJ2940" s="10">
        <f t="shared" si="504"/>
        <v>2</v>
      </c>
      <c r="AK2940" s="66">
        <v>1</v>
      </c>
      <c r="AL2940" s="29">
        <f t="shared" si="505"/>
        <v>0</v>
      </c>
      <c r="AM2940" s="65"/>
      <c r="AN2940" s="3">
        <v>3.24</v>
      </c>
      <c r="AO2940" s="3" t="s">
        <v>4557</v>
      </c>
      <c r="AP2940" s="22"/>
      <c r="AQ2940" s="19"/>
      <c r="AR2940" s="20"/>
      <c r="AS2940" s="32" t="s">
        <v>16</v>
      </c>
      <c r="AT2940" s="3" t="s">
        <v>65</v>
      </c>
    </row>
    <row r="2941" spans="1:46" s="1" customFormat="1" ht="54" x14ac:dyDescent="0.55000000000000004">
      <c r="A2941" s="10" t="s">
        <v>10</v>
      </c>
      <c r="B2941" s="10" t="s">
        <v>595</v>
      </c>
      <c r="C2941" s="10" t="s">
        <v>1056</v>
      </c>
      <c r="D2941" s="10">
        <v>302144</v>
      </c>
      <c r="E2941" s="10" t="s">
        <v>4643</v>
      </c>
      <c r="F2941" s="10" t="s">
        <v>1718</v>
      </c>
      <c r="G2941" s="10" t="s">
        <v>4009</v>
      </c>
      <c r="H2941" s="62"/>
      <c r="I2941" s="62">
        <v>0</v>
      </c>
      <c r="J2941" s="10" t="s">
        <v>17</v>
      </c>
      <c r="K2941" s="63">
        <v>2535466.48</v>
      </c>
      <c r="L2941" s="10">
        <v>1</v>
      </c>
      <c r="M2941" s="67">
        <v>2535760.25</v>
      </c>
      <c r="N2941" s="3" t="s">
        <v>65</v>
      </c>
      <c r="O2941" s="47">
        <v>1</v>
      </c>
      <c r="P2941" s="106">
        <v>45261</v>
      </c>
      <c r="Q2941" s="106"/>
      <c r="R2941" s="10"/>
      <c r="S2941" s="10"/>
      <c r="T2941" s="106">
        <v>45057</v>
      </c>
      <c r="U2941" s="106">
        <v>45065</v>
      </c>
      <c r="V2941" s="106">
        <v>45077</v>
      </c>
      <c r="W2941" s="106">
        <v>45112</v>
      </c>
      <c r="X2941" s="106">
        <v>45119</v>
      </c>
      <c r="Y2941" s="10" t="s">
        <v>4644</v>
      </c>
      <c r="Z2941" s="3"/>
      <c r="AA2941" s="10">
        <f t="shared" si="495"/>
        <v>0</v>
      </c>
      <c r="AB2941" s="10">
        <f t="shared" si="496"/>
        <v>0</v>
      </c>
      <c r="AC2941" s="10">
        <f t="shared" si="497"/>
        <v>0</v>
      </c>
      <c r="AD2941" s="10">
        <f t="shared" si="498"/>
        <v>0</v>
      </c>
      <c r="AE2941" s="10">
        <f t="shared" si="499"/>
        <v>1</v>
      </c>
      <c r="AF2941" s="10">
        <f t="shared" si="500"/>
        <v>0</v>
      </c>
      <c r="AG2941" s="10">
        <f t="shared" si="501"/>
        <v>0</v>
      </c>
      <c r="AH2941" s="10">
        <f t="shared" si="502"/>
        <v>0</v>
      </c>
      <c r="AI2941" s="10">
        <f t="shared" si="503"/>
        <v>0</v>
      </c>
      <c r="AJ2941" s="10">
        <f t="shared" si="504"/>
        <v>0</v>
      </c>
      <c r="AK2941" s="66">
        <v>1</v>
      </c>
      <c r="AL2941" s="29">
        <f t="shared" si="505"/>
        <v>0</v>
      </c>
      <c r="AM2941" s="65"/>
      <c r="AN2941" s="3">
        <v>6.24</v>
      </c>
      <c r="AO2941" s="3" t="s">
        <v>4557</v>
      </c>
      <c r="AP2941" s="22"/>
      <c r="AQ2941" s="19"/>
      <c r="AR2941" s="20"/>
      <c r="AS2941" s="32" t="s">
        <v>17</v>
      </c>
      <c r="AT2941" s="3" t="s">
        <v>65</v>
      </c>
    </row>
    <row r="2942" spans="1:46" s="1" customFormat="1" ht="36" x14ac:dyDescent="0.55000000000000004">
      <c r="A2942" s="10" t="s">
        <v>10</v>
      </c>
      <c r="B2942" s="10" t="s">
        <v>595</v>
      </c>
      <c r="C2942" s="10" t="s">
        <v>1056</v>
      </c>
      <c r="D2942" s="10">
        <v>113447</v>
      </c>
      <c r="E2942" s="10" t="s">
        <v>4645</v>
      </c>
      <c r="F2942" s="10" t="s">
        <v>1728</v>
      </c>
      <c r="G2942" s="10" t="s">
        <v>4009</v>
      </c>
      <c r="H2942" s="62">
        <v>1</v>
      </c>
      <c r="I2942" s="62">
        <v>5</v>
      </c>
      <c r="J2942" s="10" t="s">
        <v>238</v>
      </c>
      <c r="K2942" s="63">
        <v>13582855.4</v>
      </c>
      <c r="L2942" s="10">
        <v>1</v>
      </c>
      <c r="M2942" s="67"/>
      <c r="N2942" s="3" t="s">
        <v>65</v>
      </c>
      <c r="O2942" s="47">
        <v>1</v>
      </c>
      <c r="P2942" s="106">
        <v>45261</v>
      </c>
      <c r="Q2942" s="106"/>
      <c r="R2942" s="10"/>
      <c r="S2942" s="10"/>
      <c r="T2942" s="106">
        <v>45057</v>
      </c>
      <c r="U2942" s="106">
        <v>45065</v>
      </c>
      <c r="V2942" s="106">
        <v>45077</v>
      </c>
      <c r="W2942" s="106">
        <v>45112</v>
      </c>
      <c r="X2942" s="106">
        <v>45119</v>
      </c>
      <c r="Y2942" s="10" t="s">
        <v>4592</v>
      </c>
      <c r="Z2942" s="3"/>
      <c r="AA2942" s="10">
        <f t="shared" si="495"/>
        <v>0</v>
      </c>
      <c r="AB2942" s="10">
        <f t="shared" si="496"/>
        <v>0</v>
      </c>
      <c r="AC2942" s="10">
        <f t="shared" si="497"/>
        <v>0</v>
      </c>
      <c r="AD2942" s="10">
        <f t="shared" si="498"/>
        <v>0</v>
      </c>
      <c r="AE2942" s="10">
        <f t="shared" si="499"/>
        <v>1</v>
      </c>
      <c r="AF2942" s="10">
        <f t="shared" si="500"/>
        <v>0</v>
      </c>
      <c r="AG2942" s="10">
        <f t="shared" si="501"/>
        <v>0</v>
      </c>
      <c r="AH2942" s="10">
        <f t="shared" si="502"/>
        <v>0</v>
      </c>
      <c r="AI2942" s="10">
        <f t="shared" si="503"/>
        <v>0</v>
      </c>
      <c r="AJ2942" s="10">
        <f t="shared" si="504"/>
        <v>5</v>
      </c>
      <c r="AK2942" s="66">
        <v>1</v>
      </c>
      <c r="AL2942" s="29">
        <f t="shared" si="505"/>
        <v>0</v>
      </c>
      <c r="AM2942" s="65"/>
      <c r="AN2942" s="3">
        <v>6.24</v>
      </c>
      <c r="AO2942" s="3" t="s">
        <v>4557</v>
      </c>
      <c r="AP2942" s="22"/>
      <c r="AQ2942" s="19"/>
      <c r="AR2942" s="20"/>
      <c r="AS2942" s="32" t="s">
        <v>16</v>
      </c>
      <c r="AT2942" s="3" t="s">
        <v>65</v>
      </c>
    </row>
    <row r="2943" spans="1:46" s="1" customFormat="1" ht="54" x14ac:dyDescent="0.55000000000000004">
      <c r="A2943" s="10" t="s">
        <v>10</v>
      </c>
      <c r="B2943" s="10" t="s">
        <v>595</v>
      </c>
      <c r="C2943" s="10" t="s">
        <v>1056</v>
      </c>
      <c r="D2943" s="10">
        <v>113445</v>
      </c>
      <c r="E2943" s="10" t="s">
        <v>4646</v>
      </c>
      <c r="F2943" s="10" t="s">
        <v>1728</v>
      </c>
      <c r="G2943" s="10" t="s">
        <v>4009</v>
      </c>
      <c r="H2943" s="62">
        <v>1</v>
      </c>
      <c r="I2943" s="62">
        <v>2</v>
      </c>
      <c r="J2943" s="10" t="s">
        <v>64</v>
      </c>
      <c r="K2943" s="63">
        <v>1468896.56</v>
      </c>
      <c r="L2943" s="10">
        <v>1</v>
      </c>
      <c r="M2943" s="67">
        <v>1466691.99</v>
      </c>
      <c r="N2943" s="3" t="s">
        <v>65</v>
      </c>
      <c r="O2943" s="47">
        <v>1</v>
      </c>
      <c r="P2943" s="106">
        <v>45261</v>
      </c>
      <c r="Q2943" s="106"/>
      <c r="R2943" s="10"/>
      <c r="S2943" s="10"/>
      <c r="T2943" s="106">
        <v>45057</v>
      </c>
      <c r="U2943" s="106">
        <v>45065</v>
      </c>
      <c r="V2943" s="106">
        <v>45077</v>
      </c>
      <c r="W2943" s="106">
        <v>45112</v>
      </c>
      <c r="X2943" s="106">
        <v>45119</v>
      </c>
      <c r="Y2943" s="10" t="s">
        <v>4644</v>
      </c>
      <c r="Z2943" s="3"/>
      <c r="AA2943" s="10">
        <f t="shared" si="495"/>
        <v>0</v>
      </c>
      <c r="AB2943" s="10">
        <f t="shared" si="496"/>
        <v>0</v>
      </c>
      <c r="AC2943" s="10">
        <f t="shared" si="497"/>
        <v>0</v>
      </c>
      <c r="AD2943" s="10">
        <f t="shared" si="498"/>
        <v>0</v>
      </c>
      <c r="AE2943" s="10">
        <f t="shared" si="499"/>
        <v>1</v>
      </c>
      <c r="AF2943" s="10">
        <f t="shared" si="500"/>
        <v>0</v>
      </c>
      <c r="AG2943" s="10">
        <f t="shared" si="501"/>
        <v>0</v>
      </c>
      <c r="AH2943" s="10">
        <f t="shared" si="502"/>
        <v>0</v>
      </c>
      <c r="AI2943" s="10">
        <f t="shared" si="503"/>
        <v>0</v>
      </c>
      <c r="AJ2943" s="10">
        <f t="shared" si="504"/>
        <v>2</v>
      </c>
      <c r="AK2943" s="66">
        <v>1</v>
      </c>
      <c r="AL2943" s="29">
        <f t="shared" si="505"/>
        <v>0</v>
      </c>
      <c r="AM2943" s="65"/>
      <c r="AN2943" s="3">
        <v>11.23</v>
      </c>
      <c r="AO2943" s="3" t="s">
        <v>4557</v>
      </c>
      <c r="AP2943" s="22"/>
      <c r="AQ2943" s="19"/>
      <c r="AR2943" s="20"/>
      <c r="AS2943" s="32" t="s">
        <v>15</v>
      </c>
      <c r="AT2943" s="3" t="s">
        <v>65</v>
      </c>
    </row>
    <row r="2944" spans="1:46" s="1" customFormat="1" ht="36" x14ac:dyDescent="0.55000000000000004">
      <c r="A2944" s="10" t="s">
        <v>10</v>
      </c>
      <c r="B2944" s="10" t="s">
        <v>595</v>
      </c>
      <c r="C2944" s="10" t="s">
        <v>1056</v>
      </c>
      <c r="D2944" s="10">
        <v>302116</v>
      </c>
      <c r="E2944" s="10" t="s">
        <v>4647</v>
      </c>
      <c r="F2944" s="10" t="s">
        <v>1728</v>
      </c>
      <c r="G2944" s="10" t="s">
        <v>4009</v>
      </c>
      <c r="H2944" s="62">
        <v>1</v>
      </c>
      <c r="I2944" s="62">
        <v>2</v>
      </c>
      <c r="J2944" s="10" t="s">
        <v>64</v>
      </c>
      <c r="K2944" s="63">
        <v>1459595.45</v>
      </c>
      <c r="L2944" s="10">
        <v>1</v>
      </c>
      <c r="M2944" s="67">
        <v>1457079.06</v>
      </c>
      <c r="N2944" s="3" t="s">
        <v>65</v>
      </c>
      <c r="O2944" s="47">
        <v>1</v>
      </c>
      <c r="P2944" s="106">
        <v>45261</v>
      </c>
      <c r="Q2944" s="106"/>
      <c r="R2944" s="10"/>
      <c r="S2944" s="10"/>
      <c r="T2944" s="106">
        <v>45057</v>
      </c>
      <c r="U2944" s="106">
        <v>45065</v>
      </c>
      <c r="V2944" s="106">
        <v>45077</v>
      </c>
      <c r="W2944" s="106">
        <v>45112</v>
      </c>
      <c r="X2944" s="106">
        <v>45119</v>
      </c>
      <c r="Y2944" s="10" t="s">
        <v>4592</v>
      </c>
      <c r="Z2944" s="3"/>
      <c r="AA2944" s="10">
        <f t="shared" si="495"/>
        <v>0</v>
      </c>
      <c r="AB2944" s="10">
        <f t="shared" si="496"/>
        <v>0</v>
      </c>
      <c r="AC2944" s="10">
        <f t="shared" si="497"/>
        <v>0</v>
      </c>
      <c r="AD2944" s="10">
        <f t="shared" si="498"/>
        <v>0</v>
      </c>
      <c r="AE2944" s="10">
        <f t="shared" si="499"/>
        <v>1</v>
      </c>
      <c r="AF2944" s="10">
        <f t="shared" si="500"/>
        <v>0</v>
      </c>
      <c r="AG2944" s="10">
        <f t="shared" si="501"/>
        <v>0</v>
      </c>
      <c r="AH2944" s="10">
        <f t="shared" si="502"/>
        <v>0</v>
      </c>
      <c r="AI2944" s="10">
        <f t="shared" si="503"/>
        <v>0</v>
      </c>
      <c r="AJ2944" s="10">
        <f t="shared" si="504"/>
        <v>2</v>
      </c>
      <c r="AK2944" s="66">
        <v>1</v>
      </c>
      <c r="AL2944" s="29">
        <f t="shared" si="505"/>
        <v>0</v>
      </c>
      <c r="AM2944" s="65"/>
      <c r="AN2944" s="3">
        <v>1.24</v>
      </c>
      <c r="AO2944" s="3" t="s">
        <v>4557</v>
      </c>
      <c r="AP2944" s="22"/>
      <c r="AQ2944" s="19"/>
      <c r="AR2944" s="20"/>
      <c r="AS2944" s="32" t="s">
        <v>15</v>
      </c>
      <c r="AT2944" s="3" t="s">
        <v>65</v>
      </c>
    </row>
    <row r="2945" spans="1:46" s="1" customFormat="1" ht="36" x14ac:dyDescent="0.55000000000000004">
      <c r="A2945" s="10" t="s">
        <v>10</v>
      </c>
      <c r="B2945" s="10" t="s">
        <v>595</v>
      </c>
      <c r="C2945" s="10" t="s">
        <v>1056</v>
      </c>
      <c r="D2945" s="10">
        <v>113454</v>
      </c>
      <c r="E2945" s="10" t="s">
        <v>4648</v>
      </c>
      <c r="F2945" s="10" t="s">
        <v>1728</v>
      </c>
      <c r="G2945" s="10" t="s">
        <v>4009</v>
      </c>
      <c r="H2945" s="62">
        <v>1</v>
      </c>
      <c r="I2945" s="62">
        <v>4</v>
      </c>
      <c r="J2945" s="10" t="s">
        <v>64</v>
      </c>
      <c r="K2945" s="63">
        <v>2847655.12</v>
      </c>
      <c r="L2945" s="10">
        <v>1</v>
      </c>
      <c r="M2945" s="67">
        <v>2845114.84</v>
      </c>
      <c r="N2945" s="3" t="s">
        <v>65</v>
      </c>
      <c r="O2945" s="47">
        <v>1</v>
      </c>
      <c r="P2945" s="106">
        <v>45261</v>
      </c>
      <c r="Q2945" s="106"/>
      <c r="R2945" s="10"/>
      <c r="S2945" s="10"/>
      <c r="T2945" s="106">
        <v>45057</v>
      </c>
      <c r="U2945" s="106">
        <v>45065</v>
      </c>
      <c r="V2945" s="106">
        <v>45077</v>
      </c>
      <c r="W2945" s="106">
        <v>45112</v>
      </c>
      <c r="X2945" s="106">
        <v>45119</v>
      </c>
      <c r="Y2945" s="10" t="s">
        <v>4592</v>
      </c>
      <c r="Z2945" s="3"/>
      <c r="AA2945" s="10">
        <f t="shared" si="495"/>
        <v>0</v>
      </c>
      <c r="AB2945" s="10">
        <f t="shared" si="496"/>
        <v>0</v>
      </c>
      <c r="AC2945" s="10">
        <f t="shared" si="497"/>
        <v>0</v>
      </c>
      <c r="AD2945" s="10">
        <f t="shared" si="498"/>
        <v>0</v>
      </c>
      <c r="AE2945" s="10">
        <f t="shared" si="499"/>
        <v>1</v>
      </c>
      <c r="AF2945" s="10">
        <f t="shared" si="500"/>
        <v>0</v>
      </c>
      <c r="AG2945" s="10">
        <f t="shared" si="501"/>
        <v>0</v>
      </c>
      <c r="AH2945" s="10">
        <f t="shared" si="502"/>
        <v>0</v>
      </c>
      <c r="AI2945" s="10">
        <f t="shared" si="503"/>
        <v>0</v>
      </c>
      <c r="AJ2945" s="10">
        <f t="shared" si="504"/>
        <v>4</v>
      </c>
      <c r="AK2945" s="66">
        <v>1</v>
      </c>
      <c r="AL2945" s="29">
        <f t="shared" si="505"/>
        <v>0</v>
      </c>
      <c r="AM2945" s="65"/>
      <c r="AN2945" s="3">
        <v>3.24</v>
      </c>
      <c r="AO2945" s="3" t="s">
        <v>4557</v>
      </c>
      <c r="AP2945" s="22"/>
      <c r="AQ2945" s="19"/>
      <c r="AR2945" s="20"/>
      <c r="AS2945" s="32" t="s">
        <v>15</v>
      </c>
      <c r="AT2945" s="3" t="s">
        <v>65</v>
      </c>
    </row>
    <row r="2946" spans="1:46" s="1" customFormat="1" ht="36" x14ac:dyDescent="0.55000000000000004">
      <c r="A2946" s="10" t="s">
        <v>10</v>
      </c>
      <c r="B2946" s="10" t="s">
        <v>595</v>
      </c>
      <c r="C2946" s="10" t="s">
        <v>1056</v>
      </c>
      <c r="D2946" s="10">
        <v>113464</v>
      </c>
      <c r="E2946" s="10" t="s">
        <v>4649</v>
      </c>
      <c r="F2946" s="10" t="s">
        <v>1728</v>
      </c>
      <c r="G2946" s="10" t="s">
        <v>4009</v>
      </c>
      <c r="H2946" s="62">
        <v>1</v>
      </c>
      <c r="I2946" s="62">
        <v>6</v>
      </c>
      <c r="J2946" s="10" t="s">
        <v>64</v>
      </c>
      <c r="K2946" s="63">
        <v>4286453.4400000004</v>
      </c>
      <c r="L2946" s="10">
        <v>1</v>
      </c>
      <c r="M2946" s="67">
        <v>4284248.03</v>
      </c>
      <c r="N2946" s="3" t="s">
        <v>65</v>
      </c>
      <c r="O2946" s="47">
        <v>1</v>
      </c>
      <c r="P2946" s="106">
        <v>45261</v>
      </c>
      <c r="Q2946" s="106"/>
      <c r="R2946" s="10"/>
      <c r="S2946" s="10"/>
      <c r="T2946" s="106">
        <v>45057</v>
      </c>
      <c r="U2946" s="106">
        <v>45065</v>
      </c>
      <c r="V2946" s="106">
        <v>45077</v>
      </c>
      <c r="W2946" s="106">
        <v>45112</v>
      </c>
      <c r="X2946" s="106">
        <v>45119</v>
      </c>
      <c r="Y2946" s="10" t="s">
        <v>4592</v>
      </c>
      <c r="Z2946" s="3"/>
      <c r="AA2946" s="10">
        <f t="shared" ref="AA2946:AA3009" si="506">IF($N2946="Reverted",1,0)</f>
        <v>0</v>
      </c>
      <c r="AB2946" s="10">
        <f t="shared" ref="AB2946:AB3009" si="507">IF($N2946="Not yet started",1,0)</f>
        <v>0</v>
      </c>
      <c r="AC2946" s="10">
        <f t="shared" ref="AC2946:AC3009" si="508">IF($N2946="Under procurement",1,0)</f>
        <v>0</v>
      </c>
      <c r="AD2946" s="10">
        <f t="shared" ref="AD2946:AD3009" si="509">IF($N2946="ongoing",1,0)</f>
        <v>0</v>
      </c>
      <c r="AE2946" s="10">
        <f t="shared" ref="AE2946:AE3009" si="510">IF($N2946="Completed",1,0)</f>
        <v>1</v>
      </c>
      <c r="AF2946" s="10">
        <f t="shared" ref="AF2946:AF3009" si="511">IF($AA2946=1,$I2946,0)</f>
        <v>0</v>
      </c>
      <c r="AG2946" s="10">
        <f t="shared" ref="AG2946:AG3009" si="512">IF($AB2946=1,$I2946,0)</f>
        <v>0</v>
      </c>
      <c r="AH2946" s="10">
        <f t="shared" ref="AH2946:AH3009" si="513">IF($AC2946=1,$I2946,0)</f>
        <v>0</v>
      </c>
      <c r="AI2946" s="10">
        <f t="shared" ref="AI2946:AI3009" si="514">IF($AD2946=1,$I2946,0)</f>
        <v>0</v>
      </c>
      <c r="AJ2946" s="10">
        <f t="shared" ref="AJ2946:AJ3009" si="515">IF($AE2946=1,$I2946,0)</f>
        <v>6</v>
      </c>
      <c r="AK2946" s="66">
        <v>1</v>
      </c>
      <c r="AL2946" s="29">
        <f t="shared" ref="AL2946:AL3009" si="516">O2946-AK2946</f>
        <v>0</v>
      </c>
      <c r="AM2946" s="65"/>
      <c r="AN2946" s="3">
        <v>3.24</v>
      </c>
      <c r="AO2946" s="3" t="s">
        <v>4557</v>
      </c>
      <c r="AP2946" s="22"/>
      <c r="AQ2946" s="19"/>
      <c r="AR2946" s="20"/>
      <c r="AS2946" s="32" t="s">
        <v>15</v>
      </c>
      <c r="AT2946" s="3" t="s">
        <v>65</v>
      </c>
    </row>
    <row r="2947" spans="1:46" s="1" customFormat="1" ht="54" x14ac:dyDescent="0.55000000000000004">
      <c r="A2947" s="10" t="s">
        <v>10</v>
      </c>
      <c r="B2947" s="10" t="s">
        <v>595</v>
      </c>
      <c r="C2947" s="10" t="s">
        <v>1056</v>
      </c>
      <c r="D2947" s="10">
        <v>113649</v>
      </c>
      <c r="E2947" s="10" t="s">
        <v>4650</v>
      </c>
      <c r="F2947" s="10" t="s">
        <v>1736</v>
      </c>
      <c r="G2947" s="10" t="s">
        <v>4009</v>
      </c>
      <c r="H2947" s="62">
        <v>1</v>
      </c>
      <c r="I2947" s="62">
        <v>5</v>
      </c>
      <c r="J2947" s="10" t="s">
        <v>64</v>
      </c>
      <c r="K2947" s="63">
        <v>3566788.77</v>
      </c>
      <c r="L2947" s="10">
        <v>1</v>
      </c>
      <c r="M2947" s="67">
        <v>3564016.95</v>
      </c>
      <c r="N2947" s="3" t="s">
        <v>65</v>
      </c>
      <c r="O2947" s="47">
        <v>1</v>
      </c>
      <c r="P2947" s="106">
        <v>45261</v>
      </c>
      <c r="Q2947" s="106"/>
      <c r="R2947" s="10"/>
      <c r="S2947" s="10"/>
      <c r="T2947" s="106">
        <v>45057</v>
      </c>
      <c r="U2947" s="106">
        <v>45065</v>
      </c>
      <c r="V2947" s="106">
        <v>45077</v>
      </c>
      <c r="W2947" s="106">
        <v>45112</v>
      </c>
      <c r="X2947" s="106">
        <v>45119</v>
      </c>
      <c r="Y2947" s="10" t="s">
        <v>4594</v>
      </c>
      <c r="Z2947" s="3"/>
      <c r="AA2947" s="10">
        <f t="shared" si="506"/>
        <v>0</v>
      </c>
      <c r="AB2947" s="10">
        <f t="shared" si="507"/>
        <v>0</v>
      </c>
      <c r="AC2947" s="10">
        <f t="shared" si="508"/>
        <v>0</v>
      </c>
      <c r="AD2947" s="10">
        <f t="shared" si="509"/>
        <v>0</v>
      </c>
      <c r="AE2947" s="10">
        <f t="shared" si="510"/>
        <v>1</v>
      </c>
      <c r="AF2947" s="10">
        <f t="shared" si="511"/>
        <v>0</v>
      </c>
      <c r="AG2947" s="10">
        <f t="shared" si="512"/>
        <v>0</v>
      </c>
      <c r="AH2947" s="10">
        <f t="shared" si="513"/>
        <v>0</v>
      </c>
      <c r="AI2947" s="10">
        <f t="shared" si="514"/>
        <v>0</v>
      </c>
      <c r="AJ2947" s="10">
        <f t="shared" si="515"/>
        <v>5</v>
      </c>
      <c r="AK2947" s="66">
        <v>1</v>
      </c>
      <c r="AL2947" s="29">
        <f t="shared" si="516"/>
        <v>0</v>
      </c>
      <c r="AM2947" s="65"/>
      <c r="AN2947" s="3">
        <v>6.24</v>
      </c>
      <c r="AO2947" s="3" t="s">
        <v>4557</v>
      </c>
      <c r="AP2947" s="22"/>
      <c r="AQ2947" s="19"/>
      <c r="AR2947" s="20"/>
      <c r="AS2947" s="32" t="s">
        <v>15</v>
      </c>
      <c r="AT2947" s="3" t="s">
        <v>65</v>
      </c>
    </row>
    <row r="2948" spans="1:46" s="1" customFormat="1" ht="54" x14ac:dyDescent="0.55000000000000004">
      <c r="A2948" s="10" t="s">
        <v>10</v>
      </c>
      <c r="B2948" s="10" t="s">
        <v>595</v>
      </c>
      <c r="C2948" s="10" t="s">
        <v>1056</v>
      </c>
      <c r="D2948" s="10">
        <v>113649</v>
      </c>
      <c r="E2948" s="10" t="s">
        <v>4650</v>
      </c>
      <c r="F2948" s="10" t="s">
        <v>1736</v>
      </c>
      <c r="G2948" s="10" t="s">
        <v>4009</v>
      </c>
      <c r="H2948" s="62"/>
      <c r="I2948" s="62">
        <v>2</v>
      </c>
      <c r="J2948" s="10" t="s">
        <v>162</v>
      </c>
      <c r="K2948" s="63">
        <v>7138225.6500000004</v>
      </c>
      <c r="L2948" s="10">
        <v>1</v>
      </c>
      <c r="M2948" s="67">
        <v>7136111.3600000003</v>
      </c>
      <c r="N2948" s="3" t="s">
        <v>65</v>
      </c>
      <c r="O2948" s="47">
        <v>1</v>
      </c>
      <c r="P2948" s="106">
        <v>45261</v>
      </c>
      <c r="Q2948" s="106"/>
      <c r="R2948" s="10"/>
      <c r="S2948" s="10"/>
      <c r="T2948" s="106">
        <v>45057</v>
      </c>
      <c r="U2948" s="106">
        <v>45065</v>
      </c>
      <c r="V2948" s="106">
        <v>45077</v>
      </c>
      <c r="W2948" s="106">
        <v>45112</v>
      </c>
      <c r="X2948" s="106">
        <v>45119</v>
      </c>
      <c r="Y2948" s="10" t="s">
        <v>4594</v>
      </c>
      <c r="Z2948" s="3"/>
      <c r="AA2948" s="10">
        <f t="shared" si="506"/>
        <v>0</v>
      </c>
      <c r="AB2948" s="10">
        <f t="shared" si="507"/>
        <v>0</v>
      </c>
      <c r="AC2948" s="10">
        <f t="shared" si="508"/>
        <v>0</v>
      </c>
      <c r="AD2948" s="10">
        <f t="shared" si="509"/>
        <v>0</v>
      </c>
      <c r="AE2948" s="10">
        <f t="shared" si="510"/>
        <v>1</v>
      </c>
      <c r="AF2948" s="10">
        <f t="shared" si="511"/>
        <v>0</v>
      </c>
      <c r="AG2948" s="10">
        <f t="shared" si="512"/>
        <v>0</v>
      </c>
      <c r="AH2948" s="10">
        <f t="shared" si="513"/>
        <v>0</v>
      </c>
      <c r="AI2948" s="10">
        <f t="shared" si="514"/>
        <v>0</v>
      </c>
      <c r="AJ2948" s="10">
        <f t="shared" si="515"/>
        <v>2</v>
      </c>
      <c r="AK2948" s="66">
        <v>1</v>
      </c>
      <c r="AL2948" s="29">
        <f t="shared" si="516"/>
        <v>0</v>
      </c>
      <c r="AM2948" s="65"/>
      <c r="AN2948" s="3">
        <v>6.24</v>
      </c>
      <c r="AO2948" s="3" t="s">
        <v>4557</v>
      </c>
      <c r="AP2948" s="22"/>
      <c r="AQ2948" s="19"/>
      <c r="AR2948" s="20"/>
      <c r="AS2948" s="32" t="s">
        <v>16</v>
      </c>
      <c r="AT2948" s="3" t="s">
        <v>65</v>
      </c>
    </row>
    <row r="2949" spans="1:46" s="1" customFormat="1" ht="36" x14ac:dyDescent="0.55000000000000004">
      <c r="A2949" s="10" t="s">
        <v>10</v>
      </c>
      <c r="B2949" s="10" t="s">
        <v>595</v>
      </c>
      <c r="C2949" s="10" t="s">
        <v>1056</v>
      </c>
      <c r="D2949" s="10">
        <v>113664</v>
      </c>
      <c r="E2949" s="10" t="s">
        <v>4651</v>
      </c>
      <c r="F2949" s="10" t="s">
        <v>1736</v>
      </c>
      <c r="G2949" s="10" t="s">
        <v>4009</v>
      </c>
      <c r="H2949" s="62">
        <v>1</v>
      </c>
      <c r="I2949" s="62">
        <v>1</v>
      </c>
      <c r="J2949" s="10" t="s">
        <v>64</v>
      </c>
      <c r="K2949" s="63">
        <v>786872.11</v>
      </c>
      <c r="L2949" s="10">
        <v>1</v>
      </c>
      <c r="M2949" s="67">
        <v>784887.04</v>
      </c>
      <c r="N2949" s="3" t="s">
        <v>65</v>
      </c>
      <c r="O2949" s="47">
        <v>1</v>
      </c>
      <c r="P2949" s="106">
        <v>45261</v>
      </c>
      <c r="Q2949" s="106"/>
      <c r="R2949" s="10"/>
      <c r="S2949" s="10"/>
      <c r="T2949" s="106">
        <v>45057</v>
      </c>
      <c r="U2949" s="106">
        <v>45065</v>
      </c>
      <c r="V2949" s="106">
        <v>45077</v>
      </c>
      <c r="W2949" s="106">
        <v>45112</v>
      </c>
      <c r="X2949" s="106">
        <v>45119</v>
      </c>
      <c r="Y2949" s="10" t="s">
        <v>4592</v>
      </c>
      <c r="Z2949" s="3"/>
      <c r="AA2949" s="10">
        <f t="shared" si="506"/>
        <v>0</v>
      </c>
      <c r="AB2949" s="10">
        <f t="shared" si="507"/>
        <v>0</v>
      </c>
      <c r="AC2949" s="10">
        <f t="shared" si="508"/>
        <v>0</v>
      </c>
      <c r="AD2949" s="10">
        <f t="shared" si="509"/>
        <v>0</v>
      </c>
      <c r="AE2949" s="10">
        <f t="shared" si="510"/>
        <v>1</v>
      </c>
      <c r="AF2949" s="10">
        <f t="shared" si="511"/>
        <v>0</v>
      </c>
      <c r="AG2949" s="10">
        <f t="shared" si="512"/>
        <v>0</v>
      </c>
      <c r="AH2949" s="10">
        <f t="shared" si="513"/>
        <v>0</v>
      </c>
      <c r="AI2949" s="10">
        <f t="shared" si="514"/>
        <v>0</v>
      </c>
      <c r="AJ2949" s="10">
        <f t="shared" si="515"/>
        <v>1</v>
      </c>
      <c r="AK2949" s="66">
        <v>1</v>
      </c>
      <c r="AL2949" s="29">
        <f t="shared" si="516"/>
        <v>0</v>
      </c>
      <c r="AM2949" s="65"/>
      <c r="AN2949" s="3">
        <v>11.23</v>
      </c>
      <c r="AO2949" s="3" t="s">
        <v>4557</v>
      </c>
      <c r="AP2949" s="22"/>
      <c r="AQ2949" s="19"/>
      <c r="AR2949" s="20"/>
      <c r="AS2949" s="32" t="s">
        <v>15</v>
      </c>
      <c r="AT2949" s="3" t="s">
        <v>65</v>
      </c>
    </row>
    <row r="2950" spans="1:46" s="1" customFormat="1" ht="36" x14ac:dyDescent="0.55000000000000004">
      <c r="A2950" s="10" t="s">
        <v>10</v>
      </c>
      <c r="B2950" s="10" t="s">
        <v>595</v>
      </c>
      <c r="C2950" s="10" t="s">
        <v>1056</v>
      </c>
      <c r="D2950" s="10">
        <v>113694</v>
      </c>
      <c r="E2950" s="10" t="s">
        <v>4652</v>
      </c>
      <c r="F2950" s="10" t="s">
        <v>1072</v>
      </c>
      <c r="G2950" s="10" t="s">
        <v>4009</v>
      </c>
      <c r="H2950" s="62">
        <v>1</v>
      </c>
      <c r="I2950" s="62">
        <v>3</v>
      </c>
      <c r="J2950" s="10" t="s">
        <v>64</v>
      </c>
      <c r="K2950" s="63">
        <v>2165358.33</v>
      </c>
      <c r="L2950" s="10">
        <v>1</v>
      </c>
      <c r="M2950" s="67">
        <v>2163946.88</v>
      </c>
      <c r="N2950" s="3" t="s">
        <v>65</v>
      </c>
      <c r="O2950" s="47">
        <v>1</v>
      </c>
      <c r="P2950" s="106">
        <v>45261</v>
      </c>
      <c r="Q2950" s="106"/>
      <c r="R2950" s="10"/>
      <c r="S2950" s="10"/>
      <c r="T2950" s="106">
        <v>45057</v>
      </c>
      <c r="U2950" s="106">
        <v>45065</v>
      </c>
      <c r="V2950" s="106">
        <v>45077</v>
      </c>
      <c r="W2950" s="106">
        <v>45112</v>
      </c>
      <c r="X2950" s="106">
        <v>45119</v>
      </c>
      <c r="Y2950" s="10" t="s">
        <v>4592</v>
      </c>
      <c r="Z2950" s="3"/>
      <c r="AA2950" s="10">
        <f t="shared" si="506"/>
        <v>0</v>
      </c>
      <c r="AB2950" s="10">
        <f t="shared" si="507"/>
        <v>0</v>
      </c>
      <c r="AC2950" s="10">
        <f t="shared" si="508"/>
        <v>0</v>
      </c>
      <c r="AD2950" s="10">
        <f t="shared" si="509"/>
        <v>0</v>
      </c>
      <c r="AE2950" s="10">
        <f t="shared" si="510"/>
        <v>1</v>
      </c>
      <c r="AF2950" s="10">
        <f t="shared" si="511"/>
        <v>0</v>
      </c>
      <c r="AG2950" s="10">
        <f t="shared" si="512"/>
        <v>0</v>
      </c>
      <c r="AH2950" s="10">
        <f t="shared" si="513"/>
        <v>0</v>
      </c>
      <c r="AI2950" s="10">
        <f t="shared" si="514"/>
        <v>0</v>
      </c>
      <c r="AJ2950" s="10">
        <f t="shared" si="515"/>
        <v>3</v>
      </c>
      <c r="AK2950" s="66">
        <v>1</v>
      </c>
      <c r="AL2950" s="29">
        <f t="shared" si="516"/>
        <v>0</v>
      </c>
      <c r="AM2950" s="65"/>
      <c r="AN2950" s="3">
        <v>3.24</v>
      </c>
      <c r="AO2950" s="3" t="s">
        <v>4557</v>
      </c>
      <c r="AP2950" s="22"/>
      <c r="AQ2950" s="19"/>
      <c r="AR2950" s="20"/>
      <c r="AS2950" s="32" t="s">
        <v>15</v>
      </c>
      <c r="AT2950" s="3" t="s">
        <v>65</v>
      </c>
    </row>
    <row r="2951" spans="1:46" s="1" customFormat="1" ht="36" x14ac:dyDescent="0.55000000000000004">
      <c r="A2951" s="10" t="s">
        <v>10</v>
      </c>
      <c r="B2951" s="10" t="s">
        <v>595</v>
      </c>
      <c r="C2951" s="10" t="s">
        <v>1056</v>
      </c>
      <c r="D2951" s="10">
        <v>113694</v>
      </c>
      <c r="E2951" s="10" t="s">
        <v>4652</v>
      </c>
      <c r="F2951" s="10" t="s">
        <v>1072</v>
      </c>
      <c r="G2951" s="10" t="s">
        <v>4009</v>
      </c>
      <c r="H2951" s="62"/>
      <c r="I2951" s="62">
        <v>2</v>
      </c>
      <c r="J2951" s="10" t="s">
        <v>162</v>
      </c>
      <c r="K2951" s="63">
        <v>7346487.4500000002</v>
      </c>
      <c r="L2951" s="10">
        <v>1</v>
      </c>
      <c r="M2951" s="67">
        <v>7344657.0499999998</v>
      </c>
      <c r="N2951" s="3" t="s">
        <v>65</v>
      </c>
      <c r="O2951" s="47">
        <v>1</v>
      </c>
      <c r="P2951" s="106">
        <v>45261</v>
      </c>
      <c r="Q2951" s="106"/>
      <c r="R2951" s="10"/>
      <c r="S2951" s="10"/>
      <c r="T2951" s="106">
        <v>45057</v>
      </c>
      <c r="U2951" s="106">
        <v>45065</v>
      </c>
      <c r="V2951" s="106">
        <v>45077</v>
      </c>
      <c r="W2951" s="106">
        <v>45112</v>
      </c>
      <c r="X2951" s="106">
        <v>45119</v>
      </c>
      <c r="Y2951" s="10" t="s">
        <v>4592</v>
      </c>
      <c r="Z2951" s="3"/>
      <c r="AA2951" s="10">
        <f t="shared" si="506"/>
        <v>0</v>
      </c>
      <c r="AB2951" s="10">
        <f t="shared" si="507"/>
        <v>0</v>
      </c>
      <c r="AC2951" s="10">
        <f t="shared" si="508"/>
        <v>0</v>
      </c>
      <c r="AD2951" s="10">
        <f t="shared" si="509"/>
        <v>0</v>
      </c>
      <c r="AE2951" s="10">
        <f t="shared" si="510"/>
        <v>1</v>
      </c>
      <c r="AF2951" s="10">
        <f t="shared" si="511"/>
        <v>0</v>
      </c>
      <c r="AG2951" s="10">
        <f t="shared" si="512"/>
        <v>0</v>
      </c>
      <c r="AH2951" s="10">
        <f t="shared" si="513"/>
        <v>0</v>
      </c>
      <c r="AI2951" s="10">
        <f t="shared" si="514"/>
        <v>0</v>
      </c>
      <c r="AJ2951" s="10">
        <f t="shared" si="515"/>
        <v>2</v>
      </c>
      <c r="AK2951" s="66">
        <v>1</v>
      </c>
      <c r="AL2951" s="29">
        <f t="shared" si="516"/>
        <v>0</v>
      </c>
      <c r="AM2951" s="65"/>
      <c r="AN2951" s="3">
        <v>3.24</v>
      </c>
      <c r="AO2951" s="3" t="s">
        <v>4557</v>
      </c>
      <c r="AP2951" s="22"/>
      <c r="AQ2951" s="19"/>
      <c r="AR2951" s="20"/>
      <c r="AS2951" s="32" t="s">
        <v>16</v>
      </c>
      <c r="AT2951" s="3" t="s">
        <v>65</v>
      </c>
    </row>
    <row r="2952" spans="1:46" s="1" customFormat="1" ht="36" x14ac:dyDescent="0.55000000000000004">
      <c r="A2952" s="10" t="s">
        <v>10</v>
      </c>
      <c r="B2952" s="10" t="s">
        <v>595</v>
      </c>
      <c r="C2952" s="10" t="s">
        <v>1056</v>
      </c>
      <c r="D2952" s="10">
        <v>113700</v>
      </c>
      <c r="E2952" s="10" t="s">
        <v>4653</v>
      </c>
      <c r="F2952" s="10" t="s">
        <v>1072</v>
      </c>
      <c r="G2952" s="10" t="s">
        <v>4009</v>
      </c>
      <c r="H2952" s="62">
        <v>1</v>
      </c>
      <c r="I2952" s="62">
        <v>12</v>
      </c>
      <c r="J2952" s="10" t="s">
        <v>64</v>
      </c>
      <c r="K2952" s="63">
        <v>8578595.2300000004</v>
      </c>
      <c r="L2952" s="10">
        <v>1</v>
      </c>
      <c r="M2952" s="67">
        <v>8577416.3699999992</v>
      </c>
      <c r="N2952" s="3" t="s">
        <v>65</v>
      </c>
      <c r="O2952" s="47">
        <v>1</v>
      </c>
      <c r="P2952" s="106">
        <v>45261</v>
      </c>
      <c r="Q2952" s="106"/>
      <c r="R2952" s="10"/>
      <c r="S2952" s="10"/>
      <c r="T2952" s="106">
        <v>45057</v>
      </c>
      <c r="U2952" s="106">
        <v>45065</v>
      </c>
      <c r="V2952" s="106">
        <v>45077</v>
      </c>
      <c r="W2952" s="106">
        <v>45112</v>
      </c>
      <c r="X2952" s="106">
        <v>45119</v>
      </c>
      <c r="Y2952" s="10" t="s">
        <v>4592</v>
      </c>
      <c r="Z2952" s="3"/>
      <c r="AA2952" s="10">
        <f t="shared" si="506"/>
        <v>0</v>
      </c>
      <c r="AB2952" s="10">
        <f t="shared" si="507"/>
        <v>0</v>
      </c>
      <c r="AC2952" s="10">
        <f t="shared" si="508"/>
        <v>0</v>
      </c>
      <c r="AD2952" s="10">
        <f t="shared" si="509"/>
        <v>0</v>
      </c>
      <c r="AE2952" s="10">
        <f t="shared" si="510"/>
        <v>1</v>
      </c>
      <c r="AF2952" s="10">
        <f t="shared" si="511"/>
        <v>0</v>
      </c>
      <c r="AG2952" s="10">
        <f t="shared" si="512"/>
        <v>0</v>
      </c>
      <c r="AH2952" s="10">
        <f t="shared" si="513"/>
        <v>0</v>
      </c>
      <c r="AI2952" s="10">
        <f t="shared" si="514"/>
        <v>0</v>
      </c>
      <c r="AJ2952" s="10">
        <f t="shared" si="515"/>
        <v>12</v>
      </c>
      <c r="AK2952" s="66">
        <v>1</v>
      </c>
      <c r="AL2952" s="29">
        <f t="shared" si="516"/>
        <v>0</v>
      </c>
      <c r="AM2952" s="65"/>
      <c r="AN2952" s="3">
        <v>1.24</v>
      </c>
      <c r="AO2952" s="3" t="s">
        <v>4557</v>
      </c>
      <c r="AP2952" s="22"/>
      <c r="AQ2952" s="19"/>
      <c r="AR2952" s="20"/>
      <c r="AS2952" s="32" t="s">
        <v>15</v>
      </c>
      <c r="AT2952" s="3" t="s">
        <v>65</v>
      </c>
    </row>
    <row r="2953" spans="1:46" s="1" customFormat="1" ht="54" x14ac:dyDescent="0.55000000000000004">
      <c r="A2953" s="10" t="s">
        <v>10</v>
      </c>
      <c r="B2953" s="10" t="s">
        <v>595</v>
      </c>
      <c r="C2953" s="10" t="s">
        <v>1056</v>
      </c>
      <c r="D2953" s="10">
        <v>113703</v>
      </c>
      <c r="E2953" s="10" t="s">
        <v>4654</v>
      </c>
      <c r="F2953" s="10" t="s">
        <v>1072</v>
      </c>
      <c r="G2953" s="10" t="s">
        <v>4009</v>
      </c>
      <c r="H2953" s="62">
        <v>1</v>
      </c>
      <c r="I2953" s="62">
        <v>1</v>
      </c>
      <c r="J2953" s="10" t="s">
        <v>64</v>
      </c>
      <c r="K2953" s="63">
        <v>812356.15</v>
      </c>
      <c r="L2953" s="10">
        <v>1</v>
      </c>
      <c r="M2953" s="67">
        <v>810340.71</v>
      </c>
      <c r="N2953" s="3" t="s">
        <v>65</v>
      </c>
      <c r="O2953" s="47">
        <v>1</v>
      </c>
      <c r="P2953" s="106">
        <v>45261</v>
      </c>
      <c r="Q2953" s="106"/>
      <c r="R2953" s="10"/>
      <c r="S2953" s="10"/>
      <c r="T2953" s="106">
        <v>45057</v>
      </c>
      <c r="U2953" s="106">
        <v>45065</v>
      </c>
      <c r="V2953" s="106">
        <v>45077</v>
      </c>
      <c r="W2953" s="106">
        <v>45112</v>
      </c>
      <c r="X2953" s="106">
        <v>45119</v>
      </c>
      <c r="Y2953" s="10" t="s">
        <v>4594</v>
      </c>
      <c r="Z2953" s="3"/>
      <c r="AA2953" s="10">
        <f t="shared" si="506"/>
        <v>0</v>
      </c>
      <c r="AB2953" s="10">
        <f t="shared" si="507"/>
        <v>0</v>
      </c>
      <c r="AC2953" s="10">
        <f t="shared" si="508"/>
        <v>0</v>
      </c>
      <c r="AD2953" s="10">
        <f t="shared" si="509"/>
        <v>0</v>
      </c>
      <c r="AE2953" s="10">
        <f t="shared" si="510"/>
        <v>1</v>
      </c>
      <c r="AF2953" s="10">
        <f t="shared" si="511"/>
        <v>0</v>
      </c>
      <c r="AG2953" s="10">
        <f t="shared" si="512"/>
        <v>0</v>
      </c>
      <c r="AH2953" s="10">
        <f t="shared" si="513"/>
        <v>0</v>
      </c>
      <c r="AI2953" s="10">
        <f t="shared" si="514"/>
        <v>0</v>
      </c>
      <c r="AJ2953" s="10">
        <f t="shared" si="515"/>
        <v>1</v>
      </c>
      <c r="AK2953" s="66">
        <v>1</v>
      </c>
      <c r="AL2953" s="29">
        <f t="shared" si="516"/>
        <v>0</v>
      </c>
      <c r="AM2953" s="65"/>
      <c r="AN2953" s="3">
        <v>3.24</v>
      </c>
      <c r="AO2953" s="3" t="s">
        <v>4557</v>
      </c>
      <c r="AP2953" s="22"/>
      <c r="AQ2953" s="19"/>
      <c r="AR2953" s="20"/>
      <c r="AS2953" s="32" t="s">
        <v>15</v>
      </c>
      <c r="AT2953" s="3" t="s">
        <v>65</v>
      </c>
    </row>
    <row r="2954" spans="1:46" s="1" customFormat="1" ht="54" x14ac:dyDescent="0.55000000000000004">
      <c r="A2954" s="10" t="s">
        <v>10</v>
      </c>
      <c r="B2954" s="10" t="s">
        <v>595</v>
      </c>
      <c r="C2954" s="10" t="s">
        <v>1056</v>
      </c>
      <c r="D2954" s="10">
        <v>113710</v>
      </c>
      <c r="E2954" s="10" t="s">
        <v>4655</v>
      </c>
      <c r="F2954" s="10" t="s">
        <v>1072</v>
      </c>
      <c r="G2954" s="10" t="s">
        <v>4009</v>
      </c>
      <c r="H2954" s="62">
        <v>1</v>
      </c>
      <c r="I2954" s="62">
        <v>1</v>
      </c>
      <c r="J2954" s="10" t="s">
        <v>64</v>
      </c>
      <c r="K2954" s="63">
        <v>854634.32</v>
      </c>
      <c r="L2954" s="10">
        <v>1</v>
      </c>
      <c r="M2954" s="67">
        <v>852482.65</v>
      </c>
      <c r="N2954" s="3" t="s">
        <v>65</v>
      </c>
      <c r="O2954" s="47">
        <v>1</v>
      </c>
      <c r="P2954" s="106">
        <v>45261</v>
      </c>
      <c r="Q2954" s="106"/>
      <c r="R2954" s="10"/>
      <c r="S2954" s="10"/>
      <c r="T2954" s="106">
        <v>45057</v>
      </c>
      <c r="U2954" s="106">
        <v>45065</v>
      </c>
      <c r="V2954" s="106">
        <v>45077</v>
      </c>
      <c r="W2954" s="106">
        <v>45112</v>
      </c>
      <c r="X2954" s="106">
        <v>45119</v>
      </c>
      <c r="Y2954" s="10" t="s">
        <v>4594</v>
      </c>
      <c r="Z2954" s="3"/>
      <c r="AA2954" s="10">
        <f t="shared" si="506"/>
        <v>0</v>
      </c>
      <c r="AB2954" s="10">
        <f t="shared" si="507"/>
        <v>0</v>
      </c>
      <c r="AC2954" s="10">
        <f t="shared" si="508"/>
        <v>0</v>
      </c>
      <c r="AD2954" s="10">
        <f t="shared" si="509"/>
        <v>0</v>
      </c>
      <c r="AE2954" s="10">
        <f t="shared" si="510"/>
        <v>1</v>
      </c>
      <c r="AF2954" s="10">
        <f t="shared" si="511"/>
        <v>0</v>
      </c>
      <c r="AG2954" s="10">
        <f t="shared" si="512"/>
        <v>0</v>
      </c>
      <c r="AH2954" s="10">
        <f t="shared" si="513"/>
        <v>0</v>
      </c>
      <c r="AI2954" s="10">
        <f t="shared" si="514"/>
        <v>0</v>
      </c>
      <c r="AJ2954" s="10">
        <f t="shared" si="515"/>
        <v>1</v>
      </c>
      <c r="AK2954" s="66">
        <v>1</v>
      </c>
      <c r="AL2954" s="29">
        <f t="shared" si="516"/>
        <v>0</v>
      </c>
      <c r="AM2954" s="65"/>
      <c r="AN2954" s="3">
        <v>1.24</v>
      </c>
      <c r="AO2954" s="3" t="s">
        <v>4557</v>
      </c>
      <c r="AP2954" s="22"/>
      <c r="AQ2954" s="19"/>
      <c r="AR2954" s="20"/>
      <c r="AS2954" s="32" t="s">
        <v>15</v>
      </c>
      <c r="AT2954" s="3" t="s">
        <v>65</v>
      </c>
    </row>
    <row r="2955" spans="1:46" s="1" customFormat="1" ht="54" x14ac:dyDescent="0.55000000000000004">
      <c r="A2955" s="10" t="s">
        <v>10</v>
      </c>
      <c r="B2955" s="10" t="s">
        <v>595</v>
      </c>
      <c r="C2955" s="10" t="s">
        <v>1056</v>
      </c>
      <c r="D2955" s="10">
        <v>113714</v>
      </c>
      <c r="E2955" s="10" t="s">
        <v>4656</v>
      </c>
      <c r="F2955" s="10" t="s">
        <v>1072</v>
      </c>
      <c r="G2955" s="10" t="s">
        <v>4009</v>
      </c>
      <c r="H2955" s="62">
        <v>1</v>
      </c>
      <c r="I2955" s="62">
        <v>2</v>
      </c>
      <c r="J2955" s="10" t="s">
        <v>64</v>
      </c>
      <c r="K2955" s="63">
        <v>1478998.55</v>
      </c>
      <c r="L2955" s="10">
        <v>1</v>
      </c>
      <c r="M2955" s="67">
        <v>1475471.78</v>
      </c>
      <c r="N2955" s="3" t="s">
        <v>65</v>
      </c>
      <c r="O2955" s="47">
        <v>1</v>
      </c>
      <c r="P2955" s="106">
        <v>45261</v>
      </c>
      <c r="Q2955" s="106"/>
      <c r="R2955" s="10"/>
      <c r="S2955" s="10"/>
      <c r="T2955" s="106">
        <v>45057</v>
      </c>
      <c r="U2955" s="106">
        <v>45065</v>
      </c>
      <c r="V2955" s="106">
        <v>45077</v>
      </c>
      <c r="W2955" s="106">
        <v>45112</v>
      </c>
      <c r="X2955" s="106">
        <v>45119</v>
      </c>
      <c r="Y2955" s="10" t="s">
        <v>4594</v>
      </c>
      <c r="Z2955" s="3"/>
      <c r="AA2955" s="10">
        <f t="shared" si="506"/>
        <v>0</v>
      </c>
      <c r="AB2955" s="10">
        <f t="shared" si="507"/>
        <v>0</v>
      </c>
      <c r="AC2955" s="10">
        <f t="shared" si="508"/>
        <v>0</v>
      </c>
      <c r="AD2955" s="10">
        <f t="shared" si="509"/>
        <v>0</v>
      </c>
      <c r="AE2955" s="10">
        <f t="shared" si="510"/>
        <v>1</v>
      </c>
      <c r="AF2955" s="10">
        <f t="shared" si="511"/>
        <v>0</v>
      </c>
      <c r="AG2955" s="10">
        <f t="shared" si="512"/>
        <v>0</v>
      </c>
      <c r="AH2955" s="10">
        <f t="shared" si="513"/>
        <v>0</v>
      </c>
      <c r="AI2955" s="10">
        <f t="shared" si="514"/>
        <v>0</v>
      </c>
      <c r="AJ2955" s="10">
        <f t="shared" si="515"/>
        <v>2</v>
      </c>
      <c r="AK2955" s="66">
        <v>1</v>
      </c>
      <c r="AL2955" s="29">
        <f t="shared" si="516"/>
        <v>0</v>
      </c>
      <c r="AM2955" s="65"/>
      <c r="AN2955" s="3">
        <v>6.24</v>
      </c>
      <c r="AO2955" s="3" t="s">
        <v>4557</v>
      </c>
      <c r="AP2955" s="22"/>
      <c r="AQ2955" s="19"/>
      <c r="AR2955" s="20"/>
      <c r="AS2955" s="32" t="s">
        <v>15</v>
      </c>
      <c r="AT2955" s="3" t="s">
        <v>65</v>
      </c>
    </row>
    <row r="2956" spans="1:46" s="1" customFormat="1" ht="36" x14ac:dyDescent="0.55000000000000004">
      <c r="A2956" s="10" t="s">
        <v>10</v>
      </c>
      <c r="B2956" s="10" t="s">
        <v>595</v>
      </c>
      <c r="C2956" s="10" t="s">
        <v>1056</v>
      </c>
      <c r="D2956" s="10">
        <v>113714</v>
      </c>
      <c r="E2956" s="10" t="s">
        <v>4656</v>
      </c>
      <c r="F2956" s="10" t="s">
        <v>1072</v>
      </c>
      <c r="G2956" s="10" t="s">
        <v>4009</v>
      </c>
      <c r="H2956" s="62"/>
      <c r="I2956" s="62">
        <v>2</v>
      </c>
      <c r="J2956" s="10" t="s">
        <v>162</v>
      </c>
      <c r="K2956" s="63">
        <v>7136143.1200000001</v>
      </c>
      <c r="L2956" s="10">
        <v>1</v>
      </c>
      <c r="M2956" s="67">
        <v>7133842.7400000002</v>
      </c>
      <c r="N2956" s="3" t="s">
        <v>65</v>
      </c>
      <c r="O2956" s="47">
        <v>1</v>
      </c>
      <c r="P2956" s="106">
        <v>45261</v>
      </c>
      <c r="Q2956" s="106"/>
      <c r="R2956" s="10"/>
      <c r="S2956" s="10"/>
      <c r="T2956" s="106">
        <v>45057</v>
      </c>
      <c r="U2956" s="106">
        <v>45065</v>
      </c>
      <c r="V2956" s="106">
        <v>45077</v>
      </c>
      <c r="W2956" s="106">
        <v>45112</v>
      </c>
      <c r="X2956" s="106">
        <v>45119</v>
      </c>
      <c r="Y2956" s="10" t="s">
        <v>3197</v>
      </c>
      <c r="Z2956" s="3"/>
      <c r="AA2956" s="10">
        <f t="shared" si="506"/>
        <v>0</v>
      </c>
      <c r="AB2956" s="10">
        <f t="shared" si="507"/>
        <v>0</v>
      </c>
      <c r="AC2956" s="10">
        <f t="shared" si="508"/>
        <v>0</v>
      </c>
      <c r="AD2956" s="10">
        <f t="shared" si="509"/>
        <v>0</v>
      </c>
      <c r="AE2956" s="10">
        <f t="shared" si="510"/>
        <v>1</v>
      </c>
      <c r="AF2956" s="10">
        <f t="shared" si="511"/>
        <v>0</v>
      </c>
      <c r="AG2956" s="10">
        <f t="shared" si="512"/>
        <v>0</v>
      </c>
      <c r="AH2956" s="10">
        <f t="shared" si="513"/>
        <v>0</v>
      </c>
      <c r="AI2956" s="10">
        <f t="shared" si="514"/>
        <v>0</v>
      </c>
      <c r="AJ2956" s="10">
        <f t="shared" si="515"/>
        <v>2</v>
      </c>
      <c r="AK2956" s="66">
        <v>1</v>
      </c>
      <c r="AL2956" s="29">
        <f t="shared" si="516"/>
        <v>0</v>
      </c>
      <c r="AM2956" s="65"/>
      <c r="AN2956" s="3">
        <v>6.24</v>
      </c>
      <c r="AO2956" s="3" t="s">
        <v>4557</v>
      </c>
      <c r="AP2956" s="22"/>
      <c r="AQ2956" s="19"/>
      <c r="AR2956" s="20"/>
      <c r="AS2956" s="32" t="s">
        <v>16</v>
      </c>
      <c r="AT2956" s="3" t="s">
        <v>65</v>
      </c>
    </row>
    <row r="2957" spans="1:46" s="1" customFormat="1" ht="36" x14ac:dyDescent="0.55000000000000004">
      <c r="A2957" s="10" t="s">
        <v>10</v>
      </c>
      <c r="B2957" s="10" t="s">
        <v>595</v>
      </c>
      <c r="C2957" s="10" t="s">
        <v>1056</v>
      </c>
      <c r="D2957" s="10">
        <v>113736</v>
      </c>
      <c r="E2957" s="10" t="s">
        <v>889</v>
      </c>
      <c r="F2957" s="10" t="s">
        <v>1748</v>
      </c>
      <c r="G2957" s="10" t="s">
        <v>4009</v>
      </c>
      <c r="H2957" s="62">
        <v>1</v>
      </c>
      <c r="I2957" s="62">
        <v>2</v>
      </c>
      <c r="J2957" s="10" t="s">
        <v>64</v>
      </c>
      <c r="K2957" s="63">
        <v>1435968.54</v>
      </c>
      <c r="L2957" s="10">
        <v>1</v>
      </c>
      <c r="M2957" s="67">
        <v>1430915.29</v>
      </c>
      <c r="N2957" s="3" t="s">
        <v>65</v>
      </c>
      <c r="O2957" s="47">
        <v>1</v>
      </c>
      <c r="P2957" s="106">
        <v>45261</v>
      </c>
      <c r="Q2957" s="106"/>
      <c r="R2957" s="10"/>
      <c r="S2957" s="10"/>
      <c r="T2957" s="106">
        <v>45057</v>
      </c>
      <c r="U2957" s="106">
        <v>45065</v>
      </c>
      <c r="V2957" s="106">
        <v>45077</v>
      </c>
      <c r="W2957" s="106">
        <v>45112</v>
      </c>
      <c r="X2957" s="106">
        <v>45119</v>
      </c>
      <c r="Y2957" s="10" t="s">
        <v>4610</v>
      </c>
      <c r="Z2957" s="3"/>
      <c r="AA2957" s="10">
        <f t="shared" si="506"/>
        <v>0</v>
      </c>
      <c r="AB2957" s="10">
        <f t="shared" si="507"/>
        <v>0</v>
      </c>
      <c r="AC2957" s="10">
        <f t="shared" si="508"/>
        <v>0</v>
      </c>
      <c r="AD2957" s="10">
        <f t="shared" si="509"/>
        <v>0</v>
      </c>
      <c r="AE2957" s="10">
        <f t="shared" si="510"/>
        <v>1</v>
      </c>
      <c r="AF2957" s="10">
        <f t="shared" si="511"/>
        <v>0</v>
      </c>
      <c r="AG2957" s="10">
        <f t="shared" si="512"/>
        <v>0</v>
      </c>
      <c r="AH2957" s="10">
        <f t="shared" si="513"/>
        <v>0</v>
      </c>
      <c r="AI2957" s="10">
        <f t="shared" si="514"/>
        <v>0</v>
      </c>
      <c r="AJ2957" s="10">
        <f t="shared" si="515"/>
        <v>2</v>
      </c>
      <c r="AK2957" s="66">
        <v>1</v>
      </c>
      <c r="AL2957" s="29">
        <f t="shared" si="516"/>
        <v>0</v>
      </c>
      <c r="AM2957" s="65"/>
      <c r="AN2957" s="3">
        <v>3.24</v>
      </c>
      <c r="AO2957" s="3" t="s">
        <v>4557</v>
      </c>
      <c r="AP2957" s="22"/>
      <c r="AQ2957" s="19"/>
      <c r="AR2957" s="20"/>
      <c r="AS2957" s="32" t="s">
        <v>15</v>
      </c>
      <c r="AT2957" s="3" t="s">
        <v>65</v>
      </c>
    </row>
    <row r="2958" spans="1:46" s="1" customFormat="1" ht="36" x14ac:dyDescent="0.55000000000000004">
      <c r="A2958" s="10" t="s">
        <v>10</v>
      </c>
      <c r="B2958" s="10" t="s">
        <v>595</v>
      </c>
      <c r="C2958" s="10" t="s">
        <v>1056</v>
      </c>
      <c r="D2958" s="10">
        <v>113736</v>
      </c>
      <c r="E2958" s="10" t="s">
        <v>889</v>
      </c>
      <c r="F2958" s="10" t="s">
        <v>1748</v>
      </c>
      <c r="G2958" s="10" t="s">
        <v>4009</v>
      </c>
      <c r="H2958" s="62"/>
      <c r="I2958" s="62">
        <v>6</v>
      </c>
      <c r="J2958" s="10" t="s">
        <v>4657</v>
      </c>
      <c r="K2958" s="63">
        <v>21233516.440000001</v>
      </c>
      <c r="L2958" s="10">
        <v>1</v>
      </c>
      <c r="M2958" s="67">
        <v>21222162.48</v>
      </c>
      <c r="N2958" s="3" t="s">
        <v>65</v>
      </c>
      <c r="O2958" s="47">
        <v>1</v>
      </c>
      <c r="P2958" s="106">
        <v>45261</v>
      </c>
      <c r="Q2958" s="106"/>
      <c r="R2958" s="10"/>
      <c r="S2958" s="10"/>
      <c r="T2958" s="106">
        <v>45057</v>
      </c>
      <c r="U2958" s="106">
        <v>45065</v>
      </c>
      <c r="V2958" s="106">
        <v>45077</v>
      </c>
      <c r="W2958" s="106">
        <v>45112</v>
      </c>
      <c r="X2958" s="106">
        <v>45119</v>
      </c>
      <c r="Y2958" s="10" t="s">
        <v>4610</v>
      </c>
      <c r="Z2958" s="3"/>
      <c r="AA2958" s="10">
        <f t="shared" si="506"/>
        <v>0</v>
      </c>
      <c r="AB2958" s="10">
        <f t="shared" si="507"/>
        <v>0</v>
      </c>
      <c r="AC2958" s="10">
        <f t="shared" si="508"/>
        <v>0</v>
      </c>
      <c r="AD2958" s="10">
        <f t="shared" si="509"/>
        <v>0</v>
      </c>
      <c r="AE2958" s="10">
        <f t="shared" si="510"/>
        <v>1</v>
      </c>
      <c r="AF2958" s="10">
        <f t="shared" si="511"/>
        <v>0</v>
      </c>
      <c r="AG2958" s="10">
        <f t="shared" si="512"/>
        <v>0</v>
      </c>
      <c r="AH2958" s="10">
        <f t="shared" si="513"/>
        <v>0</v>
      </c>
      <c r="AI2958" s="10">
        <f t="shared" si="514"/>
        <v>0</v>
      </c>
      <c r="AJ2958" s="10">
        <f t="shared" si="515"/>
        <v>6</v>
      </c>
      <c r="AK2958" s="66">
        <v>1</v>
      </c>
      <c r="AL2958" s="29">
        <f t="shared" si="516"/>
        <v>0</v>
      </c>
      <c r="AM2958" s="65"/>
      <c r="AN2958" s="3">
        <v>3.24</v>
      </c>
      <c r="AO2958" s="3" t="s">
        <v>4557</v>
      </c>
      <c r="AP2958" s="22"/>
      <c r="AQ2958" s="19"/>
      <c r="AR2958" s="20"/>
      <c r="AS2958" s="32" t="s">
        <v>16</v>
      </c>
      <c r="AT2958" s="3" t="s">
        <v>65</v>
      </c>
    </row>
    <row r="2959" spans="1:46" s="1" customFormat="1" ht="36" x14ac:dyDescent="0.55000000000000004">
      <c r="A2959" s="10" t="s">
        <v>10</v>
      </c>
      <c r="B2959" s="10" t="s">
        <v>595</v>
      </c>
      <c r="C2959" s="10" t="s">
        <v>1056</v>
      </c>
      <c r="D2959" s="10">
        <v>113749</v>
      </c>
      <c r="E2959" s="10" t="s">
        <v>4658</v>
      </c>
      <c r="F2959" s="10" t="s">
        <v>1748</v>
      </c>
      <c r="G2959" s="10" t="s">
        <v>4009</v>
      </c>
      <c r="H2959" s="62">
        <v>1</v>
      </c>
      <c r="I2959" s="62">
        <v>3</v>
      </c>
      <c r="J2959" s="10" t="s">
        <v>64</v>
      </c>
      <c r="K2959" s="63">
        <v>2153668.54</v>
      </c>
      <c r="L2959" s="10">
        <v>1</v>
      </c>
      <c r="M2959" s="67">
        <v>2148112.16</v>
      </c>
      <c r="N2959" s="3" t="s">
        <v>65</v>
      </c>
      <c r="O2959" s="47">
        <v>1</v>
      </c>
      <c r="P2959" s="106">
        <v>45261</v>
      </c>
      <c r="Q2959" s="106"/>
      <c r="R2959" s="10"/>
      <c r="S2959" s="10"/>
      <c r="T2959" s="106">
        <v>45057</v>
      </c>
      <c r="U2959" s="106">
        <v>45065</v>
      </c>
      <c r="V2959" s="106">
        <v>45077</v>
      </c>
      <c r="W2959" s="106">
        <v>45112</v>
      </c>
      <c r="X2959" s="106">
        <v>45119</v>
      </c>
      <c r="Y2959" s="10" t="s">
        <v>4618</v>
      </c>
      <c r="Z2959" s="3"/>
      <c r="AA2959" s="10">
        <f t="shared" si="506"/>
        <v>0</v>
      </c>
      <c r="AB2959" s="10">
        <f t="shared" si="507"/>
        <v>0</v>
      </c>
      <c r="AC2959" s="10">
        <f t="shared" si="508"/>
        <v>0</v>
      </c>
      <c r="AD2959" s="10">
        <f t="shared" si="509"/>
        <v>0</v>
      </c>
      <c r="AE2959" s="10">
        <f t="shared" si="510"/>
        <v>1</v>
      </c>
      <c r="AF2959" s="10">
        <f t="shared" si="511"/>
        <v>0</v>
      </c>
      <c r="AG2959" s="10">
        <f t="shared" si="512"/>
        <v>0</v>
      </c>
      <c r="AH2959" s="10">
        <f t="shared" si="513"/>
        <v>0</v>
      </c>
      <c r="AI2959" s="10">
        <f t="shared" si="514"/>
        <v>0</v>
      </c>
      <c r="AJ2959" s="10">
        <f t="shared" si="515"/>
        <v>3</v>
      </c>
      <c r="AK2959" s="66">
        <v>1</v>
      </c>
      <c r="AL2959" s="29">
        <f t="shared" si="516"/>
        <v>0</v>
      </c>
      <c r="AM2959" s="65"/>
      <c r="AN2959" s="3">
        <v>3.24</v>
      </c>
      <c r="AO2959" s="3" t="s">
        <v>4557</v>
      </c>
      <c r="AP2959" s="22"/>
      <c r="AQ2959" s="19"/>
      <c r="AR2959" s="20"/>
      <c r="AS2959" s="32" t="s">
        <v>15</v>
      </c>
      <c r="AT2959" s="3" t="s">
        <v>65</v>
      </c>
    </row>
    <row r="2960" spans="1:46" s="1" customFormat="1" ht="36" x14ac:dyDescent="0.55000000000000004">
      <c r="A2960" s="10" t="s">
        <v>10</v>
      </c>
      <c r="B2960" s="10" t="s">
        <v>595</v>
      </c>
      <c r="C2960" s="10" t="s">
        <v>1056</v>
      </c>
      <c r="D2960" s="10">
        <v>113749</v>
      </c>
      <c r="E2960" s="10" t="s">
        <v>4658</v>
      </c>
      <c r="F2960" s="10" t="s">
        <v>1748</v>
      </c>
      <c r="G2960" s="10" t="s">
        <v>4009</v>
      </c>
      <c r="H2960" s="62"/>
      <c r="I2960" s="62">
        <v>6</v>
      </c>
      <c r="J2960" s="10" t="s">
        <v>4657</v>
      </c>
      <c r="K2960" s="63">
        <v>21235356.440000001</v>
      </c>
      <c r="L2960" s="10">
        <v>1</v>
      </c>
      <c r="M2960" s="67">
        <v>21225753.079999998</v>
      </c>
      <c r="N2960" s="3" t="s">
        <v>65</v>
      </c>
      <c r="O2960" s="47">
        <v>1</v>
      </c>
      <c r="P2960" s="106">
        <v>45261</v>
      </c>
      <c r="Q2960" s="106"/>
      <c r="R2960" s="10"/>
      <c r="S2960" s="10"/>
      <c r="T2960" s="106">
        <v>45057</v>
      </c>
      <c r="U2960" s="106">
        <v>45065</v>
      </c>
      <c r="V2960" s="106">
        <v>45077</v>
      </c>
      <c r="W2960" s="106">
        <v>45112</v>
      </c>
      <c r="X2960" s="106">
        <v>45119</v>
      </c>
      <c r="Y2960" s="10" t="s">
        <v>3197</v>
      </c>
      <c r="Z2960" s="3"/>
      <c r="AA2960" s="10">
        <f t="shared" si="506"/>
        <v>0</v>
      </c>
      <c r="AB2960" s="10">
        <f t="shared" si="507"/>
        <v>0</v>
      </c>
      <c r="AC2960" s="10">
        <f t="shared" si="508"/>
        <v>0</v>
      </c>
      <c r="AD2960" s="10">
        <f t="shared" si="509"/>
        <v>0</v>
      </c>
      <c r="AE2960" s="10">
        <f t="shared" si="510"/>
        <v>1</v>
      </c>
      <c r="AF2960" s="10">
        <f t="shared" si="511"/>
        <v>0</v>
      </c>
      <c r="AG2960" s="10">
        <f t="shared" si="512"/>
        <v>0</v>
      </c>
      <c r="AH2960" s="10">
        <f t="shared" si="513"/>
        <v>0</v>
      </c>
      <c r="AI2960" s="10">
        <f t="shared" si="514"/>
        <v>0</v>
      </c>
      <c r="AJ2960" s="10">
        <f t="shared" si="515"/>
        <v>6</v>
      </c>
      <c r="AK2960" s="66">
        <v>1</v>
      </c>
      <c r="AL2960" s="29">
        <f t="shared" si="516"/>
        <v>0</v>
      </c>
      <c r="AM2960" s="65"/>
      <c r="AN2960" s="3">
        <v>3.24</v>
      </c>
      <c r="AO2960" s="3" t="s">
        <v>4557</v>
      </c>
      <c r="AP2960" s="22"/>
      <c r="AQ2960" s="19"/>
      <c r="AR2960" s="20"/>
      <c r="AS2960" s="32" t="s">
        <v>16</v>
      </c>
      <c r="AT2960" s="3" t="s">
        <v>65</v>
      </c>
    </row>
    <row r="2961" spans="1:46" s="1" customFormat="1" ht="36" x14ac:dyDescent="0.55000000000000004">
      <c r="A2961" s="10" t="s">
        <v>10</v>
      </c>
      <c r="B2961" s="10" t="s">
        <v>595</v>
      </c>
      <c r="C2961" s="10" t="s">
        <v>1056</v>
      </c>
      <c r="D2961" s="10">
        <v>309922</v>
      </c>
      <c r="E2961" s="10" t="s">
        <v>4659</v>
      </c>
      <c r="F2961" s="10" t="s">
        <v>1748</v>
      </c>
      <c r="G2961" s="10" t="s">
        <v>4009</v>
      </c>
      <c r="H2961" s="62">
        <v>1</v>
      </c>
      <c r="I2961" s="62">
        <v>2</v>
      </c>
      <c r="J2961" s="10" t="s">
        <v>64</v>
      </c>
      <c r="K2961" s="63">
        <v>1499646.15</v>
      </c>
      <c r="L2961" s="10">
        <v>1</v>
      </c>
      <c r="M2961" s="67">
        <v>1497506.25</v>
      </c>
      <c r="N2961" s="3" t="s">
        <v>65</v>
      </c>
      <c r="O2961" s="47">
        <v>1</v>
      </c>
      <c r="P2961" s="106">
        <v>45261</v>
      </c>
      <c r="Q2961" s="106"/>
      <c r="R2961" s="10"/>
      <c r="S2961" s="10"/>
      <c r="T2961" s="106">
        <v>45057</v>
      </c>
      <c r="U2961" s="106">
        <v>45065</v>
      </c>
      <c r="V2961" s="106">
        <v>45077</v>
      </c>
      <c r="W2961" s="106">
        <v>45112</v>
      </c>
      <c r="X2961" s="106">
        <v>45119</v>
      </c>
      <c r="Y2961" s="10" t="s">
        <v>4610</v>
      </c>
      <c r="Z2961" s="3"/>
      <c r="AA2961" s="10">
        <f t="shared" si="506"/>
        <v>0</v>
      </c>
      <c r="AB2961" s="10">
        <f t="shared" si="507"/>
        <v>0</v>
      </c>
      <c r="AC2961" s="10">
        <f t="shared" si="508"/>
        <v>0</v>
      </c>
      <c r="AD2961" s="10">
        <f t="shared" si="509"/>
        <v>0</v>
      </c>
      <c r="AE2961" s="10">
        <f t="shared" si="510"/>
        <v>1</v>
      </c>
      <c r="AF2961" s="10">
        <f t="shared" si="511"/>
        <v>0</v>
      </c>
      <c r="AG2961" s="10">
        <f t="shared" si="512"/>
        <v>0</v>
      </c>
      <c r="AH2961" s="10">
        <f t="shared" si="513"/>
        <v>0</v>
      </c>
      <c r="AI2961" s="10">
        <f t="shared" si="514"/>
        <v>0</v>
      </c>
      <c r="AJ2961" s="10">
        <f t="shared" si="515"/>
        <v>2</v>
      </c>
      <c r="AK2961" s="66">
        <v>1</v>
      </c>
      <c r="AL2961" s="29">
        <f t="shared" si="516"/>
        <v>0</v>
      </c>
      <c r="AM2961" s="65"/>
      <c r="AN2961" s="3">
        <v>3.24</v>
      </c>
      <c r="AO2961" s="3" t="s">
        <v>4557</v>
      </c>
      <c r="AP2961" s="22"/>
      <c r="AQ2961" s="19"/>
      <c r="AR2961" s="20"/>
      <c r="AS2961" s="32" t="s">
        <v>15</v>
      </c>
      <c r="AT2961" s="3" t="s">
        <v>65</v>
      </c>
    </row>
    <row r="2962" spans="1:46" s="1" customFormat="1" ht="36" x14ac:dyDescent="0.55000000000000004">
      <c r="A2962" s="10" t="s">
        <v>10</v>
      </c>
      <c r="B2962" s="10" t="s">
        <v>595</v>
      </c>
      <c r="C2962" s="10" t="s">
        <v>1056</v>
      </c>
      <c r="D2962" s="10">
        <v>309922</v>
      </c>
      <c r="E2962" s="10" t="s">
        <v>4659</v>
      </c>
      <c r="F2962" s="10" t="s">
        <v>1748</v>
      </c>
      <c r="G2962" s="10" t="s">
        <v>4009</v>
      </c>
      <c r="H2962" s="62"/>
      <c r="I2962" s="62">
        <v>0</v>
      </c>
      <c r="J2962" s="10" t="s">
        <v>17</v>
      </c>
      <c r="K2962" s="63">
        <v>6945352.4500000002</v>
      </c>
      <c r="L2962" s="10">
        <v>1</v>
      </c>
      <c r="M2962" s="67">
        <v>6942449.0800000001</v>
      </c>
      <c r="N2962" s="3" t="s">
        <v>65</v>
      </c>
      <c r="O2962" s="47">
        <v>1</v>
      </c>
      <c r="P2962" s="106">
        <v>45261</v>
      </c>
      <c r="Q2962" s="106"/>
      <c r="R2962" s="10"/>
      <c r="S2962" s="10"/>
      <c r="T2962" s="106">
        <v>45057</v>
      </c>
      <c r="U2962" s="106">
        <v>45065</v>
      </c>
      <c r="V2962" s="106">
        <v>45077</v>
      </c>
      <c r="W2962" s="106">
        <v>45112</v>
      </c>
      <c r="X2962" s="106">
        <v>45119</v>
      </c>
      <c r="Y2962" s="10" t="s">
        <v>4610</v>
      </c>
      <c r="Z2962" s="3"/>
      <c r="AA2962" s="10">
        <f t="shared" si="506"/>
        <v>0</v>
      </c>
      <c r="AB2962" s="10">
        <f t="shared" si="507"/>
        <v>0</v>
      </c>
      <c r="AC2962" s="10">
        <f t="shared" si="508"/>
        <v>0</v>
      </c>
      <c r="AD2962" s="10">
        <f t="shared" si="509"/>
        <v>0</v>
      </c>
      <c r="AE2962" s="10">
        <f t="shared" si="510"/>
        <v>1</v>
      </c>
      <c r="AF2962" s="10">
        <f t="shared" si="511"/>
        <v>0</v>
      </c>
      <c r="AG2962" s="10">
        <f t="shared" si="512"/>
        <v>0</v>
      </c>
      <c r="AH2962" s="10">
        <f t="shared" si="513"/>
        <v>0</v>
      </c>
      <c r="AI2962" s="10">
        <f t="shared" si="514"/>
        <v>0</v>
      </c>
      <c r="AJ2962" s="10">
        <f t="shared" si="515"/>
        <v>0</v>
      </c>
      <c r="AK2962" s="66">
        <v>1</v>
      </c>
      <c r="AL2962" s="29">
        <f t="shared" si="516"/>
        <v>0</v>
      </c>
      <c r="AM2962" s="65"/>
      <c r="AN2962" s="3">
        <v>3.24</v>
      </c>
      <c r="AO2962" s="3" t="s">
        <v>4557</v>
      </c>
      <c r="AP2962" s="22"/>
      <c r="AQ2962" s="19"/>
      <c r="AR2962" s="20"/>
      <c r="AS2962" s="32" t="s">
        <v>17</v>
      </c>
      <c r="AT2962" s="3" t="s">
        <v>65</v>
      </c>
    </row>
    <row r="2963" spans="1:46" s="1" customFormat="1" ht="36" x14ac:dyDescent="0.55000000000000004">
      <c r="A2963" s="10" t="s">
        <v>10</v>
      </c>
      <c r="B2963" s="10" t="s">
        <v>595</v>
      </c>
      <c r="C2963" s="10" t="s">
        <v>1056</v>
      </c>
      <c r="D2963" s="10">
        <v>174502</v>
      </c>
      <c r="E2963" s="10" t="s">
        <v>4660</v>
      </c>
      <c r="F2963" s="10" t="s">
        <v>1748</v>
      </c>
      <c r="G2963" s="10" t="s">
        <v>4009</v>
      </c>
      <c r="H2963" s="62">
        <v>1</v>
      </c>
      <c r="I2963" s="62">
        <v>0</v>
      </c>
      <c r="J2963" s="10" t="s">
        <v>17</v>
      </c>
      <c r="K2963" s="63">
        <v>2174766.56</v>
      </c>
      <c r="L2963" s="10">
        <v>1</v>
      </c>
      <c r="M2963" s="67">
        <v>2172269.41</v>
      </c>
      <c r="N2963" s="3" t="s">
        <v>65</v>
      </c>
      <c r="O2963" s="47">
        <v>1</v>
      </c>
      <c r="P2963" s="106">
        <v>45261</v>
      </c>
      <c r="Q2963" s="106"/>
      <c r="R2963" s="10"/>
      <c r="S2963" s="10"/>
      <c r="T2963" s="106">
        <v>45057</v>
      </c>
      <c r="U2963" s="106">
        <v>45065</v>
      </c>
      <c r="V2963" s="106">
        <v>45077</v>
      </c>
      <c r="W2963" s="106">
        <v>45112</v>
      </c>
      <c r="X2963" s="106">
        <v>45119</v>
      </c>
      <c r="Y2963" s="10" t="s">
        <v>4618</v>
      </c>
      <c r="Z2963" s="3"/>
      <c r="AA2963" s="10">
        <f t="shared" si="506"/>
        <v>0</v>
      </c>
      <c r="AB2963" s="10">
        <f t="shared" si="507"/>
        <v>0</v>
      </c>
      <c r="AC2963" s="10">
        <f t="shared" si="508"/>
        <v>0</v>
      </c>
      <c r="AD2963" s="10">
        <f t="shared" si="509"/>
        <v>0</v>
      </c>
      <c r="AE2963" s="10">
        <f t="shared" si="510"/>
        <v>1</v>
      </c>
      <c r="AF2963" s="10">
        <f t="shared" si="511"/>
        <v>0</v>
      </c>
      <c r="AG2963" s="10">
        <f t="shared" si="512"/>
        <v>0</v>
      </c>
      <c r="AH2963" s="10">
        <f t="shared" si="513"/>
        <v>0</v>
      </c>
      <c r="AI2963" s="10">
        <f t="shared" si="514"/>
        <v>0</v>
      </c>
      <c r="AJ2963" s="10">
        <f t="shared" si="515"/>
        <v>0</v>
      </c>
      <c r="AK2963" s="66">
        <v>1</v>
      </c>
      <c r="AL2963" s="29">
        <f t="shared" si="516"/>
        <v>0</v>
      </c>
      <c r="AM2963" s="65"/>
      <c r="AN2963" s="3">
        <v>3.24</v>
      </c>
      <c r="AO2963" s="3" t="s">
        <v>4557</v>
      </c>
      <c r="AP2963" s="22"/>
      <c r="AQ2963" s="19"/>
      <c r="AR2963" s="20"/>
      <c r="AS2963" s="32" t="s">
        <v>17</v>
      </c>
      <c r="AT2963" s="3" t="s">
        <v>65</v>
      </c>
    </row>
    <row r="2964" spans="1:46" s="1" customFormat="1" ht="36" x14ac:dyDescent="0.55000000000000004">
      <c r="A2964" s="10" t="s">
        <v>10</v>
      </c>
      <c r="B2964" s="10" t="s">
        <v>595</v>
      </c>
      <c r="C2964" s="10" t="s">
        <v>1056</v>
      </c>
      <c r="D2964" s="10">
        <v>113745</v>
      </c>
      <c r="E2964" s="10" t="s">
        <v>4661</v>
      </c>
      <c r="F2964" s="10" t="s">
        <v>1748</v>
      </c>
      <c r="G2964" s="10" t="s">
        <v>4009</v>
      </c>
      <c r="H2964" s="62">
        <v>1</v>
      </c>
      <c r="I2964" s="62">
        <v>3</v>
      </c>
      <c r="J2964" s="10" t="s">
        <v>64</v>
      </c>
      <c r="K2964" s="63">
        <v>2168684.56</v>
      </c>
      <c r="L2964" s="10">
        <v>1</v>
      </c>
      <c r="M2964" s="67">
        <v>2166490.98</v>
      </c>
      <c r="N2964" s="3" t="s">
        <v>65</v>
      </c>
      <c r="O2964" s="47">
        <v>1</v>
      </c>
      <c r="P2964" s="106">
        <v>45261</v>
      </c>
      <c r="Q2964" s="106"/>
      <c r="R2964" s="10"/>
      <c r="S2964" s="10"/>
      <c r="T2964" s="106">
        <v>45057</v>
      </c>
      <c r="U2964" s="106">
        <v>45065</v>
      </c>
      <c r="V2964" s="106">
        <v>45077</v>
      </c>
      <c r="W2964" s="106">
        <v>45112</v>
      </c>
      <c r="X2964" s="106">
        <v>45119</v>
      </c>
      <c r="Y2964" s="10" t="s">
        <v>4618</v>
      </c>
      <c r="Z2964" s="3"/>
      <c r="AA2964" s="10">
        <f t="shared" si="506"/>
        <v>0</v>
      </c>
      <c r="AB2964" s="10">
        <f t="shared" si="507"/>
        <v>0</v>
      </c>
      <c r="AC2964" s="10">
        <f t="shared" si="508"/>
        <v>0</v>
      </c>
      <c r="AD2964" s="10">
        <f t="shared" si="509"/>
        <v>0</v>
      </c>
      <c r="AE2964" s="10">
        <f t="shared" si="510"/>
        <v>1</v>
      </c>
      <c r="AF2964" s="10">
        <f t="shared" si="511"/>
        <v>0</v>
      </c>
      <c r="AG2964" s="10">
        <f t="shared" si="512"/>
        <v>0</v>
      </c>
      <c r="AH2964" s="10">
        <f t="shared" si="513"/>
        <v>0</v>
      </c>
      <c r="AI2964" s="10">
        <f t="shared" si="514"/>
        <v>0</v>
      </c>
      <c r="AJ2964" s="10">
        <f t="shared" si="515"/>
        <v>3</v>
      </c>
      <c r="AK2964" s="66">
        <v>1</v>
      </c>
      <c r="AL2964" s="29">
        <f t="shared" si="516"/>
        <v>0</v>
      </c>
      <c r="AM2964" s="65"/>
      <c r="AN2964" s="3">
        <v>3.24</v>
      </c>
      <c r="AO2964" s="3" t="s">
        <v>4557</v>
      </c>
      <c r="AP2964" s="22"/>
      <c r="AQ2964" s="19"/>
      <c r="AR2964" s="20"/>
      <c r="AS2964" s="32" t="s">
        <v>15</v>
      </c>
      <c r="AT2964" s="3" t="s">
        <v>65</v>
      </c>
    </row>
    <row r="2965" spans="1:46" s="1" customFormat="1" ht="36" x14ac:dyDescent="0.55000000000000004">
      <c r="A2965" s="10" t="s">
        <v>10</v>
      </c>
      <c r="B2965" s="10" t="s">
        <v>595</v>
      </c>
      <c r="C2965" s="10" t="s">
        <v>1056</v>
      </c>
      <c r="D2965" s="10">
        <v>113752</v>
      </c>
      <c r="E2965" s="10" t="s">
        <v>4662</v>
      </c>
      <c r="F2965" s="10" t="s">
        <v>1748</v>
      </c>
      <c r="G2965" s="10" t="s">
        <v>4009</v>
      </c>
      <c r="H2965" s="62">
        <v>1</v>
      </c>
      <c r="I2965" s="62">
        <v>2</v>
      </c>
      <c r="J2965" s="10" t="s">
        <v>64</v>
      </c>
      <c r="K2965" s="63">
        <v>1436844.14</v>
      </c>
      <c r="L2965" s="10">
        <v>1</v>
      </c>
      <c r="M2965" s="67">
        <v>1434626.73</v>
      </c>
      <c r="N2965" s="3" t="s">
        <v>65</v>
      </c>
      <c r="O2965" s="47">
        <v>1</v>
      </c>
      <c r="P2965" s="106">
        <v>45261</v>
      </c>
      <c r="Q2965" s="106"/>
      <c r="R2965" s="10"/>
      <c r="S2965" s="10"/>
      <c r="T2965" s="106">
        <v>45057</v>
      </c>
      <c r="U2965" s="106">
        <v>45065</v>
      </c>
      <c r="V2965" s="106">
        <v>45077</v>
      </c>
      <c r="W2965" s="106">
        <v>45112</v>
      </c>
      <c r="X2965" s="106">
        <v>45119</v>
      </c>
      <c r="Y2965" s="10" t="s">
        <v>3197</v>
      </c>
      <c r="Z2965" s="3"/>
      <c r="AA2965" s="10">
        <f t="shared" si="506"/>
        <v>0</v>
      </c>
      <c r="AB2965" s="10">
        <f t="shared" si="507"/>
        <v>0</v>
      </c>
      <c r="AC2965" s="10">
        <f t="shared" si="508"/>
        <v>0</v>
      </c>
      <c r="AD2965" s="10">
        <f t="shared" si="509"/>
        <v>0</v>
      </c>
      <c r="AE2965" s="10">
        <f t="shared" si="510"/>
        <v>1</v>
      </c>
      <c r="AF2965" s="10">
        <f t="shared" si="511"/>
        <v>0</v>
      </c>
      <c r="AG2965" s="10">
        <f t="shared" si="512"/>
        <v>0</v>
      </c>
      <c r="AH2965" s="10">
        <f t="shared" si="513"/>
        <v>0</v>
      </c>
      <c r="AI2965" s="10">
        <f t="shared" si="514"/>
        <v>0</v>
      </c>
      <c r="AJ2965" s="10">
        <f t="shared" si="515"/>
        <v>2</v>
      </c>
      <c r="AK2965" s="66">
        <v>1</v>
      </c>
      <c r="AL2965" s="29">
        <f t="shared" si="516"/>
        <v>0</v>
      </c>
      <c r="AM2965" s="65"/>
      <c r="AN2965" s="3">
        <v>3.24</v>
      </c>
      <c r="AO2965" s="3" t="s">
        <v>4557</v>
      </c>
      <c r="AP2965" s="22"/>
      <c r="AQ2965" s="19"/>
      <c r="AR2965" s="20"/>
      <c r="AS2965" s="32" t="s">
        <v>15</v>
      </c>
      <c r="AT2965" s="3" t="s">
        <v>65</v>
      </c>
    </row>
    <row r="2966" spans="1:46" s="1" customFormat="1" ht="36" x14ac:dyDescent="0.55000000000000004">
      <c r="A2966" s="10" t="s">
        <v>10</v>
      </c>
      <c r="B2966" s="10" t="s">
        <v>595</v>
      </c>
      <c r="C2966" s="10" t="s">
        <v>1056</v>
      </c>
      <c r="D2966" s="10">
        <v>113752</v>
      </c>
      <c r="E2966" s="10" t="s">
        <v>4662</v>
      </c>
      <c r="F2966" s="10" t="s">
        <v>1748</v>
      </c>
      <c r="G2966" s="10" t="s">
        <v>4009</v>
      </c>
      <c r="H2966" s="62"/>
      <c r="I2966" s="62">
        <v>0</v>
      </c>
      <c r="J2966" s="10" t="s">
        <v>17</v>
      </c>
      <c r="K2966" s="63">
        <v>2384654.15</v>
      </c>
      <c r="L2966" s="10">
        <v>1</v>
      </c>
      <c r="M2966" s="67">
        <v>2380660.73</v>
      </c>
      <c r="N2966" s="3" t="s">
        <v>65</v>
      </c>
      <c r="O2966" s="47">
        <v>1</v>
      </c>
      <c r="P2966" s="106">
        <v>45261</v>
      </c>
      <c r="Q2966" s="106"/>
      <c r="R2966" s="10"/>
      <c r="S2966" s="10"/>
      <c r="T2966" s="106">
        <v>45057</v>
      </c>
      <c r="U2966" s="106">
        <v>45065</v>
      </c>
      <c r="V2966" s="106">
        <v>45077</v>
      </c>
      <c r="W2966" s="106">
        <v>45112</v>
      </c>
      <c r="X2966" s="106">
        <v>45119</v>
      </c>
      <c r="Y2966" s="10" t="s">
        <v>4610</v>
      </c>
      <c r="Z2966" s="3"/>
      <c r="AA2966" s="10">
        <f t="shared" si="506"/>
        <v>0</v>
      </c>
      <c r="AB2966" s="10">
        <f t="shared" si="507"/>
        <v>0</v>
      </c>
      <c r="AC2966" s="10">
        <f t="shared" si="508"/>
        <v>0</v>
      </c>
      <c r="AD2966" s="10">
        <f t="shared" si="509"/>
        <v>0</v>
      </c>
      <c r="AE2966" s="10">
        <f t="shared" si="510"/>
        <v>1</v>
      </c>
      <c r="AF2966" s="10">
        <f t="shared" si="511"/>
        <v>0</v>
      </c>
      <c r="AG2966" s="10">
        <f t="shared" si="512"/>
        <v>0</v>
      </c>
      <c r="AH2966" s="10">
        <f t="shared" si="513"/>
        <v>0</v>
      </c>
      <c r="AI2966" s="10">
        <f t="shared" si="514"/>
        <v>0</v>
      </c>
      <c r="AJ2966" s="10">
        <f t="shared" si="515"/>
        <v>0</v>
      </c>
      <c r="AK2966" s="66">
        <v>1</v>
      </c>
      <c r="AL2966" s="29">
        <f t="shared" si="516"/>
        <v>0</v>
      </c>
      <c r="AM2966" s="65"/>
      <c r="AN2966" s="3">
        <v>3.24</v>
      </c>
      <c r="AO2966" s="3" t="s">
        <v>4557</v>
      </c>
      <c r="AP2966" s="22"/>
      <c r="AQ2966" s="19"/>
      <c r="AR2966" s="20"/>
      <c r="AS2966" s="32" t="s">
        <v>17</v>
      </c>
      <c r="AT2966" s="3" t="s">
        <v>65</v>
      </c>
    </row>
    <row r="2967" spans="1:46" s="1" customFormat="1" ht="36" x14ac:dyDescent="0.55000000000000004">
      <c r="A2967" s="10" t="s">
        <v>10</v>
      </c>
      <c r="B2967" s="10" t="s">
        <v>595</v>
      </c>
      <c r="C2967" s="10" t="s">
        <v>1056</v>
      </c>
      <c r="D2967" s="10">
        <v>113752</v>
      </c>
      <c r="E2967" s="10" t="s">
        <v>4662</v>
      </c>
      <c r="F2967" s="10" t="s">
        <v>1748</v>
      </c>
      <c r="G2967" s="10" t="s">
        <v>4009</v>
      </c>
      <c r="H2967" s="62"/>
      <c r="I2967" s="62">
        <v>6</v>
      </c>
      <c r="J2967" s="10" t="s">
        <v>4657</v>
      </c>
      <c r="K2967" s="63">
        <v>21138396.899999999</v>
      </c>
      <c r="L2967" s="10">
        <v>1</v>
      </c>
      <c r="M2967" s="67">
        <v>21130527.890000001</v>
      </c>
      <c r="N2967" s="3" t="s">
        <v>65</v>
      </c>
      <c r="O2967" s="47">
        <v>1</v>
      </c>
      <c r="P2967" s="106">
        <v>45261</v>
      </c>
      <c r="Q2967" s="106"/>
      <c r="R2967" s="10"/>
      <c r="S2967" s="10"/>
      <c r="T2967" s="106">
        <v>45057</v>
      </c>
      <c r="U2967" s="106">
        <v>45065</v>
      </c>
      <c r="V2967" s="106">
        <v>45077</v>
      </c>
      <c r="W2967" s="106">
        <v>45112</v>
      </c>
      <c r="X2967" s="106">
        <v>45119</v>
      </c>
      <c r="Y2967" s="10" t="s">
        <v>4610</v>
      </c>
      <c r="Z2967" s="3"/>
      <c r="AA2967" s="10">
        <f t="shared" si="506"/>
        <v>0</v>
      </c>
      <c r="AB2967" s="10">
        <f t="shared" si="507"/>
        <v>0</v>
      </c>
      <c r="AC2967" s="10">
        <f t="shared" si="508"/>
        <v>0</v>
      </c>
      <c r="AD2967" s="10">
        <f t="shared" si="509"/>
        <v>0</v>
      </c>
      <c r="AE2967" s="10">
        <f t="shared" si="510"/>
        <v>1</v>
      </c>
      <c r="AF2967" s="10">
        <f t="shared" si="511"/>
        <v>0</v>
      </c>
      <c r="AG2967" s="10">
        <f t="shared" si="512"/>
        <v>0</v>
      </c>
      <c r="AH2967" s="10">
        <f t="shared" si="513"/>
        <v>0</v>
      </c>
      <c r="AI2967" s="10">
        <f t="shared" si="514"/>
        <v>0</v>
      </c>
      <c r="AJ2967" s="10">
        <f t="shared" si="515"/>
        <v>6</v>
      </c>
      <c r="AK2967" s="66">
        <v>1</v>
      </c>
      <c r="AL2967" s="29">
        <f t="shared" si="516"/>
        <v>0</v>
      </c>
      <c r="AM2967" s="65"/>
      <c r="AN2967" s="3">
        <v>3.24</v>
      </c>
      <c r="AO2967" s="3" t="s">
        <v>4557</v>
      </c>
      <c r="AP2967" s="22"/>
      <c r="AQ2967" s="19"/>
      <c r="AR2967" s="20"/>
      <c r="AS2967" s="32" t="s">
        <v>16</v>
      </c>
      <c r="AT2967" s="3" t="s">
        <v>65</v>
      </c>
    </row>
    <row r="2968" spans="1:46" s="1" customFormat="1" ht="36" x14ac:dyDescent="0.55000000000000004">
      <c r="A2968" s="10" t="s">
        <v>10</v>
      </c>
      <c r="B2968" s="10" t="s">
        <v>595</v>
      </c>
      <c r="C2968" s="10" t="s">
        <v>1056</v>
      </c>
      <c r="D2968" s="10">
        <v>302129</v>
      </c>
      <c r="E2968" s="10" t="s">
        <v>4663</v>
      </c>
      <c r="F2968" s="10" t="s">
        <v>1752</v>
      </c>
      <c r="G2968" s="10" t="s">
        <v>4157</v>
      </c>
      <c r="H2968" s="62">
        <v>1</v>
      </c>
      <c r="I2968" s="62">
        <v>40</v>
      </c>
      <c r="J2968" s="10" t="s">
        <v>64</v>
      </c>
      <c r="K2968" s="63">
        <v>26809782.400000002</v>
      </c>
      <c r="L2968" s="10">
        <v>1</v>
      </c>
      <c r="M2968" s="67">
        <v>26794782</v>
      </c>
      <c r="N2968" s="3" t="s">
        <v>65</v>
      </c>
      <c r="O2968" s="47">
        <v>1</v>
      </c>
      <c r="P2968" s="106">
        <v>45261</v>
      </c>
      <c r="Q2968" s="106"/>
      <c r="R2968" s="10"/>
      <c r="S2968" s="10"/>
      <c r="T2968" s="106">
        <v>45057</v>
      </c>
      <c r="U2968" s="106">
        <v>45065</v>
      </c>
      <c r="V2968" s="106">
        <v>45077</v>
      </c>
      <c r="W2968" s="106">
        <v>45112</v>
      </c>
      <c r="X2968" s="106">
        <v>45119</v>
      </c>
      <c r="Y2968" s="10" t="s">
        <v>4592</v>
      </c>
      <c r="Z2968" s="3"/>
      <c r="AA2968" s="10">
        <f t="shared" si="506"/>
        <v>0</v>
      </c>
      <c r="AB2968" s="10">
        <f t="shared" si="507"/>
        <v>0</v>
      </c>
      <c r="AC2968" s="10">
        <f t="shared" si="508"/>
        <v>0</v>
      </c>
      <c r="AD2968" s="10">
        <f t="shared" si="509"/>
        <v>0</v>
      </c>
      <c r="AE2968" s="10">
        <f t="shared" si="510"/>
        <v>1</v>
      </c>
      <c r="AF2968" s="10">
        <f t="shared" si="511"/>
        <v>0</v>
      </c>
      <c r="AG2968" s="10">
        <f t="shared" si="512"/>
        <v>0</v>
      </c>
      <c r="AH2968" s="10">
        <f t="shared" si="513"/>
        <v>0</v>
      </c>
      <c r="AI2968" s="10">
        <f t="shared" si="514"/>
        <v>0</v>
      </c>
      <c r="AJ2968" s="10">
        <f t="shared" si="515"/>
        <v>40</v>
      </c>
      <c r="AK2968" s="66">
        <v>1</v>
      </c>
      <c r="AL2968" s="29">
        <f t="shared" si="516"/>
        <v>0</v>
      </c>
      <c r="AM2968" s="65"/>
      <c r="AN2968" s="3">
        <v>1.24</v>
      </c>
      <c r="AO2968" s="3" t="s">
        <v>4557</v>
      </c>
      <c r="AP2968" s="22"/>
      <c r="AQ2968" s="19"/>
      <c r="AR2968" s="20"/>
      <c r="AS2968" s="32" t="s">
        <v>15</v>
      </c>
      <c r="AT2968" s="3" t="s">
        <v>65</v>
      </c>
    </row>
    <row r="2969" spans="1:46" s="1" customFormat="1" ht="54" x14ac:dyDescent="0.55000000000000004">
      <c r="A2969" s="10" t="s">
        <v>10</v>
      </c>
      <c r="B2969" s="10" t="s">
        <v>595</v>
      </c>
      <c r="C2969" s="10" t="s">
        <v>1056</v>
      </c>
      <c r="D2969" s="10">
        <v>113510</v>
      </c>
      <c r="E2969" s="10" t="s">
        <v>4664</v>
      </c>
      <c r="F2969" s="10" t="s">
        <v>1752</v>
      </c>
      <c r="G2969" s="10" t="s">
        <v>4157</v>
      </c>
      <c r="H2969" s="62">
        <v>1</v>
      </c>
      <c r="I2969" s="62">
        <v>5</v>
      </c>
      <c r="J2969" s="10" t="s">
        <v>297</v>
      </c>
      <c r="K2969" s="63">
        <v>18303107.509999998</v>
      </c>
      <c r="L2969" s="10">
        <v>1</v>
      </c>
      <c r="M2969" s="67">
        <v>18294569.66</v>
      </c>
      <c r="N2969" s="3" t="s">
        <v>65</v>
      </c>
      <c r="O2969" s="47">
        <v>1</v>
      </c>
      <c r="P2969" s="106">
        <v>45261</v>
      </c>
      <c r="Q2969" s="106"/>
      <c r="R2969" s="10"/>
      <c r="S2969" s="10"/>
      <c r="T2969" s="106">
        <v>45057</v>
      </c>
      <c r="U2969" s="106">
        <v>45065</v>
      </c>
      <c r="V2969" s="106">
        <v>45077</v>
      </c>
      <c r="W2969" s="106">
        <v>45112</v>
      </c>
      <c r="X2969" s="106">
        <v>45119</v>
      </c>
      <c r="Y2969" s="10" t="s">
        <v>1111</v>
      </c>
      <c r="Z2969" s="3"/>
      <c r="AA2969" s="10">
        <f t="shared" si="506"/>
        <v>0</v>
      </c>
      <c r="AB2969" s="10">
        <f t="shared" si="507"/>
        <v>0</v>
      </c>
      <c r="AC2969" s="10">
        <f t="shared" si="508"/>
        <v>0</v>
      </c>
      <c r="AD2969" s="10">
        <f t="shared" si="509"/>
        <v>0</v>
      </c>
      <c r="AE2969" s="10">
        <f t="shared" si="510"/>
        <v>1</v>
      </c>
      <c r="AF2969" s="10">
        <f t="shared" si="511"/>
        <v>0</v>
      </c>
      <c r="AG2969" s="10">
        <f t="shared" si="512"/>
        <v>0</v>
      </c>
      <c r="AH2969" s="10">
        <f t="shared" si="513"/>
        <v>0</v>
      </c>
      <c r="AI2969" s="10">
        <f t="shared" si="514"/>
        <v>0</v>
      </c>
      <c r="AJ2969" s="10">
        <f t="shared" si="515"/>
        <v>5</v>
      </c>
      <c r="AK2969" s="66">
        <v>1</v>
      </c>
      <c r="AL2969" s="29">
        <f t="shared" si="516"/>
        <v>0</v>
      </c>
      <c r="AM2969" s="65"/>
      <c r="AN2969" s="3">
        <v>3.24</v>
      </c>
      <c r="AO2969" s="3" t="s">
        <v>4557</v>
      </c>
      <c r="AP2969" s="22"/>
      <c r="AQ2969" s="19"/>
      <c r="AR2969" s="20"/>
      <c r="AS2969" s="32" t="s">
        <v>16</v>
      </c>
      <c r="AT2969" s="3" t="s">
        <v>65</v>
      </c>
    </row>
    <row r="2970" spans="1:46" s="1" customFormat="1" ht="54" x14ac:dyDescent="0.55000000000000004">
      <c r="A2970" s="10" t="s">
        <v>10</v>
      </c>
      <c r="B2970" s="10" t="s">
        <v>595</v>
      </c>
      <c r="C2970" s="10" t="s">
        <v>1056</v>
      </c>
      <c r="D2970" s="10">
        <v>113513</v>
      </c>
      <c r="E2970" s="10" t="s">
        <v>4665</v>
      </c>
      <c r="F2970" s="10" t="s">
        <v>1752</v>
      </c>
      <c r="G2970" s="10" t="s">
        <v>4157</v>
      </c>
      <c r="H2970" s="62">
        <v>1</v>
      </c>
      <c r="I2970" s="62">
        <v>4</v>
      </c>
      <c r="J2970" s="10" t="s">
        <v>64</v>
      </c>
      <c r="K2970" s="63">
        <v>2701390.6</v>
      </c>
      <c r="L2970" s="10">
        <v>1</v>
      </c>
      <c r="M2970" s="67">
        <v>2699492.06</v>
      </c>
      <c r="N2970" s="3" t="s">
        <v>65</v>
      </c>
      <c r="O2970" s="47">
        <v>1</v>
      </c>
      <c r="P2970" s="106">
        <v>45261</v>
      </c>
      <c r="Q2970" s="106"/>
      <c r="R2970" s="10"/>
      <c r="S2970" s="10"/>
      <c r="T2970" s="106">
        <v>45057</v>
      </c>
      <c r="U2970" s="106">
        <v>45065</v>
      </c>
      <c r="V2970" s="106">
        <v>45077</v>
      </c>
      <c r="W2970" s="106">
        <v>45112</v>
      </c>
      <c r="X2970" s="106">
        <v>45119</v>
      </c>
      <c r="Y2970" s="10" t="s">
        <v>1111</v>
      </c>
      <c r="Z2970" s="3"/>
      <c r="AA2970" s="10">
        <f t="shared" si="506"/>
        <v>0</v>
      </c>
      <c r="AB2970" s="10">
        <f t="shared" si="507"/>
        <v>0</v>
      </c>
      <c r="AC2970" s="10">
        <f t="shared" si="508"/>
        <v>0</v>
      </c>
      <c r="AD2970" s="10">
        <f t="shared" si="509"/>
        <v>0</v>
      </c>
      <c r="AE2970" s="10">
        <f t="shared" si="510"/>
        <v>1</v>
      </c>
      <c r="AF2970" s="10">
        <f t="shared" si="511"/>
        <v>0</v>
      </c>
      <c r="AG2970" s="10">
        <f t="shared" si="512"/>
        <v>0</v>
      </c>
      <c r="AH2970" s="10">
        <f t="shared" si="513"/>
        <v>0</v>
      </c>
      <c r="AI2970" s="10">
        <f t="shared" si="514"/>
        <v>0</v>
      </c>
      <c r="AJ2970" s="10">
        <f t="shared" si="515"/>
        <v>4</v>
      </c>
      <c r="AK2970" s="66">
        <v>1</v>
      </c>
      <c r="AL2970" s="29">
        <f t="shared" si="516"/>
        <v>0</v>
      </c>
      <c r="AM2970" s="65"/>
      <c r="AN2970" s="3">
        <v>10.23</v>
      </c>
      <c r="AO2970" s="3" t="s">
        <v>4557</v>
      </c>
      <c r="AP2970" s="22"/>
      <c r="AQ2970" s="19"/>
      <c r="AR2970" s="20"/>
      <c r="AS2970" s="32" t="s">
        <v>15</v>
      </c>
      <c r="AT2970" s="3" t="s">
        <v>65</v>
      </c>
    </row>
    <row r="2971" spans="1:46" s="1" customFormat="1" ht="54" x14ac:dyDescent="0.55000000000000004">
      <c r="A2971" s="10" t="s">
        <v>10</v>
      </c>
      <c r="B2971" s="10" t="s">
        <v>595</v>
      </c>
      <c r="C2971" s="10" t="s">
        <v>1056</v>
      </c>
      <c r="D2971" s="10">
        <v>113514</v>
      </c>
      <c r="E2971" s="10" t="s">
        <v>4666</v>
      </c>
      <c r="F2971" s="10" t="s">
        <v>1752</v>
      </c>
      <c r="G2971" s="10" t="s">
        <v>4157</v>
      </c>
      <c r="H2971" s="62">
        <v>1</v>
      </c>
      <c r="I2971" s="62">
        <v>2</v>
      </c>
      <c r="J2971" s="10" t="s">
        <v>64</v>
      </c>
      <c r="K2971" s="63">
        <v>1380490.6</v>
      </c>
      <c r="L2971" s="10">
        <v>1</v>
      </c>
      <c r="M2971" s="67">
        <v>1377395.38</v>
      </c>
      <c r="N2971" s="3" t="s">
        <v>65</v>
      </c>
      <c r="O2971" s="47">
        <v>1</v>
      </c>
      <c r="P2971" s="106">
        <v>45261</v>
      </c>
      <c r="Q2971" s="106"/>
      <c r="R2971" s="10"/>
      <c r="S2971" s="10"/>
      <c r="T2971" s="106">
        <v>45057</v>
      </c>
      <c r="U2971" s="106">
        <v>45065</v>
      </c>
      <c r="V2971" s="106">
        <v>45077</v>
      </c>
      <c r="W2971" s="106">
        <v>45112</v>
      </c>
      <c r="X2971" s="106">
        <v>45119</v>
      </c>
      <c r="Y2971" s="10" t="s">
        <v>4644</v>
      </c>
      <c r="Z2971" s="3"/>
      <c r="AA2971" s="10">
        <f t="shared" si="506"/>
        <v>0</v>
      </c>
      <c r="AB2971" s="10">
        <f t="shared" si="507"/>
        <v>0</v>
      </c>
      <c r="AC2971" s="10">
        <f t="shared" si="508"/>
        <v>0</v>
      </c>
      <c r="AD2971" s="10">
        <f t="shared" si="509"/>
        <v>0</v>
      </c>
      <c r="AE2971" s="10">
        <f t="shared" si="510"/>
        <v>1</v>
      </c>
      <c r="AF2971" s="10">
        <f t="shared" si="511"/>
        <v>0</v>
      </c>
      <c r="AG2971" s="10">
        <f t="shared" si="512"/>
        <v>0</v>
      </c>
      <c r="AH2971" s="10">
        <f t="shared" si="513"/>
        <v>0</v>
      </c>
      <c r="AI2971" s="10">
        <f t="shared" si="514"/>
        <v>0</v>
      </c>
      <c r="AJ2971" s="10">
        <f t="shared" si="515"/>
        <v>2</v>
      </c>
      <c r="AK2971" s="66">
        <v>1</v>
      </c>
      <c r="AL2971" s="29">
        <f t="shared" si="516"/>
        <v>0</v>
      </c>
      <c r="AM2971" s="65"/>
      <c r="AN2971" s="3">
        <v>1.24</v>
      </c>
      <c r="AO2971" s="3" t="s">
        <v>4557</v>
      </c>
      <c r="AP2971" s="22"/>
      <c r="AQ2971" s="19"/>
      <c r="AR2971" s="20"/>
      <c r="AS2971" s="32" t="s">
        <v>15</v>
      </c>
      <c r="AT2971" s="3" t="s">
        <v>65</v>
      </c>
    </row>
    <row r="2972" spans="1:46" s="1" customFormat="1" ht="54" x14ac:dyDescent="0.55000000000000004">
      <c r="A2972" s="10" t="s">
        <v>10</v>
      </c>
      <c r="B2972" s="10" t="s">
        <v>595</v>
      </c>
      <c r="C2972" s="10" t="s">
        <v>1056</v>
      </c>
      <c r="D2972" s="10">
        <v>309921</v>
      </c>
      <c r="E2972" s="10" t="s">
        <v>1754</v>
      </c>
      <c r="F2972" s="10" t="s">
        <v>1752</v>
      </c>
      <c r="G2972" s="10" t="s">
        <v>4157</v>
      </c>
      <c r="H2972" s="62">
        <v>1</v>
      </c>
      <c r="I2972" s="62">
        <v>12</v>
      </c>
      <c r="J2972" s="10" t="s">
        <v>4667</v>
      </c>
      <c r="K2972" s="63">
        <v>40527006.230000004</v>
      </c>
      <c r="L2972" s="10">
        <v>1</v>
      </c>
      <c r="M2972" s="67">
        <v>40476902.439999998</v>
      </c>
      <c r="N2972" s="3" t="s">
        <v>65</v>
      </c>
      <c r="O2972" s="47">
        <v>1</v>
      </c>
      <c r="P2972" s="106">
        <v>45261</v>
      </c>
      <c r="Q2972" s="106"/>
      <c r="R2972" s="10"/>
      <c r="S2972" s="10"/>
      <c r="T2972" s="106">
        <v>45057</v>
      </c>
      <c r="U2972" s="106">
        <v>45065</v>
      </c>
      <c r="V2972" s="106">
        <v>45077</v>
      </c>
      <c r="W2972" s="106">
        <v>45112</v>
      </c>
      <c r="X2972" s="106">
        <v>45119</v>
      </c>
      <c r="Y2972" s="10" t="s">
        <v>4600</v>
      </c>
      <c r="Z2972" s="3"/>
      <c r="AA2972" s="10">
        <f t="shared" si="506"/>
        <v>0</v>
      </c>
      <c r="AB2972" s="10">
        <f t="shared" si="507"/>
        <v>0</v>
      </c>
      <c r="AC2972" s="10">
        <f t="shared" si="508"/>
        <v>0</v>
      </c>
      <c r="AD2972" s="10">
        <f t="shared" si="509"/>
        <v>0</v>
      </c>
      <c r="AE2972" s="10">
        <f t="shared" si="510"/>
        <v>1</v>
      </c>
      <c r="AF2972" s="10">
        <f t="shared" si="511"/>
        <v>0</v>
      </c>
      <c r="AG2972" s="10">
        <f t="shared" si="512"/>
        <v>0</v>
      </c>
      <c r="AH2972" s="10">
        <f t="shared" si="513"/>
        <v>0</v>
      </c>
      <c r="AI2972" s="10">
        <f t="shared" si="514"/>
        <v>0</v>
      </c>
      <c r="AJ2972" s="10">
        <f t="shared" si="515"/>
        <v>12</v>
      </c>
      <c r="AK2972" s="66">
        <v>1</v>
      </c>
      <c r="AL2972" s="29">
        <f t="shared" si="516"/>
        <v>0</v>
      </c>
      <c r="AM2972" s="65"/>
      <c r="AN2972" s="3">
        <v>11.23</v>
      </c>
      <c r="AO2972" s="3" t="s">
        <v>4557</v>
      </c>
      <c r="AP2972" s="22"/>
      <c r="AQ2972" s="19"/>
      <c r="AR2972" s="20"/>
      <c r="AS2972" s="32" t="s">
        <v>16</v>
      </c>
      <c r="AT2972" s="3" t="s">
        <v>65</v>
      </c>
    </row>
    <row r="2973" spans="1:46" s="1" customFormat="1" ht="54" x14ac:dyDescent="0.55000000000000004">
      <c r="A2973" s="10" t="s">
        <v>10</v>
      </c>
      <c r="B2973" s="10" t="s">
        <v>595</v>
      </c>
      <c r="C2973" s="10" t="s">
        <v>1056</v>
      </c>
      <c r="D2973" s="10">
        <v>302142</v>
      </c>
      <c r="E2973" s="10" t="s">
        <v>4668</v>
      </c>
      <c r="F2973" s="10" t="s">
        <v>1752</v>
      </c>
      <c r="G2973" s="10" t="s">
        <v>4157</v>
      </c>
      <c r="H2973" s="62">
        <v>1</v>
      </c>
      <c r="I2973" s="62">
        <v>3</v>
      </c>
      <c r="J2973" s="10" t="s">
        <v>64</v>
      </c>
      <c r="K2973" s="63">
        <v>2076928.63</v>
      </c>
      <c r="L2973" s="10">
        <v>1</v>
      </c>
      <c r="M2973" s="67">
        <v>2072316.7</v>
      </c>
      <c r="N2973" s="3" t="s">
        <v>65</v>
      </c>
      <c r="O2973" s="47">
        <v>1</v>
      </c>
      <c r="P2973" s="106">
        <v>45261</v>
      </c>
      <c r="Q2973" s="106"/>
      <c r="R2973" s="10"/>
      <c r="S2973" s="10"/>
      <c r="T2973" s="106">
        <v>45057</v>
      </c>
      <c r="U2973" s="106">
        <v>45065</v>
      </c>
      <c r="V2973" s="106">
        <v>45077</v>
      </c>
      <c r="W2973" s="106">
        <v>45112</v>
      </c>
      <c r="X2973" s="106">
        <v>45119</v>
      </c>
      <c r="Y2973" s="10" t="s">
        <v>4600</v>
      </c>
      <c r="Z2973" s="3"/>
      <c r="AA2973" s="10">
        <f t="shared" si="506"/>
        <v>0</v>
      </c>
      <c r="AB2973" s="10">
        <f t="shared" si="507"/>
        <v>0</v>
      </c>
      <c r="AC2973" s="10">
        <f t="shared" si="508"/>
        <v>0</v>
      </c>
      <c r="AD2973" s="10">
        <f t="shared" si="509"/>
        <v>0</v>
      </c>
      <c r="AE2973" s="10">
        <f t="shared" si="510"/>
        <v>1</v>
      </c>
      <c r="AF2973" s="10">
        <f t="shared" si="511"/>
        <v>0</v>
      </c>
      <c r="AG2973" s="10">
        <f t="shared" si="512"/>
        <v>0</v>
      </c>
      <c r="AH2973" s="10">
        <f t="shared" si="513"/>
        <v>0</v>
      </c>
      <c r="AI2973" s="10">
        <f t="shared" si="514"/>
        <v>0</v>
      </c>
      <c r="AJ2973" s="10">
        <f t="shared" si="515"/>
        <v>3</v>
      </c>
      <c r="AK2973" s="66">
        <v>1</v>
      </c>
      <c r="AL2973" s="29">
        <f t="shared" si="516"/>
        <v>0</v>
      </c>
      <c r="AM2973" s="65"/>
      <c r="AN2973" s="3">
        <v>11.23</v>
      </c>
      <c r="AO2973" s="3" t="s">
        <v>4557</v>
      </c>
      <c r="AP2973" s="22"/>
      <c r="AQ2973" s="19"/>
      <c r="AR2973" s="20"/>
      <c r="AS2973" s="32" t="s">
        <v>15</v>
      </c>
      <c r="AT2973" s="3" t="s">
        <v>65</v>
      </c>
    </row>
    <row r="2974" spans="1:46" s="1" customFormat="1" ht="36" x14ac:dyDescent="0.55000000000000004">
      <c r="A2974" s="10" t="s">
        <v>10</v>
      </c>
      <c r="B2974" s="10" t="s">
        <v>595</v>
      </c>
      <c r="C2974" s="10" t="s">
        <v>1056</v>
      </c>
      <c r="D2974" s="10">
        <v>113495</v>
      </c>
      <c r="E2974" s="10" t="s">
        <v>2920</v>
      </c>
      <c r="F2974" s="10" t="s">
        <v>1752</v>
      </c>
      <c r="G2974" s="10" t="s">
        <v>4157</v>
      </c>
      <c r="H2974" s="62">
        <v>1</v>
      </c>
      <c r="I2974" s="62">
        <v>3</v>
      </c>
      <c r="J2974" s="10" t="s">
        <v>64</v>
      </c>
      <c r="K2974" s="63">
        <v>2055798.4500000002</v>
      </c>
      <c r="L2974" s="10">
        <v>1</v>
      </c>
      <c r="M2974" s="67">
        <v>2053497.6</v>
      </c>
      <c r="N2974" s="3" t="s">
        <v>65</v>
      </c>
      <c r="O2974" s="47">
        <v>1</v>
      </c>
      <c r="P2974" s="106">
        <v>45261</v>
      </c>
      <c r="Q2974" s="106"/>
      <c r="R2974" s="10"/>
      <c r="S2974" s="10"/>
      <c r="T2974" s="106">
        <v>45057</v>
      </c>
      <c r="U2974" s="106">
        <v>45065</v>
      </c>
      <c r="V2974" s="106">
        <v>45077</v>
      </c>
      <c r="W2974" s="106">
        <v>45112</v>
      </c>
      <c r="X2974" s="106">
        <v>45119</v>
      </c>
      <c r="Y2974" s="10" t="s">
        <v>3197</v>
      </c>
      <c r="Z2974" s="3"/>
      <c r="AA2974" s="10">
        <f t="shared" si="506"/>
        <v>0</v>
      </c>
      <c r="AB2974" s="10">
        <f t="shared" si="507"/>
        <v>0</v>
      </c>
      <c r="AC2974" s="10">
        <f t="shared" si="508"/>
        <v>0</v>
      </c>
      <c r="AD2974" s="10">
        <f t="shared" si="509"/>
        <v>0</v>
      </c>
      <c r="AE2974" s="10">
        <f t="shared" si="510"/>
        <v>1</v>
      </c>
      <c r="AF2974" s="10">
        <f t="shared" si="511"/>
        <v>0</v>
      </c>
      <c r="AG2974" s="10">
        <f t="shared" si="512"/>
        <v>0</v>
      </c>
      <c r="AH2974" s="10">
        <f t="shared" si="513"/>
        <v>0</v>
      </c>
      <c r="AI2974" s="10">
        <f t="shared" si="514"/>
        <v>0</v>
      </c>
      <c r="AJ2974" s="10">
        <f t="shared" si="515"/>
        <v>3</v>
      </c>
      <c r="AK2974" s="66">
        <v>1</v>
      </c>
      <c r="AL2974" s="29">
        <f t="shared" si="516"/>
        <v>0</v>
      </c>
      <c r="AM2974" s="65"/>
      <c r="AN2974" s="3">
        <v>1.24</v>
      </c>
      <c r="AO2974" s="3" t="s">
        <v>4557</v>
      </c>
      <c r="AP2974" s="22"/>
      <c r="AQ2974" s="19"/>
      <c r="AR2974" s="20"/>
      <c r="AS2974" s="32" t="s">
        <v>15</v>
      </c>
      <c r="AT2974" s="3" t="s">
        <v>65</v>
      </c>
    </row>
    <row r="2975" spans="1:46" s="1" customFormat="1" ht="36" x14ac:dyDescent="0.55000000000000004">
      <c r="A2975" s="10" t="s">
        <v>10</v>
      </c>
      <c r="B2975" s="10" t="s">
        <v>595</v>
      </c>
      <c r="C2975" s="10" t="s">
        <v>1056</v>
      </c>
      <c r="D2975" s="10">
        <v>113495</v>
      </c>
      <c r="E2975" s="10" t="s">
        <v>2920</v>
      </c>
      <c r="F2975" s="10" t="s">
        <v>1752</v>
      </c>
      <c r="G2975" s="10" t="s">
        <v>4157</v>
      </c>
      <c r="H2975" s="62"/>
      <c r="I2975" s="62">
        <v>2</v>
      </c>
      <c r="J2975" s="10" t="s">
        <v>162</v>
      </c>
      <c r="K2975" s="63">
        <v>7695433.2699999996</v>
      </c>
      <c r="L2975" s="10">
        <v>1</v>
      </c>
      <c r="M2975" s="67">
        <v>7688589.1200000001</v>
      </c>
      <c r="N2975" s="3" t="s">
        <v>65</v>
      </c>
      <c r="O2975" s="47">
        <v>1</v>
      </c>
      <c r="P2975" s="106">
        <v>45261</v>
      </c>
      <c r="Q2975" s="106"/>
      <c r="R2975" s="10"/>
      <c r="S2975" s="10"/>
      <c r="T2975" s="106">
        <v>45057</v>
      </c>
      <c r="U2975" s="106">
        <v>45065</v>
      </c>
      <c r="V2975" s="106">
        <v>45077</v>
      </c>
      <c r="W2975" s="106">
        <v>45112</v>
      </c>
      <c r="X2975" s="106">
        <v>45119</v>
      </c>
      <c r="Y2975" s="10" t="s">
        <v>3197</v>
      </c>
      <c r="Z2975" s="3"/>
      <c r="AA2975" s="10">
        <f t="shared" si="506"/>
        <v>0</v>
      </c>
      <c r="AB2975" s="10">
        <f t="shared" si="507"/>
        <v>0</v>
      </c>
      <c r="AC2975" s="10">
        <f t="shared" si="508"/>
        <v>0</v>
      </c>
      <c r="AD2975" s="10">
        <f t="shared" si="509"/>
        <v>0</v>
      </c>
      <c r="AE2975" s="10">
        <f t="shared" si="510"/>
        <v>1</v>
      </c>
      <c r="AF2975" s="10">
        <f t="shared" si="511"/>
        <v>0</v>
      </c>
      <c r="AG2975" s="10">
        <f t="shared" si="512"/>
        <v>0</v>
      </c>
      <c r="AH2975" s="10">
        <f t="shared" si="513"/>
        <v>0</v>
      </c>
      <c r="AI2975" s="10">
        <f t="shared" si="514"/>
        <v>0</v>
      </c>
      <c r="AJ2975" s="10">
        <f t="shared" si="515"/>
        <v>2</v>
      </c>
      <c r="AK2975" s="66">
        <v>1</v>
      </c>
      <c r="AL2975" s="29">
        <f t="shared" si="516"/>
        <v>0</v>
      </c>
      <c r="AM2975" s="65"/>
      <c r="AN2975" s="3">
        <v>1.24</v>
      </c>
      <c r="AO2975" s="3" t="s">
        <v>4557</v>
      </c>
      <c r="AP2975" s="22"/>
      <c r="AQ2975" s="19"/>
      <c r="AR2975" s="20"/>
      <c r="AS2975" s="32" t="s">
        <v>16</v>
      </c>
      <c r="AT2975" s="3" t="s">
        <v>65</v>
      </c>
    </row>
    <row r="2976" spans="1:46" s="1" customFormat="1" ht="36" x14ac:dyDescent="0.55000000000000004">
      <c r="A2976" s="10" t="s">
        <v>10</v>
      </c>
      <c r="B2976" s="10" t="s">
        <v>595</v>
      </c>
      <c r="C2976" s="10" t="s">
        <v>1056</v>
      </c>
      <c r="D2976" s="10">
        <v>113496</v>
      </c>
      <c r="E2976" s="10" t="s">
        <v>4669</v>
      </c>
      <c r="F2976" s="10" t="s">
        <v>1752</v>
      </c>
      <c r="G2976" s="10" t="s">
        <v>4157</v>
      </c>
      <c r="H2976" s="62">
        <v>1</v>
      </c>
      <c r="I2976" s="62">
        <v>3</v>
      </c>
      <c r="J2976" s="10" t="s">
        <v>64</v>
      </c>
      <c r="K2976" s="63">
        <v>2055798.4500000002</v>
      </c>
      <c r="L2976" s="10">
        <v>1</v>
      </c>
      <c r="M2976" s="67">
        <v>2053708.99</v>
      </c>
      <c r="N2976" s="3" t="s">
        <v>65</v>
      </c>
      <c r="O2976" s="47">
        <v>1</v>
      </c>
      <c r="P2976" s="106">
        <v>45261</v>
      </c>
      <c r="Q2976" s="106"/>
      <c r="R2976" s="10"/>
      <c r="S2976" s="10"/>
      <c r="T2976" s="106">
        <v>45057</v>
      </c>
      <c r="U2976" s="106">
        <v>45065</v>
      </c>
      <c r="V2976" s="106">
        <v>45077</v>
      </c>
      <c r="W2976" s="106">
        <v>45112</v>
      </c>
      <c r="X2976" s="106">
        <v>45119</v>
      </c>
      <c r="Y2976" s="10" t="s">
        <v>3197</v>
      </c>
      <c r="Z2976" s="3"/>
      <c r="AA2976" s="10">
        <f t="shared" si="506"/>
        <v>0</v>
      </c>
      <c r="AB2976" s="10">
        <f t="shared" si="507"/>
        <v>0</v>
      </c>
      <c r="AC2976" s="10">
        <f t="shared" si="508"/>
        <v>0</v>
      </c>
      <c r="AD2976" s="10">
        <f t="shared" si="509"/>
        <v>0</v>
      </c>
      <c r="AE2976" s="10">
        <f t="shared" si="510"/>
        <v>1</v>
      </c>
      <c r="AF2976" s="10">
        <f t="shared" si="511"/>
        <v>0</v>
      </c>
      <c r="AG2976" s="10">
        <f t="shared" si="512"/>
        <v>0</v>
      </c>
      <c r="AH2976" s="10">
        <f t="shared" si="513"/>
        <v>0</v>
      </c>
      <c r="AI2976" s="10">
        <f t="shared" si="514"/>
        <v>0</v>
      </c>
      <c r="AJ2976" s="10">
        <f t="shared" si="515"/>
        <v>3</v>
      </c>
      <c r="AK2976" s="66">
        <v>1</v>
      </c>
      <c r="AL2976" s="29">
        <f t="shared" si="516"/>
        <v>0</v>
      </c>
      <c r="AM2976" s="65"/>
      <c r="AN2976" s="3">
        <v>11.23</v>
      </c>
      <c r="AO2976" s="3" t="s">
        <v>4557</v>
      </c>
      <c r="AP2976" s="22"/>
      <c r="AQ2976" s="19"/>
      <c r="AR2976" s="20"/>
      <c r="AS2976" s="32" t="s">
        <v>15</v>
      </c>
      <c r="AT2976" s="3" t="s">
        <v>65</v>
      </c>
    </row>
    <row r="2977" spans="1:46" s="1" customFormat="1" ht="54" x14ac:dyDescent="0.55000000000000004">
      <c r="A2977" s="10" t="s">
        <v>10</v>
      </c>
      <c r="B2977" s="10" t="s">
        <v>595</v>
      </c>
      <c r="C2977" s="10" t="s">
        <v>1056</v>
      </c>
      <c r="D2977" s="10">
        <v>113496</v>
      </c>
      <c r="E2977" s="10" t="s">
        <v>4669</v>
      </c>
      <c r="F2977" s="10" t="s">
        <v>1752</v>
      </c>
      <c r="G2977" s="10" t="s">
        <v>4157</v>
      </c>
      <c r="H2977" s="62"/>
      <c r="I2977" s="62">
        <v>2</v>
      </c>
      <c r="J2977" s="10" t="s">
        <v>162</v>
      </c>
      <c r="K2977" s="63">
        <v>7695433.2699999996</v>
      </c>
      <c r="L2977" s="10">
        <v>1</v>
      </c>
      <c r="M2977" s="67">
        <v>7693566.2300000004</v>
      </c>
      <c r="N2977" s="3" t="s">
        <v>65</v>
      </c>
      <c r="O2977" s="47">
        <v>1</v>
      </c>
      <c r="P2977" s="106">
        <v>45261</v>
      </c>
      <c r="Q2977" s="106"/>
      <c r="R2977" s="10"/>
      <c r="S2977" s="10"/>
      <c r="T2977" s="106">
        <v>45057</v>
      </c>
      <c r="U2977" s="106">
        <v>45065</v>
      </c>
      <c r="V2977" s="106">
        <v>45077</v>
      </c>
      <c r="W2977" s="106">
        <v>45112</v>
      </c>
      <c r="X2977" s="106">
        <v>45119</v>
      </c>
      <c r="Y2977" s="10" t="s">
        <v>4644</v>
      </c>
      <c r="Z2977" s="3"/>
      <c r="AA2977" s="10">
        <f t="shared" si="506"/>
        <v>0</v>
      </c>
      <c r="AB2977" s="10">
        <f t="shared" si="507"/>
        <v>0</v>
      </c>
      <c r="AC2977" s="10">
        <f t="shared" si="508"/>
        <v>0</v>
      </c>
      <c r="AD2977" s="10">
        <f t="shared" si="509"/>
        <v>0</v>
      </c>
      <c r="AE2977" s="10">
        <f t="shared" si="510"/>
        <v>1</v>
      </c>
      <c r="AF2977" s="10">
        <f t="shared" si="511"/>
        <v>0</v>
      </c>
      <c r="AG2977" s="10">
        <f t="shared" si="512"/>
        <v>0</v>
      </c>
      <c r="AH2977" s="10">
        <f t="shared" si="513"/>
        <v>0</v>
      </c>
      <c r="AI2977" s="10">
        <f t="shared" si="514"/>
        <v>0</v>
      </c>
      <c r="AJ2977" s="10">
        <f t="shared" si="515"/>
        <v>2</v>
      </c>
      <c r="AK2977" s="66">
        <v>1</v>
      </c>
      <c r="AL2977" s="29">
        <f t="shared" si="516"/>
        <v>0</v>
      </c>
      <c r="AM2977" s="65"/>
      <c r="AN2977" s="3">
        <v>11.23</v>
      </c>
      <c r="AO2977" s="3" t="s">
        <v>4557</v>
      </c>
      <c r="AP2977" s="22"/>
      <c r="AQ2977" s="19"/>
      <c r="AR2977" s="20"/>
      <c r="AS2977" s="32" t="s">
        <v>16</v>
      </c>
      <c r="AT2977" s="3" t="s">
        <v>65</v>
      </c>
    </row>
    <row r="2978" spans="1:46" s="1" customFormat="1" ht="54" x14ac:dyDescent="0.55000000000000004">
      <c r="A2978" s="10" t="s">
        <v>10</v>
      </c>
      <c r="B2978" s="10" t="s">
        <v>595</v>
      </c>
      <c r="C2978" s="10" t="s">
        <v>1056</v>
      </c>
      <c r="D2978" s="10">
        <v>113520</v>
      </c>
      <c r="E2978" s="10" t="s">
        <v>4670</v>
      </c>
      <c r="F2978" s="10" t="s">
        <v>1752</v>
      </c>
      <c r="G2978" s="10" t="s">
        <v>4157</v>
      </c>
      <c r="H2978" s="62">
        <v>1</v>
      </c>
      <c r="I2978" s="62">
        <v>3</v>
      </c>
      <c r="J2978" s="10" t="s">
        <v>64</v>
      </c>
      <c r="K2978" s="63">
        <v>2055798.4500000002</v>
      </c>
      <c r="L2978" s="10">
        <v>1</v>
      </c>
      <c r="M2978" s="67">
        <v>2052910.78</v>
      </c>
      <c r="N2978" s="3" t="s">
        <v>65</v>
      </c>
      <c r="O2978" s="47">
        <v>1</v>
      </c>
      <c r="P2978" s="106">
        <v>45261</v>
      </c>
      <c r="Q2978" s="106"/>
      <c r="R2978" s="10"/>
      <c r="S2978" s="10"/>
      <c r="T2978" s="106">
        <v>45057</v>
      </c>
      <c r="U2978" s="106">
        <v>45065</v>
      </c>
      <c r="V2978" s="106">
        <v>45077</v>
      </c>
      <c r="W2978" s="106">
        <v>45112</v>
      </c>
      <c r="X2978" s="106">
        <v>45119</v>
      </c>
      <c r="Y2978" s="10" t="s">
        <v>4644</v>
      </c>
      <c r="Z2978" s="3"/>
      <c r="AA2978" s="10">
        <f t="shared" si="506"/>
        <v>0</v>
      </c>
      <c r="AB2978" s="10">
        <f t="shared" si="507"/>
        <v>0</v>
      </c>
      <c r="AC2978" s="10">
        <f t="shared" si="508"/>
        <v>0</v>
      </c>
      <c r="AD2978" s="10">
        <f t="shared" si="509"/>
        <v>0</v>
      </c>
      <c r="AE2978" s="10">
        <f t="shared" si="510"/>
        <v>1</v>
      </c>
      <c r="AF2978" s="10">
        <f t="shared" si="511"/>
        <v>0</v>
      </c>
      <c r="AG2978" s="10">
        <f t="shared" si="512"/>
        <v>0</v>
      </c>
      <c r="AH2978" s="10">
        <f t="shared" si="513"/>
        <v>0</v>
      </c>
      <c r="AI2978" s="10">
        <f t="shared" si="514"/>
        <v>0</v>
      </c>
      <c r="AJ2978" s="10">
        <f t="shared" si="515"/>
        <v>3</v>
      </c>
      <c r="AK2978" s="66">
        <v>1</v>
      </c>
      <c r="AL2978" s="29">
        <f t="shared" si="516"/>
        <v>0</v>
      </c>
      <c r="AM2978" s="65"/>
      <c r="AN2978" s="3">
        <v>10.23</v>
      </c>
      <c r="AO2978" s="3" t="s">
        <v>4557</v>
      </c>
      <c r="AP2978" s="22"/>
      <c r="AQ2978" s="19"/>
      <c r="AR2978" s="20"/>
      <c r="AS2978" s="32" t="s">
        <v>15</v>
      </c>
      <c r="AT2978" s="3" t="s">
        <v>65</v>
      </c>
    </row>
    <row r="2979" spans="1:46" s="1" customFormat="1" ht="54" x14ac:dyDescent="0.55000000000000004">
      <c r="A2979" s="10" t="s">
        <v>10</v>
      </c>
      <c r="B2979" s="10" t="s">
        <v>595</v>
      </c>
      <c r="C2979" s="10" t="s">
        <v>1056</v>
      </c>
      <c r="D2979" s="10">
        <v>113522</v>
      </c>
      <c r="E2979" s="10" t="s">
        <v>4671</v>
      </c>
      <c r="F2979" s="10" t="s">
        <v>1752</v>
      </c>
      <c r="G2979" s="10" t="s">
        <v>4157</v>
      </c>
      <c r="H2979" s="62">
        <v>1</v>
      </c>
      <c r="I2979" s="62">
        <v>1</v>
      </c>
      <c r="J2979" s="10" t="s">
        <v>64</v>
      </c>
      <c r="K2979" s="63">
        <v>675347.65</v>
      </c>
      <c r="L2979" s="10">
        <v>1</v>
      </c>
      <c r="M2979" s="67">
        <v>674427.94</v>
      </c>
      <c r="N2979" s="3" t="s">
        <v>65</v>
      </c>
      <c r="O2979" s="47">
        <v>1</v>
      </c>
      <c r="P2979" s="106">
        <v>45261</v>
      </c>
      <c r="Q2979" s="106"/>
      <c r="R2979" s="10"/>
      <c r="S2979" s="10"/>
      <c r="T2979" s="106">
        <v>45057</v>
      </c>
      <c r="U2979" s="106">
        <v>45065</v>
      </c>
      <c r="V2979" s="106">
        <v>45077</v>
      </c>
      <c r="W2979" s="106">
        <v>45112</v>
      </c>
      <c r="X2979" s="106">
        <v>45119</v>
      </c>
      <c r="Y2979" s="10" t="s">
        <v>4644</v>
      </c>
      <c r="Z2979" s="3"/>
      <c r="AA2979" s="10">
        <f t="shared" si="506"/>
        <v>0</v>
      </c>
      <c r="AB2979" s="10">
        <f t="shared" si="507"/>
        <v>0</v>
      </c>
      <c r="AC2979" s="10">
        <f t="shared" si="508"/>
        <v>0</v>
      </c>
      <c r="AD2979" s="10">
        <f t="shared" si="509"/>
        <v>0</v>
      </c>
      <c r="AE2979" s="10">
        <f t="shared" si="510"/>
        <v>1</v>
      </c>
      <c r="AF2979" s="10">
        <f t="shared" si="511"/>
        <v>0</v>
      </c>
      <c r="AG2979" s="10">
        <f t="shared" si="512"/>
        <v>0</v>
      </c>
      <c r="AH2979" s="10">
        <f t="shared" si="513"/>
        <v>0</v>
      </c>
      <c r="AI2979" s="10">
        <f t="shared" si="514"/>
        <v>0</v>
      </c>
      <c r="AJ2979" s="10">
        <f t="shared" si="515"/>
        <v>1</v>
      </c>
      <c r="AK2979" s="66">
        <v>1</v>
      </c>
      <c r="AL2979" s="29">
        <f t="shared" si="516"/>
        <v>0</v>
      </c>
      <c r="AM2979" s="65"/>
      <c r="AN2979" s="3">
        <v>10.23</v>
      </c>
      <c r="AO2979" s="3" t="s">
        <v>4557</v>
      </c>
      <c r="AP2979" s="22"/>
      <c r="AQ2979" s="19"/>
      <c r="AR2979" s="20"/>
      <c r="AS2979" s="32" t="s">
        <v>15</v>
      </c>
      <c r="AT2979" s="3" t="s">
        <v>65</v>
      </c>
    </row>
    <row r="2980" spans="1:46" s="1" customFormat="1" ht="54" x14ac:dyDescent="0.55000000000000004">
      <c r="A2980" s="10" t="s">
        <v>10</v>
      </c>
      <c r="B2980" s="10" t="s">
        <v>595</v>
      </c>
      <c r="C2980" s="10" t="s">
        <v>1056</v>
      </c>
      <c r="D2980" s="10">
        <v>113524</v>
      </c>
      <c r="E2980" s="10" t="s">
        <v>1064</v>
      </c>
      <c r="F2980" s="10" t="s">
        <v>1752</v>
      </c>
      <c r="G2980" s="10" t="s">
        <v>4157</v>
      </c>
      <c r="H2980" s="62">
        <v>1</v>
      </c>
      <c r="I2980" s="62">
        <v>2</v>
      </c>
      <c r="J2980" s="10" t="s">
        <v>64</v>
      </c>
      <c r="K2980" s="63">
        <v>1310556.7</v>
      </c>
      <c r="L2980" s="10">
        <v>1</v>
      </c>
      <c r="M2980" s="67">
        <v>1308753.98</v>
      </c>
      <c r="N2980" s="3" t="s">
        <v>65</v>
      </c>
      <c r="O2980" s="47">
        <v>1</v>
      </c>
      <c r="P2980" s="106">
        <v>45261</v>
      </c>
      <c r="Q2980" s="106"/>
      <c r="R2980" s="10"/>
      <c r="S2980" s="10"/>
      <c r="T2980" s="106">
        <v>45057</v>
      </c>
      <c r="U2980" s="106">
        <v>45065</v>
      </c>
      <c r="V2980" s="106">
        <v>45077</v>
      </c>
      <c r="W2980" s="106">
        <v>45112</v>
      </c>
      <c r="X2980" s="106">
        <v>45119</v>
      </c>
      <c r="Y2980" s="10" t="s">
        <v>4644</v>
      </c>
      <c r="Z2980" s="3"/>
      <c r="AA2980" s="10">
        <f t="shared" si="506"/>
        <v>0</v>
      </c>
      <c r="AB2980" s="10">
        <f t="shared" si="507"/>
        <v>0</v>
      </c>
      <c r="AC2980" s="10">
        <f t="shared" si="508"/>
        <v>0</v>
      </c>
      <c r="AD2980" s="10">
        <f t="shared" si="509"/>
        <v>0</v>
      </c>
      <c r="AE2980" s="10">
        <f t="shared" si="510"/>
        <v>1</v>
      </c>
      <c r="AF2980" s="10">
        <f t="shared" si="511"/>
        <v>0</v>
      </c>
      <c r="AG2980" s="10">
        <f t="shared" si="512"/>
        <v>0</v>
      </c>
      <c r="AH2980" s="10">
        <f t="shared" si="513"/>
        <v>0</v>
      </c>
      <c r="AI2980" s="10">
        <f t="shared" si="514"/>
        <v>0</v>
      </c>
      <c r="AJ2980" s="10">
        <f t="shared" si="515"/>
        <v>2</v>
      </c>
      <c r="AK2980" s="66">
        <v>1</v>
      </c>
      <c r="AL2980" s="29">
        <f t="shared" si="516"/>
        <v>0</v>
      </c>
      <c r="AM2980" s="65"/>
      <c r="AN2980" s="3">
        <v>10.23</v>
      </c>
      <c r="AO2980" s="3" t="s">
        <v>4557</v>
      </c>
      <c r="AP2980" s="22"/>
      <c r="AQ2980" s="19"/>
      <c r="AR2980" s="20"/>
      <c r="AS2980" s="32" t="s">
        <v>15</v>
      </c>
      <c r="AT2980" s="3" t="s">
        <v>65</v>
      </c>
    </row>
    <row r="2981" spans="1:46" s="1" customFormat="1" ht="54" x14ac:dyDescent="0.55000000000000004">
      <c r="A2981" s="10" t="s">
        <v>10</v>
      </c>
      <c r="B2981" s="10" t="s">
        <v>595</v>
      </c>
      <c r="C2981" s="10" t="s">
        <v>1056</v>
      </c>
      <c r="D2981" s="10">
        <v>113531</v>
      </c>
      <c r="E2981" s="10" t="s">
        <v>4672</v>
      </c>
      <c r="F2981" s="10" t="s">
        <v>1757</v>
      </c>
      <c r="G2981" s="10" t="s">
        <v>4157</v>
      </c>
      <c r="H2981" s="62">
        <v>1</v>
      </c>
      <c r="I2981" s="62">
        <v>2</v>
      </c>
      <c r="J2981" s="10" t="s">
        <v>64</v>
      </c>
      <c r="K2981" s="63">
        <v>1384619.0866666667</v>
      </c>
      <c r="L2981" s="10">
        <v>1</v>
      </c>
      <c r="M2981" s="67">
        <v>1382445.47</v>
      </c>
      <c r="N2981" s="3" t="s">
        <v>65</v>
      </c>
      <c r="O2981" s="47">
        <v>1</v>
      </c>
      <c r="P2981" s="106">
        <v>45261</v>
      </c>
      <c r="Q2981" s="106"/>
      <c r="R2981" s="10"/>
      <c r="S2981" s="10"/>
      <c r="T2981" s="106">
        <v>45057</v>
      </c>
      <c r="U2981" s="106">
        <v>45065</v>
      </c>
      <c r="V2981" s="106">
        <v>45077</v>
      </c>
      <c r="W2981" s="106">
        <v>45112</v>
      </c>
      <c r="X2981" s="106">
        <v>45119</v>
      </c>
      <c r="Y2981" s="10" t="s">
        <v>4600</v>
      </c>
      <c r="Z2981" s="3"/>
      <c r="AA2981" s="10">
        <f t="shared" si="506"/>
        <v>0</v>
      </c>
      <c r="AB2981" s="10">
        <f t="shared" si="507"/>
        <v>0</v>
      </c>
      <c r="AC2981" s="10">
        <f t="shared" si="508"/>
        <v>0</v>
      </c>
      <c r="AD2981" s="10">
        <f t="shared" si="509"/>
        <v>0</v>
      </c>
      <c r="AE2981" s="10">
        <f t="shared" si="510"/>
        <v>1</v>
      </c>
      <c r="AF2981" s="10">
        <f t="shared" si="511"/>
        <v>0</v>
      </c>
      <c r="AG2981" s="10">
        <f t="shared" si="512"/>
        <v>0</v>
      </c>
      <c r="AH2981" s="10">
        <f t="shared" si="513"/>
        <v>0</v>
      </c>
      <c r="AI2981" s="10">
        <f t="shared" si="514"/>
        <v>0</v>
      </c>
      <c r="AJ2981" s="10">
        <f t="shared" si="515"/>
        <v>2</v>
      </c>
      <c r="AK2981" s="66">
        <v>1</v>
      </c>
      <c r="AL2981" s="29">
        <f t="shared" si="516"/>
        <v>0</v>
      </c>
      <c r="AM2981" s="65"/>
      <c r="AN2981" s="3">
        <v>11.23</v>
      </c>
      <c r="AO2981" s="3" t="s">
        <v>4557</v>
      </c>
      <c r="AP2981" s="22"/>
      <c r="AQ2981" s="19"/>
      <c r="AR2981" s="20"/>
      <c r="AS2981" s="32" t="s">
        <v>15</v>
      </c>
      <c r="AT2981" s="3" t="s">
        <v>65</v>
      </c>
    </row>
    <row r="2982" spans="1:46" s="1" customFormat="1" ht="54" x14ac:dyDescent="0.55000000000000004">
      <c r="A2982" s="10" t="s">
        <v>10</v>
      </c>
      <c r="B2982" s="10" t="s">
        <v>595</v>
      </c>
      <c r="C2982" s="10" t="s">
        <v>1056</v>
      </c>
      <c r="D2982" s="10">
        <v>113548</v>
      </c>
      <c r="E2982" s="10" t="s">
        <v>4673</v>
      </c>
      <c r="F2982" s="10" t="s">
        <v>1757</v>
      </c>
      <c r="G2982" s="10" t="s">
        <v>4157</v>
      </c>
      <c r="H2982" s="62">
        <v>1</v>
      </c>
      <c r="I2982" s="62">
        <v>2</v>
      </c>
      <c r="J2982" s="10" t="s">
        <v>64</v>
      </c>
      <c r="K2982" s="63">
        <v>1361487.04</v>
      </c>
      <c r="L2982" s="10">
        <v>1</v>
      </c>
      <c r="M2982" s="67">
        <v>1360606.57</v>
      </c>
      <c r="N2982" s="3" t="s">
        <v>65</v>
      </c>
      <c r="O2982" s="47">
        <v>1</v>
      </c>
      <c r="P2982" s="106">
        <v>45261</v>
      </c>
      <c r="Q2982" s="106"/>
      <c r="R2982" s="10"/>
      <c r="S2982" s="10"/>
      <c r="T2982" s="106">
        <v>45057</v>
      </c>
      <c r="U2982" s="106">
        <v>45065</v>
      </c>
      <c r="V2982" s="106">
        <v>45077</v>
      </c>
      <c r="W2982" s="106">
        <v>45112</v>
      </c>
      <c r="X2982" s="106">
        <v>45119</v>
      </c>
      <c r="Y2982" s="10" t="s">
        <v>4594</v>
      </c>
      <c r="Z2982" s="3"/>
      <c r="AA2982" s="10">
        <f t="shared" si="506"/>
        <v>0</v>
      </c>
      <c r="AB2982" s="10">
        <f t="shared" si="507"/>
        <v>0</v>
      </c>
      <c r="AC2982" s="10">
        <f t="shared" si="508"/>
        <v>0</v>
      </c>
      <c r="AD2982" s="10">
        <f t="shared" si="509"/>
        <v>0</v>
      </c>
      <c r="AE2982" s="10">
        <f t="shared" si="510"/>
        <v>1</v>
      </c>
      <c r="AF2982" s="10">
        <f t="shared" si="511"/>
        <v>0</v>
      </c>
      <c r="AG2982" s="10">
        <f t="shared" si="512"/>
        <v>0</v>
      </c>
      <c r="AH2982" s="10">
        <f t="shared" si="513"/>
        <v>0</v>
      </c>
      <c r="AI2982" s="10">
        <f t="shared" si="514"/>
        <v>0</v>
      </c>
      <c r="AJ2982" s="10">
        <f t="shared" si="515"/>
        <v>2</v>
      </c>
      <c r="AK2982" s="66">
        <v>1</v>
      </c>
      <c r="AL2982" s="29">
        <f t="shared" si="516"/>
        <v>0</v>
      </c>
      <c r="AM2982" s="65"/>
      <c r="AN2982" s="3">
        <v>10.23</v>
      </c>
      <c r="AO2982" s="3" t="s">
        <v>4557</v>
      </c>
      <c r="AP2982" s="22"/>
      <c r="AQ2982" s="19"/>
      <c r="AR2982" s="20"/>
      <c r="AS2982" s="32" t="s">
        <v>15</v>
      </c>
      <c r="AT2982" s="3" t="s">
        <v>65</v>
      </c>
    </row>
    <row r="2983" spans="1:46" s="1" customFormat="1" ht="54" x14ac:dyDescent="0.55000000000000004">
      <c r="A2983" s="10" t="s">
        <v>10</v>
      </c>
      <c r="B2983" s="10" t="s">
        <v>595</v>
      </c>
      <c r="C2983" s="10" t="s">
        <v>1056</v>
      </c>
      <c r="D2983" s="10">
        <v>113550</v>
      </c>
      <c r="E2983" s="10" t="s">
        <v>4674</v>
      </c>
      <c r="F2983" s="10" t="s">
        <v>1757</v>
      </c>
      <c r="G2983" s="10" t="s">
        <v>4157</v>
      </c>
      <c r="H2983" s="62">
        <v>1</v>
      </c>
      <c r="I2983" s="62">
        <v>2</v>
      </c>
      <c r="J2983" s="10" t="s">
        <v>64</v>
      </c>
      <c r="K2983" s="63">
        <v>1384619.0866666667</v>
      </c>
      <c r="L2983" s="10">
        <v>1</v>
      </c>
      <c r="M2983" s="67">
        <v>1384380.03</v>
      </c>
      <c r="N2983" s="3" t="s">
        <v>65</v>
      </c>
      <c r="O2983" s="47">
        <v>1</v>
      </c>
      <c r="P2983" s="106">
        <v>45261</v>
      </c>
      <c r="Q2983" s="106"/>
      <c r="R2983" s="10"/>
      <c r="S2983" s="10"/>
      <c r="T2983" s="106">
        <v>45057</v>
      </c>
      <c r="U2983" s="106">
        <v>45065</v>
      </c>
      <c r="V2983" s="106">
        <v>45077</v>
      </c>
      <c r="W2983" s="106">
        <v>45112</v>
      </c>
      <c r="X2983" s="106">
        <v>45119</v>
      </c>
      <c r="Y2983" s="10" t="s">
        <v>4594</v>
      </c>
      <c r="Z2983" s="3"/>
      <c r="AA2983" s="10">
        <f t="shared" si="506"/>
        <v>0</v>
      </c>
      <c r="AB2983" s="10">
        <f t="shared" si="507"/>
        <v>0</v>
      </c>
      <c r="AC2983" s="10">
        <f t="shared" si="508"/>
        <v>0</v>
      </c>
      <c r="AD2983" s="10">
        <f t="shared" si="509"/>
        <v>0</v>
      </c>
      <c r="AE2983" s="10">
        <f t="shared" si="510"/>
        <v>1</v>
      </c>
      <c r="AF2983" s="10">
        <f t="shared" si="511"/>
        <v>0</v>
      </c>
      <c r="AG2983" s="10">
        <f t="shared" si="512"/>
        <v>0</v>
      </c>
      <c r="AH2983" s="10">
        <f t="shared" si="513"/>
        <v>0</v>
      </c>
      <c r="AI2983" s="10">
        <f t="shared" si="514"/>
        <v>0</v>
      </c>
      <c r="AJ2983" s="10">
        <f t="shared" si="515"/>
        <v>2</v>
      </c>
      <c r="AK2983" s="66">
        <v>1</v>
      </c>
      <c r="AL2983" s="29">
        <f t="shared" si="516"/>
        <v>0</v>
      </c>
      <c r="AM2983" s="65"/>
      <c r="AN2983" s="3">
        <v>11.23</v>
      </c>
      <c r="AO2983" s="3" t="s">
        <v>4557</v>
      </c>
      <c r="AP2983" s="22"/>
      <c r="AQ2983" s="19"/>
      <c r="AR2983" s="20"/>
      <c r="AS2983" s="32" t="s">
        <v>15</v>
      </c>
      <c r="AT2983" s="3" t="s">
        <v>65</v>
      </c>
    </row>
    <row r="2984" spans="1:46" s="1" customFormat="1" ht="54" x14ac:dyDescent="0.55000000000000004">
      <c r="A2984" s="10" t="s">
        <v>10</v>
      </c>
      <c r="B2984" s="10" t="s">
        <v>595</v>
      </c>
      <c r="C2984" s="10" t="s">
        <v>1056</v>
      </c>
      <c r="D2984" s="10">
        <v>113562</v>
      </c>
      <c r="E2984" s="10" t="s">
        <v>4675</v>
      </c>
      <c r="F2984" s="10" t="s">
        <v>1757</v>
      </c>
      <c r="G2984" s="10" t="s">
        <v>4157</v>
      </c>
      <c r="H2984" s="62">
        <v>1</v>
      </c>
      <c r="I2984" s="62">
        <v>1</v>
      </c>
      <c r="J2984" s="10" t="s">
        <v>64</v>
      </c>
      <c r="K2984" s="63">
        <v>675347.65</v>
      </c>
      <c r="L2984" s="10">
        <v>1</v>
      </c>
      <c r="M2984" s="67">
        <v>675007.87</v>
      </c>
      <c r="N2984" s="3" t="s">
        <v>65</v>
      </c>
      <c r="O2984" s="47">
        <v>1</v>
      </c>
      <c r="P2984" s="106">
        <v>45261</v>
      </c>
      <c r="Q2984" s="106"/>
      <c r="R2984" s="10"/>
      <c r="S2984" s="10"/>
      <c r="T2984" s="106">
        <v>45057</v>
      </c>
      <c r="U2984" s="106">
        <v>45065</v>
      </c>
      <c r="V2984" s="106">
        <v>45077</v>
      </c>
      <c r="W2984" s="106">
        <v>45112</v>
      </c>
      <c r="X2984" s="106">
        <v>45119</v>
      </c>
      <c r="Y2984" s="10" t="s">
        <v>4594</v>
      </c>
      <c r="Z2984" s="3"/>
      <c r="AA2984" s="10">
        <f t="shared" si="506"/>
        <v>0</v>
      </c>
      <c r="AB2984" s="10">
        <f t="shared" si="507"/>
        <v>0</v>
      </c>
      <c r="AC2984" s="10">
        <f t="shared" si="508"/>
        <v>0</v>
      </c>
      <c r="AD2984" s="10">
        <f t="shared" si="509"/>
        <v>0</v>
      </c>
      <c r="AE2984" s="10">
        <f t="shared" si="510"/>
        <v>1</v>
      </c>
      <c r="AF2984" s="10">
        <f t="shared" si="511"/>
        <v>0</v>
      </c>
      <c r="AG2984" s="10">
        <f t="shared" si="512"/>
        <v>0</v>
      </c>
      <c r="AH2984" s="10">
        <f t="shared" si="513"/>
        <v>0</v>
      </c>
      <c r="AI2984" s="10">
        <f t="shared" si="514"/>
        <v>0</v>
      </c>
      <c r="AJ2984" s="10">
        <f t="shared" si="515"/>
        <v>1</v>
      </c>
      <c r="AK2984" s="66">
        <v>1</v>
      </c>
      <c r="AL2984" s="29">
        <f t="shared" si="516"/>
        <v>0</v>
      </c>
      <c r="AM2984" s="65"/>
      <c r="AN2984" s="3">
        <v>10.23</v>
      </c>
      <c r="AO2984" s="3" t="s">
        <v>4557</v>
      </c>
      <c r="AP2984" s="22"/>
      <c r="AQ2984" s="19"/>
      <c r="AR2984" s="20"/>
      <c r="AS2984" s="32" t="s">
        <v>15</v>
      </c>
      <c r="AT2984" s="3" t="s">
        <v>65</v>
      </c>
    </row>
    <row r="2985" spans="1:46" s="1" customFormat="1" ht="54" x14ac:dyDescent="0.55000000000000004">
      <c r="A2985" s="10" t="s">
        <v>10</v>
      </c>
      <c r="B2985" s="10" t="s">
        <v>595</v>
      </c>
      <c r="C2985" s="10" t="s">
        <v>1056</v>
      </c>
      <c r="D2985" s="10">
        <v>309914</v>
      </c>
      <c r="E2985" s="10" t="s">
        <v>4676</v>
      </c>
      <c r="F2985" s="10" t="s">
        <v>1757</v>
      </c>
      <c r="G2985" s="10" t="s">
        <v>4157</v>
      </c>
      <c r="H2985" s="62">
        <v>1</v>
      </c>
      <c r="I2985" s="62">
        <v>9</v>
      </c>
      <c r="J2985" s="10" t="s">
        <v>64</v>
      </c>
      <c r="K2985" s="63">
        <v>5897505.1499999994</v>
      </c>
      <c r="L2985" s="10">
        <v>1</v>
      </c>
      <c r="M2985" s="67">
        <v>5894875.5800000001</v>
      </c>
      <c r="N2985" s="3" t="s">
        <v>65</v>
      </c>
      <c r="O2985" s="47">
        <v>1</v>
      </c>
      <c r="P2985" s="106">
        <v>45261</v>
      </c>
      <c r="Q2985" s="106"/>
      <c r="R2985" s="10"/>
      <c r="S2985" s="10"/>
      <c r="T2985" s="106">
        <v>45057</v>
      </c>
      <c r="U2985" s="106">
        <v>45065</v>
      </c>
      <c r="V2985" s="106">
        <v>45077</v>
      </c>
      <c r="W2985" s="106">
        <v>45112</v>
      </c>
      <c r="X2985" s="106">
        <v>45119</v>
      </c>
      <c r="Y2985" s="10" t="s">
        <v>4594</v>
      </c>
      <c r="Z2985" s="3"/>
      <c r="AA2985" s="10">
        <f t="shared" si="506"/>
        <v>0</v>
      </c>
      <c r="AB2985" s="10">
        <f t="shared" si="507"/>
        <v>0</v>
      </c>
      <c r="AC2985" s="10">
        <f t="shared" si="508"/>
        <v>0</v>
      </c>
      <c r="AD2985" s="10">
        <f t="shared" si="509"/>
        <v>0</v>
      </c>
      <c r="AE2985" s="10">
        <f t="shared" si="510"/>
        <v>1</v>
      </c>
      <c r="AF2985" s="10">
        <f t="shared" si="511"/>
        <v>0</v>
      </c>
      <c r="AG2985" s="10">
        <f t="shared" si="512"/>
        <v>0</v>
      </c>
      <c r="AH2985" s="10">
        <f t="shared" si="513"/>
        <v>0</v>
      </c>
      <c r="AI2985" s="10">
        <f t="shared" si="514"/>
        <v>0</v>
      </c>
      <c r="AJ2985" s="10">
        <f t="shared" si="515"/>
        <v>9</v>
      </c>
      <c r="AK2985" s="66">
        <v>1</v>
      </c>
      <c r="AL2985" s="29">
        <f t="shared" si="516"/>
        <v>0</v>
      </c>
      <c r="AM2985" s="65"/>
      <c r="AN2985" s="3">
        <v>1.24</v>
      </c>
      <c r="AO2985" s="3" t="s">
        <v>4557</v>
      </c>
      <c r="AP2985" s="22"/>
      <c r="AQ2985" s="19"/>
      <c r="AR2985" s="20"/>
      <c r="AS2985" s="32" t="s">
        <v>15</v>
      </c>
      <c r="AT2985" s="3" t="s">
        <v>65</v>
      </c>
    </row>
    <row r="2986" spans="1:46" s="1" customFormat="1" ht="54" x14ac:dyDescent="0.55000000000000004">
      <c r="A2986" s="10" t="s">
        <v>10</v>
      </c>
      <c r="B2986" s="10" t="s">
        <v>595</v>
      </c>
      <c r="C2986" s="10" t="s">
        <v>1056</v>
      </c>
      <c r="D2986" s="10">
        <v>309914</v>
      </c>
      <c r="E2986" s="10" t="s">
        <v>4676</v>
      </c>
      <c r="F2986" s="10" t="s">
        <v>1757</v>
      </c>
      <c r="G2986" s="10" t="s">
        <v>4157</v>
      </c>
      <c r="H2986" s="62"/>
      <c r="I2986" s="62">
        <v>0</v>
      </c>
      <c r="J2986" s="10" t="s">
        <v>17</v>
      </c>
      <c r="K2986" s="63">
        <v>9570000</v>
      </c>
      <c r="L2986" s="10">
        <v>1</v>
      </c>
      <c r="M2986" s="67">
        <v>9555635.4299999997</v>
      </c>
      <c r="N2986" s="3" t="s">
        <v>65</v>
      </c>
      <c r="O2986" s="47">
        <v>1</v>
      </c>
      <c r="P2986" s="106">
        <v>45261</v>
      </c>
      <c r="Q2986" s="106"/>
      <c r="R2986" s="10"/>
      <c r="S2986" s="10"/>
      <c r="T2986" s="106">
        <v>45057</v>
      </c>
      <c r="U2986" s="106">
        <v>45065</v>
      </c>
      <c r="V2986" s="106">
        <v>45077</v>
      </c>
      <c r="W2986" s="106">
        <v>45112</v>
      </c>
      <c r="X2986" s="106">
        <v>45119</v>
      </c>
      <c r="Y2986" s="10" t="s">
        <v>4600</v>
      </c>
      <c r="Z2986" s="3"/>
      <c r="AA2986" s="10">
        <f t="shared" si="506"/>
        <v>0</v>
      </c>
      <c r="AB2986" s="10">
        <f t="shared" si="507"/>
        <v>0</v>
      </c>
      <c r="AC2986" s="10">
        <f t="shared" si="508"/>
        <v>0</v>
      </c>
      <c r="AD2986" s="10">
        <f t="shared" si="509"/>
        <v>0</v>
      </c>
      <c r="AE2986" s="10">
        <f t="shared" si="510"/>
        <v>1</v>
      </c>
      <c r="AF2986" s="10">
        <f t="shared" si="511"/>
        <v>0</v>
      </c>
      <c r="AG2986" s="10">
        <f t="shared" si="512"/>
        <v>0</v>
      </c>
      <c r="AH2986" s="10">
        <f t="shared" si="513"/>
        <v>0</v>
      </c>
      <c r="AI2986" s="10">
        <f t="shared" si="514"/>
        <v>0</v>
      </c>
      <c r="AJ2986" s="10">
        <f t="shared" si="515"/>
        <v>0</v>
      </c>
      <c r="AK2986" s="66">
        <v>1</v>
      </c>
      <c r="AL2986" s="29">
        <f t="shared" si="516"/>
        <v>0</v>
      </c>
      <c r="AM2986" s="65"/>
      <c r="AN2986" s="3">
        <v>1.24</v>
      </c>
      <c r="AO2986" s="3" t="s">
        <v>4557</v>
      </c>
      <c r="AP2986" s="22"/>
      <c r="AQ2986" s="19"/>
      <c r="AR2986" s="20"/>
      <c r="AS2986" s="32" t="s">
        <v>17</v>
      </c>
      <c r="AT2986" s="3" t="s">
        <v>65</v>
      </c>
    </row>
    <row r="2987" spans="1:46" s="1" customFormat="1" ht="36" x14ac:dyDescent="0.55000000000000004">
      <c r="A2987" s="10" t="s">
        <v>10</v>
      </c>
      <c r="B2987" s="10" t="s">
        <v>595</v>
      </c>
      <c r="C2987" s="10" t="s">
        <v>1056</v>
      </c>
      <c r="D2987" s="10">
        <v>302177</v>
      </c>
      <c r="E2987" s="10" t="s">
        <v>4677</v>
      </c>
      <c r="F2987" s="10" t="s">
        <v>1757</v>
      </c>
      <c r="G2987" s="10" t="s">
        <v>4157</v>
      </c>
      <c r="H2987" s="62">
        <v>1</v>
      </c>
      <c r="I2987" s="62">
        <v>1</v>
      </c>
      <c r="J2987" s="10" t="s">
        <v>64</v>
      </c>
      <c r="K2987" s="63">
        <v>685266.15</v>
      </c>
      <c r="L2987" s="10">
        <v>1</v>
      </c>
      <c r="M2987" s="67">
        <v>684436.3</v>
      </c>
      <c r="N2987" s="3" t="s">
        <v>65</v>
      </c>
      <c r="O2987" s="47">
        <v>1</v>
      </c>
      <c r="P2987" s="106">
        <v>45261</v>
      </c>
      <c r="Q2987" s="106"/>
      <c r="R2987" s="10"/>
      <c r="S2987" s="10"/>
      <c r="T2987" s="106">
        <v>45057</v>
      </c>
      <c r="U2987" s="106">
        <v>45065</v>
      </c>
      <c r="V2987" s="106">
        <v>45077</v>
      </c>
      <c r="W2987" s="106">
        <v>45112</v>
      </c>
      <c r="X2987" s="106">
        <v>45119</v>
      </c>
      <c r="Y2987" s="10" t="s">
        <v>4602</v>
      </c>
      <c r="Z2987" s="3"/>
      <c r="AA2987" s="10">
        <f t="shared" si="506"/>
        <v>0</v>
      </c>
      <c r="AB2987" s="10">
        <f t="shared" si="507"/>
        <v>0</v>
      </c>
      <c r="AC2987" s="10">
        <f t="shared" si="508"/>
        <v>0</v>
      </c>
      <c r="AD2987" s="10">
        <f t="shared" si="509"/>
        <v>0</v>
      </c>
      <c r="AE2987" s="10">
        <f t="shared" si="510"/>
        <v>1</v>
      </c>
      <c r="AF2987" s="10">
        <f t="shared" si="511"/>
        <v>0</v>
      </c>
      <c r="AG2987" s="10">
        <f t="shared" si="512"/>
        <v>0</v>
      </c>
      <c r="AH2987" s="10">
        <f t="shared" si="513"/>
        <v>0</v>
      </c>
      <c r="AI2987" s="10">
        <f t="shared" si="514"/>
        <v>0</v>
      </c>
      <c r="AJ2987" s="10">
        <f t="shared" si="515"/>
        <v>1</v>
      </c>
      <c r="AK2987" s="66">
        <v>1</v>
      </c>
      <c r="AL2987" s="29">
        <f t="shared" si="516"/>
        <v>0</v>
      </c>
      <c r="AM2987" s="65"/>
      <c r="AN2987" s="3">
        <v>11.23</v>
      </c>
      <c r="AO2987" s="3" t="s">
        <v>4557</v>
      </c>
      <c r="AP2987" s="22"/>
      <c r="AQ2987" s="19"/>
      <c r="AR2987" s="20"/>
      <c r="AS2987" s="32" t="s">
        <v>15</v>
      </c>
      <c r="AT2987" s="3" t="s">
        <v>65</v>
      </c>
    </row>
    <row r="2988" spans="1:46" s="1" customFormat="1" ht="36" x14ac:dyDescent="0.55000000000000004">
      <c r="A2988" s="10" t="s">
        <v>10</v>
      </c>
      <c r="B2988" s="10" t="s">
        <v>595</v>
      </c>
      <c r="C2988" s="10" t="s">
        <v>1056</v>
      </c>
      <c r="D2988" s="10">
        <v>113599</v>
      </c>
      <c r="E2988" s="10" t="s">
        <v>4678</v>
      </c>
      <c r="F2988" s="10" t="s">
        <v>1769</v>
      </c>
      <c r="G2988" s="10" t="s">
        <v>4157</v>
      </c>
      <c r="H2988" s="62">
        <v>1</v>
      </c>
      <c r="I2988" s="62">
        <v>1</v>
      </c>
      <c r="J2988" s="10" t="s">
        <v>64</v>
      </c>
      <c r="K2988" s="63">
        <v>692309.54333333333</v>
      </c>
      <c r="L2988" s="10">
        <v>1</v>
      </c>
      <c r="M2988" s="67">
        <v>691376.41</v>
      </c>
      <c r="N2988" s="3" t="s">
        <v>65</v>
      </c>
      <c r="O2988" s="47">
        <v>1</v>
      </c>
      <c r="P2988" s="106">
        <v>45261</v>
      </c>
      <c r="Q2988" s="106"/>
      <c r="R2988" s="10"/>
      <c r="S2988" s="10"/>
      <c r="T2988" s="106">
        <v>45057</v>
      </c>
      <c r="U2988" s="106">
        <v>45065</v>
      </c>
      <c r="V2988" s="106">
        <v>45077</v>
      </c>
      <c r="W2988" s="106">
        <v>45112</v>
      </c>
      <c r="X2988" s="106">
        <v>45119</v>
      </c>
      <c r="Y2988" s="10" t="s">
        <v>4618</v>
      </c>
      <c r="Z2988" s="3"/>
      <c r="AA2988" s="10">
        <f t="shared" si="506"/>
        <v>0</v>
      </c>
      <c r="AB2988" s="10">
        <f t="shared" si="507"/>
        <v>0</v>
      </c>
      <c r="AC2988" s="10">
        <f t="shared" si="508"/>
        <v>0</v>
      </c>
      <c r="AD2988" s="10">
        <f t="shared" si="509"/>
        <v>0</v>
      </c>
      <c r="AE2988" s="10">
        <f t="shared" si="510"/>
        <v>1</v>
      </c>
      <c r="AF2988" s="10">
        <f t="shared" si="511"/>
        <v>0</v>
      </c>
      <c r="AG2988" s="10">
        <f t="shared" si="512"/>
        <v>0</v>
      </c>
      <c r="AH2988" s="10">
        <f t="shared" si="513"/>
        <v>0</v>
      </c>
      <c r="AI2988" s="10">
        <f t="shared" si="514"/>
        <v>0</v>
      </c>
      <c r="AJ2988" s="10">
        <f t="shared" si="515"/>
        <v>1</v>
      </c>
      <c r="AK2988" s="66">
        <v>1</v>
      </c>
      <c r="AL2988" s="29">
        <f t="shared" si="516"/>
        <v>0</v>
      </c>
      <c r="AM2988" s="65"/>
      <c r="AN2988" s="3">
        <v>10.23</v>
      </c>
      <c r="AO2988" s="3" t="s">
        <v>4557</v>
      </c>
      <c r="AP2988" s="22"/>
      <c r="AQ2988" s="19"/>
      <c r="AR2988" s="20"/>
      <c r="AS2988" s="32" t="s">
        <v>15</v>
      </c>
      <c r="AT2988" s="3" t="s">
        <v>65</v>
      </c>
    </row>
    <row r="2989" spans="1:46" s="1" customFormat="1" ht="36" x14ac:dyDescent="0.55000000000000004">
      <c r="A2989" s="10" t="s">
        <v>10</v>
      </c>
      <c r="B2989" s="10" t="s">
        <v>595</v>
      </c>
      <c r="C2989" s="10" t="s">
        <v>1056</v>
      </c>
      <c r="D2989" s="10">
        <v>113600</v>
      </c>
      <c r="E2989" s="10" t="s">
        <v>4679</v>
      </c>
      <c r="F2989" s="10" t="s">
        <v>1769</v>
      </c>
      <c r="G2989" s="10" t="s">
        <v>4157</v>
      </c>
      <c r="H2989" s="62">
        <v>1</v>
      </c>
      <c r="I2989" s="62">
        <v>4</v>
      </c>
      <c r="J2989" s="10" t="s">
        <v>64</v>
      </c>
      <c r="K2989" s="63">
        <v>2720935</v>
      </c>
      <c r="L2989" s="10">
        <v>1</v>
      </c>
      <c r="M2989" s="67">
        <v>2713867.85</v>
      </c>
      <c r="N2989" s="3" t="s">
        <v>65</v>
      </c>
      <c r="O2989" s="47">
        <v>1</v>
      </c>
      <c r="P2989" s="106">
        <v>45261</v>
      </c>
      <c r="Q2989" s="106"/>
      <c r="R2989" s="10"/>
      <c r="S2989" s="10"/>
      <c r="T2989" s="106">
        <v>45057</v>
      </c>
      <c r="U2989" s="106">
        <v>45065</v>
      </c>
      <c r="V2989" s="106">
        <v>45077</v>
      </c>
      <c r="W2989" s="106">
        <v>45112</v>
      </c>
      <c r="X2989" s="106">
        <v>45119</v>
      </c>
      <c r="Y2989" s="10" t="s">
        <v>4618</v>
      </c>
      <c r="Z2989" s="3"/>
      <c r="AA2989" s="10">
        <f t="shared" si="506"/>
        <v>0</v>
      </c>
      <c r="AB2989" s="10">
        <f t="shared" si="507"/>
        <v>0</v>
      </c>
      <c r="AC2989" s="10">
        <f t="shared" si="508"/>
        <v>0</v>
      </c>
      <c r="AD2989" s="10">
        <f t="shared" si="509"/>
        <v>0</v>
      </c>
      <c r="AE2989" s="10">
        <f t="shared" si="510"/>
        <v>1</v>
      </c>
      <c r="AF2989" s="10">
        <f t="shared" si="511"/>
        <v>0</v>
      </c>
      <c r="AG2989" s="10">
        <f t="shared" si="512"/>
        <v>0</v>
      </c>
      <c r="AH2989" s="10">
        <f t="shared" si="513"/>
        <v>0</v>
      </c>
      <c r="AI2989" s="10">
        <f t="shared" si="514"/>
        <v>0</v>
      </c>
      <c r="AJ2989" s="10">
        <f t="shared" si="515"/>
        <v>4</v>
      </c>
      <c r="AK2989" s="66">
        <v>1</v>
      </c>
      <c r="AL2989" s="29">
        <f t="shared" si="516"/>
        <v>0</v>
      </c>
      <c r="AM2989" s="65"/>
      <c r="AN2989" s="3">
        <v>1.24</v>
      </c>
      <c r="AO2989" s="3" t="s">
        <v>4557</v>
      </c>
      <c r="AP2989" s="22"/>
      <c r="AQ2989" s="19"/>
      <c r="AR2989" s="20"/>
      <c r="AS2989" s="32" t="s">
        <v>15</v>
      </c>
      <c r="AT2989" s="3" t="s">
        <v>65</v>
      </c>
    </row>
    <row r="2990" spans="1:46" s="1" customFormat="1" ht="54" x14ac:dyDescent="0.55000000000000004">
      <c r="A2990" s="10" t="s">
        <v>10</v>
      </c>
      <c r="B2990" s="10" t="s">
        <v>595</v>
      </c>
      <c r="C2990" s="10" t="s">
        <v>1056</v>
      </c>
      <c r="D2990" s="10">
        <v>113600</v>
      </c>
      <c r="E2990" s="10" t="s">
        <v>4679</v>
      </c>
      <c r="F2990" s="10" t="s">
        <v>1769</v>
      </c>
      <c r="G2990" s="10" t="s">
        <v>4157</v>
      </c>
      <c r="H2990" s="62"/>
      <c r="I2990" s="62">
        <v>5</v>
      </c>
      <c r="J2990" s="10" t="s">
        <v>297</v>
      </c>
      <c r="K2990" s="63">
        <v>18303107.509999998</v>
      </c>
      <c r="L2990" s="10">
        <v>1</v>
      </c>
      <c r="M2990" s="67">
        <v>18295174.66</v>
      </c>
      <c r="N2990" s="3" t="s">
        <v>65</v>
      </c>
      <c r="O2990" s="47">
        <v>1</v>
      </c>
      <c r="P2990" s="106">
        <v>45261</v>
      </c>
      <c r="Q2990" s="106"/>
      <c r="R2990" s="10"/>
      <c r="S2990" s="10"/>
      <c r="T2990" s="106">
        <v>45057</v>
      </c>
      <c r="U2990" s="106">
        <v>45065</v>
      </c>
      <c r="V2990" s="106">
        <v>45077</v>
      </c>
      <c r="W2990" s="106">
        <v>45112</v>
      </c>
      <c r="X2990" s="106">
        <v>45119</v>
      </c>
      <c r="Y2990" s="10" t="s">
        <v>4594</v>
      </c>
      <c r="Z2990" s="3"/>
      <c r="AA2990" s="10">
        <f t="shared" si="506"/>
        <v>0</v>
      </c>
      <c r="AB2990" s="10">
        <f t="shared" si="507"/>
        <v>0</v>
      </c>
      <c r="AC2990" s="10">
        <f t="shared" si="508"/>
        <v>0</v>
      </c>
      <c r="AD2990" s="10">
        <f t="shared" si="509"/>
        <v>0</v>
      </c>
      <c r="AE2990" s="10">
        <f t="shared" si="510"/>
        <v>1</v>
      </c>
      <c r="AF2990" s="10">
        <f t="shared" si="511"/>
        <v>0</v>
      </c>
      <c r="AG2990" s="10">
        <f t="shared" si="512"/>
        <v>0</v>
      </c>
      <c r="AH2990" s="10">
        <f t="shared" si="513"/>
        <v>0</v>
      </c>
      <c r="AI2990" s="10">
        <f t="shared" si="514"/>
        <v>0</v>
      </c>
      <c r="AJ2990" s="10">
        <f t="shared" si="515"/>
        <v>5</v>
      </c>
      <c r="AK2990" s="66">
        <v>1</v>
      </c>
      <c r="AL2990" s="29">
        <f t="shared" si="516"/>
        <v>0</v>
      </c>
      <c r="AM2990" s="65"/>
      <c r="AN2990" s="3">
        <v>1.24</v>
      </c>
      <c r="AO2990" s="3" t="s">
        <v>4557</v>
      </c>
      <c r="AP2990" s="22"/>
      <c r="AQ2990" s="19"/>
      <c r="AR2990" s="20"/>
      <c r="AS2990" s="32" t="s">
        <v>16</v>
      </c>
      <c r="AT2990" s="3" t="s">
        <v>65</v>
      </c>
    </row>
    <row r="2991" spans="1:46" s="1" customFormat="1" ht="54" x14ac:dyDescent="0.55000000000000004">
      <c r="A2991" s="10" t="s">
        <v>10</v>
      </c>
      <c r="B2991" s="10" t="s">
        <v>595</v>
      </c>
      <c r="C2991" s="10" t="s">
        <v>1056</v>
      </c>
      <c r="D2991" s="10">
        <v>113606</v>
      </c>
      <c r="E2991" s="10" t="s">
        <v>4680</v>
      </c>
      <c r="F2991" s="10" t="s">
        <v>1769</v>
      </c>
      <c r="G2991" s="10" t="s">
        <v>4157</v>
      </c>
      <c r="H2991" s="62">
        <v>1</v>
      </c>
      <c r="I2991" s="62">
        <v>5</v>
      </c>
      <c r="J2991" s="10" t="s">
        <v>64</v>
      </c>
      <c r="K2991" s="63">
        <v>3376738.25</v>
      </c>
      <c r="L2991" s="10">
        <v>1</v>
      </c>
      <c r="M2991" s="67">
        <v>3374660.19</v>
      </c>
      <c r="N2991" s="3" t="s">
        <v>65</v>
      </c>
      <c r="O2991" s="47">
        <v>1</v>
      </c>
      <c r="P2991" s="106">
        <v>45261</v>
      </c>
      <c r="Q2991" s="106"/>
      <c r="R2991" s="10"/>
      <c r="S2991" s="10"/>
      <c r="T2991" s="106">
        <v>45057</v>
      </c>
      <c r="U2991" s="106">
        <v>45065</v>
      </c>
      <c r="V2991" s="106">
        <v>45077</v>
      </c>
      <c r="W2991" s="106">
        <v>45112</v>
      </c>
      <c r="X2991" s="106">
        <v>45119</v>
      </c>
      <c r="Y2991" s="10" t="s">
        <v>4594</v>
      </c>
      <c r="Z2991" s="3"/>
      <c r="AA2991" s="10">
        <f t="shared" si="506"/>
        <v>0</v>
      </c>
      <c r="AB2991" s="10">
        <f t="shared" si="507"/>
        <v>0</v>
      </c>
      <c r="AC2991" s="10">
        <f t="shared" si="508"/>
        <v>0</v>
      </c>
      <c r="AD2991" s="10">
        <f t="shared" si="509"/>
        <v>0</v>
      </c>
      <c r="AE2991" s="10">
        <f t="shared" si="510"/>
        <v>1</v>
      </c>
      <c r="AF2991" s="10">
        <f t="shared" si="511"/>
        <v>0</v>
      </c>
      <c r="AG2991" s="10">
        <f t="shared" si="512"/>
        <v>0</v>
      </c>
      <c r="AH2991" s="10">
        <f t="shared" si="513"/>
        <v>0</v>
      </c>
      <c r="AI2991" s="10">
        <f t="shared" si="514"/>
        <v>0</v>
      </c>
      <c r="AJ2991" s="10">
        <f t="shared" si="515"/>
        <v>5</v>
      </c>
      <c r="AK2991" s="66">
        <v>1</v>
      </c>
      <c r="AL2991" s="29">
        <f t="shared" si="516"/>
        <v>0</v>
      </c>
      <c r="AM2991" s="65"/>
      <c r="AN2991" s="3">
        <v>1.24</v>
      </c>
      <c r="AO2991" s="3" t="s">
        <v>4557</v>
      </c>
      <c r="AP2991" s="22"/>
      <c r="AQ2991" s="19"/>
      <c r="AR2991" s="20"/>
      <c r="AS2991" s="32" t="s">
        <v>15</v>
      </c>
      <c r="AT2991" s="3" t="s">
        <v>65</v>
      </c>
    </row>
    <row r="2992" spans="1:46" s="1" customFormat="1" ht="54" x14ac:dyDescent="0.55000000000000004">
      <c r="A2992" s="10" t="s">
        <v>10</v>
      </c>
      <c r="B2992" s="10" t="s">
        <v>595</v>
      </c>
      <c r="C2992" s="10" t="s">
        <v>1056</v>
      </c>
      <c r="D2992" s="10">
        <v>113606</v>
      </c>
      <c r="E2992" s="10" t="s">
        <v>4680</v>
      </c>
      <c r="F2992" s="10" t="s">
        <v>1769</v>
      </c>
      <c r="G2992" s="10" t="s">
        <v>4157</v>
      </c>
      <c r="H2992" s="62"/>
      <c r="I2992" s="62">
        <v>2</v>
      </c>
      <c r="J2992" s="10" t="s">
        <v>162</v>
      </c>
      <c r="K2992" s="63">
        <v>7530785.9800000004</v>
      </c>
      <c r="L2992" s="10">
        <v>1</v>
      </c>
      <c r="M2992" s="67">
        <v>7525833.5800000001</v>
      </c>
      <c r="N2992" s="3" t="s">
        <v>65</v>
      </c>
      <c r="O2992" s="47">
        <v>1</v>
      </c>
      <c r="P2992" s="106">
        <v>45261</v>
      </c>
      <c r="Q2992" s="106"/>
      <c r="R2992" s="10"/>
      <c r="S2992" s="10"/>
      <c r="T2992" s="106">
        <v>45057</v>
      </c>
      <c r="U2992" s="106">
        <v>45065</v>
      </c>
      <c r="V2992" s="106">
        <v>45077</v>
      </c>
      <c r="W2992" s="106">
        <v>45112</v>
      </c>
      <c r="X2992" s="106">
        <v>45119</v>
      </c>
      <c r="Y2992" s="10" t="s">
        <v>4594</v>
      </c>
      <c r="Z2992" s="3"/>
      <c r="AA2992" s="10">
        <f t="shared" si="506"/>
        <v>0</v>
      </c>
      <c r="AB2992" s="10">
        <f t="shared" si="507"/>
        <v>0</v>
      </c>
      <c r="AC2992" s="10">
        <f t="shared" si="508"/>
        <v>0</v>
      </c>
      <c r="AD2992" s="10">
        <f t="shared" si="509"/>
        <v>0</v>
      </c>
      <c r="AE2992" s="10">
        <f t="shared" si="510"/>
        <v>1</v>
      </c>
      <c r="AF2992" s="10">
        <f t="shared" si="511"/>
        <v>0</v>
      </c>
      <c r="AG2992" s="10">
        <f t="shared" si="512"/>
        <v>0</v>
      </c>
      <c r="AH2992" s="10">
        <f t="shared" si="513"/>
        <v>0</v>
      </c>
      <c r="AI2992" s="10">
        <f t="shared" si="514"/>
        <v>0</v>
      </c>
      <c r="AJ2992" s="10">
        <f t="shared" si="515"/>
        <v>2</v>
      </c>
      <c r="AK2992" s="66">
        <v>1</v>
      </c>
      <c r="AL2992" s="29">
        <f t="shared" si="516"/>
        <v>0</v>
      </c>
      <c r="AM2992" s="65"/>
      <c r="AN2992" s="3">
        <v>1.24</v>
      </c>
      <c r="AO2992" s="3" t="s">
        <v>4557</v>
      </c>
      <c r="AP2992" s="22"/>
      <c r="AQ2992" s="19"/>
      <c r="AR2992" s="20"/>
      <c r="AS2992" s="32" t="s">
        <v>16</v>
      </c>
      <c r="AT2992" s="3" t="s">
        <v>65</v>
      </c>
    </row>
    <row r="2993" spans="1:46" s="1" customFormat="1" ht="54" x14ac:dyDescent="0.55000000000000004">
      <c r="A2993" s="10" t="s">
        <v>10</v>
      </c>
      <c r="B2993" s="10" t="s">
        <v>595</v>
      </c>
      <c r="C2993" s="10" t="s">
        <v>1056</v>
      </c>
      <c r="D2993" s="10">
        <v>113609</v>
      </c>
      <c r="E2993" s="10" t="s">
        <v>4681</v>
      </c>
      <c r="F2993" s="10" t="s">
        <v>1769</v>
      </c>
      <c r="G2993" s="10" t="s">
        <v>4157</v>
      </c>
      <c r="H2993" s="62">
        <v>1</v>
      </c>
      <c r="I2993" s="62">
        <v>2</v>
      </c>
      <c r="J2993" s="10" t="s">
        <v>162</v>
      </c>
      <c r="K2993" s="63">
        <v>7730974.4100000001</v>
      </c>
      <c r="L2993" s="10">
        <v>1</v>
      </c>
      <c r="M2993" s="67">
        <v>7724358.8499999996</v>
      </c>
      <c r="N2993" s="3" t="s">
        <v>65</v>
      </c>
      <c r="O2993" s="47">
        <v>1</v>
      </c>
      <c r="P2993" s="106">
        <v>45261</v>
      </c>
      <c r="Q2993" s="106"/>
      <c r="R2993" s="10"/>
      <c r="S2993" s="10"/>
      <c r="T2993" s="106">
        <v>45057</v>
      </c>
      <c r="U2993" s="106">
        <v>45065</v>
      </c>
      <c r="V2993" s="106">
        <v>45077</v>
      </c>
      <c r="W2993" s="106">
        <v>45112</v>
      </c>
      <c r="X2993" s="106">
        <v>45119</v>
      </c>
      <c r="Y2993" s="10" t="s">
        <v>4615</v>
      </c>
      <c r="Z2993" s="3"/>
      <c r="AA2993" s="10">
        <f t="shared" si="506"/>
        <v>0</v>
      </c>
      <c r="AB2993" s="10">
        <f t="shared" si="507"/>
        <v>0</v>
      </c>
      <c r="AC2993" s="10">
        <f t="shared" si="508"/>
        <v>0</v>
      </c>
      <c r="AD2993" s="10">
        <f t="shared" si="509"/>
        <v>0</v>
      </c>
      <c r="AE2993" s="10">
        <f t="shared" si="510"/>
        <v>1</v>
      </c>
      <c r="AF2993" s="10">
        <f t="shared" si="511"/>
        <v>0</v>
      </c>
      <c r="AG2993" s="10">
        <f t="shared" si="512"/>
        <v>0</v>
      </c>
      <c r="AH2993" s="10">
        <f t="shared" si="513"/>
        <v>0</v>
      </c>
      <c r="AI2993" s="10">
        <f t="shared" si="514"/>
        <v>0</v>
      </c>
      <c r="AJ2993" s="10">
        <f t="shared" si="515"/>
        <v>2</v>
      </c>
      <c r="AK2993" s="66">
        <v>1</v>
      </c>
      <c r="AL2993" s="29">
        <f t="shared" si="516"/>
        <v>0</v>
      </c>
      <c r="AM2993" s="65"/>
      <c r="AN2993" s="3">
        <v>3.24</v>
      </c>
      <c r="AO2993" s="3" t="s">
        <v>4557</v>
      </c>
      <c r="AP2993" s="22"/>
      <c r="AQ2993" s="19"/>
      <c r="AR2993" s="20"/>
      <c r="AS2993" s="32" t="s">
        <v>16</v>
      </c>
      <c r="AT2993" s="3" t="s">
        <v>65</v>
      </c>
    </row>
    <row r="2994" spans="1:46" s="1" customFormat="1" ht="36" x14ac:dyDescent="0.55000000000000004">
      <c r="A2994" s="10" t="s">
        <v>10</v>
      </c>
      <c r="B2994" s="10" t="s">
        <v>595</v>
      </c>
      <c r="C2994" s="10" t="s">
        <v>1056</v>
      </c>
      <c r="D2994" s="10">
        <v>113611</v>
      </c>
      <c r="E2994" s="10" t="s">
        <v>4682</v>
      </c>
      <c r="F2994" s="10" t="s">
        <v>1769</v>
      </c>
      <c r="G2994" s="10" t="s">
        <v>4157</v>
      </c>
      <c r="H2994" s="62">
        <v>1</v>
      </c>
      <c r="I2994" s="62">
        <v>1</v>
      </c>
      <c r="J2994" s="10" t="s">
        <v>64</v>
      </c>
      <c r="K2994" s="63">
        <v>685266.15</v>
      </c>
      <c r="L2994" s="10">
        <v>1</v>
      </c>
      <c r="M2994" s="67">
        <v>684344.98</v>
      </c>
      <c r="N2994" s="3" t="s">
        <v>65</v>
      </c>
      <c r="O2994" s="47">
        <v>1</v>
      </c>
      <c r="P2994" s="106">
        <v>45261</v>
      </c>
      <c r="Q2994" s="106"/>
      <c r="R2994" s="10"/>
      <c r="S2994" s="10"/>
      <c r="T2994" s="106">
        <v>45057</v>
      </c>
      <c r="U2994" s="106">
        <v>45065</v>
      </c>
      <c r="V2994" s="106">
        <v>45077</v>
      </c>
      <c r="W2994" s="106">
        <v>45112</v>
      </c>
      <c r="X2994" s="106">
        <v>45119</v>
      </c>
      <c r="Y2994" s="10" t="s">
        <v>3197</v>
      </c>
      <c r="Z2994" s="3"/>
      <c r="AA2994" s="10">
        <f t="shared" si="506"/>
        <v>0</v>
      </c>
      <c r="AB2994" s="10">
        <f t="shared" si="507"/>
        <v>0</v>
      </c>
      <c r="AC2994" s="10">
        <f t="shared" si="508"/>
        <v>0</v>
      </c>
      <c r="AD2994" s="10">
        <f t="shared" si="509"/>
        <v>0</v>
      </c>
      <c r="AE2994" s="10">
        <f t="shared" si="510"/>
        <v>1</v>
      </c>
      <c r="AF2994" s="10">
        <f t="shared" si="511"/>
        <v>0</v>
      </c>
      <c r="AG2994" s="10">
        <f t="shared" si="512"/>
        <v>0</v>
      </c>
      <c r="AH2994" s="10">
        <f t="shared" si="513"/>
        <v>0</v>
      </c>
      <c r="AI2994" s="10">
        <f t="shared" si="514"/>
        <v>0</v>
      </c>
      <c r="AJ2994" s="10">
        <f t="shared" si="515"/>
        <v>1</v>
      </c>
      <c r="AK2994" s="66">
        <v>1</v>
      </c>
      <c r="AL2994" s="29">
        <f t="shared" si="516"/>
        <v>0</v>
      </c>
      <c r="AM2994" s="65"/>
      <c r="AN2994" s="3">
        <v>10.23</v>
      </c>
      <c r="AO2994" s="3" t="s">
        <v>4557</v>
      </c>
      <c r="AP2994" s="22"/>
      <c r="AQ2994" s="19"/>
      <c r="AR2994" s="20"/>
      <c r="AS2994" s="32" t="s">
        <v>15</v>
      </c>
      <c r="AT2994" s="3" t="s">
        <v>65</v>
      </c>
    </row>
    <row r="2995" spans="1:46" s="1" customFormat="1" ht="54" x14ac:dyDescent="0.55000000000000004">
      <c r="A2995" s="10" t="s">
        <v>10</v>
      </c>
      <c r="B2995" s="10" t="s">
        <v>595</v>
      </c>
      <c r="C2995" s="10" t="s">
        <v>1056</v>
      </c>
      <c r="D2995" s="10">
        <v>113620</v>
      </c>
      <c r="E2995" s="10" t="s">
        <v>4683</v>
      </c>
      <c r="F2995" s="10" t="s">
        <v>1774</v>
      </c>
      <c r="G2995" s="10" t="s">
        <v>4157</v>
      </c>
      <c r="H2995" s="62">
        <v>1</v>
      </c>
      <c r="I2995" s="62">
        <v>4</v>
      </c>
      <c r="J2995" s="10" t="s">
        <v>4684</v>
      </c>
      <c r="K2995" s="63">
        <v>15461948.82</v>
      </c>
      <c r="L2995" s="10">
        <v>1</v>
      </c>
      <c r="M2995" s="67">
        <v>15449947.699999999</v>
      </c>
      <c r="N2995" s="3" t="s">
        <v>65</v>
      </c>
      <c r="O2995" s="47">
        <v>1</v>
      </c>
      <c r="P2995" s="106">
        <v>45261</v>
      </c>
      <c r="Q2995" s="106"/>
      <c r="R2995" s="10"/>
      <c r="S2995" s="10"/>
      <c r="T2995" s="106">
        <v>45057</v>
      </c>
      <c r="U2995" s="106">
        <v>45065</v>
      </c>
      <c r="V2995" s="106">
        <v>45077</v>
      </c>
      <c r="W2995" s="106">
        <v>45112</v>
      </c>
      <c r="X2995" s="106">
        <v>45119</v>
      </c>
      <c r="Y2995" s="10" t="s">
        <v>4594</v>
      </c>
      <c r="Z2995" s="3"/>
      <c r="AA2995" s="10">
        <f t="shared" si="506"/>
        <v>0</v>
      </c>
      <c r="AB2995" s="10">
        <f t="shared" si="507"/>
        <v>0</v>
      </c>
      <c r="AC2995" s="10">
        <f t="shared" si="508"/>
        <v>0</v>
      </c>
      <c r="AD2995" s="10">
        <f t="shared" si="509"/>
        <v>0</v>
      </c>
      <c r="AE2995" s="10">
        <f t="shared" si="510"/>
        <v>1</v>
      </c>
      <c r="AF2995" s="10">
        <f t="shared" si="511"/>
        <v>0</v>
      </c>
      <c r="AG2995" s="10">
        <f t="shared" si="512"/>
        <v>0</v>
      </c>
      <c r="AH2995" s="10">
        <f t="shared" si="513"/>
        <v>0</v>
      </c>
      <c r="AI2995" s="10">
        <f t="shared" si="514"/>
        <v>0</v>
      </c>
      <c r="AJ2995" s="10">
        <f t="shared" si="515"/>
        <v>4</v>
      </c>
      <c r="AK2995" s="66">
        <v>1</v>
      </c>
      <c r="AL2995" s="29">
        <f t="shared" si="516"/>
        <v>0</v>
      </c>
      <c r="AM2995" s="65"/>
      <c r="AN2995" s="3">
        <v>3.24</v>
      </c>
      <c r="AO2995" s="3" t="s">
        <v>4557</v>
      </c>
      <c r="AP2995" s="22"/>
      <c r="AQ2995" s="19"/>
      <c r="AR2995" s="20"/>
      <c r="AS2995" s="32" t="s">
        <v>16</v>
      </c>
      <c r="AT2995" s="3" t="s">
        <v>65</v>
      </c>
    </row>
    <row r="2996" spans="1:46" s="1" customFormat="1" ht="54" x14ac:dyDescent="0.55000000000000004">
      <c r="A2996" s="10" t="s">
        <v>10</v>
      </c>
      <c r="B2996" s="10" t="s">
        <v>595</v>
      </c>
      <c r="C2996" s="10" t="s">
        <v>1056</v>
      </c>
      <c r="D2996" s="10">
        <v>113778</v>
      </c>
      <c r="E2996" s="10" t="s">
        <v>4685</v>
      </c>
      <c r="F2996" s="10" t="s">
        <v>1084</v>
      </c>
      <c r="G2996" s="10" t="s">
        <v>4157</v>
      </c>
      <c r="H2996" s="62">
        <v>1</v>
      </c>
      <c r="I2996" s="62">
        <v>2</v>
      </c>
      <c r="J2996" s="10" t="s">
        <v>64</v>
      </c>
      <c r="K2996" s="63">
        <v>1375350.76</v>
      </c>
      <c r="L2996" s="10">
        <v>1</v>
      </c>
      <c r="M2996" s="67">
        <v>1372050.87</v>
      </c>
      <c r="N2996" s="3" t="s">
        <v>65</v>
      </c>
      <c r="O2996" s="47">
        <v>1</v>
      </c>
      <c r="P2996" s="106">
        <v>45261</v>
      </c>
      <c r="Q2996" s="106"/>
      <c r="R2996" s="10"/>
      <c r="S2996" s="10"/>
      <c r="T2996" s="106">
        <v>45057</v>
      </c>
      <c r="U2996" s="106">
        <v>45065</v>
      </c>
      <c r="V2996" s="106">
        <v>45077</v>
      </c>
      <c r="W2996" s="106">
        <v>45112</v>
      </c>
      <c r="X2996" s="106">
        <v>45119</v>
      </c>
      <c r="Y2996" s="10" t="s">
        <v>4615</v>
      </c>
      <c r="Z2996" s="3"/>
      <c r="AA2996" s="10">
        <f t="shared" si="506"/>
        <v>0</v>
      </c>
      <c r="AB2996" s="10">
        <f t="shared" si="507"/>
        <v>0</v>
      </c>
      <c r="AC2996" s="10">
        <f t="shared" si="508"/>
        <v>0</v>
      </c>
      <c r="AD2996" s="10">
        <f t="shared" si="509"/>
        <v>0</v>
      </c>
      <c r="AE2996" s="10">
        <f t="shared" si="510"/>
        <v>1</v>
      </c>
      <c r="AF2996" s="10">
        <f t="shared" si="511"/>
        <v>0</v>
      </c>
      <c r="AG2996" s="10">
        <f t="shared" si="512"/>
        <v>0</v>
      </c>
      <c r="AH2996" s="10">
        <f t="shared" si="513"/>
        <v>0</v>
      </c>
      <c r="AI2996" s="10">
        <f t="shared" si="514"/>
        <v>0</v>
      </c>
      <c r="AJ2996" s="10">
        <f t="shared" si="515"/>
        <v>2</v>
      </c>
      <c r="AK2996" s="66">
        <v>1</v>
      </c>
      <c r="AL2996" s="29">
        <f t="shared" si="516"/>
        <v>0</v>
      </c>
      <c r="AM2996" s="65"/>
      <c r="AN2996" s="3">
        <v>11.23</v>
      </c>
      <c r="AO2996" s="3" t="s">
        <v>4557</v>
      </c>
      <c r="AP2996" s="22"/>
      <c r="AQ2996" s="19"/>
      <c r="AR2996" s="20"/>
      <c r="AS2996" s="32" t="s">
        <v>15</v>
      </c>
      <c r="AT2996" s="3" t="s">
        <v>65</v>
      </c>
    </row>
    <row r="2997" spans="1:46" s="1" customFormat="1" ht="36" x14ac:dyDescent="0.55000000000000004">
      <c r="A2997" s="10" t="s">
        <v>10</v>
      </c>
      <c r="B2997" s="10" t="s">
        <v>595</v>
      </c>
      <c r="C2997" s="10" t="s">
        <v>1056</v>
      </c>
      <c r="D2997" s="10">
        <v>113781</v>
      </c>
      <c r="E2997" s="10" t="s">
        <v>4686</v>
      </c>
      <c r="F2997" s="10" t="s">
        <v>1084</v>
      </c>
      <c r="G2997" s="10" t="s">
        <v>4157</v>
      </c>
      <c r="H2997" s="62">
        <v>1</v>
      </c>
      <c r="I2997" s="62">
        <v>3</v>
      </c>
      <c r="J2997" s="10" t="s">
        <v>64</v>
      </c>
      <c r="K2997" s="63">
        <v>2026042.9500000002</v>
      </c>
      <c r="L2997" s="10">
        <v>1</v>
      </c>
      <c r="M2997" s="67">
        <v>2023200.04</v>
      </c>
      <c r="N2997" s="3" t="s">
        <v>65</v>
      </c>
      <c r="O2997" s="47">
        <v>1</v>
      </c>
      <c r="P2997" s="106">
        <v>45261</v>
      </c>
      <c r="Q2997" s="106"/>
      <c r="R2997" s="10"/>
      <c r="S2997" s="10"/>
      <c r="T2997" s="106">
        <v>45057</v>
      </c>
      <c r="U2997" s="106">
        <v>45065</v>
      </c>
      <c r="V2997" s="106">
        <v>45077</v>
      </c>
      <c r="W2997" s="106">
        <v>45112</v>
      </c>
      <c r="X2997" s="106">
        <v>45119</v>
      </c>
      <c r="Y2997" s="10" t="s">
        <v>3197</v>
      </c>
      <c r="Z2997" s="3"/>
      <c r="AA2997" s="10">
        <f t="shared" si="506"/>
        <v>0</v>
      </c>
      <c r="AB2997" s="10">
        <f t="shared" si="507"/>
        <v>0</v>
      </c>
      <c r="AC2997" s="10">
        <f t="shared" si="508"/>
        <v>0</v>
      </c>
      <c r="AD2997" s="10">
        <f t="shared" si="509"/>
        <v>0</v>
      </c>
      <c r="AE2997" s="10">
        <f t="shared" si="510"/>
        <v>1</v>
      </c>
      <c r="AF2997" s="10">
        <f t="shared" si="511"/>
        <v>0</v>
      </c>
      <c r="AG2997" s="10">
        <f t="shared" si="512"/>
        <v>0</v>
      </c>
      <c r="AH2997" s="10">
        <f t="shared" si="513"/>
        <v>0</v>
      </c>
      <c r="AI2997" s="10">
        <f t="shared" si="514"/>
        <v>0</v>
      </c>
      <c r="AJ2997" s="10">
        <f t="shared" si="515"/>
        <v>3</v>
      </c>
      <c r="AK2997" s="66">
        <v>1</v>
      </c>
      <c r="AL2997" s="29">
        <f t="shared" si="516"/>
        <v>0</v>
      </c>
      <c r="AM2997" s="65"/>
      <c r="AN2997" s="3">
        <v>11.23</v>
      </c>
      <c r="AO2997" s="3" t="s">
        <v>4557</v>
      </c>
      <c r="AP2997" s="22"/>
      <c r="AQ2997" s="19"/>
      <c r="AR2997" s="20"/>
      <c r="AS2997" s="32" t="s">
        <v>15</v>
      </c>
      <c r="AT2997" s="3" t="s">
        <v>65</v>
      </c>
    </row>
    <row r="2998" spans="1:46" s="1" customFormat="1" ht="36" x14ac:dyDescent="0.55000000000000004">
      <c r="A2998" s="10" t="s">
        <v>10</v>
      </c>
      <c r="B2998" s="10" t="s">
        <v>595</v>
      </c>
      <c r="C2998" s="10" t="s">
        <v>1056</v>
      </c>
      <c r="D2998" s="10">
        <v>113783</v>
      </c>
      <c r="E2998" s="10" t="s">
        <v>276</v>
      </c>
      <c r="F2998" s="10" t="s">
        <v>1084</v>
      </c>
      <c r="G2998" s="10" t="s">
        <v>4157</v>
      </c>
      <c r="H2998" s="62">
        <v>1</v>
      </c>
      <c r="I2998" s="62">
        <v>4</v>
      </c>
      <c r="J2998" s="10" t="s">
        <v>4684</v>
      </c>
      <c r="K2998" s="63">
        <v>15461948.82</v>
      </c>
      <c r="L2998" s="10">
        <v>1</v>
      </c>
      <c r="M2998" s="67">
        <v>15456890.380000001</v>
      </c>
      <c r="N2998" s="3" t="s">
        <v>65</v>
      </c>
      <c r="O2998" s="47">
        <v>1</v>
      </c>
      <c r="P2998" s="106">
        <v>45261</v>
      </c>
      <c r="Q2998" s="106"/>
      <c r="R2998" s="10"/>
      <c r="S2998" s="10"/>
      <c r="T2998" s="106">
        <v>45057</v>
      </c>
      <c r="U2998" s="106">
        <v>45065</v>
      </c>
      <c r="V2998" s="106">
        <v>45077</v>
      </c>
      <c r="W2998" s="106">
        <v>45112</v>
      </c>
      <c r="X2998" s="106">
        <v>45119</v>
      </c>
      <c r="Y2998" s="10" t="s">
        <v>3197</v>
      </c>
      <c r="Z2998" s="3"/>
      <c r="AA2998" s="10">
        <f t="shared" si="506"/>
        <v>0</v>
      </c>
      <c r="AB2998" s="10">
        <f t="shared" si="507"/>
        <v>0</v>
      </c>
      <c r="AC2998" s="10">
        <f t="shared" si="508"/>
        <v>0</v>
      </c>
      <c r="AD2998" s="10">
        <f t="shared" si="509"/>
        <v>0</v>
      </c>
      <c r="AE2998" s="10">
        <f t="shared" si="510"/>
        <v>1</v>
      </c>
      <c r="AF2998" s="10">
        <f t="shared" si="511"/>
        <v>0</v>
      </c>
      <c r="AG2998" s="10">
        <f t="shared" si="512"/>
        <v>0</v>
      </c>
      <c r="AH2998" s="10">
        <f t="shared" si="513"/>
        <v>0</v>
      </c>
      <c r="AI2998" s="10">
        <f t="shared" si="514"/>
        <v>0</v>
      </c>
      <c r="AJ2998" s="10">
        <f t="shared" si="515"/>
        <v>4</v>
      </c>
      <c r="AK2998" s="66">
        <v>1</v>
      </c>
      <c r="AL2998" s="29">
        <f t="shared" si="516"/>
        <v>0</v>
      </c>
      <c r="AM2998" s="65"/>
      <c r="AN2998" s="3">
        <v>3.24</v>
      </c>
      <c r="AO2998" s="3" t="s">
        <v>4557</v>
      </c>
      <c r="AP2998" s="22"/>
      <c r="AQ2998" s="19"/>
      <c r="AR2998" s="20"/>
      <c r="AS2998" s="32" t="s">
        <v>16</v>
      </c>
      <c r="AT2998" s="3" t="s">
        <v>65</v>
      </c>
    </row>
    <row r="2999" spans="1:46" s="1" customFormat="1" ht="36" x14ac:dyDescent="0.55000000000000004">
      <c r="A2999" s="10" t="s">
        <v>10</v>
      </c>
      <c r="B2999" s="10" t="s">
        <v>595</v>
      </c>
      <c r="C2999" s="10" t="s">
        <v>1056</v>
      </c>
      <c r="D2999" s="10">
        <v>113808</v>
      </c>
      <c r="E2999" s="10" t="s">
        <v>4687</v>
      </c>
      <c r="F2999" s="10" t="s">
        <v>3223</v>
      </c>
      <c r="G2999" s="10" t="s">
        <v>4157</v>
      </c>
      <c r="H2999" s="62">
        <v>1</v>
      </c>
      <c r="I2999" s="62">
        <v>1</v>
      </c>
      <c r="J2999" s="10" t="s">
        <v>64</v>
      </c>
      <c r="K2999" s="63">
        <v>680743.52</v>
      </c>
      <c r="L2999" s="10">
        <v>1</v>
      </c>
      <c r="M2999" s="67">
        <v>680536.53</v>
      </c>
      <c r="N2999" s="3" t="s">
        <v>65</v>
      </c>
      <c r="O2999" s="47">
        <v>1</v>
      </c>
      <c r="P2999" s="106">
        <v>45261</v>
      </c>
      <c r="Q2999" s="106"/>
      <c r="R2999" s="10"/>
      <c r="S2999" s="10"/>
      <c r="T2999" s="106">
        <v>45057</v>
      </c>
      <c r="U2999" s="106">
        <v>45065</v>
      </c>
      <c r="V2999" s="106">
        <v>45077</v>
      </c>
      <c r="W2999" s="106">
        <v>45112</v>
      </c>
      <c r="X2999" s="106">
        <v>45119</v>
      </c>
      <c r="Y2999" s="10" t="s">
        <v>3197</v>
      </c>
      <c r="Z2999" s="3"/>
      <c r="AA2999" s="10">
        <f t="shared" si="506"/>
        <v>0</v>
      </c>
      <c r="AB2999" s="10">
        <f t="shared" si="507"/>
        <v>0</v>
      </c>
      <c r="AC2999" s="10">
        <f t="shared" si="508"/>
        <v>0</v>
      </c>
      <c r="AD2999" s="10">
        <f t="shared" si="509"/>
        <v>0</v>
      </c>
      <c r="AE2999" s="10">
        <f t="shared" si="510"/>
        <v>1</v>
      </c>
      <c r="AF2999" s="10">
        <f t="shared" si="511"/>
        <v>0</v>
      </c>
      <c r="AG2999" s="10">
        <f t="shared" si="512"/>
        <v>0</v>
      </c>
      <c r="AH2999" s="10">
        <f t="shared" si="513"/>
        <v>0</v>
      </c>
      <c r="AI2999" s="10">
        <f t="shared" si="514"/>
        <v>0</v>
      </c>
      <c r="AJ2999" s="10">
        <f t="shared" si="515"/>
        <v>1</v>
      </c>
      <c r="AK2999" s="66">
        <v>1</v>
      </c>
      <c r="AL2999" s="29">
        <f t="shared" si="516"/>
        <v>0</v>
      </c>
      <c r="AM2999" s="65"/>
      <c r="AN2999" s="3">
        <v>10.23</v>
      </c>
      <c r="AO2999" s="3" t="s">
        <v>4557</v>
      </c>
      <c r="AP2999" s="22"/>
      <c r="AQ2999" s="19"/>
      <c r="AR2999" s="20"/>
      <c r="AS2999" s="32" t="s">
        <v>15</v>
      </c>
      <c r="AT2999" s="3" t="s">
        <v>65</v>
      </c>
    </row>
    <row r="3000" spans="1:46" s="1" customFormat="1" ht="36" x14ac:dyDescent="0.55000000000000004">
      <c r="A3000" s="10" t="s">
        <v>10</v>
      </c>
      <c r="B3000" s="10" t="s">
        <v>595</v>
      </c>
      <c r="C3000" s="10" t="s">
        <v>1056</v>
      </c>
      <c r="D3000" s="10">
        <v>113841</v>
      </c>
      <c r="E3000" s="10" t="s">
        <v>4688</v>
      </c>
      <c r="F3000" s="10" t="s">
        <v>1785</v>
      </c>
      <c r="G3000" s="10" t="s">
        <v>4157</v>
      </c>
      <c r="H3000" s="62">
        <v>1</v>
      </c>
      <c r="I3000" s="62">
        <v>1</v>
      </c>
      <c r="J3000" s="10" t="s">
        <v>64</v>
      </c>
      <c r="K3000" s="63">
        <v>685254.25</v>
      </c>
      <c r="L3000" s="10">
        <v>1</v>
      </c>
      <c r="M3000" s="67">
        <v>684264.79</v>
      </c>
      <c r="N3000" s="3" t="s">
        <v>65</v>
      </c>
      <c r="O3000" s="47">
        <v>1</v>
      </c>
      <c r="P3000" s="106">
        <v>45261</v>
      </c>
      <c r="Q3000" s="106"/>
      <c r="R3000" s="10"/>
      <c r="S3000" s="10"/>
      <c r="T3000" s="106">
        <v>45057</v>
      </c>
      <c r="U3000" s="106">
        <v>45065</v>
      </c>
      <c r="V3000" s="106">
        <v>45077</v>
      </c>
      <c r="W3000" s="106">
        <v>45112</v>
      </c>
      <c r="X3000" s="106">
        <v>45119</v>
      </c>
      <c r="Y3000" s="10" t="s">
        <v>3197</v>
      </c>
      <c r="Z3000" s="3"/>
      <c r="AA3000" s="10">
        <f t="shared" si="506"/>
        <v>0</v>
      </c>
      <c r="AB3000" s="10">
        <f t="shared" si="507"/>
        <v>0</v>
      </c>
      <c r="AC3000" s="10">
        <f t="shared" si="508"/>
        <v>0</v>
      </c>
      <c r="AD3000" s="10">
        <f t="shared" si="509"/>
        <v>0</v>
      </c>
      <c r="AE3000" s="10">
        <f t="shared" si="510"/>
        <v>1</v>
      </c>
      <c r="AF3000" s="10">
        <f t="shared" si="511"/>
        <v>0</v>
      </c>
      <c r="AG3000" s="10">
        <f t="shared" si="512"/>
        <v>0</v>
      </c>
      <c r="AH3000" s="10">
        <f t="shared" si="513"/>
        <v>0</v>
      </c>
      <c r="AI3000" s="10">
        <f t="shared" si="514"/>
        <v>0</v>
      </c>
      <c r="AJ3000" s="10">
        <f t="shared" si="515"/>
        <v>1</v>
      </c>
      <c r="AK3000" s="66">
        <v>1</v>
      </c>
      <c r="AL3000" s="29">
        <f t="shared" si="516"/>
        <v>0</v>
      </c>
      <c r="AM3000" s="65"/>
      <c r="AN3000" s="3">
        <v>10.23</v>
      </c>
      <c r="AO3000" s="3" t="s">
        <v>4557</v>
      </c>
      <c r="AP3000" s="22"/>
      <c r="AQ3000" s="19"/>
      <c r="AR3000" s="20"/>
      <c r="AS3000" s="32" t="s">
        <v>15</v>
      </c>
      <c r="AT3000" s="3" t="s">
        <v>65</v>
      </c>
    </row>
    <row r="3001" spans="1:46" s="1" customFormat="1" ht="36" x14ac:dyDescent="0.55000000000000004">
      <c r="A3001" s="10" t="s">
        <v>10</v>
      </c>
      <c r="B3001" s="10" t="s">
        <v>595</v>
      </c>
      <c r="C3001" s="10" t="s">
        <v>1056</v>
      </c>
      <c r="D3001" s="10">
        <v>113845</v>
      </c>
      <c r="E3001" s="10" t="s">
        <v>4689</v>
      </c>
      <c r="F3001" s="10" t="s">
        <v>1785</v>
      </c>
      <c r="G3001" s="10" t="s">
        <v>4157</v>
      </c>
      <c r="H3001" s="62">
        <v>1</v>
      </c>
      <c r="I3001" s="62">
        <v>4</v>
      </c>
      <c r="J3001" s="10" t="s">
        <v>64</v>
      </c>
      <c r="K3001" s="63">
        <v>2741064.6</v>
      </c>
      <c r="L3001" s="10">
        <v>1</v>
      </c>
      <c r="M3001" s="67">
        <v>2737171.5</v>
      </c>
      <c r="N3001" s="3" t="s">
        <v>65</v>
      </c>
      <c r="O3001" s="47">
        <v>1</v>
      </c>
      <c r="P3001" s="106">
        <v>45261</v>
      </c>
      <c r="Q3001" s="106"/>
      <c r="R3001" s="10"/>
      <c r="S3001" s="10"/>
      <c r="T3001" s="106">
        <v>45057</v>
      </c>
      <c r="U3001" s="106">
        <v>45065</v>
      </c>
      <c r="V3001" s="106">
        <v>45077</v>
      </c>
      <c r="W3001" s="106">
        <v>45112</v>
      </c>
      <c r="X3001" s="106">
        <v>45119</v>
      </c>
      <c r="Y3001" s="10" t="s">
        <v>3197</v>
      </c>
      <c r="Z3001" s="3"/>
      <c r="AA3001" s="10">
        <f t="shared" si="506"/>
        <v>0</v>
      </c>
      <c r="AB3001" s="10">
        <f t="shared" si="507"/>
        <v>0</v>
      </c>
      <c r="AC3001" s="10">
        <f t="shared" si="508"/>
        <v>0</v>
      </c>
      <c r="AD3001" s="10">
        <f t="shared" si="509"/>
        <v>0</v>
      </c>
      <c r="AE3001" s="10">
        <f t="shared" si="510"/>
        <v>1</v>
      </c>
      <c r="AF3001" s="10">
        <f t="shared" si="511"/>
        <v>0</v>
      </c>
      <c r="AG3001" s="10">
        <f t="shared" si="512"/>
        <v>0</v>
      </c>
      <c r="AH3001" s="10">
        <f t="shared" si="513"/>
        <v>0</v>
      </c>
      <c r="AI3001" s="10">
        <f t="shared" si="514"/>
        <v>0</v>
      </c>
      <c r="AJ3001" s="10">
        <f t="shared" si="515"/>
        <v>4</v>
      </c>
      <c r="AK3001" s="66">
        <v>1</v>
      </c>
      <c r="AL3001" s="29">
        <f t="shared" si="516"/>
        <v>0</v>
      </c>
      <c r="AM3001" s="65"/>
      <c r="AN3001" s="3">
        <v>1.24</v>
      </c>
      <c r="AO3001" s="3" t="s">
        <v>4557</v>
      </c>
      <c r="AP3001" s="22"/>
      <c r="AQ3001" s="19"/>
      <c r="AR3001" s="20"/>
      <c r="AS3001" s="32" t="s">
        <v>15</v>
      </c>
      <c r="AT3001" s="3" t="s">
        <v>65</v>
      </c>
    </row>
    <row r="3002" spans="1:46" s="1" customFormat="1" ht="36" x14ac:dyDescent="0.55000000000000004">
      <c r="A3002" s="10" t="s">
        <v>10</v>
      </c>
      <c r="B3002" s="10" t="s">
        <v>595</v>
      </c>
      <c r="C3002" s="10" t="s">
        <v>1056</v>
      </c>
      <c r="D3002" s="10">
        <v>113845</v>
      </c>
      <c r="E3002" s="10" t="s">
        <v>4689</v>
      </c>
      <c r="F3002" s="10" t="s">
        <v>1785</v>
      </c>
      <c r="G3002" s="10" t="s">
        <v>4157</v>
      </c>
      <c r="H3002" s="62"/>
      <c r="I3002" s="62">
        <v>6</v>
      </c>
      <c r="J3002" s="10" t="s">
        <v>4690</v>
      </c>
      <c r="K3002" s="63">
        <v>21144266.199999999</v>
      </c>
      <c r="L3002" s="10">
        <v>1</v>
      </c>
      <c r="M3002" s="67">
        <v>21133158.489999998</v>
      </c>
      <c r="N3002" s="3" t="s">
        <v>65</v>
      </c>
      <c r="O3002" s="47">
        <v>1</v>
      </c>
      <c r="P3002" s="106">
        <v>45261</v>
      </c>
      <c r="Q3002" s="106"/>
      <c r="R3002" s="10"/>
      <c r="S3002" s="10"/>
      <c r="T3002" s="106">
        <v>45057</v>
      </c>
      <c r="U3002" s="106">
        <v>45065</v>
      </c>
      <c r="V3002" s="106">
        <v>45077</v>
      </c>
      <c r="W3002" s="106">
        <v>45112</v>
      </c>
      <c r="X3002" s="106">
        <v>45119</v>
      </c>
      <c r="Y3002" s="10" t="s">
        <v>3197</v>
      </c>
      <c r="Z3002" s="3"/>
      <c r="AA3002" s="10">
        <f t="shared" si="506"/>
        <v>0</v>
      </c>
      <c r="AB3002" s="10">
        <f t="shared" si="507"/>
        <v>0</v>
      </c>
      <c r="AC3002" s="10">
        <f t="shared" si="508"/>
        <v>0</v>
      </c>
      <c r="AD3002" s="10">
        <f t="shared" si="509"/>
        <v>0</v>
      </c>
      <c r="AE3002" s="10">
        <f t="shared" si="510"/>
        <v>1</v>
      </c>
      <c r="AF3002" s="10">
        <f t="shared" si="511"/>
        <v>0</v>
      </c>
      <c r="AG3002" s="10">
        <f t="shared" si="512"/>
        <v>0</v>
      </c>
      <c r="AH3002" s="10">
        <f t="shared" si="513"/>
        <v>0</v>
      </c>
      <c r="AI3002" s="10">
        <f t="shared" si="514"/>
        <v>0</v>
      </c>
      <c r="AJ3002" s="10">
        <f t="shared" si="515"/>
        <v>6</v>
      </c>
      <c r="AK3002" s="66">
        <v>1</v>
      </c>
      <c r="AL3002" s="29">
        <f t="shared" si="516"/>
        <v>0</v>
      </c>
      <c r="AM3002" s="65"/>
      <c r="AN3002" s="3">
        <v>1.24</v>
      </c>
      <c r="AO3002" s="3" t="s">
        <v>4557</v>
      </c>
      <c r="AP3002" s="22"/>
      <c r="AQ3002" s="19"/>
      <c r="AR3002" s="20"/>
      <c r="AS3002" s="32" t="s">
        <v>16</v>
      </c>
      <c r="AT3002" s="3" t="s">
        <v>65</v>
      </c>
    </row>
    <row r="3003" spans="1:46" s="1" customFormat="1" ht="54" x14ac:dyDescent="0.55000000000000004">
      <c r="A3003" s="10" t="s">
        <v>10</v>
      </c>
      <c r="B3003" s="10" t="s">
        <v>595</v>
      </c>
      <c r="C3003" s="10" t="s">
        <v>1056</v>
      </c>
      <c r="D3003" s="10">
        <v>113851</v>
      </c>
      <c r="E3003" s="10" t="s">
        <v>4691</v>
      </c>
      <c r="F3003" s="10" t="s">
        <v>1785</v>
      </c>
      <c r="G3003" s="10" t="s">
        <v>4157</v>
      </c>
      <c r="H3003" s="62">
        <v>1</v>
      </c>
      <c r="I3003" s="62">
        <v>2</v>
      </c>
      <c r="J3003" s="10" t="s">
        <v>64</v>
      </c>
      <c r="K3003" s="63">
        <v>1384619.0866666667</v>
      </c>
      <c r="L3003" s="10">
        <v>1</v>
      </c>
      <c r="M3003" s="67">
        <v>1383369.11</v>
      </c>
      <c r="N3003" s="3" t="s">
        <v>65</v>
      </c>
      <c r="O3003" s="47">
        <v>1</v>
      </c>
      <c r="P3003" s="106">
        <v>45261</v>
      </c>
      <c r="Q3003" s="106"/>
      <c r="R3003" s="10"/>
      <c r="S3003" s="10"/>
      <c r="T3003" s="106">
        <v>45057</v>
      </c>
      <c r="U3003" s="106">
        <v>45065</v>
      </c>
      <c r="V3003" s="106">
        <v>45077</v>
      </c>
      <c r="W3003" s="106">
        <v>45112</v>
      </c>
      <c r="X3003" s="106">
        <v>45119</v>
      </c>
      <c r="Y3003" s="10" t="s">
        <v>4594</v>
      </c>
      <c r="Z3003" s="3"/>
      <c r="AA3003" s="10">
        <f t="shared" si="506"/>
        <v>0</v>
      </c>
      <c r="AB3003" s="10">
        <f t="shared" si="507"/>
        <v>0</v>
      </c>
      <c r="AC3003" s="10">
        <f t="shared" si="508"/>
        <v>0</v>
      </c>
      <c r="AD3003" s="10">
        <f t="shared" si="509"/>
        <v>0</v>
      </c>
      <c r="AE3003" s="10">
        <f t="shared" si="510"/>
        <v>1</v>
      </c>
      <c r="AF3003" s="10">
        <f t="shared" si="511"/>
        <v>0</v>
      </c>
      <c r="AG3003" s="10">
        <f t="shared" si="512"/>
        <v>0</v>
      </c>
      <c r="AH3003" s="10">
        <f t="shared" si="513"/>
        <v>0</v>
      </c>
      <c r="AI3003" s="10">
        <f t="shared" si="514"/>
        <v>0</v>
      </c>
      <c r="AJ3003" s="10">
        <f t="shared" si="515"/>
        <v>2</v>
      </c>
      <c r="AK3003" s="66">
        <v>1</v>
      </c>
      <c r="AL3003" s="29">
        <f t="shared" si="516"/>
        <v>0</v>
      </c>
      <c r="AM3003" s="65"/>
      <c r="AN3003" s="3">
        <v>11.23</v>
      </c>
      <c r="AO3003" s="3" t="s">
        <v>4557</v>
      </c>
      <c r="AP3003" s="22"/>
      <c r="AQ3003" s="19"/>
      <c r="AR3003" s="20"/>
      <c r="AS3003" s="32" t="s">
        <v>15</v>
      </c>
      <c r="AT3003" s="3" t="s">
        <v>65</v>
      </c>
    </row>
    <row r="3004" spans="1:46" s="1" customFormat="1" ht="36" x14ac:dyDescent="0.55000000000000004">
      <c r="A3004" s="10" t="s">
        <v>10</v>
      </c>
      <c r="B3004" s="10" t="s">
        <v>595</v>
      </c>
      <c r="C3004" s="10" t="s">
        <v>1056</v>
      </c>
      <c r="D3004" s="10">
        <v>113850</v>
      </c>
      <c r="E3004" s="10" t="s">
        <v>4692</v>
      </c>
      <c r="F3004" s="10" t="s">
        <v>1785</v>
      </c>
      <c r="G3004" s="10" t="s">
        <v>4157</v>
      </c>
      <c r="H3004" s="62">
        <v>1</v>
      </c>
      <c r="I3004" s="62">
        <v>1</v>
      </c>
      <c r="J3004" s="10" t="s">
        <v>64</v>
      </c>
      <c r="K3004" s="63">
        <v>680233.75</v>
      </c>
      <c r="L3004" s="10">
        <v>1</v>
      </c>
      <c r="M3004" s="67">
        <v>679314.9</v>
      </c>
      <c r="N3004" s="3" t="s">
        <v>65</v>
      </c>
      <c r="O3004" s="47">
        <v>1</v>
      </c>
      <c r="P3004" s="106">
        <v>45261</v>
      </c>
      <c r="Q3004" s="106"/>
      <c r="R3004" s="10"/>
      <c r="S3004" s="10"/>
      <c r="T3004" s="106">
        <v>45057</v>
      </c>
      <c r="U3004" s="106">
        <v>45065</v>
      </c>
      <c r="V3004" s="106">
        <v>45077</v>
      </c>
      <c r="W3004" s="106">
        <v>45112</v>
      </c>
      <c r="X3004" s="106">
        <v>45119</v>
      </c>
      <c r="Y3004" s="10" t="s">
        <v>3197</v>
      </c>
      <c r="Z3004" s="3"/>
      <c r="AA3004" s="10">
        <f t="shared" si="506"/>
        <v>0</v>
      </c>
      <c r="AB3004" s="10">
        <f t="shared" si="507"/>
        <v>0</v>
      </c>
      <c r="AC3004" s="10">
        <f t="shared" si="508"/>
        <v>0</v>
      </c>
      <c r="AD3004" s="10">
        <f t="shared" si="509"/>
        <v>0</v>
      </c>
      <c r="AE3004" s="10">
        <f t="shared" si="510"/>
        <v>1</v>
      </c>
      <c r="AF3004" s="10">
        <f t="shared" si="511"/>
        <v>0</v>
      </c>
      <c r="AG3004" s="10">
        <f t="shared" si="512"/>
        <v>0</v>
      </c>
      <c r="AH3004" s="10">
        <f t="shared" si="513"/>
        <v>0</v>
      </c>
      <c r="AI3004" s="10">
        <f t="shared" si="514"/>
        <v>0</v>
      </c>
      <c r="AJ3004" s="10">
        <f t="shared" si="515"/>
        <v>1</v>
      </c>
      <c r="AK3004" s="66">
        <v>1</v>
      </c>
      <c r="AL3004" s="29">
        <f t="shared" si="516"/>
        <v>0</v>
      </c>
      <c r="AM3004" s="65"/>
      <c r="AN3004" s="3">
        <v>11.23</v>
      </c>
      <c r="AO3004" s="3" t="s">
        <v>4557</v>
      </c>
      <c r="AP3004" s="22"/>
      <c r="AQ3004" s="19"/>
      <c r="AR3004" s="20"/>
      <c r="AS3004" s="32" t="s">
        <v>15</v>
      </c>
      <c r="AT3004" s="3" t="s">
        <v>65</v>
      </c>
    </row>
    <row r="3005" spans="1:46" s="1" customFormat="1" ht="54" x14ac:dyDescent="0.55000000000000004">
      <c r="A3005" s="10" t="s">
        <v>10</v>
      </c>
      <c r="B3005" s="10" t="s">
        <v>595</v>
      </c>
      <c r="C3005" s="10" t="s">
        <v>1056</v>
      </c>
      <c r="D3005" s="10">
        <v>113854</v>
      </c>
      <c r="E3005" s="10" t="s">
        <v>4693</v>
      </c>
      <c r="F3005" s="10" t="s">
        <v>1785</v>
      </c>
      <c r="G3005" s="10" t="s">
        <v>4157</v>
      </c>
      <c r="H3005" s="62">
        <v>1</v>
      </c>
      <c r="I3005" s="62">
        <v>2</v>
      </c>
      <c r="J3005" s="10" t="s">
        <v>162</v>
      </c>
      <c r="K3005" s="63">
        <v>7730974.4100000001</v>
      </c>
      <c r="L3005" s="10">
        <v>1</v>
      </c>
      <c r="M3005" s="67">
        <v>7724147.3200000003</v>
      </c>
      <c r="N3005" s="3" t="s">
        <v>65</v>
      </c>
      <c r="O3005" s="47">
        <v>1</v>
      </c>
      <c r="P3005" s="106">
        <v>45261</v>
      </c>
      <c r="Q3005" s="106"/>
      <c r="R3005" s="10"/>
      <c r="S3005" s="10"/>
      <c r="T3005" s="106">
        <v>45057</v>
      </c>
      <c r="U3005" s="106">
        <v>45065</v>
      </c>
      <c r="V3005" s="106">
        <v>45077</v>
      </c>
      <c r="W3005" s="106">
        <v>45112</v>
      </c>
      <c r="X3005" s="106">
        <v>45119</v>
      </c>
      <c r="Y3005" s="10" t="s">
        <v>4594</v>
      </c>
      <c r="Z3005" s="3"/>
      <c r="AA3005" s="10">
        <f t="shared" si="506"/>
        <v>0</v>
      </c>
      <c r="AB3005" s="10">
        <f t="shared" si="507"/>
        <v>0</v>
      </c>
      <c r="AC3005" s="10">
        <f t="shared" si="508"/>
        <v>0</v>
      </c>
      <c r="AD3005" s="10">
        <f t="shared" si="509"/>
        <v>0</v>
      </c>
      <c r="AE3005" s="10">
        <f t="shared" si="510"/>
        <v>1</v>
      </c>
      <c r="AF3005" s="10">
        <f t="shared" si="511"/>
        <v>0</v>
      </c>
      <c r="AG3005" s="10">
        <f t="shared" si="512"/>
        <v>0</v>
      </c>
      <c r="AH3005" s="10">
        <f t="shared" si="513"/>
        <v>0</v>
      </c>
      <c r="AI3005" s="10">
        <f t="shared" si="514"/>
        <v>0</v>
      </c>
      <c r="AJ3005" s="10">
        <f t="shared" si="515"/>
        <v>2</v>
      </c>
      <c r="AK3005" s="66">
        <v>1</v>
      </c>
      <c r="AL3005" s="29">
        <f t="shared" si="516"/>
        <v>0</v>
      </c>
      <c r="AM3005" s="65"/>
      <c r="AN3005" s="3">
        <v>3.24</v>
      </c>
      <c r="AO3005" s="3" t="s">
        <v>4557</v>
      </c>
      <c r="AP3005" s="22"/>
      <c r="AQ3005" s="19"/>
      <c r="AR3005" s="20"/>
      <c r="AS3005" s="32" t="s">
        <v>16</v>
      </c>
      <c r="AT3005" s="3" t="s">
        <v>65</v>
      </c>
    </row>
    <row r="3006" spans="1:46" s="1" customFormat="1" ht="36" x14ac:dyDescent="0.55000000000000004">
      <c r="A3006" s="10" t="s">
        <v>10</v>
      </c>
      <c r="B3006" s="10" t="s">
        <v>595</v>
      </c>
      <c r="C3006" s="10" t="s">
        <v>1056</v>
      </c>
      <c r="D3006" s="10">
        <v>113940</v>
      </c>
      <c r="E3006" s="10" t="s">
        <v>4694</v>
      </c>
      <c r="F3006" s="10" t="s">
        <v>1797</v>
      </c>
      <c r="G3006" s="10" t="s">
        <v>4157</v>
      </c>
      <c r="H3006" s="62">
        <v>1</v>
      </c>
      <c r="I3006" s="62">
        <v>2</v>
      </c>
      <c r="J3006" s="10" t="s">
        <v>162</v>
      </c>
      <c r="K3006" s="63">
        <v>7682455.25</v>
      </c>
      <c r="L3006" s="10">
        <v>1</v>
      </c>
      <c r="M3006" s="67">
        <v>7677740.0999999996</v>
      </c>
      <c r="N3006" s="3" t="s">
        <v>65</v>
      </c>
      <c r="O3006" s="47">
        <v>1</v>
      </c>
      <c r="P3006" s="106">
        <v>45261</v>
      </c>
      <c r="Q3006" s="106"/>
      <c r="R3006" s="10"/>
      <c r="S3006" s="10"/>
      <c r="T3006" s="106">
        <v>45057</v>
      </c>
      <c r="U3006" s="106">
        <v>45065</v>
      </c>
      <c r="V3006" s="106">
        <v>45077</v>
      </c>
      <c r="W3006" s="106">
        <v>45112</v>
      </c>
      <c r="X3006" s="106">
        <v>45119</v>
      </c>
      <c r="Y3006" s="10" t="s">
        <v>4602</v>
      </c>
      <c r="Z3006" s="3"/>
      <c r="AA3006" s="10">
        <f t="shared" si="506"/>
        <v>0</v>
      </c>
      <c r="AB3006" s="10">
        <f t="shared" si="507"/>
        <v>0</v>
      </c>
      <c r="AC3006" s="10">
        <f t="shared" si="508"/>
        <v>0</v>
      </c>
      <c r="AD3006" s="10">
        <f t="shared" si="509"/>
        <v>0</v>
      </c>
      <c r="AE3006" s="10">
        <f t="shared" si="510"/>
        <v>1</v>
      </c>
      <c r="AF3006" s="10">
        <f t="shared" si="511"/>
        <v>0</v>
      </c>
      <c r="AG3006" s="10">
        <f t="shared" si="512"/>
        <v>0</v>
      </c>
      <c r="AH3006" s="10">
        <f t="shared" si="513"/>
        <v>0</v>
      </c>
      <c r="AI3006" s="10">
        <f t="shared" si="514"/>
        <v>0</v>
      </c>
      <c r="AJ3006" s="10">
        <f t="shared" si="515"/>
        <v>2</v>
      </c>
      <c r="AK3006" s="66">
        <v>1</v>
      </c>
      <c r="AL3006" s="29">
        <f t="shared" si="516"/>
        <v>0</v>
      </c>
      <c r="AM3006" s="65"/>
      <c r="AN3006" s="3">
        <v>1.24</v>
      </c>
      <c r="AO3006" s="3" t="s">
        <v>4557</v>
      </c>
      <c r="AP3006" s="22"/>
      <c r="AQ3006" s="19"/>
      <c r="AR3006" s="20"/>
      <c r="AS3006" s="32" t="s">
        <v>16</v>
      </c>
      <c r="AT3006" s="3" t="s">
        <v>65</v>
      </c>
    </row>
    <row r="3007" spans="1:46" s="1" customFormat="1" ht="36" x14ac:dyDescent="0.55000000000000004">
      <c r="A3007" s="10" t="s">
        <v>10</v>
      </c>
      <c r="B3007" s="10" t="s">
        <v>595</v>
      </c>
      <c r="C3007" s="10" t="s">
        <v>1056</v>
      </c>
      <c r="D3007" s="10">
        <v>302121</v>
      </c>
      <c r="E3007" s="10" t="s">
        <v>4695</v>
      </c>
      <c r="F3007" s="10" t="s">
        <v>1797</v>
      </c>
      <c r="G3007" s="10" t="s">
        <v>4157</v>
      </c>
      <c r="H3007" s="62">
        <v>1</v>
      </c>
      <c r="I3007" s="62">
        <v>1</v>
      </c>
      <c r="J3007" s="10" t="s">
        <v>64</v>
      </c>
      <c r="K3007" s="63">
        <v>675347.65</v>
      </c>
      <c r="L3007" s="10">
        <v>1</v>
      </c>
      <c r="M3007" s="67">
        <v>674383</v>
      </c>
      <c r="N3007" s="3" t="s">
        <v>65</v>
      </c>
      <c r="O3007" s="47">
        <v>1</v>
      </c>
      <c r="P3007" s="106">
        <v>45261</v>
      </c>
      <c r="Q3007" s="106"/>
      <c r="R3007" s="10"/>
      <c r="S3007" s="10"/>
      <c r="T3007" s="106">
        <v>45057</v>
      </c>
      <c r="U3007" s="106">
        <v>45065</v>
      </c>
      <c r="V3007" s="106">
        <v>45077</v>
      </c>
      <c r="W3007" s="106">
        <v>45112</v>
      </c>
      <c r="X3007" s="106">
        <v>45119</v>
      </c>
      <c r="Y3007" s="10" t="s">
        <v>4618</v>
      </c>
      <c r="Z3007" s="3" t="s">
        <v>1795</v>
      </c>
      <c r="AA3007" s="10">
        <f t="shared" si="506"/>
        <v>0</v>
      </c>
      <c r="AB3007" s="10">
        <f t="shared" si="507"/>
        <v>0</v>
      </c>
      <c r="AC3007" s="10">
        <f t="shared" si="508"/>
        <v>0</v>
      </c>
      <c r="AD3007" s="10">
        <f t="shared" si="509"/>
        <v>0</v>
      </c>
      <c r="AE3007" s="10">
        <f t="shared" si="510"/>
        <v>1</v>
      </c>
      <c r="AF3007" s="10">
        <f t="shared" si="511"/>
        <v>0</v>
      </c>
      <c r="AG3007" s="10">
        <f t="shared" si="512"/>
        <v>0</v>
      </c>
      <c r="AH3007" s="10">
        <f t="shared" si="513"/>
        <v>0</v>
      </c>
      <c r="AI3007" s="10">
        <f t="shared" si="514"/>
        <v>0</v>
      </c>
      <c r="AJ3007" s="10">
        <f t="shared" si="515"/>
        <v>1</v>
      </c>
      <c r="AK3007" s="66">
        <v>1</v>
      </c>
      <c r="AL3007" s="29">
        <f t="shared" si="516"/>
        <v>0</v>
      </c>
      <c r="AM3007" s="65"/>
      <c r="AN3007" s="3">
        <v>11.23</v>
      </c>
      <c r="AO3007" s="3" t="s">
        <v>4557</v>
      </c>
      <c r="AP3007" s="22"/>
      <c r="AQ3007" s="19"/>
      <c r="AR3007" s="20"/>
      <c r="AS3007" s="32" t="s">
        <v>15</v>
      </c>
      <c r="AT3007" s="3" t="s">
        <v>65</v>
      </c>
    </row>
    <row r="3008" spans="1:46" s="1" customFormat="1" ht="54" x14ac:dyDescent="0.55000000000000004">
      <c r="A3008" s="10" t="s">
        <v>10</v>
      </c>
      <c r="B3008" s="10" t="s">
        <v>595</v>
      </c>
      <c r="C3008" s="10" t="s">
        <v>1056</v>
      </c>
      <c r="D3008" s="10">
        <v>113946</v>
      </c>
      <c r="E3008" s="10" t="s">
        <v>4696</v>
      </c>
      <c r="F3008" s="10" t="s">
        <v>1797</v>
      </c>
      <c r="G3008" s="10" t="s">
        <v>4157</v>
      </c>
      <c r="H3008" s="62">
        <v>1</v>
      </c>
      <c r="I3008" s="62">
        <v>1</v>
      </c>
      <c r="J3008" s="10" t="s">
        <v>64</v>
      </c>
      <c r="K3008" s="63">
        <v>655278.35</v>
      </c>
      <c r="L3008" s="10">
        <v>1</v>
      </c>
      <c r="M3008" s="67">
        <v>654395.38</v>
      </c>
      <c r="N3008" s="3" t="s">
        <v>65</v>
      </c>
      <c r="O3008" s="47">
        <v>1</v>
      </c>
      <c r="P3008" s="106">
        <v>45261</v>
      </c>
      <c r="Q3008" s="106"/>
      <c r="R3008" s="10"/>
      <c r="S3008" s="10"/>
      <c r="T3008" s="106">
        <v>45057</v>
      </c>
      <c r="U3008" s="106">
        <v>45065</v>
      </c>
      <c r="V3008" s="106">
        <v>45077</v>
      </c>
      <c r="W3008" s="106">
        <v>45112</v>
      </c>
      <c r="X3008" s="106">
        <v>45119</v>
      </c>
      <c r="Y3008" s="10" t="s">
        <v>4612</v>
      </c>
      <c r="Z3008" s="3"/>
      <c r="AA3008" s="10">
        <f t="shared" si="506"/>
        <v>0</v>
      </c>
      <c r="AB3008" s="10">
        <f t="shared" si="507"/>
        <v>0</v>
      </c>
      <c r="AC3008" s="10">
        <f t="shared" si="508"/>
        <v>0</v>
      </c>
      <c r="AD3008" s="10">
        <f t="shared" si="509"/>
        <v>0</v>
      </c>
      <c r="AE3008" s="10">
        <f t="shared" si="510"/>
        <v>1</v>
      </c>
      <c r="AF3008" s="10">
        <f t="shared" si="511"/>
        <v>0</v>
      </c>
      <c r="AG3008" s="10">
        <f t="shared" si="512"/>
        <v>0</v>
      </c>
      <c r="AH3008" s="10">
        <f t="shared" si="513"/>
        <v>0</v>
      </c>
      <c r="AI3008" s="10">
        <f t="shared" si="514"/>
        <v>0</v>
      </c>
      <c r="AJ3008" s="10">
        <f t="shared" si="515"/>
        <v>1</v>
      </c>
      <c r="AK3008" s="66">
        <v>1</v>
      </c>
      <c r="AL3008" s="29">
        <f t="shared" si="516"/>
        <v>0</v>
      </c>
      <c r="AM3008" s="65"/>
      <c r="AN3008" s="3">
        <v>10.23</v>
      </c>
      <c r="AO3008" s="3" t="s">
        <v>4557</v>
      </c>
      <c r="AP3008" s="22"/>
      <c r="AQ3008" s="19"/>
      <c r="AR3008" s="20"/>
      <c r="AS3008" s="32" t="s">
        <v>15</v>
      </c>
      <c r="AT3008" s="3" t="s">
        <v>65</v>
      </c>
    </row>
    <row r="3009" spans="1:46" s="1" customFormat="1" ht="54" x14ac:dyDescent="0.55000000000000004">
      <c r="A3009" s="10" t="s">
        <v>10</v>
      </c>
      <c r="B3009" s="10" t="s">
        <v>595</v>
      </c>
      <c r="C3009" s="10" t="s">
        <v>1056</v>
      </c>
      <c r="D3009" s="10">
        <v>113948</v>
      </c>
      <c r="E3009" s="10" t="s">
        <v>779</v>
      </c>
      <c r="F3009" s="10" t="s">
        <v>1797</v>
      </c>
      <c r="G3009" s="10" t="s">
        <v>4157</v>
      </c>
      <c r="H3009" s="62">
        <v>1</v>
      </c>
      <c r="I3009" s="62">
        <v>2</v>
      </c>
      <c r="J3009" s="10" t="s">
        <v>162</v>
      </c>
      <c r="K3009" s="63">
        <v>7570420.7000000002</v>
      </c>
      <c r="L3009" s="10">
        <v>1</v>
      </c>
      <c r="M3009" s="67">
        <v>7563561.4299999997</v>
      </c>
      <c r="N3009" s="3" t="s">
        <v>65</v>
      </c>
      <c r="O3009" s="47">
        <v>1</v>
      </c>
      <c r="P3009" s="106">
        <v>45261</v>
      </c>
      <c r="Q3009" s="106"/>
      <c r="R3009" s="10"/>
      <c r="S3009" s="10"/>
      <c r="T3009" s="106">
        <v>45057</v>
      </c>
      <c r="U3009" s="106">
        <v>45065</v>
      </c>
      <c r="V3009" s="106">
        <v>45077</v>
      </c>
      <c r="W3009" s="106">
        <v>45112</v>
      </c>
      <c r="X3009" s="106">
        <v>45119</v>
      </c>
      <c r="Y3009" s="10" t="s">
        <v>4612</v>
      </c>
      <c r="Z3009" s="3"/>
      <c r="AA3009" s="10">
        <f t="shared" si="506"/>
        <v>0</v>
      </c>
      <c r="AB3009" s="10">
        <f t="shared" si="507"/>
        <v>0</v>
      </c>
      <c r="AC3009" s="10">
        <f t="shared" si="508"/>
        <v>0</v>
      </c>
      <c r="AD3009" s="10">
        <f t="shared" si="509"/>
        <v>0</v>
      </c>
      <c r="AE3009" s="10">
        <f t="shared" si="510"/>
        <v>1</v>
      </c>
      <c r="AF3009" s="10">
        <f t="shared" si="511"/>
        <v>0</v>
      </c>
      <c r="AG3009" s="10">
        <f t="shared" si="512"/>
        <v>0</v>
      </c>
      <c r="AH3009" s="10">
        <f t="shared" si="513"/>
        <v>0</v>
      </c>
      <c r="AI3009" s="10">
        <f t="shared" si="514"/>
        <v>0</v>
      </c>
      <c r="AJ3009" s="10">
        <f t="shared" si="515"/>
        <v>2</v>
      </c>
      <c r="AK3009" s="66">
        <v>1</v>
      </c>
      <c r="AL3009" s="29">
        <f t="shared" si="516"/>
        <v>0</v>
      </c>
      <c r="AM3009" s="65"/>
      <c r="AN3009" s="3">
        <v>3.24</v>
      </c>
      <c r="AO3009" s="3" t="s">
        <v>4557</v>
      </c>
      <c r="AP3009" s="22"/>
      <c r="AQ3009" s="19"/>
      <c r="AR3009" s="20"/>
      <c r="AS3009" s="32" t="s">
        <v>16</v>
      </c>
      <c r="AT3009" s="3" t="s">
        <v>65</v>
      </c>
    </row>
    <row r="3010" spans="1:46" s="1" customFormat="1" ht="36" x14ac:dyDescent="0.55000000000000004">
      <c r="A3010" s="10" t="s">
        <v>10</v>
      </c>
      <c r="B3010" s="10" t="s">
        <v>595</v>
      </c>
      <c r="C3010" s="10" t="s">
        <v>1056</v>
      </c>
      <c r="D3010" s="10">
        <v>113965</v>
      </c>
      <c r="E3010" s="10" t="s">
        <v>4697</v>
      </c>
      <c r="F3010" s="10" t="s">
        <v>1797</v>
      </c>
      <c r="G3010" s="10" t="s">
        <v>4157</v>
      </c>
      <c r="H3010" s="62">
        <v>1</v>
      </c>
      <c r="I3010" s="62">
        <v>2</v>
      </c>
      <c r="J3010" s="10" t="s">
        <v>64</v>
      </c>
      <c r="K3010" s="63">
        <v>1340489.1200000001</v>
      </c>
      <c r="L3010" s="10">
        <v>1</v>
      </c>
      <c r="M3010" s="67">
        <v>1337942.47</v>
      </c>
      <c r="N3010" s="3" t="s">
        <v>65</v>
      </c>
      <c r="O3010" s="47">
        <v>1</v>
      </c>
      <c r="P3010" s="106">
        <v>45261</v>
      </c>
      <c r="Q3010" s="106"/>
      <c r="R3010" s="10"/>
      <c r="S3010" s="10"/>
      <c r="T3010" s="106">
        <v>45057</v>
      </c>
      <c r="U3010" s="106">
        <v>45065</v>
      </c>
      <c r="V3010" s="106">
        <v>45077</v>
      </c>
      <c r="W3010" s="106">
        <v>45112</v>
      </c>
      <c r="X3010" s="106">
        <v>45119</v>
      </c>
      <c r="Y3010" s="10" t="s">
        <v>4625</v>
      </c>
      <c r="Z3010" s="3"/>
      <c r="AA3010" s="10">
        <f t="shared" ref="AA3010:AA3073" si="517">IF($N3010="Reverted",1,0)</f>
        <v>0</v>
      </c>
      <c r="AB3010" s="10">
        <f t="shared" ref="AB3010:AB3073" si="518">IF($N3010="Not yet started",1,0)</f>
        <v>0</v>
      </c>
      <c r="AC3010" s="10">
        <f t="shared" ref="AC3010:AC3073" si="519">IF($N3010="Under procurement",1,0)</f>
        <v>0</v>
      </c>
      <c r="AD3010" s="10">
        <f t="shared" ref="AD3010:AD3073" si="520">IF($N3010="ongoing",1,0)</f>
        <v>0</v>
      </c>
      <c r="AE3010" s="10">
        <f t="shared" ref="AE3010:AE3073" si="521">IF($N3010="Completed",1,0)</f>
        <v>1</v>
      </c>
      <c r="AF3010" s="10">
        <f t="shared" ref="AF3010:AF3073" si="522">IF($AA3010=1,$I3010,0)</f>
        <v>0</v>
      </c>
      <c r="AG3010" s="10">
        <f t="shared" ref="AG3010:AG3073" si="523">IF($AB3010=1,$I3010,0)</f>
        <v>0</v>
      </c>
      <c r="AH3010" s="10">
        <f t="shared" ref="AH3010:AH3073" si="524">IF($AC3010=1,$I3010,0)</f>
        <v>0</v>
      </c>
      <c r="AI3010" s="10">
        <f t="shared" ref="AI3010:AI3073" si="525">IF($AD3010=1,$I3010,0)</f>
        <v>0</v>
      </c>
      <c r="AJ3010" s="10">
        <f t="shared" ref="AJ3010:AJ3073" si="526">IF($AE3010=1,$I3010,0)</f>
        <v>2</v>
      </c>
      <c r="AK3010" s="66">
        <v>1</v>
      </c>
      <c r="AL3010" s="29">
        <f t="shared" ref="AL3010:AL3073" si="527">O3010-AK3010</f>
        <v>0</v>
      </c>
      <c r="AM3010" s="65"/>
      <c r="AN3010" s="3">
        <v>10.23</v>
      </c>
      <c r="AO3010" s="3" t="s">
        <v>4557</v>
      </c>
      <c r="AP3010" s="22"/>
      <c r="AQ3010" s="19"/>
      <c r="AR3010" s="20"/>
      <c r="AS3010" s="32" t="s">
        <v>15</v>
      </c>
      <c r="AT3010" s="3" t="s">
        <v>65</v>
      </c>
    </row>
    <row r="3011" spans="1:46" s="1" customFormat="1" ht="54" x14ac:dyDescent="0.55000000000000004">
      <c r="A3011" s="10" t="s">
        <v>10</v>
      </c>
      <c r="B3011" s="10" t="s">
        <v>595</v>
      </c>
      <c r="C3011" s="10" t="s">
        <v>1056</v>
      </c>
      <c r="D3011" s="10">
        <v>113965</v>
      </c>
      <c r="E3011" s="10" t="s">
        <v>4697</v>
      </c>
      <c r="F3011" s="10" t="s">
        <v>1797</v>
      </c>
      <c r="G3011" s="10" t="s">
        <v>4157</v>
      </c>
      <c r="H3011" s="62"/>
      <c r="I3011" s="62">
        <v>2</v>
      </c>
      <c r="J3011" s="10" t="s">
        <v>162</v>
      </c>
      <c r="K3011" s="63">
        <v>7570420.7000000002</v>
      </c>
      <c r="L3011" s="10">
        <v>1</v>
      </c>
      <c r="M3011" s="67">
        <v>7566448.9299999997</v>
      </c>
      <c r="N3011" s="3" t="s">
        <v>65</v>
      </c>
      <c r="O3011" s="47">
        <v>1</v>
      </c>
      <c r="P3011" s="106">
        <v>45261</v>
      </c>
      <c r="Q3011" s="106"/>
      <c r="R3011" s="10"/>
      <c r="S3011" s="10"/>
      <c r="T3011" s="106">
        <v>45057</v>
      </c>
      <c r="U3011" s="106">
        <v>45065</v>
      </c>
      <c r="V3011" s="106">
        <v>45077</v>
      </c>
      <c r="W3011" s="106">
        <v>45112</v>
      </c>
      <c r="X3011" s="106">
        <v>45119</v>
      </c>
      <c r="Y3011" s="10" t="s">
        <v>4615</v>
      </c>
      <c r="Z3011" s="3"/>
      <c r="AA3011" s="10">
        <f t="shared" si="517"/>
        <v>0</v>
      </c>
      <c r="AB3011" s="10">
        <f t="shared" si="518"/>
        <v>0</v>
      </c>
      <c r="AC3011" s="10">
        <f t="shared" si="519"/>
        <v>0</v>
      </c>
      <c r="AD3011" s="10">
        <f t="shared" si="520"/>
        <v>0</v>
      </c>
      <c r="AE3011" s="10">
        <f t="shared" si="521"/>
        <v>1</v>
      </c>
      <c r="AF3011" s="10">
        <f t="shared" si="522"/>
        <v>0</v>
      </c>
      <c r="AG3011" s="10">
        <f t="shared" si="523"/>
        <v>0</v>
      </c>
      <c r="AH3011" s="10">
        <f t="shared" si="524"/>
        <v>0</v>
      </c>
      <c r="AI3011" s="10">
        <f t="shared" si="525"/>
        <v>0</v>
      </c>
      <c r="AJ3011" s="10">
        <f t="shared" si="526"/>
        <v>2</v>
      </c>
      <c r="AK3011" s="66">
        <v>1</v>
      </c>
      <c r="AL3011" s="29">
        <f t="shared" si="527"/>
        <v>0</v>
      </c>
      <c r="AM3011" s="65"/>
      <c r="AN3011" s="3">
        <v>11.23</v>
      </c>
      <c r="AO3011" s="3" t="s">
        <v>4557</v>
      </c>
      <c r="AP3011" s="22"/>
      <c r="AQ3011" s="19"/>
      <c r="AR3011" s="20"/>
      <c r="AS3011" s="32" t="s">
        <v>16</v>
      </c>
      <c r="AT3011" s="3" t="s">
        <v>65</v>
      </c>
    </row>
    <row r="3012" spans="1:46" s="1" customFormat="1" ht="36" x14ac:dyDescent="0.55000000000000004">
      <c r="A3012" s="10" t="s">
        <v>10</v>
      </c>
      <c r="B3012" s="10" t="s">
        <v>595</v>
      </c>
      <c r="C3012" s="10" t="s">
        <v>1056</v>
      </c>
      <c r="D3012" s="10">
        <v>113949</v>
      </c>
      <c r="E3012" s="10" t="s">
        <v>541</v>
      </c>
      <c r="F3012" s="10" t="s">
        <v>1797</v>
      </c>
      <c r="G3012" s="10" t="s">
        <v>4157</v>
      </c>
      <c r="H3012" s="62">
        <v>1</v>
      </c>
      <c r="I3012" s="62">
        <v>2</v>
      </c>
      <c r="J3012" s="10" t="s">
        <v>64</v>
      </c>
      <c r="K3012" s="63">
        <v>1370532.3</v>
      </c>
      <c r="L3012" s="10">
        <v>1</v>
      </c>
      <c r="M3012" s="67">
        <v>1369941.47</v>
      </c>
      <c r="N3012" s="3" t="s">
        <v>65</v>
      </c>
      <c r="O3012" s="47">
        <v>1</v>
      </c>
      <c r="P3012" s="106">
        <v>45261</v>
      </c>
      <c r="Q3012" s="106"/>
      <c r="R3012" s="10"/>
      <c r="S3012" s="10"/>
      <c r="T3012" s="106">
        <v>45057</v>
      </c>
      <c r="U3012" s="106">
        <v>45065</v>
      </c>
      <c r="V3012" s="106">
        <v>45077</v>
      </c>
      <c r="W3012" s="106">
        <v>45112</v>
      </c>
      <c r="X3012" s="106">
        <v>45119</v>
      </c>
      <c r="Y3012" s="10" t="s">
        <v>4625</v>
      </c>
      <c r="Z3012" s="3"/>
      <c r="AA3012" s="10">
        <f t="shared" si="517"/>
        <v>0</v>
      </c>
      <c r="AB3012" s="10">
        <f t="shared" si="518"/>
        <v>0</v>
      </c>
      <c r="AC3012" s="10">
        <f t="shared" si="519"/>
        <v>0</v>
      </c>
      <c r="AD3012" s="10">
        <f t="shared" si="520"/>
        <v>0</v>
      </c>
      <c r="AE3012" s="10">
        <f t="shared" si="521"/>
        <v>1</v>
      </c>
      <c r="AF3012" s="10">
        <f t="shared" si="522"/>
        <v>0</v>
      </c>
      <c r="AG3012" s="10">
        <f t="shared" si="523"/>
        <v>0</v>
      </c>
      <c r="AH3012" s="10">
        <f t="shared" si="524"/>
        <v>0</v>
      </c>
      <c r="AI3012" s="10">
        <f t="shared" si="525"/>
        <v>0</v>
      </c>
      <c r="AJ3012" s="10">
        <f t="shared" si="526"/>
        <v>2</v>
      </c>
      <c r="AK3012" s="66">
        <v>1</v>
      </c>
      <c r="AL3012" s="29">
        <f t="shared" si="527"/>
        <v>0</v>
      </c>
      <c r="AM3012" s="65"/>
      <c r="AN3012" s="3">
        <v>10.23</v>
      </c>
      <c r="AO3012" s="3" t="s">
        <v>4557</v>
      </c>
      <c r="AP3012" s="22"/>
      <c r="AQ3012" s="19"/>
      <c r="AR3012" s="20"/>
      <c r="AS3012" s="32" t="s">
        <v>15</v>
      </c>
      <c r="AT3012" s="3" t="s">
        <v>65</v>
      </c>
    </row>
    <row r="3013" spans="1:46" s="1" customFormat="1" ht="54" x14ac:dyDescent="0.55000000000000004">
      <c r="A3013" s="10" t="s">
        <v>10</v>
      </c>
      <c r="B3013" s="10" t="s">
        <v>595</v>
      </c>
      <c r="C3013" s="10" t="s">
        <v>1056</v>
      </c>
      <c r="D3013" s="10">
        <v>113971</v>
      </c>
      <c r="E3013" s="10" t="s">
        <v>4698</v>
      </c>
      <c r="F3013" s="10" t="s">
        <v>1797</v>
      </c>
      <c r="G3013" s="10" t="s">
        <v>4157</v>
      </c>
      <c r="H3013" s="62">
        <v>1</v>
      </c>
      <c r="I3013" s="62">
        <v>1</v>
      </c>
      <c r="J3013" s="10" t="s">
        <v>64</v>
      </c>
      <c r="K3013" s="63">
        <v>655278.35</v>
      </c>
      <c r="L3013" s="10">
        <v>1</v>
      </c>
      <c r="M3013" s="67">
        <v>654746.15</v>
      </c>
      <c r="N3013" s="3" t="s">
        <v>65</v>
      </c>
      <c r="O3013" s="47">
        <v>1</v>
      </c>
      <c r="P3013" s="106">
        <v>45261</v>
      </c>
      <c r="Q3013" s="106"/>
      <c r="R3013" s="10"/>
      <c r="S3013" s="10"/>
      <c r="T3013" s="106">
        <v>45057</v>
      </c>
      <c r="U3013" s="106">
        <v>45065</v>
      </c>
      <c r="V3013" s="106">
        <v>45077</v>
      </c>
      <c r="W3013" s="106">
        <v>45112</v>
      </c>
      <c r="X3013" s="106">
        <v>45119</v>
      </c>
      <c r="Y3013" s="10" t="s">
        <v>4615</v>
      </c>
      <c r="Z3013" s="3"/>
      <c r="AA3013" s="10">
        <f t="shared" si="517"/>
        <v>0</v>
      </c>
      <c r="AB3013" s="10">
        <f t="shared" si="518"/>
        <v>0</v>
      </c>
      <c r="AC3013" s="10">
        <f t="shared" si="519"/>
        <v>0</v>
      </c>
      <c r="AD3013" s="10">
        <f t="shared" si="520"/>
        <v>0</v>
      </c>
      <c r="AE3013" s="10">
        <f t="shared" si="521"/>
        <v>1</v>
      </c>
      <c r="AF3013" s="10">
        <f t="shared" si="522"/>
        <v>0</v>
      </c>
      <c r="AG3013" s="10">
        <f t="shared" si="523"/>
        <v>0</v>
      </c>
      <c r="AH3013" s="10">
        <f t="shared" si="524"/>
        <v>0</v>
      </c>
      <c r="AI3013" s="10">
        <f t="shared" si="525"/>
        <v>0</v>
      </c>
      <c r="AJ3013" s="10">
        <f t="shared" si="526"/>
        <v>1</v>
      </c>
      <c r="AK3013" s="66">
        <v>1</v>
      </c>
      <c r="AL3013" s="29">
        <f t="shared" si="527"/>
        <v>0</v>
      </c>
      <c r="AM3013" s="65"/>
      <c r="AN3013" s="3">
        <v>10.23</v>
      </c>
      <c r="AO3013" s="3" t="s">
        <v>4557</v>
      </c>
      <c r="AP3013" s="22"/>
      <c r="AQ3013" s="19"/>
      <c r="AR3013" s="20"/>
      <c r="AS3013" s="32" t="s">
        <v>15</v>
      </c>
      <c r="AT3013" s="3" t="s">
        <v>65</v>
      </c>
    </row>
    <row r="3014" spans="1:46" s="1" customFormat="1" ht="54" x14ac:dyDescent="0.55000000000000004">
      <c r="A3014" s="10" t="s">
        <v>10</v>
      </c>
      <c r="B3014" s="10" t="s">
        <v>595</v>
      </c>
      <c r="C3014" s="10" t="s">
        <v>1056</v>
      </c>
      <c r="D3014" s="10">
        <v>302170</v>
      </c>
      <c r="E3014" s="10" t="s">
        <v>4699</v>
      </c>
      <c r="F3014" s="10" t="s">
        <v>1797</v>
      </c>
      <c r="G3014" s="10" t="s">
        <v>4157</v>
      </c>
      <c r="H3014" s="62">
        <v>1</v>
      </c>
      <c r="I3014" s="62">
        <v>1</v>
      </c>
      <c r="J3014" s="10" t="s">
        <v>64</v>
      </c>
      <c r="K3014" s="63">
        <v>670244.56000000006</v>
      </c>
      <c r="L3014" s="10">
        <v>1</v>
      </c>
      <c r="M3014" s="67">
        <v>668979.51</v>
      </c>
      <c r="N3014" s="3" t="s">
        <v>65</v>
      </c>
      <c r="O3014" s="47">
        <v>1</v>
      </c>
      <c r="P3014" s="106">
        <v>45261</v>
      </c>
      <c r="Q3014" s="106"/>
      <c r="R3014" s="10"/>
      <c r="S3014" s="10"/>
      <c r="T3014" s="106">
        <v>45057</v>
      </c>
      <c r="U3014" s="106">
        <v>45065</v>
      </c>
      <c r="V3014" s="106">
        <v>45077</v>
      </c>
      <c r="W3014" s="106">
        <v>45112</v>
      </c>
      <c r="X3014" s="106">
        <v>45119</v>
      </c>
      <c r="Y3014" s="10" t="s">
        <v>4612</v>
      </c>
      <c r="Z3014" s="3"/>
      <c r="AA3014" s="10">
        <f t="shared" si="517"/>
        <v>0</v>
      </c>
      <c r="AB3014" s="10">
        <f t="shared" si="518"/>
        <v>0</v>
      </c>
      <c r="AC3014" s="10">
        <f t="shared" si="519"/>
        <v>0</v>
      </c>
      <c r="AD3014" s="10">
        <f t="shared" si="520"/>
        <v>0</v>
      </c>
      <c r="AE3014" s="10">
        <f t="shared" si="521"/>
        <v>1</v>
      </c>
      <c r="AF3014" s="10">
        <f t="shared" si="522"/>
        <v>0</v>
      </c>
      <c r="AG3014" s="10">
        <f t="shared" si="523"/>
        <v>0</v>
      </c>
      <c r="AH3014" s="10">
        <f t="shared" si="524"/>
        <v>0</v>
      </c>
      <c r="AI3014" s="10">
        <f t="shared" si="525"/>
        <v>0</v>
      </c>
      <c r="AJ3014" s="10">
        <f t="shared" si="526"/>
        <v>1</v>
      </c>
      <c r="AK3014" s="66">
        <v>1</v>
      </c>
      <c r="AL3014" s="29">
        <f t="shared" si="527"/>
        <v>0</v>
      </c>
      <c r="AM3014" s="65"/>
      <c r="AN3014" s="3">
        <v>10.23</v>
      </c>
      <c r="AO3014" s="3" t="s">
        <v>4557</v>
      </c>
      <c r="AP3014" s="22"/>
      <c r="AQ3014" s="19"/>
      <c r="AR3014" s="20"/>
      <c r="AS3014" s="32" t="s">
        <v>15</v>
      </c>
      <c r="AT3014" s="3" t="s">
        <v>65</v>
      </c>
    </row>
    <row r="3015" spans="1:46" s="1" customFormat="1" ht="36" x14ac:dyDescent="0.55000000000000004">
      <c r="A3015" s="10" t="s">
        <v>10</v>
      </c>
      <c r="B3015" s="10" t="s">
        <v>595</v>
      </c>
      <c r="C3015" s="10" t="s">
        <v>1056</v>
      </c>
      <c r="D3015" s="10">
        <v>302110</v>
      </c>
      <c r="E3015" s="10" t="s">
        <v>4700</v>
      </c>
      <c r="F3015" s="10" t="s">
        <v>1797</v>
      </c>
      <c r="G3015" s="10" t="s">
        <v>4157</v>
      </c>
      <c r="H3015" s="62">
        <v>1</v>
      </c>
      <c r="I3015" s="62">
        <v>0</v>
      </c>
      <c r="J3015" s="10" t="s">
        <v>17</v>
      </c>
      <c r="K3015" s="63">
        <v>4730000</v>
      </c>
      <c r="L3015" s="10">
        <v>1</v>
      </c>
      <c r="M3015" s="67">
        <v>4724144.75</v>
      </c>
      <c r="N3015" s="3" t="s">
        <v>65</v>
      </c>
      <c r="O3015" s="47">
        <v>1</v>
      </c>
      <c r="P3015" s="106">
        <v>45261</v>
      </c>
      <c r="Q3015" s="106"/>
      <c r="R3015" s="10"/>
      <c r="S3015" s="10"/>
      <c r="T3015" s="106">
        <v>45057</v>
      </c>
      <c r="U3015" s="106">
        <v>45065</v>
      </c>
      <c r="V3015" s="106">
        <v>45077</v>
      </c>
      <c r="W3015" s="106">
        <v>45112</v>
      </c>
      <c r="X3015" s="106">
        <v>45119</v>
      </c>
      <c r="Y3015" s="10" t="s">
        <v>4618</v>
      </c>
      <c r="Z3015" s="3"/>
      <c r="AA3015" s="10">
        <f t="shared" si="517"/>
        <v>0</v>
      </c>
      <c r="AB3015" s="10">
        <f t="shared" si="518"/>
        <v>0</v>
      </c>
      <c r="AC3015" s="10">
        <f t="shared" si="519"/>
        <v>0</v>
      </c>
      <c r="AD3015" s="10">
        <f t="shared" si="520"/>
        <v>0</v>
      </c>
      <c r="AE3015" s="10">
        <f t="shared" si="521"/>
        <v>1</v>
      </c>
      <c r="AF3015" s="10">
        <f t="shared" si="522"/>
        <v>0</v>
      </c>
      <c r="AG3015" s="10">
        <f t="shared" si="523"/>
        <v>0</v>
      </c>
      <c r="AH3015" s="10">
        <f t="shared" si="524"/>
        <v>0</v>
      </c>
      <c r="AI3015" s="10">
        <f t="shared" si="525"/>
        <v>0</v>
      </c>
      <c r="AJ3015" s="10">
        <f t="shared" si="526"/>
        <v>0</v>
      </c>
      <c r="AK3015" s="66">
        <v>1</v>
      </c>
      <c r="AL3015" s="29">
        <f t="shared" si="527"/>
        <v>0</v>
      </c>
      <c r="AM3015" s="65"/>
      <c r="AN3015" s="3">
        <v>10.23</v>
      </c>
      <c r="AO3015" s="3" t="s">
        <v>4557</v>
      </c>
      <c r="AP3015" s="22"/>
      <c r="AQ3015" s="19"/>
      <c r="AR3015" s="20"/>
      <c r="AS3015" s="32" t="s">
        <v>17</v>
      </c>
      <c r="AT3015" s="3" t="s">
        <v>65</v>
      </c>
    </row>
    <row r="3016" spans="1:46" s="1" customFormat="1" ht="36" x14ac:dyDescent="0.55000000000000004">
      <c r="A3016" s="10" t="s">
        <v>10</v>
      </c>
      <c r="B3016" s="10" t="s">
        <v>1183</v>
      </c>
      <c r="C3016" s="10" t="s">
        <v>2222</v>
      </c>
      <c r="D3016" s="10">
        <v>313203</v>
      </c>
      <c r="E3016" s="10" t="s">
        <v>4701</v>
      </c>
      <c r="F3016" s="10" t="s">
        <v>2226</v>
      </c>
      <c r="G3016" s="10" t="s">
        <v>3921</v>
      </c>
      <c r="H3016" s="62">
        <v>1</v>
      </c>
      <c r="I3016" s="62">
        <v>10</v>
      </c>
      <c r="J3016" s="10" t="s">
        <v>64</v>
      </c>
      <c r="K3016" s="63">
        <v>1655029.6</v>
      </c>
      <c r="L3016" s="10" t="s">
        <v>4362</v>
      </c>
      <c r="M3016" s="67"/>
      <c r="N3016" s="3" t="s">
        <v>65</v>
      </c>
      <c r="O3016" s="47">
        <v>1</v>
      </c>
      <c r="P3016" s="106"/>
      <c r="Q3016" s="106"/>
      <c r="R3016" s="10"/>
      <c r="S3016" s="10"/>
      <c r="T3016" s="106"/>
      <c r="U3016" s="106"/>
      <c r="V3016" s="106"/>
      <c r="W3016" s="106"/>
      <c r="X3016" s="106"/>
      <c r="Y3016" s="10"/>
      <c r="Z3016" s="3"/>
      <c r="AA3016" s="10">
        <f t="shared" si="517"/>
        <v>0</v>
      </c>
      <c r="AB3016" s="10">
        <f t="shared" si="518"/>
        <v>0</v>
      </c>
      <c r="AC3016" s="10">
        <f t="shared" si="519"/>
        <v>0</v>
      </c>
      <c r="AD3016" s="10">
        <f t="shared" si="520"/>
        <v>0</v>
      </c>
      <c r="AE3016" s="10">
        <f t="shared" si="521"/>
        <v>1</v>
      </c>
      <c r="AF3016" s="10">
        <f t="shared" si="522"/>
        <v>0</v>
      </c>
      <c r="AG3016" s="10">
        <f t="shared" si="523"/>
        <v>0</v>
      </c>
      <c r="AH3016" s="10">
        <f t="shared" si="524"/>
        <v>0</v>
      </c>
      <c r="AI3016" s="10">
        <f t="shared" si="525"/>
        <v>0</v>
      </c>
      <c r="AJ3016" s="10">
        <f t="shared" si="526"/>
        <v>10</v>
      </c>
      <c r="AK3016" s="66">
        <v>1</v>
      </c>
      <c r="AL3016" s="29">
        <f t="shared" si="527"/>
        <v>0</v>
      </c>
      <c r="AM3016" s="65"/>
      <c r="AN3016" s="3">
        <v>4.24</v>
      </c>
      <c r="AO3016" s="3"/>
      <c r="AP3016" s="22"/>
      <c r="AQ3016" s="19"/>
      <c r="AR3016" s="20"/>
      <c r="AS3016" s="32" t="s">
        <v>15</v>
      </c>
      <c r="AT3016" s="3" t="s">
        <v>65</v>
      </c>
    </row>
    <row r="3017" spans="1:46" s="1" customFormat="1" ht="54" x14ac:dyDescent="0.55000000000000004">
      <c r="A3017" s="10" t="s">
        <v>10</v>
      </c>
      <c r="B3017" s="10" t="s">
        <v>1183</v>
      </c>
      <c r="C3017" s="10" t="s">
        <v>2236</v>
      </c>
      <c r="D3017" s="10">
        <v>122369</v>
      </c>
      <c r="E3017" s="10" t="s">
        <v>4702</v>
      </c>
      <c r="F3017" s="10" t="s">
        <v>4703</v>
      </c>
      <c r="G3017" s="10" t="s">
        <v>3921</v>
      </c>
      <c r="H3017" s="62">
        <v>1</v>
      </c>
      <c r="I3017" s="62">
        <v>3</v>
      </c>
      <c r="J3017" s="10" t="s">
        <v>64</v>
      </c>
      <c r="K3017" s="63">
        <v>1614713.4117482931</v>
      </c>
      <c r="L3017" s="10">
        <v>1</v>
      </c>
      <c r="M3017" s="67"/>
      <c r="N3017" s="3" t="s">
        <v>65</v>
      </c>
      <c r="O3017" s="47">
        <v>1</v>
      </c>
      <c r="P3017" s="106"/>
      <c r="Q3017" s="106"/>
      <c r="R3017" s="10"/>
      <c r="S3017" s="10"/>
      <c r="T3017" s="106"/>
      <c r="U3017" s="106"/>
      <c r="V3017" s="106"/>
      <c r="W3017" s="106"/>
      <c r="X3017" s="106"/>
      <c r="Y3017" s="10"/>
      <c r="Z3017" s="3"/>
      <c r="AA3017" s="10">
        <f t="shared" si="517"/>
        <v>0</v>
      </c>
      <c r="AB3017" s="10">
        <f t="shared" si="518"/>
        <v>0</v>
      </c>
      <c r="AC3017" s="10">
        <f t="shared" si="519"/>
        <v>0</v>
      </c>
      <c r="AD3017" s="10">
        <f t="shared" si="520"/>
        <v>0</v>
      </c>
      <c r="AE3017" s="10">
        <f t="shared" si="521"/>
        <v>1</v>
      </c>
      <c r="AF3017" s="10">
        <f t="shared" si="522"/>
        <v>0</v>
      </c>
      <c r="AG3017" s="10">
        <f t="shared" si="523"/>
        <v>0</v>
      </c>
      <c r="AH3017" s="10">
        <f t="shared" si="524"/>
        <v>0</v>
      </c>
      <c r="AI3017" s="10">
        <f t="shared" si="525"/>
        <v>0</v>
      </c>
      <c r="AJ3017" s="10">
        <f t="shared" si="526"/>
        <v>3</v>
      </c>
      <c r="AK3017" s="66">
        <v>1</v>
      </c>
      <c r="AL3017" s="29">
        <f t="shared" si="527"/>
        <v>0</v>
      </c>
      <c r="AM3017" s="65"/>
      <c r="AN3017" s="3">
        <v>12.23</v>
      </c>
      <c r="AO3017" s="3" t="s">
        <v>4380</v>
      </c>
      <c r="AP3017" s="22"/>
      <c r="AQ3017" s="19"/>
      <c r="AR3017" s="20"/>
      <c r="AS3017" s="32" t="s">
        <v>15</v>
      </c>
      <c r="AT3017" s="3" t="s">
        <v>65</v>
      </c>
    </row>
    <row r="3018" spans="1:46" s="1" customFormat="1" ht="54" x14ac:dyDescent="0.55000000000000004">
      <c r="A3018" s="10" t="s">
        <v>10</v>
      </c>
      <c r="B3018" s="10" t="s">
        <v>1183</v>
      </c>
      <c r="C3018" s="10" t="s">
        <v>2236</v>
      </c>
      <c r="D3018" s="10">
        <v>122357</v>
      </c>
      <c r="E3018" s="10" t="s">
        <v>4704</v>
      </c>
      <c r="F3018" s="10" t="s">
        <v>4703</v>
      </c>
      <c r="G3018" s="10" t="s">
        <v>3921</v>
      </c>
      <c r="H3018" s="62">
        <v>1</v>
      </c>
      <c r="I3018" s="62">
        <v>5</v>
      </c>
      <c r="J3018" s="10" t="s">
        <v>64</v>
      </c>
      <c r="K3018" s="63">
        <v>2140685.7010767092</v>
      </c>
      <c r="L3018" s="10">
        <v>1</v>
      </c>
      <c r="M3018" s="67"/>
      <c r="N3018" s="3" t="s">
        <v>65</v>
      </c>
      <c r="O3018" s="47">
        <v>1</v>
      </c>
      <c r="P3018" s="106"/>
      <c r="Q3018" s="106"/>
      <c r="R3018" s="10"/>
      <c r="S3018" s="10"/>
      <c r="T3018" s="106"/>
      <c r="U3018" s="106"/>
      <c r="V3018" s="106"/>
      <c r="W3018" s="106"/>
      <c r="X3018" s="106"/>
      <c r="Y3018" s="10"/>
      <c r="Z3018" s="3"/>
      <c r="AA3018" s="10">
        <f t="shared" si="517"/>
        <v>0</v>
      </c>
      <c r="AB3018" s="10">
        <f t="shared" si="518"/>
        <v>0</v>
      </c>
      <c r="AC3018" s="10">
        <f t="shared" si="519"/>
        <v>0</v>
      </c>
      <c r="AD3018" s="10">
        <f t="shared" si="520"/>
        <v>0</v>
      </c>
      <c r="AE3018" s="10">
        <f t="shared" si="521"/>
        <v>1</v>
      </c>
      <c r="AF3018" s="10">
        <f t="shared" si="522"/>
        <v>0</v>
      </c>
      <c r="AG3018" s="10">
        <f t="shared" si="523"/>
        <v>0</v>
      </c>
      <c r="AH3018" s="10">
        <f t="shared" si="524"/>
        <v>0</v>
      </c>
      <c r="AI3018" s="10">
        <f t="shared" si="525"/>
        <v>0</v>
      </c>
      <c r="AJ3018" s="10">
        <f t="shared" si="526"/>
        <v>5</v>
      </c>
      <c r="AK3018" s="66">
        <v>1</v>
      </c>
      <c r="AL3018" s="29">
        <f t="shared" si="527"/>
        <v>0</v>
      </c>
      <c r="AM3018" s="65"/>
      <c r="AN3018" s="3">
        <v>12.23</v>
      </c>
      <c r="AO3018" s="3" t="s">
        <v>4380</v>
      </c>
      <c r="AP3018" s="22"/>
      <c r="AQ3018" s="19"/>
      <c r="AR3018" s="20"/>
      <c r="AS3018" s="32" t="s">
        <v>15</v>
      </c>
      <c r="AT3018" s="3" t="s">
        <v>65</v>
      </c>
    </row>
    <row r="3019" spans="1:46" s="1" customFormat="1" ht="54" x14ac:dyDescent="0.55000000000000004">
      <c r="A3019" s="10" t="s">
        <v>10</v>
      </c>
      <c r="B3019" s="10" t="s">
        <v>1183</v>
      </c>
      <c r="C3019" s="10" t="s">
        <v>2236</v>
      </c>
      <c r="D3019" s="10">
        <v>122398</v>
      </c>
      <c r="E3019" s="10" t="s">
        <v>4705</v>
      </c>
      <c r="F3019" s="10" t="s">
        <v>4703</v>
      </c>
      <c r="G3019" s="10" t="s">
        <v>3921</v>
      </c>
      <c r="H3019" s="62">
        <v>1</v>
      </c>
      <c r="I3019" s="62">
        <v>5</v>
      </c>
      <c r="J3019" s="10" t="s">
        <v>64</v>
      </c>
      <c r="K3019" s="63">
        <v>2409150.2189411027</v>
      </c>
      <c r="L3019" s="10">
        <v>1</v>
      </c>
      <c r="M3019" s="67"/>
      <c r="N3019" s="3" t="s">
        <v>65</v>
      </c>
      <c r="O3019" s="47">
        <v>1</v>
      </c>
      <c r="P3019" s="106"/>
      <c r="Q3019" s="106"/>
      <c r="R3019" s="10"/>
      <c r="S3019" s="10"/>
      <c r="T3019" s="106"/>
      <c r="U3019" s="106"/>
      <c r="V3019" s="106"/>
      <c r="W3019" s="106"/>
      <c r="X3019" s="106"/>
      <c r="Y3019" s="10"/>
      <c r="Z3019" s="3"/>
      <c r="AA3019" s="10">
        <f t="shared" si="517"/>
        <v>0</v>
      </c>
      <c r="AB3019" s="10">
        <f t="shared" si="518"/>
        <v>0</v>
      </c>
      <c r="AC3019" s="10">
        <f t="shared" si="519"/>
        <v>0</v>
      </c>
      <c r="AD3019" s="10">
        <f t="shared" si="520"/>
        <v>0</v>
      </c>
      <c r="AE3019" s="10">
        <f t="shared" si="521"/>
        <v>1</v>
      </c>
      <c r="AF3019" s="10">
        <f t="shared" si="522"/>
        <v>0</v>
      </c>
      <c r="AG3019" s="10">
        <f t="shared" si="523"/>
        <v>0</v>
      </c>
      <c r="AH3019" s="10">
        <f t="shared" si="524"/>
        <v>0</v>
      </c>
      <c r="AI3019" s="10">
        <f t="shared" si="525"/>
        <v>0</v>
      </c>
      <c r="AJ3019" s="10">
        <f t="shared" si="526"/>
        <v>5</v>
      </c>
      <c r="AK3019" s="66">
        <v>1</v>
      </c>
      <c r="AL3019" s="29">
        <f t="shared" si="527"/>
        <v>0</v>
      </c>
      <c r="AM3019" s="65"/>
      <c r="AN3019" s="3">
        <v>12.23</v>
      </c>
      <c r="AO3019" s="3" t="s">
        <v>4380</v>
      </c>
      <c r="AP3019" s="22"/>
      <c r="AQ3019" s="19"/>
      <c r="AR3019" s="20"/>
      <c r="AS3019" s="32" t="s">
        <v>15</v>
      </c>
      <c r="AT3019" s="3" t="s">
        <v>65</v>
      </c>
    </row>
    <row r="3020" spans="1:46" s="1" customFormat="1" ht="54" x14ac:dyDescent="0.55000000000000004">
      <c r="A3020" s="10" t="s">
        <v>10</v>
      </c>
      <c r="B3020" s="10" t="s">
        <v>1183</v>
      </c>
      <c r="C3020" s="10" t="s">
        <v>2236</v>
      </c>
      <c r="D3020" s="10">
        <v>122361</v>
      </c>
      <c r="E3020" s="10" t="s">
        <v>4706</v>
      </c>
      <c r="F3020" s="10" t="s">
        <v>4703</v>
      </c>
      <c r="G3020" s="10" t="s">
        <v>3921</v>
      </c>
      <c r="H3020" s="62">
        <v>1</v>
      </c>
      <c r="I3020" s="62">
        <v>6</v>
      </c>
      <c r="J3020" s="10" t="s">
        <v>64</v>
      </c>
      <c r="K3020" s="63">
        <v>2522036.6047406592</v>
      </c>
      <c r="L3020" s="10">
        <v>1</v>
      </c>
      <c r="M3020" s="67"/>
      <c r="N3020" s="3" t="s">
        <v>65</v>
      </c>
      <c r="O3020" s="47">
        <v>1</v>
      </c>
      <c r="P3020" s="106"/>
      <c r="Q3020" s="106"/>
      <c r="R3020" s="10"/>
      <c r="S3020" s="10"/>
      <c r="T3020" s="106"/>
      <c r="U3020" s="106"/>
      <c r="V3020" s="106"/>
      <c r="W3020" s="106"/>
      <c r="X3020" s="106"/>
      <c r="Y3020" s="10"/>
      <c r="Z3020" s="3"/>
      <c r="AA3020" s="10">
        <f t="shared" si="517"/>
        <v>0</v>
      </c>
      <c r="AB3020" s="10">
        <f t="shared" si="518"/>
        <v>0</v>
      </c>
      <c r="AC3020" s="10">
        <f t="shared" si="519"/>
        <v>0</v>
      </c>
      <c r="AD3020" s="10">
        <f t="shared" si="520"/>
        <v>0</v>
      </c>
      <c r="AE3020" s="10">
        <f t="shared" si="521"/>
        <v>1</v>
      </c>
      <c r="AF3020" s="10">
        <f t="shared" si="522"/>
        <v>0</v>
      </c>
      <c r="AG3020" s="10">
        <f t="shared" si="523"/>
        <v>0</v>
      </c>
      <c r="AH3020" s="10">
        <f t="shared" si="524"/>
        <v>0</v>
      </c>
      <c r="AI3020" s="10">
        <f t="shared" si="525"/>
        <v>0</v>
      </c>
      <c r="AJ3020" s="10">
        <f t="shared" si="526"/>
        <v>6</v>
      </c>
      <c r="AK3020" s="66">
        <v>1</v>
      </c>
      <c r="AL3020" s="29">
        <f t="shared" si="527"/>
        <v>0</v>
      </c>
      <c r="AM3020" s="65"/>
      <c r="AN3020" s="3">
        <v>8.23</v>
      </c>
      <c r="AO3020" s="3" t="s">
        <v>4380</v>
      </c>
      <c r="AP3020" s="22"/>
      <c r="AQ3020" s="19"/>
      <c r="AR3020" s="20"/>
      <c r="AS3020" s="32" t="s">
        <v>15</v>
      </c>
      <c r="AT3020" s="3" t="s">
        <v>65</v>
      </c>
    </row>
    <row r="3021" spans="1:46" s="1" customFormat="1" ht="54" x14ac:dyDescent="0.55000000000000004">
      <c r="A3021" s="10" t="s">
        <v>10</v>
      </c>
      <c r="B3021" s="10" t="s">
        <v>1183</v>
      </c>
      <c r="C3021" s="10" t="s">
        <v>2236</v>
      </c>
      <c r="D3021" s="10">
        <v>122403</v>
      </c>
      <c r="E3021" s="10" t="s">
        <v>4707</v>
      </c>
      <c r="F3021" s="10" t="s">
        <v>4703</v>
      </c>
      <c r="G3021" s="10" t="s">
        <v>3921</v>
      </c>
      <c r="H3021" s="62">
        <v>1</v>
      </c>
      <c r="I3021" s="62">
        <v>13</v>
      </c>
      <c r="J3021" s="10" t="s">
        <v>64</v>
      </c>
      <c r="K3021" s="63">
        <v>5721759.0761104468</v>
      </c>
      <c r="L3021" s="10">
        <v>1</v>
      </c>
      <c r="M3021" s="67">
        <v>2095000</v>
      </c>
      <c r="N3021" s="3" t="s">
        <v>65</v>
      </c>
      <c r="O3021" s="47">
        <v>1</v>
      </c>
      <c r="P3021" s="106"/>
      <c r="Q3021" s="106"/>
      <c r="R3021" s="10"/>
      <c r="S3021" s="10"/>
      <c r="T3021" s="106"/>
      <c r="U3021" s="106"/>
      <c r="V3021" s="106"/>
      <c r="W3021" s="106"/>
      <c r="X3021" s="106"/>
      <c r="Y3021" s="10"/>
      <c r="Z3021" s="3"/>
      <c r="AA3021" s="10">
        <f t="shared" si="517"/>
        <v>0</v>
      </c>
      <c r="AB3021" s="10">
        <f t="shared" si="518"/>
        <v>0</v>
      </c>
      <c r="AC3021" s="10">
        <f t="shared" si="519"/>
        <v>0</v>
      </c>
      <c r="AD3021" s="10">
        <f t="shared" si="520"/>
        <v>0</v>
      </c>
      <c r="AE3021" s="10">
        <f t="shared" si="521"/>
        <v>1</v>
      </c>
      <c r="AF3021" s="10">
        <f t="shared" si="522"/>
        <v>0</v>
      </c>
      <c r="AG3021" s="10">
        <f t="shared" si="523"/>
        <v>0</v>
      </c>
      <c r="AH3021" s="10">
        <f t="shared" si="524"/>
        <v>0</v>
      </c>
      <c r="AI3021" s="10">
        <f t="shared" si="525"/>
        <v>0</v>
      </c>
      <c r="AJ3021" s="10">
        <f t="shared" si="526"/>
        <v>13</v>
      </c>
      <c r="AK3021" s="66">
        <v>1</v>
      </c>
      <c r="AL3021" s="29">
        <f t="shared" si="527"/>
        <v>0</v>
      </c>
      <c r="AM3021" s="65"/>
      <c r="AN3021" s="3">
        <v>11.23</v>
      </c>
      <c r="AO3021" s="3" t="s">
        <v>4380</v>
      </c>
      <c r="AP3021" s="22"/>
      <c r="AQ3021" s="19"/>
      <c r="AR3021" s="20"/>
      <c r="AS3021" s="32" t="s">
        <v>15</v>
      </c>
      <c r="AT3021" s="3" t="s">
        <v>65</v>
      </c>
    </row>
    <row r="3022" spans="1:46" s="1" customFormat="1" ht="54" x14ac:dyDescent="0.55000000000000004">
      <c r="A3022" s="10" t="s">
        <v>10</v>
      </c>
      <c r="B3022" s="10" t="s">
        <v>1183</v>
      </c>
      <c r="C3022" s="10" t="s">
        <v>2236</v>
      </c>
      <c r="D3022" s="10">
        <v>502290</v>
      </c>
      <c r="E3022" s="10" t="s">
        <v>4708</v>
      </c>
      <c r="F3022" s="10" t="s">
        <v>4703</v>
      </c>
      <c r="G3022" s="10" t="s">
        <v>3921</v>
      </c>
      <c r="H3022" s="62">
        <v>1</v>
      </c>
      <c r="I3022" s="62">
        <v>5</v>
      </c>
      <c r="J3022" s="10" t="s">
        <v>64</v>
      </c>
      <c r="K3022" s="63">
        <v>2404559.8181973794</v>
      </c>
      <c r="L3022" s="10">
        <v>1</v>
      </c>
      <c r="M3022" s="67"/>
      <c r="N3022" s="3" t="s">
        <v>65</v>
      </c>
      <c r="O3022" s="47">
        <v>1</v>
      </c>
      <c r="P3022" s="106"/>
      <c r="Q3022" s="106"/>
      <c r="R3022" s="10"/>
      <c r="S3022" s="10"/>
      <c r="T3022" s="106"/>
      <c r="U3022" s="106"/>
      <c r="V3022" s="106"/>
      <c r="W3022" s="106"/>
      <c r="X3022" s="106"/>
      <c r="Y3022" s="10"/>
      <c r="Z3022" s="3"/>
      <c r="AA3022" s="10">
        <f t="shared" si="517"/>
        <v>0</v>
      </c>
      <c r="AB3022" s="10">
        <f t="shared" si="518"/>
        <v>0</v>
      </c>
      <c r="AC3022" s="10">
        <f t="shared" si="519"/>
        <v>0</v>
      </c>
      <c r="AD3022" s="10">
        <f t="shared" si="520"/>
        <v>0</v>
      </c>
      <c r="AE3022" s="10">
        <f t="shared" si="521"/>
        <v>1</v>
      </c>
      <c r="AF3022" s="10">
        <f t="shared" si="522"/>
        <v>0</v>
      </c>
      <c r="AG3022" s="10">
        <f t="shared" si="523"/>
        <v>0</v>
      </c>
      <c r="AH3022" s="10">
        <f t="shared" si="524"/>
        <v>0</v>
      </c>
      <c r="AI3022" s="10">
        <f t="shared" si="525"/>
        <v>0</v>
      </c>
      <c r="AJ3022" s="10">
        <f t="shared" si="526"/>
        <v>5</v>
      </c>
      <c r="AK3022" s="66">
        <v>1</v>
      </c>
      <c r="AL3022" s="29">
        <f t="shared" si="527"/>
        <v>0</v>
      </c>
      <c r="AM3022" s="65"/>
      <c r="AN3022" s="3">
        <v>12.23</v>
      </c>
      <c r="AO3022" s="3" t="s">
        <v>4380</v>
      </c>
      <c r="AP3022" s="22"/>
      <c r="AQ3022" s="19"/>
      <c r="AR3022" s="20"/>
      <c r="AS3022" s="32" t="s">
        <v>15</v>
      </c>
      <c r="AT3022" s="3" t="s">
        <v>65</v>
      </c>
    </row>
    <row r="3023" spans="1:46" s="1" customFormat="1" ht="54" x14ac:dyDescent="0.55000000000000004">
      <c r="A3023" s="10" t="s">
        <v>10</v>
      </c>
      <c r="B3023" s="10" t="s">
        <v>1183</v>
      </c>
      <c r="C3023" s="10" t="s">
        <v>2236</v>
      </c>
      <c r="D3023" s="10">
        <v>122362</v>
      </c>
      <c r="E3023" s="10" t="s">
        <v>4709</v>
      </c>
      <c r="F3023" s="10" t="s">
        <v>4703</v>
      </c>
      <c r="G3023" s="10" t="s">
        <v>3921</v>
      </c>
      <c r="H3023" s="62">
        <v>1</v>
      </c>
      <c r="I3023" s="62">
        <v>11</v>
      </c>
      <c r="J3023" s="10" t="s">
        <v>64</v>
      </c>
      <c r="K3023" s="63">
        <v>4841848.0754816085</v>
      </c>
      <c r="L3023" s="10">
        <v>1</v>
      </c>
      <c r="M3023" s="67"/>
      <c r="N3023" s="3" t="s">
        <v>65</v>
      </c>
      <c r="O3023" s="47">
        <v>1</v>
      </c>
      <c r="P3023" s="106"/>
      <c r="Q3023" s="106"/>
      <c r="R3023" s="10"/>
      <c r="S3023" s="10"/>
      <c r="T3023" s="106"/>
      <c r="U3023" s="106"/>
      <c r="V3023" s="106"/>
      <c r="W3023" s="106"/>
      <c r="X3023" s="106"/>
      <c r="Y3023" s="10"/>
      <c r="Z3023" s="3"/>
      <c r="AA3023" s="10">
        <f t="shared" si="517"/>
        <v>0</v>
      </c>
      <c r="AB3023" s="10">
        <f t="shared" si="518"/>
        <v>0</v>
      </c>
      <c r="AC3023" s="10">
        <f t="shared" si="519"/>
        <v>0</v>
      </c>
      <c r="AD3023" s="10">
        <f t="shared" si="520"/>
        <v>0</v>
      </c>
      <c r="AE3023" s="10">
        <f t="shared" si="521"/>
        <v>1</v>
      </c>
      <c r="AF3023" s="10">
        <f t="shared" si="522"/>
        <v>0</v>
      </c>
      <c r="AG3023" s="10">
        <f t="shared" si="523"/>
        <v>0</v>
      </c>
      <c r="AH3023" s="10">
        <f t="shared" si="524"/>
        <v>0</v>
      </c>
      <c r="AI3023" s="10">
        <f t="shared" si="525"/>
        <v>0</v>
      </c>
      <c r="AJ3023" s="10">
        <f t="shared" si="526"/>
        <v>11</v>
      </c>
      <c r="AK3023" s="66">
        <v>1</v>
      </c>
      <c r="AL3023" s="29">
        <f t="shared" si="527"/>
        <v>0</v>
      </c>
      <c r="AM3023" s="65"/>
      <c r="AN3023" s="3">
        <v>12.23</v>
      </c>
      <c r="AO3023" s="3" t="s">
        <v>4380</v>
      </c>
      <c r="AP3023" s="22"/>
      <c r="AQ3023" s="19"/>
      <c r="AR3023" s="20"/>
      <c r="AS3023" s="32" t="s">
        <v>15</v>
      </c>
      <c r="AT3023" s="3" t="s">
        <v>65</v>
      </c>
    </row>
    <row r="3024" spans="1:46" s="1" customFormat="1" ht="54" x14ac:dyDescent="0.55000000000000004">
      <c r="A3024" s="10" t="s">
        <v>10</v>
      </c>
      <c r="B3024" s="10" t="s">
        <v>1183</v>
      </c>
      <c r="C3024" s="10" t="s">
        <v>2236</v>
      </c>
      <c r="D3024" s="10">
        <v>122363</v>
      </c>
      <c r="E3024" s="10" t="s">
        <v>964</v>
      </c>
      <c r="F3024" s="10" t="s">
        <v>4703</v>
      </c>
      <c r="G3024" s="10" t="s">
        <v>3921</v>
      </c>
      <c r="H3024" s="62">
        <v>1</v>
      </c>
      <c r="I3024" s="62">
        <v>7</v>
      </c>
      <c r="J3024" s="10" t="s">
        <v>64</v>
      </c>
      <c r="K3024" s="63">
        <v>3138856.8350076694</v>
      </c>
      <c r="L3024" s="10">
        <v>1</v>
      </c>
      <c r="M3024" s="67"/>
      <c r="N3024" s="3" t="s">
        <v>65</v>
      </c>
      <c r="O3024" s="47">
        <v>1</v>
      </c>
      <c r="P3024" s="106"/>
      <c r="Q3024" s="106"/>
      <c r="R3024" s="10"/>
      <c r="S3024" s="10"/>
      <c r="T3024" s="106"/>
      <c r="U3024" s="106"/>
      <c r="V3024" s="106"/>
      <c r="W3024" s="106"/>
      <c r="X3024" s="106"/>
      <c r="Y3024" s="10"/>
      <c r="Z3024" s="3"/>
      <c r="AA3024" s="10">
        <f t="shared" si="517"/>
        <v>0</v>
      </c>
      <c r="AB3024" s="10">
        <f t="shared" si="518"/>
        <v>0</v>
      </c>
      <c r="AC3024" s="10">
        <f t="shared" si="519"/>
        <v>0</v>
      </c>
      <c r="AD3024" s="10">
        <f t="shared" si="520"/>
        <v>0</v>
      </c>
      <c r="AE3024" s="10">
        <f t="shared" si="521"/>
        <v>1</v>
      </c>
      <c r="AF3024" s="10">
        <f t="shared" si="522"/>
        <v>0</v>
      </c>
      <c r="AG3024" s="10">
        <f t="shared" si="523"/>
        <v>0</v>
      </c>
      <c r="AH3024" s="10">
        <f t="shared" si="524"/>
        <v>0</v>
      </c>
      <c r="AI3024" s="10">
        <f t="shared" si="525"/>
        <v>0</v>
      </c>
      <c r="AJ3024" s="10">
        <f t="shared" si="526"/>
        <v>7</v>
      </c>
      <c r="AK3024" s="66">
        <v>1</v>
      </c>
      <c r="AL3024" s="29">
        <f t="shared" si="527"/>
        <v>0</v>
      </c>
      <c r="AM3024" s="65"/>
      <c r="AN3024" s="3">
        <v>12.23</v>
      </c>
      <c r="AO3024" s="3" t="s">
        <v>4380</v>
      </c>
      <c r="AP3024" s="22"/>
      <c r="AQ3024" s="19"/>
      <c r="AR3024" s="20"/>
      <c r="AS3024" s="32" t="s">
        <v>15</v>
      </c>
      <c r="AT3024" s="3" t="s">
        <v>65</v>
      </c>
    </row>
    <row r="3025" spans="1:46" s="1" customFormat="1" ht="54" x14ac:dyDescent="0.55000000000000004">
      <c r="A3025" s="10" t="s">
        <v>10</v>
      </c>
      <c r="B3025" s="10" t="s">
        <v>1183</v>
      </c>
      <c r="C3025" s="10" t="s">
        <v>2236</v>
      </c>
      <c r="D3025" s="10">
        <v>122387</v>
      </c>
      <c r="E3025" s="10" t="s">
        <v>4710</v>
      </c>
      <c r="F3025" s="10" t="s">
        <v>4703</v>
      </c>
      <c r="G3025" s="10" t="s">
        <v>3921</v>
      </c>
      <c r="H3025" s="62">
        <v>1</v>
      </c>
      <c r="I3025" s="62">
        <v>3</v>
      </c>
      <c r="J3025" s="10" t="s">
        <v>64</v>
      </c>
      <c r="K3025" s="63">
        <v>1598425.217448293</v>
      </c>
      <c r="L3025" s="10">
        <v>1</v>
      </c>
      <c r="M3025" s="67"/>
      <c r="N3025" s="3" t="s">
        <v>65</v>
      </c>
      <c r="O3025" s="47">
        <v>1</v>
      </c>
      <c r="P3025" s="106"/>
      <c r="Q3025" s="106"/>
      <c r="R3025" s="10"/>
      <c r="S3025" s="10"/>
      <c r="T3025" s="106"/>
      <c r="U3025" s="106"/>
      <c r="V3025" s="106"/>
      <c r="W3025" s="106"/>
      <c r="X3025" s="106"/>
      <c r="Y3025" s="10"/>
      <c r="Z3025" s="3"/>
      <c r="AA3025" s="10">
        <f t="shared" si="517"/>
        <v>0</v>
      </c>
      <c r="AB3025" s="10">
        <f t="shared" si="518"/>
        <v>0</v>
      </c>
      <c r="AC3025" s="10">
        <f t="shared" si="519"/>
        <v>0</v>
      </c>
      <c r="AD3025" s="10">
        <f t="shared" si="520"/>
        <v>0</v>
      </c>
      <c r="AE3025" s="10">
        <f t="shared" si="521"/>
        <v>1</v>
      </c>
      <c r="AF3025" s="10">
        <f t="shared" si="522"/>
        <v>0</v>
      </c>
      <c r="AG3025" s="10">
        <f t="shared" si="523"/>
        <v>0</v>
      </c>
      <c r="AH3025" s="10">
        <f t="shared" si="524"/>
        <v>0</v>
      </c>
      <c r="AI3025" s="10">
        <f t="shared" si="525"/>
        <v>0</v>
      </c>
      <c r="AJ3025" s="10">
        <f t="shared" si="526"/>
        <v>3</v>
      </c>
      <c r="AK3025" s="66">
        <v>1</v>
      </c>
      <c r="AL3025" s="29">
        <f t="shared" si="527"/>
        <v>0</v>
      </c>
      <c r="AM3025" s="65"/>
      <c r="AN3025" s="3">
        <v>12.23</v>
      </c>
      <c r="AO3025" s="3" t="s">
        <v>4380</v>
      </c>
      <c r="AP3025" s="22"/>
      <c r="AQ3025" s="19"/>
      <c r="AR3025" s="20"/>
      <c r="AS3025" s="32" t="s">
        <v>15</v>
      </c>
      <c r="AT3025" s="3" t="s">
        <v>65</v>
      </c>
    </row>
    <row r="3026" spans="1:46" s="1" customFormat="1" ht="54" x14ac:dyDescent="0.55000000000000004">
      <c r="A3026" s="10" t="s">
        <v>10</v>
      </c>
      <c r="B3026" s="10" t="s">
        <v>1183</v>
      </c>
      <c r="C3026" s="10" t="s">
        <v>2236</v>
      </c>
      <c r="D3026" s="10">
        <v>122364</v>
      </c>
      <c r="E3026" s="10" t="s">
        <v>4711</v>
      </c>
      <c r="F3026" s="10" t="s">
        <v>4703</v>
      </c>
      <c r="G3026" s="10" t="s">
        <v>3921</v>
      </c>
      <c r="H3026" s="62">
        <v>1</v>
      </c>
      <c r="I3026" s="62">
        <v>2</v>
      </c>
      <c r="J3026" s="10" t="s">
        <v>162</v>
      </c>
      <c r="K3026" s="63">
        <v>6828901.7800000003</v>
      </c>
      <c r="L3026" s="10">
        <v>1</v>
      </c>
      <c r="M3026" s="67"/>
      <c r="N3026" s="3" t="s">
        <v>65</v>
      </c>
      <c r="O3026" s="47">
        <v>1</v>
      </c>
      <c r="P3026" s="106"/>
      <c r="Q3026" s="106"/>
      <c r="R3026" s="10"/>
      <c r="S3026" s="10"/>
      <c r="T3026" s="106"/>
      <c r="U3026" s="106"/>
      <c r="V3026" s="106"/>
      <c r="W3026" s="106"/>
      <c r="X3026" s="106"/>
      <c r="Y3026" s="10"/>
      <c r="Z3026" s="3"/>
      <c r="AA3026" s="10">
        <f t="shared" si="517"/>
        <v>0</v>
      </c>
      <c r="AB3026" s="10">
        <f t="shared" si="518"/>
        <v>0</v>
      </c>
      <c r="AC3026" s="10">
        <f t="shared" si="519"/>
        <v>0</v>
      </c>
      <c r="AD3026" s="10">
        <f t="shared" si="520"/>
        <v>0</v>
      </c>
      <c r="AE3026" s="10">
        <f t="shared" si="521"/>
        <v>1</v>
      </c>
      <c r="AF3026" s="10">
        <f t="shared" si="522"/>
        <v>0</v>
      </c>
      <c r="AG3026" s="10">
        <f t="shared" si="523"/>
        <v>0</v>
      </c>
      <c r="AH3026" s="10">
        <f t="shared" si="524"/>
        <v>0</v>
      </c>
      <c r="AI3026" s="10">
        <f t="shared" si="525"/>
        <v>0</v>
      </c>
      <c r="AJ3026" s="10">
        <f t="shared" si="526"/>
        <v>2</v>
      </c>
      <c r="AK3026" s="66">
        <v>1</v>
      </c>
      <c r="AL3026" s="29">
        <f t="shared" si="527"/>
        <v>0</v>
      </c>
      <c r="AM3026" s="65"/>
      <c r="AN3026" s="3">
        <v>12.23</v>
      </c>
      <c r="AO3026" s="3" t="s">
        <v>4380</v>
      </c>
      <c r="AP3026" s="22"/>
      <c r="AQ3026" s="19"/>
      <c r="AR3026" s="20"/>
      <c r="AS3026" s="32" t="s">
        <v>16</v>
      </c>
      <c r="AT3026" s="3" t="s">
        <v>65</v>
      </c>
    </row>
    <row r="3027" spans="1:46" s="1" customFormat="1" ht="54" x14ac:dyDescent="0.55000000000000004">
      <c r="A3027" s="10" t="s">
        <v>10</v>
      </c>
      <c r="B3027" s="10" t="s">
        <v>1183</v>
      </c>
      <c r="C3027" s="10" t="s">
        <v>2236</v>
      </c>
      <c r="D3027" s="10">
        <v>122388</v>
      </c>
      <c r="E3027" s="10" t="s">
        <v>4712</v>
      </c>
      <c r="F3027" s="10" t="s">
        <v>4703</v>
      </c>
      <c r="G3027" s="10" t="s">
        <v>3921</v>
      </c>
      <c r="H3027" s="62">
        <v>1</v>
      </c>
      <c r="I3027" s="62">
        <v>3</v>
      </c>
      <c r="J3027" s="10" t="s">
        <v>64</v>
      </c>
      <c r="K3027" s="63">
        <v>1601069.094348293</v>
      </c>
      <c r="L3027" s="10">
        <v>1</v>
      </c>
      <c r="M3027" s="67"/>
      <c r="N3027" s="3" t="s">
        <v>65</v>
      </c>
      <c r="O3027" s="47">
        <v>1</v>
      </c>
      <c r="P3027" s="106"/>
      <c r="Q3027" s="106"/>
      <c r="R3027" s="10"/>
      <c r="S3027" s="10"/>
      <c r="T3027" s="106"/>
      <c r="U3027" s="106"/>
      <c r="V3027" s="106"/>
      <c r="W3027" s="106"/>
      <c r="X3027" s="106"/>
      <c r="Y3027" s="10"/>
      <c r="Z3027" s="3"/>
      <c r="AA3027" s="10">
        <f t="shared" si="517"/>
        <v>0</v>
      </c>
      <c r="AB3027" s="10">
        <f t="shared" si="518"/>
        <v>0</v>
      </c>
      <c r="AC3027" s="10">
        <f t="shared" si="519"/>
        <v>0</v>
      </c>
      <c r="AD3027" s="10">
        <f t="shared" si="520"/>
        <v>0</v>
      </c>
      <c r="AE3027" s="10">
        <f t="shared" si="521"/>
        <v>1</v>
      </c>
      <c r="AF3027" s="10">
        <f t="shared" si="522"/>
        <v>0</v>
      </c>
      <c r="AG3027" s="10">
        <f t="shared" si="523"/>
        <v>0</v>
      </c>
      <c r="AH3027" s="10">
        <f t="shared" si="524"/>
        <v>0</v>
      </c>
      <c r="AI3027" s="10">
        <f t="shared" si="525"/>
        <v>0</v>
      </c>
      <c r="AJ3027" s="10">
        <f t="shared" si="526"/>
        <v>3</v>
      </c>
      <c r="AK3027" s="66">
        <v>1</v>
      </c>
      <c r="AL3027" s="29">
        <f t="shared" si="527"/>
        <v>0</v>
      </c>
      <c r="AM3027" s="65"/>
      <c r="AN3027" s="3">
        <v>12.23</v>
      </c>
      <c r="AO3027" s="3" t="s">
        <v>4380</v>
      </c>
      <c r="AP3027" s="22"/>
      <c r="AQ3027" s="19"/>
      <c r="AR3027" s="20"/>
      <c r="AS3027" s="32" t="s">
        <v>15</v>
      </c>
      <c r="AT3027" s="3" t="s">
        <v>65</v>
      </c>
    </row>
    <row r="3028" spans="1:46" s="1" customFormat="1" ht="54" x14ac:dyDescent="0.55000000000000004">
      <c r="A3028" s="10" t="s">
        <v>10</v>
      </c>
      <c r="B3028" s="10" t="s">
        <v>1183</v>
      </c>
      <c r="C3028" s="10" t="s">
        <v>2236</v>
      </c>
      <c r="D3028" s="10">
        <v>303525</v>
      </c>
      <c r="E3028" s="10" t="s">
        <v>4713</v>
      </c>
      <c r="F3028" s="10" t="s">
        <v>4703</v>
      </c>
      <c r="G3028" s="10" t="s">
        <v>3921</v>
      </c>
      <c r="H3028" s="62">
        <v>1</v>
      </c>
      <c r="I3028" s="62">
        <v>11</v>
      </c>
      <c r="J3028" s="10" t="s">
        <v>64</v>
      </c>
      <c r="K3028" s="63">
        <v>4990026.13</v>
      </c>
      <c r="L3028" s="10">
        <v>1</v>
      </c>
      <c r="M3028" s="67"/>
      <c r="N3028" s="3" t="s">
        <v>65</v>
      </c>
      <c r="O3028" s="47">
        <v>1</v>
      </c>
      <c r="P3028" s="106"/>
      <c r="Q3028" s="106"/>
      <c r="R3028" s="10"/>
      <c r="S3028" s="10"/>
      <c r="T3028" s="106"/>
      <c r="U3028" s="106"/>
      <c r="V3028" s="106"/>
      <c r="W3028" s="106"/>
      <c r="X3028" s="106"/>
      <c r="Y3028" s="10"/>
      <c r="Z3028" s="3"/>
      <c r="AA3028" s="10">
        <f t="shared" si="517"/>
        <v>0</v>
      </c>
      <c r="AB3028" s="10">
        <f t="shared" si="518"/>
        <v>0</v>
      </c>
      <c r="AC3028" s="10">
        <f t="shared" si="519"/>
        <v>0</v>
      </c>
      <c r="AD3028" s="10">
        <f t="shared" si="520"/>
        <v>0</v>
      </c>
      <c r="AE3028" s="10">
        <f t="shared" si="521"/>
        <v>1</v>
      </c>
      <c r="AF3028" s="10">
        <f t="shared" si="522"/>
        <v>0</v>
      </c>
      <c r="AG3028" s="10">
        <f t="shared" si="523"/>
        <v>0</v>
      </c>
      <c r="AH3028" s="10">
        <f t="shared" si="524"/>
        <v>0</v>
      </c>
      <c r="AI3028" s="10">
        <f t="shared" si="525"/>
        <v>0</v>
      </c>
      <c r="AJ3028" s="10">
        <f t="shared" si="526"/>
        <v>11</v>
      </c>
      <c r="AK3028" s="66">
        <v>1</v>
      </c>
      <c r="AL3028" s="29">
        <f t="shared" si="527"/>
        <v>0</v>
      </c>
      <c r="AM3028" s="65"/>
      <c r="AN3028" s="3">
        <v>12.23</v>
      </c>
      <c r="AO3028" s="3" t="s">
        <v>4380</v>
      </c>
      <c r="AP3028" s="22"/>
      <c r="AQ3028" s="19"/>
      <c r="AR3028" s="20"/>
      <c r="AS3028" s="32" t="s">
        <v>15</v>
      </c>
      <c r="AT3028" s="3" t="s">
        <v>65</v>
      </c>
    </row>
    <row r="3029" spans="1:46" s="1" customFormat="1" ht="54" x14ac:dyDescent="0.55000000000000004">
      <c r="A3029" s="10" t="s">
        <v>10</v>
      </c>
      <c r="B3029" s="10" t="s">
        <v>1183</v>
      </c>
      <c r="C3029" s="10" t="s">
        <v>2236</v>
      </c>
      <c r="D3029" s="10">
        <v>122389</v>
      </c>
      <c r="E3029" s="10" t="s">
        <v>4714</v>
      </c>
      <c r="F3029" s="10" t="s">
        <v>4703</v>
      </c>
      <c r="G3029" s="10" t="s">
        <v>3921</v>
      </c>
      <c r="H3029" s="62">
        <v>1</v>
      </c>
      <c r="I3029" s="62">
        <v>7</v>
      </c>
      <c r="J3029" s="10" t="s">
        <v>64</v>
      </c>
      <c r="K3029" s="63">
        <v>3149287.6610076698</v>
      </c>
      <c r="L3029" s="10">
        <v>1</v>
      </c>
      <c r="M3029" s="67"/>
      <c r="N3029" s="3" t="s">
        <v>65</v>
      </c>
      <c r="O3029" s="47">
        <v>1</v>
      </c>
      <c r="P3029" s="106"/>
      <c r="Q3029" s="106"/>
      <c r="R3029" s="10"/>
      <c r="S3029" s="10"/>
      <c r="T3029" s="106"/>
      <c r="U3029" s="106"/>
      <c r="V3029" s="106"/>
      <c r="W3029" s="106"/>
      <c r="X3029" s="106"/>
      <c r="Y3029" s="10"/>
      <c r="Z3029" s="3"/>
      <c r="AA3029" s="10">
        <f t="shared" si="517"/>
        <v>0</v>
      </c>
      <c r="AB3029" s="10">
        <f t="shared" si="518"/>
        <v>0</v>
      </c>
      <c r="AC3029" s="10">
        <f t="shared" si="519"/>
        <v>0</v>
      </c>
      <c r="AD3029" s="10">
        <f t="shared" si="520"/>
        <v>0</v>
      </c>
      <c r="AE3029" s="10">
        <f t="shared" si="521"/>
        <v>1</v>
      </c>
      <c r="AF3029" s="10">
        <f t="shared" si="522"/>
        <v>0</v>
      </c>
      <c r="AG3029" s="10">
        <f t="shared" si="523"/>
        <v>0</v>
      </c>
      <c r="AH3029" s="10">
        <f t="shared" si="524"/>
        <v>0</v>
      </c>
      <c r="AI3029" s="10">
        <f t="shared" si="525"/>
        <v>0</v>
      </c>
      <c r="AJ3029" s="10">
        <f t="shared" si="526"/>
        <v>7</v>
      </c>
      <c r="AK3029" s="66">
        <v>1</v>
      </c>
      <c r="AL3029" s="29">
        <f t="shared" si="527"/>
        <v>0</v>
      </c>
      <c r="AM3029" s="65"/>
      <c r="AN3029" s="3">
        <v>12.23</v>
      </c>
      <c r="AO3029" s="3" t="s">
        <v>4380</v>
      </c>
      <c r="AP3029" s="22"/>
      <c r="AQ3029" s="19"/>
      <c r="AR3029" s="20"/>
      <c r="AS3029" s="32" t="s">
        <v>15</v>
      </c>
      <c r="AT3029" s="3" t="s">
        <v>65</v>
      </c>
    </row>
    <row r="3030" spans="1:46" s="1" customFormat="1" ht="54" x14ac:dyDescent="0.55000000000000004">
      <c r="A3030" s="10" t="s">
        <v>10</v>
      </c>
      <c r="B3030" s="10" t="s">
        <v>1183</v>
      </c>
      <c r="C3030" s="10" t="s">
        <v>2236</v>
      </c>
      <c r="D3030" s="10">
        <v>122390</v>
      </c>
      <c r="E3030" s="10" t="s">
        <v>4715</v>
      </c>
      <c r="F3030" s="10" t="s">
        <v>4703</v>
      </c>
      <c r="G3030" s="10" t="s">
        <v>3921</v>
      </c>
      <c r="H3030" s="62">
        <v>1</v>
      </c>
      <c r="I3030" s="62">
        <v>8</v>
      </c>
      <c r="J3030" s="10" t="s">
        <v>64</v>
      </c>
      <c r="K3030" s="63">
        <v>3536422.7090724958</v>
      </c>
      <c r="L3030" s="10">
        <v>1</v>
      </c>
      <c r="M3030" s="67"/>
      <c r="N3030" s="3" t="s">
        <v>65</v>
      </c>
      <c r="O3030" s="47">
        <v>1</v>
      </c>
      <c r="P3030" s="106"/>
      <c r="Q3030" s="106"/>
      <c r="R3030" s="10"/>
      <c r="S3030" s="10"/>
      <c r="T3030" s="106"/>
      <c r="U3030" s="106"/>
      <c r="V3030" s="106"/>
      <c r="W3030" s="106"/>
      <c r="X3030" s="106"/>
      <c r="Y3030" s="10"/>
      <c r="Z3030" s="3"/>
      <c r="AA3030" s="10">
        <f t="shared" si="517"/>
        <v>0</v>
      </c>
      <c r="AB3030" s="10">
        <f t="shared" si="518"/>
        <v>0</v>
      </c>
      <c r="AC3030" s="10">
        <f t="shared" si="519"/>
        <v>0</v>
      </c>
      <c r="AD3030" s="10">
        <f t="shared" si="520"/>
        <v>0</v>
      </c>
      <c r="AE3030" s="10">
        <f t="shared" si="521"/>
        <v>1</v>
      </c>
      <c r="AF3030" s="10">
        <f t="shared" si="522"/>
        <v>0</v>
      </c>
      <c r="AG3030" s="10">
        <f t="shared" si="523"/>
        <v>0</v>
      </c>
      <c r="AH3030" s="10">
        <f t="shared" si="524"/>
        <v>0</v>
      </c>
      <c r="AI3030" s="10">
        <f t="shared" si="525"/>
        <v>0</v>
      </c>
      <c r="AJ3030" s="10">
        <f t="shared" si="526"/>
        <v>8</v>
      </c>
      <c r="AK3030" s="66">
        <v>1</v>
      </c>
      <c r="AL3030" s="29">
        <f t="shared" si="527"/>
        <v>0</v>
      </c>
      <c r="AM3030" s="65"/>
      <c r="AN3030" s="3">
        <v>8.23</v>
      </c>
      <c r="AO3030" s="3" t="s">
        <v>4380</v>
      </c>
      <c r="AP3030" s="22"/>
      <c r="AQ3030" s="19"/>
      <c r="AR3030" s="20"/>
      <c r="AS3030" s="32" t="s">
        <v>15</v>
      </c>
      <c r="AT3030" s="3" t="s">
        <v>65</v>
      </c>
    </row>
    <row r="3031" spans="1:46" s="1" customFormat="1" ht="36" x14ac:dyDescent="0.55000000000000004">
      <c r="A3031" s="10" t="s">
        <v>10</v>
      </c>
      <c r="B3031" s="10" t="s">
        <v>1183</v>
      </c>
      <c r="C3031" s="10" t="s">
        <v>2282</v>
      </c>
      <c r="D3031" s="10">
        <v>122347</v>
      </c>
      <c r="E3031" s="10" t="s">
        <v>4716</v>
      </c>
      <c r="F3031" s="10" t="s">
        <v>4717</v>
      </c>
      <c r="G3031" s="10" t="s">
        <v>3921</v>
      </c>
      <c r="H3031" s="62">
        <v>1</v>
      </c>
      <c r="I3031" s="62">
        <v>9</v>
      </c>
      <c r="J3031" s="10" t="s">
        <v>64</v>
      </c>
      <c r="K3031" s="63">
        <v>4658658.3199849231</v>
      </c>
      <c r="L3031" s="10">
        <v>1</v>
      </c>
      <c r="M3031" s="67"/>
      <c r="N3031" s="3" t="s">
        <v>65</v>
      </c>
      <c r="O3031" s="47">
        <v>1</v>
      </c>
      <c r="P3031" s="106"/>
      <c r="Q3031" s="106"/>
      <c r="R3031" s="10"/>
      <c r="S3031" s="10"/>
      <c r="T3031" s="106"/>
      <c r="U3031" s="106"/>
      <c r="V3031" s="106"/>
      <c r="W3031" s="106"/>
      <c r="X3031" s="106"/>
      <c r="Y3031" s="10"/>
      <c r="Z3031" s="3"/>
      <c r="AA3031" s="10">
        <f t="shared" si="517"/>
        <v>0</v>
      </c>
      <c r="AB3031" s="10">
        <f t="shared" si="518"/>
        <v>0</v>
      </c>
      <c r="AC3031" s="10">
        <f t="shared" si="519"/>
        <v>0</v>
      </c>
      <c r="AD3031" s="10">
        <f t="shared" si="520"/>
        <v>0</v>
      </c>
      <c r="AE3031" s="10">
        <f t="shared" si="521"/>
        <v>1</v>
      </c>
      <c r="AF3031" s="10">
        <f t="shared" si="522"/>
        <v>0</v>
      </c>
      <c r="AG3031" s="10">
        <f t="shared" si="523"/>
        <v>0</v>
      </c>
      <c r="AH3031" s="10">
        <f t="shared" si="524"/>
        <v>0</v>
      </c>
      <c r="AI3031" s="10">
        <f t="shared" si="525"/>
        <v>0</v>
      </c>
      <c r="AJ3031" s="10">
        <f t="shared" si="526"/>
        <v>9</v>
      </c>
      <c r="AK3031" s="66">
        <v>1</v>
      </c>
      <c r="AL3031" s="29">
        <f t="shared" si="527"/>
        <v>0</v>
      </c>
      <c r="AM3031" s="65"/>
      <c r="AN3031" s="3">
        <v>12.23</v>
      </c>
      <c r="AO3031" s="3" t="s">
        <v>4380</v>
      </c>
      <c r="AP3031" s="22"/>
      <c r="AQ3031" s="19"/>
      <c r="AR3031" s="20"/>
      <c r="AS3031" s="32" t="s">
        <v>15</v>
      </c>
      <c r="AT3031" s="3" t="s">
        <v>65</v>
      </c>
    </row>
    <row r="3032" spans="1:46" s="1" customFormat="1" ht="36" x14ac:dyDescent="0.55000000000000004">
      <c r="A3032" s="10" t="s">
        <v>10</v>
      </c>
      <c r="B3032" s="10" t="s">
        <v>1183</v>
      </c>
      <c r="C3032" s="10" t="s">
        <v>2282</v>
      </c>
      <c r="D3032" s="10">
        <v>192519</v>
      </c>
      <c r="E3032" s="10" t="s">
        <v>4718</v>
      </c>
      <c r="F3032" s="10" t="s">
        <v>2297</v>
      </c>
      <c r="G3032" s="10" t="s">
        <v>3921</v>
      </c>
      <c r="H3032" s="62">
        <v>1</v>
      </c>
      <c r="I3032" s="62">
        <v>8</v>
      </c>
      <c r="J3032" s="10" t="s">
        <v>64</v>
      </c>
      <c r="K3032" s="63">
        <v>4049092.3202718352</v>
      </c>
      <c r="L3032" s="10">
        <v>1</v>
      </c>
      <c r="M3032" s="67"/>
      <c r="N3032" s="3" t="s">
        <v>65</v>
      </c>
      <c r="O3032" s="47">
        <v>1</v>
      </c>
      <c r="P3032" s="106"/>
      <c r="Q3032" s="106"/>
      <c r="R3032" s="10"/>
      <c r="S3032" s="10"/>
      <c r="T3032" s="106"/>
      <c r="U3032" s="106"/>
      <c r="V3032" s="106"/>
      <c r="W3032" s="106"/>
      <c r="X3032" s="106"/>
      <c r="Y3032" s="10"/>
      <c r="Z3032" s="3"/>
      <c r="AA3032" s="10">
        <f t="shared" si="517"/>
        <v>0</v>
      </c>
      <c r="AB3032" s="10">
        <f t="shared" si="518"/>
        <v>0</v>
      </c>
      <c r="AC3032" s="10">
        <f t="shared" si="519"/>
        <v>0</v>
      </c>
      <c r="AD3032" s="10">
        <f t="shared" si="520"/>
        <v>0</v>
      </c>
      <c r="AE3032" s="10">
        <f t="shared" si="521"/>
        <v>1</v>
      </c>
      <c r="AF3032" s="10">
        <f t="shared" si="522"/>
        <v>0</v>
      </c>
      <c r="AG3032" s="10">
        <f t="shared" si="523"/>
        <v>0</v>
      </c>
      <c r="AH3032" s="10">
        <f t="shared" si="524"/>
        <v>0</v>
      </c>
      <c r="AI3032" s="10">
        <f t="shared" si="525"/>
        <v>0</v>
      </c>
      <c r="AJ3032" s="10">
        <f t="shared" si="526"/>
        <v>8</v>
      </c>
      <c r="AK3032" s="66">
        <v>1</v>
      </c>
      <c r="AL3032" s="29">
        <f t="shared" si="527"/>
        <v>0</v>
      </c>
      <c r="AM3032" s="65"/>
      <c r="AN3032" s="3">
        <v>12.23</v>
      </c>
      <c r="AO3032" s="3" t="s">
        <v>4380</v>
      </c>
      <c r="AP3032" s="22"/>
      <c r="AQ3032" s="19"/>
      <c r="AR3032" s="20"/>
      <c r="AS3032" s="32" t="s">
        <v>15</v>
      </c>
      <c r="AT3032" s="3" t="s">
        <v>65</v>
      </c>
    </row>
    <row r="3033" spans="1:46" s="1" customFormat="1" ht="36" x14ac:dyDescent="0.55000000000000004">
      <c r="A3033" s="10" t="s">
        <v>10</v>
      </c>
      <c r="B3033" s="10" t="s">
        <v>1183</v>
      </c>
      <c r="C3033" s="10" t="s">
        <v>2282</v>
      </c>
      <c r="D3033" s="10">
        <v>122554</v>
      </c>
      <c r="E3033" s="10" t="s">
        <v>4719</v>
      </c>
      <c r="F3033" s="10" t="s">
        <v>2297</v>
      </c>
      <c r="G3033" s="10" t="s">
        <v>3921</v>
      </c>
      <c r="H3033" s="62">
        <v>1</v>
      </c>
      <c r="I3033" s="62">
        <v>3</v>
      </c>
      <c r="J3033" s="10" t="s">
        <v>64</v>
      </c>
      <c r="K3033" s="63">
        <v>1972578.1556074999</v>
      </c>
      <c r="L3033" s="10">
        <v>1</v>
      </c>
      <c r="M3033" s="67"/>
      <c r="N3033" s="3" t="s">
        <v>65</v>
      </c>
      <c r="O3033" s="47">
        <v>1</v>
      </c>
      <c r="P3033" s="106"/>
      <c r="Q3033" s="106"/>
      <c r="R3033" s="10"/>
      <c r="S3033" s="10"/>
      <c r="T3033" s="106"/>
      <c r="U3033" s="106"/>
      <c r="V3033" s="106"/>
      <c r="W3033" s="106"/>
      <c r="X3033" s="106"/>
      <c r="Y3033" s="10"/>
      <c r="Z3033" s="3"/>
      <c r="AA3033" s="10">
        <f t="shared" si="517"/>
        <v>0</v>
      </c>
      <c r="AB3033" s="10">
        <f t="shared" si="518"/>
        <v>0</v>
      </c>
      <c r="AC3033" s="10">
        <f t="shared" si="519"/>
        <v>0</v>
      </c>
      <c r="AD3033" s="10">
        <f t="shared" si="520"/>
        <v>0</v>
      </c>
      <c r="AE3033" s="10">
        <f t="shared" si="521"/>
        <v>1</v>
      </c>
      <c r="AF3033" s="10">
        <f t="shared" si="522"/>
        <v>0</v>
      </c>
      <c r="AG3033" s="10">
        <f t="shared" si="523"/>
        <v>0</v>
      </c>
      <c r="AH3033" s="10">
        <f t="shared" si="524"/>
        <v>0</v>
      </c>
      <c r="AI3033" s="10">
        <f t="shared" si="525"/>
        <v>0</v>
      </c>
      <c r="AJ3033" s="10">
        <f t="shared" si="526"/>
        <v>3</v>
      </c>
      <c r="AK3033" s="66">
        <v>1</v>
      </c>
      <c r="AL3033" s="29">
        <f t="shared" si="527"/>
        <v>0</v>
      </c>
      <c r="AM3033" s="65"/>
      <c r="AN3033" s="3">
        <v>12.23</v>
      </c>
      <c r="AO3033" s="3" t="s">
        <v>4380</v>
      </c>
      <c r="AP3033" s="22"/>
      <c r="AQ3033" s="19"/>
      <c r="AR3033" s="20"/>
      <c r="AS3033" s="32" t="s">
        <v>15</v>
      </c>
      <c r="AT3033" s="3" t="s">
        <v>65</v>
      </c>
    </row>
    <row r="3034" spans="1:46" s="1" customFormat="1" ht="36" x14ac:dyDescent="0.55000000000000004">
      <c r="A3034" s="10" t="s">
        <v>10</v>
      </c>
      <c r="B3034" s="10" t="s">
        <v>1183</v>
      </c>
      <c r="C3034" s="10" t="s">
        <v>2282</v>
      </c>
      <c r="D3034" s="10">
        <v>501932</v>
      </c>
      <c r="E3034" s="10" t="s">
        <v>4720</v>
      </c>
      <c r="F3034" s="10" t="s">
        <v>4721</v>
      </c>
      <c r="G3034" s="10" t="s">
        <v>3921</v>
      </c>
      <c r="H3034" s="62">
        <v>1</v>
      </c>
      <c r="I3034" s="62">
        <v>5</v>
      </c>
      <c r="J3034" s="10" t="s">
        <v>64</v>
      </c>
      <c r="K3034" s="63">
        <v>2606947.2130003627</v>
      </c>
      <c r="L3034" s="10">
        <v>1</v>
      </c>
      <c r="M3034" s="67"/>
      <c r="N3034" s="3" t="s">
        <v>65</v>
      </c>
      <c r="O3034" s="47">
        <v>1</v>
      </c>
      <c r="P3034" s="106"/>
      <c r="Q3034" s="106"/>
      <c r="R3034" s="10"/>
      <c r="S3034" s="10"/>
      <c r="T3034" s="106"/>
      <c r="U3034" s="106"/>
      <c r="V3034" s="106"/>
      <c r="W3034" s="106"/>
      <c r="X3034" s="106"/>
      <c r="Y3034" s="10"/>
      <c r="Z3034" s="3"/>
      <c r="AA3034" s="10">
        <f t="shared" si="517"/>
        <v>0</v>
      </c>
      <c r="AB3034" s="10">
        <f t="shared" si="518"/>
        <v>0</v>
      </c>
      <c r="AC3034" s="10">
        <f t="shared" si="519"/>
        <v>0</v>
      </c>
      <c r="AD3034" s="10">
        <f t="shared" si="520"/>
        <v>0</v>
      </c>
      <c r="AE3034" s="10">
        <f t="shared" si="521"/>
        <v>1</v>
      </c>
      <c r="AF3034" s="10">
        <f t="shared" si="522"/>
        <v>0</v>
      </c>
      <c r="AG3034" s="10">
        <f t="shared" si="523"/>
        <v>0</v>
      </c>
      <c r="AH3034" s="10">
        <f t="shared" si="524"/>
        <v>0</v>
      </c>
      <c r="AI3034" s="10">
        <f t="shared" si="525"/>
        <v>0</v>
      </c>
      <c r="AJ3034" s="10">
        <f t="shared" si="526"/>
        <v>5</v>
      </c>
      <c r="AK3034" s="66">
        <v>1</v>
      </c>
      <c r="AL3034" s="29">
        <f t="shared" si="527"/>
        <v>0</v>
      </c>
      <c r="AM3034" s="65"/>
      <c r="AN3034" s="3">
        <v>12.23</v>
      </c>
      <c r="AO3034" s="3" t="s">
        <v>4380</v>
      </c>
      <c r="AP3034" s="22"/>
      <c r="AQ3034" s="19"/>
      <c r="AR3034" s="20"/>
      <c r="AS3034" s="32" t="s">
        <v>15</v>
      </c>
      <c r="AT3034" s="3" t="s">
        <v>65</v>
      </c>
    </row>
    <row r="3035" spans="1:46" s="1" customFormat="1" ht="36" x14ac:dyDescent="0.55000000000000004">
      <c r="A3035" s="10" t="s">
        <v>10</v>
      </c>
      <c r="B3035" s="10" t="s">
        <v>1183</v>
      </c>
      <c r="C3035" s="10" t="s">
        <v>2282</v>
      </c>
      <c r="D3035" s="10">
        <v>122664</v>
      </c>
      <c r="E3035" s="10" t="s">
        <v>4722</v>
      </c>
      <c r="F3035" s="10" t="s">
        <v>4721</v>
      </c>
      <c r="G3035" s="10" t="s">
        <v>3921</v>
      </c>
      <c r="H3035" s="62">
        <v>1</v>
      </c>
      <c r="I3035" s="62">
        <v>2</v>
      </c>
      <c r="J3035" s="10" t="s">
        <v>64</v>
      </c>
      <c r="K3035" s="63">
        <v>1429380.0865199999</v>
      </c>
      <c r="L3035" s="10">
        <v>1</v>
      </c>
      <c r="M3035" s="67"/>
      <c r="N3035" s="3" t="s">
        <v>65</v>
      </c>
      <c r="O3035" s="47">
        <v>1</v>
      </c>
      <c r="P3035" s="106"/>
      <c r="Q3035" s="106"/>
      <c r="R3035" s="10"/>
      <c r="S3035" s="10"/>
      <c r="T3035" s="106"/>
      <c r="U3035" s="106"/>
      <c r="V3035" s="106"/>
      <c r="W3035" s="106"/>
      <c r="X3035" s="106"/>
      <c r="Y3035" s="10"/>
      <c r="Z3035" s="3"/>
      <c r="AA3035" s="10">
        <f t="shared" si="517"/>
        <v>0</v>
      </c>
      <c r="AB3035" s="10">
        <f t="shared" si="518"/>
        <v>0</v>
      </c>
      <c r="AC3035" s="10">
        <f t="shared" si="519"/>
        <v>0</v>
      </c>
      <c r="AD3035" s="10">
        <f t="shared" si="520"/>
        <v>0</v>
      </c>
      <c r="AE3035" s="10">
        <f t="shared" si="521"/>
        <v>1</v>
      </c>
      <c r="AF3035" s="10">
        <f t="shared" si="522"/>
        <v>0</v>
      </c>
      <c r="AG3035" s="10">
        <f t="shared" si="523"/>
        <v>0</v>
      </c>
      <c r="AH3035" s="10">
        <f t="shared" si="524"/>
        <v>0</v>
      </c>
      <c r="AI3035" s="10">
        <f t="shared" si="525"/>
        <v>0</v>
      </c>
      <c r="AJ3035" s="10">
        <f t="shared" si="526"/>
        <v>2</v>
      </c>
      <c r="AK3035" s="66">
        <v>1</v>
      </c>
      <c r="AL3035" s="29">
        <f t="shared" si="527"/>
        <v>0</v>
      </c>
      <c r="AM3035" s="65"/>
      <c r="AN3035" s="3">
        <v>12.23</v>
      </c>
      <c r="AO3035" s="3" t="s">
        <v>4380</v>
      </c>
      <c r="AP3035" s="22"/>
      <c r="AQ3035" s="19"/>
      <c r="AR3035" s="20"/>
      <c r="AS3035" s="32" t="s">
        <v>15</v>
      </c>
      <c r="AT3035" s="3" t="s">
        <v>65</v>
      </c>
    </row>
    <row r="3036" spans="1:46" s="1" customFormat="1" ht="36" x14ac:dyDescent="0.55000000000000004">
      <c r="A3036" s="10" t="s">
        <v>10</v>
      </c>
      <c r="B3036" s="10" t="s">
        <v>1183</v>
      </c>
      <c r="C3036" s="10" t="s">
        <v>2282</v>
      </c>
      <c r="D3036" s="10">
        <v>122668</v>
      </c>
      <c r="E3036" s="10" t="s">
        <v>4723</v>
      </c>
      <c r="F3036" s="10" t="s">
        <v>4721</v>
      </c>
      <c r="G3036" s="10" t="s">
        <v>3921</v>
      </c>
      <c r="H3036" s="62">
        <v>1</v>
      </c>
      <c r="I3036" s="62">
        <v>15</v>
      </c>
      <c r="J3036" s="10" t="s">
        <v>64</v>
      </c>
      <c r="K3036" s="63">
        <v>7768905.1200000001</v>
      </c>
      <c r="L3036" s="10">
        <v>1</v>
      </c>
      <c r="M3036" s="67"/>
      <c r="N3036" s="3" t="s">
        <v>65</v>
      </c>
      <c r="O3036" s="47">
        <v>1</v>
      </c>
      <c r="P3036" s="106"/>
      <c r="Q3036" s="106"/>
      <c r="R3036" s="10"/>
      <c r="S3036" s="10"/>
      <c r="T3036" s="106"/>
      <c r="U3036" s="106"/>
      <c r="V3036" s="106"/>
      <c r="W3036" s="106"/>
      <c r="X3036" s="106"/>
      <c r="Y3036" s="10"/>
      <c r="Z3036" s="3"/>
      <c r="AA3036" s="10">
        <f t="shared" si="517"/>
        <v>0</v>
      </c>
      <c r="AB3036" s="10">
        <f t="shared" si="518"/>
        <v>0</v>
      </c>
      <c r="AC3036" s="10">
        <f t="shared" si="519"/>
        <v>0</v>
      </c>
      <c r="AD3036" s="10">
        <f t="shared" si="520"/>
        <v>0</v>
      </c>
      <c r="AE3036" s="10">
        <f t="shared" si="521"/>
        <v>1</v>
      </c>
      <c r="AF3036" s="10">
        <f t="shared" si="522"/>
        <v>0</v>
      </c>
      <c r="AG3036" s="10">
        <f t="shared" si="523"/>
        <v>0</v>
      </c>
      <c r="AH3036" s="10">
        <f t="shared" si="524"/>
        <v>0</v>
      </c>
      <c r="AI3036" s="10">
        <f t="shared" si="525"/>
        <v>0</v>
      </c>
      <c r="AJ3036" s="10">
        <f t="shared" si="526"/>
        <v>15</v>
      </c>
      <c r="AK3036" s="66">
        <v>1</v>
      </c>
      <c r="AL3036" s="29">
        <f t="shared" si="527"/>
        <v>0</v>
      </c>
      <c r="AM3036" s="65"/>
      <c r="AN3036" s="3">
        <v>12.23</v>
      </c>
      <c r="AO3036" s="3" t="s">
        <v>4380</v>
      </c>
      <c r="AP3036" s="22"/>
      <c r="AQ3036" s="19"/>
      <c r="AR3036" s="20"/>
      <c r="AS3036" s="32" t="s">
        <v>15</v>
      </c>
      <c r="AT3036" s="3" t="s">
        <v>65</v>
      </c>
    </row>
    <row r="3037" spans="1:46" s="1" customFormat="1" ht="36" x14ac:dyDescent="0.55000000000000004">
      <c r="A3037" s="10" t="s">
        <v>10</v>
      </c>
      <c r="B3037" s="10" t="s">
        <v>1183</v>
      </c>
      <c r="C3037" s="10" t="s">
        <v>2282</v>
      </c>
      <c r="D3037" s="10">
        <v>122674</v>
      </c>
      <c r="E3037" s="10" t="s">
        <v>533</v>
      </c>
      <c r="F3037" s="10" t="s">
        <v>2319</v>
      </c>
      <c r="G3037" s="10" t="s">
        <v>3921</v>
      </c>
      <c r="H3037" s="62">
        <v>1</v>
      </c>
      <c r="I3037" s="62">
        <v>8</v>
      </c>
      <c r="J3037" s="10" t="s">
        <v>64</v>
      </c>
      <c r="K3037" s="63">
        <v>4229092.3202718347</v>
      </c>
      <c r="L3037" s="10">
        <v>1</v>
      </c>
      <c r="M3037" s="67"/>
      <c r="N3037" s="3" t="s">
        <v>65</v>
      </c>
      <c r="O3037" s="47">
        <v>1</v>
      </c>
      <c r="P3037" s="106"/>
      <c r="Q3037" s="106"/>
      <c r="R3037" s="10"/>
      <c r="S3037" s="10"/>
      <c r="T3037" s="106"/>
      <c r="U3037" s="106"/>
      <c r="V3037" s="106"/>
      <c r="W3037" s="106"/>
      <c r="X3037" s="106"/>
      <c r="Y3037" s="10"/>
      <c r="Z3037" s="3"/>
      <c r="AA3037" s="10">
        <f t="shared" si="517"/>
        <v>0</v>
      </c>
      <c r="AB3037" s="10">
        <f t="shared" si="518"/>
        <v>0</v>
      </c>
      <c r="AC3037" s="10">
        <f t="shared" si="519"/>
        <v>0</v>
      </c>
      <c r="AD3037" s="10">
        <f t="shared" si="520"/>
        <v>0</v>
      </c>
      <c r="AE3037" s="10">
        <f t="shared" si="521"/>
        <v>1</v>
      </c>
      <c r="AF3037" s="10">
        <f t="shared" si="522"/>
        <v>0</v>
      </c>
      <c r="AG3037" s="10">
        <f t="shared" si="523"/>
        <v>0</v>
      </c>
      <c r="AH3037" s="10">
        <f t="shared" si="524"/>
        <v>0</v>
      </c>
      <c r="AI3037" s="10">
        <f t="shared" si="525"/>
        <v>0</v>
      </c>
      <c r="AJ3037" s="10">
        <f t="shared" si="526"/>
        <v>8</v>
      </c>
      <c r="AK3037" s="66">
        <v>1</v>
      </c>
      <c r="AL3037" s="29">
        <f t="shared" si="527"/>
        <v>0</v>
      </c>
      <c r="AM3037" s="65"/>
      <c r="AN3037" s="3">
        <v>12.23</v>
      </c>
      <c r="AO3037" s="3" t="s">
        <v>4380</v>
      </c>
      <c r="AP3037" s="22"/>
      <c r="AQ3037" s="19"/>
      <c r="AR3037" s="20"/>
      <c r="AS3037" s="32" t="s">
        <v>15</v>
      </c>
      <c r="AT3037" s="3" t="s">
        <v>65</v>
      </c>
    </row>
    <row r="3038" spans="1:46" s="1" customFormat="1" ht="36" x14ac:dyDescent="0.55000000000000004">
      <c r="A3038" s="10" t="s">
        <v>10</v>
      </c>
      <c r="B3038" s="10" t="s">
        <v>1183</v>
      </c>
      <c r="C3038" s="10" t="s">
        <v>2282</v>
      </c>
      <c r="D3038" s="10">
        <v>122681</v>
      </c>
      <c r="E3038" s="10" t="s">
        <v>4724</v>
      </c>
      <c r="F3038" s="10" t="s">
        <v>2319</v>
      </c>
      <c r="G3038" s="10" t="s">
        <v>3921</v>
      </c>
      <c r="H3038" s="62">
        <v>1</v>
      </c>
      <c r="I3038" s="62">
        <v>7</v>
      </c>
      <c r="J3038" s="10" t="s">
        <v>64</v>
      </c>
      <c r="K3038" s="63">
        <v>4221755.4142646678</v>
      </c>
      <c r="L3038" s="10">
        <v>1</v>
      </c>
      <c r="M3038" s="67"/>
      <c r="N3038" s="3" t="s">
        <v>65</v>
      </c>
      <c r="O3038" s="47">
        <v>1</v>
      </c>
      <c r="P3038" s="106"/>
      <c r="Q3038" s="106"/>
      <c r="R3038" s="10"/>
      <c r="S3038" s="10"/>
      <c r="T3038" s="106"/>
      <c r="U3038" s="106"/>
      <c r="V3038" s="106"/>
      <c r="W3038" s="106"/>
      <c r="X3038" s="106"/>
      <c r="Y3038" s="10"/>
      <c r="Z3038" s="3"/>
      <c r="AA3038" s="10">
        <f t="shared" si="517"/>
        <v>0</v>
      </c>
      <c r="AB3038" s="10">
        <f t="shared" si="518"/>
        <v>0</v>
      </c>
      <c r="AC3038" s="10">
        <f t="shared" si="519"/>
        <v>0</v>
      </c>
      <c r="AD3038" s="10">
        <f t="shared" si="520"/>
        <v>0</v>
      </c>
      <c r="AE3038" s="10">
        <f t="shared" si="521"/>
        <v>1</v>
      </c>
      <c r="AF3038" s="10">
        <f t="shared" si="522"/>
        <v>0</v>
      </c>
      <c r="AG3038" s="10">
        <f t="shared" si="523"/>
        <v>0</v>
      </c>
      <c r="AH3038" s="10">
        <f t="shared" si="524"/>
        <v>0</v>
      </c>
      <c r="AI3038" s="10">
        <f t="shared" si="525"/>
        <v>0</v>
      </c>
      <c r="AJ3038" s="10">
        <f t="shared" si="526"/>
        <v>7</v>
      </c>
      <c r="AK3038" s="66">
        <v>1</v>
      </c>
      <c r="AL3038" s="29">
        <f t="shared" si="527"/>
        <v>0</v>
      </c>
      <c r="AM3038" s="65"/>
      <c r="AN3038" s="3">
        <v>12.23</v>
      </c>
      <c r="AO3038" s="3" t="s">
        <v>4380</v>
      </c>
      <c r="AP3038" s="22"/>
      <c r="AQ3038" s="19"/>
      <c r="AR3038" s="20"/>
      <c r="AS3038" s="32" t="s">
        <v>15</v>
      </c>
      <c r="AT3038" s="3" t="s">
        <v>65</v>
      </c>
    </row>
    <row r="3039" spans="1:46" s="1" customFormat="1" ht="36" x14ac:dyDescent="0.55000000000000004">
      <c r="A3039" s="10" t="s">
        <v>10</v>
      </c>
      <c r="B3039" s="10" t="s">
        <v>1183</v>
      </c>
      <c r="C3039" s="10" t="s">
        <v>2282</v>
      </c>
      <c r="D3039" s="10">
        <v>122686</v>
      </c>
      <c r="E3039" s="10" t="s">
        <v>4725</v>
      </c>
      <c r="F3039" s="10" t="s">
        <v>2319</v>
      </c>
      <c r="G3039" s="10" t="s">
        <v>3921</v>
      </c>
      <c r="H3039" s="62">
        <v>1</v>
      </c>
      <c r="I3039" s="62">
        <v>3</v>
      </c>
      <c r="J3039" s="10" t="s">
        <v>64</v>
      </c>
      <c r="K3039" s="63">
        <v>1792578.1556074999</v>
      </c>
      <c r="L3039" s="10">
        <v>1</v>
      </c>
      <c r="M3039" s="67"/>
      <c r="N3039" s="3" t="s">
        <v>65</v>
      </c>
      <c r="O3039" s="47">
        <v>1</v>
      </c>
      <c r="P3039" s="106"/>
      <c r="Q3039" s="106"/>
      <c r="R3039" s="10"/>
      <c r="S3039" s="10"/>
      <c r="T3039" s="106"/>
      <c r="U3039" s="106"/>
      <c r="V3039" s="106"/>
      <c r="W3039" s="106"/>
      <c r="X3039" s="106"/>
      <c r="Y3039" s="10"/>
      <c r="Z3039" s="3"/>
      <c r="AA3039" s="10">
        <f t="shared" si="517"/>
        <v>0</v>
      </c>
      <c r="AB3039" s="10">
        <f t="shared" si="518"/>
        <v>0</v>
      </c>
      <c r="AC3039" s="10">
        <f t="shared" si="519"/>
        <v>0</v>
      </c>
      <c r="AD3039" s="10">
        <f t="shared" si="520"/>
        <v>0</v>
      </c>
      <c r="AE3039" s="10">
        <f t="shared" si="521"/>
        <v>1</v>
      </c>
      <c r="AF3039" s="10">
        <f t="shared" si="522"/>
        <v>0</v>
      </c>
      <c r="AG3039" s="10">
        <f t="shared" si="523"/>
        <v>0</v>
      </c>
      <c r="AH3039" s="10">
        <f t="shared" si="524"/>
        <v>0</v>
      </c>
      <c r="AI3039" s="10">
        <f t="shared" si="525"/>
        <v>0</v>
      </c>
      <c r="AJ3039" s="10">
        <f t="shared" si="526"/>
        <v>3</v>
      </c>
      <c r="AK3039" s="66">
        <v>1</v>
      </c>
      <c r="AL3039" s="29">
        <f t="shared" si="527"/>
        <v>0</v>
      </c>
      <c r="AM3039" s="65"/>
      <c r="AN3039" s="3">
        <v>12.23</v>
      </c>
      <c r="AO3039" s="3" t="s">
        <v>4380</v>
      </c>
      <c r="AP3039" s="22"/>
      <c r="AQ3039" s="19"/>
      <c r="AR3039" s="20"/>
      <c r="AS3039" s="32" t="s">
        <v>15</v>
      </c>
      <c r="AT3039" s="3" t="s">
        <v>65</v>
      </c>
    </row>
    <row r="3040" spans="1:46" s="1" customFormat="1" ht="36" x14ac:dyDescent="0.55000000000000004">
      <c r="A3040" s="10" t="s">
        <v>10</v>
      </c>
      <c r="B3040" s="10" t="s">
        <v>1183</v>
      </c>
      <c r="C3040" s="10" t="s">
        <v>2282</v>
      </c>
      <c r="D3040" s="10">
        <v>122690</v>
      </c>
      <c r="E3040" s="10" t="s">
        <v>4726</v>
      </c>
      <c r="F3040" s="10" t="s">
        <v>2322</v>
      </c>
      <c r="G3040" s="10" t="s">
        <v>3921</v>
      </c>
      <c r="H3040" s="62">
        <v>1</v>
      </c>
      <c r="I3040" s="62">
        <v>2</v>
      </c>
      <c r="J3040" s="10" t="s">
        <v>64</v>
      </c>
      <c r="K3040" s="63">
        <v>1404404.1131549999</v>
      </c>
      <c r="L3040" s="10">
        <v>1</v>
      </c>
      <c r="M3040" s="67"/>
      <c r="N3040" s="3" t="s">
        <v>65</v>
      </c>
      <c r="O3040" s="47">
        <v>1</v>
      </c>
      <c r="P3040" s="106"/>
      <c r="Q3040" s="106"/>
      <c r="R3040" s="10"/>
      <c r="S3040" s="10"/>
      <c r="T3040" s="106"/>
      <c r="U3040" s="106"/>
      <c r="V3040" s="106"/>
      <c r="W3040" s="106"/>
      <c r="X3040" s="106"/>
      <c r="Y3040" s="10"/>
      <c r="Z3040" s="3"/>
      <c r="AA3040" s="10">
        <f t="shared" si="517"/>
        <v>0</v>
      </c>
      <c r="AB3040" s="10">
        <f t="shared" si="518"/>
        <v>0</v>
      </c>
      <c r="AC3040" s="10">
        <f t="shared" si="519"/>
        <v>0</v>
      </c>
      <c r="AD3040" s="10">
        <f t="shared" si="520"/>
        <v>0</v>
      </c>
      <c r="AE3040" s="10">
        <f t="shared" si="521"/>
        <v>1</v>
      </c>
      <c r="AF3040" s="10">
        <f t="shared" si="522"/>
        <v>0</v>
      </c>
      <c r="AG3040" s="10">
        <f t="shared" si="523"/>
        <v>0</v>
      </c>
      <c r="AH3040" s="10">
        <f t="shared" si="524"/>
        <v>0</v>
      </c>
      <c r="AI3040" s="10">
        <f t="shared" si="525"/>
        <v>0</v>
      </c>
      <c r="AJ3040" s="10">
        <f t="shared" si="526"/>
        <v>2</v>
      </c>
      <c r="AK3040" s="66">
        <v>1</v>
      </c>
      <c r="AL3040" s="29">
        <f t="shared" si="527"/>
        <v>0</v>
      </c>
      <c r="AM3040" s="65"/>
      <c r="AN3040" s="3">
        <v>12.23</v>
      </c>
      <c r="AO3040" s="3" t="s">
        <v>4380</v>
      </c>
      <c r="AP3040" s="22"/>
      <c r="AQ3040" s="19"/>
      <c r="AR3040" s="20"/>
      <c r="AS3040" s="32" t="s">
        <v>15</v>
      </c>
      <c r="AT3040" s="3" t="s">
        <v>65</v>
      </c>
    </row>
    <row r="3041" spans="1:46" s="1" customFormat="1" ht="36" x14ac:dyDescent="0.55000000000000004">
      <c r="A3041" s="10" t="s">
        <v>10</v>
      </c>
      <c r="B3041" s="10" t="s">
        <v>1183</v>
      </c>
      <c r="C3041" s="10" t="s">
        <v>2282</v>
      </c>
      <c r="D3041" s="10">
        <v>122739</v>
      </c>
      <c r="E3041" s="10" t="s">
        <v>4727</v>
      </c>
      <c r="F3041" s="10" t="s">
        <v>2329</v>
      </c>
      <c r="G3041" s="10" t="s">
        <v>3921</v>
      </c>
      <c r="H3041" s="62">
        <v>1</v>
      </c>
      <c r="I3041" s="62">
        <v>5</v>
      </c>
      <c r="J3041" s="10" t="s">
        <v>64</v>
      </c>
      <c r="K3041" s="63">
        <v>3106437.0163624999</v>
      </c>
      <c r="L3041" s="10">
        <v>1</v>
      </c>
      <c r="M3041" s="67"/>
      <c r="N3041" s="3" t="s">
        <v>65</v>
      </c>
      <c r="O3041" s="47">
        <v>1</v>
      </c>
      <c r="P3041" s="106"/>
      <c r="Q3041" s="106"/>
      <c r="R3041" s="10"/>
      <c r="S3041" s="10"/>
      <c r="T3041" s="106"/>
      <c r="U3041" s="106"/>
      <c r="V3041" s="106"/>
      <c r="W3041" s="106"/>
      <c r="X3041" s="106"/>
      <c r="Y3041" s="10"/>
      <c r="Z3041" s="3"/>
      <c r="AA3041" s="10">
        <f t="shared" si="517"/>
        <v>0</v>
      </c>
      <c r="AB3041" s="10">
        <f t="shared" si="518"/>
        <v>0</v>
      </c>
      <c r="AC3041" s="10">
        <f t="shared" si="519"/>
        <v>0</v>
      </c>
      <c r="AD3041" s="10">
        <f t="shared" si="520"/>
        <v>0</v>
      </c>
      <c r="AE3041" s="10">
        <f t="shared" si="521"/>
        <v>1</v>
      </c>
      <c r="AF3041" s="10">
        <f t="shared" si="522"/>
        <v>0</v>
      </c>
      <c r="AG3041" s="10">
        <f t="shared" si="523"/>
        <v>0</v>
      </c>
      <c r="AH3041" s="10">
        <f t="shared" si="524"/>
        <v>0</v>
      </c>
      <c r="AI3041" s="10">
        <f t="shared" si="525"/>
        <v>0</v>
      </c>
      <c r="AJ3041" s="10">
        <f t="shared" si="526"/>
        <v>5</v>
      </c>
      <c r="AK3041" s="66">
        <v>1</v>
      </c>
      <c r="AL3041" s="29">
        <f t="shared" si="527"/>
        <v>0</v>
      </c>
      <c r="AM3041" s="65"/>
      <c r="AN3041" s="3">
        <v>12.23</v>
      </c>
      <c r="AO3041" s="3" t="s">
        <v>4380</v>
      </c>
      <c r="AP3041" s="22"/>
      <c r="AQ3041" s="19"/>
      <c r="AR3041" s="20"/>
      <c r="AS3041" s="32" t="s">
        <v>15</v>
      </c>
      <c r="AT3041" s="3" t="s">
        <v>65</v>
      </c>
    </row>
    <row r="3042" spans="1:46" s="1" customFormat="1" ht="36" x14ac:dyDescent="0.55000000000000004">
      <c r="A3042" s="10" t="s">
        <v>10</v>
      </c>
      <c r="B3042" s="10" t="s">
        <v>1183</v>
      </c>
      <c r="C3042" s="10" t="s">
        <v>2282</v>
      </c>
      <c r="D3042" s="10">
        <v>303529</v>
      </c>
      <c r="E3042" s="10" t="s">
        <v>4728</v>
      </c>
      <c r="F3042" s="10" t="s">
        <v>4729</v>
      </c>
      <c r="G3042" s="10" t="s">
        <v>3921</v>
      </c>
      <c r="H3042" s="62">
        <v>1</v>
      </c>
      <c r="I3042" s="62">
        <v>11</v>
      </c>
      <c r="J3042" s="10" t="s">
        <v>64</v>
      </c>
      <c r="K3042" s="63">
        <v>5890643.0899999999</v>
      </c>
      <c r="L3042" s="10">
        <v>1</v>
      </c>
      <c r="M3042" s="67"/>
      <c r="N3042" s="3" t="s">
        <v>65</v>
      </c>
      <c r="O3042" s="47">
        <v>1</v>
      </c>
      <c r="P3042" s="106"/>
      <c r="Q3042" s="106"/>
      <c r="R3042" s="10"/>
      <c r="S3042" s="10"/>
      <c r="T3042" s="106"/>
      <c r="U3042" s="106"/>
      <c r="V3042" s="106"/>
      <c r="W3042" s="106"/>
      <c r="X3042" s="106"/>
      <c r="Y3042" s="10"/>
      <c r="Z3042" s="3"/>
      <c r="AA3042" s="10">
        <f t="shared" si="517"/>
        <v>0</v>
      </c>
      <c r="AB3042" s="10">
        <f t="shared" si="518"/>
        <v>0</v>
      </c>
      <c r="AC3042" s="10">
        <f t="shared" si="519"/>
        <v>0</v>
      </c>
      <c r="AD3042" s="10">
        <f t="shared" si="520"/>
        <v>0</v>
      </c>
      <c r="AE3042" s="10">
        <f t="shared" si="521"/>
        <v>1</v>
      </c>
      <c r="AF3042" s="10">
        <f t="shared" si="522"/>
        <v>0</v>
      </c>
      <c r="AG3042" s="10">
        <f t="shared" si="523"/>
        <v>0</v>
      </c>
      <c r="AH3042" s="10">
        <f t="shared" si="524"/>
        <v>0</v>
      </c>
      <c r="AI3042" s="10">
        <f t="shared" si="525"/>
        <v>0</v>
      </c>
      <c r="AJ3042" s="10">
        <f t="shared" si="526"/>
        <v>11</v>
      </c>
      <c r="AK3042" s="66">
        <v>1</v>
      </c>
      <c r="AL3042" s="29">
        <f t="shared" si="527"/>
        <v>0</v>
      </c>
      <c r="AM3042" s="65"/>
      <c r="AN3042" s="3">
        <v>12.23</v>
      </c>
      <c r="AO3042" s="3" t="s">
        <v>4380</v>
      </c>
      <c r="AP3042" s="22"/>
      <c r="AQ3042" s="19"/>
      <c r="AR3042" s="20"/>
      <c r="AS3042" s="32" t="s">
        <v>15</v>
      </c>
      <c r="AT3042" s="3" t="s">
        <v>65</v>
      </c>
    </row>
    <row r="3043" spans="1:46" s="1" customFormat="1" ht="18" x14ac:dyDescent="0.55000000000000004">
      <c r="A3043" s="10" t="s">
        <v>10</v>
      </c>
      <c r="B3043" s="10" t="s">
        <v>1183</v>
      </c>
      <c r="C3043" s="10" t="s">
        <v>2332</v>
      </c>
      <c r="D3043" s="10">
        <v>121301</v>
      </c>
      <c r="E3043" s="10" t="s">
        <v>4730</v>
      </c>
      <c r="F3043" s="10" t="s">
        <v>2348</v>
      </c>
      <c r="G3043" s="10">
        <v>2</v>
      </c>
      <c r="H3043" s="62">
        <v>1</v>
      </c>
      <c r="I3043" s="62">
        <v>3</v>
      </c>
      <c r="J3043" s="10" t="s">
        <v>87</v>
      </c>
      <c r="K3043" s="63">
        <v>8343500.2800000003</v>
      </c>
      <c r="L3043" s="10">
        <v>1</v>
      </c>
      <c r="M3043" s="67">
        <v>8320904.1299999999</v>
      </c>
      <c r="N3043" s="3" t="s">
        <v>65</v>
      </c>
      <c r="O3043" s="47">
        <v>1</v>
      </c>
      <c r="P3043" s="106">
        <v>45302</v>
      </c>
      <c r="Q3043" s="106"/>
      <c r="R3043" s="10"/>
      <c r="S3043" s="10"/>
      <c r="T3043" s="106">
        <v>45124</v>
      </c>
      <c r="U3043" s="106"/>
      <c r="V3043" s="106"/>
      <c r="W3043" s="106"/>
      <c r="X3043" s="106"/>
      <c r="Y3043" s="10"/>
      <c r="Z3043" s="3"/>
      <c r="AA3043" s="10">
        <f t="shared" si="517"/>
        <v>0</v>
      </c>
      <c r="AB3043" s="10">
        <f t="shared" si="518"/>
        <v>0</v>
      </c>
      <c r="AC3043" s="10">
        <f t="shared" si="519"/>
        <v>0</v>
      </c>
      <c r="AD3043" s="10">
        <f t="shared" si="520"/>
        <v>0</v>
      </c>
      <c r="AE3043" s="10">
        <f t="shared" si="521"/>
        <v>1</v>
      </c>
      <c r="AF3043" s="10">
        <f t="shared" si="522"/>
        <v>0</v>
      </c>
      <c r="AG3043" s="10">
        <f t="shared" si="523"/>
        <v>0</v>
      </c>
      <c r="AH3043" s="10">
        <f t="shared" si="524"/>
        <v>0</v>
      </c>
      <c r="AI3043" s="10">
        <f t="shared" si="525"/>
        <v>0</v>
      </c>
      <c r="AJ3043" s="10">
        <f t="shared" si="526"/>
        <v>3</v>
      </c>
      <c r="AK3043" s="66">
        <v>1</v>
      </c>
      <c r="AL3043" s="29">
        <f t="shared" si="527"/>
        <v>0</v>
      </c>
      <c r="AM3043" s="65"/>
      <c r="AN3043" s="3">
        <v>6.24</v>
      </c>
      <c r="AO3043" s="3" t="s">
        <v>2506</v>
      </c>
      <c r="AP3043" s="22"/>
      <c r="AQ3043" s="19"/>
      <c r="AR3043" s="20"/>
      <c r="AS3043" s="32" t="s">
        <v>16</v>
      </c>
      <c r="AT3043" s="3" t="s">
        <v>65</v>
      </c>
    </row>
    <row r="3044" spans="1:46" s="1" customFormat="1" ht="36" x14ac:dyDescent="0.55000000000000004">
      <c r="A3044" s="10" t="s">
        <v>10</v>
      </c>
      <c r="B3044" s="10" t="s">
        <v>1183</v>
      </c>
      <c r="C3044" s="10" t="s">
        <v>2455</v>
      </c>
      <c r="D3044" s="10">
        <v>122230</v>
      </c>
      <c r="E3044" s="10" t="s">
        <v>4731</v>
      </c>
      <c r="F3044" s="10" t="s">
        <v>3802</v>
      </c>
      <c r="G3044" s="10" t="s">
        <v>4011</v>
      </c>
      <c r="H3044" s="62">
        <v>1</v>
      </c>
      <c r="I3044" s="62">
        <v>11</v>
      </c>
      <c r="J3044" s="10" t="s">
        <v>64</v>
      </c>
      <c r="K3044" s="63">
        <v>6650571.486082904</v>
      </c>
      <c r="L3044" s="10">
        <v>1</v>
      </c>
      <c r="M3044" s="67"/>
      <c r="N3044" s="3" t="s">
        <v>65</v>
      </c>
      <c r="O3044" s="47">
        <v>1</v>
      </c>
      <c r="P3044" s="106"/>
      <c r="Q3044" s="106"/>
      <c r="R3044" s="10"/>
      <c r="S3044" s="10"/>
      <c r="T3044" s="106"/>
      <c r="U3044" s="106"/>
      <c r="V3044" s="106"/>
      <c r="W3044" s="106"/>
      <c r="X3044" s="106"/>
      <c r="Y3044" s="10"/>
      <c r="Z3044" s="3"/>
      <c r="AA3044" s="10">
        <f t="shared" si="517"/>
        <v>0</v>
      </c>
      <c r="AB3044" s="10">
        <f t="shared" si="518"/>
        <v>0</v>
      </c>
      <c r="AC3044" s="10">
        <f t="shared" si="519"/>
        <v>0</v>
      </c>
      <c r="AD3044" s="10">
        <f t="shared" si="520"/>
        <v>0</v>
      </c>
      <c r="AE3044" s="10">
        <f t="shared" si="521"/>
        <v>1</v>
      </c>
      <c r="AF3044" s="10">
        <f t="shared" si="522"/>
        <v>0</v>
      </c>
      <c r="AG3044" s="10">
        <f t="shared" si="523"/>
        <v>0</v>
      </c>
      <c r="AH3044" s="10">
        <f t="shared" si="524"/>
        <v>0</v>
      </c>
      <c r="AI3044" s="10">
        <f t="shared" si="525"/>
        <v>0</v>
      </c>
      <c r="AJ3044" s="10">
        <f t="shared" si="526"/>
        <v>11</v>
      </c>
      <c r="AK3044" s="66">
        <v>1</v>
      </c>
      <c r="AL3044" s="29">
        <f t="shared" si="527"/>
        <v>0</v>
      </c>
      <c r="AM3044" s="65"/>
      <c r="AN3044" s="3">
        <v>2.2400000000000002</v>
      </c>
      <c r="AO3044" s="3" t="s">
        <v>4380</v>
      </c>
      <c r="AP3044" s="22"/>
      <c r="AQ3044" s="19"/>
      <c r="AR3044" s="20"/>
      <c r="AS3044" s="32" t="s">
        <v>15</v>
      </c>
      <c r="AT3044" s="3" t="s">
        <v>65</v>
      </c>
    </row>
    <row r="3045" spans="1:46" s="1" customFormat="1" ht="36" x14ac:dyDescent="0.55000000000000004">
      <c r="A3045" s="10" t="s">
        <v>10</v>
      </c>
      <c r="B3045" s="10" t="s">
        <v>1183</v>
      </c>
      <c r="C3045" s="10" t="s">
        <v>2455</v>
      </c>
      <c r="D3045" s="10">
        <v>122081</v>
      </c>
      <c r="E3045" s="10" t="s">
        <v>4732</v>
      </c>
      <c r="F3045" s="10" t="s">
        <v>4354</v>
      </c>
      <c r="G3045" s="10" t="s">
        <v>4009</v>
      </c>
      <c r="H3045" s="62">
        <v>1</v>
      </c>
      <c r="I3045" s="62">
        <v>4</v>
      </c>
      <c r="J3045" s="10" t="s">
        <v>64</v>
      </c>
      <c r="K3045" s="63">
        <v>2599910.7911424572</v>
      </c>
      <c r="L3045" s="10">
        <v>1</v>
      </c>
      <c r="M3045" s="67"/>
      <c r="N3045" s="3" t="s">
        <v>65</v>
      </c>
      <c r="O3045" s="47">
        <v>1</v>
      </c>
      <c r="P3045" s="106"/>
      <c r="Q3045" s="106"/>
      <c r="R3045" s="10"/>
      <c r="S3045" s="10"/>
      <c r="T3045" s="106"/>
      <c r="U3045" s="106"/>
      <c r="V3045" s="106"/>
      <c r="W3045" s="106"/>
      <c r="X3045" s="106"/>
      <c r="Y3045" s="10"/>
      <c r="Z3045" s="3"/>
      <c r="AA3045" s="10">
        <f t="shared" si="517"/>
        <v>0</v>
      </c>
      <c r="AB3045" s="10">
        <f t="shared" si="518"/>
        <v>0</v>
      </c>
      <c r="AC3045" s="10">
        <f t="shared" si="519"/>
        <v>0</v>
      </c>
      <c r="AD3045" s="10">
        <f t="shared" si="520"/>
        <v>0</v>
      </c>
      <c r="AE3045" s="10">
        <f t="shared" si="521"/>
        <v>1</v>
      </c>
      <c r="AF3045" s="10">
        <f t="shared" si="522"/>
        <v>0</v>
      </c>
      <c r="AG3045" s="10">
        <f t="shared" si="523"/>
        <v>0</v>
      </c>
      <c r="AH3045" s="10">
        <f t="shared" si="524"/>
        <v>0</v>
      </c>
      <c r="AI3045" s="10">
        <f t="shared" si="525"/>
        <v>0</v>
      </c>
      <c r="AJ3045" s="10">
        <f t="shared" si="526"/>
        <v>4</v>
      </c>
      <c r="AK3045" s="66">
        <v>1</v>
      </c>
      <c r="AL3045" s="29">
        <f t="shared" si="527"/>
        <v>0</v>
      </c>
      <c r="AM3045" s="65"/>
      <c r="AN3045" s="3">
        <v>12.23</v>
      </c>
      <c r="AO3045" s="3" t="s">
        <v>4380</v>
      </c>
      <c r="AP3045" s="22"/>
      <c r="AQ3045" s="19"/>
      <c r="AR3045" s="20"/>
      <c r="AS3045" s="32" t="s">
        <v>15</v>
      </c>
      <c r="AT3045" s="3" t="s">
        <v>65</v>
      </c>
    </row>
    <row r="3046" spans="1:46" s="1" customFormat="1" ht="36" x14ac:dyDescent="0.55000000000000004">
      <c r="A3046" s="10" t="s">
        <v>10</v>
      </c>
      <c r="B3046" s="10" t="s">
        <v>1183</v>
      </c>
      <c r="C3046" s="10" t="s">
        <v>2455</v>
      </c>
      <c r="D3046" s="10">
        <v>122082</v>
      </c>
      <c r="E3046" s="10" t="s">
        <v>4733</v>
      </c>
      <c r="F3046" s="10" t="s">
        <v>4354</v>
      </c>
      <c r="G3046" s="10" t="s">
        <v>4009</v>
      </c>
      <c r="H3046" s="62">
        <v>1</v>
      </c>
      <c r="I3046" s="62">
        <v>9</v>
      </c>
      <c r="J3046" s="10" t="s">
        <v>64</v>
      </c>
      <c r="K3046" s="63">
        <v>4997420.1399999997</v>
      </c>
      <c r="L3046" s="10">
        <v>1</v>
      </c>
      <c r="M3046" s="67"/>
      <c r="N3046" s="3" t="s">
        <v>65</v>
      </c>
      <c r="O3046" s="47">
        <v>1</v>
      </c>
      <c r="P3046" s="106"/>
      <c r="Q3046" s="106"/>
      <c r="R3046" s="10"/>
      <c r="S3046" s="10"/>
      <c r="T3046" s="106"/>
      <c r="U3046" s="106"/>
      <c r="V3046" s="106"/>
      <c r="W3046" s="106"/>
      <c r="X3046" s="106"/>
      <c r="Y3046" s="10"/>
      <c r="Z3046" s="3"/>
      <c r="AA3046" s="10">
        <f t="shared" si="517"/>
        <v>0</v>
      </c>
      <c r="AB3046" s="10">
        <f t="shared" si="518"/>
        <v>0</v>
      </c>
      <c r="AC3046" s="10">
        <f t="shared" si="519"/>
        <v>0</v>
      </c>
      <c r="AD3046" s="10">
        <f t="shared" si="520"/>
        <v>0</v>
      </c>
      <c r="AE3046" s="10">
        <f t="shared" si="521"/>
        <v>1</v>
      </c>
      <c r="AF3046" s="10">
        <f t="shared" si="522"/>
        <v>0</v>
      </c>
      <c r="AG3046" s="10">
        <f t="shared" si="523"/>
        <v>0</v>
      </c>
      <c r="AH3046" s="10">
        <f t="shared" si="524"/>
        <v>0</v>
      </c>
      <c r="AI3046" s="10">
        <f t="shared" si="525"/>
        <v>0</v>
      </c>
      <c r="AJ3046" s="10">
        <f t="shared" si="526"/>
        <v>9</v>
      </c>
      <c r="AK3046" s="66">
        <v>1</v>
      </c>
      <c r="AL3046" s="29">
        <f t="shared" si="527"/>
        <v>0</v>
      </c>
      <c r="AM3046" s="65"/>
      <c r="AN3046" s="3">
        <v>12.23</v>
      </c>
      <c r="AO3046" s="3" t="s">
        <v>4380</v>
      </c>
      <c r="AP3046" s="22"/>
      <c r="AQ3046" s="19"/>
      <c r="AR3046" s="20"/>
      <c r="AS3046" s="32" t="s">
        <v>15</v>
      </c>
      <c r="AT3046" s="3" t="s">
        <v>65</v>
      </c>
    </row>
    <row r="3047" spans="1:46" s="1" customFormat="1" ht="36" x14ac:dyDescent="0.55000000000000004">
      <c r="A3047" s="10" t="s">
        <v>10</v>
      </c>
      <c r="B3047" s="10" t="s">
        <v>1183</v>
      </c>
      <c r="C3047" s="10" t="s">
        <v>2455</v>
      </c>
      <c r="D3047" s="10">
        <v>122237</v>
      </c>
      <c r="E3047" s="10" t="s">
        <v>4734</v>
      </c>
      <c r="F3047" s="10" t="s">
        <v>3859</v>
      </c>
      <c r="G3047" s="10" t="s">
        <v>4009</v>
      </c>
      <c r="H3047" s="62">
        <v>1</v>
      </c>
      <c r="I3047" s="62">
        <v>12</v>
      </c>
      <c r="J3047" s="10" t="s">
        <v>64</v>
      </c>
      <c r="K3047" s="63">
        <v>7224374.6486802902</v>
      </c>
      <c r="L3047" s="10">
        <v>1</v>
      </c>
      <c r="M3047" s="67"/>
      <c r="N3047" s="3" t="s">
        <v>65</v>
      </c>
      <c r="O3047" s="47">
        <v>1</v>
      </c>
      <c r="P3047" s="106"/>
      <c r="Q3047" s="106"/>
      <c r="R3047" s="10"/>
      <c r="S3047" s="10"/>
      <c r="T3047" s="106"/>
      <c r="U3047" s="106"/>
      <c r="V3047" s="106"/>
      <c r="W3047" s="106"/>
      <c r="X3047" s="106"/>
      <c r="Y3047" s="10"/>
      <c r="Z3047" s="3"/>
      <c r="AA3047" s="10">
        <f t="shared" si="517"/>
        <v>0</v>
      </c>
      <c r="AB3047" s="10">
        <f t="shared" si="518"/>
        <v>0</v>
      </c>
      <c r="AC3047" s="10">
        <f t="shared" si="519"/>
        <v>0</v>
      </c>
      <c r="AD3047" s="10">
        <f t="shared" si="520"/>
        <v>0</v>
      </c>
      <c r="AE3047" s="10">
        <f t="shared" si="521"/>
        <v>1</v>
      </c>
      <c r="AF3047" s="10">
        <f t="shared" si="522"/>
        <v>0</v>
      </c>
      <c r="AG3047" s="10">
        <f t="shared" si="523"/>
        <v>0</v>
      </c>
      <c r="AH3047" s="10">
        <f t="shared" si="524"/>
        <v>0</v>
      </c>
      <c r="AI3047" s="10">
        <f t="shared" si="525"/>
        <v>0</v>
      </c>
      <c r="AJ3047" s="10">
        <f t="shared" si="526"/>
        <v>12</v>
      </c>
      <c r="AK3047" s="66">
        <v>1</v>
      </c>
      <c r="AL3047" s="29">
        <f t="shared" si="527"/>
        <v>0</v>
      </c>
      <c r="AM3047" s="65"/>
      <c r="AN3047" s="3">
        <v>12.23</v>
      </c>
      <c r="AO3047" s="3" t="s">
        <v>4380</v>
      </c>
      <c r="AP3047" s="22"/>
      <c r="AQ3047" s="19"/>
      <c r="AR3047" s="20"/>
      <c r="AS3047" s="32" t="s">
        <v>15</v>
      </c>
      <c r="AT3047" s="3" t="s">
        <v>65</v>
      </c>
    </row>
    <row r="3048" spans="1:46" s="1" customFormat="1" ht="36" x14ac:dyDescent="0.55000000000000004">
      <c r="A3048" s="10" t="s">
        <v>10</v>
      </c>
      <c r="B3048" s="10" t="s">
        <v>1183</v>
      </c>
      <c r="C3048" s="10" t="s">
        <v>2455</v>
      </c>
      <c r="D3048" s="10">
        <v>122238</v>
      </c>
      <c r="E3048" s="10" t="s">
        <v>4735</v>
      </c>
      <c r="F3048" s="10" t="s">
        <v>3859</v>
      </c>
      <c r="G3048" s="10" t="s">
        <v>4009</v>
      </c>
      <c r="H3048" s="62">
        <v>1</v>
      </c>
      <c r="I3048" s="62">
        <v>10</v>
      </c>
      <c r="J3048" s="10" t="s">
        <v>64</v>
      </c>
      <c r="K3048" s="63">
        <v>6130124.6201713672</v>
      </c>
      <c r="L3048" s="10">
        <v>1</v>
      </c>
      <c r="M3048" s="67"/>
      <c r="N3048" s="3" t="s">
        <v>65</v>
      </c>
      <c r="O3048" s="47">
        <v>1</v>
      </c>
      <c r="P3048" s="106"/>
      <c r="Q3048" s="106"/>
      <c r="R3048" s="10"/>
      <c r="S3048" s="10"/>
      <c r="T3048" s="106"/>
      <c r="U3048" s="106"/>
      <c r="V3048" s="106"/>
      <c r="W3048" s="106"/>
      <c r="X3048" s="106"/>
      <c r="Y3048" s="10"/>
      <c r="Z3048" s="3"/>
      <c r="AA3048" s="10">
        <f t="shared" si="517"/>
        <v>0</v>
      </c>
      <c r="AB3048" s="10">
        <f t="shared" si="518"/>
        <v>0</v>
      </c>
      <c r="AC3048" s="10">
        <f t="shared" si="519"/>
        <v>0</v>
      </c>
      <c r="AD3048" s="10">
        <f t="shared" si="520"/>
        <v>0</v>
      </c>
      <c r="AE3048" s="10">
        <f t="shared" si="521"/>
        <v>1</v>
      </c>
      <c r="AF3048" s="10">
        <f t="shared" si="522"/>
        <v>0</v>
      </c>
      <c r="AG3048" s="10">
        <f t="shared" si="523"/>
        <v>0</v>
      </c>
      <c r="AH3048" s="10">
        <f t="shared" si="524"/>
        <v>0</v>
      </c>
      <c r="AI3048" s="10">
        <f t="shared" si="525"/>
        <v>0</v>
      </c>
      <c r="AJ3048" s="10">
        <f t="shared" si="526"/>
        <v>10</v>
      </c>
      <c r="AK3048" s="66">
        <v>1</v>
      </c>
      <c r="AL3048" s="29">
        <f t="shared" si="527"/>
        <v>0</v>
      </c>
      <c r="AM3048" s="65"/>
      <c r="AN3048" s="3">
        <v>12.23</v>
      </c>
      <c r="AO3048" s="3" t="s">
        <v>4380</v>
      </c>
      <c r="AP3048" s="22"/>
      <c r="AQ3048" s="19"/>
      <c r="AR3048" s="20"/>
      <c r="AS3048" s="32" t="s">
        <v>15</v>
      </c>
      <c r="AT3048" s="3" t="s">
        <v>65</v>
      </c>
    </row>
    <row r="3049" spans="1:46" s="1" customFormat="1" ht="36" x14ac:dyDescent="0.55000000000000004">
      <c r="A3049" s="10" t="s">
        <v>10</v>
      </c>
      <c r="B3049" s="10" t="s">
        <v>1183</v>
      </c>
      <c r="C3049" s="10" t="s">
        <v>2455</v>
      </c>
      <c r="D3049" s="10">
        <v>122245</v>
      </c>
      <c r="E3049" s="10" t="s">
        <v>4736</v>
      </c>
      <c r="F3049" s="10" t="s">
        <v>3859</v>
      </c>
      <c r="G3049" s="10" t="s">
        <v>4009</v>
      </c>
      <c r="H3049" s="62">
        <v>1</v>
      </c>
      <c r="I3049" s="62">
        <v>14</v>
      </c>
      <c r="J3049" s="10" t="s">
        <v>64</v>
      </c>
      <c r="K3049" s="63">
        <v>8314713.8149693208</v>
      </c>
      <c r="L3049" s="10">
        <v>1</v>
      </c>
      <c r="M3049" s="67"/>
      <c r="N3049" s="3" t="s">
        <v>65</v>
      </c>
      <c r="O3049" s="47">
        <v>1</v>
      </c>
      <c r="P3049" s="106"/>
      <c r="Q3049" s="106"/>
      <c r="R3049" s="10"/>
      <c r="S3049" s="10"/>
      <c r="T3049" s="106"/>
      <c r="U3049" s="106"/>
      <c r="V3049" s="106"/>
      <c r="W3049" s="106"/>
      <c r="X3049" s="106"/>
      <c r="Y3049" s="10"/>
      <c r="Z3049" s="3"/>
      <c r="AA3049" s="10">
        <f t="shared" si="517"/>
        <v>0</v>
      </c>
      <c r="AB3049" s="10">
        <f t="shared" si="518"/>
        <v>0</v>
      </c>
      <c r="AC3049" s="10">
        <f t="shared" si="519"/>
        <v>0</v>
      </c>
      <c r="AD3049" s="10">
        <f t="shared" si="520"/>
        <v>0</v>
      </c>
      <c r="AE3049" s="10">
        <f t="shared" si="521"/>
        <v>1</v>
      </c>
      <c r="AF3049" s="10">
        <f t="shared" si="522"/>
        <v>0</v>
      </c>
      <c r="AG3049" s="10">
        <f t="shared" si="523"/>
        <v>0</v>
      </c>
      <c r="AH3049" s="10">
        <f t="shared" si="524"/>
        <v>0</v>
      </c>
      <c r="AI3049" s="10">
        <f t="shared" si="525"/>
        <v>0</v>
      </c>
      <c r="AJ3049" s="10">
        <f t="shared" si="526"/>
        <v>14</v>
      </c>
      <c r="AK3049" s="66">
        <v>1</v>
      </c>
      <c r="AL3049" s="29">
        <f t="shared" si="527"/>
        <v>0</v>
      </c>
      <c r="AM3049" s="65"/>
      <c r="AN3049" s="3">
        <v>12.23</v>
      </c>
      <c r="AO3049" s="3" t="s">
        <v>4380</v>
      </c>
      <c r="AP3049" s="22"/>
      <c r="AQ3049" s="19"/>
      <c r="AR3049" s="20"/>
      <c r="AS3049" s="32" t="s">
        <v>15</v>
      </c>
      <c r="AT3049" s="3" t="s">
        <v>65</v>
      </c>
    </row>
    <row r="3050" spans="1:46" s="1" customFormat="1" ht="36" x14ac:dyDescent="0.55000000000000004">
      <c r="A3050" s="10" t="s">
        <v>10</v>
      </c>
      <c r="B3050" s="10" t="s">
        <v>1183</v>
      </c>
      <c r="C3050" s="10" t="s">
        <v>2455</v>
      </c>
      <c r="D3050" s="10">
        <v>122104</v>
      </c>
      <c r="E3050" s="10" t="s">
        <v>4737</v>
      </c>
      <c r="F3050" s="10" t="s">
        <v>3866</v>
      </c>
      <c r="G3050" s="10" t="s">
        <v>4009</v>
      </c>
      <c r="H3050" s="62">
        <v>1</v>
      </c>
      <c r="I3050" s="62">
        <v>9</v>
      </c>
      <c r="J3050" s="10" t="s">
        <v>64</v>
      </c>
      <c r="K3050" s="63">
        <v>5713718.5370348701</v>
      </c>
      <c r="L3050" s="10">
        <v>1</v>
      </c>
      <c r="M3050" s="67"/>
      <c r="N3050" s="3" t="s">
        <v>65</v>
      </c>
      <c r="O3050" s="47">
        <v>1</v>
      </c>
      <c r="P3050" s="106"/>
      <c r="Q3050" s="106"/>
      <c r="R3050" s="10"/>
      <c r="S3050" s="10"/>
      <c r="T3050" s="106"/>
      <c r="U3050" s="106"/>
      <c r="V3050" s="106"/>
      <c r="W3050" s="106"/>
      <c r="X3050" s="106"/>
      <c r="Y3050" s="10"/>
      <c r="Z3050" s="3"/>
      <c r="AA3050" s="10">
        <f t="shared" si="517"/>
        <v>0</v>
      </c>
      <c r="AB3050" s="10">
        <f t="shared" si="518"/>
        <v>0</v>
      </c>
      <c r="AC3050" s="10">
        <f t="shared" si="519"/>
        <v>0</v>
      </c>
      <c r="AD3050" s="10">
        <f t="shared" si="520"/>
        <v>0</v>
      </c>
      <c r="AE3050" s="10">
        <f t="shared" si="521"/>
        <v>1</v>
      </c>
      <c r="AF3050" s="10">
        <f t="shared" si="522"/>
        <v>0</v>
      </c>
      <c r="AG3050" s="10">
        <f t="shared" si="523"/>
        <v>0</v>
      </c>
      <c r="AH3050" s="10">
        <f t="shared" si="524"/>
        <v>0</v>
      </c>
      <c r="AI3050" s="10">
        <f t="shared" si="525"/>
        <v>0</v>
      </c>
      <c r="AJ3050" s="10">
        <f t="shared" si="526"/>
        <v>9</v>
      </c>
      <c r="AK3050" s="66">
        <v>1</v>
      </c>
      <c r="AL3050" s="29">
        <f t="shared" si="527"/>
        <v>0</v>
      </c>
      <c r="AM3050" s="65"/>
      <c r="AN3050" s="3">
        <v>12.23</v>
      </c>
      <c r="AO3050" s="3" t="s">
        <v>4380</v>
      </c>
      <c r="AP3050" s="22"/>
      <c r="AQ3050" s="19"/>
      <c r="AR3050" s="20"/>
      <c r="AS3050" s="32" t="s">
        <v>15</v>
      </c>
      <c r="AT3050" s="3" t="s">
        <v>65</v>
      </c>
    </row>
    <row r="3051" spans="1:46" s="1" customFormat="1" ht="36" x14ac:dyDescent="0.55000000000000004">
      <c r="A3051" s="10" t="s">
        <v>10</v>
      </c>
      <c r="B3051" s="10" t="s">
        <v>1183</v>
      </c>
      <c r="C3051" s="10" t="s">
        <v>2455</v>
      </c>
      <c r="D3051" s="10">
        <v>303489</v>
      </c>
      <c r="E3051" s="10" t="s">
        <v>4738</v>
      </c>
      <c r="F3051" s="10" t="s">
        <v>3866</v>
      </c>
      <c r="G3051" s="10" t="s">
        <v>4009</v>
      </c>
      <c r="H3051" s="62">
        <v>1</v>
      </c>
      <c r="I3051" s="62">
        <v>34</v>
      </c>
      <c r="J3051" s="10" t="s">
        <v>64</v>
      </c>
      <c r="K3051" s="63">
        <v>11438604.33</v>
      </c>
      <c r="L3051" s="10">
        <v>1</v>
      </c>
      <c r="M3051" s="67"/>
      <c r="N3051" s="3" t="s">
        <v>65</v>
      </c>
      <c r="O3051" s="47">
        <v>1</v>
      </c>
      <c r="P3051" s="106"/>
      <c r="Q3051" s="106"/>
      <c r="R3051" s="10"/>
      <c r="S3051" s="10"/>
      <c r="T3051" s="106"/>
      <c r="U3051" s="106"/>
      <c r="V3051" s="106"/>
      <c r="W3051" s="106"/>
      <c r="X3051" s="106"/>
      <c r="Y3051" s="10"/>
      <c r="Z3051" s="3"/>
      <c r="AA3051" s="10">
        <f t="shared" si="517"/>
        <v>0</v>
      </c>
      <c r="AB3051" s="10">
        <f t="shared" si="518"/>
        <v>0</v>
      </c>
      <c r="AC3051" s="10">
        <f t="shared" si="519"/>
        <v>0</v>
      </c>
      <c r="AD3051" s="10">
        <f t="shared" si="520"/>
        <v>0</v>
      </c>
      <c r="AE3051" s="10">
        <f t="shared" si="521"/>
        <v>1</v>
      </c>
      <c r="AF3051" s="10">
        <f t="shared" si="522"/>
        <v>0</v>
      </c>
      <c r="AG3051" s="10">
        <f t="shared" si="523"/>
        <v>0</v>
      </c>
      <c r="AH3051" s="10">
        <f t="shared" si="524"/>
        <v>0</v>
      </c>
      <c r="AI3051" s="10">
        <f t="shared" si="525"/>
        <v>0</v>
      </c>
      <c r="AJ3051" s="10">
        <f t="shared" si="526"/>
        <v>34</v>
      </c>
      <c r="AK3051" s="66">
        <v>1</v>
      </c>
      <c r="AL3051" s="29">
        <f t="shared" si="527"/>
        <v>0</v>
      </c>
      <c r="AM3051" s="65"/>
      <c r="AN3051" s="3">
        <v>3.24</v>
      </c>
      <c r="AO3051" s="3" t="s">
        <v>4380</v>
      </c>
      <c r="AP3051" s="22"/>
      <c r="AQ3051" s="19"/>
      <c r="AR3051" s="20"/>
      <c r="AS3051" s="32" t="s">
        <v>15</v>
      </c>
      <c r="AT3051" s="3" t="s">
        <v>65</v>
      </c>
    </row>
    <row r="3052" spans="1:46" s="1" customFormat="1" ht="36" x14ac:dyDescent="0.55000000000000004">
      <c r="A3052" s="10" t="s">
        <v>10</v>
      </c>
      <c r="B3052" s="10" t="s">
        <v>1183</v>
      </c>
      <c r="C3052" s="10" t="s">
        <v>2455</v>
      </c>
      <c r="D3052" s="10">
        <v>303483</v>
      </c>
      <c r="E3052" s="10" t="s">
        <v>4739</v>
      </c>
      <c r="F3052" s="10" t="s">
        <v>3872</v>
      </c>
      <c r="G3052" s="10" t="s">
        <v>4009</v>
      </c>
      <c r="H3052" s="62">
        <v>1</v>
      </c>
      <c r="I3052" s="62">
        <v>25</v>
      </c>
      <c r="J3052" s="10" t="s">
        <v>64</v>
      </c>
      <c r="K3052" s="63">
        <v>7915072.1224151431</v>
      </c>
      <c r="L3052" s="10">
        <v>1</v>
      </c>
      <c r="M3052" s="67"/>
      <c r="N3052" s="3" t="s">
        <v>65</v>
      </c>
      <c r="O3052" s="47">
        <v>1</v>
      </c>
      <c r="P3052" s="106"/>
      <c r="Q3052" s="106"/>
      <c r="R3052" s="10"/>
      <c r="S3052" s="10"/>
      <c r="T3052" s="106"/>
      <c r="U3052" s="106"/>
      <c r="V3052" s="106"/>
      <c r="W3052" s="106"/>
      <c r="X3052" s="106"/>
      <c r="Y3052" s="10"/>
      <c r="Z3052" s="3"/>
      <c r="AA3052" s="10">
        <f t="shared" si="517"/>
        <v>0</v>
      </c>
      <c r="AB3052" s="10">
        <f t="shared" si="518"/>
        <v>0</v>
      </c>
      <c r="AC3052" s="10">
        <f t="shared" si="519"/>
        <v>0</v>
      </c>
      <c r="AD3052" s="10">
        <f t="shared" si="520"/>
        <v>0</v>
      </c>
      <c r="AE3052" s="10">
        <f t="shared" si="521"/>
        <v>1</v>
      </c>
      <c r="AF3052" s="10">
        <f t="shared" si="522"/>
        <v>0</v>
      </c>
      <c r="AG3052" s="10">
        <f t="shared" si="523"/>
        <v>0</v>
      </c>
      <c r="AH3052" s="10">
        <f t="shared" si="524"/>
        <v>0</v>
      </c>
      <c r="AI3052" s="10">
        <f t="shared" si="525"/>
        <v>0</v>
      </c>
      <c r="AJ3052" s="10">
        <f t="shared" si="526"/>
        <v>25</v>
      </c>
      <c r="AK3052" s="66">
        <v>1</v>
      </c>
      <c r="AL3052" s="29">
        <f t="shared" si="527"/>
        <v>0</v>
      </c>
      <c r="AM3052" s="65"/>
      <c r="AN3052" s="3">
        <v>3.24</v>
      </c>
      <c r="AO3052" s="3" t="s">
        <v>4380</v>
      </c>
      <c r="AP3052" s="22"/>
      <c r="AQ3052" s="19"/>
      <c r="AR3052" s="20"/>
      <c r="AS3052" s="32" t="s">
        <v>15</v>
      </c>
      <c r="AT3052" s="3" t="s">
        <v>65</v>
      </c>
    </row>
    <row r="3053" spans="1:46" s="1" customFormat="1" ht="36" x14ac:dyDescent="0.55000000000000004">
      <c r="A3053" s="10" t="s">
        <v>10</v>
      </c>
      <c r="B3053" s="10" t="s">
        <v>1183</v>
      </c>
      <c r="C3053" s="10" t="s">
        <v>2455</v>
      </c>
      <c r="D3053" s="10">
        <v>501048</v>
      </c>
      <c r="E3053" s="10" t="s">
        <v>4740</v>
      </c>
      <c r="F3053" s="10" t="s">
        <v>3872</v>
      </c>
      <c r="G3053" s="10" t="s">
        <v>4009</v>
      </c>
      <c r="H3053" s="62">
        <v>1</v>
      </c>
      <c r="I3053" s="62">
        <v>8</v>
      </c>
      <c r="J3053" s="10" t="s">
        <v>64</v>
      </c>
      <c r="K3053" s="63">
        <v>4988712.6262963358</v>
      </c>
      <c r="L3053" s="10">
        <v>1</v>
      </c>
      <c r="M3053" s="67"/>
      <c r="N3053" s="3" t="s">
        <v>65</v>
      </c>
      <c r="O3053" s="47">
        <v>1</v>
      </c>
      <c r="P3053" s="106"/>
      <c r="Q3053" s="106">
        <v>0</v>
      </c>
      <c r="R3053" s="10"/>
      <c r="S3053" s="10"/>
      <c r="T3053" s="106"/>
      <c r="U3053" s="106"/>
      <c r="V3053" s="106"/>
      <c r="W3053" s="106"/>
      <c r="X3053" s="106"/>
      <c r="Y3053" s="10"/>
      <c r="Z3053" s="3"/>
      <c r="AA3053" s="10">
        <f t="shared" si="517"/>
        <v>0</v>
      </c>
      <c r="AB3053" s="10">
        <f t="shared" si="518"/>
        <v>0</v>
      </c>
      <c r="AC3053" s="10">
        <f t="shared" si="519"/>
        <v>0</v>
      </c>
      <c r="AD3053" s="10">
        <f t="shared" si="520"/>
        <v>0</v>
      </c>
      <c r="AE3053" s="10">
        <f t="shared" si="521"/>
        <v>1</v>
      </c>
      <c r="AF3053" s="10">
        <f t="shared" si="522"/>
        <v>0</v>
      </c>
      <c r="AG3053" s="10">
        <f t="shared" si="523"/>
        <v>0</v>
      </c>
      <c r="AH3053" s="10">
        <f t="shared" si="524"/>
        <v>0</v>
      </c>
      <c r="AI3053" s="10">
        <f t="shared" si="525"/>
        <v>0</v>
      </c>
      <c r="AJ3053" s="10">
        <f t="shared" si="526"/>
        <v>8</v>
      </c>
      <c r="AK3053" s="66">
        <v>1</v>
      </c>
      <c r="AL3053" s="29">
        <f t="shared" si="527"/>
        <v>0</v>
      </c>
      <c r="AM3053" s="65"/>
      <c r="AN3053" s="3">
        <v>12.23</v>
      </c>
      <c r="AO3053" s="3" t="s">
        <v>4380</v>
      </c>
      <c r="AP3053" s="22"/>
      <c r="AQ3053" s="19"/>
      <c r="AR3053" s="20"/>
      <c r="AS3053" s="32" t="s">
        <v>15</v>
      </c>
      <c r="AT3053" s="3" t="s">
        <v>65</v>
      </c>
    </row>
    <row r="3054" spans="1:46" s="1" customFormat="1" ht="36" x14ac:dyDescent="0.55000000000000004">
      <c r="A3054" s="10" t="s">
        <v>10</v>
      </c>
      <c r="B3054" s="10" t="s">
        <v>3254</v>
      </c>
      <c r="C3054" s="10" t="s">
        <v>4741</v>
      </c>
      <c r="D3054" s="10">
        <v>127244</v>
      </c>
      <c r="E3054" s="10" t="s">
        <v>4742</v>
      </c>
      <c r="F3054" s="10" t="s">
        <v>4743</v>
      </c>
      <c r="G3054" s="10" t="s">
        <v>4011</v>
      </c>
      <c r="H3054" s="62">
        <v>1</v>
      </c>
      <c r="I3054" s="62">
        <v>6</v>
      </c>
      <c r="J3054" s="10" t="s">
        <v>64</v>
      </c>
      <c r="K3054" s="63">
        <v>1181156.3400000001</v>
      </c>
      <c r="L3054" s="10">
        <v>1</v>
      </c>
      <c r="M3054" s="67">
        <v>1169675.6000000001</v>
      </c>
      <c r="N3054" s="3" t="s">
        <v>65</v>
      </c>
      <c r="O3054" s="47">
        <v>1</v>
      </c>
      <c r="P3054" s="106">
        <v>45305</v>
      </c>
      <c r="Q3054" s="106">
        <v>45322</v>
      </c>
      <c r="R3054" s="10" t="s">
        <v>10</v>
      </c>
      <c r="S3054" s="10" t="s">
        <v>4392</v>
      </c>
      <c r="T3054" s="106">
        <v>45140</v>
      </c>
      <c r="U3054" s="106">
        <v>45148</v>
      </c>
      <c r="V3054" s="106">
        <v>45163</v>
      </c>
      <c r="W3054" s="106">
        <v>45175</v>
      </c>
      <c r="X3054" s="106">
        <v>45208</v>
      </c>
      <c r="Y3054" s="10" t="s">
        <v>4744</v>
      </c>
      <c r="Z3054" s="3" t="s">
        <v>3310</v>
      </c>
      <c r="AA3054" s="10">
        <f t="shared" si="517"/>
        <v>0</v>
      </c>
      <c r="AB3054" s="10">
        <f t="shared" si="518"/>
        <v>0</v>
      </c>
      <c r="AC3054" s="10">
        <f t="shared" si="519"/>
        <v>0</v>
      </c>
      <c r="AD3054" s="10">
        <f t="shared" si="520"/>
        <v>0</v>
      </c>
      <c r="AE3054" s="10">
        <f t="shared" si="521"/>
        <v>1</v>
      </c>
      <c r="AF3054" s="10">
        <f t="shared" si="522"/>
        <v>0</v>
      </c>
      <c r="AG3054" s="10">
        <f t="shared" si="523"/>
        <v>0</v>
      </c>
      <c r="AH3054" s="10">
        <f t="shared" si="524"/>
        <v>0</v>
      </c>
      <c r="AI3054" s="10">
        <f t="shared" si="525"/>
        <v>0</v>
      </c>
      <c r="AJ3054" s="10">
        <f t="shared" si="526"/>
        <v>6</v>
      </c>
      <c r="AK3054" s="66">
        <v>1</v>
      </c>
      <c r="AL3054" s="29">
        <f t="shared" si="527"/>
        <v>0</v>
      </c>
      <c r="AM3054" s="65"/>
      <c r="AN3054" s="3">
        <v>5.24</v>
      </c>
      <c r="AO3054" s="3" t="s">
        <v>4380</v>
      </c>
      <c r="AP3054" s="22"/>
      <c r="AQ3054" s="19"/>
      <c r="AR3054" s="20"/>
      <c r="AS3054" s="32" t="s">
        <v>15</v>
      </c>
      <c r="AT3054" s="3" t="s">
        <v>65</v>
      </c>
    </row>
    <row r="3055" spans="1:46" s="1" customFormat="1" ht="36" x14ac:dyDescent="0.55000000000000004">
      <c r="A3055" s="10" t="s">
        <v>10</v>
      </c>
      <c r="B3055" s="10" t="s">
        <v>3254</v>
      </c>
      <c r="C3055" s="10" t="s">
        <v>4741</v>
      </c>
      <c r="D3055" s="10">
        <v>304024</v>
      </c>
      <c r="E3055" s="10" t="s">
        <v>4745</v>
      </c>
      <c r="F3055" s="10" t="s">
        <v>4743</v>
      </c>
      <c r="G3055" s="10" t="s">
        <v>4011</v>
      </c>
      <c r="H3055" s="62">
        <v>1</v>
      </c>
      <c r="I3055" s="62">
        <v>14</v>
      </c>
      <c r="J3055" s="10" t="s">
        <v>64</v>
      </c>
      <c r="K3055" s="63">
        <v>2631921.7000000002</v>
      </c>
      <c r="L3055" s="10">
        <v>1</v>
      </c>
      <c r="M3055" s="67">
        <v>2605810.4900000002</v>
      </c>
      <c r="N3055" s="3" t="s">
        <v>65</v>
      </c>
      <c r="O3055" s="47">
        <v>1</v>
      </c>
      <c r="P3055" s="106">
        <v>45402</v>
      </c>
      <c r="Q3055" s="106">
        <v>45322</v>
      </c>
      <c r="R3055" s="10" t="s">
        <v>10</v>
      </c>
      <c r="S3055" s="10" t="s">
        <v>4392</v>
      </c>
      <c r="T3055" s="106">
        <v>45140</v>
      </c>
      <c r="U3055" s="106">
        <v>45148</v>
      </c>
      <c r="V3055" s="106">
        <v>45163</v>
      </c>
      <c r="W3055" s="106">
        <v>45175</v>
      </c>
      <c r="X3055" s="106">
        <v>45208</v>
      </c>
      <c r="Y3055" s="10" t="s">
        <v>4744</v>
      </c>
      <c r="Z3055" s="3" t="s">
        <v>4746</v>
      </c>
      <c r="AA3055" s="10">
        <f t="shared" si="517"/>
        <v>0</v>
      </c>
      <c r="AB3055" s="10">
        <f t="shared" si="518"/>
        <v>0</v>
      </c>
      <c r="AC3055" s="10">
        <f t="shared" si="519"/>
        <v>0</v>
      </c>
      <c r="AD3055" s="10">
        <f t="shared" si="520"/>
        <v>0</v>
      </c>
      <c r="AE3055" s="10">
        <f t="shared" si="521"/>
        <v>1</v>
      </c>
      <c r="AF3055" s="10">
        <f t="shared" si="522"/>
        <v>0</v>
      </c>
      <c r="AG3055" s="10">
        <f t="shared" si="523"/>
        <v>0</v>
      </c>
      <c r="AH3055" s="10">
        <f t="shared" si="524"/>
        <v>0</v>
      </c>
      <c r="AI3055" s="10">
        <f t="shared" si="525"/>
        <v>0</v>
      </c>
      <c r="AJ3055" s="10">
        <f t="shared" si="526"/>
        <v>14</v>
      </c>
      <c r="AK3055" s="66">
        <v>1</v>
      </c>
      <c r="AL3055" s="29">
        <f t="shared" si="527"/>
        <v>0</v>
      </c>
      <c r="AM3055" s="65"/>
      <c r="AN3055" s="3">
        <v>5.24</v>
      </c>
      <c r="AO3055" s="3" t="s">
        <v>4380</v>
      </c>
      <c r="AP3055" s="22"/>
      <c r="AQ3055" s="19"/>
      <c r="AR3055" s="20"/>
      <c r="AS3055" s="32" t="s">
        <v>15</v>
      </c>
      <c r="AT3055" s="3" t="s">
        <v>65</v>
      </c>
    </row>
    <row r="3056" spans="1:46" s="1" customFormat="1" ht="36" x14ac:dyDescent="0.55000000000000004">
      <c r="A3056" s="10" t="s">
        <v>10</v>
      </c>
      <c r="B3056" s="10" t="s">
        <v>3254</v>
      </c>
      <c r="C3056" s="10" t="s">
        <v>4741</v>
      </c>
      <c r="D3056" s="10">
        <v>127252</v>
      </c>
      <c r="E3056" s="10" t="s">
        <v>4747</v>
      </c>
      <c r="F3056" s="10" t="s">
        <v>4743</v>
      </c>
      <c r="G3056" s="10" t="s">
        <v>4011</v>
      </c>
      <c r="H3056" s="62">
        <v>1</v>
      </c>
      <c r="I3056" s="62">
        <v>12</v>
      </c>
      <c r="J3056" s="10" t="s">
        <v>4748</v>
      </c>
      <c r="K3056" s="63">
        <v>49200000</v>
      </c>
      <c r="L3056" s="10">
        <v>1</v>
      </c>
      <c r="M3056" s="67">
        <v>48462000</v>
      </c>
      <c r="N3056" s="3" t="s">
        <v>159</v>
      </c>
      <c r="O3056" s="47">
        <v>1</v>
      </c>
      <c r="P3056" s="106">
        <v>45305</v>
      </c>
      <c r="Q3056" s="106"/>
      <c r="R3056" s="10" t="s">
        <v>10</v>
      </c>
      <c r="S3056" s="10" t="s">
        <v>4749</v>
      </c>
      <c r="T3056" s="106">
        <v>45140</v>
      </c>
      <c r="U3056" s="106">
        <v>45148</v>
      </c>
      <c r="V3056" s="106">
        <v>45163</v>
      </c>
      <c r="W3056" s="106">
        <v>45175</v>
      </c>
      <c r="X3056" s="106">
        <v>45216</v>
      </c>
      <c r="Y3056" s="10" t="s">
        <v>4750</v>
      </c>
      <c r="Z3056" s="3" t="s">
        <v>3310</v>
      </c>
      <c r="AA3056" s="10">
        <f t="shared" si="517"/>
        <v>0</v>
      </c>
      <c r="AB3056" s="10">
        <f t="shared" si="518"/>
        <v>0</v>
      </c>
      <c r="AC3056" s="10">
        <f t="shared" si="519"/>
        <v>0</v>
      </c>
      <c r="AD3056" s="10">
        <f t="shared" si="520"/>
        <v>0</v>
      </c>
      <c r="AE3056" s="10">
        <f t="shared" si="521"/>
        <v>1</v>
      </c>
      <c r="AF3056" s="10">
        <f t="shared" si="522"/>
        <v>0</v>
      </c>
      <c r="AG3056" s="10">
        <f t="shared" si="523"/>
        <v>0</v>
      </c>
      <c r="AH3056" s="10">
        <f t="shared" si="524"/>
        <v>0</v>
      </c>
      <c r="AI3056" s="10">
        <f t="shared" si="525"/>
        <v>0</v>
      </c>
      <c r="AJ3056" s="10">
        <f t="shared" si="526"/>
        <v>12</v>
      </c>
      <c r="AK3056" s="66">
        <v>1</v>
      </c>
      <c r="AL3056" s="29">
        <f t="shared" si="527"/>
        <v>0</v>
      </c>
      <c r="AM3056" s="65"/>
      <c r="AN3056" s="3">
        <v>11.24</v>
      </c>
      <c r="AO3056" s="3" t="s">
        <v>4380</v>
      </c>
      <c r="AP3056" s="22"/>
      <c r="AQ3056" s="19"/>
      <c r="AR3056" s="20"/>
      <c r="AS3056" s="32" t="s">
        <v>16</v>
      </c>
      <c r="AT3056" s="3" t="s">
        <v>159</v>
      </c>
    </row>
    <row r="3057" spans="1:46" s="1" customFormat="1" ht="36" x14ac:dyDescent="0.55000000000000004">
      <c r="A3057" s="10" t="s">
        <v>10</v>
      </c>
      <c r="B3057" s="10" t="s">
        <v>3254</v>
      </c>
      <c r="C3057" s="10" t="s">
        <v>4741</v>
      </c>
      <c r="D3057" s="10">
        <v>201016</v>
      </c>
      <c r="E3057" s="10" t="s">
        <v>4751</v>
      </c>
      <c r="F3057" s="10" t="s">
        <v>4743</v>
      </c>
      <c r="G3057" s="10" t="s">
        <v>4011</v>
      </c>
      <c r="H3057" s="62">
        <v>1</v>
      </c>
      <c r="I3057" s="62">
        <v>2</v>
      </c>
      <c r="J3057" s="10" t="s">
        <v>64</v>
      </c>
      <c r="K3057" s="63">
        <v>550000</v>
      </c>
      <c r="L3057" s="10">
        <v>1</v>
      </c>
      <c r="M3057" s="67">
        <v>544594.41</v>
      </c>
      <c r="N3057" s="3" t="s">
        <v>65</v>
      </c>
      <c r="O3057" s="47">
        <v>1</v>
      </c>
      <c r="P3057" s="106">
        <v>45305</v>
      </c>
      <c r="Q3057" s="106">
        <v>45322</v>
      </c>
      <c r="R3057" s="10" t="s">
        <v>10</v>
      </c>
      <c r="S3057" s="10" t="s">
        <v>4392</v>
      </c>
      <c r="T3057" s="106">
        <v>45140</v>
      </c>
      <c r="U3057" s="106">
        <v>45148</v>
      </c>
      <c r="V3057" s="106">
        <v>45163</v>
      </c>
      <c r="W3057" s="106">
        <v>45175</v>
      </c>
      <c r="X3057" s="106">
        <v>45208</v>
      </c>
      <c r="Y3057" s="10" t="s">
        <v>4744</v>
      </c>
      <c r="Z3057" s="3" t="s">
        <v>3310</v>
      </c>
      <c r="AA3057" s="10">
        <f t="shared" si="517"/>
        <v>0</v>
      </c>
      <c r="AB3057" s="10">
        <f t="shared" si="518"/>
        <v>0</v>
      </c>
      <c r="AC3057" s="10">
        <f t="shared" si="519"/>
        <v>0</v>
      </c>
      <c r="AD3057" s="10">
        <f t="shared" si="520"/>
        <v>0</v>
      </c>
      <c r="AE3057" s="10">
        <f t="shared" si="521"/>
        <v>1</v>
      </c>
      <c r="AF3057" s="10">
        <f t="shared" si="522"/>
        <v>0</v>
      </c>
      <c r="AG3057" s="10">
        <f t="shared" si="523"/>
        <v>0</v>
      </c>
      <c r="AH3057" s="10">
        <f t="shared" si="524"/>
        <v>0</v>
      </c>
      <c r="AI3057" s="10">
        <f t="shared" si="525"/>
        <v>0</v>
      </c>
      <c r="AJ3057" s="10">
        <f t="shared" si="526"/>
        <v>2</v>
      </c>
      <c r="AK3057" s="66">
        <v>1</v>
      </c>
      <c r="AL3057" s="29">
        <f t="shared" si="527"/>
        <v>0</v>
      </c>
      <c r="AM3057" s="65"/>
      <c r="AN3057" s="3">
        <v>5.24</v>
      </c>
      <c r="AO3057" s="3" t="s">
        <v>4380</v>
      </c>
      <c r="AP3057" s="22"/>
      <c r="AQ3057" s="19"/>
      <c r="AR3057" s="20"/>
      <c r="AS3057" s="32" t="s">
        <v>15</v>
      </c>
      <c r="AT3057" s="3" t="s">
        <v>65</v>
      </c>
    </row>
    <row r="3058" spans="1:46" s="1" customFormat="1" ht="36" x14ac:dyDescent="0.55000000000000004">
      <c r="A3058" s="10" t="s">
        <v>10</v>
      </c>
      <c r="B3058" s="10" t="s">
        <v>3254</v>
      </c>
      <c r="C3058" s="10" t="s">
        <v>4741</v>
      </c>
      <c r="D3058" s="10">
        <v>127507</v>
      </c>
      <c r="E3058" s="10" t="s">
        <v>4752</v>
      </c>
      <c r="F3058" s="10" t="s">
        <v>4753</v>
      </c>
      <c r="G3058" s="10" t="s">
        <v>4011</v>
      </c>
      <c r="H3058" s="62">
        <v>1</v>
      </c>
      <c r="I3058" s="62">
        <v>7</v>
      </c>
      <c r="J3058" s="10" t="s">
        <v>64</v>
      </c>
      <c r="K3058" s="63">
        <v>3415705.95</v>
      </c>
      <c r="L3058" s="10">
        <v>1</v>
      </c>
      <c r="M3058" s="67">
        <v>3392720.89</v>
      </c>
      <c r="N3058" s="3" t="s">
        <v>65</v>
      </c>
      <c r="O3058" s="47">
        <v>1</v>
      </c>
      <c r="P3058" s="106">
        <v>45369</v>
      </c>
      <c r="Q3058" s="106">
        <v>45380</v>
      </c>
      <c r="R3058" s="10" t="s">
        <v>10</v>
      </c>
      <c r="S3058" s="10" t="s">
        <v>4754</v>
      </c>
      <c r="T3058" s="106">
        <v>45178</v>
      </c>
      <c r="U3058" s="106">
        <v>45148</v>
      </c>
      <c r="V3058" s="106">
        <v>45163</v>
      </c>
      <c r="W3058" s="106">
        <v>45211</v>
      </c>
      <c r="X3058" s="106">
        <v>45273</v>
      </c>
      <c r="Y3058" s="10" t="s">
        <v>4755</v>
      </c>
      <c r="Z3058" s="3" t="s">
        <v>4756</v>
      </c>
      <c r="AA3058" s="10">
        <f t="shared" si="517"/>
        <v>0</v>
      </c>
      <c r="AB3058" s="10">
        <f t="shared" si="518"/>
        <v>0</v>
      </c>
      <c r="AC3058" s="10">
        <f t="shared" si="519"/>
        <v>0</v>
      </c>
      <c r="AD3058" s="10">
        <f t="shared" si="520"/>
        <v>0</v>
      </c>
      <c r="AE3058" s="10">
        <f t="shared" si="521"/>
        <v>1</v>
      </c>
      <c r="AF3058" s="10">
        <f t="shared" si="522"/>
        <v>0</v>
      </c>
      <c r="AG3058" s="10">
        <f t="shared" si="523"/>
        <v>0</v>
      </c>
      <c r="AH3058" s="10">
        <f t="shared" si="524"/>
        <v>0</v>
      </c>
      <c r="AI3058" s="10">
        <f t="shared" si="525"/>
        <v>0</v>
      </c>
      <c r="AJ3058" s="10">
        <f t="shared" si="526"/>
        <v>7</v>
      </c>
      <c r="AK3058" s="66">
        <v>1</v>
      </c>
      <c r="AL3058" s="29">
        <f t="shared" si="527"/>
        <v>0</v>
      </c>
      <c r="AM3058" s="65"/>
      <c r="AN3058" s="3">
        <v>7.24</v>
      </c>
      <c r="AO3058" s="3" t="s">
        <v>4380</v>
      </c>
      <c r="AP3058" s="22"/>
      <c r="AQ3058" s="19"/>
      <c r="AR3058" s="20"/>
      <c r="AS3058" s="32" t="s">
        <v>15</v>
      </c>
      <c r="AT3058" s="3" t="s">
        <v>65</v>
      </c>
    </row>
    <row r="3059" spans="1:46" s="1" customFormat="1" ht="36" x14ac:dyDescent="0.55000000000000004">
      <c r="A3059" s="10" t="s">
        <v>10</v>
      </c>
      <c r="B3059" s="10" t="s">
        <v>3254</v>
      </c>
      <c r="C3059" s="10" t="s">
        <v>4741</v>
      </c>
      <c r="D3059" s="10">
        <v>127334</v>
      </c>
      <c r="E3059" s="10" t="s">
        <v>4757</v>
      </c>
      <c r="F3059" s="10" t="s">
        <v>4302</v>
      </c>
      <c r="G3059" s="10" t="s">
        <v>4009</v>
      </c>
      <c r="H3059" s="62">
        <v>1</v>
      </c>
      <c r="I3059" s="62">
        <v>4</v>
      </c>
      <c r="J3059" s="10" t="s">
        <v>293</v>
      </c>
      <c r="K3059" s="63">
        <v>10094200</v>
      </c>
      <c r="L3059" s="10">
        <v>1</v>
      </c>
      <c r="M3059" s="67">
        <v>9791374</v>
      </c>
      <c r="N3059" s="3" t="s">
        <v>3310</v>
      </c>
      <c r="O3059" s="47">
        <v>0.8</v>
      </c>
      <c r="P3059" s="106">
        <v>45383</v>
      </c>
      <c r="Q3059" s="106"/>
      <c r="R3059" s="10" t="s">
        <v>10</v>
      </c>
      <c r="S3059" s="10" t="s">
        <v>4758</v>
      </c>
      <c r="T3059" s="106">
        <v>45140</v>
      </c>
      <c r="U3059" s="106">
        <v>45148</v>
      </c>
      <c r="V3059" s="106">
        <v>45163</v>
      </c>
      <c r="W3059" s="106">
        <v>45175</v>
      </c>
      <c r="X3059" s="106">
        <v>45216</v>
      </c>
      <c r="Y3059" s="10" t="s">
        <v>4759</v>
      </c>
      <c r="Z3059" s="3" t="s">
        <v>5250</v>
      </c>
      <c r="AA3059" s="10">
        <f t="shared" si="517"/>
        <v>0</v>
      </c>
      <c r="AB3059" s="10">
        <f t="shared" si="518"/>
        <v>0</v>
      </c>
      <c r="AC3059" s="10">
        <f t="shared" si="519"/>
        <v>0</v>
      </c>
      <c r="AD3059" s="10">
        <f t="shared" si="520"/>
        <v>1</v>
      </c>
      <c r="AE3059" s="10">
        <f t="shared" si="521"/>
        <v>0</v>
      </c>
      <c r="AF3059" s="10">
        <f t="shared" si="522"/>
        <v>0</v>
      </c>
      <c r="AG3059" s="10">
        <f t="shared" si="523"/>
        <v>0</v>
      </c>
      <c r="AH3059" s="10">
        <f t="shared" si="524"/>
        <v>0</v>
      </c>
      <c r="AI3059" s="10">
        <f t="shared" si="525"/>
        <v>4</v>
      </c>
      <c r="AJ3059" s="10">
        <f t="shared" si="526"/>
        <v>0</v>
      </c>
      <c r="AK3059" s="66">
        <v>0.73</v>
      </c>
      <c r="AL3059" s="29">
        <f t="shared" si="527"/>
        <v>7.0000000000000062E-2</v>
      </c>
      <c r="AM3059" s="65"/>
      <c r="AN3059" s="3"/>
      <c r="AO3059" s="3" t="s">
        <v>4380</v>
      </c>
      <c r="AP3059" s="22"/>
      <c r="AQ3059" s="19"/>
      <c r="AR3059" s="20"/>
      <c r="AS3059" s="32" t="s">
        <v>16</v>
      </c>
      <c r="AT3059" s="3" t="s">
        <v>3310</v>
      </c>
    </row>
    <row r="3060" spans="1:46" s="1" customFormat="1" ht="108" x14ac:dyDescent="0.55000000000000004">
      <c r="A3060" s="10" t="s">
        <v>10</v>
      </c>
      <c r="B3060" s="10" t="s">
        <v>3254</v>
      </c>
      <c r="C3060" s="10" t="s">
        <v>4741</v>
      </c>
      <c r="D3060" s="10">
        <v>127538</v>
      </c>
      <c r="E3060" s="10" t="s">
        <v>4760</v>
      </c>
      <c r="F3060" s="10" t="s">
        <v>4761</v>
      </c>
      <c r="G3060" s="10" t="s">
        <v>4009</v>
      </c>
      <c r="H3060" s="62">
        <v>1</v>
      </c>
      <c r="I3060" s="62">
        <v>4</v>
      </c>
      <c r="J3060" s="10" t="s">
        <v>4762</v>
      </c>
      <c r="K3060" s="63">
        <v>16800000</v>
      </c>
      <c r="L3060" s="10">
        <v>1</v>
      </c>
      <c r="M3060" s="67">
        <v>16346376.58</v>
      </c>
      <c r="N3060" s="3" t="s">
        <v>3310</v>
      </c>
      <c r="O3060" s="47">
        <v>0.85</v>
      </c>
      <c r="P3060" s="106">
        <v>45375</v>
      </c>
      <c r="Q3060" s="106"/>
      <c r="R3060" s="10" t="s">
        <v>10</v>
      </c>
      <c r="S3060" s="10" t="s">
        <v>4398</v>
      </c>
      <c r="T3060" s="106">
        <v>45140</v>
      </c>
      <c r="U3060" s="106">
        <v>45148</v>
      </c>
      <c r="V3060" s="106">
        <v>45163</v>
      </c>
      <c r="W3060" s="106">
        <v>45175</v>
      </c>
      <c r="X3060" s="106">
        <v>45208</v>
      </c>
      <c r="Y3060" s="10" t="s">
        <v>4744</v>
      </c>
      <c r="Z3060" s="3" t="s">
        <v>4763</v>
      </c>
      <c r="AA3060" s="10">
        <f t="shared" si="517"/>
        <v>0</v>
      </c>
      <c r="AB3060" s="10">
        <f t="shared" si="518"/>
        <v>0</v>
      </c>
      <c r="AC3060" s="10">
        <f t="shared" si="519"/>
        <v>0</v>
      </c>
      <c r="AD3060" s="10">
        <f t="shared" si="520"/>
        <v>1</v>
      </c>
      <c r="AE3060" s="10">
        <f t="shared" si="521"/>
        <v>0</v>
      </c>
      <c r="AF3060" s="10">
        <f t="shared" si="522"/>
        <v>0</v>
      </c>
      <c r="AG3060" s="10">
        <f t="shared" si="523"/>
        <v>0</v>
      </c>
      <c r="AH3060" s="10">
        <f t="shared" si="524"/>
        <v>0</v>
      </c>
      <c r="AI3060" s="10">
        <f t="shared" si="525"/>
        <v>4</v>
      </c>
      <c r="AJ3060" s="10">
        <f t="shared" si="526"/>
        <v>0</v>
      </c>
      <c r="AK3060" s="66">
        <v>0.75</v>
      </c>
      <c r="AL3060" s="29">
        <f t="shared" si="527"/>
        <v>9.9999999999999978E-2</v>
      </c>
      <c r="AM3060" s="65"/>
      <c r="AN3060" s="3"/>
      <c r="AO3060" s="3" t="s">
        <v>4380</v>
      </c>
      <c r="AP3060" s="22"/>
      <c r="AQ3060" s="19"/>
      <c r="AR3060" s="20"/>
      <c r="AS3060" s="32" t="s">
        <v>16</v>
      </c>
      <c r="AT3060" s="3" t="s">
        <v>3310</v>
      </c>
    </row>
    <row r="3061" spans="1:46" s="1" customFormat="1" ht="36" x14ac:dyDescent="0.55000000000000004">
      <c r="A3061" s="10" t="s">
        <v>10</v>
      </c>
      <c r="B3061" s="10" t="s">
        <v>3254</v>
      </c>
      <c r="C3061" s="10" t="s">
        <v>4741</v>
      </c>
      <c r="D3061" s="10">
        <v>127552</v>
      </c>
      <c r="E3061" s="10" t="s">
        <v>782</v>
      </c>
      <c r="F3061" s="10" t="s">
        <v>4761</v>
      </c>
      <c r="G3061" s="10" t="s">
        <v>4009</v>
      </c>
      <c r="H3061" s="62">
        <v>1</v>
      </c>
      <c r="I3061" s="62">
        <v>2</v>
      </c>
      <c r="J3061" s="10" t="s">
        <v>64</v>
      </c>
      <c r="K3061" s="63">
        <v>1786838.15</v>
      </c>
      <c r="L3061" s="10">
        <v>1</v>
      </c>
      <c r="M3061" s="67">
        <v>1773076.95</v>
      </c>
      <c r="N3061" s="3" t="s">
        <v>65</v>
      </c>
      <c r="O3061" s="47">
        <v>1</v>
      </c>
      <c r="P3061" s="106">
        <v>45369</v>
      </c>
      <c r="Q3061" s="106">
        <v>45377</v>
      </c>
      <c r="R3061" s="10" t="s">
        <v>10</v>
      </c>
      <c r="S3061" s="10" t="s">
        <v>4764</v>
      </c>
      <c r="T3061" s="106">
        <v>45178</v>
      </c>
      <c r="U3061" s="106">
        <v>45148</v>
      </c>
      <c r="V3061" s="106">
        <v>45163</v>
      </c>
      <c r="W3061" s="106">
        <v>45211</v>
      </c>
      <c r="X3061" s="106" t="s">
        <v>4765</v>
      </c>
      <c r="Y3061" s="10" t="s">
        <v>4755</v>
      </c>
      <c r="Z3061" s="3" t="s">
        <v>3310</v>
      </c>
      <c r="AA3061" s="10">
        <f t="shared" si="517"/>
        <v>0</v>
      </c>
      <c r="AB3061" s="10">
        <f t="shared" si="518"/>
        <v>0</v>
      </c>
      <c r="AC3061" s="10">
        <f t="shared" si="519"/>
        <v>0</v>
      </c>
      <c r="AD3061" s="10">
        <f t="shared" si="520"/>
        <v>0</v>
      </c>
      <c r="AE3061" s="10">
        <f t="shared" si="521"/>
        <v>1</v>
      </c>
      <c r="AF3061" s="10">
        <f t="shared" si="522"/>
        <v>0</v>
      </c>
      <c r="AG3061" s="10">
        <f t="shared" si="523"/>
        <v>0</v>
      </c>
      <c r="AH3061" s="10">
        <f t="shared" si="524"/>
        <v>0</v>
      </c>
      <c r="AI3061" s="10">
        <f t="shared" si="525"/>
        <v>0</v>
      </c>
      <c r="AJ3061" s="10">
        <f t="shared" si="526"/>
        <v>2</v>
      </c>
      <c r="AK3061" s="66">
        <v>1</v>
      </c>
      <c r="AL3061" s="29">
        <f t="shared" si="527"/>
        <v>0</v>
      </c>
      <c r="AM3061" s="65"/>
      <c r="AN3061" s="3">
        <v>5.24</v>
      </c>
      <c r="AO3061" s="3" t="s">
        <v>4380</v>
      </c>
      <c r="AP3061" s="22"/>
      <c r="AQ3061" s="19"/>
      <c r="AR3061" s="20"/>
      <c r="AS3061" s="32" t="s">
        <v>15</v>
      </c>
      <c r="AT3061" s="3" t="s">
        <v>65</v>
      </c>
    </row>
    <row r="3062" spans="1:46" s="1" customFormat="1" ht="36" x14ac:dyDescent="0.55000000000000004">
      <c r="A3062" s="10" t="s">
        <v>10</v>
      </c>
      <c r="B3062" s="10" t="s">
        <v>3254</v>
      </c>
      <c r="C3062" s="10" t="s">
        <v>4741</v>
      </c>
      <c r="D3062" s="10">
        <v>127575</v>
      </c>
      <c r="E3062" s="10" t="s">
        <v>4766</v>
      </c>
      <c r="F3062" s="10" t="s">
        <v>4767</v>
      </c>
      <c r="G3062" s="10" t="s">
        <v>4009</v>
      </c>
      <c r="H3062" s="62">
        <v>1</v>
      </c>
      <c r="I3062" s="62">
        <v>6</v>
      </c>
      <c r="J3062" s="10" t="s">
        <v>4539</v>
      </c>
      <c r="K3062" s="63">
        <v>24600000</v>
      </c>
      <c r="L3062" s="10">
        <v>1</v>
      </c>
      <c r="M3062" s="67">
        <v>23861999.870000001</v>
      </c>
      <c r="N3062" s="3" t="s">
        <v>3310</v>
      </c>
      <c r="O3062" s="47">
        <v>0.83</v>
      </c>
      <c r="P3062" s="106">
        <v>45403</v>
      </c>
      <c r="Q3062" s="106"/>
      <c r="R3062" s="10" t="s">
        <v>10</v>
      </c>
      <c r="S3062" s="10" t="s">
        <v>4395</v>
      </c>
      <c r="T3062" s="106">
        <v>45140</v>
      </c>
      <c r="U3062" s="106">
        <v>45148</v>
      </c>
      <c r="V3062" s="106">
        <v>45163</v>
      </c>
      <c r="W3062" s="106">
        <v>45175</v>
      </c>
      <c r="X3062" s="106">
        <v>45216</v>
      </c>
      <c r="Y3062" s="10" t="s">
        <v>4768</v>
      </c>
      <c r="Z3062" s="3" t="s">
        <v>3310</v>
      </c>
      <c r="AA3062" s="10">
        <f t="shared" si="517"/>
        <v>0</v>
      </c>
      <c r="AB3062" s="10">
        <f t="shared" si="518"/>
        <v>0</v>
      </c>
      <c r="AC3062" s="10">
        <f t="shared" si="519"/>
        <v>0</v>
      </c>
      <c r="AD3062" s="10">
        <f t="shared" si="520"/>
        <v>1</v>
      </c>
      <c r="AE3062" s="10">
        <f t="shared" si="521"/>
        <v>0</v>
      </c>
      <c r="AF3062" s="10">
        <f t="shared" si="522"/>
        <v>0</v>
      </c>
      <c r="AG3062" s="10">
        <f t="shared" si="523"/>
        <v>0</v>
      </c>
      <c r="AH3062" s="10">
        <f t="shared" si="524"/>
        <v>0</v>
      </c>
      <c r="AI3062" s="10">
        <f t="shared" si="525"/>
        <v>6</v>
      </c>
      <c r="AJ3062" s="10">
        <f t="shared" si="526"/>
        <v>0</v>
      </c>
      <c r="AK3062" s="66">
        <v>0.82</v>
      </c>
      <c r="AL3062" s="29">
        <f t="shared" si="527"/>
        <v>1.0000000000000009E-2</v>
      </c>
      <c r="AM3062" s="65"/>
      <c r="AN3062" s="3"/>
      <c r="AO3062" s="3" t="s">
        <v>4380</v>
      </c>
      <c r="AP3062" s="22"/>
      <c r="AQ3062" s="19"/>
      <c r="AR3062" s="20"/>
      <c r="AS3062" s="32" t="s">
        <v>16</v>
      </c>
      <c r="AT3062" s="3" t="s">
        <v>3310</v>
      </c>
    </row>
    <row r="3063" spans="1:46" s="1" customFormat="1" ht="36" x14ac:dyDescent="0.55000000000000004">
      <c r="A3063" s="10" t="s">
        <v>10</v>
      </c>
      <c r="B3063" s="10" t="s">
        <v>3254</v>
      </c>
      <c r="C3063" s="10" t="s">
        <v>4741</v>
      </c>
      <c r="D3063" s="10">
        <v>127582</v>
      </c>
      <c r="E3063" s="10" t="s">
        <v>4769</v>
      </c>
      <c r="F3063" s="10" t="s">
        <v>4767</v>
      </c>
      <c r="G3063" s="10" t="s">
        <v>4009</v>
      </c>
      <c r="H3063" s="62">
        <v>1</v>
      </c>
      <c r="I3063" s="62">
        <v>3</v>
      </c>
      <c r="J3063" s="10" t="s">
        <v>64</v>
      </c>
      <c r="K3063" s="63">
        <v>766473.74</v>
      </c>
      <c r="L3063" s="10">
        <v>1</v>
      </c>
      <c r="M3063" s="67">
        <v>758014.3</v>
      </c>
      <c r="N3063" s="3" t="s">
        <v>65</v>
      </c>
      <c r="O3063" s="47">
        <v>1</v>
      </c>
      <c r="P3063" s="106">
        <v>45305</v>
      </c>
      <c r="Q3063" s="106">
        <v>45322</v>
      </c>
      <c r="R3063" s="10" t="s">
        <v>10</v>
      </c>
      <c r="S3063" s="10" t="s">
        <v>4541</v>
      </c>
      <c r="T3063" s="106">
        <v>45140</v>
      </c>
      <c r="U3063" s="106">
        <v>45148</v>
      </c>
      <c r="V3063" s="106">
        <v>45163</v>
      </c>
      <c r="W3063" s="106">
        <v>45175</v>
      </c>
      <c r="X3063" s="106">
        <v>45208</v>
      </c>
      <c r="Y3063" s="10" t="s">
        <v>4744</v>
      </c>
      <c r="Z3063" s="3" t="s">
        <v>3310</v>
      </c>
      <c r="AA3063" s="10">
        <f t="shared" si="517"/>
        <v>0</v>
      </c>
      <c r="AB3063" s="10">
        <f t="shared" si="518"/>
        <v>0</v>
      </c>
      <c r="AC3063" s="10">
        <f t="shared" si="519"/>
        <v>0</v>
      </c>
      <c r="AD3063" s="10">
        <f t="shared" si="520"/>
        <v>0</v>
      </c>
      <c r="AE3063" s="10">
        <f t="shared" si="521"/>
        <v>1</v>
      </c>
      <c r="AF3063" s="10">
        <f t="shared" si="522"/>
        <v>0</v>
      </c>
      <c r="AG3063" s="10">
        <f t="shared" si="523"/>
        <v>0</v>
      </c>
      <c r="AH3063" s="10">
        <f t="shared" si="524"/>
        <v>0</v>
      </c>
      <c r="AI3063" s="10">
        <f t="shared" si="525"/>
        <v>0</v>
      </c>
      <c r="AJ3063" s="10">
        <f t="shared" si="526"/>
        <v>3</v>
      </c>
      <c r="AK3063" s="66">
        <v>1</v>
      </c>
      <c r="AL3063" s="29">
        <f t="shared" si="527"/>
        <v>0</v>
      </c>
      <c r="AM3063" s="65"/>
      <c r="AN3063" s="3">
        <v>5.24</v>
      </c>
      <c r="AO3063" s="3" t="s">
        <v>4380</v>
      </c>
      <c r="AP3063" s="22"/>
      <c r="AQ3063" s="19"/>
      <c r="AR3063" s="20"/>
      <c r="AS3063" s="32" t="s">
        <v>15</v>
      </c>
      <c r="AT3063" s="3" t="s">
        <v>65</v>
      </c>
    </row>
    <row r="3064" spans="1:46" s="1" customFormat="1" ht="36" x14ac:dyDescent="0.55000000000000004">
      <c r="A3064" s="10" t="s">
        <v>10</v>
      </c>
      <c r="B3064" s="10" t="s">
        <v>3254</v>
      </c>
      <c r="C3064" s="10" t="s">
        <v>4741</v>
      </c>
      <c r="D3064" s="10">
        <v>304058</v>
      </c>
      <c r="E3064" s="10" t="s">
        <v>4770</v>
      </c>
      <c r="F3064" s="10" t="s">
        <v>4767</v>
      </c>
      <c r="G3064" s="10" t="s">
        <v>4009</v>
      </c>
      <c r="H3064" s="62">
        <v>1</v>
      </c>
      <c r="I3064" s="62">
        <v>4</v>
      </c>
      <c r="J3064" s="10" t="s">
        <v>64</v>
      </c>
      <c r="K3064" s="63">
        <v>2173436.4900000002</v>
      </c>
      <c r="L3064" s="10">
        <v>1</v>
      </c>
      <c r="M3064" s="67">
        <v>2151115.2000000002</v>
      </c>
      <c r="N3064" s="3" t="s">
        <v>65</v>
      </c>
      <c r="O3064" s="47">
        <v>1</v>
      </c>
      <c r="P3064" s="106">
        <v>45305</v>
      </c>
      <c r="Q3064" s="106">
        <v>45322</v>
      </c>
      <c r="R3064" s="10" t="s">
        <v>10</v>
      </c>
      <c r="S3064" s="10" t="s">
        <v>4541</v>
      </c>
      <c r="T3064" s="106">
        <v>45140</v>
      </c>
      <c r="U3064" s="106">
        <v>45148</v>
      </c>
      <c r="V3064" s="106">
        <v>45163</v>
      </c>
      <c r="W3064" s="106">
        <v>45175</v>
      </c>
      <c r="X3064" s="106">
        <v>45208</v>
      </c>
      <c r="Y3064" s="10" t="s">
        <v>4744</v>
      </c>
      <c r="Z3064" s="3" t="s">
        <v>3310</v>
      </c>
      <c r="AA3064" s="10">
        <f t="shared" si="517"/>
        <v>0</v>
      </c>
      <c r="AB3064" s="10">
        <f t="shared" si="518"/>
        <v>0</v>
      </c>
      <c r="AC3064" s="10">
        <f t="shared" si="519"/>
        <v>0</v>
      </c>
      <c r="AD3064" s="10">
        <f t="shared" si="520"/>
        <v>0</v>
      </c>
      <c r="AE3064" s="10">
        <f t="shared" si="521"/>
        <v>1</v>
      </c>
      <c r="AF3064" s="10">
        <f t="shared" si="522"/>
        <v>0</v>
      </c>
      <c r="AG3064" s="10">
        <f t="shared" si="523"/>
        <v>0</v>
      </c>
      <c r="AH3064" s="10">
        <f t="shared" si="524"/>
        <v>0</v>
      </c>
      <c r="AI3064" s="10">
        <f t="shared" si="525"/>
        <v>0</v>
      </c>
      <c r="AJ3064" s="10">
        <f t="shared" si="526"/>
        <v>4</v>
      </c>
      <c r="AK3064" s="66">
        <v>1</v>
      </c>
      <c r="AL3064" s="29">
        <f t="shared" si="527"/>
        <v>0</v>
      </c>
      <c r="AM3064" s="65"/>
      <c r="AN3064" s="3">
        <v>5.24</v>
      </c>
      <c r="AO3064" s="3" t="s">
        <v>4380</v>
      </c>
      <c r="AP3064" s="22"/>
      <c r="AQ3064" s="19"/>
      <c r="AR3064" s="20"/>
      <c r="AS3064" s="32" t="s">
        <v>15</v>
      </c>
      <c r="AT3064" s="3" t="s">
        <v>65</v>
      </c>
    </row>
    <row r="3065" spans="1:46" s="1" customFormat="1" ht="54" x14ac:dyDescent="0.55000000000000004">
      <c r="A3065" s="10" t="s">
        <v>10</v>
      </c>
      <c r="B3065" s="10" t="s">
        <v>3254</v>
      </c>
      <c r="C3065" s="10" t="s">
        <v>4771</v>
      </c>
      <c r="D3065" s="10">
        <v>304089</v>
      </c>
      <c r="E3065" s="10" t="s">
        <v>4772</v>
      </c>
      <c r="F3065" s="10" t="s">
        <v>4773</v>
      </c>
      <c r="G3065" s="10" t="s">
        <v>4011</v>
      </c>
      <c r="H3065" s="62">
        <v>1</v>
      </c>
      <c r="I3065" s="62">
        <v>15</v>
      </c>
      <c r="J3065" s="10" t="s">
        <v>4774</v>
      </c>
      <c r="K3065" s="63">
        <v>45000000</v>
      </c>
      <c r="L3065" s="10">
        <v>1</v>
      </c>
      <c r="M3065" s="67">
        <v>39598320.789999999</v>
      </c>
      <c r="N3065" s="3" t="s">
        <v>65</v>
      </c>
      <c r="O3065" s="47">
        <v>1</v>
      </c>
      <c r="P3065" s="106" t="s">
        <v>4775</v>
      </c>
      <c r="Q3065" s="106"/>
      <c r="R3065" s="10" t="s">
        <v>10</v>
      </c>
      <c r="S3065" s="10" t="s">
        <v>4776</v>
      </c>
      <c r="T3065" s="106" t="s">
        <v>4777</v>
      </c>
      <c r="U3065" s="106" t="s">
        <v>4778</v>
      </c>
      <c r="V3065" s="106" t="s">
        <v>4779</v>
      </c>
      <c r="W3065" s="106" t="s">
        <v>4780</v>
      </c>
      <c r="X3065" s="106" t="s">
        <v>4781</v>
      </c>
      <c r="Y3065" s="10" t="s">
        <v>4782</v>
      </c>
      <c r="Z3065" s="3" t="s">
        <v>3310</v>
      </c>
      <c r="AA3065" s="10">
        <f t="shared" si="517"/>
        <v>0</v>
      </c>
      <c r="AB3065" s="10">
        <f t="shared" si="518"/>
        <v>0</v>
      </c>
      <c r="AC3065" s="10">
        <f t="shared" si="519"/>
        <v>0</v>
      </c>
      <c r="AD3065" s="10">
        <f t="shared" si="520"/>
        <v>0</v>
      </c>
      <c r="AE3065" s="10">
        <f t="shared" si="521"/>
        <v>1</v>
      </c>
      <c r="AF3065" s="10">
        <f t="shared" si="522"/>
        <v>0</v>
      </c>
      <c r="AG3065" s="10">
        <f t="shared" si="523"/>
        <v>0</v>
      </c>
      <c r="AH3065" s="10">
        <f t="shared" si="524"/>
        <v>0</v>
      </c>
      <c r="AI3065" s="10">
        <f t="shared" si="525"/>
        <v>0</v>
      </c>
      <c r="AJ3065" s="10">
        <f t="shared" si="526"/>
        <v>15</v>
      </c>
      <c r="AK3065" s="66">
        <v>1</v>
      </c>
      <c r="AL3065" s="29">
        <f t="shared" si="527"/>
        <v>0</v>
      </c>
      <c r="AM3065" s="65"/>
      <c r="AN3065" s="3">
        <v>1.25</v>
      </c>
      <c r="AO3065" s="3" t="s">
        <v>4380</v>
      </c>
      <c r="AP3065" s="22"/>
      <c r="AQ3065" s="19"/>
      <c r="AR3065" s="20"/>
      <c r="AS3065" s="32" t="s">
        <v>16</v>
      </c>
      <c r="AT3065" s="3" t="s">
        <v>65</v>
      </c>
    </row>
    <row r="3066" spans="1:46" s="1" customFormat="1" ht="54" x14ac:dyDescent="0.55000000000000004">
      <c r="A3066" s="10" t="s">
        <v>10</v>
      </c>
      <c r="B3066" s="10" t="s">
        <v>3254</v>
      </c>
      <c r="C3066" s="10" t="s">
        <v>4771</v>
      </c>
      <c r="D3066" s="10">
        <v>304081</v>
      </c>
      <c r="E3066" s="10" t="s">
        <v>4783</v>
      </c>
      <c r="F3066" s="10" t="s">
        <v>4784</v>
      </c>
      <c r="G3066" s="10" t="s">
        <v>4009</v>
      </c>
      <c r="H3066" s="62">
        <v>1</v>
      </c>
      <c r="I3066" s="62">
        <v>0</v>
      </c>
      <c r="J3066" s="10" t="s">
        <v>4785</v>
      </c>
      <c r="K3066" s="63">
        <v>1000000</v>
      </c>
      <c r="L3066" s="10">
        <v>1</v>
      </c>
      <c r="M3066" s="67">
        <v>835775.02</v>
      </c>
      <c r="N3066" s="3" t="s">
        <v>65</v>
      </c>
      <c r="O3066" s="47">
        <v>1</v>
      </c>
      <c r="P3066" s="106" t="s">
        <v>4786</v>
      </c>
      <c r="Q3066" s="106" t="s">
        <v>4787</v>
      </c>
      <c r="R3066" s="10" t="s">
        <v>10</v>
      </c>
      <c r="S3066" s="10" t="s">
        <v>4788</v>
      </c>
      <c r="T3066" s="106" t="s">
        <v>4789</v>
      </c>
      <c r="U3066" s="106" t="s">
        <v>4790</v>
      </c>
      <c r="V3066" s="106" t="s">
        <v>4791</v>
      </c>
      <c r="W3066" s="106" t="s">
        <v>4792</v>
      </c>
      <c r="X3066" s="106" t="s">
        <v>4793</v>
      </c>
      <c r="Y3066" s="10" t="s">
        <v>4794</v>
      </c>
      <c r="Z3066" s="3" t="s">
        <v>65</v>
      </c>
      <c r="AA3066" s="10">
        <f t="shared" si="517"/>
        <v>0</v>
      </c>
      <c r="AB3066" s="10">
        <f t="shared" si="518"/>
        <v>0</v>
      </c>
      <c r="AC3066" s="10">
        <f t="shared" si="519"/>
        <v>0</v>
      </c>
      <c r="AD3066" s="10">
        <f t="shared" si="520"/>
        <v>0</v>
      </c>
      <c r="AE3066" s="10">
        <f t="shared" si="521"/>
        <v>1</v>
      </c>
      <c r="AF3066" s="10">
        <f t="shared" si="522"/>
        <v>0</v>
      </c>
      <c r="AG3066" s="10">
        <f t="shared" si="523"/>
        <v>0</v>
      </c>
      <c r="AH3066" s="10">
        <f t="shared" si="524"/>
        <v>0</v>
      </c>
      <c r="AI3066" s="10">
        <f t="shared" si="525"/>
        <v>0</v>
      </c>
      <c r="AJ3066" s="10">
        <f t="shared" si="526"/>
        <v>0</v>
      </c>
      <c r="AK3066" s="66">
        <v>1</v>
      </c>
      <c r="AL3066" s="29">
        <f t="shared" si="527"/>
        <v>0</v>
      </c>
      <c r="AM3066" s="65"/>
      <c r="AN3066" s="3">
        <v>3.24</v>
      </c>
      <c r="AO3066" s="3" t="s">
        <v>4380</v>
      </c>
      <c r="AP3066" s="22"/>
      <c r="AQ3066" s="19"/>
      <c r="AR3066" s="20"/>
      <c r="AS3066" s="32" t="s">
        <v>15</v>
      </c>
      <c r="AT3066" s="3" t="s">
        <v>65</v>
      </c>
    </row>
    <row r="3067" spans="1:46" s="1" customFormat="1" ht="72" x14ac:dyDescent="0.55000000000000004">
      <c r="A3067" s="10" t="s">
        <v>10</v>
      </c>
      <c r="B3067" s="10" t="s">
        <v>3254</v>
      </c>
      <c r="C3067" s="10" t="s">
        <v>4795</v>
      </c>
      <c r="D3067" s="10">
        <v>127437</v>
      </c>
      <c r="E3067" s="10" t="s">
        <v>4796</v>
      </c>
      <c r="F3067" s="10" t="s">
        <v>4797</v>
      </c>
      <c r="G3067" s="10" t="s">
        <v>4011</v>
      </c>
      <c r="H3067" s="62">
        <v>1</v>
      </c>
      <c r="I3067" s="62">
        <v>8</v>
      </c>
      <c r="J3067" s="10" t="s">
        <v>4516</v>
      </c>
      <c r="K3067" s="63">
        <v>24871003.699999999</v>
      </c>
      <c r="L3067" s="10">
        <v>1</v>
      </c>
      <c r="M3067" s="67">
        <v>21907012.66</v>
      </c>
      <c r="N3067" s="3" t="s">
        <v>159</v>
      </c>
      <c r="O3067" s="47">
        <v>1</v>
      </c>
      <c r="P3067" s="106" t="s">
        <v>4798</v>
      </c>
      <c r="Q3067" s="106"/>
      <c r="R3067" s="10" t="s">
        <v>4799</v>
      </c>
      <c r="S3067" s="10"/>
      <c r="T3067" s="106">
        <v>45043</v>
      </c>
      <c r="U3067" s="106">
        <v>45056</v>
      </c>
      <c r="V3067" s="106">
        <v>45068</v>
      </c>
      <c r="W3067" s="106">
        <v>45117</v>
      </c>
      <c r="X3067" s="106">
        <v>45121</v>
      </c>
      <c r="Y3067" s="10" t="s">
        <v>4800</v>
      </c>
      <c r="Z3067" s="3" t="s">
        <v>4801</v>
      </c>
      <c r="AA3067" s="10">
        <f t="shared" si="517"/>
        <v>0</v>
      </c>
      <c r="AB3067" s="10">
        <f t="shared" si="518"/>
        <v>0</v>
      </c>
      <c r="AC3067" s="10">
        <f t="shared" si="519"/>
        <v>0</v>
      </c>
      <c r="AD3067" s="10">
        <f t="shared" si="520"/>
        <v>0</v>
      </c>
      <c r="AE3067" s="10">
        <f t="shared" si="521"/>
        <v>1</v>
      </c>
      <c r="AF3067" s="10">
        <f t="shared" si="522"/>
        <v>0</v>
      </c>
      <c r="AG3067" s="10">
        <f t="shared" si="523"/>
        <v>0</v>
      </c>
      <c r="AH3067" s="10">
        <f t="shared" si="524"/>
        <v>0</v>
      </c>
      <c r="AI3067" s="10">
        <f t="shared" si="525"/>
        <v>0</v>
      </c>
      <c r="AJ3067" s="10">
        <f t="shared" si="526"/>
        <v>8</v>
      </c>
      <c r="AK3067" s="66">
        <v>1</v>
      </c>
      <c r="AL3067" s="29">
        <f t="shared" si="527"/>
        <v>0</v>
      </c>
      <c r="AM3067" s="65"/>
      <c r="AN3067" s="3">
        <v>11.24</v>
      </c>
      <c r="AO3067" s="3" t="s">
        <v>4380</v>
      </c>
      <c r="AP3067" s="22"/>
      <c r="AQ3067" s="19"/>
      <c r="AR3067" s="20"/>
      <c r="AS3067" s="32" t="s">
        <v>16</v>
      </c>
      <c r="AT3067" s="3" t="s">
        <v>159</v>
      </c>
    </row>
    <row r="3068" spans="1:46" s="1" customFormat="1" ht="72" x14ac:dyDescent="0.55000000000000004">
      <c r="A3068" s="10" t="s">
        <v>10</v>
      </c>
      <c r="B3068" s="10" t="s">
        <v>3254</v>
      </c>
      <c r="C3068" s="10" t="s">
        <v>4795</v>
      </c>
      <c r="D3068" s="10">
        <v>304049</v>
      </c>
      <c r="E3068" s="10" t="s">
        <v>4802</v>
      </c>
      <c r="F3068" s="10" t="s">
        <v>4797</v>
      </c>
      <c r="G3068" s="10" t="s">
        <v>4011</v>
      </c>
      <c r="H3068" s="62">
        <v>1</v>
      </c>
      <c r="I3068" s="62">
        <v>6</v>
      </c>
      <c r="J3068" s="10" t="s">
        <v>4539</v>
      </c>
      <c r="K3068" s="63">
        <v>18906773.84</v>
      </c>
      <c r="L3068" s="10">
        <v>1</v>
      </c>
      <c r="M3068" s="67">
        <v>16036677.23</v>
      </c>
      <c r="N3068" s="3" t="s">
        <v>65</v>
      </c>
      <c r="O3068" s="47">
        <v>1</v>
      </c>
      <c r="P3068" s="106" t="s">
        <v>4803</v>
      </c>
      <c r="Q3068" s="106"/>
      <c r="R3068" s="10" t="s">
        <v>4804</v>
      </c>
      <c r="S3068" s="10"/>
      <c r="T3068" s="106">
        <v>45043</v>
      </c>
      <c r="U3068" s="106">
        <v>45056</v>
      </c>
      <c r="V3068" s="106">
        <v>45069</v>
      </c>
      <c r="W3068" s="106">
        <v>45103</v>
      </c>
      <c r="X3068" s="106">
        <v>45124</v>
      </c>
      <c r="Y3068" s="10" t="s">
        <v>4805</v>
      </c>
      <c r="Z3068" s="3" t="s">
        <v>4806</v>
      </c>
      <c r="AA3068" s="10">
        <f t="shared" si="517"/>
        <v>0</v>
      </c>
      <c r="AB3068" s="10">
        <f t="shared" si="518"/>
        <v>0</v>
      </c>
      <c r="AC3068" s="10">
        <f t="shared" si="519"/>
        <v>0</v>
      </c>
      <c r="AD3068" s="10">
        <f t="shared" si="520"/>
        <v>0</v>
      </c>
      <c r="AE3068" s="10">
        <f t="shared" si="521"/>
        <v>1</v>
      </c>
      <c r="AF3068" s="10">
        <f t="shared" si="522"/>
        <v>0</v>
      </c>
      <c r="AG3068" s="10">
        <f t="shared" si="523"/>
        <v>0</v>
      </c>
      <c r="AH3068" s="10">
        <f t="shared" si="524"/>
        <v>0</v>
      </c>
      <c r="AI3068" s="10">
        <f t="shared" si="525"/>
        <v>0</v>
      </c>
      <c r="AJ3068" s="10">
        <f t="shared" si="526"/>
        <v>6</v>
      </c>
      <c r="AK3068" s="66">
        <v>1</v>
      </c>
      <c r="AL3068" s="29">
        <f t="shared" si="527"/>
        <v>0</v>
      </c>
      <c r="AM3068" s="65"/>
      <c r="AN3068" s="3">
        <v>3.24</v>
      </c>
      <c r="AO3068" s="3" t="s">
        <v>4380</v>
      </c>
      <c r="AP3068" s="22"/>
      <c r="AQ3068" s="19"/>
      <c r="AR3068" s="20"/>
      <c r="AS3068" s="32" t="s">
        <v>16</v>
      </c>
      <c r="AT3068" s="3" t="s">
        <v>65</v>
      </c>
    </row>
    <row r="3069" spans="1:46" s="1" customFormat="1" ht="72" x14ac:dyDescent="0.55000000000000004">
      <c r="A3069" s="10" t="s">
        <v>10</v>
      </c>
      <c r="B3069" s="10" t="s">
        <v>3254</v>
      </c>
      <c r="C3069" s="10" t="s">
        <v>4795</v>
      </c>
      <c r="D3069" s="10">
        <v>127474</v>
      </c>
      <c r="E3069" s="10" t="s">
        <v>4807</v>
      </c>
      <c r="F3069" s="10" t="s">
        <v>4797</v>
      </c>
      <c r="G3069" s="10" t="s">
        <v>4011</v>
      </c>
      <c r="H3069" s="62">
        <v>1</v>
      </c>
      <c r="I3069" s="62">
        <v>6</v>
      </c>
      <c r="J3069" s="10" t="s">
        <v>4539</v>
      </c>
      <c r="K3069" s="63">
        <v>21824913.640000001</v>
      </c>
      <c r="L3069" s="10">
        <v>1</v>
      </c>
      <c r="M3069" s="67">
        <v>18973207.530000001</v>
      </c>
      <c r="N3069" s="3" t="s">
        <v>65</v>
      </c>
      <c r="O3069" s="47">
        <v>1</v>
      </c>
      <c r="P3069" s="106" t="s">
        <v>4808</v>
      </c>
      <c r="Q3069" s="106"/>
      <c r="R3069" s="10" t="s">
        <v>4809</v>
      </c>
      <c r="S3069" s="10"/>
      <c r="T3069" s="106">
        <v>45043</v>
      </c>
      <c r="U3069" s="106">
        <v>45056</v>
      </c>
      <c r="V3069" s="106">
        <v>45068</v>
      </c>
      <c r="W3069" s="106">
        <v>45103</v>
      </c>
      <c r="X3069" s="106">
        <v>45124</v>
      </c>
      <c r="Y3069" s="10" t="s">
        <v>4805</v>
      </c>
      <c r="Z3069" s="3" t="s">
        <v>4801</v>
      </c>
      <c r="AA3069" s="10">
        <f t="shared" si="517"/>
        <v>0</v>
      </c>
      <c r="AB3069" s="10">
        <f t="shared" si="518"/>
        <v>0</v>
      </c>
      <c r="AC3069" s="10">
        <f t="shared" si="519"/>
        <v>0</v>
      </c>
      <c r="AD3069" s="10">
        <f t="shared" si="520"/>
        <v>0</v>
      </c>
      <c r="AE3069" s="10">
        <f t="shared" si="521"/>
        <v>1</v>
      </c>
      <c r="AF3069" s="10">
        <f t="shared" si="522"/>
        <v>0</v>
      </c>
      <c r="AG3069" s="10">
        <f t="shared" si="523"/>
        <v>0</v>
      </c>
      <c r="AH3069" s="10">
        <f t="shared" si="524"/>
        <v>0</v>
      </c>
      <c r="AI3069" s="10">
        <f t="shared" si="525"/>
        <v>0</v>
      </c>
      <c r="AJ3069" s="10">
        <f t="shared" si="526"/>
        <v>6</v>
      </c>
      <c r="AK3069" s="66">
        <v>1</v>
      </c>
      <c r="AL3069" s="29">
        <f t="shared" si="527"/>
        <v>0</v>
      </c>
      <c r="AM3069" s="65"/>
      <c r="AN3069" s="3">
        <v>8.24</v>
      </c>
      <c r="AO3069" s="3" t="s">
        <v>4380</v>
      </c>
      <c r="AP3069" s="22"/>
      <c r="AQ3069" s="19"/>
      <c r="AR3069" s="20"/>
      <c r="AS3069" s="32" t="s">
        <v>16</v>
      </c>
      <c r="AT3069" s="3" t="s">
        <v>65</v>
      </c>
    </row>
    <row r="3070" spans="1:46" s="1" customFormat="1" ht="72" x14ac:dyDescent="0.55000000000000004">
      <c r="A3070" s="10" t="s">
        <v>10</v>
      </c>
      <c r="B3070" s="10" t="s">
        <v>3254</v>
      </c>
      <c r="C3070" s="10" t="s">
        <v>4795</v>
      </c>
      <c r="D3070" s="10">
        <v>127474</v>
      </c>
      <c r="E3070" s="10" t="s">
        <v>4807</v>
      </c>
      <c r="F3070" s="10" t="s">
        <v>4797</v>
      </c>
      <c r="G3070" s="10" t="s">
        <v>4011</v>
      </c>
      <c r="H3070" s="62"/>
      <c r="I3070" s="62">
        <v>3</v>
      </c>
      <c r="J3070" s="10" t="s">
        <v>64</v>
      </c>
      <c r="K3070" s="63">
        <v>4793783.1399999997</v>
      </c>
      <c r="L3070" s="10">
        <v>1</v>
      </c>
      <c r="M3070" s="67">
        <v>3817916.63</v>
      </c>
      <c r="N3070" s="3" t="s">
        <v>65</v>
      </c>
      <c r="O3070" s="47">
        <v>1</v>
      </c>
      <c r="P3070" s="106" t="s">
        <v>4810</v>
      </c>
      <c r="Q3070" s="106"/>
      <c r="R3070" s="10" t="s">
        <v>4811</v>
      </c>
      <c r="S3070" s="10"/>
      <c r="T3070" s="106">
        <v>45043</v>
      </c>
      <c r="U3070" s="106">
        <v>45056</v>
      </c>
      <c r="V3070" s="106">
        <v>45069</v>
      </c>
      <c r="W3070" s="106">
        <v>45103</v>
      </c>
      <c r="X3070" s="106">
        <v>45124</v>
      </c>
      <c r="Y3070" s="10" t="s">
        <v>4805</v>
      </c>
      <c r="Z3070" s="3" t="s">
        <v>4801</v>
      </c>
      <c r="AA3070" s="10">
        <f t="shared" si="517"/>
        <v>0</v>
      </c>
      <c r="AB3070" s="10">
        <f t="shared" si="518"/>
        <v>0</v>
      </c>
      <c r="AC3070" s="10">
        <f t="shared" si="519"/>
        <v>0</v>
      </c>
      <c r="AD3070" s="10">
        <f t="shared" si="520"/>
        <v>0</v>
      </c>
      <c r="AE3070" s="10">
        <f t="shared" si="521"/>
        <v>1</v>
      </c>
      <c r="AF3070" s="10">
        <f t="shared" si="522"/>
        <v>0</v>
      </c>
      <c r="AG3070" s="10">
        <f t="shared" si="523"/>
        <v>0</v>
      </c>
      <c r="AH3070" s="10">
        <f t="shared" si="524"/>
        <v>0</v>
      </c>
      <c r="AI3070" s="10">
        <f t="shared" si="525"/>
        <v>0</v>
      </c>
      <c r="AJ3070" s="10">
        <f t="shared" si="526"/>
        <v>3</v>
      </c>
      <c r="AK3070" s="66">
        <v>1</v>
      </c>
      <c r="AL3070" s="29">
        <f t="shared" si="527"/>
        <v>0</v>
      </c>
      <c r="AM3070" s="65"/>
      <c r="AN3070" s="3">
        <v>8.24</v>
      </c>
      <c r="AO3070" s="3" t="s">
        <v>4380</v>
      </c>
      <c r="AP3070" s="22"/>
      <c r="AQ3070" s="19"/>
      <c r="AR3070" s="20"/>
      <c r="AS3070" s="32" t="s">
        <v>15</v>
      </c>
      <c r="AT3070" s="3" t="s">
        <v>65</v>
      </c>
    </row>
    <row r="3071" spans="1:46" s="1" customFormat="1" ht="54" x14ac:dyDescent="0.55000000000000004">
      <c r="A3071" s="10" t="s">
        <v>10</v>
      </c>
      <c r="B3071" s="10" t="s">
        <v>12</v>
      </c>
      <c r="C3071" s="10" t="s">
        <v>4812</v>
      </c>
      <c r="D3071" s="10">
        <v>129652</v>
      </c>
      <c r="E3071" s="10" t="s">
        <v>4813</v>
      </c>
      <c r="F3071" s="10" t="s">
        <v>4814</v>
      </c>
      <c r="G3071" s="10" t="s">
        <v>4009</v>
      </c>
      <c r="H3071" s="62">
        <v>1</v>
      </c>
      <c r="I3071" s="62">
        <v>8</v>
      </c>
      <c r="J3071" s="10" t="s">
        <v>64</v>
      </c>
      <c r="K3071" s="63">
        <v>2722196.51</v>
      </c>
      <c r="L3071" s="10" t="s">
        <v>4362</v>
      </c>
      <c r="M3071" s="67">
        <v>2252300.56</v>
      </c>
      <c r="N3071" s="3" t="s">
        <v>65</v>
      </c>
      <c r="O3071" s="47">
        <v>1</v>
      </c>
      <c r="P3071" s="106" t="s">
        <v>4815</v>
      </c>
      <c r="Q3071" s="106" t="s">
        <v>4816</v>
      </c>
      <c r="R3071" s="10"/>
      <c r="S3071" s="10" t="s">
        <v>4817</v>
      </c>
      <c r="T3071" s="106"/>
      <c r="U3071" s="106"/>
      <c r="V3071" s="106" t="s">
        <v>4818</v>
      </c>
      <c r="W3071" s="106" t="s">
        <v>4819</v>
      </c>
      <c r="X3071" s="106" t="s">
        <v>4820</v>
      </c>
      <c r="Y3071" s="10" t="s">
        <v>4821</v>
      </c>
      <c r="Z3071" s="3"/>
      <c r="AA3071" s="10">
        <f t="shared" si="517"/>
        <v>0</v>
      </c>
      <c r="AB3071" s="10">
        <f t="shared" si="518"/>
        <v>0</v>
      </c>
      <c r="AC3071" s="10">
        <f t="shared" si="519"/>
        <v>0</v>
      </c>
      <c r="AD3071" s="10">
        <f t="shared" si="520"/>
        <v>0</v>
      </c>
      <c r="AE3071" s="10">
        <f t="shared" si="521"/>
        <v>1</v>
      </c>
      <c r="AF3071" s="10">
        <f t="shared" si="522"/>
        <v>0</v>
      </c>
      <c r="AG3071" s="10">
        <f t="shared" si="523"/>
        <v>0</v>
      </c>
      <c r="AH3071" s="10">
        <f t="shared" si="524"/>
        <v>0</v>
      </c>
      <c r="AI3071" s="10">
        <f t="shared" si="525"/>
        <v>0</v>
      </c>
      <c r="AJ3071" s="10">
        <f t="shared" si="526"/>
        <v>8</v>
      </c>
      <c r="AK3071" s="66">
        <v>1</v>
      </c>
      <c r="AL3071" s="29">
        <f t="shared" si="527"/>
        <v>0</v>
      </c>
      <c r="AM3071" s="65"/>
      <c r="AN3071" s="3">
        <v>3.24</v>
      </c>
      <c r="AO3071" s="3"/>
      <c r="AP3071" s="22"/>
      <c r="AQ3071" s="19"/>
      <c r="AR3071" s="20"/>
      <c r="AS3071" s="32" t="s">
        <v>15</v>
      </c>
      <c r="AT3071" s="3" t="s">
        <v>65</v>
      </c>
    </row>
    <row r="3072" spans="1:46" s="1" customFormat="1" ht="54" x14ac:dyDescent="0.55000000000000004">
      <c r="A3072" s="82" t="s">
        <v>10</v>
      </c>
      <c r="B3072" s="82" t="s">
        <v>12</v>
      </c>
      <c r="C3072" s="82" t="s">
        <v>4822</v>
      </c>
      <c r="D3072" s="82">
        <v>315819</v>
      </c>
      <c r="E3072" s="82" t="s">
        <v>4823</v>
      </c>
      <c r="F3072" s="82" t="s">
        <v>4824</v>
      </c>
      <c r="G3072" s="82" t="s">
        <v>4011</v>
      </c>
      <c r="H3072" s="100"/>
      <c r="I3072" s="100"/>
      <c r="J3072" s="82"/>
      <c r="K3072" s="101"/>
      <c r="L3072" s="82"/>
      <c r="M3072" s="102"/>
      <c r="N3072" s="103" t="s">
        <v>5221</v>
      </c>
      <c r="O3072" s="47"/>
      <c r="P3072" s="106"/>
      <c r="Q3072" s="106"/>
      <c r="R3072" s="10"/>
      <c r="S3072" s="10" t="s">
        <v>4825</v>
      </c>
      <c r="T3072" s="106"/>
      <c r="U3072" s="106" t="s">
        <v>4826</v>
      </c>
      <c r="V3072" s="106" t="s">
        <v>4827</v>
      </c>
      <c r="W3072" s="106"/>
      <c r="X3072" s="106"/>
      <c r="Y3072" s="10"/>
      <c r="Z3072" s="3" t="s">
        <v>5209</v>
      </c>
      <c r="AA3072" s="10">
        <f t="shared" si="517"/>
        <v>0</v>
      </c>
      <c r="AB3072" s="10">
        <f t="shared" si="518"/>
        <v>0</v>
      </c>
      <c r="AC3072" s="10">
        <f t="shared" si="519"/>
        <v>0</v>
      </c>
      <c r="AD3072" s="10">
        <f t="shared" si="520"/>
        <v>0</v>
      </c>
      <c r="AE3072" s="10">
        <f t="shared" si="521"/>
        <v>0</v>
      </c>
      <c r="AF3072" s="10">
        <f t="shared" si="522"/>
        <v>0</v>
      </c>
      <c r="AG3072" s="10">
        <f t="shared" si="523"/>
        <v>0</v>
      </c>
      <c r="AH3072" s="10">
        <f t="shared" si="524"/>
        <v>0</v>
      </c>
      <c r="AI3072" s="10">
        <f t="shared" si="525"/>
        <v>0</v>
      </c>
      <c r="AJ3072" s="10">
        <f t="shared" si="526"/>
        <v>0</v>
      </c>
      <c r="AK3072" s="66"/>
      <c r="AL3072" s="29">
        <f t="shared" si="527"/>
        <v>0</v>
      </c>
      <c r="AM3072" s="65"/>
      <c r="AN3072" s="3"/>
      <c r="AO3072" s="3"/>
      <c r="AP3072" s="22">
        <v>1</v>
      </c>
      <c r="AQ3072" s="19">
        <v>6</v>
      </c>
      <c r="AR3072" s="20">
        <v>18564153.25</v>
      </c>
      <c r="AS3072" s="32"/>
      <c r="AT3072" s="103" t="s">
        <v>5221</v>
      </c>
    </row>
    <row r="3073" spans="1:46" s="1" customFormat="1" ht="54" x14ac:dyDescent="0.55000000000000004">
      <c r="A3073" s="10" t="s">
        <v>10</v>
      </c>
      <c r="B3073" s="10" t="s">
        <v>12</v>
      </c>
      <c r="C3073" s="10" t="s">
        <v>4822</v>
      </c>
      <c r="D3073" s="10">
        <v>128267</v>
      </c>
      <c r="E3073" s="10" t="s">
        <v>4828</v>
      </c>
      <c r="F3073" s="10" t="s">
        <v>4824</v>
      </c>
      <c r="G3073" s="10" t="s">
        <v>4011</v>
      </c>
      <c r="H3073" s="62">
        <v>1</v>
      </c>
      <c r="I3073" s="62">
        <v>4</v>
      </c>
      <c r="J3073" s="10" t="s">
        <v>64</v>
      </c>
      <c r="K3073" s="63">
        <v>2809299.499915523</v>
      </c>
      <c r="L3073" s="10" t="s">
        <v>4362</v>
      </c>
      <c r="M3073" s="67">
        <v>2121007.86</v>
      </c>
      <c r="N3073" s="3" t="s">
        <v>65</v>
      </c>
      <c r="O3073" s="47">
        <v>1</v>
      </c>
      <c r="P3073" s="106">
        <v>45496</v>
      </c>
      <c r="Q3073" s="106"/>
      <c r="R3073" s="10" t="s">
        <v>4829</v>
      </c>
      <c r="S3073" s="10"/>
      <c r="T3073" s="106"/>
      <c r="U3073" s="106" t="s">
        <v>4830</v>
      </c>
      <c r="V3073" s="106" t="s">
        <v>3841</v>
      </c>
      <c r="W3073" s="106">
        <v>45307</v>
      </c>
      <c r="X3073" s="106">
        <v>45376</v>
      </c>
      <c r="Y3073" s="10" t="s">
        <v>4831</v>
      </c>
      <c r="Z3073" s="3"/>
      <c r="AA3073" s="10">
        <f t="shared" si="517"/>
        <v>0</v>
      </c>
      <c r="AB3073" s="10">
        <f t="shared" si="518"/>
        <v>0</v>
      </c>
      <c r="AC3073" s="10">
        <f t="shared" si="519"/>
        <v>0</v>
      </c>
      <c r="AD3073" s="10">
        <f t="shared" si="520"/>
        <v>0</v>
      </c>
      <c r="AE3073" s="10">
        <f t="shared" si="521"/>
        <v>1</v>
      </c>
      <c r="AF3073" s="10">
        <f t="shared" si="522"/>
        <v>0</v>
      </c>
      <c r="AG3073" s="10">
        <f t="shared" si="523"/>
        <v>0</v>
      </c>
      <c r="AH3073" s="10">
        <f t="shared" si="524"/>
        <v>0</v>
      </c>
      <c r="AI3073" s="10">
        <f t="shared" si="525"/>
        <v>0</v>
      </c>
      <c r="AJ3073" s="10">
        <f t="shared" si="526"/>
        <v>4</v>
      </c>
      <c r="AK3073" s="66">
        <v>1</v>
      </c>
      <c r="AL3073" s="29">
        <f t="shared" si="527"/>
        <v>0</v>
      </c>
      <c r="AM3073" s="65"/>
      <c r="AN3073" s="3">
        <v>9.24</v>
      </c>
      <c r="AO3073" s="3"/>
      <c r="AP3073" s="22"/>
      <c r="AQ3073" s="19"/>
      <c r="AR3073" s="20"/>
      <c r="AS3073" s="32" t="s">
        <v>15</v>
      </c>
      <c r="AT3073" s="3" t="s">
        <v>65</v>
      </c>
    </row>
    <row r="3074" spans="1:46" s="1" customFormat="1" ht="54" x14ac:dyDescent="0.55000000000000004">
      <c r="A3074" s="10" t="s">
        <v>10</v>
      </c>
      <c r="B3074" s="10" t="s">
        <v>12</v>
      </c>
      <c r="C3074" s="10" t="s">
        <v>4822</v>
      </c>
      <c r="D3074" s="10">
        <v>128270</v>
      </c>
      <c r="E3074" s="10" t="s">
        <v>4832</v>
      </c>
      <c r="F3074" s="10" t="s">
        <v>4824</v>
      </c>
      <c r="G3074" s="10" t="s">
        <v>4011</v>
      </c>
      <c r="H3074" s="62">
        <v>1</v>
      </c>
      <c r="I3074" s="62">
        <v>6</v>
      </c>
      <c r="J3074" s="10" t="s">
        <v>64</v>
      </c>
      <c r="K3074" s="63">
        <v>4108204.8708445756</v>
      </c>
      <c r="L3074" s="10" t="s">
        <v>4362</v>
      </c>
      <c r="M3074" s="67">
        <v>2755999.53</v>
      </c>
      <c r="N3074" s="3" t="s">
        <v>65</v>
      </c>
      <c r="O3074" s="47">
        <v>1</v>
      </c>
      <c r="P3074" s="106">
        <v>45496</v>
      </c>
      <c r="Q3074" s="106"/>
      <c r="R3074" s="10" t="s">
        <v>4829</v>
      </c>
      <c r="S3074" s="10"/>
      <c r="T3074" s="106"/>
      <c r="U3074" s="106" t="s">
        <v>4830</v>
      </c>
      <c r="V3074" s="106" t="s">
        <v>3841</v>
      </c>
      <c r="W3074" s="106">
        <v>45307</v>
      </c>
      <c r="X3074" s="106">
        <v>45376</v>
      </c>
      <c r="Y3074" s="10" t="s">
        <v>4831</v>
      </c>
      <c r="Z3074" s="3"/>
      <c r="AA3074" s="10">
        <f t="shared" ref="AA3074:AA3139" si="528">IF($N3074="Reverted",1,0)</f>
        <v>0</v>
      </c>
      <c r="AB3074" s="10">
        <f t="shared" ref="AB3074:AB3139" si="529">IF($N3074="Not yet started",1,0)</f>
        <v>0</v>
      </c>
      <c r="AC3074" s="10">
        <f t="shared" ref="AC3074:AC3139" si="530">IF($N3074="Under procurement",1,0)</f>
        <v>0</v>
      </c>
      <c r="AD3074" s="10">
        <f t="shared" ref="AD3074:AD3139" si="531">IF($N3074="ongoing",1,0)</f>
        <v>0</v>
      </c>
      <c r="AE3074" s="10">
        <f t="shared" ref="AE3074:AE3139" si="532">IF($N3074="Completed",1,0)</f>
        <v>1</v>
      </c>
      <c r="AF3074" s="10">
        <f t="shared" ref="AF3074:AF3139" si="533">IF($AA3074=1,$I3074,0)</f>
        <v>0</v>
      </c>
      <c r="AG3074" s="10">
        <f t="shared" ref="AG3074:AG3139" si="534">IF($AB3074=1,$I3074,0)</f>
        <v>0</v>
      </c>
      <c r="AH3074" s="10">
        <f t="shared" ref="AH3074:AH3139" si="535">IF($AC3074=1,$I3074,0)</f>
        <v>0</v>
      </c>
      <c r="AI3074" s="10">
        <f t="shared" ref="AI3074:AI3139" si="536">IF($AD3074=1,$I3074,0)</f>
        <v>0</v>
      </c>
      <c r="AJ3074" s="10">
        <f t="shared" ref="AJ3074:AJ3139" si="537">IF($AE3074=1,$I3074,0)</f>
        <v>6</v>
      </c>
      <c r="AK3074" s="66">
        <v>1</v>
      </c>
      <c r="AL3074" s="29">
        <f t="shared" ref="AL3074:AL3139" si="538">O3074-AK3074</f>
        <v>0</v>
      </c>
      <c r="AM3074" s="65"/>
      <c r="AN3074" s="3">
        <v>9.24</v>
      </c>
      <c r="AO3074" s="3"/>
      <c r="AP3074" s="22"/>
      <c r="AQ3074" s="19"/>
      <c r="AR3074" s="20"/>
      <c r="AS3074" s="32" t="s">
        <v>15</v>
      </c>
      <c r="AT3074" s="3" t="s">
        <v>65</v>
      </c>
    </row>
    <row r="3075" spans="1:46" s="1" customFormat="1" ht="54" x14ac:dyDescent="0.55000000000000004">
      <c r="A3075" s="10" t="s">
        <v>10</v>
      </c>
      <c r="B3075" s="10" t="s">
        <v>12</v>
      </c>
      <c r="C3075" s="10" t="s">
        <v>4822</v>
      </c>
      <c r="D3075" s="10">
        <v>128378</v>
      </c>
      <c r="E3075" s="10" t="s">
        <v>4833</v>
      </c>
      <c r="F3075" s="10" t="s">
        <v>4834</v>
      </c>
      <c r="G3075" s="10" t="s">
        <v>4011</v>
      </c>
      <c r="H3075" s="62">
        <v>1</v>
      </c>
      <c r="I3075" s="62">
        <v>3</v>
      </c>
      <c r="J3075" s="10" t="s">
        <v>64</v>
      </c>
      <c r="K3075" s="63">
        <v>2073961.6625621715</v>
      </c>
      <c r="L3075" s="10" t="s">
        <v>4362</v>
      </c>
      <c r="M3075" s="67">
        <v>1435695.91</v>
      </c>
      <c r="N3075" s="3" t="s">
        <v>65</v>
      </c>
      <c r="O3075" s="47">
        <v>1</v>
      </c>
      <c r="P3075" s="106">
        <v>45497</v>
      </c>
      <c r="Q3075" s="106"/>
      <c r="R3075" s="10" t="s">
        <v>4835</v>
      </c>
      <c r="S3075" s="10"/>
      <c r="T3075" s="106"/>
      <c r="U3075" s="106" t="s">
        <v>4830</v>
      </c>
      <c r="V3075" s="106" t="s">
        <v>3841</v>
      </c>
      <c r="W3075" s="106">
        <v>45307</v>
      </c>
      <c r="X3075" s="106">
        <v>45376</v>
      </c>
      <c r="Y3075" s="10" t="s">
        <v>4831</v>
      </c>
      <c r="Z3075" s="3"/>
      <c r="AA3075" s="10">
        <f t="shared" si="528"/>
        <v>0</v>
      </c>
      <c r="AB3075" s="10">
        <f t="shared" si="529"/>
        <v>0</v>
      </c>
      <c r="AC3075" s="10">
        <f t="shared" si="530"/>
        <v>0</v>
      </c>
      <c r="AD3075" s="10">
        <f t="shared" si="531"/>
        <v>0</v>
      </c>
      <c r="AE3075" s="10">
        <f t="shared" si="532"/>
        <v>1</v>
      </c>
      <c r="AF3075" s="10">
        <f t="shared" si="533"/>
        <v>0</v>
      </c>
      <c r="AG3075" s="10">
        <f t="shared" si="534"/>
        <v>0</v>
      </c>
      <c r="AH3075" s="10">
        <f t="shared" si="535"/>
        <v>0</v>
      </c>
      <c r="AI3075" s="10">
        <f t="shared" si="536"/>
        <v>0</v>
      </c>
      <c r="AJ3075" s="10">
        <f t="shared" si="537"/>
        <v>3</v>
      </c>
      <c r="AK3075" s="66">
        <v>1</v>
      </c>
      <c r="AL3075" s="29">
        <f t="shared" si="538"/>
        <v>0</v>
      </c>
      <c r="AM3075" s="65"/>
      <c r="AN3075" s="3">
        <v>9.24</v>
      </c>
      <c r="AO3075" s="3"/>
      <c r="AP3075" s="22"/>
      <c r="AQ3075" s="19"/>
      <c r="AR3075" s="20"/>
      <c r="AS3075" s="32" t="s">
        <v>15</v>
      </c>
      <c r="AT3075" s="3" t="s">
        <v>65</v>
      </c>
    </row>
    <row r="3076" spans="1:46" s="1" customFormat="1" ht="54" x14ac:dyDescent="0.55000000000000004">
      <c r="A3076" s="10" t="s">
        <v>10</v>
      </c>
      <c r="B3076" s="10" t="s">
        <v>12</v>
      </c>
      <c r="C3076" s="10" t="s">
        <v>4822</v>
      </c>
      <c r="D3076" s="10">
        <v>128380</v>
      </c>
      <c r="E3076" s="10" t="s">
        <v>4836</v>
      </c>
      <c r="F3076" s="10" t="s">
        <v>4834</v>
      </c>
      <c r="G3076" s="10" t="s">
        <v>4011</v>
      </c>
      <c r="H3076" s="62">
        <v>1</v>
      </c>
      <c r="I3076" s="62">
        <v>4</v>
      </c>
      <c r="J3076" s="10" t="s">
        <v>64</v>
      </c>
      <c r="K3076" s="63">
        <v>5915104.5493368516</v>
      </c>
      <c r="L3076" s="10" t="s">
        <v>4362</v>
      </c>
      <c r="M3076" s="67">
        <v>4071586.69</v>
      </c>
      <c r="N3076" s="3" t="s">
        <v>65</v>
      </c>
      <c r="O3076" s="47">
        <v>1</v>
      </c>
      <c r="P3076" s="106">
        <v>45497</v>
      </c>
      <c r="Q3076" s="106"/>
      <c r="R3076" s="10" t="s">
        <v>4835</v>
      </c>
      <c r="S3076" s="10"/>
      <c r="T3076" s="106"/>
      <c r="U3076" s="106" t="s">
        <v>4830</v>
      </c>
      <c r="V3076" s="106" t="s">
        <v>3841</v>
      </c>
      <c r="W3076" s="106">
        <v>45307</v>
      </c>
      <c r="X3076" s="106">
        <v>45376</v>
      </c>
      <c r="Y3076" s="10" t="s">
        <v>4831</v>
      </c>
      <c r="Z3076" s="3"/>
      <c r="AA3076" s="10">
        <f t="shared" si="528"/>
        <v>0</v>
      </c>
      <c r="AB3076" s="10">
        <f t="shared" si="529"/>
        <v>0</v>
      </c>
      <c r="AC3076" s="10">
        <f t="shared" si="530"/>
        <v>0</v>
      </c>
      <c r="AD3076" s="10">
        <f t="shared" si="531"/>
        <v>0</v>
      </c>
      <c r="AE3076" s="10">
        <f t="shared" si="532"/>
        <v>1</v>
      </c>
      <c r="AF3076" s="10">
        <f t="shared" si="533"/>
        <v>0</v>
      </c>
      <c r="AG3076" s="10">
        <f t="shared" si="534"/>
        <v>0</v>
      </c>
      <c r="AH3076" s="10">
        <f t="shared" si="535"/>
        <v>0</v>
      </c>
      <c r="AI3076" s="10">
        <f t="shared" si="536"/>
        <v>0</v>
      </c>
      <c r="AJ3076" s="10">
        <f t="shared" si="537"/>
        <v>4</v>
      </c>
      <c r="AK3076" s="66">
        <v>1</v>
      </c>
      <c r="AL3076" s="29">
        <f t="shared" si="538"/>
        <v>0</v>
      </c>
      <c r="AM3076" s="65"/>
      <c r="AN3076" s="3">
        <v>9.24</v>
      </c>
      <c r="AO3076" s="3"/>
      <c r="AP3076" s="22"/>
      <c r="AQ3076" s="19"/>
      <c r="AR3076" s="20"/>
      <c r="AS3076" s="32" t="s">
        <v>15</v>
      </c>
      <c r="AT3076" s="3" t="s">
        <v>65</v>
      </c>
    </row>
    <row r="3077" spans="1:46" s="1" customFormat="1" ht="54" x14ac:dyDescent="0.55000000000000004">
      <c r="A3077" s="82" t="s">
        <v>10</v>
      </c>
      <c r="B3077" s="82" t="s">
        <v>12</v>
      </c>
      <c r="C3077" s="82" t="s">
        <v>4822</v>
      </c>
      <c r="D3077" s="82">
        <v>128387</v>
      </c>
      <c r="E3077" s="82" t="s">
        <v>4837</v>
      </c>
      <c r="F3077" s="82" t="s">
        <v>4834</v>
      </c>
      <c r="G3077" s="82" t="s">
        <v>4011</v>
      </c>
      <c r="H3077" s="100"/>
      <c r="I3077" s="100"/>
      <c r="J3077" s="82"/>
      <c r="K3077" s="101"/>
      <c r="L3077" s="82"/>
      <c r="M3077" s="102"/>
      <c r="N3077" s="103" t="s">
        <v>5221</v>
      </c>
      <c r="O3077" s="47"/>
      <c r="P3077" s="106"/>
      <c r="Q3077" s="106"/>
      <c r="R3077" s="10"/>
      <c r="S3077" s="10"/>
      <c r="T3077" s="106"/>
      <c r="U3077" s="106" t="s">
        <v>4826</v>
      </c>
      <c r="V3077" s="106" t="s">
        <v>4827</v>
      </c>
      <c r="W3077" s="106"/>
      <c r="X3077" s="106"/>
      <c r="Y3077" s="10"/>
      <c r="Z3077" s="3" t="s">
        <v>5209</v>
      </c>
      <c r="AA3077" s="10">
        <f t="shared" si="528"/>
        <v>0</v>
      </c>
      <c r="AB3077" s="10">
        <f t="shared" si="529"/>
        <v>0</v>
      </c>
      <c r="AC3077" s="10">
        <f t="shared" si="530"/>
        <v>0</v>
      </c>
      <c r="AD3077" s="10">
        <f t="shared" si="531"/>
        <v>0</v>
      </c>
      <c r="AE3077" s="10">
        <f t="shared" si="532"/>
        <v>0</v>
      </c>
      <c r="AF3077" s="10">
        <f t="shared" si="533"/>
        <v>0</v>
      </c>
      <c r="AG3077" s="10">
        <f t="shared" si="534"/>
        <v>0</v>
      </c>
      <c r="AH3077" s="10">
        <f t="shared" si="535"/>
        <v>0</v>
      </c>
      <c r="AI3077" s="10">
        <f t="shared" si="536"/>
        <v>0</v>
      </c>
      <c r="AJ3077" s="10">
        <f t="shared" si="537"/>
        <v>0</v>
      </c>
      <c r="AK3077" s="66"/>
      <c r="AL3077" s="29">
        <f t="shared" si="538"/>
        <v>0</v>
      </c>
      <c r="AM3077" s="65"/>
      <c r="AN3077" s="3"/>
      <c r="AO3077" s="3"/>
      <c r="AP3077" s="22">
        <v>1</v>
      </c>
      <c r="AQ3077" s="19">
        <v>4</v>
      </c>
      <c r="AR3077" s="20">
        <v>13005556.199999999</v>
      </c>
      <c r="AS3077" s="32"/>
      <c r="AT3077" s="103" t="s">
        <v>5221</v>
      </c>
    </row>
    <row r="3078" spans="1:46" s="1" customFormat="1" ht="54" x14ac:dyDescent="0.55000000000000004">
      <c r="A3078" s="10" t="s">
        <v>10</v>
      </c>
      <c r="B3078" s="10" t="s">
        <v>12</v>
      </c>
      <c r="C3078" s="10" t="s">
        <v>4822</v>
      </c>
      <c r="D3078" s="10">
        <v>128390</v>
      </c>
      <c r="E3078" s="10" t="s">
        <v>4839</v>
      </c>
      <c r="F3078" s="10" t="s">
        <v>4834</v>
      </c>
      <c r="G3078" s="10" t="s">
        <v>4011</v>
      </c>
      <c r="H3078" s="62">
        <v>1</v>
      </c>
      <c r="I3078" s="62">
        <v>4</v>
      </c>
      <c r="J3078" s="10" t="s">
        <v>293</v>
      </c>
      <c r="K3078" s="63">
        <v>13960812.880000001</v>
      </c>
      <c r="L3078" s="10" t="s">
        <v>4376</v>
      </c>
      <c r="M3078" s="67"/>
      <c r="N3078" s="3" t="s">
        <v>3310</v>
      </c>
      <c r="O3078" s="47">
        <v>0.85</v>
      </c>
      <c r="P3078" s="106"/>
      <c r="Q3078" s="106"/>
      <c r="R3078" s="10"/>
      <c r="S3078" s="10"/>
      <c r="T3078" s="106"/>
      <c r="U3078" s="106" t="s">
        <v>4826</v>
      </c>
      <c r="V3078" s="106" t="s">
        <v>4827</v>
      </c>
      <c r="W3078" s="106"/>
      <c r="X3078" s="106"/>
      <c r="Y3078" s="10"/>
      <c r="Z3078" s="3" t="s">
        <v>4838</v>
      </c>
      <c r="AA3078" s="10">
        <f t="shared" si="528"/>
        <v>0</v>
      </c>
      <c r="AB3078" s="10">
        <f t="shared" si="529"/>
        <v>0</v>
      </c>
      <c r="AC3078" s="10">
        <f t="shared" si="530"/>
        <v>0</v>
      </c>
      <c r="AD3078" s="10">
        <f t="shared" si="531"/>
        <v>1</v>
      </c>
      <c r="AE3078" s="10">
        <f t="shared" si="532"/>
        <v>0</v>
      </c>
      <c r="AF3078" s="10">
        <f t="shared" si="533"/>
        <v>0</v>
      </c>
      <c r="AG3078" s="10">
        <f t="shared" si="534"/>
        <v>0</v>
      </c>
      <c r="AH3078" s="10">
        <f t="shared" si="535"/>
        <v>0</v>
      </c>
      <c r="AI3078" s="10">
        <f t="shared" si="536"/>
        <v>4</v>
      </c>
      <c r="AJ3078" s="10">
        <f t="shared" si="537"/>
        <v>0</v>
      </c>
      <c r="AK3078" s="66">
        <v>0.85</v>
      </c>
      <c r="AL3078" s="29">
        <f t="shared" si="538"/>
        <v>0</v>
      </c>
      <c r="AM3078" s="65"/>
      <c r="AN3078" s="3"/>
      <c r="AO3078" s="3"/>
      <c r="AP3078" s="22"/>
      <c r="AQ3078" s="19"/>
      <c r="AR3078" s="20"/>
      <c r="AS3078" s="32" t="s">
        <v>16</v>
      </c>
      <c r="AT3078" s="3" t="s">
        <v>3310</v>
      </c>
    </row>
    <row r="3079" spans="1:46" s="1" customFormat="1" ht="54" x14ac:dyDescent="0.55000000000000004">
      <c r="A3079" s="10" t="s">
        <v>10</v>
      </c>
      <c r="B3079" s="10" t="s">
        <v>12</v>
      </c>
      <c r="C3079" s="10" t="s">
        <v>4822</v>
      </c>
      <c r="D3079" s="10">
        <v>128393</v>
      </c>
      <c r="E3079" s="10" t="s">
        <v>4840</v>
      </c>
      <c r="F3079" s="10" t="s">
        <v>4834</v>
      </c>
      <c r="G3079" s="10" t="s">
        <v>4011</v>
      </c>
      <c r="H3079" s="62">
        <v>1</v>
      </c>
      <c r="I3079" s="62">
        <v>2</v>
      </c>
      <c r="J3079" s="10" t="s">
        <v>64</v>
      </c>
      <c r="K3079" s="63">
        <v>2079599.3422268447</v>
      </c>
      <c r="L3079" s="10" t="s">
        <v>4362</v>
      </c>
      <c r="M3079" s="67">
        <v>1462881.36</v>
      </c>
      <c r="N3079" s="3" t="s">
        <v>65</v>
      </c>
      <c r="O3079" s="47">
        <v>1</v>
      </c>
      <c r="P3079" s="106">
        <v>45497</v>
      </c>
      <c r="Q3079" s="106">
        <v>45497</v>
      </c>
      <c r="R3079" s="10" t="s">
        <v>4835</v>
      </c>
      <c r="S3079" s="10"/>
      <c r="T3079" s="106"/>
      <c r="U3079" s="106" t="s">
        <v>4830</v>
      </c>
      <c r="V3079" s="106" t="s">
        <v>3841</v>
      </c>
      <c r="W3079" s="106">
        <v>45307</v>
      </c>
      <c r="X3079" s="106">
        <v>45376</v>
      </c>
      <c r="Y3079" s="10" t="s">
        <v>4831</v>
      </c>
      <c r="Z3079" s="3" t="s">
        <v>156</v>
      </c>
      <c r="AA3079" s="10">
        <f t="shared" si="528"/>
        <v>0</v>
      </c>
      <c r="AB3079" s="10">
        <f t="shared" si="529"/>
        <v>0</v>
      </c>
      <c r="AC3079" s="10">
        <f t="shared" si="530"/>
        <v>0</v>
      </c>
      <c r="AD3079" s="10">
        <f t="shared" si="531"/>
        <v>0</v>
      </c>
      <c r="AE3079" s="10">
        <f t="shared" si="532"/>
        <v>1</v>
      </c>
      <c r="AF3079" s="10">
        <f t="shared" si="533"/>
        <v>0</v>
      </c>
      <c r="AG3079" s="10">
        <f t="shared" si="534"/>
        <v>0</v>
      </c>
      <c r="AH3079" s="10">
        <f t="shared" si="535"/>
        <v>0</v>
      </c>
      <c r="AI3079" s="10">
        <f t="shared" si="536"/>
        <v>0</v>
      </c>
      <c r="AJ3079" s="10">
        <f t="shared" si="537"/>
        <v>2</v>
      </c>
      <c r="AK3079" s="66">
        <v>1</v>
      </c>
      <c r="AL3079" s="29">
        <f t="shared" si="538"/>
        <v>0</v>
      </c>
      <c r="AM3079" s="65"/>
      <c r="AN3079" s="3">
        <v>9.24</v>
      </c>
      <c r="AO3079" s="3"/>
      <c r="AP3079" s="22"/>
      <c r="AQ3079" s="19"/>
      <c r="AR3079" s="20"/>
      <c r="AS3079" s="32" t="s">
        <v>15</v>
      </c>
      <c r="AT3079" s="3" t="s">
        <v>65</v>
      </c>
    </row>
    <row r="3080" spans="1:46" s="1" customFormat="1" ht="54" x14ac:dyDescent="0.55000000000000004">
      <c r="A3080" s="82" t="s">
        <v>10</v>
      </c>
      <c r="B3080" s="82" t="s">
        <v>12</v>
      </c>
      <c r="C3080" s="82" t="s">
        <v>4822</v>
      </c>
      <c r="D3080" s="82">
        <v>204009</v>
      </c>
      <c r="E3080" s="82" t="s">
        <v>4841</v>
      </c>
      <c r="F3080" s="82" t="s">
        <v>4834</v>
      </c>
      <c r="G3080" s="82" t="s">
        <v>4011</v>
      </c>
      <c r="H3080" s="100"/>
      <c r="I3080" s="100"/>
      <c r="J3080" s="82"/>
      <c r="K3080" s="101"/>
      <c r="L3080" s="82"/>
      <c r="M3080" s="102"/>
      <c r="N3080" s="103" t="s">
        <v>5221</v>
      </c>
      <c r="O3080" s="47"/>
      <c r="P3080" s="106"/>
      <c r="Q3080" s="106"/>
      <c r="R3080" s="10"/>
      <c r="S3080" s="10"/>
      <c r="T3080" s="106"/>
      <c r="U3080" s="106" t="s">
        <v>4826</v>
      </c>
      <c r="V3080" s="106" t="s">
        <v>4827</v>
      </c>
      <c r="W3080" s="106"/>
      <c r="X3080" s="106"/>
      <c r="Y3080" s="10"/>
      <c r="Z3080" s="3" t="s">
        <v>5209</v>
      </c>
      <c r="AA3080" s="10">
        <f t="shared" si="528"/>
        <v>0</v>
      </c>
      <c r="AB3080" s="10">
        <f t="shared" si="529"/>
        <v>0</v>
      </c>
      <c r="AC3080" s="10">
        <f t="shared" si="530"/>
        <v>0</v>
      </c>
      <c r="AD3080" s="10">
        <f t="shared" si="531"/>
        <v>0</v>
      </c>
      <c r="AE3080" s="10">
        <f t="shared" si="532"/>
        <v>0</v>
      </c>
      <c r="AF3080" s="10">
        <f t="shared" si="533"/>
        <v>0</v>
      </c>
      <c r="AG3080" s="10">
        <f t="shared" si="534"/>
        <v>0</v>
      </c>
      <c r="AH3080" s="10">
        <f t="shared" si="535"/>
        <v>0</v>
      </c>
      <c r="AI3080" s="10">
        <f t="shared" si="536"/>
        <v>0</v>
      </c>
      <c r="AJ3080" s="10">
        <f t="shared" si="537"/>
        <v>0</v>
      </c>
      <c r="AK3080" s="66"/>
      <c r="AL3080" s="29">
        <f t="shared" si="538"/>
        <v>0</v>
      </c>
      <c r="AM3080" s="65"/>
      <c r="AN3080" s="3"/>
      <c r="AO3080" s="3"/>
      <c r="AP3080" s="22">
        <v>1</v>
      </c>
      <c r="AQ3080" s="19">
        <v>3</v>
      </c>
      <c r="AR3080" s="20">
        <v>9707668.7799999993</v>
      </c>
      <c r="AS3080" s="32"/>
      <c r="AT3080" s="103" t="s">
        <v>5221</v>
      </c>
    </row>
    <row r="3081" spans="1:46" s="1" customFormat="1" ht="54" x14ac:dyDescent="0.55000000000000004">
      <c r="A3081" s="82" t="s">
        <v>10</v>
      </c>
      <c r="B3081" s="82" t="s">
        <v>12</v>
      </c>
      <c r="C3081" s="82" t="s">
        <v>4822</v>
      </c>
      <c r="D3081" s="82">
        <v>128403</v>
      </c>
      <c r="E3081" s="82" t="s">
        <v>4842</v>
      </c>
      <c r="F3081" s="82" t="s">
        <v>4834</v>
      </c>
      <c r="G3081" s="82" t="s">
        <v>4011</v>
      </c>
      <c r="H3081" s="100"/>
      <c r="I3081" s="100"/>
      <c r="J3081" s="82"/>
      <c r="K3081" s="101"/>
      <c r="L3081" s="82"/>
      <c r="M3081" s="102"/>
      <c r="N3081" s="103" t="s">
        <v>5221</v>
      </c>
      <c r="O3081" s="47"/>
      <c r="P3081" s="106"/>
      <c r="Q3081" s="106"/>
      <c r="R3081" s="10"/>
      <c r="S3081" s="10"/>
      <c r="T3081" s="106"/>
      <c r="U3081" s="106" t="s">
        <v>4826</v>
      </c>
      <c r="V3081" s="106" t="s">
        <v>4827</v>
      </c>
      <c r="W3081" s="106"/>
      <c r="X3081" s="106"/>
      <c r="Y3081" s="10"/>
      <c r="Z3081" s="3" t="s">
        <v>5209</v>
      </c>
      <c r="AA3081" s="10">
        <f t="shared" si="528"/>
        <v>0</v>
      </c>
      <c r="AB3081" s="10">
        <f t="shared" si="529"/>
        <v>0</v>
      </c>
      <c r="AC3081" s="10">
        <f t="shared" si="530"/>
        <v>0</v>
      </c>
      <c r="AD3081" s="10">
        <f t="shared" si="531"/>
        <v>0</v>
      </c>
      <c r="AE3081" s="10">
        <f t="shared" si="532"/>
        <v>0</v>
      </c>
      <c r="AF3081" s="10">
        <f t="shared" si="533"/>
        <v>0</v>
      </c>
      <c r="AG3081" s="10">
        <f t="shared" si="534"/>
        <v>0</v>
      </c>
      <c r="AH3081" s="10">
        <f t="shared" si="535"/>
        <v>0</v>
      </c>
      <c r="AI3081" s="10">
        <f t="shared" si="536"/>
        <v>0</v>
      </c>
      <c r="AJ3081" s="10">
        <f t="shared" si="537"/>
        <v>0</v>
      </c>
      <c r="AK3081" s="66"/>
      <c r="AL3081" s="29">
        <f t="shared" si="538"/>
        <v>0</v>
      </c>
      <c r="AM3081" s="65"/>
      <c r="AN3081" s="3"/>
      <c r="AO3081" s="3"/>
      <c r="AP3081" s="22">
        <v>1</v>
      </c>
      <c r="AQ3081" s="19">
        <v>3</v>
      </c>
      <c r="AR3081" s="20">
        <v>9707668.7799999993</v>
      </c>
      <c r="AS3081" s="32"/>
      <c r="AT3081" s="103" t="s">
        <v>5221</v>
      </c>
    </row>
    <row r="3082" spans="1:46" s="1" customFormat="1" ht="54" x14ac:dyDescent="0.55000000000000004">
      <c r="A3082" s="82" t="s">
        <v>10</v>
      </c>
      <c r="B3082" s="82" t="s">
        <v>12</v>
      </c>
      <c r="C3082" s="82" t="s">
        <v>4822</v>
      </c>
      <c r="D3082" s="82">
        <v>128431</v>
      </c>
      <c r="E3082" s="82" t="s">
        <v>4843</v>
      </c>
      <c r="F3082" s="82" t="s">
        <v>4844</v>
      </c>
      <c r="G3082" s="82" t="s">
        <v>4011</v>
      </c>
      <c r="H3082" s="100"/>
      <c r="I3082" s="100"/>
      <c r="J3082" s="82"/>
      <c r="K3082" s="101"/>
      <c r="L3082" s="82"/>
      <c r="M3082" s="102"/>
      <c r="N3082" s="103" t="s">
        <v>5221</v>
      </c>
      <c r="O3082" s="47"/>
      <c r="P3082" s="106"/>
      <c r="Q3082" s="106"/>
      <c r="R3082" s="10"/>
      <c r="S3082" s="10"/>
      <c r="T3082" s="106"/>
      <c r="U3082" s="106" t="s">
        <v>4826</v>
      </c>
      <c r="V3082" s="106" t="s">
        <v>4827</v>
      </c>
      <c r="W3082" s="106"/>
      <c r="X3082" s="106"/>
      <c r="Y3082" s="10"/>
      <c r="Z3082" s="3" t="s">
        <v>5209</v>
      </c>
      <c r="AA3082" s="10">
        <f t="shared" si="528"/>
        <v>0</v>
      </c>
      <c r="AB3082" s="10">
        <f t="shared" si="529"/>
        <v>0</v>
      </c>
      <c r="AC3082" s="10">
        <f t="shared" si="530"/>
        <v>0</v>
      </c>
      <c r="AD3082" s="10">
        <f t="shared" si="531"/>
        <v>0</v>
      </c>
      <c r="AE3082" s="10">
        <f t="shared" si="532"/>
        <v>0</v>
      </c>
      <c r="AF3082" s="10">
        <f t="shared" si="533"/>
        <v>0</v>
      </c>
      <c r="AG3082" s="10">
        <f t="shared" si="534"/>
        <v>0</v>
      </c>
      <c r="AH3082" s="10">
        <f t="shared" si="535"/>
        <v>0</v>
      </c>
      <c r="AI3082" s="10">
        <f t="shared" si="536"/>
        <v>0</v>
      </c>
      <c r="AJ3082" s="10">
        <f t="shared" si="537"/>
        <v>0</v>
      </c>
      <c r="AK3082" s="66"/>
      <c r="AL3082" s="29">
        <f t="shared" si="538"/>
        <v>0</v>
      </c>
      <c r="AM3082" s="65"/>
      <c r="AN3082" s="3"/>
      <c r="AO3082" s="3"/>
      <c r="AP3082" s="22">
        <v>1</v>
      </c>
      <c r="AQ3082" s="19">
        <v>3</v>
      </c>
      <c r="AR3082" s="20">
        <v>10971940.01</v>
      </c>
      <c r="AS3082" s="32"/>
      <c r="AT3082" s="103" t="s">
        <v>5221</v>
      </c>
    </row>
    <row r="3083" spans="1:46" s="1" customFormat="1" ht="54" x14ac:dyDescent="0.55000000000000004">
      <c r="A3083" s="10" t="s">
        <v>10</v>
      </c>
      <c r="B3083" s="10" t="s">
        <v>12</v>
      </c>
      <c r="C3083" s="10" t="s">
        <v>4822</v>
      </c>
      <c r="D3083" s="10">
        <v>304199</v>
      </c>
      <c r="E3083" s="10" t="s">
        <v>4845</v>
      </c>
      <c r="F3083" s="10" t="s">
        <v>4844</v>
      </c>
      <c r="G3083" s="10" t="s">
        <v>4011</v>
      </c>
      <c r="H3083" s="62">
        <v>1</v>
      </c>
      <c r="I3083" s="62">
        <v>16</v>
      </c>
      <c r="J3083" s="10" t="s">
        <v>64</v>
      </c>
      <c r="K3083" s="63">
        <v>3921702.2494279183</v>
      </c>
      <c r="L3083" s="10" t="s">
        <v>4362</v>
      </c>
      <c r="M3083" s="67">
        <v>2761931.82</v>
      </c>
      <c r="N3083" s="3" t="s">
        <v>65</v>
      </c>
      <c r="O3083" s="47">
        <v>1</v>
      </c>
      <c r="P3083" s="106">
        <v>45499</v>
      </c>
      <c r="Q3083" s="106"/>
      <c r="R3083" s="10" t="s">
        <v>4846</v>
      </c>
      <c r="S3083" s="10"/>
      <c r="T3083" s="106"/>
      <c r="U3083" s="106" t="s">
        <v>4830</v>
      </c>
      <c r="V3083" s="106" t="s">
        <v>3841</v>
      </c>
      <c r="W3083" s="106">
        <v>45307</v>
      </c>
      <c r="X3083" s="106">
        <v>45376</v>
      </c>
      <c r="Y3083" s="10" t="s">
        <v>4831</v>
      </c>
      <c r="Z3083" s="3"/>
      <c r="AA3083" s="10">
        <f t="shared" si="528"/>
        <v>0</v>
      </c>
      <c r="AB3083" s="10">
        <f t="shared" si="529"/>
        <v>0</v>
      </c>
      <c r="AC3083" s="10">
        <f t="shared" si="530"/>
        <v>0</v>
      </c>
      <c r="AD3083" s="10">
        <f t="shared" si="531"/>
        <v>0</v>
      </c>
      <c r="AE3083" s="10">
        <f t="shared" si="532"/>
        <v>1</v>
      </c>
      <c r="AF3083" s="10">
        <f t="shared" si="533"/>
        <v>0</v>
      </c>
      <c r="AG3083" s="10">
        <f t="shared" si="534"/>
        <v>0</v>
      </c>
      <c r="AH3083" s="10">
        <f t="shared" si="535"/>
        <v>0</v>
      </c>
      <c r="AI3083" s="10">
        <f t="shared" si="536"/>
        <v>0</v>
      </c>
      <c r="AJ3083" s="10">
        <f t="shared" si="537"/>
        <v>16</v>
      </c>
      <c r="AK3083" s="66">
        <v>1</v>
      </c>
      <c r="AL3083" s="29">
        <f t="shared" si="538"/>
        <v>0</v>
      </c>
      <c r="AM3083" s="65"/>
      <c r="AN3083" s="3">
        <v>9.24</v>
      </c>
      <c r="AO3083" s="3"/>
      <c r="AP3083" s="22"/>
      <c r="AQ3083" s="19"/>
      <c r="AR3083" s="20"/>
      <c r="AS3083" s="32" t="s">
        <v>15</v>
      </c>
      <c r="AT3083" s="3" t="s">
        <v>65</v>
      </c>
    </row>
    <row r="3084" spans="1:46" s="1" customFormat="1" ht="54" x14ac:dyDescent="0.55000000000000004">
      <c r="A3084" s="10" t="s">
        <v>10</v>
      </c>
      <c r="B3084" s="10" t="s">
        <v>12</v>
      </c>
      <c r="C3084" s="10" t="s">
        <v>4822</v>
      </c>
      <c r="D3084" s="10">
        <v>500455</v>
      </c>
      <c r="E3084" s="10" t="s">
        <v>4847</v>
      </c>
      <c r="F3084" s="10" t="s">
        <v>4844</v>
      </c>
      <c r="G3084" s="10" t="s">
        <v>4011</v>
      </c>
      <c r="H3084" s="62">
        <v>1</v>
      </c>
      <c r="I3084" s="62">
        <v>9</v>
      </c>
      <c r="J3084" s="10" t="s">
        <v>64</v>
      </c>
      <c r="K3084" s="63">
        <v>2193563.3169046012</v>
      </c>
      <c r="L3084" s="10" t="s">
        <v>4362</v>
      </c>
      <c r="M3084" s="67">
        <v>1590036.59</v>
      </c>
      <c r="N3084" s="3" t="s">
        <v>65</v>
      </c>
      <c r="O3084" s="47">
        <v>1</v>
      </c>
      <c r="P3084" s="106">
        <v>45496</v>
      </c>
      <c r="Q3084" s="106"/>
      <c r="R3084" s="10" t="s">
        <v>4848</v>
      </c>
      <c r="S3084" s="10"/>
      <c r="T3084" s="106"/>
      <c r="U3084" s="106" t="s">
        <v>4830</v>
      </c>
      <c r="V3084" s="106" t="s">
        <v>3841</v>
      </c>
      <c r="W3084" s="106">
        <v>45307</v>
      </c>
      <c r="X3084" s="106">
        <v>45376</v>
      </c>
      <c r="Y3084" s="10" t="s">
        <v>4831</v>
      </c>
      <c r="Z3084" s="3"/>
      <c r="AA3084" s="10">
        <f t="shared" si="528"/>
        <v>0</v>
      </c>
      <c r="AB3084" s="10">
        <f t="shared" si="529"/>
        <v>0</v>
      </c>
      <c r="AC3084" s="10">
        <f t="shared" si="530"/>
        <v>0</v>
      </c>
      <c r="AD3084" s="10">
        <f t="shared" si="531"/>
        <v>0</v>
      </c>
      <c r="AE3084" s="10">
        <f t="shared" si="532"/>
        <v>1</v>
      </c>
      <c r="AF3084" s="10">
        <f t="shared" si="533"/>
        <v>0</v>
      </c>
      <c r="AG3084" s="10">
        <f t="shared" si="534"/>
        <v>0</v>
      </c>
      <c r="AH3084" s="10">
        <f t="shared" si="535"/>
        <v>0</v>
      </c>
      <c r="AI3084" s="10">
        <f t="shared" si="536"/>
        <v>0</v>
      </c>
      <c r="AJ3084" s="10">
        <f t="shared" si="537"/>
        <v>9</v>
      </c>
      <c r="AK3084" s="66">
        <v>1</v>
      </c>
      <c r="AL3084" s="29">
        <f t="shared" si="538"/>
        <v>0</v>
      </c>
      <c r="AM3084" s="65"/>
      <c r="AN3084" s="3">
        <v>9.24</v>
      </c>
      <c r="AO3084" s="3"/>
      <c r="AP3084" s="22"/>
      <c r="AQ3084" s="19"/>
      <c r="AR3084" s="20"/>
      <c r="AS3084" s="32" t="s">
        <v>15</v>
      </c>
      <c r="AT3084" s="3" t="s">
        <v>65</v>
      </c>
    </row>
    <row r="3085" spans="1:46" s="1" customFormat="1" ht="36" x14ac:dyDescent="0.55000000000000004">
      <c r="A3085" s="10" t="s">
        <v>10</v>
      </c>
      <c r="B3085" s="10" t="s">
        <v>12</v>
      </c>
      <c r="C3085" s="10" t="s">
        <v>4822</v>
      </c>
      <c r="D3085" s="10">
        <v>315808</v>
      </c>
      <c r="E3085" s="10" t="s">
        <v>4849</v>
      </c>
      <c r="F3085" s="10" t="s">
        <v>4844</v>
      </c>
      <c r="G3085" s="10" t="s">
        <v>4011</v>
      </c>
      <c r="H3085" s="62">
        <v>1</v>
      </c>
      <c r="I3085" s="62">
        <v>3</v>
      </c>
      <c r="J3085" s="10" t="s">
        <v>87</v>
      </c>
      <c r="K3085" s="63">
        <v>9707668.7799999993</v>
      </c>
      <c r="L3085" s="10" t="s">
        <v>4376</v>
      </c>
      <c r="M3085" s="67"/>
      <c r="N3085" s="10" t="s">
        <v>65</v>
      </c>
      <c r="O3085" s="66">
        <v>1</v>
      </c>
      <c r="P3085" s="106">
        <v>45707</v>
      </c>
      <c r="Q3085" s="106"/>
      <c r="R3085" s="10" t="s">
        <v>4850</v>
      </c>
      <c r="S3085" s="10"/>
      <c r="T3085" s="106">
        <v>45451</v>
      </c>
      <c r="U3085" s="106" t="s">
        <v>4851</v>
      </c>
      <c r="V3085" s="106">
        <v>45544</v>
      </c>
      <c r="W3085" s="106"/>
      <c r="X3085" s="106"/>
      <c r="Y3085" s="10"/>
      <c r="Z3085" s="10" t="s">
        <v>2422</v>
      </c>
      <c r="AA3085" s="10">
        <f t="shared" si="528"/>
        <v>0</v>
      </c>
      <c r="AB3085" s="10">
        <f t="shared" si="529"/>
        <v>0</v>
      </c>
      <c r="AC3085" s="10">
        <f t="shared" si="530"/>
        <v>0</v>
      </c>
      <c r="AD3085" s="10">
        <f t="shared" si="531"/>
        <v>0</v>
      </c>
      <c r="AE3085" s="10">
        <f t="shared" si="532"/>
        <v>1</v>
      </c>
      <c r="AF3085" s="10">
        <f t="shared" si="533"/>
        <v>0</v>
      </c>
      <c r="AG3085" s="10">
        <f t="shared" si="534"/>
        <v>0</v>
      </c>
      <c r="AH3085" s="10">
        <f t="shared" si="535"/>
        <v>0</v>
      </c>
      <c r="AI3085" s="10">
        <f t="shared" si="536"/>
        <v>0</v>
      </c>
      <c r="AJ3085" s="10">
        <f t="shared" si="537"/>
        <v>3</v>
      </c>
      <c r="AK3085" s="66">
        <v>1</v>
      </c>
      <c r="AL3085" s="29">
        <f t="shared" si="538"/>
        <v>0</v>
      </c>
      <c r="AM3085" s="65"/>
      <c r="AN3085" s="3">
        <v>4.25</v>
      </c>
      <c r="AO3085" s="3"/>
      <c r="AP3085" s="22"/>
      <c r="AQ3085" s="19"/>
      <c r="AR3085" s="20"/>
      <c r="AS3085" s="32" t="s">
        <v>16</v>
      </c>
      <c r="AT3085" s="10" t="s">
        <v>65</v>
      </c>
    </row>
    <row r="3086" spans="1:46" s="1" customFormat="1" ht="54" x14ac:dyDescent="0.55000000000000004">
      <c r="A3086" s="10" t="s">
        <v>10</v>
      </c>
      <c r="B3086" s="10" t="s">
        <v>12</v>
      </c>
      <c r="C3086" s="10" t="s">
        <v>4822</v>
      </c>
      <c r="D3086" s="10">
        <v>315808</v>
      </c>
      <c r="E3086" s="10" t="s">
        <v>4849</v>
      </c>
      <c r="F3086" s="10" t="s">
        <v>4844</v>
      </c>
      <c r="G3086" s="10" t="s">
        <v>4011</v>
      </c>
      <c r="H3086" s="62"/>
      <c r="I3086" s="62">
        <v>12</v>
      </c>
      <c r="J3086" s="10" t="s">
        <v>64</v>
      </c>
      <c r="K3086" s="63">
        <v>3289402.9498190805</v>
      </c>
      <c r="L3086" s="10" t="s">
        <v>4362</v>
      </c>
      <c r="M3086" s="67">
        <v>2333984.98</v>
      </c>
      <c r="N3086" s="3" t="s">
        <v>65</v>
      </c>
      <c r="O3086" s="47">
        <v>1</v>
      </c>
      <c r="P3086" s="106">
        <v>45499</v>
      </c>
      <c r="Q3086" s="106"/>
      <c r="R3086" s="10" t="s">
        <v>4846</v>
      </c>
      <c r="S3086" s="10"/>
      <c r="T3086" s="106"/>
      <c r="U3086" s="106" t="s">
        <v>4830</v>
      </c>
      <c r="V3086" s="106" t="s">
        <v>3841</v>
      </c>
      <c r="W3086" s="106"/>
      <c r="X3086" s="106"/>
      <c r="Y3086" s="10" t="s">
        <v>4831</v>
      </c>
      <c r="Z3086" s="3"/>
      <c r="AA3086" s="10">
        <f t="shared" si="528"/>
        <v>0</v>
      </c>
      <c r="AB3086" s="10">
        <f t="shared" si="529"/>
        <v>0</v>
      </c>
      <c r="AC3086" s="10">
        <f t="shared" si="530"/>
        <v>0</v>
      </c>
      <c r="AD3086" s="10">
        <f t="shared" si="531"/>
        <v>0</v>
      </c>
      <c r="AE3086" s="10">
        <f t="shared" si="532"/>
        <v>1</v>
      </c>
      <c r="AF3086" s="10">
        <f t="shared" si="533"/>
        <v>0</v>
      </c>
      <c r="AG3086" s="10">
        <f t="shared" si="534"/>
        <v>0</v>
      </c>
      <c r="AH3086" s="10">
        <f t="shared" si="535"/>
        <v>0</v>
      </c>
      <c r="AI3086" s="10">
        <f t="shared" si="536"/>
        <v>0</v>
      </c>
      <c r="AJ3086" s="10">
        <f t="shared" si="537"/>
        <v>12</v>
      </c>
      <c r="AK3086" s="66">
        <v>1</v>
      </c>
      <c r="AL3086" s="29">
        <f t="shared" si="538"/>
        <v>0</v>
      </c>
      <c r="AM3086" s="65"/>
      <c r="AN3086" s="3">
        <v>9.24</v>
      </c>
      <c r="AO3086" s="3"/>
      <c r="AP3086" s="22"/>
      <c r="AQ3086" s="19"/>
      <c r="AR3086" s="20"/>
      <c r="AS3086" s="32" t="s">
        <v>15</v>
      </c>
      <c r="AT3086" s="3" t="s">
        <v>65</v>
      </c>
    </row>
    <row r="3087" spans="1:46" s="1" customFormat="1" ht="54" x14ac:dyDescent="0.55000000000000004">
      <c r="A3087" s="10" t="s">
        <v>10</v>
      </c>
      <c r="B3087" s="10" t="s">
        <v>12</v>
      </c>
      <c r="C3087" s="10" t="s">
        <v>4822</v>
      </c>
      <c r="D3087" s="10">
        <v>304202</v>
      </c>
      <c r="E3087" s="10" t="s">
        <v>4852</v>
      </c>
      <c r="F3087" s="10" t="s">
        <v>4853</v>
      </c>
      <c r="G3087" s="10" t="s">
        <v>4011</v>
      </c>
      <c r="H3087" s="62">
        <v>1</v>
      </c>
      <c r="I3087" s="62">
        <v>6</v>
      </c>
      <c r="J3087" s="10" t="s">
        <v>64</v>
      </c>
      <c r="K3087" s="63">
        <v>1553352.2933995945</v>
      </c>
      <c r="L3087" s="10" t="s">
        <v>4362</v>
      </c>
      <c r="M3087" s="67">
        <v>1149366.4099999999</v>
      </c>
      <c r="N3087" s="3" t="s">
        <v>65</v>
      </c>
      <c r="O3087" s="47">
        <v>1</v>
      </c>
      <c r="P3087" s="106">
        <v>45496</v>
      </c>
      <c r="Q3087" s="106"/>
      <c r="R3087" s="10" t="s">
        <v>4848</v>
      </c>
      <c r="S3087" s="10"/>
      <c r="T3087" s="106"/>
      <c r="U3087" s="106" t="s">
        <v>4830</v>
      </c>
      <c r="V3087" s="106" t="s">
        <v>3841</v>
      </c>
      <c r="W3087" s="106">
        <v>45307</v>
      </c>
      <c r="X3087" s="106">
        <v>45376</v>
      </c>
      <c r="Y3087" s="10" t="s">
        <v>4831</v>
      </c>
      <c r="Z3087" s="3"/>
      <c r="AA3087" s="10">
        <f t="shared" si="528"/>
        <v>0</v>
      </c>
      <c r="AB3087" s="10">
        <f t="shared" si="529"/>
        <v>0</v>
      </c>
      <c r="AC3087" s="10">
        <f t="shared" si="530"/>
        <v>0</v>
      </c>
      <c r="AD3087" s="10">
        <f t="shared" si="531"/>
        <v>0</v>
      </c>
      <c r="AE3087" s="10">
        <f t="shared" si="532"/>
        <v>1</v>
      </c>
      <c r="AF3087" s="10">
        <f t="shared" si="533"/>
        <v>0</v>
      </c>
      <c r="AG3087" s="10">
        <f t="shared" si="534"/>
        <v>0</v>
      </c>
      <c r="AH3087" s="10">
        <f t="shared" si="535"/>
        <v>0</v>
      </c>
      <c r="AI3087" s="10">
        <f t="shared" si="536"/>
        <v>0</v>
      </c>
      <c r="AJ3087" s="10">
        <f t="shared" si="537"/>
        <v>6</v>
      </c>
      <c r="AK3087" s="66">
        <v>1</v>
      </c>
      <c r="AL3087" s="29">
        <f t="shared" si="538"/>
        <v>0</v>
      </c>
      <c r="AM3087" s="65"/>
      <c r="AN3087" s="3">
        <v>9.24</v>
      </c>
      <c r="AO3087" s="3"/>
      <c r="AP3087" s="22"/>
      <c r="AQ3087" s="19"/>
      <c r="AR3087" s="20"/>
      <c r="AS3087" s="32" t="s">
        <v>15</v>
      </c>
      <c r="AT3087" s="3" t="s">
        <v>65</v>
      </c>
    </row>
    <row r="3088" spans="1:46" s="1" customFormat="1" ht="54" x14ac:dyDescent="0.55000000000000004">
      <c r="A3088" s="10" t="s">
        <v>10</v>
      </c>
      <c r="B3088" s="10" t="s">
        <v>12</v>
      </c>
      <c r="C3088" s="10" t="s">
        <v>4822</v>
      </c>
      <c r="D3088" s="10">
        <v>128477</v>
      </c>
      <c r="E3088" s="10" t="s">
        <v>4854</v>
      </c>
      <c r="F3088" s="10" t="s">
        <v>4853</v>
      </c>
      <c r="G3088" s="10" t="s">
        <v>4011</v>
      </c>
      <c r="H3088" s="62">
        <v>1</v>
      </c>
      <c r="I3088" s="62">
        <v>4</v>
      </c>
      <c r="J3088" s="10" t="s">
        <v>64</v>
      </c>
      <c r="K3088" s="63">
        <v>2916790.9800022426</v>
      </c>
      <c r="L3088" s="10" t="s">
        <v>4362</v>
      </c>
      <c r="M3088" s="67">
        <v>1980451.57</v>
      </c>
      <c r="N3088" s="3" t="s">
        <v>65</v>
      </c>
      <c r="O3088" s="47">
        <v>1</v>
      </c>
      <c r="P3088" s="106">
        <v>45496</v>
      </c>
      <c r="Q3088" s="106"/>
      <c r="R3088" s="10" t="s">
        <v>4848</v>
      </c>
      <c r="S3088" s="10"/>
      <c r="T3088" s="106"/>
      <c r="U3088" s="106" t="s">
        <v>4830</v>
      </c>
      <c r="V3088" s="106" t="s">
        <v>3841</v>
      </c>
      <c r="W3088" s="106">
        <v>45307</v>
      </c>
      <c r="X3088" s="106">
        <v>45376</v>
      </c>
      <c r="Y3088" s="10" t="s">
        <v>4831</v>
      </c>
      <c r="Z3088" s="3"/>
      <c r="AA3088" s="10">
        <f t="shared" si="528"/>
        <v>0</v>
      </c>
      <c r="AB3088" s="10">
        <f t="shared" si="529"/>
        <v>0</v>
      </c>
      <c r="AC3088" s="10">
        <f t="shared" si="530"/>
        <v>0</v>
      </c>
      <c r="AD3088" s="10">
        <f t="shared" si="531"/>
        <v>0</v>
      </c>
      <c r="AE3088" s="10">
        <f t="shared" si="532"/>
        <v>1</v>
      </c>
      <c r="AF3088" s="10">
        <f t="shared" si="533"/>
        <v>0</v>
      </c>
      <c r="AG3088" s="10">
        <f t="shared" si="534"/>
        <v>0</v>
      </c>
      <c r="AH3088" s="10">
        <f t="shared" si="535"/>
        <v>0</v>
      </c>
      <c r="AI3088" s="10">
        <f t="shared" si="536"/>
        <v>0</v>
      </c>
      <c r="AJ3088" s="10">
        <f t="shared" si="537"/>
        <v>4</v>
      </c>
      <c r="AK3088" s="66">
        <v>1</v>
      </c>
      <c r="AL3088" s="29">
        <f t="shared" si="538"/>
        <v>0</v>
      </c>
      <c r="AM3088" s="65"/>
      <c r="AN3088" s="3">
        <v>9.24</v>
      </c>
      <c r="AO3088" s="3"/>
      <c r="AP3088" s="22"/>
      <c r="AQ3088" s="19"/>
      <c r="AR3088" s="20"/>
      <c r="AS3088" s="32" t="s">
        <v>15</v>
      </c>
      <c r="AT3088" s="3" t="s">
        <v>65</v>
      </c>
    </row>
    <row r="3089" spans="1:46" s="1" customFormat="1" ht="54" x14ac:dyDescent="0.55000000000000004">
      <c r="A3089" s="10" t="s">
        <v>10</v>
      </c>
      <c r="B3089" s="10" t="s">
        <v>12</v>
      </c>
      <c r="C3089" s="10" t="s">
        <v>4822</v>
      </c>
      <c r="D3089" s="10">
        <v>304206</v>
      </c>
      <c r="E3089" s="10" t="s">
        <v>4855</v>
      </c>
      <c r="F3089" s="10" t="s">
        <v>4856</v>
      </c>
      <c r="G3089" s="10" t="s">
        <v>4011</v>
      </c>
      <c r="H3089" s="62">
        <v>1</v>
      </c>
      <c r="I3089" s="62">
        <v>42</v>
      </c>
      <c r="J3089" s="10" t="s">
        <v>64</v>
      </c>
      <c r="K3089" s="63">
        <v>16725290.859974453</v>
      </c>
      <c r="L3089" s="10" t="s">
        <v>4362</v>
      </c>
      <c r="M3089" s="67">
        <v>10972099.93</v>
      </c>
      <c r="N3089" s="10" t="s">
        <v>65</v>
      </c>
      <c r="O3089" s="86">
        <v>1</v>
      </c>
      <c r="P3089" s="106">
        <v>45499</v>
      </c>
      <c r="Q3089" s="106"/>
      <c r="R3089" s="10" t="s">
        <v>4857</v>
      </c>
      <c r="S3089" s="10"/>
      <c r="T3089" s="106"/>
      <c r="U3089" s="106" t="s">
        <v>4830</v>
      </c>
      <c r="V3089" s="106" t="s">
        <v>3841</v>
      </c>
      <c r="W3089" s="106">
        <v>45307</v>
      </c>
      <c r="X3089" s="106">
        <v>45378</v>
      </c>
      <c r="Y3089" s="10" t="s">
        <v>4858</v>
      </c>
      <c r="Z3089" s="10"/>
      <c r="AA3089" s="10">
        <f t="shared" si="528"/>
        <v>0</v>
      </c>
      <c r="AB3089" s="10">
        <f t="shared" si="529"/>
        <v>0</v>
      </c>
      <c r="AC3089" s="10">
        <f t="shared" si="530"/>
        <v>0</v>
      </c>
      <c r="AD3089" s="10">
        <f t="shared" si="531"/>
        <v>0</v>
      </c>
      <c r="AE3089" s="10">
        <f t="shared" si="532"/>
        <v>1</v>
      </c>
      <c r="AF3089" s="10">
        <f t="shared" si="533"/>
        <v>0</v>
      </c>
      <c r="AG3089" s="10">
        <f t="shared" si="534"/>
        <v>0</v>
      </c>
      <c r="AH3089" s="10">
        <f t="shared" si="535"/>
        <v>0</v>
      </c>
      <c r="AI3089" s="10">
        <f t="shared" si="536"/>
        <v>0</v>
      </c>
      <c r="AJ3089" s="10">
        <f t="shared" si="537"/>
        <v>42</v>
      </c>
      <c r="AK3089" s="66">
        <v>1</v>
      </c>
      <c r="AL3089" s="29">
        <f t="shared" si="538"/>
        <v>0</v>
      </c>
      <c r="AM3089" s="65"/>
      <c r="AN3089" s="10">
        <v>12.24</v>
      </c>
      <c r="AO3089" s="3"/>
      <c r="AP3089" s="22"/>
      <c r="AQ3089" s="19"/>
      <c r="AR3089" s="20"/>
      <c r="AS3089" s="32" t="s">
        <v>15</v>
      </c>
      <c r="AT3089" s="10" t="s">
        <v>65</v>
      </c>
    </row>
    <row r="3090" spans="1:46" s="1" customFormat="1" ht="54" x14ac:dyDescent="0.55000000000000004">
      <c r="A3090" s="82" t="s">
        <v>10</v>
      </c>
      <c r="B3090" s="82" t="s">
        <v>12</v>
      </c>
      <c r="C3090" s="82" t="s">
        <v>4822</v>
      </c>
      <c r="D3090" s="82">
        <v>304173</v>
      </c>
      <c r="E3090" s="82" t="s">
        <v>4859</v>
      </c>
      <c r="F3090" s="82" t="s">
        <v>4860</v>
      </c>
      <c r="G3090" s="82" t="s">
        <v>4009</v>
      </c>
      <c r="H3090" s="100"/>
      <c r="I3090" s="100"/>
      <c r="J3090" s="82"/>
      <c r="K3090" s="101"/>
      <c r="L3090" s="82"/>
      <c r="M3090" s="102"/>
      <c r="N3090" s="103" t="s">
        <v>5221</v>
      </c>
      <c r="O3090" s="86"/>
      <c r="P3090" s="106"/>
      <c r="Q3090" s="106"/>
      <c r="R3090" s="10"/>
      <c r="S3090" s="10"/>
      <c r="T3090" s="106"/>
      <c r="U3090" s="106" t="s">
        <v>4830</v>
      </c>
      <c r="V3090" s="106" t="s">
        <v>3841</v>
      </c>
      <c r="W3090" s="106"/>
      <c r="X3090" s="106"/>
      <c r="Y3090" s="10"/>
      <c r="Z3090" s="3" t="s">
        <v>5209</v>
      </c>
      <c r="AA3090" s="10">
        <f t="shared" si="528"/>
        <v>0</v>
      </c>
      <c r="AB3090" s="10">
        <f t="shared" si="529"/>
        <v>0</v>
      </c>
      <c r="AC3090" s="10">
        <f t="shared" si="530"/>
        <v>0</v>
      </c>
      <c r="AD3090" s="10">
        <f t="shared" si="531"/>
        <v>0</v>
      </c>
      <c r="AE3090" s="10">
        <f t="shared" si="532"/>
        <v>0</v>
      </c>
      <c r="AF3090" s="10">
        <f t="shared" si="533"/>
        <v>0</v>
      </c>
      <c r="AG3090" s="10">
        <f t="shared" si="534"/>
        <v>0</v>
      </c>
      <c r="AH3090" s="10">
        <f t="shared" si="535"/>
        <v>0</v>
      </c>
      <c r="AI3090" s="10">
        <f t="shared" si="536"/>
        <v>0</v>
      </c>
      <c r="AJ3090" s="10">
        <f t="shared" si="537"/>
        <v>0</v>
      </c>
      <c r="AK3090" s="66"/>
      <c r="AL3090" s="29">
        <f t="shared" si="538"/>
        <v>0</v>
      </c>
      <c r="AM3090" s="65"/>
      <c r="AN3090" s="3"/>
      <c r="AO3090" s="3"/>
      <c r="AP3090" s="22">
        <v>1</v>
      </c>
      <c r="AQ3090" s="19">
        <v>12</v>
      </c>
      <c r="AR3090" s="20">
        <v>4707111.8977979226</v>
      </c>
      <c r="AS3090" s="32"/>
      <c r="AT3090" s="103" t="s">
        <v>5221</v>
      </c>
    </row>
    <row r="3091" spans="1:46" s="1" customFormat="1" ht="54" x14ac:dyDescent="0.55000000000000004">
      <c r="A3091" s="10" t="s">
        <v>10</v>
      </c>
      <c r="B3091" s="10" t="s">
        <v>12</v>
      </c>
      <c r="C3091" s="10" t="s">
        <v>4822</v>
      </c>
      <c r="D3091" s="10">
        <v>304193</v>
      </c>
      <c r="E3091" s="10" t="s">
        <v>4861</v>
      </c>
      <c r="F3091" s="10" t="s">
        <v>4860</v>
      </c>
      <c r="G3091" s="10" t="s">
        <v>4009</v>
      </c>
      <c r="H3091" s="62">
        <v>1</v>
      </c>
      <c r="I3091" s="62">
        <v>20</v>
      </c>
      <c r="J3091" s="10" t="s">
        <v>64</v>
      </c>
      <c r="K3091" s="63">
        <v>6257681.118703899</v>
      </c>
      <c r="L3091" s="10" t="s">
        <v>4362</v>
      </c>
      <c r="M3091" s="67">
        <v>4373310.2</v>
      </c>
      <c r="N3091" s="3" t="s">
        <v>65</v>
      </c>
      <c r="O3091" s="47">
        <v>1</v>
      </c>
      <c r="P3091" s="106">
        <v>45491</v>
      </c>
      <c r="Q3091" s="106"/>
      <c r="R3091" s="10" t="s">
        <v>4862</v>
      </c>
      <c r="S3091" s="10"/>
      <c r="T3091" s="106"/>
      <c r="U3091" s="106" t="s">
        <v>4830</v>
      </c>
      <c r="V3091" s="106" t="s">
        <v>3841</v>
      </c>
      <c r="W3091" s="106">
        <v>45362</v>
      </c>
      <c r="X3091" s="106">
        <v>45366</v>
      </c>
      <c r="Y3091" s="10" t="s">
        <v>4863</v>
      </c>
      <c r="Z3091" s="3"/>
      <c r="AA3091" s="10">
        <f t="shared" si="528"/>
        <v>0</v>
      </c>
      <c r="AB3091" s="10">
        <f t="shared" si="529"/>
        <v>0</v>
      </c>
      <c r="AC3091" s="10">
        <f t="shared" si="530"/>
        <v>0</v>
      </c>
      <c r="AD3091" s="10">
        <f t="shared" si="531"/>
        <v>0</v>
      </c>
      <c r="AE3091" s="10">
        <f t="shared" si="532"/>
        <v>1</v>
      </c>
      <c r="AF3091" s="10">
        <f t="shared" si="533"/>
        <v>0</v>
      </c>
      <c r="AG3091" s="10">
        <f t="shared" si="534"/>
        <v>0</v>
      </c>
      <c r="AH3091" s="10">
        <f t="shared" si="535"/>
        <v>0</v>
      </c>
      <c r="AI3091" s="10">
        <f t="shared" si="536"/>
        <v>0</v>
      </c>
      <c r="AJ3091" s="10">
        <f t="shared" si="537"/>
        <v>20</v>
      </c>
      <c r="AK3091" s="66">
        <v>1</v>
      </c>
      <c r="AL3091" s="29">
        <f t="shared" si="538"/>
        <v>0</v>
      </c>
      <c r="AM3091" s="65"/>
      <c r="AN3091" s="3">
        <v>9.24</v>
      </c>
      <c r="AO3091" s="3"/>
      <c r="AP3091" s="22"/>
      <c r="AQ3091" s="19"/>
      <c r="AR3091" s="20"/>
      <c r="AS3091" s="32" t="s">
        <v>15</v>
      </c>
      <c r="AT3091" s="3" t="s">
        <v>65</v>
      </c>
    </row>
    <row r="3092" spans="1:46" s="1" customFormat="1" ht="54" x14ac:dyDescent="0.55000000000000004">
      <c r="A3092" s="82" t="s">
        <v>10</v>
      </c>
      <c r="B3092" s="82" t="s">
        <v>12</v>
      </c>
      <c r="C3092" s="82" t="s">
        <v>4822</v>
      </c>
      <c r="D3092" s="82">
        <v>128345</v>
      </c>
      <c r="E3092" s="82" t="s">
        <v>4864</v>
      </c>
      <c r="F3092" s="82" t="s">
        <v>4860</v>
      </c>
      <c r="G3092" s="82" t="s">
        <v>4009</v>
      </c>
      <c r="H3092" s="100"/>
      <c r="I3092" s="100"/>
      <c r="J3092" s="82"/>
      <c r="K3092" s="101"/>
      <c r="L3092" s="82"/>
      <c r="M3092" s="102"/>
      <c r="N3092" s="103" t="s">
        <v>5221</v>
      </c>
      <c r="O3092" s="47"/>
      <c r="P3092" s="106"/>
      <c r="Q3092" s="106"/>
      <c r="R3092" s="10"/>
      <c r="S3092" s="10"/>
      <c r="T3092" s="106"/>
      <c r="U3092" s="106" t="s">
        <v>4826</v>
      </c>
      <c r="V3092" s="106" t="s">
        <v>4827</v>
      </c>
      <c r="W3092" s="106"/>
      <c r="X3092" s="106"/>
      <c r="Y3092" s="10"/>
      <c r="Z3092" s="3" t="s">
        <v>5209</v>
      </c>
      <c r="AA3092" s="10">
        <f t="shared" si="528"/>
        <v>0</v>
      </c>
      <c r="AB3092" s="10">
        <f t="shared" si="529"/>
        <v>0</v>
      </c>
      <c r="AC3092" s="10">
        <f t="shared" si="530"/>
        <v>0</v>
      </c>
      <c r="AD3092" s="10">
        <f t="shared" si="531"/>
        <v>0</v>
      </c>
      <c r="AE3092" s="10">
        <f t="shared" si="532"/>
        <v>0</v>
      </c>
      <c r="AF3092" s="10">
        <f t="shared" si="533"/>
        <v>0</v>
      </c>
      <c r="AG3092" s="10">
        <f t="shared" si="534"/>
        <v>0</v>
      </c>
      <c r="AH3092" s="10">
        <f t="shared" si="535"/>
        <v>0</v>
      </c>
      <c r="AI3092" s="10">
        <f t="shared" si="536"/>
        <v>0</v>
      </c>
      <c r="AJ3092" s="10">
        <f t="shared" si="537"/>
        <v>0</v>
      </c>
      <c r="AK3092" s="66"/>
      <c r="AL3092" s="29">
        <f t="shared" si="538"/>
        <v>0</v>
      </c>
      <c r="AM3092" s="65"/>
      <c r="AN3092" s="3"/>
      <c r="AO3092" s="3"/>
      <c r="AP3092" s="22">
        <v>1</v>
      </c>
      <c r="AQ3092" s="19">
        <v>2</v>
      </c>
      <c r="AR3092" s="20">
        <v>6848897.5599999996</v>
      </c>
      <c r="AS3092" s="32"/>
      <c r="AT3092" s="103" t="s">
        <v>5221</v>
      </c>
    </row>
    <row r="3093" spans="1:46" s="1" customFormat="1" ht="54" x14ac:dyDescent="0.55000000000000004">
      <c r="A3093" s="10" t="s">
        <v>10</v>
      </c>
      <c r="B3093" s="10" t="s">
        <v>12</v>
      </c>
      <c r="C3093" s="10" t="s">
        <v>4822</v>
      </c>
      <c r="D3093" s="10">
        <v>128349</v>
      </c>
      <c r="E3093" s="10" t="s">
        <v>4865</v>
      </c>
      <c r="F3093" s="10" t="s">
        <v>4860</v>
      </c>
      <c r="G3093" s="10" t="s">
        <v>4009</v>
      </c>
      <c r="H3093" s="62">
        <v>1</v>
      </c>
      <c r="I3093" s="62">
        <v>9</v>
      </c>
      <c r="J3093" s="10" t="s">
        <v>4866</v>
      </c>
      <c r="K3093" s="63">
        <v>31978668.370000001</v>
      </c>
      <c r="L3093" s="10" t="s">
        <v>4376</v>
      </c>
      <c r="M3093" s="67">
        <v>31969553.960000001</v>
      </c>
      <c r="N3093" s="14" t="s">
        <v>65</v>
      </c>
      <c r="O3093" s="47">
        <v>1</v>
      </c>
      <c r="P3093" s="106">
        <v>45612</v>
      </c>
      <c r="Q3093" s="106"/>
      <c r="R3093" s="10"/>
      <c r="S3093" s="10"/>
      <c r="T3093" s="106"/>
      <c r="U3093" s="106" t="s">
        <v>4826</v>
      </c>
      <c r="V3093" s="106" t="s">
        <v>4827</v>
      </c>
      <c r="W3093" s="106">
        <v>45373</v>
      </c>
      <c r="X3093" s="106">
        <v>45428</v>
      </c>
      <c r="Y3093" s="10" t="s">
        <v>4858</v>
      </c>
      <c r="Z3093" s="14"/>
      <c r="AA3093" s="10">
        <f t="shared" si="528"/>
        <v>0</v>
      </c>
      <c r="AB3093" s="10">
        <f t="shared" si="529"/>
        <v>0</v>
      </c>
      <c r="AC3093" s="10">
        <f t="shared" si="530"/>
        <v>0</v>
      </c>
      <c r="AD3093" s="10">
        <f t="shared" si="531"/>
        <v>0</v>
      </c>
      <c r="AE3093" s="10">
        <f t="shared" si="532"/>
        <v>1</v>
      </c>
      <c r="AF3093" s="10">
        <f t="shared" si="533"/>
        <v>0</v>
      </c>
      <c r="AG3093" s="10">
        <f t="shared" si="534"/>
        <v>0</v>
      </c>
      <c r="AH3093" s="10">
        <f t="shared" si="535"/>
        <v>0</v>
      </c>
      <c r="AI3093" s="10">
        <f t="shared" si="536"/>
        <v>0</v>
      </c>
      <c r="AJ3093" s="10">
        <f t="shared" si="537"/>
        <v>9</v>
      </c>
      <c r="AK3093" s="66">
        <v>1</v>
      </c>
      <c r="AL3093" s="29">
        <f t="shared" si="538"/>
        <v>0</v>
      </c>
      <c r="AM3093" s="65"/>
      <c r="AN3093" s="10">
        <v>12.24</v>
      </c>
      <c r="AO3093" s="3"/>
      <c r="AP3093" s="22"/>
      <c r="AQ3093" s="19"/>
      <c r="AR3093" s="20"/>
      <c r="AS3093" s="32" t="s">
        <v>16</v>
      </c>
      <c r="AT3093" s="14" t="s">
        <v>65</v>
      </c>
    </row>
    <row r="3094" spans="1:46" s="1" customFormat="1" ht="54" x14ac:dyDescent="0.55000000000000004">
      <c r="A3094" s="10" t="s">
        <v>10</v>
      </c>
      <c r="B3094" s="10" t="s">
        <v>12</v>
      </c>
      <c r="C3094" s="10" t="s">
        <v>4822</v>
      </c>
      <c r="D3094" s="10">
        <v>315811</v>
      </c>
      <c r="E3094" s="10" t="s">
        <v>4867</v>
      </c>
      <c r="F3094" s="10" t="s">
        <v>4860</v>
      </c>
      <c r="G3094" s="10" t="s">
        <v>4009</v>
      </c>
      <c r="H3094" s="62">
        <v>1</v>
      </c>
      <c r="I3094" s="62">
        <v>4</v>
      </c>
      <c r="J3094" s="10" t="s">
        <v>64</v>
      </c>
      <c r="K3094" s="63">
        <v>1614972.4354844298</v>
      </c>
      <c r="L3094" s="10" t="s">
        <v>4362</v>
      </c>
      <c r="M3094" s="67">
        <v>1137605.79</v>
      </c>
      <c r="N3094" s="3" t="s">
        <v>65</v>
      </c>
      <c r="O3094" s="47">
        <v>1</v>
      </c>
      <c r="P3094" s="106">
        <v>45491</v>
      </c>
      <c r="Q3094" s="106"/>
      <c r="R3094" s="10" t="s">
        <v>4862</v>
      </c>
      <c r="S3094" s="10"/>
      <c r="T3094" s="106"/>
      <c r="U3094" s="106" t="s">
        <v>4830</v>
      </c>
      <c r="V3094" s="106" t="s">
        <v>3841</v>
      </c>
      <c r="W3094" s="106">
        <v>45362</v>
      </c>
      <c r="X3094" s="106">
        <v>45366</v>
      </c>
      <c r="Y3094" s="10" t="s">
        <v>4863</v>
      </c>
      <c r="Z3094" s="3"/>
      <c r="AA3094" s="10">
        <f t="shared" si="528"/>
        <v>0</v>
      </c>
      <c r="AB3094" s="10">
        <f t="shared" si="529"/>
        <v>0</v>
      </c>
      <c r="AC3094" s="10">
        <f t="shared" si="530"/>
        <v>0</v>
      </c>
      <c r="AD3094" s="10">
        <f t="shared" si="531"/>
        <v>0</v>
      </c>
      <c r="AE3094" s="10">
        <f t="shared" si="532"/>
        <v>1</v>
      </c>
      <c r="AF3094" s="10">
        <f t="shared" si="533"/>
        <v>0</v>
      </c>
      <c r="AG3094" s="10">
        <f t="shared" si="534"/>
        <v>0</v>
      </c>
      <c r="AH3094" s="10">
        <f t="shared" si="535"/>
        <v>0</v>
      </c>
      <c r="AI3094" s="10">
        <f t="shared" si="536"/>
        <v>0</v>
      </c>
      <c r="AJ3094" s="10">
        <f t="shared" si="537"/>
        <v>4</v>
      </c>
      <c r="AK3094" s="66">
        <v>1</v>
      </c>
      <c r="AL3094" s="29">
        <f t="shared" si="538"/>
        <v>0</v>
      </c>
      <c r="AM3094" s="65"/>
      <c r="AN3094" s="3">
        <v>9.24</v>
      </c>
      <c r="AO3094" s="3"/>
      <c r="AP3094" s="22"/>
      <c r="AQ3094" s="19"/>
      <c r="AR3094" s="20"/>
      <c r="AS3094" s="32" t="s">
        <v>15</v>
      </c>
      <c r="AT3094" s="3" t="s">
        <v>65</v>
      </c>
    </row>
    <row r="3095" spans="1:46" s="1" customFormat="1" ht="54" x14ac:dyDescent="0.55000000000000004">
      <c r="A3095" s="82" t="s">
        <v>10</v>
      </c>
      <c r="B3095" s="82" t="s">
        <v>12</v>
      </c>
      <c r="C3095" s="82" t="s">
        <v>4822</v>
      </c>
      <c r="D3095" s="82">
        <v>301526</v>
      </c>
      <c r="E3095" s="82" t="s">
        <v>4868</v>
      </c>
      <c r="F3095" s="82" t="s">
        <v>4860</v>
      </c>
      <c r="G3095" s="82" t="s">
        <v>4009</v>
      </c>
      <c r="H3095" s="100"/>
      <c r="I3095" s="100"/>
      <c r="J3095" s="82"/>
      <c r="K3095" s="101"/>
      <c r="L3095" s="82"/>
      <c r="M3095" s="102"/>
      <c r="N3095" s="103" t="s">
        <v>5221</v>
      </c>
      <c r="O3095" s="47"/>
      <c r="P3095" s="106"/>
      <c r="Q3095" s="106"/>
      <c r="R3095" s="10"/>
      <c r="S3095" s="10"/>
      <c r="T3095" s="106"/>
      <c r="U3095" s="106" t="s">
        <v>4830</v>
      </c>
      <c r="V3095" s="106" t="s">
        <v>3841</v>
      </c>
      <c r="W3095" s="106"/>
      <c r="X3095" s="106"/>
      <c r="Y3095" s="10"/>
      <c r="Z3095" s="3" t="s">
        <v>5209</v>
      </c>
      <c r="AA3095" s="10">
        <f t="shared" si="528"/>
        <v>0</v>
      </c>
      <c r="AB3095" s="10">
        <f t="shared" si="529"/>
        <v>0</v>
      </c>
      <c r="AC3095" s="10">
        <f t="shared" si="530"/>
        <v>0</v>
      </c>
      <c r="AD3095" s="10">
        <f t="shared" si="531"/>
        <v>0</v>
      </c>
      <c r="AE3095" s="10">
        <f t="shared" si="532"/>
        <v>0</v>
      </c>
      <c r="AF3095" s="10">
        <f t="shared" si="533"/>
        <v>0</v>
      </c>
      <c r="AG3095" s="10">
        <f t="shared" si="534"/>
        <v>0</v>
      </c>
      <c r="AH3095" s="10">
        <f t="shared" si="535"/>
        <v>0</v>
      </c>
      <c r="AI3095" s="10">
        <f t="shared" si="536"/>
        <v>0</v>
      </c>
      <c r="AJ3095" s="10">
        <f t="shared" si="537"/>
        <v>0</v>
      </c>
      <c r="AK3095" s="66"/>
      <c r="AL3095" s="29">
        <f t="shared" si="538"/>
        <v>0</v>
      </c>
      <c r="AM3095" s="65"/>
      <c r="AN3095" s="3"/>
      <c r="AO3095" s="3"/>
      <c r="AP3095" s="22">
        <v>1</v>
      </c>
      <c r="AQ3095" s="19">
        <v>4</v>
      </c>
      <c r="AR3095" s="20">
        <v>3095069.01634175</v>
      </c>
      <c r="AS3095" s="32"/>
      <c r="AT3095" s="103" t="s">
        <v>5221</v>
      </c>
    </row>
    <row r="3096" spans="1:46" s="1" customFormat="1" ht="18" x14ac:dyDescent="0.55000000000000004">
      <c r="A3096" s="10" t="s">
        <v>10</v>
      </c>
      <c r="B3096" s="10" t="s">
        <v>12</v>
      </c>
      <c r="C3096" s="10" t="s">
        <v>4822</v>
      </c>
      <c r="D3096" s="10">
        <v>128362</v>
      </c>
      <c r="E3096" s="10" t="s">
        <v>4869</v>
      </c>
      <c r="F3096" s="10" t="s">
        <v>4860</v>
      </c>
      <c r="G3096" s="10" t="s">
        <v>4009</v>
      </c>
      <c r="H3096" s="62">
        <v>1</v>
      </c>
      <c r="I3096" s="62">
        <v>2</v>
      </c>
      <c r="J3096" s="10" t="s">
        <v>162</v>
      </c>
      <c r="K3096" s="63">
        <v>6848897.5599999996</v>
      </c>
      <c r="L3096" s="10" t="s">
        <v>4376</v>
      </c>
      <c r="M3096" s="67"/>
      <c r="N3096" s="14" t="s">
        <v>65</v>
      </c>
      <c r="O3096" s="47">
        <v>1</v>
      </c>
      <c r="P3096" s="105">
        <v>45707</v>
      </c>
      <c r="Q3096" s="105"/>
      <c r="R3096" s="14"/>
      <c r="S3096" s="14"/>
      <c r="T3096" s="105">
        <v>45451</v>
      </c>
      <c r="U3096" s="105" t="s">
        <v>4851</v>
      </c>
      <c r="V3096" s="105">
        <v>45544</v>
      </c>
      <c r="W3096" s="105"/>
      <c r="X3096" s="105"/>
      <c r="Y3096" s="14"/>
      <c r="Z3096" s="14" t="s">
        <v>4345</v>
      </c>
      <c r="AA3096" s="10">
        <f t="shared" si="528"/>
        <v>0</v>
      </c>
      <c r="AB3096" s="10">
        <f t="shared" si="529"/>
        <v>0</v>
      </c>
      <c r="AC3096" s="10">
        <f t="shared" si="530"/>
        <v>0</v>
      </c>
      <c r="AD3096" s="10">
        <f t="shared" si="531"/>
        <v>0</v>
      </c>
      <c r="AE3096" s="10">
        <f t="shared" si="532"/>
        <v>1</v>
      </c>
      <c r="AF3096" s="10">
        <f t="shared" si="533"/>
        <v>0</v>
      </c>
      <c r="AG3096" s="10">
        <f t="shared" si="534"/>
        <v>0</v>
      </c>
      <c r="AH3096" s="10">
        <f t="shared" si="535"/>
        <v>0</v>
      </c>
      <c r="AI3096" s="10">
        <f t="shared" si="536"/>
        <v>0</v>
      </c>
      <c r="AJ3096" s="10">
        <f t="shared" si="537"/>
        <v>2</v>
      </c>
      <c r="AK3096" s="66">
        <v>1</v>
      </c>
      <c r="AL3096" s="29">
        <f t="shared" si="538"/>
        <v>0</v>
      </c>
      <c r="AM3096" s="65"/>
      <c r="AN3096" s="3">
        <v>4.25</v>
      </c>
      <c r="AO3096" s="3"/>
      <c r="AP3096" s="22"/>
      <c r="AQ3096" s="19"/>
      <c r="AR3096" s="20"/>
      <c r="AS3096" s="32" t="s">
        <v>16</v>
      </c>
      <c r="AT3096" s="14" t="s">
        <v>65</v>
      </c>
    </row>
    <row r="3097" spans="1:46" s="1" customFormat="1" ht="54" x14ac:dyDescent="0.55000000000000004">
      <c r="A3097" s="82" t="s">
        <v>10</v>
      </c>
      <c r="B3097" s="82" t="s">
        <v>12</v>
      </c>
      <c r="C3097" s="82" t="s">
        <v>4822</v>
      </c>
      <c r="D3097" s="82">
        <v>128484</v>
      </c>
      <c r="E3097" s="82" t="s">
        <v>4870</v>
      </c>
      <c r="F3097" s="82" t="s">
        <v>4871</v>
      </c>
      <c r="G3097" s="82" t="s">
        <v>4009</v>
      </c>
      <c r="H3097" s="100"/>
      <c r="I3097" s="100"/>
      <c r="J3097" s="82"/>
      <c r="K3097" s="101"/>
      <c r="L3097" s="82"/>
      <c r="M3097" s="102"/>
      <c r="N3097" s="103" t="s">
        <v>5221</v>
      </c>
      <c r="O3097" s="47"/>
      <c r="P3097" s="106"/>
      <c r="Q3097" s="106"/>
      <c r="R3097" s="10"/>
      <c r="S3097" s="10"/>
      <c r="T3097" s="106"/>
      <c r="U3097" s="106" t="s">
        <v>4826</v>
      </c>
      <c r="V3097" s="106" t="s">
        <v>4827</v>
      </c>
      <c r="W3097" s="106"/>
      <c r="X3097" s="106"/>
      <c r="Y3097" s="10"/>
      <c r="Z3097" s="3" t="s">
        <v>5209</v>
      </c>
      <c r="AA3097" s="10">
        <f t="shared" si="528"/>
        <v>0</v>
      </c>
      <c r="AB3097" s="10">
        <f t="shared" si="529"/>
        <v>0</v>
      </c>
      <c r="AC3097" s="10">
        <f t="shared" si="530"/>
        <v>0</v>
      </c>
      <c r="AD3097" s="10">
        <f t="shared" si="531"/>
        <v>0</v>
      </c>
      <c r="AE3097" s="10">
        <f t="shared" si="532"/>
        <v>0</v>
      </c>
      <c r="AF3097" s="10">
        <f t="shared" si="533"/>
        <v>0</v>
      </c>
      <c r="AG3097" s="10">
        <f t="shared" si="534"/>
        <v>0</v>
      </c>
      <c r="AH3097" s="10">
        <f t="shared" si="535"/>
        <v>0</v>
      </c>
      <c r="AI3097" s="10">
        <f t="shared" si="536"/>
        <v>0</v>
      </c>
      <c r="AJ3097" s="10">
        <f t="shared" si="537"/>
        <v>0</v>
      </c>
      <c r="AK3097" s="66"/>
      <c r="AL3097" s="29">
        <f t="shared" si="538"/>
        <v>0</v>
      </c>
      <c r="AM3097" s="65"/>
      <c r="AN3097" s="3"/>
      <c r="AO3097" s="3"/>
      <c r="AP3097" s="22">
        <v>1</v>
      </c>
      <c r="AQ3097" s="19">
        <v>3</v>
      </c>
      <c r="AR3097" s="20">
        <v>9707668.7799999993</v>
      </c>
      <c r="AS3097" s="32"/>
      <c r="AT3097" s="103" t="s">
        <v>5221</v>
      </c>
    </row>
    <row r="3098" spans="1:46" s="1" customFormat="1" ht="54" x14ac:dyDescent="0.55000000000000004">
      <c r="A3098" s="82" t="s">
        <v>10</v>
      </c>
      <c r="B3098" s="82" t="s">
        <v>12</v>
      </c>
      <c r="C3098" s="82" t="s">
        <v>4822</v>
      </c>
      <c r="D3098" s="82">
        <v>128484</v>
      </c>
      <c r="E3098" s="82" t="s">
        <v>4870</v>
      </c>
      <c r="F3098" s="82" t="s">
        <v>4871</v>
      </c>
      <c r="G3098" s="82" t="s">
        <v>4009</v>
      </c>
      <c r="H3098" s="100"/>
      <c r="I3098" s="100"/>
      <c r="J3098" s="82"/>
      <c r="K3098" s="101"/>
      <c r="L3098" s="82"/>
      <c r="M3098" s="102"/>
      <c r="N3098" s="103" t="s">
        <v>5221</v>
      </c>
      <c r="O3098" s="47"/>
      <c r="P3098" s="106"/>
      <c r="Q3098" s="106"/>
      <c r="R3098" s="10"/>
      <c r="S3098" s="10"/>
      <c r="T3098" s="106"/>
      <c r="U3098" s="106" t="s">
        <v>4826</v>
      </c>
      <c r="V3098" s="106" t="s">
        <v>4827</v>
      </c>
      <c r="W3098" s="106"/>
      <c r="X3098" s="106"/>
      <c r="Y3098" s="10"/>
      <c r="Z3098" s="3" t="s">
        <v>5209</v>
      </c>
      <c r="AA3098" s="10">
        <f t="shared" si="528"/>
        <v>0</v>
      </c>
      <c r="AB3098" s="10">
        <f t="shared" si="529"/>
        <v>0</v>
      </c>
      <c r="AC3098" s="10">
        <f t="shared" si="530"/>
        <v>0</v>
      </c>
      <c r="AD3098" s="10">
        <f t="shared" si="531"/>
        <v>0</v>
      </c>
      <c r="AE3098" s="10">
        <f t="shared" si="532"/>
        <v>0</v>
      </c>
      <c r="AF3098" s="10">
        <f t="shared" si="533"/>
        <v>0</v>
      </c>
      <c r="AG3098" s="10">
        <f t="shared" si="534"/>
        <v>0</v>
      </c>
      <c r="AH3098" s="10">
        <f t="shared" si="535"/>
        <v>0</v>
      </c>
      <c r="AI3098" s="10">
        <f t="shared" si="536"/>
        <v>0</v>
      </c>
      <c r="AJ3098" s="10">
        <f t="shared" si="537"/>
        <v>0</v>
      </c>
      <c r="AK3098" s="66"/>
      <c r="AL3098" s="29">
        <f t="shared" si="538"/>
        <v>0</v>
      </c>
      <c r="AM3098" s="65"/>
      <c r="AN3098" s="3"/>
      <c r="AO3098" s="3"/>
      <c r="AP3098" s="22"/>
      <c r="AQ3098" s="19">
        <v>2</v>
      </c>
      <c r="AR3098" s="20">
        <v>5000000</v>
      </c>
      <c r="AS3098" s="32"/>
      <c r="AT3098" s="103" t="s">
        <v>5221</v>
      </c>
    </row>
    <row r="3099" spans="1:46" s="1" customFormat="1" ht="54" x14ac:dyDescent="0.55000000000000004">
      <c r="A3099" s="82" t="s">
        <v>10</v>
      </c>
      <c r="B3099" s="82" t="s">
        <v>12</v>
      </c>
      <c r="C3099" s="82" t="s">
        <v>4822</v>
      </c>
      <c r="D3099" s="82">
        <v>128484</v>
      </c>
      <c r="E3099" s="82" t="s">
        <v>4870</v>
      </c>
      <c r="F3099" s="82" t="s">
        <v>4871</v>
      </c>
      <c r="G3099" s="82" t="s">
        <v>4009</v>
      </c>
      <c r="H3099" s="100"/>
      <c r="I3099" s="100"/>
      <c r="J3099" s="82"/>
      <c r="K3099" s="101"/>
      <c r="L3099" s="82"/>
      <c r="M3099" s="102"/>
      <c r="N3099" s="103" t="s">
        <v>5221</v>
      </c>
      <c r="O3099" s="47"/>
      <c r="P3099" s="106"/>
      <c r="Q3099" s="106"/>
      <c r="R3099" s="10"/>
      <c r="S3099" s="10"/>
      <c r="T3099" s="106"/>
      <c r="U3099" s="106" t="s">
        <v>4826</v>
      </c>
      <c r="V3099" s="106" t="s">
        <v>4827</v>
      </c>
      <c r="W3099" s="106"/>
      <c r="X3099" s="106"/>
      <c r="Y3099" s="10"/>
      <c r="Z3099" s="3" t="s">
        <v>5209</v>
      </c>
      <c r="AA3099" s="10">
        <f t="shared" si="528"/>
        <v>0</v>
      </c>
      <c r="AB3099" s="10">
        <f t="shared" si="529"/>
        <v>0</v>
      </c>
      <c r="AC3099" s="10">
        <f t="shared" si="530"/>
        <v>0</v>
      </c>
      <c r="AD3099" s="10">
        <f t="shared" si="531"/>
        <v>0</v>
      </c>
      <c r="AE3099" s="10">
        <f t="shared" si="532"/>
        <v>0</v>
      </c>
      <c r="AF3099" s="10">
        <f t="shared" si="533"/>
        <v>0</v>
      </c>
      <c r="AG3099" s="10">
        <f t="shared" si="534"/>
        <v>0</v>
      </c>
      <c r="AH3099" s="10">
        <f t="shared" si="535"/>
        <v>0</v>
      </c>
      <c r="AI3099" s="10">
        <f t="shared" si="536"/>
        <v>0</v>
      </c>
      <c r="AJ3099" s="10">
        <f t="shared" si="537"/>
        <v>0</v>
      </c>
      <c r="AK3099" s="66"/>
      <c r="AL3099" s="29">
        <f t="shared" si="538"/>
        <v>0</v>
      </c>
      <c r="AM3099" s="65"/>
      <c r="AN3099" s="3"/>
      <c r="AO3099" s="3"/>
      <c r="AP3099" s="22"/>
      <c r="AQ3099" s="19">
        <v>5</v>
      </c>
      <c r="AR3099" s="20">
        <v>17524161.43</v>
      </c>
      <c r="AS3099" s="32"/>
      <c r="AT3099" s="103" t="s">
        <v>5221</v>
      </c>
    </row>
    <row r="3100" spans="1:46" s="1" customFormat="1" ht="54" x14ac:dyDescent="0.55000000000000004">
      <c r="A3100" s="82" t="s">
        <v>10</v>
      </c>
      <c r="B3100" s="82" t="s">
        <v>12</v>
      </c>
      <c r="C3100" s="82" t="s">
        <v>4822</v>
      </c>
      <c r="D3100" s="82">
        <v>128484</v>
      </c>
      <c r="E3100" s="82" t="s">
        <v>4870</v>
      </c>
      <c r="F3100" s="82" t="s">
        <v>4871</v>
      </c>
      <c r="G3100" s="82" t="s">
        <v>4009</v>
      </c>
      <c r="H3100" s="100"/>
      <c r="I3100" s="100"/>
      <c r="J3100" s="82"/>
      <c r="K3100" s="101"/>
      <c r="L3100" s="82"/>
      <c r="M3100" s="102"/>
      <c r="N3100" s="103" t="s">
        <v>5221</v>
      </c>
      <c r="O3100" s="47"/>
      <c r="P3100" s="106"/>
      <c r="Q3100" s="106"/>
      <c r="R3100" s="10"/>
      <c r="S3100" s="10"/>
      <c r="T3100" s="106"/>
      <c r="U3100" s="106" t="s">
        <v>4826</v>
      </c>
      <c r="V3100" s="106" t="s">
        <v>4827</v>
      </c>
      <c r="W3100" s="106"/>
      <c r="X3100" s="106"/>
      <c r="Y3100" s="10"/>
      <c r="Z3100" s="3" t="s">
        <v>5209</v>
      </c>
      <c r="AA3100" s="10">
        <f t="shared" si="528"/>
        <v>0</v>
      </c>
      <c r="AB3100" s="10">
        <f t="shared" si="529"/>
        <v>0</v>
      </c>
      <c r="AC3100" s="10">
        <f t="shared" si="530"/>
        <v>0</v>
      </c>
      <c r="AD3100" s="10">
        <f t="shared" si="531"/>
        <v>0</v>
      </c>
      <c r="AE3100" s="10">
        <f t="shared" si="532"/>
        <v>0</v>
      </c>
      <c r="AF3100" s="10">
        <f t="shared" si="533"/>
        <v>0</v>
      </c>
      <c r="AG3100" s="10">
        <f t="shared" si="534"/>
        <v>0</v>
      </c>
      <c r="AH3100" s="10">
        <f t="shared" si="535"/>
        <v>0</v>
      </c>
      <c r="AI3100" s="10">
        <f t="shared" si="536"/>
        <v>0</v>
      </c>
      <c r="AJ3100" s="10">
        <f t="shared" si="537"/>
        <v>0</v>
      </c>
      <c r="AK3100" s="66"/>
      <c r="AL3100" s="29">
        <f t="shared" si="538"/>
        <v>0</v>
      </c>
      <c r="AM3100" s="65"/>
      <c r="AN3100" s="3"/>
      <c r="AO3100" s="3"/>
      <c r="AP3100" s="22"/>
      <c r="AQ3100" s="19">
        <v>3</v>
      </c>
      <c r="AR3100" s="20">
        <v>9707668.7799999993</v>
      </c>
      <c r="AS3100" s="32"/>
      <c r="AT3100" s="103" t="s">
        <v>5221</v>
      </c>
    </row>
    <row r="3101" spans="1:46" s="1" customFormat="1" ht="54" x14ac:dyDescent="0.55000000000000004">
      <c r="A3101" s="82" t="s">
        <v>10</v>
      </c>
      <c r="B3101" s="82" t="s">
        <v>12</v>
      </c>
      <c r="C3101" s="82" t="s">
        <v>4822</v>
      </c>
      <c r="D3101" s="82">
        <v>128484</v>
      </c>
      <c r="E3101" s="82" t="s">
        <v>4870</v>
      </c>
      <c r="F3101" s="82" t="s">
        <v>4871</v>
      </c>
      <c r="G3101" s="82" t="s">
        <v>4009</v>
      </c>
      <c r="H3101" s="100"/>
      <c r="I3101" s="100"/>
      <c r="J3101" s="82"/>
      <c r="K3101" s="101"/>
      <c r="L3101" s="82"/>
      <c r="M3101" s="102"/>
      <c r="N3101" s="103" t="s">
        <v>5221</v>
      </c>
      <c r="O3101" s="47"/>
      <c r="P3101" s="106"/>
      <c r="Q3101" s="106"/>
      <c r="R3101" s="10"/>
      <c r="S3101" s="10"/>
      <c r="T3101" s="106"/>
      <c r="U3101" s="106" t="s">
        <v>4830</v>
      </c>
      <c r="V3101" s="106" t="s">
        <v>3841</v>
      </c>
      <c r="W3101" s="106"/>
      <c r="X3101" s="106"/>
      <c r="Y3101" s="10"/>
      <c r="Z3101" s="3" t="s">
        <v>5209</v>
      </c>
      <c r="AA3101" s="10">
        <f t="shared" si="528"/>
        <v>0</v>
      </c>
      <c r="AB3101" s="10">
        <f t="shared" si="529"/>
        <v>0</v>
      </c>
      <c r="AC3101" s="10">
        <f t="shared" si="530"/>
        <v>0</v>
      </c>
      <c r="AD3101" s="10">
        <f t="shared" si="531"/>
        <v>0</v>
      </c>
      <c r="AE3101" s="10">
        <f t="shared" si="532"/>
        <v>0</v>
      </c>
      <c r="AF3101" s="10">
        <f t="shared" si="533"/>
        <v>0</v>
      </c>
      <c r="AG3101" s="10">
        <f t="shared" si="534"/>
        <v>0</v>
      </c>
      <c r="AH3101" s="10">
        <f t="shared" si="535"/>
        <v>0</v>
      </c>
      <c r="AI3101" s="10">
        <f t="shared" si="536"/>
        <v>0</v>
      </c>
      <c r="AJ3101" s="10">
        <f t="shared" si="537"/>
        <v>0</v>
      </c>
      <c r="AK3101" s="66"/>
      <c r="AL3101" s="29">
        <f t="shared" si="538"/>
        <v>0</v>
      </c>
      <c r="AM3101" s="65"/>
      <c r="AN3101" s="3"/>
      <c r="AO3101" s="3"/>
      <c r="AP3101" s="22"/>
      <c r="AQ3101" s="19">
        <v>4</v>
      </c>
      <c r="AR3101" s="20">
        <v>3892007.335944003</v>
      </c>
      <c r="AS3101" s="32"/>
      <c r="AT3101" s="103" t="s">
        <v>5221</v>
      </c>
    </row>
    <row r="3102" spans="1:46" s="1" customFormat="1" ht="18" x14ac:dyDescent="0.55000000000000004">
      <c r="A3102" s="10" t="s">
        <v>10</v>
      </c>
      <c r="B3102" s="10" t="s">
        <v>12</v>
      </c>
      <c r="C3102" s="10" t="s">
        <v>4822</v>
      </c>
      <c r="D3102" s="10">
        <v>304203</v>
      </c>
      <c r="E3102" s="10" t="s">
        <v>5210</v>
      </c>
      <c r="F3102" s="10" t="s">
        <v>5211</v>
      </c>
      <c r="G3102" s="10" t="s">
        <v>4011</v>
      </c>
      <c r="H3102" s="62"/>
      <c r="I3102" s="62">
        <v>10</v>
      </c>
      <c r="J3102" s="10" t="s">
        <v>4546</v>
      </c>
      <c r="K3102" s="63">
        <v>37496099.899999999</v>
      </c>
      <c r="L3102" s="10" t="s">
        <v>5220</v>
      </c>
      <c r="M3102" s="67"/>
      <c r="N3102" s="3" t="s">
        <v>3310</v>
      </c>
      <c r="O3102" s="47">
        <v>0.55000000000000004</v>
      </c>
      <c r="P3102" s="106"/>
      <c r="Q3102" s="106"/>
      <c r="R3102" s="10"/>
      <c r="S3102" s="10"/>
      <c r="T3102" s="106"/>
      <c r="U3102" s="106"/>
      <c r="V3102" s="106"/>
      <c r="W3102" s="106"/>
      <c r="X3102" s="106"/>
      <c r="Y3102" s="10"/>
      <c r="Z3102" s="3"/>
      <c r="AA3102" s="10">
        <f t="shared" si="528"/>
        <v>0</v>
      </c>
      <c r="AB3102" s="10">
        <f t="shared" si="529"/>
        <v>0</v>
      </c>
      <c r="AC3102" s="10">
        <f t="shared" si="530"/>
        <v>0</v>
      </c>
      <c r="AD3102" s="10">
        <f t="shared" si="531"/>
        <v>1</v>
      </c>
      <c r="AE3102" s="10">
        <f t="shared" si="532"/>
        <v>0</v>
      </c>
      <c r="AF3102" s="10">
        <f t="shared" si="533"/>
        <v>0</v>
      </c>
      <c r="AG3102" s="10">
        <f t="shared" si="534"/>
        <v>0</v>
      </c>
      <c r="AH3102" s="10">
        <f t="shared" si="535"/>
        <v>0</v>
      </c>
      <c r="AI3102" s="10">
        <f t="shared" si="536"/>
        <v>10</v>
      </c>
      <c r="AJ3102" s="10">
        <f t="shared" si="537"/>
        <v>0</v>
      </c>
      <c r="AK3102" s="66">
        <v>0.45</v>
      </c>
      <c r="AL3102" s="29">
        <f t="shared" si="538"/>
        <v>0.10000000000000003</v>
      </c>
      <c r="AM3102" s="65"/>
      <c r="AN3102" s="3"/>
      <c r="AO3102" s="3"/>
      <c r="AP3102" s="22"/>
      <c r="AQ3102" s="19"/>
      <c r="AR3102" s="20"/>
      <c r="AS3102" s="32" t="s">
        <v>16</v>
      </c>
      <c r="AT3102" s="3" t="s">
        <v>3310</v>
      </c>
    </row>
    <row r="3103" spans="1:46" s="1" customFormat="1" ht="18" x14ac:dyDescent="0.55000000000000004">
      <c r="A3103" s="10" t="s">
        <v>10</v>
      </c>
      <c r="B3103" s="10" t="s">
        <v>12</v>
      </c>
      <c r="C3103" s="10" t="s">
        <v>4822</v>
      </c>
      <c r="D3103" s="10">
        <v>304203</v>
      </c>
      <c r="E3103" s="10" t="s">
        <v>5212</v>
      </c>
      <c r="F3103" s="10" t="s">
        <v>4853</v>
      </c>
      <c r="G3103" s="10" t="s">
        <v>4011</v>
      </c>
      <c r="H3103" s="62"/>
      <c r="I3103" s="62">
        <v>4</v>
      </c>
      <c r="J3103" s="10" t="s">
        <v>4762</v>
      </c>
      <c r="K3103" s="63">
        <v>13964796.33</v>
      </c>
      <c r="L3103" s="10" t="s">
        <v>5220</v>
      </c>
      <c r="M3103" s="67"/>
      <c r="N3103" s="3" t="s">
        <v>3310</v>
      </c>
      <c r="O3103" s="47">
        <v>0.65</v>
      </c>
      <c r="P3103" s="106"/>
      <c r="Q3103" s="106"/>
      <c r="R3103" s="10"/>
      <c r="S3103" s="10"/>
      <c r="T3103" s="106"/>
      <c r="U3103" s="106"/>
      <c r="V3103" s="106"/>
      <c r="W3103" s="106"/>
      <c r="X3103" s="106"/>
      <c r="Y3103" s="10"/>
      <c r="Z3103" s="3"/>
      <c r="AA3103" s="10">
        <f t="shared" si="528"/>
        <v>0</v>
      </c>
      <c r="AB3103" s="10">
        <f t="shared" si="529"/>
        <v>0</v>
      </c>
      <c r="AC3103" s="10">
        <f t="shared" si="530"/>
        <v>0</v>
      </c>
      <c r="AD3103" s="10">
        <f t="shared" si="531"/>
        <v>1</v>
      </c>
      <c r="AE3103" s="10">
        <f t="shared" si="532"/>
        <v>0</v>
      </c>
      <c r="AF3103" s="10">
        <f t="shared" si="533"/>
        <v>0</v>
      </c>
      <c r="AG3103" s="10">
        <f t="shared" si="534"/>
        <v>0</v>
      </c>
      <c r="AH3103" s="10">
        <f t="shared" si="535"/>
        <v>0</v>
      </c>
      <c r="AI3103" s="10">
        <f t="shared" si="536"/>
        <v>4</v>
      </c>
      <c r="AJ3103" s="10">
        <f t="shared" si="537"/>
        <v>0</v>
      </c>
      <c r="AK3103" s="66">
        <v>0.6</v>
      </c>
      <c r="AL3103" s="29">
        <f t="shared" si="538"/>
        <v>5.0000000000000044E-2</v>
      </c>
      <c r="AM3103" s="65"/>
      <c r="AN3103" s="3"/>
      <c r="AO3103" s="3"/>
      <c r="AP3103" s="22"/>
      <c r="AQ3103" s="19"/>
      <c r="AR3103" s="20"/>
      <c r="AS3103" s="32" t="s">
        <v>16</v>
      </c>
      <c r="AT3103" s="3" t="s">
        <v>3310</v>
      </c>
    </row>
    <row r="3104" spans="1:46" s="1" customFormat="1" ht="36" x14ac:dyDescent="0.55000000000000004">
      <c r="A3104" s="10" t="s">
        <v>10</v>
      </c>
      <c r="B3104" s="10" t="s">
        <v>12</v>
      </c>
      <c r="C3104" s="10" t="s">
        <v>4822</v>
      </c>
      <c r="D3104" s="10">
        <v>128389</v>
      </c>
      <c r="E3104" s="10" t="s">
        <v>5213</v>
      </c>
      <c r="F3104" s="10" t="s">
        <v>4834</v>
      </c>
      <c r="G3104" s="10" t="s">
        <v>4011</v>
      </c>
      <c r="H3104" s="62"/>
      <c r="I3104" s="62">
        <v>15</v>
      </c>
      <c r="J3104" s="10" t="s">
        <v>4882</v>
      </c>
      <c r="K3104" s="63">
        <v>16326906.57</v>
      </c>
      <c r="L3104" s="10" t="s">
        <v>4362</v>
      </c>
      <c r="M3104" s="67"/>
      <c r="N3104" s="3" t="s">
        <v>3310</v>
      </c>
      <c r="O3104" s="47">
        <v>0.85</v>
      </c>
      <c r="P3104" s="106"/>
      <c r="Q3104" s="106"/>
      <c r="R3104" s="10"/>
      <c r="S3104" s="10"/>
      <c r="T3104" s="106"/>
      <c r="U3104" s="106"/>
      <c r="V3104" s="106"/>
      <c r="W3104" s="106"/>
      <c r="X3104" s="106"/>
      <c r="Y3104" s="10"/>
      <c r="Z3104" s="3"/>
      <c r="AA3104" s="10">
        <f t="shared" si="528"/>
        <v>0</v>
      </c>
      <c r="AB3104" s="10">
        <f t="shared" si="529"/>
        <v>0</v>
      </c>
      <c r="AC3104" s="10">
        <f t="shared" si="530"/>
        <v>0</v>
      </c>
      <c r="AD3104" s="10">
        <f t="shared" si="531"/>
        <v>1</v>
      </c>
      <c r="AE3104" s="10">
        <f t="shared" si="532"/>
        <v>0</v>
      </c>
      <c r="AF3104" s="10">
        <f t="shared" si="533"/>
        <v>0</v>
      </c>
      <c r="AG3104" s="10">
        <f t="shared" si="534"/>
        <v>0</v>
      </c>
      <c r="AH3104" s="10">
        <f t="shared" si="535"/>
        <v>0</v>
      </c>
      <c r="AI3104" s="10">
        <f t="shared" si="536"/>
        <v>15</v>
      </c>
      <c r="AJ3104" s="10">
        <f t="shared" si="537"/>
        <v>0</v>
      </c>
      <c r="AK3104" s="66">
        <v>0.7</v>
      </c>
      <c r="AL3104" s="29">
        <f t="shared" si="538"/>
        <v>0.15000000000000002</v>
      </c>
      <c r="AM3104" s="65"/>
      <c r="AN3104" s="3">
        <v>5.25</v>
      </c>
      <c r="AO3104" s="3"/>
      <c r="AP3104" s="22"/>
      <c r="AQ3104" s="19"/>
      <c r="AR3104" s="20"/>
      <c r="AS3104" s="32" t="s">
        <v>15</v>
      </c>
      <c r="AT3104" s="3" t="s">
        <v>3310</v>
      </c>
    </row>
    <row r="3105" spans="1:46" s="1" customFormat="1" ht="18" x14ac:dyDescent="0.55000000000000004">
      <c r="A3105" s="10" t="s">
        <v>10</v>
      </c>
      <c r="B3105" s="10" t="s">
        <v>12</v>
      </c>
      <c r="C3105" s="10" t="s">
        <v>4822</v>
      </c>
      <c r="D3105" s="10">
        <v>128439</v>
      </c>
      <c r="E3105" s="10" t="s">
        <v>5214</v>
      </c>
      <c r="F3105" s="10" t="s">
        <v>5215</v>
      </c>
      <c r="G3105" s="10" t="s">
        <v>4009</v>
      </c>
      <c r="H3105" s="62"/>
      <c r="I3105" s="62">
        <v>3</v>
      </c>
      <c r="J3105" s="10" t="s">
        <v>87</v>
      </c>
      <c r="K3105" s="63">
        <v>9547895.2699999996</v>
      </c>
      <c r="L3105" s="10" t="s">
        <v>5220</v>
      </c>
      <c r="M3105" s="67"/>
      <c r="N3105" s="3" t="s">
        <v>3310</v>
      </c>
      <c r="O3105" s="47">
        <v>0.75</v>
      </c>
      <c r="P3105" s="106"/>
      <c r="Q3105" s="106"/>
      <c r="R3105" s="10"/>
      <c r="S3105" s="10"/>
      <c r="T3105" s="106"/>
      <c r="U3105" s="106"/>
      <c r="V3105" s="106"/>
      <c r="W3105" s="106"/>
      <c r="X3105" s="106"/>
      <c r="Y3105" s="10"/>
      <c r="Z3105" s="3"/>
      <c r="AA3105" s="10">
        <f t="shared" si="528"/>
        <v>0</v>
      </c>
      <c r="AB3105" s="10">
        <f t="shared" si="529"/>
        <v>0</v>
      </c>
      <c r="AC3105" s="10">
        <f t="shared" si="530"/>
        <v>0</v>
      </c>
      <c r="AD3105" s="10">
        <f t="shared" si="531"/>
        <v>1</v>
      </c>
      <c r="AE3105" s="10">
        <f t="shared" si="532"/>
        <v>0</v>
      </c>
      <c r="AF3105" s="10">
        <f t="shared" si="533"/>
        <v>0</v>
      </c>
      <c r="AG3105" s="10">
        <f t="shared" si="534"/>
        <v>0</v>
      </c>
      <c r="AH3105" s="10">
        <f t="shared" si="535"/>
        <v>0</v>
      </c>
      <c r="AI3105" s="10">
        <f t="shared" si="536"/>
        <v>3</v>
      </c>
      <c r="AJ3105" s="10">
        <f t="shared" si="537"/>
        <v>0</v>
      </c>
      <c r="AK3105" s="66">
        <v>0.69</v>
      </c>
      <c r="AL3105" s="29">
        <f t="shared" si="538"/>
        <v>6.0000000000000053E-2</v>
      </c>
      <c r="AM3105" s="65"/>
      <c r="AN3105" s="3"/>
      <c r="AO3105" s="3"/>
      <c r="AP3105" s="22"/>
      <c r="AQ3105" s="19"/>
      <c r="AR3105" s="20"/>
      <c r="AS3105" s="32" t="s">
        <v>16</v>
      </c>
      <c r="AT3105" s="3" t="s">
        <v>3310</v>
      </c>
    </row>
    <row r="3106" spans="1:46" s="1" customFormat="1" ht="36" x14ac:dyDescent="0.55000000000000004">
      <c r="A3106" s="10" t="s">
        <v>10</v>
      </c>
      <c r="B3106" s="10" t="s">
        <v>12</v>
      </c>
      <c r="C3106" s="10" t="s">
        <v>4822</v>
      </c>
      <c r="D3106" s="10">
        <v>128358</v>
      </c>
      <c r="E3106" s="10" t="s">
        <v>5216</v>
      </c>
      <c r="F3106" s="10" t="s">
        <v>5217</v>
      </c>
      <c r="G3106" s="10" t="s">
        <v>4009</v>
      </c>
      <c r="H3106" s="62"/>
      <c r="I3106" s="62">
        <v>10</v>
      </c>
      <c r="J3106" s="10" t="s">
        <v>4546</v>
      </c>
      <c r="K3106" s="63">
        <v>36668264.18</v>
      </c>
      <c r="L3106" s="10" t="s">
        <v>5220</v>
      </c>
      <c r="M3106" s="67"/>
      <c r="N3106" s="3" t="s">
        <v>3310</v>
      </c>
      <c r="O3106" s="47">
        <v>0.55000000000000004</v>
      </c>
      <c r="P3106" s="106"/>
      <c r="Q3106" s="106"/>
      <c r="R3106" s="10"/>
      <c r="S3106" s="10"/>
      <c r="T3106" s="106"/>
      <c r="U3106" s="106"/>
      <c r="V3106" s="106"/>
      <c r="W3106" s="106"/>
      <c r="X3106" s="106"/>
      <c r="Y3106" s="10"/>
      <c r="Z3106" s="3"/>
      <c r="AA3106" s="10">
        <f t="shared" si="528"/>
        <v>0</v>
      </c>
      <c r="AB3106" s="10">
        <f t="shared" si="529"/>
        <v>0</v>
      </c>
      <c r="AC3106" s="10">
        <f t="shared" si="530"/>
        <v>0</v>
      </c>
      <c r="AD3106" s="10">
        <f t="shared" si="531"/>
        <v>1</v>
      </c>
      <c r="AE3106" s="10">
        <f t="shared" si="532"/>
        <v>0</v>
      </c>
      <c r="AF3106" s="10">
        <f t="shared" si="533"/>
        <v>0</v>
      </c>
      <c r="AG3106" s="10">
        <f t="shared" si="534"/>
        <v>0</v>
      </c>
      <c r="AH3106" s="10">
        <f t="shared" si="535"/>
        <v>0</v>
      </c>
      <c r="AI3106" s="10">
        <f t="shared" si="536"/>
        <v>10</v>
      </c>
      <c r="AJ3106" s="10">
        <f t="shared" si="537"/>
        <v>0</v>
      </c>
      <c r="AK3106" s="66">
        <v>0.48</v>
      </c>
      <c r="AL3106" s="29">
        <f t="shared" si="538"/>
        <v>7.0000000000000062E-2</v>
      </c>
      <c r="AM3106" s="65"/>
      <c r="AN3106" s="3"/>
      <c r="AO3106" s="3"/>
      <c r="AP3106" s="22"/>
      <c r="AQ3106" s="19"/>
      <c r="AR3106" s="20"/>
      <c r="AS3106" s="32" t="s">
        <v>16</v>
      </c>
      <c r="AT3106" s="3" t="s">
        <v>3310</v>
      </c>
    </row>
    <row r="3107" spans="1:46" s="1" customFormat="1" ht="75" customHeight="1" x14ac:dyDescent="0.55000000000000004">
      <c r="A3107" s="10" t="s">
        <v>10</v>
      </c>
      <c r="B3107" s="10" t="s">
        <v>12</v>
      </c>
      <c r="C3107" s="10" t="s">
        <v>4822</v>
      </c>
      <c r="D3107" s="10">
        <v>301526</v>
      </c>
      <c r="E3107" s="10" t="s">
        <v>5218</v>
      </c>
      <c r="F3107" s="10" t="s">
        <v>5215</v>
      </c>
      <c r="G3107" s="10" t="s">
        <v>4009</v>
      </c>
      <c r="H3107" s="62"/>
      <c r="I3107" s="62">
        <v>4</v>
      </c>
      <c r="J3107" s="10" t="s">
        <v>4882</v>
      </c>
      <c r="K3107" s="63">
        <v>4807238.72</v>
      </c>
      <c r="L3107" s="10" t="s">
        <v>4362</v>
      </c>
      <c r="M3107" s="67"/>
      <c r="N3107" s="3" t="s">
        <v>65</v>
      </c>
      <c r="O3107" s="47">
        <v>1</v>
      </c>
      <c r="P3107" s="106"/>
      <c r="Q3107" s="106"/>
      <c r="R3107" s="10"/>
      <c r="S3107" s="10"/>
      <c r="T3107" s="106"/>
      <c r="U3107" s="106"/>
      <c r="V3107" s="106"/>
      <c r="W3107" s="106"/>
      <c r="X3107" s="106"/>
      <c r="Y3107" s="10"/>
      <c r="Z3107" s="3"/>
      <c r="AA3107" s="10">
        <f t="shared" si="528"/>
        <v>0</v>
      </c>
      <c r="AB3107" s="10">
        <f t="shared" si="529"/>
        <v>0</v>
      </c>
      <c r="AC3107" s="10">
        <f t="shared" si="530"/>
        <v>0</v>
      </c>
      <c r="AD3107" s="10">
        <f t="shared" si="531"/>
        <v>0</v>
      </c>
      <c r="AE3107" s="10">
        <f t="shared" si="532"/>
        <v>1</v>
      </c>
      <c r="AF3107" s="10">
        <f t="shared" si="533"/>
        <v>0</v>
      </c>
      <c r="AG3107" s="10">
        <f t="shared" si="534"/>
        <v>0</v>
      </c>
      <c r="AH3107" s="10">
        <f t="shared" si="535"/>
        <v>0</v>
      </c>
      <c r="AI3107" s="10">
        <f t="shared" si="536"/>
        <v>0</v>
      </c>
      <c r="AJ3107" s="10">
        <f t="shared" si="537"/>
        <v>4</v>
      </c>
      <c r="AK3107" s="66">
        <v>0.76</v>
      </c>
      <c r="AL3107" s="29">
        <f t="shared" si="538"/>
        <v>0.24</v>
      </c>
      <c r="AM3107" s="65"/>
      <c r="AN3107" s="3">
        <v>5.25</v>
      </c>
      <c r="AO3107" s="3"/>
      <c r="AP3107" s="22"/>
      <c r="AQ3107" s="19"/>
      <c r="AR3107" s="20"/>
      <c r="AS3107" s="32" t="s">
        <v>15</v>
      </c>
      <c r="AT3107" s="3" t="s">
        <v>3310</v>
      </c>
    </row>
    <row r="3108" spans="1:46" s="1" customFormat="1" ht="54" x14ac:dyDescent="0.55000000000000004">
      <c r="A3108" s="10" t="s">
        <v>10</v>
      </c>
      <c r="B3108" s="10" t="s">
        <v>12</v>
      </c>
      <c r="C3108" s="10" t="s">
        <v>4822</v>
      </c>
      <c r="D3108" s="10">
        <v>502373</v>
      </c>
      <c r="E3108" s="10" t="s">
        <v>5219</v>
      </c>
      <c r="F3108" s="10" t="s">
        <v>4871</v>
      </c>
      <c r="G3108" s="10" t="s">
        <v>4009</v>
      </c>
      <c r="H3108" s="62">
        <v>1</v>
      </c>
      <c r="I3108" s="62">
        <v>6</v>
      </c>
      <c r="J3108" s="10" t="s">
        <v>4882</v>
      </c>
      <c r="K3108" s="63">
        <v>3628369.14</v>
      </c>
      <c r="L3108" s="10" t="s">
        <v>4362</v>
      </c>
      <c r="M3108" s="67"/>
      <c r="N3108" s="3" t="s">
        <v>65</v>
      </c>
      <c r="O3108" s="47">
        <v>1</v>
      </c>
      <c r="P3108" s="106">
        <v>45499</v>
      </c>
      <c r="Q3108" s="106"/>
      <c r="R3108" s="10" t="s">
        <v>4846</v>
      </c>
      <c r="S3108" s="10"/>
      <c r="T3108" s="106"/>
      <c r="U3108" s="106" t="s">
        <v>4830</v>
      </c>
      <c r="V3108" s="106" t="s">
        <v>3841</v>
      </c>
      <c r="W3108" s="106">
        <v>45307</v>
      </c>
      <c r="X3108" s="106">
        <v>45376</v>
      </c>
      <c r="Y3108" s="10" t="s">
        <v>4831</v>
      </c>
      <c r="Z3108" s="3"/>
      <c r="AA3108" s="10">
        <f t="shared" si="528"/>
        <v>0</v>
      </c>
      <c r="AB3108" s="10">
        <f t="shared" si="529"/>
        <v>0</v>
      </c>
      <c r="AC3108" s="10">
        <f t="shared" si="530"/>
        <v>0</v>
      </c>
      <c r="AD3108" s="10">
        <f t="shared" si="531"/>
        <v>0</v>
      </c>
      <c r="AE3108" s="10">
        <f t="shared" si="532"/>
        <v>1</v>
      </c>
      <c r="AF3108" s="10">
        <f t="shared" si="533"/>
        <v>0</v>
      </c>
      <c r="AG3108" s="10">
        <f t="shared" si="534"/>
        <v>0</v>
      </c>
      <c r="AH3108" s="10">
        <f t="shared" si="535"/>
        <v>0</v>
      </c>
      <c r="AI3108" s="10">
        <f t="shared" si="536"/>
        <v>0</v>
      </c>
      <c r="AJ3108" s="10">
        <f t="shared" si="537"/>
        <v>6</v>
      </c>
      <c r="AK3108" s="66">
        <v>1</v>
      </c>
      <c r="AL3108" s="29">
        <f t="shared" si="538"/>
        <v>0</v>
      </c>
      <c r="AM3108" s="65"/>
      <c r="AN3108" s="3">
        <v>9.24</v>
      </c>
      <c r="AO3108" s="3"/>
      <c r="AP3108" s="22"/>
      <c r="AQ3108" s="19"/>
      <c r="AR3108" s="20"/>
      <c r="AS3108" s="32" t="s">
        <v>15</v>
      </c>
      <c r="AT3108" s="3" t="s">
        <v>65</v>
      </c>
    </row>
    <row r="3109" spans="1:46" s="1" customFormat="1" ht="54" x14ac:dyDescent="0.55000000000000004">
      <c r="A3109" s="10" t="s">
        <v>10</v>
      </c>
      <c r="B3109" s="10" t="s">
        <v>12</v>
      </c>
      <c r="C3109" s="10" t="s">
        <v>4822</v>
      </c>
      <c r="D3109" s="10">
        <v>304194</v>
      </c>
      <c r="E3109" s="10" t="s">
        <v>4872</v>
      </c>
      <c r="F3109" s="10" t="s">
        <v>4871</v>
      </c>
      <c r="G3109" s="10" t="s">
        <v>4009</v>
      </c>
      <c r="H3109" s="62">
        <v>1</v>
      </c>
      <c r="I3109" s="62">
        <v>20</v>
      </c>
      <c r="J3109" s="10" t="s">
        <v>64</v>
      </c>
      <c r="K3109" s="63">
        <v>5641678.2049449123</v>
      </c>
      <c r="L3109" s="10" t="s">
        <v>4362</v>
      </c>
      <c r="M3109" s="67">
        <v>3893058.15</v>
      </c>
      <c r="N3109" s="14" t="s">
        <v>65</v>
      </c>
      <c r="O3109" s="47">
        <v>1</v>
      </c>
      <c r="P3109" s="106">
        <v>45597</v>
      </c>
      <c r="Q3109" s="106"/>
      <c r="R3109" s="10" t="s">
        <v>4873</v>
      </c>
      <c r="S3109" s="10"/>
      <c r="T3109" s="106"/>
      <c r="U3109" s="106" t="s">
        <v>4830</v>
      </c>
      <c r="V3109" s="106" t="s">
        <v>3841</v>
      </c>
      <c r="W3109" s="106">
        <v>45373</v>
      </c>
      <c r="X3109" s="106">
        <v>45428</v>
      </c>
      <c r="Y3109" s="10" t="s">
        <v>4858</v>
      </c>
      <c r="Z3109" s="14" t="s">
        <v>3310</v>
      </c>
      <c r="AA3109" s="10">
        <f t="shared" si="528"/>
        <v>0</v>
      </c>
      <c r="AB3109" s="10">
        <f t="shared" si="529"/>
        <v>0</v>
      </c>
      <c r="AC3109" s="10">
        <f t="shared" si="530"/>
        <v>0</v>
      </c>
      <c r="AD3109" s="10">
        <f t="shared" si="531"/>
        <v>0</v>
      </c>
      <c r="AE3109" s="10">
        <f t="shared" si="532"/>
        <v>1</v>
      </c>
      <c r="AF3109" s="10">
        <f t="shared" si="533"/>
        <v>0</v>
      </c>
      <c r="AG3109" s="10">
        <f t="shared" si="534"/>
        <v>0</v>
      </c>
      <c r="AH3109" s="10">
        <f t="shared" si="535"/>
        <v>0</v>
      </c>
      <c r="AI3109" s="10">
        <f t="shared" si="536"/>
        <v>0</v>
      </c>
      <c r="AJ3109" s="10">
        <f t="shared" si="537"/>
        <v>20</v>
      </c>
      <c r="AK3109" s="66">
        <v>1</v>
      </c>
      <c r="AL3109" s="29">
        <f t="shared" si="538"/>
        <v>0</v>
      </c>
      <c r="AM3109" s="65"/>
      <c r="AN3109" s="10">
        <v>12.24</v>
      </c>
      <c r="AO3109" s="3"/>
      <c r="AP3109" s="22"/>
      <c r="AQ3109" s="19"/>
      <c r="AR3109" s="20"/>
      <c r="AS3109" s="32" t="s">
        <v>15</v>
      </c>
      <c r="AT3109" s="14" t="s">
        <v>65</v>
      </c>
    </row>
    <row r="3110" spans="1:46" s="1" customFormat="1" ht="54" x14ac:dyDescent="0.55000000000000004">
      <c r="A3110" s="10" t="s">
        <v>10</v>
      </c>
      <c r="B3110" s="10" t="s">
        <v>12</v>
      </c>
      <c r="C3110" s="10" t="s">
        <v>4822</v>
      </c>
      <c r="D3110" s="10">
        <v>304195</v>
      </c>
      <c r="E3110" s="10" t="s">
        <v>4874</v>
      </c>
      <c r="F3110" s="10" t="s">
        <v>4871</v>
      </c>
      <c r="G3110" s="10" t="s">
        <v>4009</v>
      </c>
      <c r="H3110" s="62">
        <v>1</v>
      </c>
      <c r="I3110" s="62">
        <v>10</v>
      </c>
      <c r="J3110" s="10" t="s">
        <v>64</v>
      </c>
      <c r="K3110" s="63">
        <v>4107035.145500883</v>
      </c>
      <c r="L3110" s="10" t="s">
        <v>4362</v>
      </c>
      <c r="M3110" s="67">
        <v>2744050.32</v>
      </c>
      <c r="N3110" s="14" t="s">
        <v>65</v>
      </c>
      <c r="O3110" s="47">
        <v>1</v>
      </c>
      <c r="P3110" s="106">
        <v>45597</v>
      </c>
      <c r="Q3110" s="106"/>
      <c r="R3110" s="10" t="s">
        <v>4873</v>
      </c>
      <c r="S3110" s="10"/>
      <c r="T3110" s="106"/>
      <c r="U3110" s="106" t="s">
        <v>4830</v>
      </c>
      <c r="V3110" s="106" t="s">
        <v>3841</v>
      </c>
      <c r="W3110" s="106">
        <v>45373</v>
      </c>
      <c r="X3110" s="106">
        <v>45428</v>
      </c>
      <c r="Y3110" s="10" t="s">
        <v>4858</v>
      </c>
      <c r="Z3110" s="3"/>
      <c r="AA3110" s="10">
        <f t="shared" si="528"/>
        <v>0</v>
      </c>
      <c r="AB3110" s="10">
        <f t="shared" si="529"/>
        <v>0</v>
      </c>
      <c r="AC3110" s="10">
        <f t="shared" si="530"/>
        <v>0</v>
      </c>
      <c r="AD3110" s="10">
        <f t="shared" si="531"/>
        <v>0</v>
      </c>
      <c r="AE3110" s="10">
        <f t="shared" si="532"/>
        <v>1</v>
      </c>
      <c r="AF3110" s="10">
        <f t="shared" si="533"/>
        <v>0</v>
      </c>
      <c r="AG3110" s="10">
        <f t="shared" si="534"/>
        <v>0</v>
      </c>
      <c r="AH3110" s="10">
        <f t="shared" si="535"/>
        <v>0</v>
      </c>
      <c r="AI3110" s="10">
        <f t="shared" si="536"/>
        <v>0</v>
      </c>
      <c r="AJ3110" s="10">
        <f t="shared" si="537"/>
        <v>10</v>
      </c>
      <c r="AK3110" s="66">
        <v>1</v>
      </c>
      <c r="AL3110" s="29">
        <f t="shared" si="538"/>
        <v>0</v>
      </c>
      <c r="AM3110" s="65"/>
      <c r="AN3110" s="10">
        <v>12.24</v>
      </c>
      <c r="AO3110" s="3"/>
      <c r="AP3110" s="22"/>
      <c r="AQ3110" s="19"/>
      <c r="AR3110" s="20"/>
      <c r="AS3110" s="32" t="s">
        <v>15</v>
      </c>
      <c r="AT3110" s="14" t="s">
        <v>65</v>
      </c>
    </row>
    <row r="3111" spans="1:46" s="1" customFormat="1" ht="36" x14ac:dyDescent="0.55000000000000004">
      <c r="A3111" s="10" t="s">
        <v>10</v>
      </c>
      <c r="B3111" s="10" t="s">
        <v>13</v>
      </c>
      <c r="C3111" s="10" t="s">
        <v>4875</v>
      </c>
      <c r="D3111" s="10">
        <v>130297</v>
      </c>
      <c r="E3111" s="10" t="s">
        <v>4876</v>
      </c>
      <c r="F3111" s="10" t="s">
        <v>4877</v>
      </c>
      <c r="G3111" s="10" t="s">
        <v>4011</v>
      </c>
      <c r="H3111" s="62">
        <v>1</v>
      </c>
      <c r="I3111" s="62">
        <v>6</v>
      </c>
      <c r="J3111" s="10" t="s">
        <v>4620</v>
      </c>
      <c r="K3111" s="63">
        <v>16500000</v>
      </c>
      <c r="L3111" s="10" t="s">
        <v>4376</v>
      </c>
      <c r="M3111" s="67">
        <v>13497000</v>
      </c>
      <c r="N3111" s="3" t="s">
        <v>65</v>
      </c>
      <c r="O3111" s="47">
        <v>1</v>
      </c>
      <c r="P3111" s="106">
        <v>45554</v>
      </c>
      <c r="Q3111" s="106"/>
      <c r="R3111" s="10"/>
      <c r="S3111" s="10" t="s">
        <v>4878</v>
      </c>
      <c r="T3111" s="106">
        <v>45239</v>
      </c>
      <c r="U3111" s="106">
        <v>45245</v>
      </c>
      <c r="V3111" s="106">
        <v>45261</v>
      </c>
      <c r="W3111" s="106">
        <v>45316</v>
      </c>
      <c r="X3111" s="106">
        <v>45341</v>
      </c>
      <c r="Y3111" s="10" t="s">
        <v>4879</v>
      </c>
      <c r="Z3111" s="3" t="s">
        <v>4880</v>
      </c>
      <c r="AA3111" s="10">
        <f t="shared" si="528"/>
        <v>0</v>
      </c>
      <c r="AB3111" s="10">
        <f t="shared" si="529"/>
        <v>0</v>
      </c>
      <c r="AC3111" s="10">
        <f t="shared" si="530"/>
        <v>0</v>
      </c>
      <c r="AD3111" s="10">
        <f t="shared" si="531"/>
        <v>0</v>
      </c>
      <c r="AE3111" s="10">
        <f t="shared" si="532"/>
        <v>1</v>
      </c>
      <c r="AF3111" s="10">
        <f t="shared" si="533"/>
        <v>0</v>
      </c>
      <c r="AG3111" s="10">
        <f t="shared" si="534"/>
        <v>0</v>
      </c>
      <c r="AH3111" s="10">
        <f t="shared" si="535"/>
        <v>0</v>
      </c>
      <c r="AI3111" s="10">
        <f t="shared" si="536"/>
        <v>0</v>
      </c>
      <c r="AJ3111" s="10">
        <f t="shared" si="537"/>
        <v>6</v>
      </c>
      <c r="AK3111" s="66">
        <v>1</v>
      </c>
      <c r="AL3111" s="29">
        <f t="shared" si="538"/>
        <v>0</v>
      </c>
      <c r="AM3111" s="65"/>
      <c r="AN3111" s="3">
        <v>9.24</v>
      </c>
      <c r="AO3111" s="3"/>
      <c r="AP3111" s="22"/>
      <c r="AQ3111" s="19"/>
      <c r="AR3111" s="20"/>
      <c r="AS3111" s="32" t="s">
        <v>16</v>
      </c>
      <c r="AT3111" s="3" t="s">
        <v>65</v>
      </c>
    </row>
    <row r="3112" spans="1:46" s="1" customFormat="1" ht="36" x14ac:dyDescent="0.55000000000000004">
      <c r="A3112" s="10" t="s">
        <v>11</v>
      </c>
      <c r="B3112" s="10" t="s">
        <v>1</v>
      </c>
      <c r="C3112" s="10" t="s">
        <v>61</v>
      </c>
      <c r="D3112" s="10">
        <v>130933</v>
      </c>
      <c r="E3112" s="10" t="s">
        <v>4881</v>
      </c>
      <c r="F3112" s="10" t="s">
        <v>110</v>
      </c>
      <c r="G3112" s="10" t="s">
        <v>3921</v>
      </c>
      <c r="H3112" s="62">
        <v>1</v>
      </c>
      <c r="I3112" s="62">
        <v>1</v>
      </c>
      <c r="J3112" s="10" t="s">
        <v>4882</v>
      </c>
      <c r="K3112" s="63">
        <v>1812258.92</v>
      </c>
      <c r="L3112" s="10" t="s">
        <v>4883</v>
      </c>
      <c r="M3112" s="67"/>
      <c r="N3112" s="3" t="s">
        <v>3310</v>
      </c>
      <c r="O3112" s="47">
        <v>0.8</v>
      </c>
      <c r="P3112" s="106"/>
      <c r="Q3112" s="106"/>
      <c r="R3112" s="10"/>
      <c r="S3112" s="10"/>
      <c r="T3112" s="106"/>
      <c r="U3112" s="106"/>
      <c r="V3112" s="106"/>
      <c r="W3112" s="106"/>
      <c r="X3112" s="106"/>
      <c r="Y3112" s="10"/>
      <c r="Z3112" s="3"/>
      <c r="AA3112" s="10">
        <f t="shared" si="528"/>
        <v>0</v>
      </c>
      <c r="AB3112" s="10">
        <f t="shared" si="529"/>
        <v>0</v>
      </c>
      <c r="AC3112" s="10">
        <f t="shared" si="530"/>
        <v>0</v>
      </c>
      <c r="AD3112" s="10">
        <f t="shared" si="531"/>
        <v>1</v>
      </c>
      <c r="AE3112" s="10">
        <f t="shared" si="532"/>
        <v>0</v>
      </c>
      <c r="AF3112" s="10">
        <f t="shared" si="533"/>
        <v>0</v>
      </c>
      <c r="AG3112" s="10">
        <f t="shared" si="534"/>
        <v>0</v>
      </c>
      <c r="AH3112" s="10">
        <f t="shared" si="535"/>
        <v>0</v>
      </c>
      <c r="AI3112" s="10">
        <f t="shared" si="536"/>
        <v>1</v>
      </c>
      <c r="AJ3112" s="10">
        <f t="shared" si="537"/>
        <v>0</v>
      </c>
      <c r="AK3112" s="66">
        <v>0.8</v>
      </c>
      <c r="AL3112" s="29">
        <f t="shared" si="538"/>
        <v>0</v>
      </c>
      <c r="AM3112" s="65"/>
      <c r="AN3112" s="3"/>
      <c r="AO3112" s="3" t="s">
        <v>4884</v>
      </c>
      <c r="AP3112" s="22"/>
      <c r="AQ3112" s="19"/>
      <c r="AR3112" s="20"/>
      <c r="AS3112" s="32" t="s">
        <v>15</v>
      </c>
      <c r="AT3112" s="3" t="s">
        <v>3310</v>
      </c>
    </row>
    <row r="3113" spans="1:46" s="1" customFormat="1" ht="36" x14ac:dyDescent="0.55000000000000004">
      <c r="A3113" s="10" t="s">
        <v>11</v>
      </c>
      <c r="B3113" s="10" t="s">
        <v>1</v>
      </c>
      <c r="C3113" s="10" t="s">
        <v>61</v>
      </c>
      <c r="D3113" s="10">
        <v>134974</v>
      </c>
      <c r="E3113" s="10" t="s">
        <v>4885</v>
      </c>
      <c r="F3113" s="10" t="s">
        <v>63</v>
      </c>
      <c r="G3113" s="10" t="s">
        <v>3921</v>
      </c>
      <c r="H3113" s="62">
        <v>1</v>
      </c>
      <c r="I3113" s="62">
        <v>3</v>
      </c>
      <c r="J3113" s="10" t="s">
        <v>4882</v>
      </c>
      <c r="K3113" s="63">
        <v>2314415.38</v>
      </c>
      <c r="L3113" s="10" t="s">
        <v>4883</v>
      </c>
      <c r="M3113" s="67"/>
      <c r="N3113" s="3" t="s">
        <v>3310</v>
      </c>
      <c r="O3113" s="47">
        <v>0.8</v>
      </c>
      <c r="P3113" s="106"/>
      <c r="Q3113" s="106"/>
      <c r="R3113" s="10"/>
      <c r="S3113" s="10"/>
      <c r="T3113" s="106"/>
      <c r="U3113" s="106"/>
      <c r="V3113" s="106"/>
      <c r="W3113" s="106"/>
      <c r="X3113" s="106"/>
      <c r="Y3113" s="10"/>
      <c r="Z3113" s="3"/>
      <c r="AA3113" s="10">
        <f t="shared" si="528"/>
        <v>0</v>
      </c>
      <c r="AB3113" s="10">
        <f t="shared" si="529"/>
        <v>0</v>
      </c>
      <c r="AC3113" s="10">
        <f t="shared" si="530"/>
        <v>0</v>
      </c>
      <c r="AD3113" s="10">
        <f t="shared" si="531"/>
        <v>1</v>
      </c>
      <c r="AE3113" s="10">
        <f t="shared" si="532"/>
        <v>0</v>
      </c>
      <c r="AF3113" s="10">
        <f t="shared" si="533"/>
        <v>0</v>
      </c>
      <c r="AG3113" s="10">
        <f t="shared" si="534"/>
        <v>0</v>
      </c>
      <c r="AH3113" s="10">
        <f t="shared" si="535"/>
        <v>0</v>
      </c>
      <c r="AI3113" s="10">
        <f t="shared" si="536"/>
        <v>3</v>
      </c>
      <c r="AJ3113" s="10">
        <f t="shared" si="537"/>
        <v>0</v>
      </c>
      <c r="AK3113" s="66">
        <v>0.8</v>
      </c>
      <c r="AL3113" s="29">
        <f t="shared" si="538"/>
        <v>0</v>
      </c>
      <c r="AM3113" s="65"/>
      <c r="AN3113" s="3"/>
      <c r="AO3113" s="3" t="s">
        <v>4884</v>
      </c>
      <c r="AP3113" s="22"/>
      <c r="AQ3113" s="19"/>
      <c r="AR3113" s="20"/>
      <c r="AS3113" s="32" t="s">
        <v>15</v>
      </c>
      <c r="AT3113" s="3" t="s">
        <v>3310</v>
      </c>
    </row>
    <row r="3114" spans="1:46" s="1" customFormat="1" ht="36" x14ac:dyDescent="0.55000000000000004">
      <c r="A3114" s="10" t="s">
        <v>11</v>
      </c>
      <c r="B3114" s="10" t="s">
        <v>1</v>
      </c>
      <c r="C3114" s="10" t="s">
        <v>61</v>
      </c>
      <c r="D3114" s="10">
        <v>134977</v>
      </c>
      <c r="E3114" s="10" t="s">
        <v>4886</v>
      </c>
      <c r="F3114" s="10" t="s">
        <v>63</v>
      </c>
      <c r="G3114" s="10" t="s">
        <v>3921</v>
      </c>
      <c r="H3114" s="62">
        <v>1</v>
      </c>
      <c r="I3114" s="62">
        <v>3</v>
      </c>
      <c r="J3114" s="10" t="s">
        <v>4882</v>
      </c>
      <c r="K3114" s="63">
        <v>2234552.56</v>
      </c>
      <c r="L3114" s="10" t="s">
        <v>4883</v>
      </c>
      <c r="M3114" s="67"/>
      <c r="N3114" s="3" t="s">
        <v>3310</v>
      </c>
      <c r="O3114" s="47">
        <v>0.8</v>
      </c>
      <c r="P3114" s="106"/>
      <c r="Q3114" s="106"/>
      <c r="R3114" s="10"/>
      <c r="S3114" s="10"/>
      <c r="T3114" s="106"/>
      <c r="U3114" s="106"/>
      <c r="V3114" s="106"/>
      <c r="W3114" s="106"/>
      <c r="X3114" s="106"/>
      <c r="Y3114" s="10"/>
      <c r="Z3114" s="3"/>
      <c r="AA3114" s="10">
        <f t="shared" si="528"/>
        <v>0</v>
      </c>
      <c r="AB3114" s="10">
        <f t="shared" si="529"/>
        <v>0</v>
      </c>
      <c r="AC3114" s="10">
        <f t="shared" si="530"/>
        <v>0</v>
      </c>
      <c r="AD3114" s="10">
        <f t="shared" si="531"/>
        <v>1</v>
      </c>
      <c r="AE3114" s="10">
        <f t="shared" si="532"/>
        <v>0</v>
      </c>
      <c r="AF3114" s="10">
        <f t="shared" si="533"/>
        <v>0</v>
      </c>
      <c r="AG3114" s="10">
        <f t="shared" si="534"/>
        <v>0</v>
      </c>
      <c r="AH3114" s="10">
        <f t="shared" si="535"/>
        <v>0</v>
      </c>
      <c r="AI3114" s="10">
        <f t="shared" si="536"/>
        <v>3</v>
      </c>
      <c r="AJ3114" s="10">
        <f t="shared" si="537"/>
        <v>0</v>
      </c>
      <c r="AK3114" s="66">
        <v>0.8</v>
      </c>
      <c r="AL3114" s="29">
        <f t="shared" si="538"/>
        <v>0</v>
      </c>
      <c r="AM3114" s="65"/>
      <c r="AN3114" s="3"/>
      <c r="AO3114" s="3" t="s">
        <v>4884</v>
      </c>
      <c r="AP3114" s="22"/>
      <c r="AQ3114" s="19"/>
      <c r="AR3114" s="20"/>
      <c r="AS3114" s="32" t="s">
        <v>15</v>
      </c>
      <c r="AT3114" s="3" t="s">
        <v>3310</v>
      </c>
    </row>
    <row r="3115" spans="1:46" s="1" customFormat="1" ht="36" x14ac:dyDescent="0.55000000000000004">
      <c r="A3115" s="10" t="s">
        <v>11</v>
      </c>
      <c r="B3115" s="10" t="s">
        <v>1</v>
      </c>
      <c r="C3115" s="10" t="s">
        <v>61</v>
      </c>
      <c r="D3115" s="10">
        <v>134982</v>
      </c>
      <c r="E3115" s="10" t="s">
        <v>62</v>
      </c>
      <c r="F3115" s="10" t="s">
        <v>63</v>
      </c>
      <c r="G3115" s="10" t="s">
        <v>3921</v>
      </c>
      <c r="H3115" s="62">
        <v>1</v>
      </c>
      <c r="I3115" s="62">
        <v>1</v>
      </c>
      <c r="J3115" s="10" t="s">
        <v>4882</v>
      </c>
      <c r="K3115" s="63">
        <v>1303489</v>
      </c>
      <c r="L3115" s="10" t="s">
        <v>4883</v>
      </c>
      <c r="M3115" s="67"/>
      <c r="N3115" s="3" t="s">
        <v>65</v>
      </c>
      <c r="O3115" s="47">
        <v>1</v>
      </c>
      <c r="P3115" s="106"/>
      <c r="Q3115" s="106"/>
      <c r="R3115" s="10"/>
      <c r="S3115" s="10"/>
      <c r="T3115" s="106"/>
      <c r="U3115" s="106"/>
      <c r="V3115" s="106"/>
      <c r="W3115" s="106"/>
      <c r="X3115" s="106"/>
      <c r="Y3115" s="10"/>
      <c r="Z3115" s="3"/>
      <c r="AA3115" s="10">
        <f t="shared" si="528"/>
        <v>0</v>
      </c>
      <c r="AB3115" s="10">
        <f t="shared" si="529"/>
        <v>0</v>
      </c>
      <c r="AC3115" s="10">
        <f t="shared" si="530"/>
        <v>0</v>
      </c>
      <c r="AD3115" s="10">
        <f t="shared" si="531"/>
        <v>0</v>
      </c>
      <c r="AE3115" s="10">
        <f t="shared" si="532"/>
        <v>1</v>
      </c>
      <c r="AF3115" s="10">
        <f t="shared" si="533"/>
        <v>0</v>
      </c>
      <c r="AG3115" s="10">
        <f t="shared" si="534"/>
        <v>0</v>
      </c>
      <c r="AH3115" s="10">
        <f t="shared" si="535"/>
        <v>0</v>
      </c>
      <c r="AI3115" s="10">
        <f t="shared" si="536"/>
        <v>0</v>
      </c>
      <c r="AJ3115" s="10">
        <f t="shared" si="537"/>
        <v>1</v>
      </c>
      <c r="AK3115" s="66">
        <v>1</v>
      </c>
      <c r="AL3115" s="29">
        <f t="shared" si="538"/>
        <v>0</v>
      </c>
      <c r="AM3115" s="65"/>
      <c r="AN3115" s="3">
        <v>4.25</v>
      </c>
      <c r="AO3115" s="3" t="s">
        <v>4884</v>
      </c>
      <c r="AP3115" s="22"/>
      <c r="AQ3115" s="19"/>
      <c r="AR3115" s="20"/>
      <c r="AS3115" s="32" t="s">
        <v>15</v>
      </c>
      <c r="AT3115" s="3" t="s">
        <v>65</v>
      </c>
    </row>
    <row r="3116" spans="1:46" s="1" customFormat="1" ht="36" x14ac:dyDescent="0.55000000000000004">
      <c r="A3116" s="10" t="s">
        <v>11</v>
      </c>
      <c r="B3116" s="10" t="s">
        <v>1</v>
      </c>
      <c r="C3116" s="10" t="s">
        <v>61</v>
      </c>
      <c r="D3116" s="10">
        <v>134988</v>
      </c>
      <c r="E3116" s="10" t="s">
        <v>4887</v>
      </c>
      <c r="F3116" s="10" t="s">
        <v>4888</v>
      </c>
      <c r="G3116" s="10" t="s">
        <v>3921</v>
      </c>
      <c r="H3116" s="62">
        <v>1</v>
      </c>
      <c r="I3116" s="62">
        <v>1</v>
      </c>
      <c r="J3116" s="10" t="s">
        <v>4882</v>
      </c>
      <c r="K3116" s="63">
        <v>885896.4</v>
      </c>
      <c r="L3116" s="10" t="s">
        <v>4883</v>
      </c>
      <c r="M3116" s="67"/>
      <c r="N3116" s="3" t="s">
        <v>3310</v>
      </c>
      <c r="O3116" s="47">
        <v>0.8</v>
      </c>
      <c r="P3116" s="106"/>
      <c r="Q3116" s="106"/>
      <c r="R3116" s="10"/>
      <c r="S3116" s="10"/>
      <c r="T3116" s="106"/>
      <c r="U3116" s="106"/>
      <c r="V3116" s="106"/>
      <c r="W3116" s="106"/>
      <c r="X3116" s="106"/>
      <c r="Y3116" s="10"/>
      <c r="Z3116" s="3"/>
      <c r="AA3116" s="10">
        <f t="shared" si="528"/>
        <v>0</v>
      </c>
      <c r="AB3116" s="10">
        <f t="shared" si="529"/>
        <v>0</v>
      </c>
      <c r="AC3116" s="10">
        <f t="shared" si="530"/>
        <v>0</v>
      </c>
      <c r="AD3116" s="10">
        <f t="shared" si="531"/>
        <v>1</v>
      </c>
      <c r="AE3116" s="10">
        <f t="shared" si="532"/>
        <v>0</v>
      </c>
      <c r="AF3116" s="10">
        <f t="shared" si="533"/>
        <v>0</v>
      </c>
      <c r="AG3116" s="10">
        <f t="shared" si="534"/>
        <v>0</v>
      </c>
      <c r="AH3116" s="10">
        <f t="shared" si="535"/>
        <v>0</v>
      </c>
      <c r="AI3116" s="10">
        <f t="shared" si="536"/>
        <v>1</v>
      </c>
      <c r="AJ3116" s="10">
        <f t="shared" si="537"/>
        <v>0</v>
      </c>
      <c r="AK3116" s="66">
        <v>0.8</v>
      </c>
      <c r="AL3116" s="29">
        <f t="shared" si="538"/>
        <v>0</v>
      </c>
      <c r="AM3116" s="65"/>
      <c r="AN3116" s="3"/>
      <c r="AO3116" s="3" t="s">
        <v>4884</v>
      </c>
      <c r="AP3116" s="22"/>
      <c r="AQ3116" s="19"/>
      <c r="AR3116" s="20"/>
      <c r="AS3116" s="32" t="s">
        <v>15</v>
      </c>
      <c r="AT3116" s="3" t="s">
        <v>3310</v>
      </c>
    </row>
    <row r="3117" spans="1:46" s="1" customFormat="1" ht="36" x14ac:dyDescent="0.55000000000000004">
      <c r="A3117" s="10" t="s">
        <v>11</v>
      </c>
      <c r="B3117" s="10" t="s">
        <v>1</v>
      </c>
      <c r="C3117" s="10" t="s">
        <v>61</v>
      </c>
      <c r="D3117" s="10">
        <v>135001</v>
      </c>
      <c r="E3117" s="10" t="s">
        <v>4889</v>
      </c>
      <c r="F3117" s="10" t="s">
        <v>4888</v>
      </c>
      <c r="G3117" s="10" t="s">
        <v>3921</v>
      </c>
      <c r="H3117" s="62">
        <v>1</v>
      </c>
      <c r="I3117" s="62">
        <v>2</v>
      </c>
      <c r="J3117" s="10" t="s">
        <v>4882</v>
      </c>
      <c r="K3117" s="63">
        <v>3070581.61</v>
      </c>
      <c r="L3117" s="10" t="s">
        <v>4883</v>
      </c>
      <c r="M3117" s="67"/>
      <c r="N3117" s="3" t="s">
        <v>65</v>
      </c>
      <c r="O3117" s="29">
        <v>1</v>
      </c>
      <c r="P3117" s="106"/>
      <c r="Q3117" s="106"/>
      <c r="R3117" s="10"/>
      <c r="S3117" s="10"/>
      <c r="T3117" s="106"/>
      <c r="U3117" s="106"/>
      <c r="V3117" s="106"/>
      <c r="W3117" s="106"/>
      <c r="X3117" s="106"/>
      <c r="Y3117" s="10"/>
      <c r="Z3117" s="3"/>
      <c r="AA3117" s="10">
        <f t="shared" si="528"/>
        <v>0</v>
      </c>
      <c r="AB3117" s="10">
        <f t="shared" si="529"/>
        <v>0</v>
      </c>
      <c r="AC3117" s="10">
        <f t="shared" si="530"/>
        <v>0</v>
      </c>
      <c r="AD3117" s="10">
        <f t="shared" si="531"/>
        <v>0</v>
      </c>
      <c r="AE3117" s="10">
        <f t="shared" si="532"/>
        <v>1</v>
      </c>
      <c r="AF3117" s="10">
        <f t="shared" si="533"/>
        <v>0</v>
      </c>
      <c r="AG3117" s="10">
        <f t="shared" si="534"/>
        <v>0</v>
      </c>
      <c r="AH3117" s="10">
        <f t="shared" si="535"/>
        <v>0</v>
      </c>
      <c r="AI3117" s="10">
        <f t="shared" si="536"/>
        <v>0</v>
      </c>
      <c r="AJ3117" s="10">
        <f t="shared" si="537"/>
        <v>2</v>
      </c>
      <c r="AK3117" s="66">
        <v>0.8</v>
      </c>
      <c r="AL3117" s="29">
        <f t="shared" si="538"/>
        <v>0.19999999999999996</v>
      </c>
      <c r="AM3117" s="65"/>
      <c r="AN3117" s="3">
        <v>5.25</v>
      </c>
      <c r="AO3117" s="3" t="s">
        <v>4884</v>
      </c>
      <c r="AP3117" s="22"/>
      <c r="AQ3117" s="19"/>
      <c r="AR3117" s="20"/>
      <c r="AS3117" s="32" t="s">
        <v>15</v>
      </c>
      <c r="AT3117" s="3" t="s">
        <v>3310</v>
      </c>
    </row>
    <row r="3118" spans="1:46" s="1" customFormat="1" ht="36" x14ac:dyDescent="0.55000000000000004">
      <c r="A3118" s="10" t="s">
        <v>11</v>
      </c>
      <c r="B3118" s="10" t="s">
        <v>1</v>
      </c>
      <c r="C3118" s="10" t="s">
        <v>61</v>
      </c>
      <c r="D3118" s="10">
        <v>135019</v>
      </c>
      <c r="E3118" s="10" t="s">
        <v>4890</v>
      </c>
      <c r="F3118" s="10" t="s">
        <v>4891</v>
      </c>
      <c r="G3118" s="10" t="s">
        <v>3921</v>
      </c>
      <c r="H3118" s="62">
        <v>1</v>
      </c>
      <c r="I3118" s="62">
        <v>1</v>
      </c>
      <c r="J3118" s="10" t="s">
        <v>4882</v>
      </c>
      <c r="K3118" s="63">
        <v>1266246.45</v>
      </c>
      <c r="L3118" s="10" t="s">
        <v>4883</v>
      </c>
      <c r="M3118" s="67"/>
      <c r="N3118" s="3" t="s">
        <v>3310</v>
      </c>
      <c r="O3118" s="47">
        <v>0.8</v>
      </c>
      <c r="P3118" s="106"/>
      <c r="Q3118" s="106"/>
      <c r="R3118" s="10"/>
      <c r="S3118" s="10"/>
      <c r="T3118" s="106"/>
      <c r="U3118" s="106"/>
      <c r="V3118" s="106"/>
      <c r="W3118" s="106"/>
      <c r="X3118" s="106"/>
      <c r="Y3118" s="10"/>
      <c r="Z3118" s="3"/>
      <c r="AA3118" s="10">
        <f t="shared" si="528"/>
        <v>0</v>
      </c>
      <c r="AB3118" s="10">
        <f t="shared" si="529"/>
        <v>0</v>
      </c>
      <c r="AC3118" s="10">
        <f t="shared" si="530"/>
        <v>0</v>
      </c>
      <c r="AD3118" s="10">
        <f t="shared" si="531"/>
        <v>1</v>
      </c>
      <c r="AE3118" s="10">
        <f t="shared" si="532"/>
        <v>0</v>
      </c>
      <c r="AF3118" s="10">
        <f t="shared" si="533"/>
        <v>0</v>
      </c>
      <c r="AG3118" s="10">
        <f t="shared" si="534"/>
        <v>0</v>
      </c>
      <c r="AH3118" s="10">
        <f t="shared" si="535"/>
        <v>0</v>
      </c>
      <c r="AI3118" s="10">
        <f t="shared" si="536"/>
        <v>1</v>
      </c>
      <c r="AJ3118" s="10">
        <f t="shared" si="537"/>
        <v>0</v>
      </c>
      <c r="AK3118" s="66">
        <v>0.8</v>
      </c>
      <c r="AL3118" s="29">
        <f t="shared" si="538"/>
        <v>0</v>
      </c>
      <c r="AM3118" s="65"/>
      <c r="AN3118" s="3"/>
      <c r="AO3118" s="3" t="s">
        <v>4884</v>
      </c>
      <c r="AP3118" s="22"/>
      <c r="AQ3118" s="19"/>
      <c r="AR3118" s="20"/>
      <c r="AS3118" s="32" t="s">
        <v>15</v>
      </c>
      <c r="AT3118" s="3" t="s">
        <v>3310</v>
      </c>
    </row>
    <row r="3119" spans="1:46" s="1" customFormat="1" ht="36" x14ac:dyDescent="0.55000000000000004">
      <c r="A3119" s="10" t="s">
        <v>11</v>
      </c>
      <c r="B3119" s="10" t="s">
        <v>1</v>
      </c>
      <c r="C3119" s="10" t="s">
        <v>61</v>
      </c>
      <c r="D3119" s="10">
        <v>135028</v>
      </c>
      <c r="E3119" s="10" t="s">
        <v>4892</v>
      </c>
      <c r="F3119" s="10" t="s">
        <v>73</v>
      </c>
      <c r="G3119" s="10" t="s">
        <v>3921</v>
      </c>
      <c r="H3119" s="62">
        <v>1</v>
      </c>
      <c r="I3119" s="62">
        <v>13</v>
      </c>
      <c r="J3119" s="10" t="s">
        <v>4882</v>
      </c>
      <c r="K3119" s="63">
        <v>8335019.9400000004</v>
      </c>
      <c r="L3119" s="10" t="s">
        <v>4883</v>
      </c>
      <c r="M3119" s="67"/>
      <c r="N3119" s="3" t="s">
        <v>3310</v>
      </c>
      <c r="O3119" s="47">
        <v>0.85</v>
      </c>
      <c r="P3119" s="106"/>
      <c r="Q3119" s="106"/>
      <c r="R3119" s="10"/>
      <c r="S3119" s="10"/>
      <c r="T3119" s="106"/>
      <c r="U3119" s="106"/>
      <c r="V3119" s="106"/>
      <c r="W3119" s="106"/>
      <c r="X3119" s="106"/>
      <c r="Y3119" s="10"/>
      <c r="Z3119" s="3"/>
      <c r="AA3119" s="10">
        <f t="shared" si="528"/>
        <v>0</v>
      </c>
      <c r="AB3119" s="10">
        <f t="shared" si="529"/>
        <v>0</v>
      </c>
      <c r="AC3119" s="10">
        <f t="shared" si="530"/>
        <v>0</v>
      </c>
      <c r="AD3119" s="10">
        <f t="shared" si="531"/>
        <v>1</v>
      </c>
      <c r="AE3119" s="10">
        <f t="shared" si="532"/>
        <v>0</v>
      </c>
      <c r="AF3119" s="10">
        <f t="shared" si="533"/>
        <v>0</v>
      </c>
      <c r="AG3119" s="10">
        <f t="shared" si="534"/>
        <v>0</v>
      </c>
      <c r="AH3119" s="10">
        <f t="shared" si="535"/>
        <v>0</v>
      </c>
      <c r="AI3119" s="10">
        <f t="shared" si="536"/>
        <v>13</v>
      </c>
      <c r="AJ3119" s="10">
        <f t="shared" si="537"/>
        <v>0</v>
      </c>
      <c r="AK3119" s="66">
        <v>0.8</v>
      </c>
      <c r="AL3119" s="29">
        <f t="shared" si="538"/>
        <v>4.9999999999999933E-2</v>
      </c>
      <c r="AM3119" s="65"/>
      <c r="AN3119" s="3"/>
      <c r="AO3119" s="3" t="s">
        <v>4884</v>
      </c>
      <c r="AP3119" s="22"/>
      <c r="AQ3119" s="19"/>
      <c r="AR3119" s="20"/>
      <c r="AS3119" s="32" t="s">
        <v>15</v>
      </c>
      <c r="AT3119" s="3" t="s">
        <v>3310</v>
      </c>
    </row>
    <row r="3120" spans="1:46" s="1" customFormat="1" ht="36" x14ac:dyDescent="0.55000000000000004">
      <c r="A3120" s="10" t="s">
        <v>11</v>
      </c>
      <c r="B3120" s="10" t="s">
        <v>1</v>
      </c>
      <c r="C3120" s="10" t="s">
        <v>61</v>
      </c>
      <c r="D3120" s="10">
        <v>135036</v>
      </c>
      <c r="E3120" s="10" t="s">
        <v>4893</v>
      </c>
      <c r="F3120" s="10" t="s">
        <v>71</v>
      </c>
      <c r="G3120" s="10" t="s">
        <v>3921</v>
      </c>
      <c r="H3120" s="62">
        <v>1</v>
      </c>
      <c r="I3120" s="62">
        <v>1</v>
      </c>
      <c r="J3120" s="10" t="s">
        <v>4882</v>
      </c>
      <c r="K3120" s="63">
        <v>865024.79</v>
      </c>
      <c r="L3120" s="10" t="s">
        <v>4883</v>
      </c>
      <c r="M3120" s="67"/>
      <c r="N3120" s="3" t="s">
        <v>3310</v>
      </c>
      <c r="O3120" s="47">
        <v>0.85</v>
      </c>
      <c r="P3120" s="106"/>
      <c r="Q3120" s="106"/>
      <c r="R3120" s="10"/>
      <c r="S3120" s="10"/>
      <c r="T3120" s="106"/>
      <c r="U3120" s="106"/>
      <c r="V3120" s="106"/>
      <c r="W3120" s="106"/>
      <c r="X3120" s="106"/>
      <c r="Y3120" s="10"/>
      <c r="Z3120" s="3"/>
      <c r="AA3120" s="10">
        <f t="shared" si="528"/>
        <v>0</v>
      </c>
      <c r="AB3120" s="10">
        <f t="shared" si="529"/>
        <v>0</v>
      </c>
      <c r="AC3120" s="10">
        <f t="shared" si="530"/>
        <v>0</v>
      </c>
      <c r="AD3120" s="10">
        <f t="shared" si="531"/>
        <v>1</v>
      </c>
      <c r="AE3120" s="10">
        <f t="shared" si="532"/>
        <v>0</v>
      </c>
      <c r="AF3120" s="10">
        <f t="shared" si="533"/>
        <v>0</v>
      </c>
      <c r="AG3120" s="10">
        <f t="shared" si="534"/>
        <v>0</v>
      </c>
      <c r="AH3120" s="10">
        <f t="shared" si="535"/>
        <v>0</v>
      </c>
      <c r="AI3120" s="10">
        <f t="shared" si="536"/>
        <v>1</v>
      </c>
      <c r="AJ3120" s="10">
        <f t="shared" si="537"/>
        <v>0</v>
      </c>
      <c r="AK3120" s="66">
        <v>0.8</v>
      </c>
      <c r="AL3120" s="29">
        <f t="shared" si="538"/>
        <v>4.9999999999999933E-2</v>
      </c>
      <c r="AM3120" s="65"/>
      <c r="AN3120" s="3"/>
      <c r="AO3120" s="3" t="s">
        <v>4884</v>
      </c>
      <c r="AP3120" s="22"/>
      <c r="AQ3120" s="19"/>
      <c r="AR3120" s="20"/>
      <c r="AS3120" s="32" t="s">
        <v>15</v>
      </c>
      <c r="AT3120" s="3" t="s">
        <v>3310</v>
      </c>
    </row>
    <row r="3121" spans="1:46" s="1" customFormat="1" ht="54" x14ac:dyDescent="0.55000000000000004">
      <c r="A3121" s="10" t="s">
        <v>11</v>
      </c>
      <c r="B3121" s="10" t="s">
        <v>1</v>
      </c>
      <c r="C3121" s="10" t="s">
        <v>61</v>
      </c>
      <c r="D3121" s="10">
        <v>305075</v>
      </c>
      <c r="E3121" s="10" t="s">
        <v>5223</v>
      </c>
      <c r="F3121" s="10" t="s">
        <v>63</v>
      </c>
      <c r="G3121" s="10" t="s">
        <v>3921</v>
      </c>
      <c r="H3121" s="62">
        <v>1</v>
      </c>
      <c r="I3121" s="62">
        <v>4</v>
      </c>
      <c r="J3121" s="10" t="s">
        <v>4882</v>
      </c>
      <c r="K3121" s="63">
        <v>2013234.97</v>
      </c>
      <c r="L3121" s="10" t="s">
        <v>4883</v>
      </c>
      <c r="M3121" s="67"/>
      <c r="N3121" s="3" t="s">
        <v>65</v>
      </c>
      <c r="O3121" s="47">
        <v>1</v>
      </c>
      <c r="P3121" s="106"/>
      <c r="Q3121" s="106"/>
      <c r="R3121" s="10"/>
      <c r="S3121" s="10"/>
      <c r="T3121" s="106"/>
      <c r="U3121" s="106"/>
      <c r="V3121" s="106"/>
      <c r="W3121" s="106"/>
      <c r="X3121" s="106"/>
      <c r="Y3121" s="10"/>
      <c r="Z3121" s="3" t="s">
        <v>5222</v>
      </c>
      <c r="AA3121" s="10">
        <f t="shared" si="528"/>
        <v>0</v>
      </c>
      <c r="AB3121" s="10">
        <f t="shared" si="529"/>
        <v>0</v>
      </c>
      <c r="AC3121" s="10">
        <f t="shared" si="530"/>
        <v>0</v>
      </c>
      <c r="AD3121" s="10">
        <f t="shared" si="531"/>
        <v>0</v>
      </c>
      <c r="AE3121" s="10">
        <f t="shared" si="532"/>
        <v>1</v>
      </c>
      <c r="AF3121" s="10">
        <f t="shared" si="533"/>
        <v>0</v>
      </c>
      <c r="AG3121" s="10">
        <f t="shared" si="534"/>
        <v>0</v>
      </c>
      <c r="AH3121" s="10">
        <f t="shared" si="535"/>
        <v>0</v>
      </c>
      <c r="AI3121" s="10">
        <f t="shared" si="536"/>
        <v>0</v>
      </c>
      <c r="AJ3121" s="10">
        <f t="shared" si="537"/>
        <v>4</v>
      </c>
      <c r="AK3121" s="66">
        <v>1</v>
      </c>
      <c r="AL3121" s="29">
        <f t="shared" si="538"/>
        <v>0</v>
      </c>
      <c r="AM3121" s="65"/>
      <c r="AN3121" s="3">
        <v>4.25</v>
      </c>
      <c r="AO3121" s="3" t="s">
        <v>4884</v>
      </c>
      <c r="AP3121" s="22">
        <v>1</v>
      </c>
      <c r="AQ3121" s="19">
        <v>9</v>
      </c>
      <c r="AR3121" s="20">
        <v>7597113.0700000003</v>
      </c>
      <c r="AS3121" s="32" t="s">
        <v>15</v>
      </c>
      <c r="AT3121" s="3" t="s">
        <v>65</v>
      </c>
    </row>
    <row r="3122" spans="1:46" s="1" customFormat="1" ht="54" x14ac:dyDescent="0.55000000000000004">
      <c r="A3122" s="10" t="s">
        <v>11</v>
      </c>
      <c r="B3122" s="10" t="s">
        <v>1</v>
      </c>
      <c r="C3122" s="10" t="s">
        <v>61</v>
      </c>
      <c r="D3122" s="10">
        <v>134979</v>
      </c>
      <c r="E3122" s="10" t="s">
        <v>5224</v>
      </c>
      <c r="F3122" s="10" t="s">
        <v>63</v>
      </c>
      <c r="G3122" s="10" t="s">
        <v>3921</v>
      </c>
      <c r="H3122" s="62">
        <v>1</v>
      </c>
      <c r="I3122" s="62">
        <v>3</v>
      </c>
      <c r="J3122" s="10" t="s">
        <v>4882</v>
      </c>
      <c r="K3122" s="63">
        <v>2924888.53</v>
      </c>
      <c r="L3122" s="10" t="s">
        <v>4883</v>
      </c>
      <c r="M3122" s="67"/>
      <c r="N3122" s="3" t="s">
        <v>65</v>
      </c>
      <c r="O3122" s="47">
        <v>1</v>
      </c>
      <c r="P3122" s="106"/>
      <c r="Q3122" s="106"/>
      <c r="R3122" s="10"/>
      <c r="S3122" s="10"/>
      <c r="T3122" s="106"/>
      <c r="U3122" s="106"/>
      <c r="V3122" s="106"/>
      <c r="W3122" s="106"/>
      <c r="X3122" s="106"/>
      <c r="Y3122" s="10"/>
      <c r="Z3122" s="3" t="s">
        <v>5222</v>
      </c>
      <c r="AA3122" s="10">
        <f t="shared" si="528"/>
        <v>0</v>
      </c>
      <c r="AB3122" s="10">
        <f t="shared" si="529"/>
        <v>0</v>
      </c>
      <c r="AC3122" s="10">
        <f t="shared" si="530"/>
        <v>0</v>
      </c>
      <c r="AD3122" s="10">
        <f t="shared" si="531"/>
        <v>0</v>
      </c>
      <c r="AE3122" s="10">
        <f t="shared" si="532"/>
        <v>1</v>
      </c>
      <c r="AF3122" s="10">
        <f t="shared" si="533"/>
        <v>0</v>
      </c>
      <c r="AG3122" s="10">
        <f t="shared" si="534"/>
        <v>0</v>
      </c>
      <c r="AH3122" s="10">
        <f t="shared" si="535"/>
        <v>0</v>
      </c>
      <c r="AI3122" s="10">
        <f t="shared" si="536"/>
        <v>0</v>
      </c>
      <c r="AJ3122" s="10">
        <f t="shared" si="537"/>
        <v>3</v>
      </c>
      <c r="AK3122" s="66">
        <v>1</v>
      </c>
      <c r="AL3122" s="29">
        <f t="shared" ref="AL3122" si="539">O3122-AK3122</f>
        <v>0</v>
      </c>
      <c r="AM3122" s="65"/>
      <c r="AN3122" s="3">
        <v>4.25</v>
      </c>
      <c r="AO3122" s="3" t="s">
        <v>4884</v>
      </c>
      <c r="AP3122" s="22"/>
      <c r="AQ3122" s="19"/>
      <c r="AR3122" s="20"/>
      <c r="AS3122" s="32" t="s">
        <v>15</v>
      </c>
      <c r="AT3122" s="3" t="s">
        <v>65</v>
      </c>
    </row>
    <row r="3123" spans="1:46" s="1" customFormat="1" ht="54" x14ac:dyDescent="0.55000000000000004">
      <c r="A3123" s="10" t="s">
        <v>11</v>
      </c>
      <c r="B3123" s="10" t="s">
        <v>1</v>
      </c>
      <c r="C3123" s="10" t="s">
        <v>61</v>
      </c>
      <c r="D3123" s="10">
        <v>135025</v>
      </c>
      <c r="E3123" s="10" t="s">
        <v>5225</v>
      </c>
      <c r="F3123" s="10" t="s">
        <v>3930</v>
      </c>
      <c r="G3123" s="10" t="s">
        <v>3921</v>
      </c>
      <c r="H3123" s="62">
        <v>1</v>
      </c>
      <c r="I3123" s="62">
        <v>3</v>
      </c>
      <c r="J3123" s="10" t="s">
        <v>4882</v>
      </c>
      <c r="K3123" s="63">
        <v>2658989.5699999998</v>
      </c>
      <c r="L3123" s="10" t="s">
        <v>4883</v>
      </c>
      <c r="M3123" s="67"/>
      <c r="N3123" s="3" t="s">
        <v>65</v>
      </c>
      <c r="O3123" s="47">
        <v>1</v>
      </c>
      <c r="P3123" s="106"/>
      <c r="Q3123" s="106"/>
      <c r="R3123" s="10"/>
      <c r="S3123" s="10"/>
      <c r="T3123" s="106"/>
      <c r="U3123" s="106"/>
      <c r="V3123" s="106"/>
      <c r="W3123" s="106"/>
      <c r="X3123" s="106"/>
      <c r="Y3123" s="10"/>
      <c r="Z3123" s="3" t="s">
        <v>5222</v>
      </c>
      <c r="AA3123" s="10">
        <f t="shared" si="528"/>
        <v>0</v>
      </c>
      <c r="AB3123" s="10">
        <f t="shared" si="529"/>
        <v>0</v>
      </c>
      <c r="AC3123" s="10">
        <f t="shared" si="530"/>
        <v>0</v>
      </c>
      <c r="AD3123" s="10">
        <f t="shared" si="531"/>
        <v>0</v>
      </c>
      <c r="AE3123" s="10">
        <f t="shared" si="532"/>
        <v>1</v>
      </c>
      <c r="AF3123" s="10">
        <f t="shared" si="533"/>
        <v>0</v>
      </c>
      <c r="AG3123" s="10">
        <f t="shared" si="534"/>
        <v>0</v>
      </c>
      <c r="AH3123" s="10">
        <f t="shared" si="535"/>
        <v>0</v>
      </c>
      <c r="AI3123" s="10">
        <f t="shared" si="536"/>
        <v>0</v>
      </c>
      <c r="AJ3123" s="10">
        <f t="shared" si="537"/>
        <v>3</v>
      </c>
      <c r="AK3123" s="66">
        <v>1</v>
      </c>
      <c r="AL3123" s="29">
        <f t="shared" ref="AL3123" si="540">O3123-AK3123</f>
        <v>0</v>
      </c>
      <c r="AM3123" s="65"/>
      <c r="AN3123" s="3">
        <v>4.25</v>
      </c>
      <c r="AO3123" s="3" t="s">
        <v>4884</v>
      </c>
      <c r="AP3123" s="22"/>
      <c r="AQ3123" s="19"/>
      <c r="AR3123" s="20"/>
      <c r="AS3123" s="32" t="s">
        <v>15</v>
      </c>
      <c r="AT3123" s="3" t="s">
        <v>65</v>
      </c>
    </row>
    <row r="3124" spans="1:46" s="1" customFormat="1" ht="36" x14ac:dyDescent="0.55000000000000004">
      <c r="A3124" s="10" t="s">
        <v>11</v>
      </c>
      <c r="B3124" s="10" t="s">
        <v>1</v>
      </c>
      <c r="C3124" s="10" t="s">
        <v>61</v>
      </c>
      <c r="D3124" s="10">
        <v>135057</v>
      </c>
      <c r="E3124" s="10" t="s">
        <v>4894</v>
      </c>
      <c r="F3124" s="10" t="s">
        <v>80</v>
      </c>
      <c r="G3124" s="10" t="s">
        <v>3921</v>
      </c>
      <c r="H3124" s="62">
        <v>1</v>
      </c>
      <c r="I3124" s="62">
        <v>2</v>
      </c>
      <c r="J3124" s="10" t="s">
        <v>4882</v>
      </c>
      <c r="K3124" s="63">
        <v>1747040.5</v>
      </c>
      <c r="L3124" s="10" t="s">
        <v>4883</v>
      </c>
      <c r="M3124" s="67"/>
      <c r="N3124" s="3" t="s">
        <v>3310</v>
      </c>
      <c r="O3124" s="47">
        <v>0.86</v>
      </c>
      <c r="P3124" s="106"/>
      <c r="Q3124" s="106"/>
      <c r="R3124" s="10"/>
      <c r="S3124" s="10"/>
      <c r="T3124" s="106"/>
      <c r="U3124" s="106"/>
      <c r="V3124" s="106"/>
      <c r="W3124" s="106"/>
      <c r="X3124" s="106"/>
      <c r="Y3124" s="10"/>
      <c r="Z3124" s="3"/>
      <c r="AA3124" s="10">
        <f t="shared" si="528"/>
        <v>0</v>
      </c>
      <c r="AB3124" s="10">
        <f t="shared" si="529"/>
        <v>0</v>
      </c>
      <c r="AC3124" s="10">
        <f t="shared" si="530"/>
        <v>0</v>
      </c>
      <c r="AD3124" s="10">
        <f t="shared" si="531"/>
        <v>1</v>
      </c>
      <c r="AE3124" s="10">
        <f t="shared" si="532"/>
        <v>0</v>
      </c>
      <c r="AF3124" s="10">
        <f t="shared" si="533"/>
        <v>0</v>
      </c>
      <c r="AG3124" s="10">
        <f t="shared" si="534"/>
        <v>0</v>
      </c>
      <c r="AH3124" s="10">
        <f t="shared" si="535"/>
        <v>0</v>
      </c>
      <c r="AI3124" s="10">
        <f t="shared" si="536"/>
        <v>2</v>
      </c>
      <c r="AJ3124" s="10">
        <f t="shared" si="537"/>
        <v>0</v>
      </c>
      <c r="AK3124" s="66">
        <v>0.8</v>
      </c>
      <c r="AL3124" s="29">
        <f t="shared" si="538"/>
        <v>5.9999999999999942E-2</v>
      </c>
      <c r="AM3124" s="65"/>
      <c r="AN3124" s="3"/>
      <c r="AO3124" s="3" t="s">
        <v>4884</v>
      </c>
      <c r="AP3124" s="22"/>
      <c r="AQ3124" s="19"/>
      <c r="AR3124" s="20"/>
      <c r="AS3124" s="32" t="s">
        <v>15</v>
      </c>
      <c r="AT3124" s="3" t="s">
        <v>3310</v>
      </c>
    </row>
    <row r="3125" spans="1:46" s="1" customFormat="1" ht="36" x14ac:dyDescent="0.55000000000000004">
      <c r="A3125" s="10" t="s">
        <v>11</v>
      </c>
      <c r="B3125" s="10" t="s">
        <v>1</v>
      </c>
      <c r="C3125" s="10" t="s">
        <v>61</v>
      </c>
      <c r="D3125" s="10">
        <v>135113</v>
      </c>
      <c r="E3125" s="10" t="s">
        <v>4895</v>
      </c>
      <c r="F3125" s="10" t="s">
        <v>112</v>
      </c>
      <c r="G3125" s="10" t="s">
        <v>3921</v>
      </c>
      <c r="H3125" s="62">
        <v>1</v>
      </c>
      <c r="I3125" s="62">
        <v>1</v>
      </c>
      <c r="J3125" s="10" t="s">
        <v>4882</v>
      </c>
      <c r="K3125" s="63">
        <v>937054.79</v>
      </c>
      <c r="L3125" s="10" t="s">
        <v>4883</v>
      </c>
      <c r="M3125" s="67"/>
      <c r="N3125" s="3" t="s">
        <v>3310</v>
      </c>
      <c r="O3125" s="47">
        <v>0.85</v>
      </c>
      <c r="P3125" s="106"/>
      <c r="Q3125" s="106"/>
      <c r="R3125" s="10"/>
      <c r="S3125" s="10"/>
      <c r="T3125" s="106"/>
      <c r="U3125" s="106"/>
      <c r="V3125" s="106"/>
      <c r="W3125" s="106"/>
      <c r="X3125" s="106"/>
      <c r="Y3125" s="10"/>
      <c r="Z3125" s="3"/>
      <c r="AA3125" s="10">
        <f t="shared" si="528"/>
        <v>0</v>
      </c>
      <c r="AB3125" s="10">
        <f t="shared" si="529"/>
        <v>0</v>
      </c>
      <c r="AC3125" s="10">
        <f t="shared" si="530"/>
        <v>0</v>
      </c>
      <c r="AD3125" s="10">
        <f t="shared" si="531"/>
        <v>1</v>
      </c>
      <c r="AE3125" s="10">
        <f t="shared" si="532"/>
        <v>0</v>
      </c>
      <c r="AF3125" s="10">
        <f t="shared" si="533"/>
        <v>0</v>
      </c>
      <c r="AG3125" s="10">
        <f t="shared" si="534"/>
        <v>0</v>
      </c>
      <c r="AH3125" s="10">
        <f t="shared" si="535"/>
        <v>0</v>
      </c>
      <c r="AI3125" s="10">
        <f t="shared" si="536"/>
        <v>1</v>
      </c>
      <c r="AJ3125" s="10">
        <f t="shared" si="537"/>
        <v>0</v>
      </c>
      <c r="AK3125" s="66">
        <v>0.8</v>
      </c>
      <c r="AL3125" s="29">
        <f t="shared" si="538"/>
        <v>4.9999999999999933E-2</v>
      </c>
      <c r="AM3125" s="65"/>
      <c r="AN3125" s="3"/>
      <c r="AO3125" s="3" t="s">
        <v>4884</v>
      </c>
      <c r="AP3125" s="22"/>
      <c r="AQ3125" s="19"/>
      <c r="AR3125" s="20"/>
      <c r="AS3125" s="32" t="s">
        <v>15</v>
      </c>
      <c r="AT3125" s="3" t="s">
        <v>3310</v>
      </c>
    </row>
    <row r="3126" spans="1:46" s="1" customFormat="1" ht="36" x14ac:dyDescent="0.55000000000000004">
      <c r="A3126" s="10" t="s">
        <v>11</v>
      </c>
      <c r="B3126" s="10" t="s">
        <v>1</v>
      </c>
      <c r="C3126" s="10" t="s">
        <v>61</v>
      </c>
      <c r="D3126" s="10">
        <v>135121</v>
      </c>
      <c r="E3126" s="10" t="s">
        <v>4896</v>
      </c>
      <c r="F3126" s="10" t="s">
        <v>104</v>
      </c>
      <c r="G3126" s="10" t="s">
        <v>3921</v>
      </c>
      <c r="H3126" s="62">
        <v>1</v>
      </c>
      <c r="I3126" s="62">
        <v>1</v>
      </c>
      <c r="J3126" s="10" t="s">
        <v>4882</v>
      </c>
      <c r="K3126" s="63">
        <v>1234154.53</v>
      </c>
      <c r="L3126" s="10" t="s">
        <v>4883</v>
      </c>
      <c r="M3126" s="67"/>
      <c r="N3126" s="3" t="s">
        <v>3310</v>
      </c>
      <c r="O3126" s="47">
        <v>0.8</v>
      </c>
      <c r="P3126" s="106"/>
      <c r="Q3126" s="106"/>
      <c r="R3126" s="10"/>
      <c r="S3126" s="10"/>
      <c r="T3126" s="106"/>
      <c r="U3126" s="106"/>
      <c r="V3126" s="106"/>
      <c r="W3126" s="106"/>
      <c r="X3126" s="106"/>
      <c r="Y3126" s="10"/>
      <c r="Z3126" s="3"/>
      <c r="AA3126" s="10">
        <f t="shared" si="528"/>
        <v>0</v>
      </c>
      <c r="AB3126" s="10">
        <f t="shared" si="529"/>
        <v>0</v>
      </c>
      <c r="AC3126" s="10">
        <f t="shared" si="530"/>
        <v>0</v>
      </c>
      <c r="AD3126" s="10">
        <f t="shared" si="531"/>
        <v>1</v>
      </c>
      <c r="AE3126" s="10">
        <f t="shared" si="532"/>
        <v>0</v>
      </c>
      <c r="AF3126" s="10">
        <f t="shared" si="533"/>
        <v>0</v>
      </c>
      <c r="AG3126" s="10">
        <f t="shared" si="534"/>
        <v>0</v>
      </c>
      <c r="AH3126" s="10">
        <f t="shared" si="535"/>
        <v>0</v>
      </c>
      <c r="AI3126" s="10">
        <f t="shared" si="536"/>
        <v>1</v>
      </c>
      <c r="AJ3126" s="10">
        <f t="shared" si="537"/>
        <v>0</v>
      </c>
      <c r="AK3126" s="66">
        <v>0.8</v>
      </c>
      <c r="AL3126" s="29">
        <f t="shared" si="538"/>
        <v>0</v>
      </c>
      <c r="AM3126" s="65"/>
      <c r="AN3126" s="3"/>
      <c r="AO3126" s="3" t="s">
        <v>4884</v>
      </c>
      <c r="AP3126" s="22"/>
      <c r="AQ3126" s="19"/>
      <c r="AR3126" s="20"/>
      <c r="AS3126" s="32" t="s">
        <v>15</v>
      </c>
      <c r="AT3126" s="3" t="s">
        <v>3310</v>
      </c>
    </row>
    <row r="3127" spans="1:46" s="1" customFormat="1" ht="36" x14ac:dyDescent="0.55000000000000004">
      <c r="A3127" s="10" t="s">
        <v>11</v>
      </c>
      <c r="B3127" s="10" t="s">
        <v>1</v>
      </c>
      <c r="C3127" s="10" t="s">
        <v>61</v>
      </c>
      <c r="D3127" s="10">
        <v>135128</v>
      </c>
      <c r="E3127" s="10" t="s">
        <v>2687</v>
      </c>
      <c r="F3127" s="10" t="s">
        <v>108</v>
      </c>
      <c r="G3127" s="10" t="s">
        <v>3921</v>
      </c>
      <c r="H3127" s="62">
        <v>1</v>
      </c>
      <c r="I3127" s="62">
        <v>3</v>
      </c>
      <c r="J3127" s="10" t="s">
        <v>4882</v>
      </c>
      <c r="K3127" s="63">
        <v>2180649.37</v>
      </c>
      <c r="L3127" s="10" t="s">
        <v>4883</v>
      </c>
      <c r="M3127" s="67"/>
      <c r="N3127" s="3" t="s">
        <v>65</v>
      </c>
      <c r="O3127" s="29">
        <v>1</v>
      </c>
      <c r="P3127" s="106"/>
      <c r="Q3127" s="106"/>
      <c r="R3127" s="10"/>
      <c r="S3127" s="10"/>
      <c r="T3127" s="106"/>
      <c r="U3127" s="106"/>
      <c r="V3127" s="106"/>
      <c r="W3127" s="106"/>
      <c r="X3127" s="106"/>
      <c r="Y3127" s="10"/>
      <c r="Z3127" s="3"/>
      <c r="AA3127" s="10">
        <f t="shared" si="528"/>
        <v>0</v>
      </c>
      <c r="AB3127" s="10">
        <f t="shared" si="529"/>
        <v>0</v>
      </c>
      <c r="AC3127" s="10">
        <f t="shared" si="530"/>
        <v>0</v>
      </c>
      <c r="AD3127" s="10">
        <f t="shared" si="531"/>
        <v>0</v>
      </c>
      <c r="AE3127" s="10">
        <f t="shared" si="532"/>
        <v>1</v>
      </c>
      <c r="AF3127" s="10">
        <f t="shared" si="533"/>
        <v>0</v>
      </c>
      <c r="AG3127" s="10">
        <f t="shared" si="534"/>
        <v>0</v>
      </c>
      <c r="AH3127" s="10">
        <f t="shared" si="535"/>
        <v>0</v>
      </c>
      <c r="AI3127" s="10">
        <f t="shared" si="536"/>
        <v>0</v>
      </c>
      <c r="AJ3127" s="10">
        <f t="shared" si="537"/>
        <v>3</v>
      </c>
      <c r="AK3127" s="66">
        <v>0.8</v>
      </c>
      <c r="AL3127" s="29">
        <f t="shared" si="538"/>
        <v>0.19999999999999996</v>
      </c>
      <c r="AM3127" s="65"/>
      <c r="AN3127" s="3">
        <v>5.25</v>
      </c>
      <c r="AO3127" s="3" t="s">
        <v>4884</v>
      </c>
      <c r="AP3127" s="22"/>
      <c r="AQ3127" s="19"/>
      <c r="AR3127" s="20"/>
      <c r="AS3127" s="32" t="s">
        <v>15</v>
      </c>
      <c r="AT3127" s="3" t="s">
        <v>3310</v>
      </c>
    </row>
    <row r="3128" spans="1:46" s="1" customFormat="1" ht="36" x14ac:dyDescent="0.55000000000000004">
      <c r="A3128" s="10" t="s">
        <v>11</v>
      </c>
      <c r="B3128" s="10" t="s">
        <v>1</v>
      </c>
      <c r="C3128" s="10" t="s">
        <v>61</v>
      </c>
      <c r="D3128" s="10">
        <v>135134</v>
      </c>
      <c r="E3128" s="10" t="s">
        <v>4897</v>
      </c>
      <c r="F3128" s="10" t="s">
        <v>4898</v>
      </c>
      <c r="G3128" s="10" t="s">
        <v>3921</v>
      </c>
      <c r="H3128" s="62">
        <v>1</v>
      </c>
      <c r="I3128" s="62">
        <v>2</v>
      </c>
      <c r="J3128" s="10" t="s">
        <v>4882</v>
      </c>
      <c r="K3128" s="63">
        <v>2204410.31</v>
      </c>
      <c r="L3128" s="10" t="s">
        <v>4883</v>
      </c>
      <c r="M3128" s="67"/>
      <c r="N3128" s="3" t="s">
        <v>3310</v>
      </c>
      <c r="O3128" s="47">
        <v>0.8</v>
      </c>
      <c r="P3128" s="106"/>
      <c r="Q3128" s="106"/>
      <c r="R3128" s="10"/>
      <c r="S3128" s="10"/>
      <c r="T3128" s="106"/>
      <c r="U3128" s="106"/>
      <c r="V3128" s="106"/>
      <c r="W3128" s="106"/>
      <c r="X3128" s="106"/>
      <c r="Y3128" s="10"/>
      <c r="Z3128" s="3"/>
      <c r="AA3128" s="10">
        <f t="shared" si="528"/>
        <v>0</v>
      </c>
      <c r="AB3128" s="10">
        <f t="shared" si="529"/>
        <v>0</v>
      </c>
      <c r="AC3128" s="10">
        <f t="shared" si="530"/>
        <v>0</v>
      </c>
      <c r="AD3128" s="10">
        <f t="shared" si="531"/>
        <v>1</v>
      </c>
      <c r="AE3128" s="10">
        <f t="shared" si="532"/>
        <v>0</v>
      </c>
      <c r="AF3128" s="10">
        <f t="shared" si="533"/>
        <v>0</v>
      </c>
      <c r="AG3128" s="10">
        <f t="shared" si="534"/>
        <v>0</v>
      </c>
      <c r="AH3128" s="10">
        <f t="shared" si="535"/>
        <v>0</v>
      </c>
      <c r="AI3128" s="10">
        <f t="shared" si="536"/>
        <v>2</v>
      </c>
      <c r="AJ3128" s="10">
        <f t="shared" si="537"/>
        <v>0</v>
      </c>
      <c r="AK3128" s="66">
        <v>0.8</v>
      </c>
      <c r="AL3128" s="29">
        <f t="shared" si="538"/>
        <v>0</v>
      </c>
      <c r="AM3128" s="65"/>
      <c r="AN3128" s="3"/>
      <c r="AO3128" s="3" t="s">
        <v>4884</v>
      </c>
      <c r="AP3128" s="22"/>
      <c r="AQ3128" s="19"/>
      <c r="AR3128" s="20"/>
      <c r="AS3128" s="32" t="s">
        <v>15</v>
      </c>
      <c r="AT3128" s="3" t="s">
        <v>3310</v>
      </c>
    </row>
    <row r="3129" spans="1:46" s="1" customFormat="1" ht="36" x14ac:dyDescent="0.55000000000000004">
      <c r="A3129" s="10" t="s">
        <v>11</v>
      </c>
      <c r="B3129" s="10" t="s">
        <v>1</v>
      </c>
      <c r="C3129" s="10" t="s">
        <v>61</v>
      </c>
      <c r="D3129" s="10">
        <v>135139</v>
      </c>
      <c r="E3129" s="10" t="s">
        <v>4899</v>
      </c>
      <c r="F3129" s="10" t="s">
        <v>4898</v>
      </c>
      <c r="G3129" s="10" t="s">
        <v>3921</v>
      </c>
      <c r="H3129" s="62">
        <v>1</v>
      </c>
      <c r="I3129" s="62">
        <v>2</v>
      </c>
      <c r="J3129" s="10" t="s">
        <v>4882</v>
      </c>
      <c r="K3129" s="63">
        <v>1451566.94</v>
      </c>
      <c r="L3129" s="10" t="s">
        <v>4883</v>
      </c>
      <c r="M3129" s="67"/>
      <c r="N3129" s="3" t="s">
        <v>3310</v>
      </c>
      <c r="O3129" s="47">
        <v>0.8</v>
      </c>
      <c r="P3129" s="106"/>
      <c r="Q3129" s="106"/>
      <c r="R3129" s="10"/>
      <c r="S3129" s="10"/>
      <c r="T3129" s="106"/>
      <c r="U3129" s="106"/>
      <c r="V3129" s="106"/>
      <c r="W3129" s="106"/>
      <c r="X3129" s="106"/>
      <c r="Y3129" s="10"/>
      <c r="Z3129" s="3"/>
      <c r="AA3129" s="10">
        <f t="shared" si="528"/>
        <v>0</v>
      </c>
      <c r="AB3129" s="10">
        <f t="shared" si="529"/>
        <v>0</v>
      </c>
      <c r="AC3129" s="10">
        <f t="shared" si="530"/>
        <v>0</v>
      </c>
      <c r="AD3129" s="10">
        <f t="shared" si="531"/>
        <v>1</v>
      </c>
      <c r="AE3129" s="10">
        <f t="shared" si="532"/>
        <v>0</v>
      </c>
      <c r="AF3129" s="10">
        <f t="shared" si="533"/>
        <v>0</v>
      </c>
      <c r="AG3129" s="10">
        <f t="shared" si="534"/>
        <v>0</v>
      </c>
      <c r="AH3129" s="10">
        <f t="shared" si="535"/>
        <v>0</v>
      </c>
      <c r="AI3129" s="10">
        <f t="shared" si="536"/>
        <v>2</v>
      </c>
      <c r="AJ3129" s="10">
        <f t="shared" si="537"/>
        <v>0</v>
      </c>
      <c r="AK3129" s="66">
        <v>0.8</v>
      </c>
      <c r="AL3129" s="29">
        <f t="shared" si="538"/>
        <v>0</v>
      </c>
      <c r="AM3129" s="65"/>
      <c r="AN3129" s="3"/>
      <c r="AO3129" s="3" t="s">
        <v>4884</v>
      </c>
      <c r="AP3129" s="22"/>
      <c r="AQ3129" s="19"/>
      <c r="AR3129" s="20"/>
      <c r="AS3129" s="32" t="s">
        <v>15</v>
      </c>
      <c r="AT3129" s="3" t="s">
        <v>3310</v>
      </c>
    </row>
    <row r="3130" spans="1:46" s="1" customFormat="1" ht="36" x14ac:dyDescent="0.55000000000000004">
      <c r="A3130" s="10" t="s">
        <v>11</v>
      </c>
      <c r="B3130" s="10" t="s">
        <v>1</v>
      </c>
      <c r="C3130" s="10" t="s">
        <v>61</v>
      </c>
      <c r="D3130" s="10">
        <v>135146</v>
      </c>
      <c r="E3130" s="10" t="s">
        <v>4900</v>
      </c>
      <c r="F3130" s="10" t="s">
        <v>4898</v>
      </c>
      <c r="G3130" s="10" t="s">
        <v>3921</v>
      </c>
      <c r="H3130" s="62">
        <v>1</v>
      </c>
      <c r="I3130" s="62">
        <v>3</v>
      </c>
      <c r="J3130" s="10" t="s">
        <v>4882</v>
      </c>
      <c r="K3130" s="63">
        <v>2054760.88</v>
      </c>
      <c r="L3130" s="10" t="s">
        <v>4883</v>
      </c>
      <c r="M3130" s="67"/>
      <c r="N3130" s="3" t="s">
        <v>65</v>
      </c>
      <c r="O3130" s="47">
        <v>1</v>
      </c>
      <c r="P3130" s="106"/>
      <c r="Q3130" s="106"/>
      <c r="R3130" s="10"/>
      <c r="S3130" s="10"/>
      <c r="T3130" s="106"/>
      <c r="U3130" s="106"/>
      <c r="V3130" s="106"/>
      <c r="W3130" s="106"/>
      <c r="X3130" s="106"/>
      <c r="Y3130" s="10"/>
      <c r="Z3130" s="3"/>
      <c r="AA3130" s="10">
        <f t="shared" si="528"/>
        <v>0</v>
      </c>
      <c r="AB3130" s="10">
        <f t="shared" si="529"/>
        <v>0</v>
      </c>
      <c r="AC3130" s="10">
        <f t="shared" si="530"/>
        <v>0</v>
      </c>
      <c r="AD3130" s="10">
        <f t="shared" si="531"/>
        <v>0</v>
      </c>
      <c r="AE3130" s="10">
        <f t="shared" si="532"/>
        <v>1</v>
      </c>
      <c r="AF3130" s="10">
        <f t="shared" si="533"/>
        <v>0</v>
      </c>
      <c r="AG3130" s="10">
        <f t="shared" si="534"/>
        <v>0</v>
      </c>
      <c r="AH3130" s="10">
        <f t="shared" si="535"/>
        <v>0</v>
      </c>
      <c r="AI3130" s="10">
        <f t="shared" si="536"/>
        <v>0</v>
      </c>
      <c r="AJ3130" s="10">
        <f t="shared" si="537"/>
        <v>3</v>
      </c>
      <c r="AK3130" s="66">
        <v>1</v>
      </c>
      <c r="AL3130" s="29">
        <f t="shared" si="538"/>
        <v>0</v>
      </c>
      <c r="AM3130" s="65"/>
      <c r="AN3130" s="3">
        <v>4.25</v>
      </c>
      <c r="AO3130" s="3" t="s">
        <v>4884</v>
      </c>
      <c r="AP3130" s="22"/>
      <c r="AQ3130" s="19"/>
      <c r="AR3130" s="20"/>
      <c r="AS3130" s="32" t="s">
        <v>15</v>
      </c>
      <c r="AT3130" s="3" t="s">
        <v>65</v>
      </c>
    </row>
    <row r="3131" spans="1:46" s="1" customFormat="1" ht="36" x14ac:dyDescent="0.55000000000000004">
      <c r="A3131" s="10" t="s">
        <v>11</v>
      </c>
      <c r="B3131" s="10" t="s">
        <v>1</v>
      </c>
      <c r="C3131" s="10" t="s">
        <v>61</v>
      </c>
      <c r="D3131" s="10">
        <v>135149</v>
      </c>
      <c r="E3131" s="10" t="s">
        <v>4901</v>
      </c>
      <c r="F3131" s="10" t="s">
        <v>1106</v>
      </c>
      <c r="G3131" s="10" t="s">
        <v>3921</v>
      </c>
      <c r="H3131" s="62">
        <v>1</v>
      </c>
      <c r="I3131" s="62">
        <v>3</v>
      </c>
      <c r="J3131" s="10" t="s">
        <v>4882</v>
      </c>
      <c r="K3131" s="63">
        <v>2207723.4500000002</v>
      </c>
      <c r="L3131" s="10" t="s">
        <v>4883</v>
      </c>
      <c r="M3131" s="67"/>
      <c r="N3131" s="3" t="s">
        <v>65</v>
      </c>
      <c r="O3131" s="47">
        <v>1</v>
      </c>
      <c r="P3131" s="106"/>
      <c r="Q3131" s="106"/>
      <c r="R3131" s="10"/>
      <c r="S3131" s="10"/>
      <c r="T3131" s="106"/>
      <c r="U3131" s="106"/>
      <c r="V3131" s="106"/>
      <c r="W3131" s="106"/>
      <c r="X3131" s="106"/>
      <c r="Y3131" s="10"/>
      <c r="Z3131" s="3"/>
      <c r="AA3131" s="10">
        <f t="shared" si="528"/>
        <v>0</v>
      </c>
      <c r="AB3131" s="10">
        <f t="shared" si="529"/>
        <v>0</v>
      </c>
      <c r="AC3131" s="10">
        <f t="shared" si="530"/>
        <v>0</v>
      </c>
      <c r="AD3131" s="10">
        <f t="shared" si="531"/>
        <v>0</v>
      </c>
      <c r="AE3131" s="10">
        <f t="shared" si="532"/>
        <v>1</v>
      </c>
      <c r="AF3131" s="10">
        <f t="shared" si="533"/>
        <v>0</v>
      </c>
      <c r="AG3131" s="10">
        <f t="shared" si="534"/>
        <v>0</v>
      </c>
      <c r="AH3131" s="10">
        <f t="shared" si="535"/>
        <v>0</v>
      </c>
      <c r="AI3131" s="10">
        <f t="shared" si="536"/>
        <v>0</v>
      </c>
      <c r="AJ3131" s="10">
        <f t="shared" si="537"/>
        <v>3</v>
      </c>
      <c r="AK3131" s="66">
        <v>1</v>
      </c>
      <c r="AL3131" s="29">
        <f t="shared" si="538"/>
        <v>0</v>
      </c>
      <c r="AM3131" s="65"/>
      <c r="AN3131" s="3">
        <v>4.25</v>
      </c>
      <c r="AO3131" s="3" t="s">
        <v>4884</v>
      </c>
      <c r="AP3131" s="22"/>
      <c r="AQ3131" s="19"/>
      <c r="AR3131" s="20"/>
      <c r="AS3131" s="32" t="s">
        <v>15</v>
      </c>
      <c r="AT3131" s="3" t="s">
        <v>65</v>
      </c>
    </row>
    <row r="3132" spans="1:46" s="1" customFormat="1" ht="36" x14ac:dyDescent="0.55000000000000004">
      <c r="A3132" s="10" t="s">
        <v>11</v>
      </c>
      <c r="B3132" s="10" t="s">
        <v>1</v>
      </c>
      <c r="C3132" s="10" t="s">
        <v>61</v>
      </c>
      <c r="D3132" s="10">
        <v>135175</v>
      </c>
      <c r="E3132" s="10" t="s">
        <v>4902</v>
      </c>
      <c r="F3132" s="10" t="s">
        <v>4903</v>
      </c>
      <c r="G3132" s="10" t="s">
        <v>3921</v>
      </c>
      <c r="H3132" s="62">
        <v>1</v>
      </c>
      <c r="I3132" s="62">
        <v>1</v>
      </c>
      <c r="J3132" s="10" t="s">
        <v>4882</v>
      </c>
      <c r="K3132" s="63">
        <v>1682247.92</v>
      </c>
      <c r="L3132" s="10" t="s">
        <v>4883</v>
      </c>
      <c r="M3132" s="67"/>
      <c r="N3132" s="3" t="s">
        <v>3310</v>
      </c>
      <c r="O3132" s="47">
        <v>0.77</v>
      </c>
      <c r="P3132" s="106"/>
      <c r="Q3132" s="106"/>
      <c r="R3132" s="10"/>
      <c r="S3132" s="10"/>
      <c r="T3132" s="106"/>
      <c r="U3132" s="106"/>
      <c r="V3132" s="106"/>
      <c r="W3132" s="106"/>
      <c r="X3132" s="106"/>
      <c r="Y3132" s="10"/>
      <c r="Z3132" s="3"/>
      <c r="AA3132" s="10">
        <f t="shared" si="528"/>
        <v>0</v>
      </c>
      <c r="AB3132" s="10">
        <f t="shared" si="529"/>
        <v>0</v>
      </c>
      <c r="AC3132" s="10">
        <f t="shared" si="530"/>
        <v>0</v>
      </c>
      <c r="AD3132" s="10">
        <f t="shared" si="531"/>
        <v>1</v>
      </c>
      <c r="AE3132" s="10">
        <f t="shared" si="532"/>
        <v>0</v>
      </c>
      <c r="AF3132" s="10">
        <f t="shared" si="533"/>
        <v>0</v>
      </c>
      <c r="AG3132" s="10">
        <f t="shared" si="534"/>
        <v>0</v>
      </c>
      <c r="AH3132" s="10">
        <f t="shared" si="535"/>
        <v>0</v>
      </c>
      <c r="AI3132" s="10">
        <f t="shared" si="536"/>
        <v>1</v>
      </c>
      <c r="AJ3132" s="10">
        <f t="shared" si="537"/>
        <v>0</v>
      </c>
      <c r="AK3132" s="66">
        <v>0.77</v>
      </c>
      <c r="AL3132" s="29">
        <f t="shared" si="538"/>
        <v>0</v>
      </c>
      <c r="AM3132" s="65"/>
      <c r="AN3132" s="3"/>
      <c r="AO3132" s="3" t="s">
        <v>4884</v>
      </c>
      <c r="AP3132" s="22"/>
      <c r="AQ3132" s="19"/>
      <c r="AR3132" s="20"/>
      <c r="AS3132" s="32" t="s">
        <v>15</v>
      </c>
      <c r="AT3132" s="3" t="s">
        <v>3310</v>
      </c>
    </row>
    <row r="3133" spans="1:46" s="1" customFormat="1" ht="36" x14ac:dyDescent="0.55000000000000004">
      <c r="A3133" s="10" t="s">
        <v>11</v>
      </c>
      <c r="B3133" s="10" t="s">
        <v>1</v>
      </c>
      <c r="C3133" s="10" t="s">
        <v>61</v>
      </c>
      <c r="D3133" s="10">
        <v>135183</v>
      </c>
      <c r="E3133" s="10" t="s">
        <v>4904</v>
      </c>
      <c r="F3133" s="10" t="s">
        <v>3272</v>
      </c>
      <c r="G3133" s="10" t="s">
        <v>3921</v>
      </c>
      <c r="H3133" s="62">
        <v>1</v>
      </c>
      <c r="I3133" s="62">
        <v>2</v>
      </c>
      <c r="J3133" s="10" t="s">
        <v>4882</v>
      </c>
      <c r="K3133" s="63">
        <v>3818698.03</v>
      </c>
      <c r="L3133" s="10" t="s">
        <v>4883</v>
      </c>
      <c r="M3133" s="67"/>
      <c r="N3133" s="3" t="s">
        <v>65</v>
      </c>
      <c r="O3133" s="47">
        <v>1</v>
      </c>
      <c r="P3133" s="106"/>
      <c r="Q3133" s="106"/>
      <c r="R3133" s="10"/>
      <c r="S3133" s="10"/>
      <c r="T3133" s="106"/>
      <c r="U3133" s="106"/>
      <c r="V3133" s="106"/>
      <c r="W3133" s="106"/>
      <c r="X3133" s="106"/>
      <c r="Y3133" s="10"/>
      <c r="Z3133" s="3"/>
      <c r="AA3133" s="10">
        <f t="shared" si="528"/>
        <v>0</v>
      </c>
      <c r="AB3133" s="10">
        <f t="shared" si="529"/>
        <v>0</v>
      </c>
      <c r="AC3133" s="10">
        <f t="shared" si="530"/>
        <v>0</v>
      </c>
      <c r="AD3133" s="10">
        <f t="shared" si="531"/>
        <v>0</v>
      </c>
      <c r="AE3133" s="10">
        <f t="shared" si="532"/>
        <v>1</v>
      </c>
      <c r="AF3133" s="10">
        <f t="shared" si="533"/>
        <v>0</v>
      </c>
      <c r="AG3133" s="10">
        <f t="shared" si="534"/>
        <v>0</v>
      </c>
      <c r="AH3133" s="10">
        <f t="shared" si="535"/>
        <v>0</v>
      </c>
      <c r="AI3133" s="10">
        <f t="shared" si="536"/>
        <v>0</v>
      </c>
      <c r="AJ3133" s="10">
        <f t="shared" si="537"/>
        <v>2</v>
      </c>
      <c r="AK3133" s="66">
        <v>1</v>
      </c>
      <c r="AL3133" s="29">
        <f t="shared" si="538"/>
        <v>0</v>
      </c>
      <c r="AM3133" s="65"/>
      <c r="AN3133" s="3">
        <v>4.25</v>
      </c>
      <c r="AO3133" s="3" t="s">
        <v>4884</v>
      </c>
      <c r="AP3133" s="22"/>
      <c r="AQ3133" s="19"/>
      <c r="AR3133" s="20"/>
      <c r="AS3133" s="32" t="s">
        <v>15</v>
      </c>
      <c r="AT3133" s="3" t="s">
        <v>65</v>
      </c>
    </row>
    <row r="3134" spans="1:46" s="1" customFormat="1" ht="36" x14ac:dyDescent="0.55000000000000004">
      <c r="A3134" s="10" t="s">
        <v>11</v>
      </c>
      <c r="B3134" s="10" t="s">
        <v>1</v>
      </c>
      <c r="C3134" s="10" t="s">
        <v>61</v>
      </c>
      <c r="D3134" s="10">
        <v>135218</v>
      </c>
      <c r="E3134" s="10" t="s">
        <v>4905</v>
      </c>
      <c r="F3134" s="10" t="s">
        <v>3927</v>
      </c>
      <c r="G3134" s="10" t="s">
        <v>3921</v>
      </c>
      <c r="H3134" s="62">
        <v>1</v>
      </c>
      <c r="I3134" s="62">
        <v>1</v>
      </c>
      <c r="J3134" s="10" t="s">
        <v>4882</v>
      </c>
      <c r="K3134" s="63">
        <v>1079165.92</v>
      </c>
      <c r="L3134" s="10" t="s">
        <v>4883</v>
      </c>
      <c r="M3134" s="67"/>
      <c r="N3134" s="3" t="s">
        <v>65</v>
      </c>
      <c r="O3134" s="47">
        <v>1</v>
      </c>
      <c r="P3134" s="106"/>
      <c r="Q3134" s="106"/>
      <c r="R3134" s="10"/>
      <c r="S3134" s="10"/>
      <c r="T3134" s="106"/>
      <c r="U3134" s="106"/>
      <c r="V3134" s="106"/>
      <c r="W3134" s="106"/>
      <c r="X3134" s="106"/>
      <c r="Y3134" s="10"/>
      <c r="Z3134" s="3"/>
      <c r="AA3134" s="10">
        <f t="shared" si="528"/>
        <v>0</v>
      </c>
      <c r="AB3134" s="10">
        <f t="shared" si="529"/>
        <v>0</v>
      </c>
      <c r="AC3134" s="10">
        <f t="shared" si="530"/>
        <v>0</v>
      </c>
      <c r="AD3134" s="10">
        <f t="shared" si="531"/>
        <v>0</v>
      </c>
      <c r="AE3134" s="10">
        <f t="shared" si="532"/>
        <v>1</v>
      </c>
      <c r="AF3134" s="10">
        <f t="shared" si="533"/>
        <v>0</v>
      </c>
      <c r="AG3134" s="10">
        <f t="shared" si="534"/>
        <v>0</v>
      </c>
      <c r="AH3134" s="10">
        <f t="shared" si="535"/>
        <v>0</v>
      </c>
      <c r="AI3134" s="10">
        <f t="shared" si="536"/>
        <v>0</v>
      </c>
      <c r="AJ3134" s="10">
        <f t="shared" si="537"/>
        <v>1</v>
      </c>
      <c r="AK3134" s="66">
        <v>1</v>
      </c>
      <c r="AL3134" s="29">
        <f t="shared" si="538"/>
        <v>0</v>
      </c>
      <c r="AM3134" s="65"/>
      <c r="AN3134" s="3">
        <v>4.25</v>
      </c>
      <c r="AO3134" s="3" t="s">
        <v>4884</v>
      </c>
      <c r="AP3134" s="22"/>
      <c r="AQ3134" s="19"/>
      <c r="AR3134" s="20"/>
      <c r="AS3134" s="32" t="s">
        <v>15</v>
      </c>
      <c r="AT3134" s="3" t="s">
        <v>65</v>
      </c>
    </row>
    <row r="3135" spans="1:46" s="1" customFormat="1" ht="36" x14ac:dyDescent="0.55000000000000004">
      <c r="A3135" s="10" t="s">
        <v>11</v>
      </c>
      <c r="B3135" s="10" t="s">
        <v>1</v>
      </c>
      <c r="C3135" s="10" t="s">
        <v>61</v>
      </c>
      <c r="D3135" s="10">
        <v>305085</v>
      </c>
      <c r="E3135" s="10" t="s">
        <v>4906</v>
      </c>
      <c r="F3135" s="10" t="s">
        <v>4888</v>
      </c>
      <c r="G3135" s="10" t="s">
        <v>3921</v>
      </c>
      <c r="H3135" s="62">
        <v>1</v>
      </c>
      <c r="I3135" s="62">
        <v>2</v>
      </c>
      <c r="J3135" s="10" t="s">
        <v>4882</v>
      </c>
      <c r="K3135" s="63">
        <v>1234154.53</v>
      </c>
      <c r="L3135" s="10" t="s">
        <v>4883</v>
      </c>
      <c r="M3135" s="67"/>
      <c r="N3135" s="3" t="s">
        <v>65</v>
      </c>
      <c r="O3135" s="47">
        <v>1</v>
      </c>
      <c r="P3135" s="106"/>
      <c r="Q3135" s="106"/>
      <c r="R3135" s="10"/>
      <c r="S3135" s="10"/>
      <c r="T3135" s="106"/>
      <c r="U3135" s="106"/>
      <c r="V3135" s="106"/>
      <c r="W3135" s="106"/>
      <c r="X3135" s="106"/>
      <c r="Y3135" s="10"/>
      <c r="Z3135" s="3"/>
      <c r="AA3135" s="10">
        <f t="shared" si="528"/>
        <v>0</v>
      </c>
      <c r="AB3135" s="10">
        <f t="shared" si="529"/>
        <v>0</v>
      </c>
      <c r="AC3135" s="10">
        <f t="shared" si="530"/>
        <v>0</v>
      </c>
      <c r="AD3135" s="10">
        <f t="shared" si="531"/>
        <v>0</v>
      </c>
      <c r="AE3135" s="10">
        <f t="shared" si="532"/>
        <v>1</v>
      </c>
      <c r="AF3135" s="10">
        <f t="shared" si="533"/>
        <v>0</v>
      </c>
      <c r="AG3135" s="10">
        <f t="shared" si="534"/>
        <v>0</v>
      </c>
      <c r="AH3135" s="10">
        <f t="shared" si="535"/>
        <v>0</v>
      </c>
      <c r="AI3135" s="10">
        <f t="shared" si="536"/>
        <v>0</v>
      </c>
      <c r="AJ3135" s="10">
        <f t="shared" si="537"/>
        <v>2</v>
      </c>
      <c r="AK3135" s="66">
        <v>1</v>
      </c>
      <c r="AL3135" s="29">
        <f t="shared" si="538"/>
        <v>0</v>
      </c>
      <c r="AM3135" s="65"/>
      <c r="AN3135" s="3">
        <v>4.25</v>
      </c>
      <c r="AO3135" s="3" t="s">
        <v>4884</v>
      </c>
      <c r="AP3135" s="22"/>
      <c r="AQ3135" s="19"/>
      <c r="AR3135" s="20"/>
      <c r="AS3135" s="32" t="s">
        <v>15</v>
      </c>
      <c r="AT3135" s="3" t="s">
        <v>65</v>
      </c>
    </row>
    <row r="3136" spans="1:46" s="1" customFormat="1" ht="36" x14ac:dyDescent="0.55000000000000004">
      <c r="A3136" s="10" t="s">
        <v>11</v>
      </c>
      <c r="B3136" s="10" t="s">
        <v>1</v>
      </c>
      <c r="C3136" s="10" t="s">
        <v>61</v>
      </c>
      <c r="D3136" s="10">
        <v>305086</v>
      </c>
      <c r="E3136" s="10" t="s">
        <v>4907</v>
      </c>
      <c r="F3136" s="10" t="s">
        <v>3930</v>
      </c>
      <c r="G3136" s="10" t="s">
        <v>3921</v>
      </c>
      <c r="H3136" s="62">
        <v>1</v>
      </c>
      <c r="I3136" s="62">
        <v>2</v>
      </c>
      <c r="J3136" s="10" t="s">
        <v>4882</v>
      </c>
      <c r="K3136" s="63">
        <v>1787642.05</v>
      </c>
      <c r="L3136" s="10" t="s">
        <v>4883</v>
      </c>
      <c r="M3136" s="67"/>
      <c r="N3136" s="3" t="s">
        <v>65</v>
      </c>
      <c r="O3136" s="47">
        <v>1</v>
      </c>
      <c r="P3136" s="106"/>
      <c r="Q3136" s="106"/>
      <c r="R3136" s="10"/>
      <c r="S3136" s="10"/>
      <c r="T3136" s="106"/>
      <c r="U3136" s="106"/>
      <c r="V3136" s="106"/>
      <c r="W3136" s="106"/>
      <c r="X3136" s="106"/>
      <c r="Y3136" s="10"/>
      <c r="Z3136" s="3"/>
      <c r="AA3136" s="10">
        <f t="shared" si="528"/>
        <v>0</v>
      </c>
      <c r="AB3136" s="10">
        <f t="shared" si="529"/>
        <v>0</v>
      </c>
      <c r="AC3136" s="10">
        <f t="shared" si="530"/>
        <v>0</v>
      </c>
      <c r="AD3136" s="10">
        <f t="shared" si="531"/>
        <v>0</v>
      </c>
      <c r="AE3136" s="10">
        <f t="shared" si="532"/>
        <v>1</v>
      </c>
      <c r="AF3136" s="10">
        <f t="shared" si="533"/>
        <v>0</v>
      </c>
      <c r="AG3136" s="10">
        <f t="shared" si="534"/>
        <v>0</v>
      </c>
      <c r="AH3136" s="10">
        <f t="shared" si="535"/>
        <v>0</v>
      </c>
      <c r="AI3136" s="10">
        <f t="shared" si="536"/>
        <v>0</v>
      </c>
      <c r="AJ3136" s="10">
        <f t="shared" si="537"/>
        <v>2</v>
      </c>
      <c r="AK3136" s="66">
        <v>1</v>
      </c>
      <c r="AL3136" s="29">
        <f t="shared" si="538"/>
        <v>0</v>
      </c>
      <c r="AM3136" s="65"/>
      <c r="AN3136" s="3">
        <v>4.25</v>
      </c>
      <c r="AO3136" s="3" t="s">
        <v>4884</v>
      </c>
      <c r="AP3136" s="22"/>
      <c r="AQ3136" s="19"/>
      <c r="AR3136" s="20"/>
      <c r="AS3136" s="32" t="s">
        <v>15</v>
      </c>
      <c r="AT3136" s="3" t="s">
        <v>65</v>
      </c>
    </row>
    <row r="3137" spans="1:46" s="1" customFormat="1" ht="36" x14ac:dyDescent="0.55000000000000004">
      <c r="A3137" s="10" t="s">
        <v>11</v>
      </c>
      <c r="B3137" s="10" t="s">
        <v>1</v>
      </c>
      <c r="C3137" s="10" t="s">
        <v>61</v>
      </c>
      <c r="D3137" s="10">
        <v>305088</v>
      </c>
      <c r="E3137" s="10" t="s">
        <v>4908</v>
      </c>
      <c r="F3137" s="10" t="s">
        <v>86</v>
      </c>
      <c r="G3137" s="10" t="s">
        <v>3921</v>
      </c>
      <c r="H3137" s="62">
        <v>1</v>
      </c>
      <c r="I3137" s="62">
        <v>1</v>
      </c>
      <c r="J3137" s="10" t="s">
        <v>4882</v>
      </c>
      <c r="K3137" s="63">
        <v>852509.45</v>
      </c>
      <c r="L3137" s="10" t="s">
        <v>4883</v>
      </c>
      <c r="M3137" s="67"/>
      <c r="N3137" s="3" t="s">
        <v>3310</v>
      </c>
      <c r="O3137" s="47">
        <v>0.86</v>
      </c>
      <c r="P3137" s="106"/>
      <c r="Q3137" s="106"/>
      <c r="R3137" s="10"/>
      <c r="S3137" s="10"/>
      <c r="T3137" s="106"/>
      <c r="U3137" s="106"/>
      <c r="V3137" s="106"/>
      <c r="W3137" s="106"/>
      <c r="X3137" s="106"/>
      <c r="Y3137" s="10"/>
      <c r="Z3137" s="3"/>
      <c r="AA3137" s="10">
        <f t="shared" si="528"/>
        <v>0</v>
      </c>
      <c r="AB3137" s="10">
        <f t="shared" si="529"/>
        <v>0</v>
      </c>
      <c r="AC3137" s="10">
        <f t="shared" si="530"/>
        <v>0</v>
      </c>
      <c r="AD3137" s="10">
        <f t="shared" si="531"/>
        <v>1</v>
      </c>
      <c r="AE3137" s="10">
        <f t="shared" si="532"/>
        <v>0</v>
      </c>
      <c r="AF3137" s="10">
        <f t="shared" si="533"/>
        <v>0</v>
      </c>
      <c r="AG3137" s="10">
        <f t="shared" si="534"/>
        <v>0</v>
      </c>
      <c r="AH3137" s="10">
        <f t="shared" si="535"/>
        <v>0</v>
      </c>
      <c r="AI3137" s="10">
        <f t="shared" si="536"/>
        <v>1</v>
      </c>
      <c r="AJ3137" s="10">
        <f t="shared" si="537"/>
        <v>0</v>
      </c>
      <c r="AK3137" s="66">
        <v>0.76</v>
      </c>
      <c r="AL3137" s="29">
        <f t="shared" si="538"/>
        <v>9.9999999999999978E-2</v>
      </c>
      <c r="AM3137" s="65"/>
      <c r="AN3137" s="3"/>
      <c r="AO3137" s="3" t="s">
        <v>4884</v>
      </c>
      <c r="AP3137" s="22"/>
      <c r="AQ3137" s="19"/>
      <c r="AR3137" s="20"/>
      <c r="AS3137" s="32" t="s">
        <v>15</v>
      </c>
      <c r="AT3137" s="3" t="s">
        <v>3310</v>
      </c>
    </row>
    <row r="3138" spans="1:46" s="1" customFormat="1" ht="36" x14ac:dyDescent="0.55000000000000004">
      <c r="A3138" s="10" t="s">
        <v>11</v>
      </c>
      <c r="B3138" s="10" t="s">
        <v>1</v>
      </c>
      <c r="C3138" s="10" t="s">
        <v>61</v>
      </c>
      <c r="D3138" s="10">
        <v>501343</v>
      </c>
      <c r="E3138" s="10" t="s">
        <v>4909</v>
      </c>
      <c r="F3138" s="10" t="s">
        <v>106</v>
      </c>
      <c r="G3138" s="10" t="s">
        <v>3921</v>
      </c>
      <c r="H3138" s="62">
        <v>1</v>
      </c>
      <c r="I3138" s="62">
        <v>2</v>
      </c>
      <c r="J3138" s="10" t="s">
        <v>4882</v>
      </c>
      <c r="K3138" s="63">
        <v>3812923.03</v>
      </c>
      <c r="L3138" s="10" t="s">
        <v>4883</v>
      </c>
      <c r="M3138" s="67"/>
      <c r="N3138" s="3" t="s">
        <v>65</v>
      </c>
      <c r="O3138" s="29">
        <v>1</v>
      </c>
      <c r="P3138" s="106"/>
      <c r="Q3138" s="106"/>
      <c r="R3138" s="10"/>
      <c r="S3138" s="10"/>
      <c r="T3138" s="106"/>
      <c r="U3138" s="106"/>
      <c r="V3138" s="106"/>
      <c r="W3138" s="106"/>
      <c r="X3138" s="106"/>
      <c r="Y3138" s="10"/>
      <c r="Z3138" s="3"/>
      <c r="AA3138" s="10">
        <f t="shared" si="528"/>
        <v>0</v>
      </c>
      <c r="AB3138" s="10">
        <f t="shared" si="529"/>
        <v>0</v>
      </c>
      <c r="AC3138" s="10">
        <f t="shared" si="530"/>
        <v>0</v>
      </c>
      <c r="AD3138" s="10">
        <f t="shared" si="531"/>
        <v>0</v>
      </c>
      <c r="AE3138" s="10">
        <f t="shared" si="532"/>
        <v>1</v>
      </c>
      <c r="AF3138" s="10">
        <f t="shared" si="533"/>
        <v>0</v>
      </c>
      <c r="AG3138" s="10">
        <f t="shared" si="534"/>
        <v>0</v>
      </c>
      <c r="AH3138" s="10">
        <f t="shared" si="535"/>
        <v>0</v>
      </c>
      <c r="AI3138" s="10">
        <f t="shared" si="536"/>
        <v>0</v>
      </c>
      <c r="AJ3138" s="10">
        <f t="shared" si="537"/>
        <v>2</v>
      </c>
      <c r="AK3138" s="66">
        <v>0.9</v>
      </c>
      <c r="AL3138" s="29">
        <f t="shared" si="538"/>
        <v>9.9999999999999978E-2</v>
      </c>
      <c r="AM3138" s="65"/>
      <c r="AN3138" s="3">
        <v>5.25</v>
      </c>
      <c r="AO3138" s="3" t="s">
        <v>4884</v>
      </c>
      <c r="AP3138" s="22"/>
      <c r="AQ3138" s="19"/>
      <c r="AR3138" s="20"/>
      <c r="AS3138" s="32" t="s">
        <v>15</v>
      </c>
      <c r="AT3138" s="3" t="s">
        <v>3310</v>
      </c>
    </row>
    <row r="3139" spans="1:46" s="1" customFormat="1" ht="54" x14ac:dyDescent="0.55000000000000004">
      <c r="A3139" s="10" t="s">
        <v>11</v>
      </c>
      <c r="B3139" s="10" t="s">
        <v>2</v>
      </c>
      <c r="C3139" s="10" t="s">
        <v>3285</v>
      </c>
      <c r="D3139" s="10">
        <v>131453</v>
      </c>
      <c r="E3139" s="10" t="s">
        <v>131</v>
      </c>
      <c r="F3139" s="10" t="s">
        <v>3287</v>
      </c>
      <c r="G3139" s="10" t="s">
        <v>4009</v>
      </c>
      <c r="H3139" s="62">
        <v>1</v>
      </c>
      <c r="I3139" s="62">
        <v>7</v>
      </c>
      <c r="J3139" s="10" t="s">
        <v>4882</v>
      </c>
      <c r="K3139" s="63">
        <v>14561894.93</v>
      </c>
      <c r="L3139" s="10" t="s">
        <v>4883</v>
      </c>
      <c r="M3139" s="67"/>
      <c r="N3139" s="3" t="s">
        <v>4910</v>
      </c>
      <c r="O3139" s="47">
        <v>0</v>
      </c>
      <c r="P3139" s="106"/>
      <c r="Q3139" s="106"/>
      <c r="R3139" s="10"/>
      <c r="S3139" s="10"/>
      <c r="T3139" s="106"/>
      <c r="U3139" s="106"/>
      <c r="V3139" s="106"/>
      <c r="W3139" s="106"/>
      <c r="X3139" s="106"/>
      <c r="Y3139" s="10"/>
      <c r="Z3139" s="3" t="s">
        <v>4911</v>
      </c>
      <c r="AA3139" s="10">
        <f t="shared" si="528"/>
        <v>0</v>
      </c>
      <c r="AB3139" s="10">
        <f t="shared" si="529"/>
        <v>0</v>
      </c>
      <c r="AC3139" s="10">
        <f t="shared" si="530"/>
        <v>1</v>
      </c>
      <c r="AD3139" s="10">
        <f t="shared" si="531"/>
        <v>0</v>
      </c>
      <c r="AE3139" s="10">
        <f t="shared" si="532"/>
        <v>0</v>
      </c>
      <c r="AF3139" s="10">
        <f t="shared" si="533"/>
        <v>0</v>
      </c>
      <c r="AG3139" s="10">
        <f t="shared" si="534"/>
        <v>0</v>
      </c>
      <c r="AH3139" s="10">
        <f t="shared" si="535"/>
        <v>7</v>
      </c>
      <c r="AI3139" s="10">
        <f t="shared" si="536"/>
        <v>0</v>
      </c>
      <c r="AJ3139" s="10">
        <f t="shared" si="537"/>
        <v>0</v>
      </c>
      <c r="AK3139" s="66">
        <v>0</v>
      </c>
      <c r="AL3139" s="29">
        <f t="shared" si="538"/>
        <v>0</v>
      </c>
      <c r="AM3139" s="65"/>
      <c r="AN3139" s="3"/>
      <c r="AO3139" s="3" t="s">
        <v>4912</v>
      </c>
      <c r="AP3139" s="22">
        <v>1</v>
      </c>
      <c r="AQ3139" s="19">
        <v>7</v>
      </c>
      <c r="AR3139" s="20">
        <v>14561894.93</v>
      </c>
      <c r="AS3139" s="32" t="s">
        <v>15</v>
      </c>
      <c r="AT3139" s="3" t="s">
        <v>4910</v>
      </c>
    </row>
    <row r="3140" spans="1:46" s="1" customFormat="1" ht="54" x14ac:dyDescent="0.55000000000000004">
      <c r="A3140" s="10" t="s">
        <v>11</v>
      </c>
      <c r="B3140" s="10" t="s">
        <v>2</v>
      </c>
      <c r="C3140" s="10" t="s">
        <v>3285</v>
      </c>
      <c r="D3140" s="10">
        <v>131459</v>
      </c>
      <c r="E3140" s="10" t="s">
        <v>4913</v>
      </c>
      <c r="F3140" s="10" t="s">
        <v>4914</v>
      </c>
      <c r="G3140" s="10" t="s">
        <v>4011</v>
      </c>
      <c r="H3140" s="62">
        <v>1</v>
      </c>
      <c r="I3140" s="62">
        <v>4</v>
      </c>
      <c r="J3140" s="10" t="s">
        <v>4882</v>
      </c>
      <c r="K3140" s="63">
        <v>8314893.1699999999</v>
      </c>
      <c r="L3140" s="10" t="s">
        <v>4883</v>
      </c>
      <c r="M3140" s="67"/>
      <c r="N3140" s="3" t="s">
        <v>4910</v>
      </c>
      <c r="O3140" s="47">
        <v>0</v>
      </c>
      <c r="P3140" s="106"/>
      <c r="Q3140" s="106"/>
      <c r="R3140" s="10"/>
      <c r="S3140" s="10"/>
      <c r="T3140" s="106"/>
      <c r="U3140" s="106"/>
      <c r="V3140" s="106"/>
      <c r="W3140" s="106"/>
      <c r="X3140" s="106"/>
      <c r="Y3140" s="10"/>
      <c r="Z3140" s="3"/>
      <c r="AA3140" s="10">
        <f t="shared" ref="AA3140:AA3203" si="541">IF($N3140="Reverted",1,0)</f>
        <v>0</v>
      </c>
      <c r="AB3140" s="10">
        <f t="shared" ref="AB3140:AB3203" si="542">IF($N3140="Not yet started",1,0)</f>
        <v>0</v>
      </c>
      <c r="AC3140" s="10">
        <f t="shared" ref="AC3140:AC3203" si="543">IF($N3140="Under procurement",1,0)</f>
        <v>1</v>
      </c>
      <c r="AD3140" s="10">
        <f t="shared" ref="AD3140:AD3203" si="544">IF($N3140="ongoing",1,0)</f>
        <v>0</v>
      </c>
      <c r="AE3140" s="10">
        <f t="shared" ref="AE3140:AE3203" si="545">IF($N3140="Completed",1,0)</f>
        <v>0</v>
      </c>
      <c r="AF3140" s="10">
        <f t="shared" ref="AF3140:AF3203" si="546">IF($AA3140=1,$I3140,0)</f>
        <v>0</v>
      </c>
      <c r="AG3140" s="10">
        <f t="shared" ref="AG3140:AG3203" si="547">IF($AB3140=1,$I3140,0)</f>
        <v>0</v>
      </c>
      <c r="AH3140" s="10">
        <f t="shared" ref="AH3140:AH3203" si="548">IF($AC3140=1,$I3140,0)</f>
        <v>4</v>
      </c>
      <c r="AI3140" s="10">
        <f t="shared" ref="AI3140:AI3203" si="549">IF($AD3140=1,$I3140,0)</f>
        <v>0</v>
      </c>
      <c r="AJ3140" s="10">
        <f t="shared" ref="AJ3140:AJ3203" si="550">IF($AE3140=1,$I3140,0)</f>
        <v>0</v>
      </c>
      <c r="AK3140" s="66">
        <v>0</v>
      </c>
      <c r="AL3140" s="29">
        <f t="shared" ref="AL3140:AL3203" si="551">O3140-AK3140</f>
        <v>0</v>
      </c>
      <c r="AM3140" s="65"/>
      <c r="AN3140" s="3"/>
      <c r="AO3140" s="3" t="s">
        <v>4912</v>
      </c>
      <c r="AP3140" s="22"/>
      <c r="AQ3140" s="19"/>
      <c r="AR3140" s="20"/>
      <c r="AS3140" s="32" t="s">
        <v>15</v>
      </c>
      <c r="AT3140" s="3" t="s">
        <v>4910</v>
      </c>
    </row>
    <row r="3141" spans="1:46" s="1" customFormat="1" ht="54" x14ac:dyDescent="0.55000000000000004">
      <c r="A3141" s="10" t="s">
        <v>11</v>
      </c>
      <c r="B3141" s="10" t="s">
        <v>2</v>
      </c>
      <c r="C3141" s="10" t="s">
        <v>3285</v>
      </c>
      <c r="D3141" s="10">
        <v>131445</v>
      </c>
      <c r="E3141" s="10" t="s">
        <v>5226</v>
      </c>
      <c r="F3141" s="10" t="s">
        <v>3287</v>
      </c>
      <c r="G3141" s="10" t="s">
        <v>4009</v>
      </c>
      <c r="H3141" s="62">
        <v>1</v>
      </c>
      <c r="I3141" s="62">
        <v>5</v>
      </c>
      <c r="J3141" s="10" t="s">
        <v>4882</v>
      </c>
      <c r="K3141" s="63">
        <v>9832308.2800000012</v>
      </c>
      <c r="L3141" s="10" t="s">
        <v>4883</v>
      </c>
      <c r="M3141" s="67"/>
      <c r="N3141" s="3" t="s">
        <v>4910</v>
      </c>
      <c r="O3141" s="47">
        <v>0</v>
      </c>
      <c r="P3141" s="106"/>
      <c r="Q3141" s="106"/>
      <c r="R3141" s="10"/>
      <c r="S3141" s="10"/>
      <c r="T3141" s="106"/>
      <c r="U3141" s="106"/>
      <c r="V3141" s="106"/>
      <c r="W3141" s="106"/>
      <c r="X3141" s="106"/>
      <c r="Y3141" s="10"/>
      <c r="Z3141" s="3" t="s">
        <v>4915</v>
      </c>
      <c r="AA3141" s="10">
        <f t="shared" si="541"/>
        <v>0</v>
      </c>
      <c r="AB3141" s="10">
        <f t="shared" si="542"/>
        <v>0</v>
      </c>
      <c r="AC3141" s="10">
        <f t="shared" si="543"/>
        <v>1</v>
      </c>
      <c r="AD3141" s="10">
        <f t="shared" si="544"/>
        <v>0</v>
      </c>
      <c r="AE3141" s="10">
        <f t="shared" si="545"/>
        <v>0</v>
      </c>
      <c r="AF3141" s="10">
        <f t="shared" si="546"/>
        <v>0</v>
      </c>
      <c r="AG3141" s="10">
        <f t="shared" si="547"/>
        <v>0</v>
      </c>
      <c r="AH3141" s="10">
        <f t="shared" si="548"/>
        <v>5</v>
      </c>
      <c r="AI3141" s="10">
        <f t="shared" si="549"/>
        <v>0</v>
      </c>
      <c r="AJ3141" s="10">
        <f t="shared" si="550"/>
        <v>0</v>
      </c>
      <c r="AK3141" s="66">
        <v>0</v>
      </c>
      <c r="AL3141" s="29">
        <f t="shared" si="551"/>
        <v>0</v>
      </c>
      <c r="AM3141" s="65"/>
      <c r="AN3141" s="3"/>
      <c r="AO3141" s="3" t="s">
        <v>4912</v>
      </c>
      <c r="AP3141" s="22">
        <v>1</v>
      </c>
      <c r="AQ3141" s="19">
        <v>5</v>
      </c>
      <c r="AR3141" s="20">
        <v>9832308.2800000012</v>
      </c>
      <c r="AS3141" s="32" t="s">
        <v>15</v>
      </c>
      <c r="AT3141" s="3" t="s">
        <v>4910</v>
      </c>
    </row>
    <row r="3142" spans="1:46" s="1" customFormat="1" ht="54" x14ac:dyDescent="0.55000000000000004">
      <c r="A3142" s="10" t="s">
        <v>11</v>
      </c>
      <c r="B3142" s="10" t="s">
        <v>2</v>
      </c>
      <c r="C3142" s="10" t="s">
        <v>3285</v>
      </c>
      <c r="D3142" s="10">
        <v>131477</v>
      </c>
      <c r="E3142" s="10" t="s">
        <v>4916</v>
      </c>
      <c r="F3142" s="10" t="s">
        <v>4914</v>
      </c>
      <c r="G3142" s="10" t="s">
        <v>4011</v>
      </c>
      <c r="H3142" s="62">
        <v>1</v>
      </c>
      <c r="I3142" s="62">
        <v>3</v>
      </c>
      <c r="J3142" s="10" t="s">
        <v>4882</v>
      </c>
      <c r="K3142" s="63">
        <v>3609571.17</v>
      </c>
      <c r="L3142" s="10" t="s">
        <v>4883</v>
      </c>
      <c r="M3142" s="67"/>
      <c r="N3142" s="3" t="s">
        <v>4910</v>
      </c>
      <c r="O3142" s="47">
        <v>0</v>
      </c>
      <c r="P3142" s="106"/>
      <c r="Q3142" s="106"/>
      <c r="R3142" s="10"/>
      <c r="S3142" s="10"/>
      <c r="T3142" s="106"/>
      <c r="U3142" s="106"/>
      <c r="V3142" s="106"/>
      <c r="W3142" s="106"/>
      <c r="X3142" s="106"/>
      <c r="Y3142" s="10"/>
      <c r="Z3142" s="3"/>
      <c r="AA3142" s="10">
        <f t="shared" si="541"/>
        <v>0</v>
      </c>
      <c r="AB3142" s="10">
        <f t="shared" si="542"/>
        <v>0</v>
      </c>
      <c r="AC3142" s="10">
        <f t="shared" si="543"/>
        <v>1</v>
      </c>
      <c r="AD3142" s="10">
        <f t="shared" si="544"/>
        <v>0</v>
      </c>
      <c r="AE3142" s="10">
        <f t="shared" si="545"/>
        <v>0</v>
      </c>
      <c r="AF3142" s="10">
        <f t="shared" si="546"/>
        <v>0</v>
      </c>
      <c r="AG3142" s="10">
        <f t="shared" si="547"/>
        <v>0</v>
      </c>
      <c r="AH3142" s="10">
        <f t="shared" si="548"/>
        <v>3</v>
      </c>
      <c r="AI3142" s="10">
        <f t="shared" si="549"/>
        <v>0</v>
      </c>
      <c r="AJ3142" s="10">
        <f t="shared" si="550"/>
        <v>0</v>
      </c>
      <c r="AK3142" s="66">
        <v>0</v>
      </c>
      <c r="AL3142" s="29">
        <f t="shared" si="551"/>
        <v>0</v>
      </c>
      <c r="AM3142" s="65"/>
      <c r="AN3142" s="3"/>
      <c r="AO3142" s="3" t="s">
        <v>4912</v>
      </c>
      <c r="AP3142" s="22"/>
      <c r="AQ3142" s="19"/>
      <c r="AR3142" s="20"/>
      <c r="AS3142" s="32" t="s">
        <v>15</v>
      </c>
      <c r="AT3142" s="3" t="s">
        <v>4910</v>
      </c>
    </row>
    <row r="3143" spans="1:46" s="1" customFormat="1" ht="54" x14ac:dyDescent="0.55000000000000004">
      <c r="A3143" s="10" t="s">
        <v>11</v>
      </c>
      <c r="B3143" s="10" t="s">
        <v>2</v>
      </c>
      <c r="C3143" s="10" t="s">
        <v>3285</v>
      </c>
      <c r="D3143" s="10">
        <v>131480</v>
      </c>
      <c r="E3143" s="10" t="s">
        <v>4917</v>
      </c>
      <c r="F3143" s="10" t="s">
        <v>4914</v>
      </c>
      <c r="G3143" s="10" t="s">
        <v>4011</v>
      </c>
      <c r="H3143" s="62">
        <v>1</v>
      </c>
      <c r="I3143" s="62">
        <v>3</v>
      </c>
      <c r="J3143" s="10" t="s">
        <v>4882</v>
      </c>
      <c r="K3143" s="63">
        <v>3608521.17</v>
      </c>
      <c r="L3143" s="10" t="s">
        <v>4883</v>
      </c>
      <c r="M3143" s="67"/>
      <c r="N3143" s="3" t="s">
        <v>4910</v>
      </c>
      <c r="O3143" s="47">
        <v>0</v>
      </c>
      <c r="P3143" s="106"/>
      <c r="Q3143" s="106"/>
      <c r="R3143" s="10"/>
      <c r="S3143" s="10"/>
      <c r="T3143" s="106"/>
      <c r="U3143" s="106"/>
      <c r="V3143" s="106"/>
      <c r="W3143" s="106"/>
      <c r="X3143" s="106"/>
      <c r="Y3143" s="10"/>
      <c r="Z3143" s="3"/>
      <c r="AA3143" s="10">
        <f t="shared" si="541"/>
        <v>0</v>
      </c>
      <c r="AB3143" s="10">
        <f t="shared" si="542"/>
        <v>0</v>
      </c>
      <c r="AC3143" s="10">
        <f t="shared" si="543"/>
        <v>1</v>
      </c>
      <c r="AD3143" s="10">
        <f t="shared" si="544"/>
        <v>0</v>
      </c>
      <c r="AE3143" s="10">
        <f t="shared" si="545"/>
        <v>0</v>
      </c>
      <c r="AF3143" s="10">
        <f t="shared" si="546"/>
        <v>0</v>
      </c>
      <c r="AG3143" s="10">
        <f t="shared" si="547"/>
        <v>0</v>
      </c>
      <c r="AH3143" s="10">
        <f t="shared" si="548"/>
        <v>3</v>
      </c>
      <c r="AI3143" s="10">
        <f t="shared" si="549"/>
        <v>0</v>
      </c>
      <c r="AJ3143" s="10">
        <f t="shared" si="550"/>
        <v>0</v>
      </c>
      <c r="AK3143" s="66">
        <v>0</v>
      </c>
      <c r="AL3143" s="29">
        <f t="shared" si="551"/>
        <v>0</v>
      </c>
      <c r="AM3143" s="65"/>
      <c r="AN3143" s="3"/>
      <c r="AO3143" s="3" t="s">
        <v>4912</v>
      </c>
      <c r="AP3143" s="22"/>
      <c r="AQ3143" s="19"/>
      <c r="AR3143" s="20"/>
      <c r="AS3143" s="32" t="s">
        <v>15</v>
      </c>
      <c r="AT3143" s="3" t="s">
        <v>4910</v>
      </c>
    </row>
    <row r="3144" spans="1:46" s="1" customFormat="1" ht="54" x14ac:dyDescent="0.55000000000000004">
      <c r="A3144" s="10" t="s">
        <v>11</v>
      </c>
      <c r="B3144" s="10" t="s">
        <v>2</v>
      </c>
      <c r="C3144" s="10" t="s">
        <v>3285</v>
      </c>
      <c r="D3144" s="10">
        <v>131541</v>
      </c>
      <c r="E3144" s="10" t="s">
        <v>522</v>
      </c>
      <c r="F3144" s="10" t="s">
        <v>4918</v>
      </c>
      <c r="G3144" s="10" t="s">
        <v>4009</v>
      </c>
      <c r="H3144" s="62">
        <v>1</v>
      </c>
      <c r="I3144" s="62">
        <v>1</v>
      </c>
      <c r="J3144" s="10" t="s">
        <v>4882</v>
      </c>
      <c r="K3144" s="63">
        <v>1517415.11</v>
      </c>
      <c r="L3144" s="10" t="s">
        <v>4883</v>
      </c>
      <c r="M3144" s="67"/>
      <c r="N3144" s="3" t="s">
        <v>4910</v>
      </c>
      <c r="O3144" s="47">
        <v>0</v>
      </c>
      <c r="P3144" s="106"/>
      <c r="Q3144" s="106"/>
      <c r="R3144" s="10"/>
      <c r="S3144" s="10"/>
      <c r="T3144" s="106"/>
      <c r="U3144" s="106"/>
      <c r="V3144" s="106"/>
      <c r="W3144" s="106"/>
      <c r="X3144" s="106"/>
      <c r="Y3144" s="10"/>
      <c r="Z3144" s="3"/>
      <c r="AA3144" s="10">
        <f t="shared" si="541"/>
        <v>0</v>
      </c>
      <c r="AB3144" s="10">
        <f t="shared" si="542"/>
        <v>0</v>
      </c>
      <c r="AC3144" s="10">
        <f t="shared" si="543"/>
        <v>1</v>
      </c>
      <c r="AD3144" s="10">
        <f t="shared" si="544"/>
        <v>0</v>
      </c>
      <c r="AE3144" s="10">
        <f t="shared" si="545"/>
        <v>0</v>
      </c>
      <c r="AF3144" s="10">
        <f t="shared" si="546"/>
        <v>0</v>
      </c>
      <c r="AG3144" s="10">
        <f t="shared" si="547"/>
        <v>0</v>
      </c>
      <c r="AH3144" s="10">
        <f t="shared" si="548"/>
        <v>1</v>
      </c>
      <c r="AI3144" s="10">
        <f t="shared" si="549"/>
        <v>0</v>
      </c>
      <c r="AJ3144" s="10">
        <f t="shared" si="550"/>
        <v>0</v>
      </c>
      <c r="AK3144" s="66">
        <v>0</v>
      </c>
      <c r="AL3144" s="29">
        <f t="shared" si="551"/>
        <v>0</v>
      </c>
      <c r="AM3144" s="65"/>
      <c r="AN3144" s="3"/>
      <c r="AO3144" s="3" t="s">
        <v>4912</v>
      </c>
      <c r="AP3144" s="22"/>
      <c r="AQ3144" s="19"/>
      <c r="AR3144" s="20"/>
      <c r="AS3144" s="32" t="s">
        <v>15</v>
      </c>
      <c r="AT3144" s="3" t="s">
        <v>4910</v>
      </c>
    </row>
    <row r="3145" spans="1:46" s="1" customFormat="1" ht="54" x14ac:dyDescent="0.55000000000000004">
      <c r="A3145" s="10" t="s">
        <v>11</v>
      </c>
      <c r="B3145" s="10" t="s">
        <v>2</v>
      </c>
      <c r="C3145" s="10" t="s">
        <v>3285</v>
      </c>
      <c r="D3145" s="10">
        <v>131549</v>
      </c>
      <c r="E3145" s="10" t="s">
        <v>4919</v>
      </c>
      <c r="F3145" s="10" t="s">
        <v>1175</v>
      </c>
      <c r="G3145" s="10" t="s">
        <v>4009</v>
      </c>
      <c r="H3145" s="62">
        <v>1</v>
      </c>
      <c r="I3145" s="62">
        <v>3</v>
      </c>
      <c r="J3145" s="10" t="s">
        <v>4882</v>
      </c>
      <c r="K3145" s="63">
        <v>8457296.2400000002</v>
      </c>
      <c r="L3145" s="10" t="s">
        <v>4883</v>
      </c>
      <c r="M3145" s="67"/>
      <c r="N3145" s="3" t="s">
        <v>4910</v>
      </c>
      <c r="O3145" s="47">
        <v>0</v>
      </c>
      <c r="P3145" s="106"/>
      <c r="Q3145" s="106"/>
      <c r="R3145" s="10"/>
      <c r="S3145" s="10"/>
      <c r="T3145" s="106"/>
      <c r="U3145" s="106"/>
      <c r="V3145" s="106"/>
      <c r="W3145" s="106"/>
      <c r="X3145" s="106"/>
      <c r="Y3145" s="10"/>
      <c r="Z3145" s="3"/>
      <c r="AA3145" s="10">
        <f t="shared" si="541"/>
        <v>0</v>
      </c>
      <c r="AB3145" s="10">
        <f t="shared" si="542"/>
        <v>0</v>
      </c>
      <c r="AC3145" s="10">
        <f t="shared" si="543"/>
        <v>1</v>
      </c>
      <c r="AD3145" s="10">
        <f t="shared" si="544"/>
        <v>0</v>
      </c>
      <c r="AE3145" s="10">
        <f t="shared" si="545"/>
        <v>0</v>
      </c>
      <c r="AF3145" s="10">
        <f t="shared" si="546"/>
        <v>0</v>
      </c>
      <c r="AG3145" s="10">
        <f t="shared" si="547"/>
        <v>0</v>
      </c>
      <c r="AH3145" s="10">
        <f t="shared" si="548"/>
        <v>3</v>
      </c>
      <c r="AI3145" s="10">
        <f t="shared" si="549"/>
        <v>0</v>
      </c>
      <c r="AJ3145" s="10">
        <f t="shared" si="550"/>
        <v>0</v>
      </c>
      <c r="AK3145" s="66">
        <v>0</v>
      </c>
      <c r="AL3145" s="29">
        <f t="shared" si="551"/>
        <v>0</v>
      </c>
      <c r="AM3145" s="65"/>
      <c r="AN3145" s="3"/>
      <c r="AO3145" s="3" t="s">
        <v>4912</v>
      </c>
      <c r="AP3145" s="22"/>
      <c r="AQ3145" s="19"/>
      <c r="AR3145" s="20"/>
      <c r="AS3145" s="32" t="s">
        <v>15</v>
      </c>
      <c r="AT3145" s="3" t="s">
        <v>4910</v>
      </c>
    </row>
    <row r="3146" spans="1:46" s="1" customFormat="1" ht="54" x14ac:dyDescent="0.55000000000000004">
      <c r="A3146" s="10" t="s">
        <v>11</v>
      </c>
      <c r="B3146" s="10" t="s">
        <v>2</v>
      </c>
      <c r="C3146" s="10" t="s">
        <v>3285</v>
      </c>
      <c r="D3146" s="10">
        <v>304683</v>
      </c>
      <c r="E3146" s="10" t="s">
        <v>4920</v>
      </c>
      <c r="F3146" s="10" t="s">
        <v>1175</v>
      </c>
      <c r="G3146" s="10" t="s">
        <v>4009</v>
      </c>
      <c r="H3146" s="62">
        <v>1</v>
      </c>
      <c r="I3146" s="62">
        <v>2</v>
      </c>
      <c r="J3146" s="10" t="s">
        <v>4882</v>
      </c>
      <c r="K3146" s="63">
        <v>2834759.63</v>
      </c>
      <c r="L3146" s="10" t="s">
        <v>4883</v>
      </c>
      <c r="M3146" s="67"/>
      <c r="N3146" s="3" t="s">
        <v>4910</v>
      </c>
      <c r="O3146" s="47">
        <v>0</v>
      </c>
      <c r="P3146" s="106"/>
      <c r="Q3146" s="106"/>
      <c r="R3146" s="10"/>
      <c r="S3146" s="10"/>
      <c r="T3146" s="106"/>
      <c r="U3146" s="106"/>
      <c r="V3146" s="106"/>
      <c r="W3146" s="106"/>
      <c r="X3146" s="106"/>
      <c r="Y3146" s="10"/>
      <c r="Z3146" s="3"/>
      <c r="AA3146" s="10">
        <f t="shared" si="541"/>
        <v>0</v>
      </c>
      <c r="AB3146" s="10">
        <f t="shared" si="542"/>
        <v>0</v>
      </c>
      <c r="AC3146" s="10">
        <f t="shared" si="543"/>
        <v>1</v>
      </c>
      <c r="AD3146" s="10">
        <f t="shared" si="544"/>
        <v>0</v>
      </c>
      <c r="AE3146" s="10">
        <f t="shared" si="545"/>
        <v>0</v>
      </c>
      <c r="AF3146" s="10">
        <f t="shared" si="546"/>
        <v>0</v>
      </c>
      <c r="AG3146" s="10">
        <f t="shared" si="547"/>
        <v>0</v>
      </c>
      <c r="AH3146" s="10">
        <f t="shared" si="548"/>
        <v>2</v>
      </c>
      <c r="AI3146" s="10">
        <f t="shared" si="549"/>
        <v>0</v>
      </c>
      <c r="AJ3146" s="10">
        <f t="shared" si="550"/>
        <v>0</v>
      </c>
      <c r="AK3146" s="66">
        <v>0</v>
      </c>
      <c r="AL3146" s="29">
        <f t="shared" si="551"/>
        <v>0</v>
      </c>
      <c r="AM3146" s="65"/>
      <c r="AN3146" s="3"/>
      <c r="AO3146" s="3" t="s">
        <v>4912</v>
      </c>
      <c r="AP3146" s="22"/>
      <c r="AQ3146" s="19"/>
      <c r="AR3146" s="20"/>
      <c r="AS3146" s="32" t="s">
        <v>15</v>
      </c>
      <c r="AT3146" s="3" t="s">
        <v>4910</v>
      </c>
    </row>
    <row r="3147" spans="1:46" s="1" customFormat="1" ht="54" x14ac:dyDescent="0.55000000000000004">
      <c r="A3147" s="10" t="s">
        <v>11</v>
      </c>
      <c r="B3147" s="10" t="s">
        <v>2</v>
      </c>
      <c r="C3147" s="10" t="s">
        <v>3285</v>
      </c>
      <c r="D3147" s="10">
        <v>317301</v>
      </c>
      <c r="E3147" s="10" t="s">
        <v>4921</v>
      </c>
      <c r="F3147" s="10" t="s">
        <v>1175</v>
      </c>
      <c r="G3147" s="10" t="s">
        <v>4009</v>
      </c>
      <c r="H3147" s="62">
        <v>1</v>
      </c>
      <c r="I3147" s="62">
        <v>4</v>
      </c>
      <c r="J3147" s="10" t="s">
        <v>4882</v>
      </c>
      <c r="K3147" s="63">
        <v>9345844.9499999993</v>
      </c>
      <c r="L3147" s="10" t="s">
        <v>4883</v>
      </c>
      <c r="M3147" s="67"/>
      <c r="N3147" s="3" t="s">
        <v>4910</v>
      </c>
      <c r="O3147" s="47">
        <v>0</v>
      </c>
      <c r="P3147" s="106"/>
      <c r="Q3147" s="106"/>
      <c r="R3147" s="10"/>
      <c r="S3147" s="10"/>
      <c r="T3147" s="106"/>
      <c r="U3147" s="106"/>
      <c r="V3147" s="106"/>
      <c r="W3147" s="106"/>
      <c r="X3147" s="106"/>
      <c r="Y3147" s="10"/>
      <c r="Z3147" s="3"/>
      <c r="AA3147" s="10">
        <f t="shared" si="541"/>
        <v>0</v>
      </c>
      <c r="AB3147" s="10">
        <f t="shared" si="542"/>
        <v>0</v>
      </c>
      <c r="AC3147" s="10">
        <f t="shared" si="543"/>
        <v>1</v>
      </c>
      <c r="AD3147" s="10">
        <f t="shared" si="544"/>
        <v>0</v>
      </c>
      <c r="AE3147" s="10">
        <f t="shared" si="545"/>
        <v>0</v>
      </c>
      <c r="AF3147" s="10">
        <f t="shared" si="546"/>
        <v>0</v>
      </c>
      <c r="AG3147" s="10">
        <f t="shared" si="547"/>
        <v>0</v>
      </c>
      <c r="AH3147" s="10">
        <f t="shared" si="548"/>
        <v>4</v>
      </c>
      <c r="AI3147" s="10">
        <f t="shared" si="549"/>
        <v>0</v>
      </c>
      <c r="AJ3147" s="10">
        <f t="shared" si="550"/>
        <v>0</v>
      </c>
      <c r="AK3147" s="66">
        <v>0</v>
      </c>
      <c r="AL3147" s="29">
        <f t="shared" si="551"/>
        <v>0</v>
      </c>
      <c r="AM3147" s="65"/>
      <c r="AN3147" s="3"/>
      <c r="AO3147" s="3" t="s">
        <v>4912</v>
      </c>
      <c r="AP3147" s="22"/>
      <c r="AQ3147" s="19"/>
      <c r="AR3147" s="20"/>
      <c r="AS3147" s="32" t="s">
        <v>15</v>
      </c>
      <c r="AT3147" s="3" t="s">
        <v>4910</v>
      </c>
    </row>
    <row r="3148" spans="1:46" s="1" customFormat="1" ht="54" x14ac:dyDescent="0.55000000000000004">
      <c r="A3148" s="10" t="s">
        <v>11</v>
      </c>
      <c r="B3148" s="10" t="s">
        <v>2</v>
      </c>
      <c r="C3148" s="10" t="s">
        <v>4922</v>
      </c>
      <c r="D3148" s="10">
        <v>131598</v>
      </c>
      <c r="E3148" s="10" t="s">
        <v>4923</v>
      </c>
      <c r="F3148" s="10" t="s">
        <v>4924</v>
      </c>
      <c r="G3148" s="10" t="s">
        <v>4011</v>
      </c>
      <c r="H3148" s="62">
        <v>1</v>
      </c>
      <c r="I3148" s="62">
        <v>3</v>
      </c>
      <c r="J3148" s="10" t="s">
        <v>4882</v>
      </c>
      <c r="K3148" s="63">
        <v>3609571.17</v>
      </c>
      <c r="L3148" s="10" t="s">
        <v>4883</v>
      </c>
      <c r="M3148" s="67"/>
      <c r="N3148" s="3" t="s">
        <v>4910</v>
      </c>
      <c r="O3148" s="47">
        <v>0</v>
      </c>
      <c r="P3148" s="106"/>
      <c r="Q3148" s="106"/>
      <c r="R3148" s="10"/>
      <c r="S3148" s="10"/>
      <c r="T3148" s="106"/>
      <c r="U3148" s="106"/>
      <c r="V3148" s="106"/>
      <c r="W3148" s="106"/>
      <c r="X3148" s="106"/>
      <c r="Y3148" s="10"/>
      <c r="Z3148" s="3"/>
      <c r="AA3148" s="10">
        <f t="shared" si="541"/>
        <v>0</v>
      </c>
      <c r="AB3148" s="10">
        <f t="shared" si="542"/>
        <v>0</v>
      </c>
      <c r="AC3148" s="10">
        <f t="shared" si="543"/>
        <v>1</v>
      </c>
      <c r="AD3148" s="10">
        <f t="shared" si="544"/>
        <v>0</v>
      </c>
      <c r="AE3148" s="10">
        <f t="shared" si="545"/>
        <v>0</v>
      </c>
      <c r="AF3148" s="10">
        <f t="shared" si="546"/>
        <v>0</v>
      </c>
      <c r="AG3148" s="10">
        <f t="shared" si="547"/>
        <v>0</v>
      </c>
      <c r="AH3148" s="10">
        <f t="shared" si="548"/>
        <v>3</v>
      </c>
      <c r="AI3148" s="10">
        <f t="shared" si="549"/>
        <v>0</v>
      </c>
      <c r="AJ3148" s="10">
        <f t="shared" si="550"/>
        <v>0</v>
      </c>
      <c r="AK3148" s="66">
        <v>0</v>
      </c>
      <c r="AL3148" s="29">
        <f t="shared" si="551"/>
        <v>0</v>
      </c>
      <c r="AM3148" s="65"/>
      <c r="AN3148" s="3"/>
      <c r="AO3148" s="3" t="s">
        <v>4912</v>
      </c>
      <c r="AP3148" s="22"/>
      <c r="AQ3148" s="19"/>
      <c r="AR3148" s="20"/>
      <c r="AS3148" s="32" t="s">
        <v>15</v>
      </c>
      <c r="AT3148" s="3" t="s">
        <v>4910</v>
      </c>
    </row>
    <row r="3149" spans="1:46" s="1" customFormat="1" ht="36" x14ac:dyDescent="0.55000000000000004">
      <c r="A3149" s="10" t="s">
        <v>11</v>
      </c>
      <c r="B3149" s="10" t="s">
        <v>2</v>
      </c>
      <c r="C3149" s="10" t="s">
        <v>4925</v>
      </c>
      <c r="D3149" s="10">
        <v>132608</v>
      </c>
      <c r="E3149" s="10" t="s">
        <v>4926</v>
      </c>
      <c r="F3149" s="10" t="s">
        <v>4927</v>
      </c>
      <c r="G3149" s="10" t="s">
        <v>4009</v>
      </c>
      <c r="H3149" s="62">
        <v>1</v>
      </c>
      <c r="I3149" s="62">
        <v>2</v>
      </c>
      <c r="J3149" s="10" t="s">
        <v>4882</v>
      </c>
      <c r="K3149" s="63">
        <v>443180.99</v>
      </c>
      <c r="L3149" s="10" t="s">
        <v>4883</v>
      </c>
      <c r="M3149" s="67">
        <v>441862.82</v>
      </c>
      <c r="N3149" s="3" t="s">
        <v>3310</v>
      </c>
      <c r="O3149" s="47">
        <v>0.85</v>
      </c>
      <c r="P3149" s="106">
        <v>45758</v>
      </c>
      <c r="Q3149" s="106"/>
      <c r="R3149" s="10" t="s">
        <v>5277</v>
      </c>
      <c r="S3149" s="10" t="s">
        <v>5277</v>
      </c>
      <c r="T3149" s="106">
        <v>45621</v>
      </c>
      <c r="U3149" s="106">
        <v>45628</v>
      </c>
      <c r="V3149" s="106">
        <v>45642</v>
      </c>
      <c r="W3149" s="106">
        <v>45646</v>
      </c>
      <c r="X3149" s="106">
        <v>45649</v>
      </c>
      <c r="Y3149" s="10" t="s">
        <v>5278</v>
      </c>
      <c r="Z3149" s="3"/>
      <c r="AA3149" s="10">
        <f t="shared" si="541"/>
        <v>0</v>
      </c>
      <c r="AB3149" s="10">
        <f t="shared" si="542"/>
        <v>0</v>
      </c>
      <c r="AC3149" s="10">
        <f t="shared" si="543"/>
        <v>0</v>
      </c>
      <c r="AD3149" s="10">
        <f t="shared" si="544"/>
        <v>1</v>
      </c>
      <c r="AE3149" s="10">
        <f t="shared" si="545"/>
        <v>0</v>
      </c>
      <c r="AF3149" s="10">
        <f t="shared" si="546"/>
        <v>0</v>
      </c>
      <c r="AG3149" s="10">
        <f t="shared" si="547"/>
        <v>0</v>
      </c>
      <c r="AH3149" s="10">
        <f t="shared" si="548"/>
        <v>0</v>
      </c>
      <c r="AI3149" s="10">
        <f t="shared" si="549"/>
        <v>2</v>
      </c>
      <c r="AJ3149" s="10">
        <f t="shared" si="550"/>
        <v>0</v>
      </c>
      <c r="AK3149" s="66">
        <v>0.85</v>
      </c>
      <c r="AL3149" s="29">
        <f t="shared" si="551"/>
        <v>0</v>
      </c>
      <c r="AM3149" s="65"/>
      <c r="AN3149" s="3"/>
      <c r="AO3149" s="3" t="s">
        <v>4928</v>
      </c>
      <c r="AP3149" s="22"/>
      <c r="AQ3149" s="19"/>
      <c r="AR3149" s="20"/>
      <c r="AS3149" s="32" t="s">
        <v>15</v>
      </c>
      <c r="AT3149" s="3" t="s">
        <v>3310</v>
      </c>
    </row>
    <row r="3150" spans="1:46" s="1" customFormat="1" ht="36" x14ac:dyDescent="0.55000000000000004">
      <c r="A3150" s="10" t="s">
        <v>11</v>
      </c>
      <c r="B3150" s="10" t="s">
        <v>2</v>
      </c>
      <c r="C3150" s="10" t="s">
        <v>4925</v>
      </c>
      <c r="D3150" s="10">
        <v>132609</v>
      </c>
      <c r="E3150" s="10" t="s">
        <v>4929</v>
      </c>
      <c r="F3150" s="10" t="s">
        <v>4927</v>
      </c>
      <c r="G3150" s="10" t="s">
        <v>4009</v>
      </c>
      <c r="H3150" s="62">
        <v>1</v>
      </c>
      <c r="I3150" s="62">
        <v>1</v>
      </c>
      <c r="J3150" s="10" t="s">
        <v>4882</v>
      </c>
      <c r="K3150" s="63">
        <v>215612.47</v>
      </c>
      <c r="L3150" s="10" t="s">
        <v>4883</v>
      </c>
      <c r="M3150" s="67">
        <v>214859.6</v>
      </c>
      <c r="N3150" s="3" t="s">
        <v>3310</v>
      </c>
      <c r="O3150" s="47">
        <v>0.72</v>
      </c>
      <c r="P3150" s="106">
        <v>45808</v>
      </c>
      <c r="Q3150" s="106"/>
      <c r="R3150" s="10" t="s">
        <v>5279</v>
      </c>
      <c r="S3150" s="10" t="s">
        <v>5279</v>
      </c>
      <c r="T3150" s="106">
        <v>45621</v>
      </c>
      <c r="U3150" s="106">
        <v>45628</v>
      </c>
      <c r="V3150" s="106">
        <v>45642</v>
      </c>
      <c r="W3150" s="106">
        <v>45646</v>
      </c>
      <c r="X3150" s="106">
        <v>45649</v>
      </c>
      <c r="Y3150" s="10" t="s">
        <v>5280</v>
      </c>
      <c r="Z3150" s="3"/>
      <c r="AA3150" s="10">
        <f t="shared" si="541"/>
        <v>0</v>
      </c>
      <c r="AB3150" s="10">
        <f t="shared" si="542"/>
        <v>0</v>
      </c>
      <c r="AC3150" s="10">
        <f t="shared" si="543"/>
        <v>0</v>
      </c>
      <c r="AD3150" s="10">
        <f t="shared" si="544"/>
        <v>1</v>
      </c>
      <c r="AE3150" s="10">
        <f t="shared" si="545"/>
        <v>0</v>
      </c>
      <c r="AF3150" s="10">
        <f t="shared" si="546"/>
        <v>0</v>
      </c>
      <c r="AG3150" s="10">
        <f t="shared" si="547"/>
        <v>0</v>
      </c>
      <c r="AH3150" s="10">
        <f t="shared" si="548"/>
        <v>0</v>
      </c>
      <c r="AI3150" s="10">
        <f t="shared" si="549"/>
        <v>1</v>
      </c>
      <c r="AJ3150" s="10">
        <f t="shared" si="550"/>
        <v>0</v>
      </c>
      <c r="AK3150" s="66">
        <v>0.72</v>
      </c>
      <c r="AL3150" s="29">
        <f t="shared" si="551"/>
        <v>0</v>
      </c>
      <c r="AM3150" s="65"/>
      <c r="AN3150" s="3"/>
      <c r="AO3150" s="3" t="s">
        <v>4912</v>
      </c>
      <c r="AP3150" s="22"/>
      <c r="AQ3150" s="19"/>
      <c r="AR3150" s="20"/>
      <c r="AS3150" s="32" t="s">
        <v>15</v>
      </c>
      <c r="AT3150" s="3" t="s">
        <v>3310</v>
      </c>
    </row>
    <row r="3151" spans="1:46" s="1" customFormat="1" ht="36" x14ac:dyDescent="0.55000000000000004">
      <c r="A3151" s="10" t="s">
        <v>11</v>
      </c>
      <c r="B3151" s="10" t="s">
        <v>2</v>
      </c>
      <c r="C3151" s="10" t="s">
        <v>4925</v>
      </c>
      <c r="D3151" s="10">
        <v>132610</v>
      </c>
      <c r="E3151" s="10" t="s">
        <v>4930</v>
      </c>
      <c r="F3151" s="10" t="s">
        <v>4927</v>
      </c>
      <c r="G3151" s="10" t="s">
        <v>4009</v>
      </c>
      <c r="H3151" s="62">
        <v>1</v>
      </c>
      <c r="I3151" s="62">
        <v>4</v>
      </c>
      <c r="J3151" s="10" t="s">
        <v>4882</v>
      </c>
      <c r="K3151" s="63">
        <v>7644763.4000000004</v>
      </c>
      <c r="L3151" s="10" t="s">
        <v>4883</v>
      </c>
      <c r="M3151" s="67">
        <v>442038.54</v>
      </c>
      <c r="N3151" s="3" t="s">
        <v>3310</v>
      </c>
      <c r="O3151" s="47">
        <v>0.85</v>
      </c>
      <c r="P3151" s="106">
        <v>45758</v>
      </c>
      <c r="Q3151" s="106"/>
      <c r="R3151" s="10" t="s">
        <v>5277</v>
      </c>
      <c r="S3151" s="10" t="s">
        <v>5277</v>
      </c>
      <c r="T3151" s="106">
        <v>45621</v>
      </c>
      <c r="U3151" s="106">
        <v>45628</v>
      </c>
      <c r="V3151" s="106">
        <v>45642</v>
      </c>
      <c r="W3151" s="106">
        <v>45646</v>
      </c>
      <c r="X3151" s="106">
        <v>45649</v>
      </c>
      <c r="Y3151" s="10" t="s">
        <v>5278</v>
      </c>
      <c r="Z3151" s="3"/>
      <c r="AA3151" s="10">
        <f t="shared" si="541"/>
        <v>0</v>
      </c>
      <c r="AB3151" s="10">
        <f t="shared" si="542"/>
        <v>0</v>
      </c>
      <c r="AC3151" s="10">
        <f t="shared" si="543"/>
        <v>0</v>
      </c>
      <c r="AD3151" s="10">
        <f t="shared" si="544"/>
        <v>1</v>
      </c>
      <c r="AE3151" s="10">
        <f t="shared" si="545"/>
        <v>0</v>
      </c>
      <c r="AF3151" s="10">
        <f t="shared" si="546"/>
        <v>0</v>
      </c>
      <c r="AG3151" s="10">
        <f t="shared" si="547"/>
        <v>0</v>
      </c>
      <c r="AH3151" s="10">
        <f t="shared" si="548"/>
        <v>0</v>
      </c>
      <c r="AI3151" s="10">
        <f t="shared" si="549"/>
        <v>4</v>
      </c>
      <c r="AJ3151" s="10">
        <f t="shared" si="550"/>
        <v>0</v>
      </c>
      <c r="AK3151" s="66">
        <v>0.85</v>
      </c>
      <c r="AL3151" s="29">
        <f t="shared" si="551"/>
        <v>0</v>
      </c>
      <c r="AM3151" s="65"/>
      <c r="AN3151" s="3"/>
      <c r="AO3151" s="3" t="s">
        <v>4928</v>
      </c>
      <c r="AP3151" s="22"/>
      <c r="AQ3151" s="19"/>
      <c r="AR3151" s="20"/>
      <c r="AS3151" s="32" t="s">
        <v>15</v>
      </c>
      <c r="AT3151" s="3" t="s">
        <v>3310</v>
      </c>
    </row>
    <row r="3152" spans="1:46" s="1" customFormat="1" ht="36" x14ac:dyDescent="0.55000000000000004">
      <c r="A3152" s="10" t="s">
        <v>11</v>
      </c>
      <c r="B3152" s="10" t="s">
        <v>2</v>
      </c>
      <c r="C3152" s="10" t="s">
        <v>4925</v>
      </c>
      <c r="D3152" s="10">
        <v>132611</v>
      </c>
      <c r="E3152" s="10" t="s">
        <v>4931</v>
      </c>
      <c r="F3152" s="10" t="s">
        <v>4927</v>
      </c>
      <c r="G3152" s="10" t="s">
        <v>4009</v>
      </c>
      <c r="H3152" s="62">
        <v>1</v>
      </c>
      <c r="I3152" s="62">
        <v>3</v>
      </c>
      <c r="J3152" s="10" t="s">
        <v>4882</v>
      </c>
      <c r="K3152" s="63">
        <v>655408.84</v>
      </c>
      <c r="L3152" s="10" t="s">
        <v>4883</v>
      </c>
      <c r="M3152" s="67">
        <v>654212.18999999994</v>
      </c>
      <c r="N3152" s="3" t="s">
        <v>3310</v>
      </c>
      <c r="O3152" s="47">
        <v>0.59</v>
      </c>
      <c r="P3152" s="106">
        <v>45808</v>
      </c>
      <c r="Q3152" s="106"/>
      <c r="R3152" s="10" t="s">
        <v>5279</v>
      </c>
      <c r="S3152" s="10" t="s">
        <v>5279</v>
      </c>
      <c r="T3152" s="106">
        <v>45621</v>
      </c>
      <c r="U3152" s="106">
        <v>45628</v>
      </c>
      <c r="V3152" s="106">
        <v>45642</v>
      </c>
      <c r="W3152" s="106">
        <v>45646</v>
      </c>
      <c r="X3152" s="106">
        <v>45649</v>
      </c>
      <c r="Y3152" s="10" t="s">
        <v>5280</v>
      </c>
      <c r="Z3152" s="3"/>
      <c r="AA3152" s="10">
        <f t="shared" si="541"/>
        <v>0</v>
      </c>
      <c r="AB3152" s="10">
        <f t="shared" si="542"/>
        <v>0</v>
      </c>
      <c r="AC3152" s="10">
        <f t="shared" si="543"/>
        <v>0</v>
      </c>
      <c r="AD3152" s="10">
        <f t="shared" si="544"/>
        <v>1</v>
      </c>
      <c r="AE3152" s="10">
        <f t="shared" si="545"/>
        <v>0</v>
      </c>
      <c r="AF3152" s="10">
        <f t="shared" si="546"/>
        <v>0</v>
      </c>
      <c r="AG3152" s="10">
        <f t="shared" si="547"/>
        <v>0</v>
      </c>
      <c r="AH3152" s="10">
        <f t="shared" si="548"/>
        <v>0</v>
      </c>
      <c r="AI3152" s="10">
        <f t="shared" si="549"/>
        <v>3</v>
      </c>
      <c r="AJ3152" s="10">
        <f t="shared" si="550"/>
        <v>0</v>
      </c>
      <c r="AK3152" s="66">
        <v>0.59</v>
      </c>
      <c r="AL3152" s="29">
        <f t="shared" si="551"/>
        <v>0</v>
      </c>
      <c r="AM3152" s="65"/>
      <c r="AN3152" s="3"/>
      <c r="AO3152" s="3" t="s">
        <v>4928</v>
      </c>
      <c r="AP3152" s="22"/>
      <c r="AQ3152" s="19"/>
      <c r="AR3152" s="20"/>
      <c r="AS3152" s="32" t="s">
        <v>15</v>
      </c>
      <c r="AT3152" s="3" t="s">
        <v>3310</v>
      </c>
    </row>
    <row r="3153" spans="1:46" s="1" customFormat="1" ht="36" x14ac:dyDescent="0.55000000000000004">
      <c r="A3153" s="10" t="s">
        <v>11</v>
      </c>
      <c r="B3153" s="10" t="s">
        <v>2</v>
      </c>
      <c r="C3153" s="10" t="s">
        <v>4925</v>
      </c>
      <c r="D3153" s="10">
        <v>132612</v>
      </c>
      <c r="E3153" s="10" t="s">
        <v>4932</v>
      </c>
      <c r="F3153" s="10" t="s">
        <v>4927</v>
      </c>
      <c r="G3153" s="10" t="s">
        <v>4009</v>
      </c>
      <c r="H3153" s="62">
        <v>1</v>
      </c>
      <c r="I3153" s="62">
        <v>3</v>
      </c>
      <c r="J3153" s="10" t="s">
        <v>4882</v>
      </c>
      <c r="K3153" s="63">
        <v>7333326.75</v>
      </c>
      <c r="L3153" s="10" t="s">
        <v>4883</v>
      </c>
      <c r="M3153" s="67">
        <v>223314.49</v>
      </c>
      <c r="N3153" s="3" t="s">
        <v>3310</v>
      </c>
      <c r="O3153" s="47">
        <v>0.65</v>
      </c>
      <c r="P3153" s="106">
        <v>45758</v>
      </c>
      <c r="Q3153" s="106"/>
      <c r="R3153" s="10" t="s">
        <v>5277</v>
      </c>
      <c r="S3153" s="10" t="s">
        <v>5277</v>
      </c>
      <c r="T3153" s="106">
        <v>45621</v>
      </c>
      <c r="U3153" s="106">
        <v>45628</v>
      </c>
      <c r="V3153" s="106">
        <v>45642</v>
      </c>
      <c r="W3153" s="106">
        <v>45646</v>
      </c>
      <c r="X3153" s="106">
        <v>45649</v>
      </c>
      <c r="Y3153" s="10" t="s">
        <v>5278</v>
      </c>
      <c r="Z3153" s="3"/>
      <c r="AA3153" s="10">
        <f t="shared" si="541"/>
        <v>0</v>
      </c>
      <c r="AB3153" s="10">
        <f t="shared" si="542"/>
        <v>0</v>
      </c>
      <c r="AC3153" s="10">
        <f t="shared" si="543"/>
        <v>0</v>
      </c>
      <c r="AD3153" s="10">
        <f t="shared" si="544"/>
        <v>1</v>
      </c>
      <c r="AE3153" s="10">
        <f t="shared" si="545"/>
        <v>0</v>
      </c>
      <c r="AF3153" s="10">
        <f t="shared" si="546"/>
        <v>0</v>
      </c>
      <c r="AG3153" s="10">
        <f t="shared" si="547"/>
        <v>0</v>
      </c>
      <c r="AH3153" s="10">
        <f t="shared" si="548"/>
        <v>0</v>
      </c>
      <c r="AI3153" s="10">
        <f t="shared" si="549"/>
        <v>3</v>
      </c>
      <c r="AJ3153" s="10">
        <f t="shared" si="550"/>
        <v>0</v>
      </c>
      <c r="AK3153" s="66">
        <v>0.65</v>
      </c>
      <c r="AL3153" s="29">
        <f t="shared" si="551"/>
        <v>0</v>
      </c>
      <c r="AM3153" s="65"/>
      <c r="AN3153" s="3"/>
      <c r="AO3153" s="3" t="s">
        <v>4928</v>
      </c>
      <c r="AP3153" s="22"/>
      <c r="AQ3153" s="19"/>
      <c r="AR3153" s="20"/>
      <c r="AS3153" s="32" t="s">
        <v>15</v>
      </c>
      <c r="AT3153" s="3" t="s">
        <v>3310</v>
      </c>
    </row>
    <row r="3154" spans="1:46" s="1" customFormat="1" ht="36" x14ac:dyDescent="0.55000000000000004">
      <c r="A3154" s="10" t="s">
        <v>11</v>
      </c>
      <c r="B3154" s="10" t="s">
        <v>2</v>
      </c>
      <c r="C3154" s="10" t="s">
        <v>4925</v>
      </c>
      <c r="D3154" s="10">
        <v>132613</v>
      </c>
      <c r="E3154" s="10" t="s">
        <v>4933</v>
      </c>
      <c r="F3154" s="10" t="s">
        <v>4927</v>
      </c>
      <c r="G3154" s="10" t="s">
        <v>4009</v>
      </c>
      <c r="H3154" s="62">
        <v>1</v>
      </c>
      <c r="I3154" s="62">
        <v>2</v>
      </c>
      <c r="J3154" s="10" t="s">
        <v>4882</v>
      </c>
      <c r="K3154" s="63">
        <v>435708.46</v>
      </c>
      <c r="L3154" s="10" t="s">
        <v>4883</v>
      </c>
      <c r="M3154" s="67">
        <v>428772.05</v>
      </c>
      <c r="N3154" s="3" t="s">
        <v>3310</v>
      </c>
      <c r="O3154" s="47">
        <v>0.84</v>
      </c>
      <c r="P3154" s="106">
        <v>45758</v>
      </c>
      <c r="Q3154" s="106"/>
      <c r="R3154" s="10" t="s">
        <v>5277</v>
      </c>
      <c r="S3154" s="10" t="s">
        <v>5277</v>
      </c>
      <c r="T3154" s="106">
        <v>45621</v>
      </c>
      <c r="U3154" s="106">
        <v>45628</v>
      </c>
      <c r="V3154" s="106">
        <v>45642</v>
      </c>
      <c r="W3154" s="106">
        <v>45646</v>
      </c>
      <c r="X3154" s="106">
        <v>45649</v>
      </c>
      <c r="Y3154" s="10" t="s">
        <v>5278</v>
      </c>
      <c r="Z3154" s="3"/>
      <c r="AA3154" s="10">
        <f t="shared" si="541"/>
        <v>0</v>
      </c>
      <c r="AB3154" s="10">
        <f t="shared" si="542"/>
        <v>0</v>
      </c>
      <c r="AC3154" s="10">
        <f t="shared" si="543"/>
        <v>0</v>
      </c>
      <c r="AD3154" s="10">
        <f t="shared" si="544"/>
        <v>1</v>
      </c>
      <c r="AE3154" s="10">
        <f t="shared" si="545"/>
        <v>0</v>
      </c>
      <c r="AF3154" s="10">
        <f t="shared" si="546"/>
        <v>0</v>
      </c>
      <c r="AG3154" s="10">
        <f t="shared" si="547"/>
        <v>0</v>
      </c>
      <c r="AH3154" s="10">
        <f t="shared" si="548"/>
        <v>0</v>
      </c>
      <c r="AI3154" s="10">
        <f t="shared" si="549"/>
        <v>2</v>
      </c>
      <c r="AJ3154" s="10">
        <f t="shared" si="550"/>
        <v>0</v>
      </c>
      <c r="AK3154" s="66">
        <v>0.84</v>
      </c>
      <c r="AL3154" s="29">
        <f t="shared" si="551"/>
        <v>0</v>
      </c>
      <c r="AM3154" s="65"/>
      <c r="AN3154" s="3"/>
      <c r="AO3154" s="3" t="s">
        <v>4928</v>
      </c>
      <c r="AP3154" s="22"/>
      <c r="AQ3154" s="19"/>
      <c r="AR3154" s="20"/>
      <c r="AS3154" s="32" t="s">
        <v>15</v>
      </c>
      <c r="AT3154" s="3" t="s">
        <v>3310</v>
      </c>
    </row>
    <row r="3155" spans="1:46" s="1" customFormat="1" ht="36" x14ac:dyDescent="0.55000000000000004">
      <c r="A3155" s="10" t="s">
        <v>11</v>
      </c>
      <c r="B3155" s="10" t="s">
        <v>2</v>
      </c>
      <c r="C3155" s="10" t="s">
        <v>4925</v>
      </c>
      <c r="D3155" s="10">
        <v>132615</v>
      </c>
      <c r="E3155" s="10" t="s">
        <v>4934</v>
      </c>
      <c r="F3155" s="10" t="s">
        <v>4927</v>
      </c>
      <c r="G3155" s="10" t="s">
        <v>4009</v>
      </c>
      <c r="H3155" s="62">
        <v>1</v>
      </c>
      <c r="I3155" s="62">
        <v>2</v>
      </c>
      <c r="J3155" s="10" t="s">
        <v>4882</v>
      </c>
      <c r="K3155" s="63">
        <v>435444.72</v>
      </c>
      <c r="L3155" s="10" t="s">
        <v>4883</v>
      </c>
      <c r="M3155" s="67">
        <v>434413.83</v>
      </c>
      <c r="N3155" s="3" t="s">
        <v>3310</v>
      </c>
      <c r="O3155" s="47">
        <v>0.76</v>
      </c>
      <c r="P3155" s="106">
        <v>45808</v>
      </c>
      <c r="Q3155" s="106"/>
      <c r="R3155" s="10" t="s">
        <v>5279</v>
      </c>
      <c r="S3155" s="10" t="s">
        <v>5279</v>
      </c>
      <c r="T3155" s="106">
        <v>45621</v>
      </c>
      <c r="U3155" s="106">
        <v>45628</v>
      </c>
      <c r="V3155" s="106">
        <v>45642</v>
      </c>
      <c r="W3155" s="106">
        <v>45646</v>
      </c>
      <c r="X3155" s="106">
        <v>45649</v>
      </c>
      <c r="Y3155" s="10" t="s">
        <v>5280</v>
      </c>
      <c r="Z3155" s="3"/>
      <c r="AA3155" s="10">
        <f t="shared" si="541"/>
        <v>0</v>
      </c>
      <c r="AB3155" s="10">
        <f t="shared" si="542"/>
        <v>0</v>
      </c>
      <c r="AC3155" s="10">
        <f t="shared" si="543"/>
        <v>0</v>
      </c>
      <c r="AD3155" s="10">
        <f t="shared" si="544"/>
        <v>1</v>
      </c>
      <c r="AE3155" s="10">
        <f t="shared" si="545"/>
        <v>0</v>
      </c>
      <c r="AF3155" s="10">
        <f t="shared" si="546"/>
        <v>0</v>
      </c>
      <c r="AG3155" s="10">
        <f t="shared" si="547"/>
        <v>0</v>
      </c>
      <c r="AH3155" s="10">
        <f t="shared" si="548"/>
        <v>0</v>
      </c>
      <c r="AI3155" s="10">
        <f t="shared" si="549"/>
        <v>2</v>
      </c>
      <c r="AJ3155" s="10">
        <f t="shared" si="550"/>
        <v>0</v>
      </c>
      <c r="AK3155" s="66">
        <v>0.76</v>
      </c>
      <c r="AL3155" s="29">
        <f t="shared" si="551"/>
        <v>0</v>
      </c>
      <c r="AM3155" s="65"/>
      <c r="AN3155" s="3"/>
      <c r="AO3155" s="3" t="s">
        <v>4928</v>
      </c>
      <c r="AP3155" s="22"/>
      <c r="AQ3155" s="19"/>
      <c r="AR3155" s="20"/>
      <c r="AS3155" s="32" t="s">
        <v>15</v>
      </c>
      <c r="AT3155" s="3" t="s">
        <v>3310</v>
      </c>
    </row>
    <row r="3156" spans="1:46" s="1" customFormat="1" ht="36" x14ac:dyDescent="0.55000000000000004">
      <c r="A3156" s="10" t="s">
        <v>11</v>
      </c>
      <c r="B3156" s="10" t="s">
        <v>2</v>
      </c>
      <c r="C3156" s="10" t="s">
        <v>4925</v>
      </c>
      <c r="D3156" s="10">
        <v>132616</v>
      </c>
      <c r="E3156" s="10" t="s">
        <v>4935</v>
      </c>
      <c r="F3156" s="10" t="s">
        <v>4927</v>
      </c>
      <c r="G3156" s="10" t="s">
        <v>4009</v>
      </c>
      <c r="H3156" s="62">
        <v>1</v>
      </c>
      <c r="I3156" s="62">
        <v>2</v>
      </c>
      <c r="J3156" s="10" t="s">
        <v>4882</v>
      </c>
      <c r="K3156" s="63">
        <v>435708.46</v>
      </c>
      <c r="L3156" s="10" t="s">
        <v>4883</v>
      </c>
      <c r="M3156" s="67">
        <v>427087.11</v>
      </c>
      <c r="N3156" s="3" t="s">
        <v>3310</v>
      </c>
      <c r="O3156" s="47">
        <v>0.85</v>
      </c>
      <c r="P3156" s="106">
        <v>45758</v>
      </c>
      <c r="Q3156" s="106"/>
      <c r="R3156" s="10" t="s">
        <v>5277</v>
      </c>
      <c r="S3156" s="10" t="s">
        <v>5277</v>
      </c>
      <c r="T3156" s="106">
        <v>45621</v>
      </c>
      <c r="U3156" s="106">
        <v>45628</v>
      </c>
      <c r="V3156" s="106">
        <v>45642</v>
      </c>
      <c r="W3156" s="106">
        <v>45646</v>
      </c>
      <c r="X3156" s="106">
        <v>45649</v>
      </c>
      <c r="Y3156" s="10" t="s">
        <v>5278</v>
      </c>
      <c r="Z3156" s="3"/>
      <c r="AA3156" s="10">
        <f t="shared" si="541"/>
        <v>0</v>
      </c>
      <c r="AB3156" s="10">
        <f t="shared" si="542"/>
        <v>0</v>
      </c>
      <c r="AC3156" s="10">
        <f t="shared" si="543"/>
        <v>0</v>
      </c>
      <c r="AD3156" s="10">
        <f t="shared" si="544"/>
        <v>1</v>
      </c>
      <c r="AE3156" s="10">
        <f t="shared" si="545"/>
        <v>0</v>
      </c>
      <c r="AF3156" s="10">
        <f t="shared" si="546"/>
        <v>0</v>
      </c>
      <c r="AG3156" s="10">
        <f t="shared" si="547"/>
        <v>0</v>
      </c>
      <c r="AH3156" s="10">
        <f t="shared" si="548"/>
        <v>0</v>
      </c>
      <c r="AI3156" s="10">
        <f t="shared" si="549"/>
        <v>2</v>
      </c>
      <c r="AJ3156" s="10">
        <f t="shared" si="550"/>
        <v>0</v>
      </c>
      <c r="AK3156" s="66">
        <v>0.85</v>
      </c>
      <c r="AL3156" s="29">
        <f t="shared" si="551"/>
        <v>0</v>
      </c>
      <c r="AM3156" s="65"/>
      <c r="AN3156" s="3"/>
      <c r="AO3156" s="3" t="s">
        <v>4928</v>
      </c>
      <c r="AP3156" s="22"/>
      <c r="AQ3156" s="19"/>
      <c r="AR3156" s="20"/>
      <c r="AS3156" s="32" t="s">
        <v>15</v>
      </c>
      <c r="AT3156" s="3" t="s">
        <v>3310</v>
      </c>
    </row>
    <row r="3157" spans="1:46" s="1" customFormat="1" ht="36" x14ac:dyDescent="0.55000000000000004">
      <c r="A3157" s="10" t="s">
        <v>11</v>
      </c>
      <c r="B3157" s="10" t="s">
        <v>2</v>
      </c>
      <c r="C3157" s="10" t="s">
        <v>4925</v>
      </c>
      <c r="D3157" s="10">
        <v>132617</v>
      </c>
      <c r="E3157" s="10" t="s">
        <v>4936</v>
      </c>
      <c r="F3157" s="10" t="s">
        <v>4927</v>
      </c>
      <c r="G3157" s="10" t="s">
        <v>4009</v>
      </c>
      <c r="H3157" s="62">
        <v>1</v>
      </c>
      <c r="I3157" s="62">
        <v>1</v>
      </c>
      <c r="J3157" s="10" t="s">
        <v>4882</v>
      </c>
      <c r="K3157" s="63">
        <v>234381.7</v>
      </c>
      <c r="L3157" s="10" t="s">
        <v>4883</v>
      </c>
      <c r="M3157" s="67">
        <v>232280.97</v>
      </c>
      <c r="N3157" s="3" t="s">
        <v>3310</v>
      </c>
      <c r="O3157" s="47">
        <v>0.71</v>
      </c>
      <c r="P3157" s="106">
        <v>45778</v>
      </c>
      <c r="Q3157" s="106"/>
      <c r="R3157" s="10" t="s">
        <v>5281</v>
      </c>
      <c r="S3157" s="10" t="s">
        <v>5281</v>
      </c>
      <c r="T3157" s="106">
        <v>45621</v>
      </c>
      <c r="U3157" s="106">
        <v>45628</v>
      </c>
      <c r="V3157" s="106">
        <v>45642</v>
      </c>
      <c r="W3157" s="106">
        <v>45646</v>
      </c>
      <c r="X3157" s="106">
        <v>45649</v>
      </c>
      <c r="Y3157" s="10" t="s">
        <v>5282</v>
      </c>
      <c r="Z3157" s="3"/>
      <c r="AA3157" s="10">
        <f t="shared" si="541"/>
        <v>0</v>
      </c>
      <c r="AB3157" s="10">
        <f t="shared" si="542"/>
        <v>0</v>
      </c>
      <c r="AC3157" s="10">
        <f t="shared" si="543"/>
        <v>0</v>
      </c>
      <c r="AD3157" s="10">
        <f t="shared" si="544"/>
        <v>1</v>
      </c>
      <c r="AE3157" s="10">
        <f t="shared" si="545"/>
        <v>0</v>
      </c>
      <c r="AF3157" s="10">
        <f t="shared" si="546"/>
        <v>0</v>
      </c>
      <c r="AG3157" s="10">
        <f t="shared" si="547"/>
        <v>0</v>
      </c>
      <c r="AH3157" s="10">
        <f t="shared" si="548"/>
        <v>0</v>
      </c>
      <c r="AI3157" s="10">
        <f t="shared" si="549"/>
        <v>1</v>
      </c>
      <c r="AJ3157" s="10">
        <f t="shared" si="550"/>
        <v>0</v>
      </c>
      <c r="AK3157" s="66">
        <v>0.71</v>
      </c>
      <c r="AL3157" s="29">
        <f t="shared" si="551"/>
        <v>0</v>
      </c>
      <c r="AM3157" s="65"/>
      <c r="AN3157" s="3"/>
      <c r="AO3157" s="3" t="s">
        <v>4928</v>
      </c>
      <c r="AP3157" s="22"/>
      <c r="AQ3157" s="19"/>
      <c r="AR3157" s="20"/>
      <c r="AS3157" s="32" t="s">
        <v>15</v>
      </c>
      <c r="AT3157" s="3" t="s">
        <v>3310</v>
      </c>
    </row>
    <row r="3158" spans="1:46" s="1" customFormat="1" ht="36" x14ac:dyDescent="0.55000000000000004">
      <c r="A3158" s="10" t="s">
        <v>11</v>
      </c>
      <c r="B3158" s="10" t="s">
        <v>2</v>
      </c>
      <c r="C3158" s="10" t="s">
        <v>4925</v>
      </c>
      <c r="D3158" s="10">
        <v>132618</v>
      </c>
      <c r="E3158" s="10" t="s">
        <v>4937</v>
      </c>
      <c r="F3158" s="10" t="s">
        <v>4927</v>
      </c>
      <c r="G3158" s="10" t="s">
        <v>4009</v>
      </c>
      <c r="H3158" s="62">
        <v>1</v>
      </c>
      <c r="I3158" s="62">
        <v>2</v>
      </c>
      <c r="J3158" s="10" t="s">
        <v>4882</v>
      </c>
      <c r="K3158" s="63">
        <v>436939.23</v>
      </c>
      <c r="L3158" s="10" t="s">
        <v>4883</v>
      </c>
      <c r="M3158" s="67">
        <v>436084.86</v>
      </c>
      <c r="N3158" s="3" t="s">
        <v>3310</v>
      </c>
      <c r="O3158" s="47">
        <v>0.59</v>
      </c>
      <c r="P3158" s="106">
        <v>45808</v>
      </c>
      <c r="Q3158" s="106"/>
      <c r="R3158" s="10" t="s">
        <v>5279</v>
      </c>
      <c r="S3158" s="10" t="s">
        <v>5279</v>
      </c>
      <c r="T3158" s="106">
        <v>45621</v>
      </c>
      <c r="U3158" s="106">
        <v>45628</v>
      </c>
      <c r="V3158" s="106">
        <v>45642</v>
      </c>
      <c r="W3158" s="106">
        <v>45646</v>
      </c>
      <c r="X3158" s="106">
        <v>45649</v>
      </c>
      <c r="Y3158" s="10" t="s">
        <v>5280</v>
      </c>
      <c r="Z3158" s="3"/>
      <c r="AA3158" s="10">
        <f t="shared" si="541"/>
        <v>0</v>
      </c>
      <c r="AB3158" s="10">
        <f t="shared" si="542"/>
        <v>0</v>
      </c>
      <c r="AC3158" s="10">
        <f t="shared" si="543"/>
        <v>0</v>
      </c>
      <c r="AD3158" s="10">
        <f t="shared" si="544"/>
        <v>1</v>
      </c>
      <c r="AE3158" s="10">
        <f t="shared" si="545"/>
        <v>0</v>
      </c>
      <c r="AF3158" s="10">
        <f t="shared" si="546"/>
        <v>0</v>
      </c>
      <c r="AG3158" s="10">
        <f t="shared" si="547"/>
        <v>0</v>
      </c>
      <c r="AH3158" s="10">
        <f t="shared" si="548"/>
        <v>0</v>
      </c>
      <c r="AI3158" s="10">
        <f t="shared" si="549"/>
        <v>2</v>
      </c>
      <c r="AJ3158" s="10">
        <f t="shared" si="550"/>
        <v>0</v>
      </c>
      <c r="AK3158" s="66">
        <v>0.59</v>
      </c>
      <c r="AL3158" s="29">
        <f t="shared" si="551"/>
        <v>0</v>
      </c>
      <c r="AM3158" s="65"/>
      <c r="AN3158" s="3"/>
      <c r="AO3158" s="3" t="s">
        <v>4928</v>
      </c>
      <c r="AP3158" s="22"/>
      <c r="AQ3158" s="19"/>
      <c r="AR3158" s="20"/>
      <c r="AS3158" s="32" t="s">
        <v>15</v>
      </c>
      <c r="AT3158" s="3" t="s">
        <v>3310</v>
      </c>
    </row>
    <row r="3159" spans="1:46" s="1" customFormat="1" ht="36" x14ac:dyDescent="0.55000000000000004">
      <c r="A3159" s="10" t="s">
        <v>11</v>
      </c>
      <c r="B3159" s="10" t="s">
        <v>2</v>
      </c>
      <c r="C3159" s="10" t="s">
        <v>4925</v>
      </c>
      <c r="D3159" s="10">
        <v>132619</v>
      </c>
      <c r="E3159" s="10" t="s">
        <v>4938</v>
      </c>
      <c r="F3159" s="10" t="s">
        <v>4927</v>
      </c>
      <c r="G3159" s="10" t="s">
        <v>4009</v>
      </c>
      <c r="H3159" s="62">
        <v>1</v>
      </c>
      <c r="I3159" s="62">
        <v>2</v>
      </c>
      <c r="J3159" s="10" t="s">
        <v>4882</v>
      </c>
      <c r="K3159" s="63">
        <v>447840.33</v>
      </c>
      <c r="L3159" s="10" t="s">
        <v>4883</v>
      </c>
      <c r="M3159" s="67">
        <v>446745.08</v>
      </c>
      <c r="N3159" s="3" t="s">
        <v>3310</v>
      </c>
      <c r="O3159" s="47">
        <v>0.85</v>
      </c>
      <c r="P3159" s="106">
        <v>45758</v>
      </c>
      <c r="Q3159" s="106"/>
      <c r="R3159" s="10" t="s">
        <v>5277</v>
      </c>
      <c r="S3159" s="10" t="s">
        <v>5277</v>
      </c>
      <c r="T3159" s="106">
        <v>45621</v>
      </c>
      <c r="U3159" s="106">
        <v>45628</v>
      </c>
      <c r="V3159" s="106">
        <v>45642</v>
      </c>
      <c r="W3159" s="106">
        <v>45646</v>
      </c>
      <c r="X3159" s="106">
        <v>45649</v>
      </c>
      <c r="Y3159" s="10" t="s">
        <v>5278</v>
      </c>
      <c r="Z3159" s="3"/>
      <c r="AA3159" s="10">
        <f t="shared" si="541"/>
        <v>0</v>
      </c>
      <c r="AB3159" s="10">
        <f t="shared" si="542"/>
        <v>0</v>
      </c>
      <c r="AC3159" s="10">
        <f t="shared" si="543"/>
        <v>0</v>
      </c>
      <c r="AD3159" s="10">
        <f t="shared" si="544"/>
        <v>1</v>
      </c>
      <c r="AE3159" s="10">
        <f t="shared" si="545"/>
        <v>0</v>
      </c>
      <c r="AF3159" s="10">
        <f t="shared" si="546"/>
        <v>0</v>
      </c>
      <c r="AG3159" s="10">
        <f t="shared" si="547"/>
        <v>0</v>
      </c>
      <c r="AH3159" s="10">
        <f t="shared" si="548"/>
        <v>0</v>
      </c>
      <c r="AI3159" s="10">
        <f t="shared" si="549"/>
        <v>2</v>
      </c>
      <c r="AJ3159" s="10">
        <f t="shared" si="550"/>
        <v>0</v>
      </c>
      <c r="AK3159" s="66">
        <v>0.85</v>
      </c>
      <c r="AL3159" s="29">
        <f t="shared" si="551"/>
        <v>0</v>
      </c>
      <c r="AM3159" s="65"/>
      <c r="AN3159" s="3"/>
      <c r="AO3159" s="3" t="s">
        <v>4928</v>
      </c>
      <c r="AP3159" s="22"/>
      <c r="AQ3159" s="19"/>
      <c r="AR3159" s="20"/>
      <c r="AS3159" s="32" t="s">
        <v>15</v>
      </c>
      <c r="AT3159" s="3" t="s">
        <v>3310</v>
      </c>
    </row>
    <row r="3160" spans="1:46" s="1" customFormat="1" ht="36" x14ac:dyDescent="0.55000000000000004">
      <c r="A3160" s="10" t="s">
        <v>11</v>
      </c>
      <c r="B3160" s="10" t="s">
        <v>2</v>
      </c>
      <c r="C3160" s="10" t="s">
        <v>4925</v>
      </c>
      <c r="D3160" s="10">
        <v>132622</v>
      </c>
      <c r="E3160" s="10" t="s">
        <v>4939</v>
      </c>
      <c r="F3160" s="10" t="s">
        <v>4927</v>
      </c>
      <c r="G3160" s="10" t="s">
        <v>4009</v>
      </c>
      <c r="H3160" s="62">
        <v>1</v>
      </c>
      <c r="I3160" s="62">
        <v>4</v>
      </c>
      <c r="J3160" s="10" t="s">
        <v>4882</v>
      </c>
      <c r="K3160" s="63">
        <v>874669.67</v>
      </c>
      <c r="L3160" s="10" t="s">
        <v>4883</v>
      </c>
      <c r="M3160" s="67">
        <v>872863.55</v>
      </c>
      <c r="N3160" s="3" t="s">
        <v>3310</v>
      </c>
      <c r="O3160" s="47">
        <v>0.85</v>
      </c>
      <c r="P3160" s="106">
        <v>45758</v>
      </c>
      <c r="Q3160" s="106"/>
      <c r="R3160" s="10" t="s">
        <v>5277</v>
      </c>
      <c r="S3160" s="10" t="s">
        <v>5277</v>
      </c>
      <c r="T3160" s="106">
        <v>45621</v>
      </c>
      <c r="U3160" s="106">
        <v>45628</v>
      </c>
      <c r="V3160" s="106">
        <v>45642</v>
      </c>
      <c r="W3160" s="106">
        <v>45646</v>
      </c>
      <c r="X3160" s="106">
        <v>45649</v>
      </c>
      <c r="Y3160" s="10" t="s">
        <v>5278</v>
      </c>
      <c r="Z3160" s="3"/>
      <c r="AA3160" s="10">
        <f t="shared" si="541"/>
        <v>0</v>
      </c>
      <c r="AB3160" s="10">
        <f t="shared" si="542"/>
        <v>0</v>
      </c>
      <c r="AC3160" s="10">
        <f t="shared" si="543"/>
        <v>0</v>
      </c>
      <c r="AD3160" s="10">
        <f t="shared" si="544"/>
        <v>1</v>
      </c>
      <c r="AE3160" s="10">
        <f t="shared" si="545"/>
        <v>0</v>
      </c>
      <c r="AF3160" s="10">
        <f t="shared" si="546"/>
        <v>0</v>
      </c>
      <c r="AG3160" s="10">
        <f t="shared" si="547"/>
        <v>0</v>
      </c>
      <c r="AH3160" s="10">
        <f t="shared" si="548"/>
        <v>0</v>
      </c>
      <c r="AI3160" s="10">
        <f t="shared" si="549"/>
        <v>4</v>
      </c>
      <c r="AJ3160" s="10">
        <f t="shared" si="550"/>
        <v>0</v>
      </c>
      <c r="AK3160" s="66">
        <v>0.85</v>
      </c>
      <c r="AL3160" s="29">
        <f t="shared" si="551"/>
        <v>0</v>
      </c>
      <c r="AM3160" s="65"/>
      <c r="AN3160" s="3"/>
      <c r="AO3160" s="3" t="s">
        <v>4912</v>
      </c>
      <c r="AP3160" s="22"/>
      <c r="AQ3160" s="19"/>
      <c r="AR3160" s="20"/>
      <c r="AS3160" s="32" t="s">
        <v>15</v>
      </c>
      <c r="AT3160" s="3" t="s">
        <v>3310</v>
      </c>
    </row>
    <row r="3161" spans="1:46" s="1" customFormat="1" ht="36" x14ac:dyDescent="0.55000000000000004">
      <c r="A3161" s="10" t="s">
        <v>11</v>
      </c>
      <c r="B3161" s="10" t="s">
        <v>2</v>
      </c>
      <c r="C3161" s="10" t="s">
        <v>4925</v>
      </c>
      <c r="D3161" s="10">
        <v>132623</v>
      </c>
      <c r="E3161" s="10" t="s">
        <v>4940</v>
      </c>
      <c r="F3161" s="10" t="s">
        <v>4927</v>
      </c>
      <c r="G3161" s="10" t="s">
        <v>4009</v>
      </c>
      <c r="H3161" s="62">
        <v>1</v>
      </c>
      <c r="I3161" s="62">
        <v>3</v>
      </c>
      <c r="J3161" s="10" t="s">
        <v>4882</v>
      </c>
      <c r="K3161" s="63">
        <v>653123.13</v>
      </c>
      <c r="L3161" s="10" t="s">
        <v>4883</v>
      </c>
      <c r="M3161" s="67">
        <v>652420.61</v>
      </c>
      <c r="N3161" s="3" t="s">
        <v>3310</v>
      </c>
      <c r="O3161" s="47">
        <v>0.56999999999999995</v>
      </c>
      <c r="P3161" s="106">
        <v>45808</v>
      </c>
      <c r="Q3161" s="106"/>
      <c r="R3161" s="10" t="s">
        <v>5279</v>
      </c>
      <c r="S3161" s="10" t="s">
        <v>5279</v>
      </c>
      <c r="T3161" s="106">
        <v>45621</v>
      </c>
      <c r="U3161" s="106">
        <v>45628</v>
      </c>
      <c r="V3161" s="106">
        <v>45642</v>
      </c>
      <c r="W3161" s="106">
        <v>45646</v>
      </c>
      <c r="X3161" s="106">
        <v>45649</v>
      </c>
      <c r="Y3161" s="10" t="s">
        <v>5280</v>
      </c>
      <c r="Z3161" s="3"/>
      <c r="AA3161" s="10">
        <f t="shared" si="541"/>
        <v>0</v>
      </c>
      <c r="AB3161" s="10">
        <f t="shared" si="542"/>
        <v>0</v>
      </c>
      <c r="AC3161" s="10">
        <f t="shared" si="543"/>
        <v>0</v>
      </c>
      <c r="AD3161" s="10">
        <f t="shared" si="544"/>
        <v>1</v>
      </c>
      <c r="AE3161" s="10">
        <f t="shared" si="545"/>
        <v>0</v>
      </c>
      <c r="AF3161" s="10">
        <f t="shared" si="546"/>
        <v>0</v>
      </c>
      <c r="AG3161" s="10">
        <f t="shared" si="547"/>
        <v>0</v>
      </c>
      <c r="AH3161" s="10">
        <f t="shared" si="548"/>
        <v>0</v>
      </c>
      <c r="AI3161" s="10">
        <f t="shared" si="549"/>
        <v>3</v>
      </c>
      <c r="AJ3161" s="10">
        <f t="shared" si="550"/>
        <v>0</v>
      </c>
      <c r="AK3161" s="66">
        <v>0.56999999999999995</v>
      </c>
      <c r="AL3161" s="29">
        <f t="shared" si="551"/>
        <v>0</v>
      </c>
      <c r="AM3161" s="65"/>
      <c r="AN3161" s="3"/>
      <c r="AO3161" s="3" t="s">
        <v>4928</v>
      </c>
      <c r="AP3161" s="22"/>
      <c r="AQ3161" s="19"/>
      <c r="AR3161" s="20"/>
      <c r="AS3161" s="32" t="s">
        <v>15</v>
      </c>
      <c r="AT3161" s="3" t="s">
        <v>3310</v>
      </c>
    </row>
    <row r="3162" spans="1:46" s="1" customFormat="1" ht="36" x14ac:dyDescent="0.55000000000000004">
      <c r="A3162" s="10" t="s">
        <v>11</v>
      </c>
      <c r="B3162" s="10" t="s">
        <v>2</v>
      </c>
      <c r="C3162" s="10" t="s">
        <v>4925</v>
      </c>
      <c r="D3162" s="10">
        <v>132624</v>
      </c>
      <c r="E3162" s="10" t="s">
        <v>4941</v>
      </c>
      <c r="F3162" s="10" t="s">
        <v>4927</v>
      </c>
      <c r="G3162" s="10" t="s">
        <v>4009</v>
      </c>
      <c r="H3162" s="62">
        <v>1</v>
      </c>
      <c r="I3162" s="62">
        <v>2</v>
      </c>
      <c r="J3162" s="10" t="s">
        <v>4882</v>
      </c>
      <c r="K3162" s="63">
        <v>437554.61</v>
      </c>
      <c r="L3162" s="10" t="s">
        <v>4883</v>
      </c>
      <c r="M3162" s="67">
        <v>435387.95</v>
      </c>
      <c r="N3162" s="3" t="s">
        <v>3310</v>
      </c>
      <c r="O3162" s="47">
        <v>0.81</v>
      </c>
      <c r="P3162" s="106">
        <v>45778</v>
      </c>
      <c r="Q3162" s="106"/>
      <c r="R3162" s="10" t="s">
        <v>5281</v>
      </c>
      <c r="S3162" s="10" t="s">
        <v>5281</v>
      </c>
      <c r="T3162" s="106">
        <v>45621</v>
      </c>
      <c r="U3162" s="106">
        <v>45628</v>
      </c>
      <c r="V3162" s="106">
        <v>45642</v>
      </c>
      <c r="W3162" s="106">
        <v>45646</v>
      </c>
      <c r="X3162" s="106">
        <v>45649</v>
      </c>
      <c r="Y3162" s="10" t="s">
        <v>5282</v>
      </c>
      <c r="Z3162" s="3"/>
      <c r="AA3162" s="10">
        <f t="shared" si="541"/>
        <v>0</v>
      </c>
      <c r="AB3162" s="10">
        <f t="shared" si="542"/>
        <v>0</v>
      </c>
      <c r="AC3162" s="10">
        <f t="shared" si="543"/>
        <v>0</v>
      </c>
      <c r="AD3162" s="10">
        <f t="shared" si="544"/>
        <v>1</v>
      </c>
      <c r="AE3162" s="10">
        <f t="shared" si="545"/>
        <v>0</v>
      </c>
      <c r="AF3162" s="10">
        <f t="shared" si="546"/>
        <v>0</v>
      </c>
      <c r="AG3162" s="10">
        <f t="shared" si="547"/>
        <v>0</v>
      </c>
      <c r="AH3162" s="10">
        <f t="shared" si="548"/>
        <v>0</v>
      </c>
      <c r="AI3162" s="10">
        <f t="shared" si="549"/>
        <v>2</v>
      </c>
      <c r="AJ3162" s="10">
        <f t="shared" si="550"/>
        <v>0</v>
      </c>
      <c r="AK3162" s="66">
        <v>0.81</v>
      </c>
      <c r="AL3162" s="29">
        <f t="shared" si="551"/>
        <v>0</v>
      </c>
      <c r="AM3162" s="65"/>
      <c r="AN3162" s="3"/>
      <c r="AO3162" s="3" t="s">
        <v>4928</v>
      </c>
      <c r="AP3162" s="22"/>
      <c r="AQ3162" s="19"/>
      <c r="AR3162" s="20"/>
      <c r="AS3162" s="32" t="s">
        <v>15</v>
      </c>
      <c r="AT3162" s="3" t="s">
        <v>3310</v>
      </c>
    </row>
    <row r="3163" spans="1:46" s="1" customFormat="1" ht="36" x14ac:dyDescent="0.55000000000000004">
      <c r="A3163" s="10" t="s">
        <v>11</v>
      </c>
      <c r="B3163" s="10" t="s">
        <v>2</v>
      </c>
      <c r="C3163" s="10" t="s">
        <v>4925</v>
      </c>
      <c r="D3163" s="10">
        <v>132627</v>
      </c>
      <c r="E3163" s="10" t="s">
        <v>4942</v>
      </c>
      <c r="F3163" s="10" t="s">
        <v>4927</v>
      </c>
      <c r="G3163" s="10" t="s">
        <v>4009</v>
      </c>
      <c r="H3163" s="62">
        <v>1</v>
      </c>
      <c r="I3163" s="62">
        <v>2</v>
      </c>
      <c r="J3163" s="10" t="s">
        <v>4882</v>
      </c>
      <c r="K3163" s="63">
        <v>438257.91</v>
      </c>
      <c r="L3163" s="10" t="s">
        <v>4883</v>
      </c>
      <c r="M3163" s="67">
        <v>429282.38</v>
      </c>
      <c r="N3163" s="3" t="s">
        <v>3310</v>
      </c>
      <c r="O3163" s="47">
        <v>0.85</v>
      </c>
      <c r="P3163" s="106">
        <v>45758</v>
      </c>
      <c r="Q3163" s="106"/>
      <c r="R3163" s="10" t="s">
        <v>5277</v>
      </c>
      <c r="S3163" s="10" t="s">
        <v>5277</v>
      </c>
      <c r="T3163" s="106">
        <v>45621</v>
      </c>
      <c r="U3163" s="106">
        <v>45628</v>
      </c>
      <c r="V3163" s="106">
        <v>45642</v>
      </c>
      <c r="W3163" s="106">
        <v>45646</v>
      </c>
      <c r="X3163" s="106">
        <v>45649</v>
      </c>
      <c r="Y3163" s="10" t="s">
        <v>5278</v>
      </c>
      <c r="Z3163" s="3"/>
      <c r="AA3163" s="10">
        <f t="shared" si="541"/>
        <v>0</v>
      </c>
      <c r="AB3163" s="10">
        <f t="shared" si="542"/>
        <v>0</v>
      </c>
      <c r="AC3163" s="10">
        <f t="shared" si="543"/>
        <v>0</v>
      </c>
      <c r="AD3163" s="10">
        <f t="shared" si="544"/>
        <v>1</v>
      </c>
      <c r="AE3163" s="10">
        <f t="shared" si="545"/>
        <v>0</v>
      </c>
      <c r="AF3163" s="10">
        <f t="shared" si="546"/>
        <v>0</v>
      </c>
      <c r="AG3163" s="10">
        <f t="shared" si="547"/>
        <v>0</v>
      </c>
      <c r="AH3163" s="10">
        <f t="shared" si="548"/>
        <v>0</v>
      </c>
      <c r="AI3163" s="10">
        <f t="shared" si="549"/>
        <v>2</v>
      </c>
      <c r="AJ3163" s="10">
        <f t="shared" si="550"/>
        <v>0</v>
      </c>
      <c r="AK3163" s="66">
        <v>0.85</v>
      </c>
      <c r="AL3163" s="29">
        <f t="shared" si="551"/>
        <v>0</v>
      </c>
      <c r="AM3163" s="65"/>
      <c r="AN3163" s="3"/>
      <c r="AO3163" s="3" t="s">
        <v>4912</v>
      </c>
      <c r="AP3163" s="22"/>
      <c r="AQ3163" s="19"/>
      <c r="AR3163" s="20"/>
      <c r="AS3163" s="32" t="s">
        <v>15</v>
      </c>
      <c r="AT3163" s="3" t="s">
        <v>3310</v>
      </c>
    </row>
    <row r="3164" spans="1:46" s="1" customFormat="1" ht="36" x14ac:dyDescent="0.55000000000000004">
      <c r="A3164" s="10" t="s">
        <v>11</v>
      </c>
      <c r="B3164" s="10" t="s">
        <v>2</v>
      </c>
      <c r="C3164" s="10" t="s">
        <v>4925</v>
      </c>
      <c r="D3164" s="10">
        <v>132628</v>
      </c>
      <c r="E3164" s="10" t="s">
        <v>4943</v>
      </c>
      <c r="F3164" s="10" t="s">
        <v>4927</v>
      </c>
      <c r="G3164" s="10" t="s">
        <v>4009</v>
      </c>
      <c r="H3164" s="62">
        <v>1</v>
      </c>
      <c r="I3164" s="62">
        <v>2</v>
      </c>
      <c r="J3164" s="10" t="s">
        <v>4882</v>
      </c>
      <c r="K3164" s="63">
        <v>433334.83</v>
      </c>
      <c r="L3164" s="10" t="s">
        <v>4883</v>
      </c>
      <c r="M3164" s="67">
        <v>432366.6</v>
      </c>
      <c r="N3164" s="3" t="s">
        <v>65</v>
      </c>
      <c r="O3164" s="29">
        <v>1</v>
      </c>
      <c r="P3164" s="106">
        <v>45808</v>
      </c>
      <c r="Q3164" s="106"/>
      <c r="R3164" s="10" t="s">
        <v>5279</v>
      </c>
      <c r="S3164" s="10" t="s">
        <v>5279</v>
      </c>
      <c r="T3164" s="106">
        <v>45621</v>
      </c>
      <c r="U3164" s="106">
        <v>45628</v>
      </c>
      <c r="V3164" s="106">
        <v>45642</v>
      </c>
      <c r="W3164" s="106">
        <v>45646</v>
      </c>
      <c r="X3164" s="106">
        <v>45649</v>
      </c>
      <c r="Y3164" s="10" t="s">
        <v>5280</v>
      </c>
      <c r="Z3164" s="3"/>
      <c r="AA3164" s="10">
        <f t="shared" si="541"/>
        <v>0</v>
      </c>
      <c r="AB3164" s="10">
        <f t="shared" si="542"/>
        <v>0</v>
      </c>
      <c r="AC3164" s="10">
        <f t="shared" si="543"/>
        <v>0</v>
      </c>
      <c r="AD3164" s="10">
        <f t="shared" si="544"/>
        <v>0</v>
      </c>
      <c r="AE3164" s="10">
        <f t="shared" si="545"/>
        <v>1</v>
      </c>
      <c r="AF3164" s="10">
        <f t="shared" si="546"/>
        <v>0</v>
      </c>
      <c r="AG3164" s="10">
        <f t="shared" si="547"/>
        <v>0</v>
      </c>
      <c r="AH3164" s="10">
        <f t="shared" si="548"/>
        <v>0</v>
      </c>
      <c r="AI3164" s="10">
        <f t="shared" si="549"/>
        <v>0</v>
      </c>
      <c r="AJ3164" s="10">
        <f t="shared" si="550"/>
        <v>2</v>
      </c>
      <c r="AK3164" s="66">
        <v>0.9</v>
      </c>
      <c r="AL3164" s="29">
        <f t="shared" si="551"/>
        <v>9.9999999999999978E-2</v>
      </c>
      <c r="AM3164" s="65"/>
      <c r="AN3164" s="3">
        <v>5.25</v>
      </c>
      <c r="AO3164" s="3" t="s">
        <v>4928</v>
      </c>
      <c r="AP3164" s="22"/>
      <c r="AQ3164" s="19"/>
      <c r="AR3164" s="20"/>
      <c r="AS3164" s="32" t="s">
        <v>15</v>
      </c>
      <c r="AT3164" s="3" t="s">
        <v>3310</v>
      </c>
    </row>
    <row r="3165" spans="1:46" s="1" customFormat="1" ht="36" x14ac:dyDescent="0.55000000000000004">
      <c r="A3165" s="10" t="s">
        <v>11</v>
      </c>
      <c r="B3165" s="10" t="s">
        <v>2</v>
      </c>
      <c r="C3165" s="10" t="s">
        <v>4925</v>
      </c>
      <c r="D3165" s="10">
        <v>132631</v>
      </c>
      <c r="E3165" s="10" t="s">
        <v>2340</v>
      </c>
      <c r="F3165" s="10" t="s">
        <v>4927</v>
      </c>
      <c r="G3165" s="10" t="s">
        <v>4009</v>
      </c>
      <c r="H3165" s="62">
        <v>1</v>
      </c>
      <c r="I3165" s="62">
        <v>2</v>
      </c>
      <c r="J3165" s="10" t="s">
        <v>4882</v>
      </c>
      <c r="K3165" s="63">
        <v>431664.5</v>
      </c>
      <c r="L3165" s="10" t="s">
        <v>4883</v>
      </c>
      <c r="M3165" s="67">
        <v>430982.92</v>
      </c>
      <c r="N3165" s="3" t="s">
        <v>3310</v>
      </c>
      <c r="O3165" s="47">
        <v>0.61</v>
      </c>
      <c r="P3165" s="106">
        <v>45808</v>
      </c>
      <c r="Q3165" s="106"/>
      <c r="R3165" s="10" t="s">
        <v>5279</v>
      </c>
      <c r="S3165" s="10" t="s">
        <v>5279</v>
      </c>
      <c r="T3165" s="106">
        <v>45621</v>
      </c>
      <c r="U3165" s="106">
        <v>45628</v>
      </c>
      <c r="V3165" s="106">
        <v>45642</v>
      </c>
      <c r="W3165" s="106">
        <v>45646</v>
      </c>
      <c r="X3165" s="106">
        <v>45649</v>
      </c>
      <c r="Y3165" s="10" t="s">
        <v>5280</v>
      </c>
      <c r="Z3165" s="3"/>
      <c r="AA3165" s="10">
        <f t="shared" si="541"/>
        <v>0</v>
      </c>
      <c r="AB3165" s="10">
        <f t="shared" si="542"/>
        <v>0</v>
      </c>
      <c r="AC3165" s="10">
        <f t="shared" si="543"/>
        <v>0</v>
      </c>
      <c r="AD3165" s="10">
        <f t="shared" si="544"/>
        <v>1</v>
      </c>
      <c r="AE3165" s="10">
        <f t="shared" si="545"/>
        <v>0</v>
      </c>
      <c r="AF3165" s="10">
        <f t="shared" si="546"/>
        <v>0</v>
      </c>
      <c r="AG3165" s="10">
        <f t="shared" si="547"/>
        <v>0</v>
      </c>
      <c r="AH3165" s="10">
        <f t="shared" si="548"/>
        <v>0</v>
      </c>
      <c r="AI3165" s="10">
        <f t="shared" si="549"/>
        <v>2</v>
      </c>
      <c r="AJ3165" s="10">
        <f t="shared" si="550"/>
        <v>0</v>
      </c>
      <c r="AK3165" s="66">
        <v>0.61</v>
      </c>
      <c r="AL3165" s="29">
        <f t="shared" si="551"/>
        <v>0</v>
      </c>
      <c r="AM3165" s="65"/>
      <c r="AN3165" s="3"/>
      <c r="AO3165" s="3" t="s">
        <v>4928</v>
      </c>
      <c r="AP3165" s="22"/>
      <c r="AQ3165" s="19"/>
      <c r="AR3165" s="20"/>
      <c r="AS3165" s="32" t="s">
        <v>15</v>
      </c>
      <c r="AT3165" s="3" t="s">
        <v>3310</v>
      </c>
    </row>
    <row r="3166" spans="1:46" s="1" customFormat="1" ht="36" x14ac:dyDescent="0.55000000000000004">
      <c r="A3166" s="10" t="s">
        <v>11</v>
      </c>
      <c r="B3166" s="10" t="s">
        <v>2</v>
      </c>
      <c r="C3166" s="10" t="s">
        <v>4925</v>
      </c>
      <c r="D3166" s="10">
        <v>132632</v>
      </c>
      <c r="E3166" s="10" t="s">
        <v>408</v>
      </c>
      <c r="F3166" s="10" t="s">
        <v>4927</v>
      </c>
      <c r="G3166" s="10" t="s">
        <v>4009</v>
      </c>
      <c r="H3166" s="62">
        <v>1</v>
      </c>
      <c r="I3166" s="62">
        <v>3</v>
      </c>
      <c r="J3166" s="10" t="s">
        <v>4882</v>
      </c>
      <c r="K3166" s="63">
        <v>651013.24</v>
      </c>
      <c r="L3166" s="10" t="s">
        <v>4883</v>
      </c>
      <c r="M3166" s="67">
        <v>650478.66</v>
      </c>
      <c r="N3166" s="3" t="s">
        <v>3310</v>
      </c>
      <c r="O3166" s="47">
        <v>0.62</v>
      </c>
      <c r="P3166" s="106">
        <v>45808</v>
      </c>
      <c r="Q3166" s="106"/>
      <c r="R3166" s="10" t="s">
        <v>5279</v>
      </c>
      <c r="S3166" s="10" t="s">
        <v>5279</v>
      </c>
      <c r="T3166" s="106">
        <v>45621</v>
      </c>
      <c r="U3166" s="106">
        <v>45628</v>
      </c>
      <c r="V3166" s="106">
        <v>45642</v>
      </c>
      <c r="W3166" s="106">
        <v>45646</v>
      </c>
      <c r="X3166" s="106">
        <v>45649</v>
      </c>
      <c r="Y3166" s="10" t="s">
        <v>5280</v>
      </c>
      <c r="Z3166" s="3"/>
      <c r="AA3166" s="10">
        <f t="shared" si="541"/>
        <v>0</v>
      </c>
      <c r="AB3166" s="10">
        <f t="shared" si="542"/>
        <v>0</v>
      </c>
      <c r="AC3166" s="10">
        <f t="shared" si="543"/>
        <v>0</v>
      </c>
      <c r="AD3166" s="10">
        <f t="shared" si="544"/>
        <v>1</v>
      </c>
      <c r="AE3166" s="10">
        <f t="shared" si="545"/>
        <v>0</v>
      </c>
      <c r="AF3166" s="10">
        <f t="shared" si="546"/>
        <v>0</v>
      </c>
      <c r="AG3166" s="10">
        <f t="shared" si="547"/>
        <v>0</v>
      </c>
      <c r="AH3166" s="10">
        <f t="shared" si="548"/>
        <v>0</v>
      </c>
      <c r="AI3166" s="10">
        <f t="shared" si="549"/>
        <v>3</v>
      </c>
      <c r="AJ3166" s="10">
        <f t="shared" si="550"/>
        <v>0</v>
      </c>
      <c r="AK3166" s="66">
        <v>0.62</v>
      </c>
      <c r="AL3166" s="29">
        <f t="shared" si="551"/>
        <v>0</v>
      </c>
      <c r="AM3166" s="65"/>
      <c r="AN3166" s="3"/>
      <c r="AO3166" s="3" t="s">
        <v>4928</v>
      </c>
      <c r="AP3166" s="22"/>
      <c r="AQ3166" s="19"/>
      <c r="AR3166" s="20"/>
      <c r="AS3166" s="32" t="s">
        <v>15</v>
      </c>
      <c r="AT3166" s="3" t="s">
        <v>3310</v>
      </c>
    </row>
    <row r="3167" spans="1:46" s="1" customFormat="1" ht="36" x14ac:dyDescent="0.55000000000000004">
      <c r="A3167" s="10" t="s">
        <v>11</v>
      </c>
      <c r="B3167" s="10" t="s">
        <v>2</v>
      </c>
      <c r="C3167" s="10" t="s">
        <v>4925</v>
      </c>
      <c r="D3167" s="10">
        <v>132633</v>
      </c>
      <c r="E3167" s="10" t="s">
        <v>4944</v>
      </c>
      <c r="F3167" s="10" t="s">
        <v>4927</v>
      </c>
      <c r="G3167" s="10" t="s">
        <v>4009</v>
      </c>
      <c r="H3167" s="62">
        <v>1</v>
      </c>
      <c r="I3167" s="62">
        <v>2</v>
      </c>
      <c r="J3167" s="10" t="s">
        <v>4882</v>
      </c>
      <c r="K3167" s="63">
        <v>448279.89</v>
      </c>
      <c r="L3167" s="10" t="s">
        <v>4883</v>
      </c>
      <c r="M3167" s="67">
        <v>445531.5</v>
      </c>
      <c r="N3167" s="3" t="s">
        <v>3310</v>
      </c>
      <c r="O3167" s="47">
        <v>0.75</v>
      </c>
      <c r="P3167" s="106">
        <v>45778</v>
      </c>
      <c r="Q3167" s="106"/>
      <c r="R3167" s="10" t="s">
        <v>5281</v>
      </c>
      <c r="S3167" s="10" t="s">
        <v>5281</v>
      </c>
      <c r="T3167" s="106">
        <v>45621</v>
      </c>
      <c r="U3167" s="106">
        <v>45628</v>
      </c>
      <c r="V3167" s="106">
        <v>45642</v>
      </c>
      <c r="W3167" s="106">
        <v>45646</v>
      </c>
      <c r="X3167" s="106">
        <v>45649</v>
      </c>
      <c r="Y3167" s="10" t="s">
        <v>5282</v>
      </c>
      <c r="Z3167" s="3"/>
      <c r="AA3167" s="10">
        <f t="shared" si="541"/>
        <v>0</v>
      </c>
      <c r="AB3167" s="10">
        <f t="shared" si="542"/>
        <v>0</v>
      </c>
      <c r="AC3167" s="10">
        <f t="shared" si="543"/>
        <v>0</v>
      </c>
      <c r="AD3167" s="10">
        <f t="shared" si="544"/>
        <v>1</v>
      </c>
      <c r="AE3167" s="10">
        <f t="shared" si="545"/>
        <v>0</v>
      </c>
      <c r="AF3167" s="10">
        <f t="shared" si="546"/>
        <v>0</v>
      </c>
      <c r="AG3167" s="10">
        <f t="shared" si="547"/>
        <v>0</v>
      </c>
      <c r="AH3167" s="10">
        <f t="shared" si="548"/>
        <v>0</v>
      </c>
      <c r="AI3167" s="10">
        <f t="shared" si="549"/>
        <v>2</v>
      </c>
      <c r="AJ3167" s="10">
        <f t="shared" si="550"/>
        <v>0</v>
      </c>
      <c r="AK3167" s="66">
        <v>0.75</v>
      </c>
      <c r="AL3167" s="29">
        <f t="shared" si="551"/>
        <v>0</v>
      </c>
      <c r="AM3167" s="65"/>
      <c r="AN3167" s="3"/>
      <c r="AO3167" s="3" t="s">
        <v>4928</v>
      </c>
      <c r="AP3167" s="22"/>
      <c r="AQ3167" s="19"/>
      <c r="AR3167" s="20"/>
      <c r="AS3167" s="32" t="s">
        <v>15</v>
      </c>
      <c r="AT3167" s="3" t="s">
        <v>3310</v>
      </c>
    </row>
    <row r="3168" spans="1:46" s="1" customFormat="1" ht="36" x14ac:dyDescent="0.55000000000000004">
      <c r="A3168" s="10" t="s">
        <v>11</v>
      </c>
      <c r="B3168" s="10" t="s">
        <v>2</v>
      </c>
      <c r="C3168" s="10" t="s">
        <v>4925</v>
      </c>
      <c r="D3168" s="10">
        <v>132635</v>
      </c>
      <c r="E3168" s="10" t="s">
        <v>4945</v>
      </c>
      <c r="F3168" s="10" t="s">
        <v>4927</v>
      </c>
      <c r="G3168" s="10" t="s">
        <v>4009</v>
      </c>
      <c r="H3168" s="62">
        <v>1</v>
      </c>
      <c r="I3168" s="62">
        <v>2</v>
      </c>
      <c r="J3168" s="10" t="s">
        <v>4882</v>
      </c>
      <c r="K3168" s="63">
        <v>434917.25</v>
      </c>
      <c r="L3168" s="10" t="s">
        <v>4883</v>
      </c>
      <c r="M3168" s="67">
        <v>429020.2</v>
      </c>
      <c r="N3168" s="3" t="s">
        <v>3310</v>
      </c>
      <c r="O3168" s="47">
        <v>0.85</v>
      </c>
      <c r="P3168" s="106">
        <v>45758</v>
      </c>
      <c r="Q3168" s="106"/>
      <c r="R3168" s="10" t="s">
        <v>5277</v>
      </c>
      <c r="S3168" s="10" t="s">
        <v>5277</v>
      </c>
      <c r="T3168" s="106">
        <v>45621</v>
      </c>
      <c r="U3168" s="106">
        <v>45628</v>
      </c>
      <c r="V3168" s="106">
        <v>45642</v>
      </c>
      <c r="W3168" s="106">
        <v>45646</v>
      </c>
      <c r="X3168" s="106">
        <v>45649</v>
      </c>
      <c r="Y3168" s="10" t="s">
        <v>5278</v>
      </c>
      <c r="Z3168" s="3"/>
      <c r="AA3168" s="10">
        <f t="shared" si="541"/>
        <v>0</v>
      </c>
      <c r="AB3168" s="10">
        <f t="shared" si="542"/>
        <v>0</v>
      </c>
      <c r="AC3168" s="10">
        <f t="shared" si="543"/>
        <v>0</v>
      </c>
      <c r="AD3168" s="10">
        <f t="shared" si="544"/>
        <v>1</v>
      </c>
      <c r="AE3168" s="10">
        <f t="shared" si="545"/>
        <v>0</v>
      </c>
      <c r="AF3168" s="10">
        <f t="shared" si="546"/>
        <v>0</v>
      </c>
      <c r="AG3168" s="10">
        <f t="shared" si="547"/>
        <v>0</v>
      </c>
      <c r="AH3168" s="10">
        <f t="shared" si="548"/>
        <v>0</v>
      </c>
      <c r="AI3168" s="10">
        <f t="shared" si="549"/>
        <v>2</v>
      </c>
      <c r="AJ3168" s="10">
        <f t="shared" si="550"/>
        <v>0</v>
      </c>
      <c r="AK3168" s="66">
        <v>0.85</v>
      </c>
      <c r="AL3168" s="29">
        <f t="shared" si="551"/>
        <v>0</v>
      </c>
      <c r="AM3168" s="65"/>
      <c r="AN3168" s="3"/>
      <c r="AO3168" s="3" t="s">
        <v>4928</v>
      </c>
      <c r="AP3168" s="22"/>
      <c r="AQ3168" s="19"/>
      <c r="AR3168" s="20"/>
      <c r="AS3168" s="32" t="s">
        <v>15</v>
      </c>
      <c r="AT3168" s="3" t="s">
        <v>3310</v>
      </c>
    </row>
    <row r="3169" spans="1:46" s="1" customFormat="1" ht="36" x14ac:dyDescent="0.55000000000000004">
      <c r="A3169" s="10" t="s">
        <v>11</v>
      </c>
      <c r="B3169" s="10" t="s">
        <v>2</v>
      </c>
      <c r="C3169" s="10" t="s">
        <v>4925</v>
      </c>
      <c r="D3169" s="10">
        <v>132638</v>
      </c>
      <c r="E3169" s="10" t="s">
        <v>4946</v>
      </c>
      <c r="F3169" s="10" t="s">
        <v>4927</v>
      </c>
      <c r="G3169" s="10" t="s">
        <v>4009</v>
      </c>
      <c r="H3169" s="62">
        <v>1</v>
      </c>
      <c r="I3169" s="62">
        <v>3</v>
      </c>
      <c r="J3169" s="10" t="s">
        <v>4882</v>
      </c>
      <c r="K3169" s="63">
        <v>648903.35</v>
      </c>
      <c r="L3169" s="10" t="s">
        <v>4883</v>
      </c>
      <c r="M3169" s="67">
        <v>647637</v>
      </c>
      <c r="N3169" s="3" t="s">
        <v>65</v>
      </c>
      <c r="O3169" s="47">
        <v>1</v>
      </c>
      <c r="P3169" s="106">
        <v>45758</v>
      </c>
      <c r="Q3169" s="106"/>
      <c r="R3169" s="10" t="s">
        <v>5277</v>
      </c>
      <c r="S3169" s="10" t="s">
        <v>5277</v>
      </c>
      <c r="T3169" s="106">
        <v>45621</v>
      </c>
      <c r="U3169" s="106">
        <v>45628</v>
      </c>
      <c r="V3169" s="106">
        <v>45642</v>
      </c>
      <c r="W3169" s="106">
        <v>45646</v>
      </c>
      <c r="X3169" s="106">
        <v>45649</v>
      </c>
      <c r="Y3169" s="10" t="s">
        <v>5278</v>
      </c>
      <c r="Z3169" s="3"/>
      <c r="AA3169" s="10">
        <f t="shared" si="541"/>
        <v>0</v>
      </c>
      <c r="AB3169" s="10">
        <f t="shared" si="542"/>
        <v>0</v>
      </c>
      <c r="AC3169" s="10">
        <f t="shared" si="543"/>
        <v>0</v>
      </c>
      <c r="AD3169" s="10">
        <f t="shared" si="544"/>
        <v>0</v>
      </c>
      <c r="AE3169" s="10">
        <f t="shared" si="545"/>
        <v>1</v>
      </c>
      <c r="AF3169" s="10">
        <f t="shared" si="546"/>
        <v>0</v>
      </c>
      <c r="AG3169" s="10">
        <f t="shared" si="547"/>
        <v>0</v>
      </c>
      <c r="AH3169" s="10">
        <f t="shared" si="548"/>
        <v>0</v>
      </c>
      <c r="AI3169" s="10">
        <f t="shared" si="549"/>
        <v>0</v>
      </c>
      <c r="AJ3169" s="10">
        <f t="shared" si="550"/>
        <v>3</v>
      </c>
      <c r="AK3169" s="66">
        <v>0.85</v>
      </c>
      <c r="AL3169" s="29">
        <f t="shared" si="551"/>
        <v>0.15000000000000002</v>
      </c>
      <c r="AM3169" s="65"/>
      <c r="AN3169" s="3">
        <v>5.25</v>
      </c>
      <c r="AO3169" s="3" t="s">
        <v>4928</v>
      </c>
      <c r="AP3169" s="22"/>
      <c r="AQ3169" s="19"/>
      <c r="AR3169" s="20"/>
      <c r="AS3169" s="32" t="s">
        <v>15</v>
      </c>
      <c r="AT3169" s="3" t="s">
        <v>3310</v>
      </c>
    </row>
    <row r="3170" spans="1:46" s="1" customFormat="1" ht="36" x14ac:dyDescent="0.55000000000000004">
      <c r="A3170" s="10" t="s">
        <v>11</v>
      </c>
      <c r="B3170" s="10" t="s">
        <v>2</v>
      </c>
      <c r="C3170" s="10" t="s">
        <v>4925</v>
      </c>
      <c r="D3170" s="10">
        <v>132639</v>
      </c>
      <c r="E3170" s="10" t="s">
        <v>4947</v>
      </c>
      <c r="F3170" s="10" t="s">
        <v>4927</v>
      </c>
      <c r="G3170" s="10" t="s">
        <v>4009</v>
      </c>
      <c r="H3170" s="62">
        <v>1</v>
      </c>
      <c r="I3170" s="62">
        <v>3</v>
      </c>
      <c r="J3170" s="10" t="s">
        <v>4882</v>
      </c>
      <c r="K3170" s="63">
        <v>660156.1</v>
      </c>
      <c r="L3170" s="10" t="s">
        <v>4883</v>
      </c>
      <c r="M3170" s="67">
        <v>659585.76</v>
      </c>
      <c r="N3170" s="3" t="s">
        <v>65</v>
      </c>
      <c r="O3170" s="29">
        <v>1</v>
      </c>
      <c r="P3170" s="106">
        <v>45808</v>
      </c>
      <c r="Q3170" s="106"/>
      <c r="R3170" s="10" t="s">
        <v>5279</v>
      </c>
      <c r="S3170" s="10" t="s">
        <v>5279</v>
      </c>
      <c r="T3170" s="106">
        <v>45621</v>
      </c>
      <c r="U3170" s="106">
        <v>45628</v>
      </c>
      <c r="V3170" s="106">
        <v>45642</v>
      </c>
      <c r="W3170" s="106">
        <v>45646</v>
      </c>
      <c r="X3170" s="106">
        <v>45649</v>
      </c>
      <c r="Y3170" s="10" t="s">
        <v>5280</v>
      </c>
      <c r="Z3170" s="3"/>
      <c r="AA3170" s="10">
        <f t="shared" si="541"/>
        <v>0</v>
      </c>
      <c r="AB3170" s="10">
        <f t="shared" si="542"/>
        <v>0</v>
      </c>
      <c r="AC3170" s="10">
        <f t="shared" si="543"/>
        <v>0</v>
      </c>
      <c r="AD3170" s="10">
        <f t="shared" si="544"/>
        <v>0</v>
      </c>
      <c r="AE3170" s="10">
        <f t="shared" si="545"/>
        <v>1</v>
      </c>
      <c r="AF3170" s="10">
        <f t="shared" si="546"/>
        <v>0</v>
      </c>
      <c r="AG3170" s="10">
        <f t="shared" si="547"/>
        <v>0</v>
      </c>
      <c r="AH3170" s="10">
        <f t="shared" si="548"/>
        <v>0</v>
      </c>
      <c r="AI3170" s="10">
        <f t="shared" si="549"/>
        <v>0</v>
      </c>
      <c r="AJ3170" s="10">
        <f t="shared" si="550"/>
        <v>3</v>
      </c>
      <c r="AK3170" s="66">
        <v>0.9</v>
      </c>
      <c r="AL3170" s="29">
        <f t="shared" si="551"/>
        <v>9.9999999999999978E-2</v>
      </c>
      <c r="AM3170" s="65"/>
      <c r="AN3170" s="3">
        <v>5.25</v>
      </c>
      <c r="AO3170" s="3" t="s">
        <v>4928</v>
      </c>
      <c r="AP3170" s="22"/>
      <c r="AQ3170" s="19"/>
      <c r="AR3170" s="20"/>
      <c r="AS3170" s="32" t="s">
        <v>15</v>
      </c>
      <c r="AT3170" s="3" t="s">
        <v>3310</v>
      </c>
    </row>
    <row r="3171" spans="1:46" s="1" customFormat="1" ht="36" x14ac:dyDescent="0.55000000000000004">
      <c r="A3171" s="10" t="s">
        <v>11</v>
      </c>
      <c r="B3171" s="10" t="s">
        <v>2</v>
      </c>
      <c r="C3171" s="10" t="s">
        <v>4925</v>
      </c>
      <c r="D3171" s="10">
        <v>132833</v>
      </c>
      <c r="E3171" s="10" t="s">
        <v>4948</v>
      </c>
      <c r="F3171" s="10" t="s">
        <v>4927</v>
      </c>
      <c r="G3171" s="10" t="s">
        <v>4009</v>
      </c>
      <c r="H3171" s="62">
        <v>1</v>
      </c>
      <c r="I3171" s="62">
        <v>2</v>
      </c>
      <c r="J3171" s="10" t="s">
        <v>4882</v>
      </c>
      <c r="K3171" s="63">
        <v>435708.46</v>
      </c>
      <c r="L3171" s="10" t="s">
        <v>4883</v>
      </c>
      <c r="M3171" s="67">
        <v>435198.86</v>
      </c>
      <c r="N3171" s="3" t="s">
        <v>3310</v>
      </c>
      <c r="O3171" s="47">
        <v>0.66</v>
      </c>
      <c r="P3171" s="106">
        <v>45808</v>
      </c>
      <c r="Q3171" s="106"/>
      <c r="R3171" s="10" t="s">
        <v>5279</v>
      </c>
      <c r="S3171" s="10" t="s">
        <v>5279</v>
      </c>
      <c r="T3171" s="106">
        <v>45621</v>
      </c>
      <c r="U3171" s="106">
        <v>45628</v>
      </c>
      <c r="V3171" s="106">
        <v>45642</v>
      </c>
      <c r="W3171" s="106">
        <v>45646</v>
      </c>
      <c r="X3171" s="106">
        <v>45649</v>
      </c>
      <c r="Y3171" s="10" t="s">
        <v>5280</v>
      </c>
      <c r="Z3171" s="3"/>
      <c r="AA3171" s="10">
        <f t="shared" si="541"/>
        <v>0</v>
      </c>
      <c r="AB3171" s="10">
        <f t="shared" si="542"/>
        <v>0</v>
      </c>
      <c r="AC3171" s="10">
        <f t="shared" si="543"/>
        <v>0</v>
      </c>
      <c r="AD3171" s="10">
        <f t="shared" si="544"/>
        <v>1</v>
      </c>
      <c r="AE3171" s="10">
        <f t="shared" si="545"/>
        <v>0</v>
      </c>
      <c r="AF3171" s="10">
        <f t="shared" si="546"/>
        <v>0</v>
      </c>
      <c r="AG3171" s="10">
        <f t="shared" si="547"/>
        <v>0</v>
      </c>
      <c r="AH3171" s="10">
        <f t="shared" si="548"/>
        <v>0</v>
      </c>
      <c r="AI3171" s="10">
        <f t="shared" si="549"/>
        <v>2</v>
      </c>
      <c r="AJ3171" s="10">
        <f t="shared" si="550"/>
        <v>0</v>
      </c>
      <c r="AK3171" s="66">
        <v>0.66</v>
      </c>
      <c r="AL3171" s="29">
        <f t="shared" si="551"/>
        <v>0</v>
      </c>
      <c r="AM3171" s="65"/>
      <c r="AN3171" s="3"/>
      <c r="AO3171" s="3" t="s">
        <v>4928</v>
      </c>
      <c r="AP3171" s="22"/>
      <c r="AQ3171" s="19"/>
      <c r="AR3171" s="20"/>
      <c r="AS3171" s="32" t="s">
        <v>15</v>
      </c>
      <c r="AT3171" s="3" t="s">
        <v>3310</v>
      </c>
    </row>
    <row r="3172" spans="1:46" s="1" customFormat="1" ht="36" x14ac:dyDescent="0.55000000000000004">
      <c r="A3172" s="10" t="s">
        <v>11</v>
      </c>
      <c r="B3172" s="10" t="s">
        <v>2</v>
      </c>
      <c r="C3172" s="10" t="s">
        <v>4925</v>
      </c>
      <c r="D3172" s="10">
        <v>132834</v>
      </c>
      <c r="E3172" s="10" t="s">
        <v>4949</v>
      </c>
      <c r="F3172" s="10" t="s">
        <v>4927</v>
      </c>
      <c r="G3172" s="10" t="s">
        <v>4009</v>
      </c>
      <c r="H3172" s="62">
        <v>1</v>
      </c>
      <c r="I3172" s="62">
        <v>5</v>
      </c>
      <c r="J3172" s="10" t="s">
        <v>4882</v>
      </c>
      <c r="K3172" s="63">
        <v>1081271.1499999999</v>
      </c>
      <c r="L3172" s="10" t="s">
        <v>4883</v>
      </c>
      <c r="M3172" s="67">
        <v>1079250.33</v>
      </c>
      <c r="N3172" s="3" t="s">
        <v>3310</v>
      </c>
      <c r="O3172" s="47">
        <v>0.61</v>
      </c>
      <c r="P3172" s="106">
        <v>45808</v>
      </c>
      <c r="Q3172" s="106"/>
      <c r="R3172" s="10" t="s">
        <v>5279</v>
      </c>
      <c r="S3172" s="10" t="s">
        <v>5279</v>
      </c>
      <c r="T3172" s="106">
        <v>45621</v>
      </c>
      <c r="U3172" s="106">
        <v>45628</v>
      </c>
      <c r="V3172" s="106">
        <v>45642</v>
      </c>
      <c r="W3172" s="106">
        <v>45646</v>
      </c>
      <c r="X3172" s="106">
        <v>45649</v>
      </c>
      <c r="Y3172" s="10" t="s">
        <v>5280</v>
      </c>
      <c r="Z3172" s="3"/>
      <c r="AA3172" s="10">
        <f t="shared" si="541"/>
        <v>0</v>
      </c>
      <c r="AB3172" s="10">
        <f t="shared" si="542"/>
        <v>0</v>
      </c>
      <c r="AC3172" s="10">
        <f t="shared" si="543"/>
        <v>0</v>
      </c>
      <c r="AD3172" s="10">
        <f t="shared" si="544"/>
        <v>1</v>
      </c>
      <c r="AE3172" s="10">
        <f t="shared" si="545"/>
        <v>0</v>
      </c>
      <c r="AF3172" s="10">
        <f t="shared" si="546"/>
        <v>0</v>
      </c>
      <c r="AG3172" s="10">
        <f t="shared" si="547"/>
        <v>0</v>
      </c>
      <c r="AH3172" s="10">
        <f t="shared" si="548"/>
        <v>0</v>
      </c>
      <c r="AI3172" s="10">
        <f t="shared" si="549"/>
        <v>5</v>
      </c>
      <c r="AJ3172" s="10">
        <f t="shared" si="550"/>
        <v>0</v>
      </c>
      <c r="AK3172" s="66">
        <v>0.61</v>
      </c>
      <c r="AL3172" s="29">
        <f t="shared" si="551"/>
        <v>0</v>
      </c>
      <c r="AM3172" s="65"/>
      <c r="AN3172" s="3"/>
      <c r="AO3172" s="3" t="s">
        <v>4928</v>
      </c>
      <c r="AP3172" s="22"/>
      <c r="AQ3172" s="19"/>
      <c r="AR3172" s="20"/>
      <c r="AS3172" s="32" t="s">
        <v>15</v>
      </c>
      <c r="AT3172" s="3" t="s">
        <v>3310</v>
      </c>
    </row>
    <row r="3173" spans="1:46" s="1" customFormat="1" ht="36" x14ac:dyDescent="0.55000000000000004">
      <c r="A3173" s="10" t="s">
        <v>11</v>
      </c>
      <c r="B3173" s="10" t="s">
        <v>2</v>
      </c>
      <c r="C3173" s="10" t="s">
        <v>4925</v>
      </c>
      <c r="D3173" s="10">
        <v>132837</v>
      </c>
      <c r="E3173" s="10" t="s">
        <v>4950</v>
      </c>
      <c r="F3173" s="10" t="s">
        <v>4927</v>
      </c>
      <c r="G3173" s="10" t="s">
        <v>4009</v>
      </c>
      <c r="H3173" s="62">
        <v>1</v>
      </c>
      <c r="I3173" s="62">
        <v>2</v>
      </c>
      <c r="J3173" s="10" t="s">
        <v>4882</v>
      </c>
      <c r="K3173" s="63">
        <v>435972.19</v>
      </c>
      <c r="L3173" s="10" t="s">
        <v>4883</v>
      </c>
      <c r="M3173" s="67">
        <v>435171.51</v>
      </c>
      <c r="N3173" s="3" t="s">
        <v>3310</v>
      </c>
      <c r="O3173" s="47">
        <v>0.56999999999999995</v>
      </c>
      <c r="P3173" s="106">
        <v>45808</v>
      </c>
      <c r="Q3173" s="106"/>
      <c r="R3173" s="10" t="s">
        <v>5279</v>
      </c>
      <c r="S3173" s="10" t="s">
        <v>5279</v>
      </c>
      <c r="T3173" s="106">
        <v>45621</v>
      </c>
      <c r="U3173" s="106">
        <v>45628</v>
      </c>
      <c r="V3173" s="106">
        <v>45642</v>
      </c>
      <c r="W3173" s="106">
        <v>45646</v>
      </c>
      <c r="X3173" s="106">
        <v>45649</v>
      </c>
      <c r="Y3173" s="10" t="s">
        <v>5280</v>
      </c>
      <c r="Z3173" s="3"/>
      <c r="AA3173" s="10">
        <f t="shared" si="541"/>
        <v>0</v>
      </c>
      <c r="AB3173" s="10">
        <f t="shared" si="542"/>
        <v>0</v>
      </c>
      <c r="AC3173" s="10">
        <f t="shared" si="543"/>
        <v>0</v>
      </c>
      <c r="AD3173" s="10">
        <f t="shared" si="544"/>
        <v>1</v>
      </c>
      <c r="AE3173" s="10">
        <f t="shared" si="545"/>
        <v>0</v>
      </c>
      <c r="AF3173" s="10">
        <f t="shared" si="546"/>
        <v>0</v>
      </c>
      <c r="AG3173" s="10">
        <f t="shared" si="547"/>
        <v>0</v>
      </c>
      <c r="AH3173" s="10">
        <f t="shared" si="548"/>
        <v>0</v>
      </c>
      <c r="AI3173" s="10">
        <f t="shared" si="549"/>
        <v>2</v>
      </c>
      <c r="AJ3173" s="10">
        <f t="shared" si="550"/>
        <v>0</v>
      </c>
      <c r="AK3173" s="66">
        <v>0.56999999999999995</v>
      </c>
      <c r="AL3173" s="29">
        <f t="shared" si="551"/>
        <v>0</v>
      </c>
      <c r="AM3173" s="65"/>
      <c r="AN3173" s="3"/>
      <c r="AO3173" s="3" t="s">
        <v>4928</v>
      </c>
      <c r="AP3173" s="22"/>
      <c r="AQ3173" s="19"/>
      <c r="AR3173" s="20"/>
      <c r="AS3173" s="32" t="s">
        <v>15</v>
      </c>
      <c r="AT3173" s="3" t="s">
        <v>3310</v>
      </c>
    </row>
    <row r="3174" spans="1:46" s="1" customFormat="1" ht="36" x14ac:dyDescent="0.55000000000000004">
      <c r="A3174" s="10" t="s">
        <v>11</v>
      </c>
      <c r="B3174" s="10" t="s">
        <v>2</v>
      </c>
      <c r="C3174" s="10" t="s">
        <v>4925</v>
      </c>
      <c r="D3174" s="10">
        <v>132839</v>
      </c>
      <c r="E3174" s="10" t="s">
        <v>4951</v>
      </c>
      <c r="F3174" s="10" t="s">
        <v>4927</v>
      </c>
      <c r="G3174" s="10" t="s">
        <v>4009</v>
      </c>
      <c r="H3174" s="62">
        <v>1</v>
      </c>
      <c r="I3174" s="62">
        <v>2</v>
      </c>
      <c r="J3174" s="10" t="s">
        <v>4882</v>
      </c>
      <c r="K3174" s="63">
        <v>438961.2</v>
      </c>
      <c r="L3174" s="10" t="s">
        <v>4883</v>
      </c>
      <c r="M3174" s="67">
        <v>436266.85</v>
      </c>
      <c r="N3174" s="3" t="s">
        <v>3310</v>
      </c>
      <c r="O3174" s="47">
        <v>0.75</v>
      </c>
      <c r="P3174" s="106">
        <v>45778</v>
      </c>
      <c r="Q3174" s="106"/>
      <c r="R3174" s="10" t="s">
        <v>5281</v>
      </c>
      <c r="S3174" s="10" t="s">
        <v>5281</v>
      </c>
      <c r="T3174" s="106">
        <v>45621</v>
      </c>
      <c r="U3174" s="106">
        <v>45628</v>
      </c>
      <c r="V3174" s="106">
        <v>45642</v>
      </c>
      <c r="W3174" s="106">
        <v>45646</v>
      </c>
      <c r="X3174" s="106">
        <v>45649</v>
      </c>
      <c r="Y3174" s="10" t="s">
        <v>5282</v>
      </c>
      <c r="Z3174" s="3"/>
      <c r="AA3174" s="10">
        <f t="shared" si="541"/>
        <v>0</v>
      </c>
      <c r="AB3174" s="10">
        <f t="shared" si="542"/>
        <v>0</v>
      </c>
      <c r="AC3174" s="10">
        <f t="shared" si="543"/>
        <v>0</v>
      </c>
      <c r="AD3174" s="10">
        <f t="shared" si="544"/>
        <v>1</v>
      </c>
      <c r="AE3174" s="10">
        <f t="shared" si="545"/>
        <v>0</v>
      </c>
      <c r="AF3174" s="10">
        <f t="shared" si="546"/>
        <v>0</v>
      </c>
      <c r="AG3174" s="10">
        <f t="shared" si="547"/>
        <v>0</v>
      </c>
      <c r="AH3174" s="10">
        <f t="shared" si="548"/>
        <v>0</v>
      </c>
      <c r="AI3174" s="10">
        <f t="shared" si="549"/>
        <v>2</v>
      </c>
      <c r="AJ3174" s="10">
        <f t="shared" si="550"/>
        <v>0</v>
      </c>
      <c r="AK3174" s="66">
        <v>0.75</v>
      </c>
      <c r="AL3174" s="29">
        <f t="shared" si="551"/>
        <v>0</v>
      </c>
      <c r="AM3174" s="65"/>
      <c r="AN3174" s="3"/>
      <c r="AO3174" s="3" t="s">
        <v>4928</v>
      </c>
      <c r="AP3174" s="22"/>
      <c r="AQ3174" s="19"/>
      <c r="AR3174" s="20"/>
      <c r="AS3174" s="32" t="s">
        <v>15</v>
      </c>
      <c r="AT3174" s="3" t="s">
        <v>3310</v>
      </c>
    </row>
    <row r="3175" spans="1:46" s="1" customFormat="1" ht="36" x14ac:dyDescent="0.55000000000000004">
      <c r="A3175" s="10" t="s">
        <v>11</v>
      </c>
      <c r="B3175" s="10" t="s">
        <v>2</v>
      </c>
      <c r="C3175" s="10" t="s">
        <v>4925</v>
      </c>
      <c r="D3175" s="10">
        <v>132840</v>
      </c>
      <c r="E3175" s="10" t="s">
        <v>4952</v>
      </c>
      <c r="F3175" s="10" t="s">
        <v>4927</v>
      </c>
      <c r="G3175" s="10" t="s">
        <v>4009</v>
      </c>
      <c r="H3175" s="62">
        <v>1</v>
      </c>
      <c r="I3175" s="62">
        <v>4</v>
      </c>
      <c r="J3175" s="10" t="s">
        <v>4882</v>
      </c>
      <c r="K3175" s="63">
        <v>875900.44</v>
      </c>
      <c r="L3175" s="10" t="s">
        <v>4883</v>
      </c>
      <c r="M3175" s="67">
        <v>873565.55</v>
      </c>
      <c r="N3175" s="3" t="s">
        <v>3310</v>
      </c>
      <c r="O3175" s="47">
        <v>0.76</v>
      </c>
      <c r="P3175" s="106">
        <v>45778</v>
      </c>
      <c r="Q3175" s="106"/>
      <c r="R3175" s="10" t="s">
        <v>5281</v>
      </c>
      <c r="S3175" s="10" t="s">
        <v>5281</v>
      </c>
      <c r="T3175" s="106">
        <v>45621</v>
      </c>
      <c r="U3175" s="106">
        <v>45628</v>
      </c>
      <c r="V3175" s="106">
        <v>45642</v>
      </c>
      <c r="W3175" s="106">
        <v>45646</v>
      </c>
      <c r="X3175" s="106">
        <v>45649</v>
      </c>
      <c r="Y3175" s="10" t="s">
        <v>5282</v>
      </c>
      <c r="Z3175" s="3"/>
      <c r="AA3175" s="10">
        <f t="shared" si="541"/>
        <v>0</v>
      </c>
      <c r="AB3175" s="10">
        <f t="shared" si="542"/>
        <v>0</v>
      </c>
      <c r="AC3175" s="10">
        <f t="shared" si="543"/>
        <v>0</v>
      </c>
      <c r="AD3175" s="10">
        <f t="shared" si="544"/>
        <v>1</v>
      </c>
      <c r="AE3175" s="10">
        <f t="shared" si="545"/>
        <v>0</v>
      </c>
      <c r="AF3175" s="10">
        <f t="shared" si="546"/>
        <v>0</v>
      </c>
      <c r="AG3175" s="10">
        <f t="shared" si="547"/>
        <v>0</v>
      </c>
      <c r="AH3175" s="10">
        <f t="shared" si="548"/>
        <v>0</v>
      </c>
      <c r="AI3175" s="10">
        <f t="shared" si="549"/>
        <v>4</v>
      </c>
      <c r="AJ3175" s="10">
        <f t="shared" si="550"/>
        <v>0</v>
      </c>
      <c r="AK3175" s="66">
        <v>0.76</v>
      </c>
      <c r="AL3175" s="29">
        <f t="shared" si="551"/>
        <v>0</v>
      </c>
      <c r="AM3175" s="65"/>
      <c r="AN3175" s="3"/>
      <c r="AO3175" s="3" t="s">
        <v>4928</v>
      </c>
      <c r="AP3175" s="22"/>
      <c r="AQ3175" s="19"/>
      <c r="AR3175" s="20"/>
      <c r="AS3175" s="32" t="s">
        <v>15</v>
      </c>
      <c r="AT3175" s="3" t="s">
        <v>3310</v>
      </c>
    </row>
    <row r="3176" spans="1:46" s="1" customFormat="1" ht="36" x14ac:dyDescent="0.55000000000000004">
      <c r="A3176" s="10" t="s">
        <v>11</v>
      </c>
      <c r="B3176" s="10" t="s">
        <v>2</v>
      </c>
      <c r="C3176" s="10" t="s">
        <v>4925</v>
      </c>
      <c r="D3176" s="10">
        <v>132841</v>
      </c>
      <c r="E3176" s="10" t="s">
        <v>4953</v>
      </c>
      <c r="F3176" s="10" t="s">
        <v>4927</v>
      </c>
      <c r="G3176" s="10" t="s">
        <v>4009</v>
      </c>
      <c r="H3176" s="62">
        <v>1</v>
      </c>
      <c r="I3176" s="62">
        <v>3</v>
      </c>
      <c r="J3176" s="10" t="s">
        <v>4882</v>
      </c>
      <c r="K3176" s="63">
        <v>666573.68000000005</v>
      </c>
      <c r="L3176" s="10" t="s">
        <v>4883</v>
      </c>
      <c r="M3176" s="67">
        <v>664525.12</v>
      </c>
      <c r="N3176" s="3" t="s">
        <v>3310</v>
      </c>
      <c r="O3176" s="47">
        <v>0.76</v>
      </c>
      <c r="P3176" s="106">
        <v>45778</v>
      </c>
      <c r="Q3176" s="106"/>
      <c r="R3176" s="10" t="s">
        <v>5281</v>
      </c>
      <c r="S3176" s="10" t="s">
        <v>5281</v>
      </c>
      <c r="T3176" s="106">
        <v>45621</v>
      </c>
      <c r="U3176" s="106">
        <v>45628</v>
      </c>
      <c r="V3176" s="106">
        <v>45642</v>
      </c>
      <c r="W3176" s="106">
        <v>45646</v>
      </c>
      <c r="X3176" s="106">
        <v>45649</v>
      </c>
      <c r="Y3176" s="10" t="s">
        <v>5282</v>
      </c>
      <c r="Z3176" s="3"/>
      <c r="AA3176" s="10">
        <f t="shared" si="541"/>
        <v>0</v>
      </c>
      <c r="AB3176" s="10">
        <f t="shared" si="542"/>
        <v>0</v>
      </c>
      <c r="AC3176" s="10">
        <f t="shared" si="543"/>
        <v>0</v>
      </c>
      <c r="AD3176" s="10">
        <f t="shared" si="544"/>
        <v>1</v>
      </c>
      <c r="AE3176" s="10">
        <f t="shared" si="545"/>
        <v>0</v>
      </c>
      <c r="AF3176" s="10">
        <f t="shared" si="546"/>
        <v>0</v>
      </c>
      <c r="AG3176" s="10">
        <f t="shared" si="547"/>
        <v>0</v>
      </c>
      <c r="AH3176" s="10">
        <f t="shared" si="548"/>
        <v>0</v>
      </c>
      <c r="AI3176" s="10">
        <f t="shared" si="549"/>
        <v>3</v>
      </c>
      <c r="AJ3176" s="10">
        <f t="shared" si="550"/>
        <v>0</v>
      </c>
      <c r="AK3176" s="66">
        <v>0.76</v>
      </c>
      <c r="AL3176" s="29">
        <f t="shared" si="551"/>
        <v>0</v>
      </c>
      <c r="AM3176" s="65"/>
      <c r="AN3176" s="3"/>
      <c r="AO3176" s="3" t="s">
        <v>4928</v>
      </c>
      <c r="AP3176" s="22"/>
      <c r="AQ3176" s="19"/>
      <c r="AR3176" s="20"/>
      <c r="AS3176" s="32" t="s">
        <v>15</v>
      </c>
      <c r="AT3176" s="3" t="s">
        <v>3310</v>
      </c>
    </row>
    <row r="3177" spans="1:46" s="1" customFormat="1" ht="36" x14ac:dyDescent="0.55000000000000004">
      <c r="A3177" s="10" t="s">
        <v>11</v>
      </c>
      <c r="B3177" s="10" t="s">
        <v>2</v>
      </c>
      <c r="C3177" s="10" t="s">
        <v>4925</v>
      </c>
      <c r="D3177" s="10">
        <v>132842</v>
      </c>
      <c r="E3177" s="10" t="s">
        <v>4954</v>
      </c>
      <c r="F3177" s="10" t="s">
        <v>4927</v>
      </c>
      <c r="G3177" s="10" t="s">
        <v>4009</v>
      </c>
      <c r="H3177" s="62">
        <v>1</v>
      </c>
      <c r="I3177" s="62">
        <v>2</v>
      </c>
      <c r="J3177" s="10" t="s">
        <v>4882</v>
      </c>
      <c r="K3177" s="63">
        <v>437202.96</v>
      </c>
      <c r="L3177" s="10" t="s">
        <v>4883</v>
      </c>
      <c r="M3177" s="67">
        <v>435176.18</v>
      </c>
      <c r="N3177" s="3" t="s">
        <v>3310</v>
      </c>
      <c r="O3177" s="47">
        <v>0.76</v>
      </c>
      <c r="P3177" s="106">
        <v>45778</v>
      </c>
      <c r="Q3177" s="106"/>
      <c r="R3177" s="10" t="s">
        <v>5281</v>
      </c>
      <c r="S3177" s="10" t="s">
        <v>5281</v>
      </c>
      <c r="T3177" s="106">
        <v>45621</v>
      </c>
      <c r="U3177" s="106">
        <v>45628</v>
      </c>
      <c r="V3177" s="106">
        <v>45642</v>
      </c>
      <c r="W3177" s="106">
        <v>45646</v>
      </c>
      <c r="X3177" s="106">
        <v>45649</v>
      </c>
      <c r="Y3177" s="10" t="s">
        <v>5282</v>
      </c>
      <c r="Z3177" s="3"/>
      <c r="AA3177" s="10">
        <f t="shared" si="541"/>
        <v>0</v>
      </c>
      <c r="AB3177" s="10">
        <f t="shared" si="542"/>
        <v>0</v>
      </c>
      <c r="AC3177" s="10">
        <f t="shared" si="543"/>
        <v>0</v>
      </c>
      <c r="AD3177" s="10">
        <f t="shared" si="544"/>
        <v>1</v>
      </c>
      <c r="AE3177" s="10">
        <f t="shared" si="545"/>
        <v>0</v>
      </c>
      <c r="AF3177" s="10">
        <f t="shared" si="546"/>
        <v>0</v>
      </c>
      <c r="AG3177" s="10">
        <f t="shared" si="547"/>
        <v>0</v>
      </c>
      <c r="AH3177" s="10">
        <f t="shared" si="548"/>
        <v>0</v>
      </c>
      <c r="AI3177" s="10">
        <f t="shared" si="549"/>
        <v>2</v>
      </c>
      <c r="AJ3177" s="10">
        <f t="shared" si="550"/>
        <v>0</v>
      </c>
      <c r="AK3177" s="66">
        <v>0.76</v>
      </c>
      <c r="AL3177" s="29">
        <f t="shared" si="551"/>
        <v>0</v>
      </c>
      <c r="AM3177" s="65"/>
      <c r="AN3177" s="3"/>
      <c r="AO3177" s="3" t="s">
        <v>4928</v>
      </c>
      <c r="AP3177" s="22"/>
      <c r="AQ3177" s="19"/>
      <c r="AR3177" s="20"/>
      <c r="AS3177" s="32" t="s">
        <v>15</v>
      </c>
      <c r="AT3177" s="3" t="s">
        <v>3310</v>
      </c>
    </row>
    <row r="3178" spans="1:46" s="1" customFormat="1" ht="36" x14ac:dyDescent="0.55000000000000004">
      <c r="A3178" s="10" t="s">
        <v>11</v>
      </c>
      <c r="B3178" s="10" t="s">
        <v>2</v>
      </c>
      <c r="C3178" s="10" t="s">
        <v>4925</v>
      </c>
      <c r="D3178" s="10">
        <v>132843</v>
      </c>
      <c r="E3178" s="10" t="s">
        <v>4955</v>
      </c>
      <c r="F3178" s="10" t="s">
        <v>4927</v>
      </c>
      <c r="G3178" s="10" t="s">
        <v>4009</v>
      </c>
      <c r="H3178" s="62">
        <v>1</v>
      </c>
      <c r="I3178" s="62">
        <v>1</v>
      </c>
      <c r="J3178" s="10" t="s">
        <v>4882</v>
      </c>
      <c r="K3178" s="63">
        <v>221458.62</v>
      </c>
      <c r="L3178" s="10" t="s">
        <v>4883</v>
      </c>
      <c r="M3178" s="67">
        <v>219440.92</v>
      </c>
      <c r="N3178" s="3" t="s">
        <v>3310</v>
      </c>
      <c r="O3178" s="47">
        <v>0.76</v>
      </c>
      <c r="P3178" s="106">
        <v>45778</v>
      </c>
      <c r="Q3178" s="106"/>
      <c r="R3178" s="10" t="s">
        <v>5281</v>
      </c>
      <c r="S3178" s="10" t="s">
        <v>5281</v>
      </c>
      <c r="T3178" s="106">
        <v>45621</v>
      </c>
      <c r="U3178" s="106">
        <v>45628</v>
      </c>
      <c r="V3178" s="106">
        <v>45642</v>
      </c>
      <c r="W3178" s="106">
        <v>45646</v>
      </c>
      <c r="X3178" s="106">
        <v>45649</v>
      </c>
      <c r="Y3178" s="10" t="s">
        <v>5282</v>
      </c>
      <c r="Z3178" s="3"/>
      <c r="AA3178" s="10">
        <f t="shared" si="541"/>
        <v>0</v>
      </c>
      <c r="AB3178" s="10">
        <f t="shared" si="542"/>
        <v>0</v>
      </c>
      <c r="AC3178" s="10">
        <f t="shared" si="543"/>
        <v>0</v>
      </c>
      <c r="AD3178" s="10">
        <f t="shared" si="544"/>
        <v>1</v>
      </c>
      <c r="AE3178" s="10">
        <f t="shared" si="545"/>
        <v>0</v>
      </c>
      <c r="AF3178" s="10">
        <f t="shared" si="546"/>
        <v>0</v>
      </c>
      <c r="AG3178" s="10">
        <f t="shared" si="547"/>
        <v>0</v>
      </c>
      <c r="AH3178" s="10">
        <f t="shared" si="548"/>
        <v>0</v>
      </c>
      <c r="AI3178" s="10">
        <f t="shared" si="549"/>
        <v>1</v>
      </c>
      <c r="AJ3178" s="10">
        <f t="shared" si="550"/>
        <v>0</v>
      </c>
      <c r="AK3178" s="66">
        <v>0.76</v>
      </c>
      <c r="AL3178" s="29">
        <f t="shared" si="551"/>
        <v>0</v>
      </c>
      <c r="AM3178" s="65"/>
      <c r="AN3178" s="3"/>
      <c r="AO3178" s="3" t="s">
        <v>4928</v>
      </c>
      <c r="AP3178" s="22"/>
      <c r="AQ3178" s="19"/>
      <c r="AR3178" s="20"/>
      <c r="AS3178" s="32" t="s">
        <v>15</v>
      </c>
      <c r="AT3178" s="3" t="s">
        <v>3310</v>
      </c>
    </row>
    <row r="3179" spans="1:46" s="1" customFormat="1" ht="36" x14ac:dyDescent="0.55000000000000004">
      <c r="A3179" s="10" t="s">
        <v>11</v>
      </c>
      <c r="B3179" s="10" t="s">
        <v>2</v>
      </c>
      <c r="C3179" s="10" t="s">
        <v>4925</v>
      </c>
      <c r="D3179" s="10">
        <v>132844</v>
      </c>
      <c r="E3179" s="10" t="s">
        <v>4956</v>
      </c>
      <c r="F3179" s="10" t="s">
        <v>4927</v>
      </c>
      <c r="G3179" s="10" t="s">
        <v>4009</v>
      </c>
      <c r="H3179" s="62">
        <v>1</v>
      </c>
      <c r="I3179" s="62">
        <v>2</v>
      </c>
      <c r="J3179" s="10" t="s">
        <v>4882</v>
      </c>
      <c r="K3179" s="63">
        <v>436851.31</v>
      </c>
      <c r="L3179" s="10" t="s">
        <v>4883</v>
      </c>
      <c r="M3179" s="67">
        <v>434665.95</v>
      </c>
      <c r="N3179" s="3" t="s">
        <v>3310</v>
      </c>
      <c r="O3179" s="47">
        <v>0.76</v>
      </c>
      <c r="P3179" s="106">
        <v>45778</v>
      </c>
      <c r="Q3179" s="106"/>
      <c r="R3179" s="10" t="s">
        <v>5281</v>
      </c>
      <c r="S3179" s="10" t="s">
        <v>5281</v>
      </c>
      <c r="T3179" s="106">
        <v>45621</v>
      </c>
      <c r="U3179" s="106">
        <v>45628</v>
      </c>
      <c r="V3179" s="106">
        <v>45642</v>
      </c>
      <c r="W3179" s="106">
        <v>45646</v>
      </c>
      <c r="X3179" s="106">
        <v>45649</v>
      </c>
      <c r="Y3179" s="10" t="s">
        <v>5282</v>
      </c>
      <c r="Z3179" s="3"/>
      <c r="AA3179" s="10">
        <f t="shared" si="541"/>
        <v>0</v>
      </c>
      <c r="AB3179" s="10">
        <f t="shared" si="542"/>
        <v>0</v>
      </c>
      <c r="AC3179" s="10">
        <f t="shared" si="543"/>
        <v>0</v>
      </c>
      <c r="AD3179" s="10">
        <f t="shared" si="544"/>
        <v>1</v>
      </c>
      <c r="AE3179" s="10">
        <f t="shared" si="545"/>
        <v>0</v>
      </c>
      <c r="AF3179" s="10">
        <f t="shared" si="546"/>
        <v>0</v>
      </c>
      <c r="AG3179" s="10">
        <f t="shared" si="547"/>
        <v>0</v>
      </c>
      <c r="AH3179" s="10">
        <f t="shared" si="548"/>
        <v>0</v>
      </c>
      <c r="AI3179" s="10">
        <f t="shared" si="549"/>
        <v>2</v>
      </c>
      <c r="AJ3179" s="10">
        <f t="shared" si="550"/>
        <v>0</v>
      </c>
      <c r="AK3179" s="66">
        <v>0.76</v>
      </c>
      <c r="AL3179" s="29">
        <f t="shared" si="551"/>
        <v>0</v>
      </c>
      <c r="AM3179" s="65"/>
      <c r="AN3179" s="3"/>
      <c r="AO3179" s="3" t="s">
        <v>4928</v>
      </c>
      <c r="AP3179" s="22"/>
      <c r="AQ3179" s="19"/>
      <c r="AR3179" s="20"/>
      <c r="AS3179" s="32" t="s">
        <v>15</v>
      </c>
      <c r="AT3179" s="3" t="s">
        <v>3310</v>
      </c>
    </row>
    <row r="3180" spans="1:46" s="1" customFormat="1" ht="36" x14ac:dyDescent="0.55000000000000004">
      <c r="A3180" s="10" t="s">
        <v>11</v>
      </c>
      <c r="B3180" s="10" t="s">
        <v>2</v>
      </c>
      <c r="C3180" s="10" t="s">
        <v>4925</v>
      </c>
      <c r="D3180" s="10">
        <v>235001</v>
      </c>
      <c r="E3180" s="10" t="s">
        <v>4957</v>
      </c>
      <c r="F3180" s="10" t="s">
        <v>4927</v>
      </c>
      <c r="G3180" s="10" t="s">
        <v>4009</v>
      </c>
      <c r="H3180" s="62">
        <v>1</v>
      </c>
      <c r="I3180" s="62">
        <v>1</v>
      </c>
      <c r="J3180" s="10" t="s">
        <v>4882</v>
      </c>
      <c r="K3180" s="63">
        <v>233063.02</v>
      </c>
      <c r="L3180" s="10" t="s">
        <v>4883</v>
      </c>
      <c r="M3180" s="67">
        <v>230609.86</v>
      </c>
      <c r="N3180" s="3" t="s">
        <v>3310</v>
      </c>
      <c r="O3180" s="47">
        <v>0.77</v>
      </c>
      <c r="P3180" s="106">
        <v>45778</v>
      </c>
      <c r="Q3180" s="106"/>
      <c r="R3180" s="10" t="s">
        <v>5281</v>
      </c>
      <c r="S3180" s="10" t="s">
        <v>5281</v>
      </c>
      <c r="T3180" s="106">
        <v>45621</v>
      </c>
      <c r="U3180" s="106">
        <v>45628</v>
      </c>
      <c r="V3180" s="106">
        <v>45642</v>
      </c>
      <c r="W3180" s="106">
        <v>45646</v>
      </c>
      <c r="X3180" s="106">
        <v>45649</v>
      </c>
      <c r="Y3180" s="10" t="s">
        <v>5282</v>
      </c>
      <c r="Z3180" s="3"/>
      <c r="AA3180" s="10">
        <f t="shared" si="541"/>
        <v>0</v>
      </c>
      <c r="AB3180" s="10">
        <f t="shared" si="542"/>
        <v>0</v>
      </c>
      <c r="AC3180" s="10">
        <f t="shared" si="543"/>
        <v>0</v>
      </c>
      <c r="AD3180" s="10">
        <f t="shared" si="544"/>
        <v>1</v>
      </c>
      <c r="AE3180" s="10">
        <f t="shared" si="545"/>
        <v>0</v>
      </c>
      <c r="AF3180" s="10">
        <f t="shared" si="546"/>
        <v>0</v>
      </c>
      <c r="AG3180" s="10">
        <f t="shared" si="547"/>
        <v>0</v>
      </c>
      <c r="AH3180" s="10">
        <f t="shared" si="548"/>
        <v>0</v>
      </c>
      <c r="AI3180" s="10">
        <f t="shared" si="549"/>
        <v>1</v>
      </c>
      <c r="AJ3180" s="10">
        <f t="shared" si="550"/>
        <v>0</v>
      </c>
      <c r="AK3180" s="66">
        <v>0.77</v>
      </c>
      <c r="AL3180" s="29">
        <f t="shared" si="551"/>
        <v>0</v>
      </c>
      <c r="AM3180" s="65"/>
      <c r="AN3180" s="3"/>
      <c r="AO3180" s="3" t="s">
        <v>4928</v>
      </c>
      <c r="AP3180" s="22"/>
      <c r="AQ3180" s="19"/>
      <c r="AR3180" s="20"/>
      <c r="AS3180" s="32" t="s">
        <v>15</v>
      </c>
      <c r="AT3180" s="3" t="s">
        <v>3310</v>
      </c>
    </row>
    <row r="3181" spans="1:46" s="1" customFormat="1" ht="36" x14ac:dyDescent="0.55000000000000004">
      <c r="A3181" s="10" t="s">
        <v>11</v>
      </c>
      <c r="B3181" s="10" t="s">
        <v>2</v>
      </c>
      <c r="C3181" s="10" t="s">
        <v>4925</v>
      </c>
      <c r="D3181" s="10">
        <v>235004</v>
      </c>
      <c r="E3181" s="10" t="s">
        <v>4958</v>
      </c>
      <c r="F3181" s="10" t="s">
        <v>4927</v>
      </c>
      <c r="G3181" s="10" t="s">
        <v>4009</v>
      </c>
      <c r="H3181" s="62">
        <v>1</v>
      </c>
      <c r="I3181" s="62">
        <v>6</v>
      </c>
      <c r="J3181" s="10" t="s">
        <v>4882</v>
      </c>
      <c r="K3181" s="63">
        <v>1302273</v>
      </c>
      <c r="L3181" s="10" t="s">
        <v>4883</v>
      </c>
      <c r="M3181" s="67">
        <v>1300032.8700000001</v>
      </c>
      <c r="N3181" s="3" t="s">
        <v>3310</v>
      </c>
      <c r="O3181" s="47">
        <v>0.75</v>
      </c>
      <c r="P3181" s="106">
        <v>45778</v>
      </c>
      <c r="Q3181" s="106"/>
      <c r="R3181" s="10" t="s">
        <v>5281</v>
      </c>
      <c r="S3181" s="10" t="s">
        <v>5281</v>
      </c>
      <c r="T3181" s="106">
        <v>45621</v>
      </c>
      <c r="U3181" s="106">
        <v>45628</v>
      </c>
      <c r="V3181" s="106">
        <v>45642</v>
      </c>
      <c r="W3181" s="106">
        <v>45646</v>
      </c>
      <c r="X3181" s="106">
        <v>45649</v>
      </c>
      <c r="Y3181" s="10" t="s">
        <v>5282</v>
      </c>
      <c r="Z3181" s="3"/>
      <c r="AA3181" s="10">
        <f t="shared" si="541"/>
        <v>0</v>
      </c>
      <c r="AB3181" s="10">
        <f t="shared" si="542"/>
        <v>0</v>
      </c>
      <c r="AC3181" s="10">
        <f t="shared" si="543"/>
        <v>0</v>
      </c>
      <c r="AD3181" s="10">
        <f t="shared" si="544"/>
        <v>1</v>
      </c>
      <c r="AE3181" s="10">
        <f t="shared" si="545"/>
        <v>0</v>
      </c>
      <c r="AF3181" s="10">
        <f t="shared" si="546"/>
        <v>0</v>
      </c>
      <c r="AG3181" s="10">
        <f t="shared" si="547"/>
        <v>0</v>
      </c>
      <c r="AH3181" s="10">
        <f t="shared" si="548"/>
        <v>0</v>
      </c>
      <c r="AI3181" s="10">
        <f t="shared" si="549"/>
        <v>6</v>
      </c>
      <c r="AJ3181" s="10">
        <f t="shared" si="550"/>
        <v>0</v>
      </c>
      <c r="AK3181" s="66">
        <v>0.75</v>
      </c>
      <c r="AL3181" s="29">
        <f t="shared" si="551"/>
        <v>0</v>
      </c>
      <c r="AM3181" s="65"/>
      <c r="AN3181" s="3"/>
      <c r="AO3181" s="3" t="s">
        <v>4928</v>
      </c>
      <c r="AP3181" s="22"/>
      <c r="AQ3181" s="19"/>
      <c r="AR3181" s="20"/>
      <c r="AS3181" s="32" t="s">
        <v>15</v>
      </c>
      <c r="AT3181" s="3" t="s">
        <v>3310</v>
      </c>
    </row>
    <row r="3182" spans="1:46" s="1" customFormat="1" ht="36" x14ac:dyDescent="0.55000000000000004">
      <c r="A3182" s="10" t="s">
        <v>11</v>
      </c>
      <c r="B3182" s="10" t="s">
        <v>2</v>
      </c>
      <c r="C3182" s="10" t="s">
        <v>4925</v>
      </c>
      <c r="D3182" s="10">
        <v>304865</v>
      </c>
      <c r="E3182" s="10" t="s">
        <v>4959</v>
      </c>
      <c r="F3182" s="10" t="s">
        <v>4927</v>
      </c>
      <c r="G3182" s="10" t="s">
        <v>4009</v>
      </c>
      <c r="H3182" s="62">
        <v>1</v>
      </c>
      <c r="I3182" s="62">
        <v>8</v>
      </c>
      <c r="J3182" s="10" t="s">
        <v>4882</v>
      </c>
      <c r="K3182" s="63">
        <v>1721031.65</v>
      </c>
      <c r="L3182" s="10" t="s">
        <v>4883</v>
      </c>
      <c r="M3182" s="67">
        <v>1717351.44</v>
      </c>
      <c r="N3182" s="3" t="s">
        <v>3310</v>
      </c>
      <c r="O3182" s="47">
        <v>0.61</v>
      </c>
      <c r="P3182" s="106">
        <v>45808</v>
      </c>
      <c r="Q3182" s="106"/>
      <c r="R3182" s="10" t="s">
        <v>5279</v>
      </c>
      <c r="S3182" s="10" t="s">
        <v>5279</v>
      </c>
      <c r="T3182" s="106">
        <v>45621</v>
      </c>
      <c r="U3182" s="106">
        <v>45628</v>
      </c>
      <c r="V3182" s="106">
        <v>45642</v>
      </c>
      <c r="W3182" s="106">
        <v>45646</v>
      </c>
      <c r="X3182" s="106">
        <v>45649</v>
      </c>
      <c r="Y3182" s="10" t="s">
        <v>5280</v>
      </c>
      <c r="Z3182" s="3"/>
      <c r="AA3182" s="10">
        <f t="shared" si="541"/>
        <v>0</v>
      </c>
      <c r="AB3182" s="10">
        <f t="shared" si="542"/>
        <v>0</v>
      </c>
      <c r="AC3182" s="10">
        <f t="shared" si="543"/>
        <v>0</v>
      </c>
      <c r="AD3182" s="10">
        <f t="shared" si="544"/>
        <v>1</v>
      </c>
      <c r="AE3182" s="10">
        <f t="shared" si="545"/>
        <v>0</v>
      </c>
      <c r="AF3182" s="10">
        <f t="shared" si="546"/>
        <v>0</v>
      </c>
      <c r="AG3182" s="10">
        <f t="shared" si="547"/>
        <v>0</v>
      </c>
      <c r="AH3182" s="10">
        <f t="shared" si="548"/>
        <v>0</v>
      </c>
      <c r="AI3182" s="10">
        <f t="shared" si="549"/>
        <v>8</v>
      </c>
      <c r="AJ3182" s="10">
        <f t="shared" si="550"/>
        <v>0</v>
      </c>
      <c r="AK3182" s="66">
        <v>0.61</v>
      </c>
      <c r="AL3182" s="29">
        <f t="shared" si="551"/>
        <v>0</v>
      </c>
      <c r="AM3182" s="65"/>
      <c r="AN3182" s="3"/>
      <c r="AO3182" s="3" t="s">
        <v>4912</v>
      </c>
      <c r="AP3182" s="22"/>
      <c r="AQ3182" s="19"/>
      <c r="AR3182" s="20"/>
      <c r="AS3182" s="32" t="s">
        <v>15</v>
      </c>
      <c r="AT3182" s="3" t="s">
        <v>3310</v>
      </c>
    </row>
    <row r="3183" spans="1:46" s="1" customFormat="1" ht="36" x14ac:dyDescent="0.55000000000000004">
      <c r="A3183" s="10" t="s">
        <v>11</v>
      </c>
      <c r="B3183" s="10" t="s">
        <v>2</v>
      </c>
      <c r="C3183" s="10" t="s">
        <v>4925</v>
      </c>
      <c r="D3183" s="10">
        <v>304867</v>
      </c>
      <c r="E3183" s="10" t="s">
        <v>4960</v>
      </c>
      <c r="F3183" s="10" t="s">
        <v>4927</v>
      </c>
      <c r="G3183" s="10" t="s">
        <v>4009</v>
      </c>
      <c r="H3183" s="62">
        <v>1</v>
      </c>
      <c r="I3183" s="62">
        <v>1</v>
      </c>
      <c r="J3183" s="10" t="s">
        <v>4882</v>
      </c>
      <c r="K3183" s="63">
        <v>224008.07</v>
      </c>
      <c r="L3183" s="10" t="s">
        <v>4883</v>
      </c>
      <c r="M3183" s="67">
        <v>223292.71</v>
      </c>
      <c r="N3183" s="3" t="s">
        <v>65</v>
      </c>
      <c r="O3183" s="29">
        <v>1</v>
      </c>
      <c r="P3183" s="106">
        <v>45808</v>
      </c>
      <c r="Q3183" s="106"/>
      <c r="R3183" s="10" t="s">
        <v>5279</v>
      </c>
      <c r="S3183" s="10" t="s">
        <v>5279</v>
      </c>
      <c r="T3183" s="106">
        <v>45621</v>
      </c>
      <c r="U3183" s="106">
        <v>45628</v>
      </c>
      <c r="V3183" s="106">
        <v>45642</v>
      </c>
      <c r="W3183" s="106">
        <v>45646</v>
      </c>
      <c r="X3183" s="106">
        <v>45649</v>
      </c>
      <c r="Y3183" s="10" t="s">
        <v>5280</v>
      </c>
      <c r="Z3183" s="3"/>
      <c r="AA3183" s="10">
        <f t="shared" si="541"/>
        <v>0</v>
      </c>
      <c r="AB3183" s="10">
        <f t="shared" si="542"/>
        <v>0</v>
      </c>
      <c r="AC3183" s="10">
        <f t="shared" si="543"/>
        <v>0</v>
      </c>
      <c r="AD3183" s="10">
        <f t="shared" si="544"/>
        <v>0</v>
      </c>
      <c r="AE3183" s="10">
        <f t="shared" si="545"/>
        <v>1</v>
      </c>
      <c r="AF3183" s="10">
        <f t="shared" si="546"/>
        <v>0</v>
      </c>
      <c r="AG3183" s="10">
        <f t="shared" si="547"/>
        <v>0</v>
      </c>
      <c r="AH3183" s="10">
        <f t="shared" si="548"/>
        <v>0</v>
      </c>
      <c r="AI3183" s="10">
        <f t="shared" si="549"/>
        <v>0</v>
      </c>
      <c r="AJ3183" s="10">
        <f t="shared" si="550"/>
        <v>1</v>
      </c>
      <c r="AK3183" s="66">
        <v>0.9</v>
      </c>
      <c r="AL3183" s="29">
        <f t="shared" si="551"/>
        <v>9.9999999999999978E-2</v>
      </c>
      <c r="AM3183" s="65"/>
      <c r="AN3183" s="3">
        <v>5.25</v>
      </c>
      <c r="AO3183" s="3" t="s">
        <v>4928</v>
      </c>
      <c r="AP3183" s="22"/>
      <c r="AQ3183" s="19"/>
      <c r="AR3183" s="20"/>
      <c r="AS3183" s="32" t="s">
        <v>15</v>
      </c>
      <c r="AT3183" s="3" t="s">
        <v>3310</v>
      </c>
    </row>
    <row r="3184" spans="1:46" s="1" customFormat="1" ht="36" x14ac:dyDescent="0.55000000000000004">
      <c r="A3184" s="10" t="s">
        <v>11</v>
      </c>
      <c r="B3184" s="10" t="s">
        <v>2</v>
      </c>
      <c r="C3184" s="10" t="s">
        <v>4925</v>
      </c>
      <c r="D3184" s="10">
        <v>304868</v>
      </c>
      <c r="E3184" s="10" t="s">
        <v>4961</v>
      </c>
      <c r="F3184" s="10" t="s">
        <v>4927</v>
      </c>
      <c r="G3184" s="10" t="s">
        <v>4009</v>
      </c>
      <c r="H3184" s="62">
        <v>1</v>
      </c>
      <c r="I3184" s="62">
        <v>2</v>
      </c>
      <c r="J3184" s="10" t="s">
        <v>4882</v>
      </c>
      <c r="K3184" s="63">
        <v>440104.06</v>
      </c>
      <c r="L3184" s="10" t="s">
        <v>4883</v>
      </c>
      <c r="M3184" s="67">
        <v>436695.71</v>
      </c>
      <c r="N3184" s="3" t="s">
        <v>3310</v>
      </c>
      <c r="O3184" s="47">
        <v>0.85</v>
      </c>
      <c r="P3184" s="106">
        <v>45758</v>
      </c>
      <c r="Q3184" s="106"/>
      <c r="R3184" s="10" t="s">
        <v>5277</v>
      </c>
      <c r="S3184" s="10" t="s">
        <v>5277</v>
      </c>
      <c r="T3184" s="106">
        <v>45621</v>
      </c>
      <c r="U3184" s="106">
        <v>45628</v>
      </c>
      <c r="V3184" s="106">
        <v>45642</v>
      </c>
      <c r="W3184" s="106">
        <v>45646</v>
      </c>
      <c r="X3184" s="106">
        <v>45649</v>
      </c>
      <c r="Y3184" s="10" t="s">
        <v>5278</v>
      </c>
      <c r="Z3184" s="3"/>
      <c r="AA3184" s="10">
        <f t="shared" si="541"/>
        <v>0</v>
      </c>
      <c r="AB3184" s="10">
        <f t="shared" si="542"/>
        <v>0</v>
      </c>
      <c r="AC3184" s="10">
        <f t="shared" si="543"/>
        <v>0</v>
      </c>
      <c r="AD3184" s="10">
        <f t="shared" si="544"/>
        <v>1</v>
      </c>
      <c r="AE3184" s="10">
        <f t="shared" si="545"/>
        <v>0</v>
      </c>
      <c r="AF3184" s="10">
        <f t="shared" si="546"/>
        <v>0</v>
      </c>
      <c r="AG3184" s="10">
        <f t="shared" si="547"/>
        <v>0</v>
      </c>
      <c r="AH3184" s="10">
        <f t="shared" si="548"/>
        <v>0</v>
      </c>
      <c r="AI3184" s="10">
        <f t="shared" si="549"/>
        <v>2</v>
      </c>
      <c r="AJ3184" s="10">
        <f t="shared" si="550"/>
        <v>0</v>
      </c>
      <c r="AK3184" s="66">
        <v>0.85</v>
      </c>
      <c r="AL3184" s="29">
        <f t="shared" si="551"/>
        <v>0</v>
      </c>
      <c r="AM3184" s="65"/>
      <c r="AN3184" s="3"/>
      <c r="AO3184" s="3" t="s">
        <v>4928</v>
      </c>
      <c r="AP3184" s="22"/>
      <c r="AQ3184" s="19"/>
      <c r="AR3184" s="20"/>
      <c r="AS3184" s="32" t="s">
        <v>15</v>
      </c>
      <c r="AT3184" s="3" t="s">
        <v>3310</v>
      </c>
    </row>
    <row r="3185" spans="1:46" s="1" customFormat="1" ht="36" x14ac:dyDescent="0.55000000000000004">
      <c r="A3185" s="10" t="s">
        <v>11</v>
      </c>
      <c r="B3185" s="10" t="s">
        <v>2</v>
      </c>
      <c r="C3185" s="10" t="s">
        <v>4925</v>
      </c>
      <c r="D3185" s="10">
        <v>304918</v>
      </c>
      <c r="E3185" s="10" t="s">
        <v>4962</v>
      </c>
      <c r="F3185" s="10" t="s">
        <v>4927</v>
      </c>
      <c r="G3185" s="10" t="s">
        <v>4009</v>
      </c>
      <c r="H3185" s="62">
        <v>1</v>
      </c>
      <c r="I3185" s="62">
        <v>2</v>
      </c>
      <c r="J3185" s="10" t="s">
        <v>4882</v>
      </c>
      <c r="K3185" s="63">
        <v>439049.12</v>
      </c>
      <c r="L3185" s="10" t="s">
        <v>4883</v>
      </c>
      <c r="M3185" s="67">
        <v>436873.59</v>
      </c>
      <c r="N3185" s="3" t="s">
        <v>3310</v>
      </c>
      <c r="O3185" s="47">
        <v>0.76</v>
      </c>
      <c r="P3185" s="106">
        <v>45778</v>
      </c>
      <c r="Q3185" s="106"/>
      <c r="R3185" s="10" t="s">
        <v>5281</v>
      </c>
      <c r="S3185" s="10" t="s">
        <v>5281</v>
      </c>
      <c r="T3185" s="106">
        <v>45621</v>
      </c>
      <c r="U3185" s="106">
        <v>45628</v>
      </c>
      <c r="V3185" s="106">
        <v>45642</v>
      </c>
      <c r="W3185" s="106">
        <v>45646</v>
      </c>
      <c r="X3185" s="106">
        <v>45649</v>
      </c>
      <c r="Y3185" s="10" t="s">
        <v>5282</v>
      </c>
      <c r="Z3185" s="3"/>
      <c r="AA3185" s="10">
        <f t="shared" si="541"/>
        <v>0</v>
      </c>
      <c r="AB3185" s="10">
        <f t="shared" si="542"/>
        <v>0</v>
      </c>
      <c r="AC3185" s="10">
        <f t="shared" si="543"/>
        <v>0</v>
      </c>
      <c r="AD3185" s="10">
        <f t="shared" si="544"/>
        <v>1</v>
      </c>
      <c r="AE3185" s="10">
        <f t="shared" si="545"/>
        <v>0</v>
      </c>
      <c r="AF3185" s="10">
        <f t="shared" si="546"/>
        <v>0</v>
      </c>
      <c r="AG3185" s="10">
        <f t="shared" si="547"/>
        <v>0</v>
      </c>
      <c r="AH3185" s="10">
        <f t="shared" si="548"/>
        <v>0</v>
      </c>
      <c r="AI3185" s="10">
        <f t="shared" si="549"/>
        <v>2</v>
      </c>
      <c r="AJ3185" s="10">
        <f t="shared" si="550"/>
        <v>0</v>
      </c>
      <c r="AK3185" s="66">
        <v>0.76</v>
      </c>
      <c r="AL3185" s="29">
        <f t="shared" si="551"/>
        <v>0</v>
      </c>
      <c r="AM3185" s="65"/>
      <c r="AN3185" s="3"/>
      <c r="AO3185" s="3" t="s">
        <v>4928</v>
      </c>
      <c r="AP3185" s="22"/>
      <c r="AQ3185" s="19"/>
      <c r="AR3185" s="20"/>
      <c r="AS3185" s="32" t="s">
        <v>15</v>
      </c>
      <c r="AT3185" s="3" t="s">
        <v>3310</v>
      </c>
    </row>
    <row r="3186" spans="1:46" s="1" customFormat="1" ht="36" x14ac:dyDescent="0.55000000000000004">
      <c r="A3186" s="10" t="s">
        <v>11</v>
      </c>
      <c r="B3186" s="10" t="s">
        <v>2</v>
      </c>
      <c r="C3186" s="10" t="s">
        <v>4925</v>
      </c>
      <c r="D3186" s="10">
        <v>322501</v>
      </c>
      <c r="E3186" s="10" t="s">
        <v>4963</v>
      </c>
      <c r="F3186" s="10" t="s">
        <v>4927</v>
      </c>
      <c r="G3186" s="10" t="s">
        <v>4009</v>
      </c>
      <c r="H3186" s="62">
        <v>1</v>
      </c>
      <c r="I3186" s="62">
        <v>1</v>
      </c>
      <c r="J3186" s="10" t="s">
        <v>4882</v>
      </c>
      <c r="K3186" s="63">
        <v>233766.31</v>
      </c>
      <c r="L3186" s="10" t="s">
        <v>4883</v>
      </c>
      <c r="M3186" s="67">
        <v>231654.35</v>
      </c>
      <c r="N3186" s="3" t="s">
        <v>3310</v>
      </c>
      <c r="O3186" s="47">
        <v>0.74</v>
      </c>
      <c r="P3186" s="106">
        <v>45778</v>
      </c>
      <c r="Q3186" s="106"/>
      <c r="R3186" s="10" t="s">
        <v>5281</v>
      </c>
      <c r="S3186" s="10" t="s">
        <v>5281</v>
      </c>
      <c r="T3186" s="106">
        <v>45621</v>
      </c>
      <c r="U3186" s="106">
        <v>45628</v>
      </c>
      <c r="V3186" s="106">
        <v>45642</v>
      </c>
      <c r="W3186" s="106">
        <v>45646</v>
      </c>
      <c r="X3186" s="106">
        <v>45649</v>
      </c>
      <c r="Y3186" s="10" t="s">
        <v>5282</v>
      </c>
      <c r="Z3186" s="3"/>
      <c r="AA3186" s="10">
        <f t="shared" si="541"/>
        <v>0</v>
      </c>
      <c r="AB3186" s="10">
        <f t="shared" si="542"/>
        <v>0</v>
      </c>
      <c r="AC3186" s="10">
        <f t="shared" si="543"/>
        <v>0</v>
      </c>
      <c r="AD3186" s="10">
        <f t="shared" si="544"/>
        <v>1</v>
      </c>
      <c r="AE3186" s="10">
        <f t="shared" si="545"/>
        <v>0</v>
      </c>
      <c r="AF3186" s="10">
        <f t="shared" si="546"/>
        <v>0</v>
      </c>
      <c r="AG3186" s="10">
        <f t="shared" si="547"/>
        <v>0</v>
      </c>
      <c r="AH3186" s="10">
        <f t="shared" si="548"/>
        <v>0</v>
      </c>
      <c r="AI3186" s="10">
        <f t="shared" si="549"/>
        <v>1</v>
      </c>
      <c r="AJ3186" s="10">
        <f t="shared" si="550"/>
        <v>0</v>
      </c>
      <c r="AK3186" s="66">
        <v>0.74</v>
      </c>
      <c r="AL3186" s="29">
        <f t="shared" si="551"/>
        <v>0</v>
      </c>
      <c r="AM3186" s="65"/>
      <c r="AN3186" s="3"/>
      <c r="AO3186" s="3" t="s">
        <v>4928</v>
      </c>
      <c r="AP3186" s="22"/>
      <c r="AQ3186" s="19"/>
      <c r="AR3186" s="20"/>
      <c r="AS3186" s="32" t="s">
        <v>15</v>
      </c>
      <c r="AT3186" s="3" t="s">
        <v>3310</v>
      </c>
    </row>
    <row r="3187" spans="1:46" s="1" customFormat="1" ht="36" x14ac:dyDescent="0.55000000000000004">
      <c r="A3187" s="10" t="s">
        <v>11</v>
      </c>
      <c r="B3187" s="10" t="s">
        <v>2</v>
      </c>
      <c r="C3187" s="10" t="s">
        <v>4925</v>
      </c>
      <c r="D3187" s="10">
        <v>322502</v>
      </c>
      <c r="E3187" s="10" t="s">
        <v>4964</v>
      </c>
      <c r="F3187" s="10" t="s">
        <v>4927</v>
      </c>
      <c r="G3187" s="10" t="s">
        <v>4009</v>
      </c>
      <c r="H3187" s="62">
        <v>1</v>
      </c>
      <c r="I3187" s="62">
        <v>2</v>
      </c>
      <c r="J3187" s="10" t="s">
        <v>4882</v>
      </c>
      <c r="K3187" s="63">
        <v>446873.29</v>
      </c>
      <c r="L3187" s="10" t="s">
        <v>4883</v>
      </c>
      <c r="M3187" s="67">
        <v>435368.52</v>
      </c>
      <c r="N3187" s="3" t="s">
        <v>3310</v>
      </c>
      <c r="O3187" s="47">
        <v>0.85</v>
      </c>
      <c r="P3187" s="106">
        <v>45758</v>
      </c>
      <c r="Q3187" s="106"/>
      <c r="R3187" s="10" t="s">
        <v>5277</v>
      </c>
      <c r="S3187" s="10" t="s">
        <v>5277</v>
      </c>
      <c r="T3187" s="106">
        <v>45621</v>
      </c>
      <c r="U3187" s="106">
        <v>45628</v>
      </c>
      <c r="V3187" s="106">
        <v>45642</v>
      </c>
      <c r="W3187" s="106">
        <v>45646</v>
      </c>
      <c r="X3187" s="106">
        <v>45649</v>
      </c>
      <c r="Y3187" s="10" t="s">
        <v>5278</v>
      </c>
      <c r="Z3187" s="3"/>
      <c r="AA3187" s="10">
        <f t="shared" si="541"/>
        <v>0</v>
      </c>
      <c r="AB3187" s="10">
        <f t="shared" si="542"/>
        <v>0</v>
      </c>
      <c r="AC3187" s="10">
        <f t="shared" si="543"/>
        <v>0</v>
      </c>
      <c r="AD3187" s="10">
        <f t="shared" si="544"/>
        <v>1</v>
      </c>
      <c r="AE3187" s="10">
        <f t="shared" si="545"/>
        <v>0</v>
      </c>
      <c r="AF3187" s="10">
        <f t="shared" si="546"/>
        <v>0</v>
      </c>
      <c r="AG3187" s="10">
        <f t="shared" si="547"/>
        <v>0</v>
      </c>
      <c r="AH3187" s="10">
        <f t="shared" si="548"/>
        <v>0</v>
      </c>
      <c r="AI3187" s="10">
        <f t="shared" si="549"/>
        <v>2</v>
      </c>
      <c r="AJ3187" s="10">
        <f t="shared" si="550"/>
        <v>0</v>
      </c>
      <c r="AK3187" s="66">
        <v>0.85</v>
      </c>
      <c r="AL3187" s="29">
        <f t="shared" si="551"/>
        <v>0</v>
      </c>
      <c r="AM3187" s="65"/>
      <c r="AN3187" s="3"/>
      <c r="AO3187" s="3" t="s">
        <v>4928</v>
      </c>
      <c r="AP3187" s="22"/>
      <c r="AQ3187" s="19"/>
      <c r="AR3187" s="20"/>
      <c r="AS3187" s="32" t="s">
        <v>15</v>
      </c>
      <c r="AT3187" s="3" t="s">
        <v>3310</v>
      </c>
    </row>
    <row r="3188" spans="1:46" s="1" customFormat="1" ht="36" x14ac:dyDescent="0.55000000000000004">
      <c r="A3188" s="10" t="s">
        <v>11</v>
      </c>
      <c r="B3188" s="10" t="s">
        <v>2</v>
      </c>
      <c r="C3188" s="10" t="s">
        <v>4925</v>
      </c>
      <c r="D3188" s="10">
        <v>322504</v>
      </c>
      <c r="E3188" s="10" t="s">
        <v>1466</v>
      </c>
      <c r="F3188" s="10" t="s">
        <v>4927</v>
      </c>
      <c r="G3188" s="10" t="s">
        <v>4009</v>
      </c>
      <c r="H3188" s="62">
        <v>1</v>
      </c>
      <c r="I3188" s="62">
        <v>4</v>
      </c>
      <c r="J3188" s="10" t="s">
        <v>4882</v>
      </c>
      <c r="K3188" s="63">
        <v>866318.02</v>
      </c>
      <c r="L3188" s="10" t="s">
        <v>4883</v>
      </c>
      <c r="M3188" s="67">
        <v>865392.85</v>
      </c>
      <c r="N3188" s="3" t="s">
        <v>3310</v>
      </c>
      <c r="O3188" s="47">
        <v>0.6</v>
      </c>
      <c r="P3188" s="106">
        <v>45808</v>
      </c>
      <c r="Q3188" s="106"/>
      <c r="R3188" s="10" t="s">
        <v>5279</v>
      </c>
      <c r="S3188" s="10" t="s">
        <v>5279</v>
      </c>
      <c r="T3188" s="106">
        <v>45621</v>
      </c>
      <c r="U3188" s="106">
        <v>45628</v>
      </c>
      <c r="V3188" s="106">
        <v>45642</v>
      </c>
      <c r="W3188" s="106">
        <v>45646</v>
      </c>
      <c r="X3188" s="106">
        <v>45649</v>
      </c>
      <c r="Y3188" s="10" t="s">
        <v>5280</v>
      </c>
      <c r="Z3188" s="3"/>
      <c r="AA3188" s="10">
        <f t="shared" si="541"/>
        <v>0</v>
      </c>
      <c r="AB3188" s="10">
        <f t="shared" si="542"/>
        <v>0</v>
      </c>
      <c r="AC3188" s="10">
        <f t="shared" si="543"/>
        <v>0</v>
      </c>
      <c r="AD3188" s="10">
        <f t="shared" si="544"/>
        <v>1</v>
      </c>
      <c r="AE3188" s="10">
        <f t="shared" si="545"/>
        <v>0</v>
      </c>
      <c r="AF3188" s="10">
        <f t="shared" si="546"/>
        <v>0</v>
      </c>
      <c r="AG3188" s="10">
        <f t="shared" si="547"/>
        <v>0</v>
      </c>
      <c r="AH3188" s="10">
        <f t="shared" si="548"/>
        <v>0</v>
      </c>
      <c r="AI3188" s="10">
        <f t="shared" si="549"/>
        <v>4</v>
      </c>
      <c r="AJ3188" s="10">
        <f t="shared" si="550"/>
        <v>0</v>
      </c>
      <c r="AK3188" s="66">
        <v>0.6</v>
      </c>
      <c r="AL3188" s="29">
        <f t="shared" si="551"/>
        <v>0</v>
      </c>
      <c r="AM3188" s="65"/>
      <c r="AN3188" s="3"/>
      <c r="AO3188" s="3" t="s">
        <v>4928</v>
      </c>
      <c r="AP3188" s="22"/>
      <c r="AQ3188" s="19"/>
      <c r="AR3188" s="20"/>
      <c r="AS3188" s="32" t="s">
        <v>15</v>
      </c>
      <c r="AT3188" s="3" t="s">
        <v>3310</v>
      </c>
    </row>
    <row r="3189" spans="1:46" s="1" customFormat="1" ht="36" x14ac:dyDescent="0.55000000000000004">
      <c r="A3189" s="10" t="s">
        <v>11</v>
      </c>
      <c r="B3189" s="10" t="s">
        <v>2</v>
      </c>
      <c r="C3189" s="10" t="s">
        <v>4925</v>
      </c>
      <c r="D3189" s="10">
        <v>322505</v>
      </c>
      <c r="E3189" s="10" t="s">
        <v>4965</v>
      </c>
      <c r="F3189" s="10" t="s">
        <v>4927</v>
      </c>
      <c r="G3189" s="10" t="s">
        <v>4009</v>
      </c>
      <c r="H3189" s="62">
        <v>1</v>
      </c>
      <c r="I3189" s="62">
        <v>1</v>
      </c>
      <c r="J3189" s="10" t="s">
        <v>4882</v>
      </c>
      <c r="K3189" s="63">
        <v>232711.37</v>
      </c>
      <c r="L3189" s="10" t="s">
        <v>4883</v>
      </c>
      <c r="M3189" s="67">
        <v>230109.14</v>
      </c>
      <c r="N3189" s="3" t="s">
        <v>3310</v>
      </c>
      <c r="O3189" s="47">
        <v>0.85</v>
      </c>
      <c r="P3189" s="106">
        <v>45758</v>
      </c>
      <c r="Q3189" s="106"/>
      <c r="R3189" s="10" t="s">
        <v>5277</v>
      </c>
      <c r="S3189" s="10" t="s">
        <v>5277</v>
      </c>
      <c r="T3189" s="106">
        <v>45621</v>
      </c>
      <c r="U3189" s="106">
        <v>45628</v>
      </c>
      <c r="V3189" s="106">
        <v>45642</v>
      </c>
      <c r="W3189" s="106">
        <v>45646</v>
      </c>
      <c r="X3189" s="106">
        <v>45649</v>
      </c>
      <c r="Y3189" s="10" t="s">
        <v>5278</v>
      </c>
      <c r="Z3189" s="3"/>
      <c r="AA3189" s="10">
        <f t="shared" si="541"/>
        <v>0</v>
      </c>
      <c r="AB3189" s="10">
        <f t="shared" si="542"/>
        <v>0</v>
      </c>
      <c r="AC3189" s="10">
        <f t="shared" si="543"/>
        <v>0</v>
      </c>
      <c r="AD3189" s="10">
        <f t="shared" si="544"/>
        <v>1</v>
      </c>
      <c r="AE3189" s="10">
        <f t="shared" si="545"/>
        <v>0</v>
      </c>
      <c r="AF3189" s="10">
        <f t="shared" si="546"/>
        <v>0</v>
      </c>
      <c r="AG3189" s="10">
        <f t="shared" si="547"/>
        <v>0</v>
      </c>
      <c r="AH3189" s="10">
        <f t="shared" si="548"/>
        <v>0</v>
      </c>
      <c r="AI3189" s="10">
        <f t="shared" si="549"/>
        <v>1</v>
      </c>
      <c r="AJ3189" s="10">
        <f t="shared" si="550"/>
        <v>0</v>
      </c>
      <c r="AK3189" s="66">
        <v>0.85</v>
      </c>
      <c r="AL3189" s="29">
        <f t="shared" si="551"/>
        <v>0</v>
      </c>
      <c r="AM3189" s="65"/>
      <c r="AN3189" s="3"/>
      <c r="AO3189" s="3" t="s">
        <v>4928</v>
      </c>
      <c r="AP3189" s="22"/>
      <c r="AQ3189" s="19"/>
      <c r="AR3189" s="20"/>
      <c r="AS3189" s="32" t="s">
        <v>15</v>
      </c>
      <c r="AT3189" s="3" t="s">
        <v>3310</v>
      </c>
    </row>
    <row r="3190" spans="1:46" s="1" customFormat="1" ht="36" x14ac:dyDescent="0.55000000000000004">
      <c r="A3190" s="10" t="s">
        <v>11</v>
      </c>
      <c r="B3190" s="10" t="s">
        <v>2</v>
      </c>
      <c r="C3190" s="10" t="s">
        <v>4925</v>
      </c>
      <c r="D3190" s="10">
        <v>322506</v>
      </c>
      <c r="E3190" s="10" t="s">
        <v>4966</v>
      </c>
      <c r="F3190" s="10" t="s">
        <v>4927</v>
      </c>
      <c r="G3190" s="10" t="s">
        <v>4009</v>
      </c>
      <c r="H3190" s="62">
        <v>1</v>
      </c>
      <c r="I3190" s="62">
        <v>1</v>
      </c>
      <c r="J3190" s="10" t="s">
        <v>4882</v>
      </c>
      <c r="K3190" s="63">
        <v>220491.59</v>
      </c>
      <c r="L3190" s="10" t="s">
        <v>4883</v>
      </c>
      <c r="M3190" s="67">
        <v>209688.01</v>
      </c>
      <c r="N3190" s="3" t="s">
        <v>3310</v>
      </c>
      <c r="O3190" s="47">
        <v>0.85</v>
      </c>
      <c r="P3190" s="106">
        <v>45758</v>
      </c>
      <c r="Q3190" s="106"/>
      <c r="R3190" s="10" t="s">
        <v>5277</v>
      </c>
      <c r="S3190" s="10" t="s">
        <v>5277</v>
      </c>
      <c r="T3190" s="106">
        <v>45621</v>
      </c>
      <c r="U3190" s="106">
        <v>45628</v>
      </c>
      <c r="V3190" s="106">
        <v>45642</v>
      </c>
      <c r="W3190" s="106">
        <v>45646</v>
      </c>
      <c r="X3190" s="106">
        <v>45649</v>
      </c>
      <c r="Y3190" s="10" t="s">
        <v>5278</v>
      </c>
      <c r="Z3190" s="3"/>
      <c r="AA3190" s="10">
        <f t="shared" si="541"/>
        <v>0</v>
      </c>
      <c r="AB3190" s="10">
        <f t="shared" si="542"/>
        <v>0</v>
      </c>
      <c r="AC3190" s="10">
        <f t="shared" si="543"/>
        <v>0</v>
      </c>
      <c r="AD3190" s="10">
        <f t="shared" si="544"/>
        <v>1</v>
      </c>
      <c r="AE3190" s="10">
        <f t="shared" si="545"/>
        <v>0</v>
      </c>
      <c r="AF3190" s="10">
        <f t="shared" si="546"/>
        <v>0</v>
      </c>
      <c r="AG3190" s="10">
        <f t="shared" si="547"/>
        <v>0</v>
      </c>
      <c r="AH3190" s="10">
        <f t="shared" si="548"/>
        <v>0</v>
      </c>
      <c r="AI3190" s="10">
        <f t="shared" si="549"/>
        <v>1</v>
      </c>
      <c r="AJ3190" s="10">
        <f t="shared" si="550"/>
        <v>0</v>
      </c>
      <c r="AK3190" s="66">
        <v>0.85</v>
      </c>
      <c r="AL3190" s="29">
        <f t="shared" si="551"/>
        <v>0</v>
      </c>
      <c r="AM3190" s="65"/>
      <c r="AN3190" s="3"/>
      <c r="AO3190" s="3" t="s">
        <v>4928</v>
      </c>
      <c r="AP3190" s="22"/>
      <c r="AQ3190" s="19"/>
      <c r="AR3190" s="20"/>
      <c r="AS3190" s="32" t="s">
        <v>15</v>
      </c>
      <c r="AT3190" s="3" t="s">
        <v>3310</v>
      </c>
    </row>
    <row r="3191" spans="1:46" s="1" customFormat="1" ht="36" x14ac:dyDescent="0.55000000000000004">
      <c r="A3191" s="10" t="s">
        <v>11</v>
      </c>
      <c r="B3191" s="10" t="s">
        <v>2</v>
      </c>
      <c r="C3191" s="10" t="s">
        <v>4925</v>
      </c>
      <c r="D3191" s="10">
        <v>322507</v>
      </c>
      <c r="E3191" s="10" t="s">
        <v>4967</v>
      </c>
      <c r="F3191" s="10" t="s">
        <v>4927</v>
      </c>
      <c r="G3191" s="10" t="s">
        <v>4009</v>
      </c>
      <c r="H3191" s="62">
        <v>1</v>
      </c>
      <c r="I3191" s="62">
        <v>5</v>
      </c>
      <c r="J3191" s="10" t="s">
        <v>4882</v>
      </c>
      <c r="K3191" s="63">
        <v>1086944.78</v>
      </c>
      <c r="L3191" s="10" t="s">
        <v>4883</v>
      </c>
      <c r="M3191" s="67">
        <v>1084170.22</v>
      </c>
      <c r="N3191" s="3" t="s">
        <v>3310</v>
      </c>
      <c r="O3191" s="47">
        <v>0.76</v>
      </c>
      <c r="P3191" s="106">
        <v>45778</v>
      </c>
      <c r="Q3191" s="106"/>
      <c r="R3191" s="10" t="s">
        <v>5281</v>
      </c>
      <c r="S3191" s="10" t="s">
        <v>5281</v>
      </c>
      <c r="T3191" s="106">
        <v>45621</v>
      </c>
      <c r="U3191" s="106">
        <v>45628</v>
      </c>
      <c r="V3191" s="106">
        <v>45642</v>
      </c>
      <c r="W3191" s="106">
        <v>45646</v>
      </c>
      <c r="X3191" s="106">
        <v>45649</v>
      </c>
      <c r="Y3191" s="10" t="s">
        <v>5282</v>
      </c>
      <c r="Z3191" s="3"/>
      <c r="AA3191" s="10">
        <f t="shared" si="541"/>
        <v>0</v>
      </c>
      <c r="AB3191" s="10">
        <f t="shared" si="542"/>
        <v>0</v>
      </c>
      <c r="AC3191" s="10">
        <f t="shared" si="543"/>
        <v>0</v>
      </c>
      <c r="AD3191" s="10">
        <f t="shared" si="544"/>
        <v>1</v>
      </c>
      <c r="AE3191" s="10">
        <f t="shared" si="545"/>
        <v>0</v>
      </c>
      <c r="AF3191" s="10">
        <f t="shared" si="546"/>
        <v>0</v>
      </c>
      <c r="AG3191" s="10">
        <f t="shared" si="547"/>
        <v>0</v>
      </c>
      <c r="AH3191" s="10">
        <f t="shared" si="548"/>
        <v>0</v>
      </c>
      <c r="AI3191" s="10">
        <f t="shared" si="549"/>
        <v>5</v>
      </c>
      <c r="AJ3191" s="10">
        <f t="shared" si="550"/>
        <v>0</v>
      </c>
      <c r="AK3191" s="66">
        <v>0.76</v>
      </c>
      <c r="AL3191" s="29">
        <f t="shared" si="551"/>
        <v>0</v>
      </c>
      <c r="AM3191" s="65"/>
      <c r="AN3191" s="3"/>
      <c r="AO3191" s="3" t="s">
        <v>4928</v>
      </c>
      <c r="AP3191" s="22"/>
      <c r="AQ3191" s="19"/>
      <c r="AR3191" s="20"/>
      <c r="AS3191" s="32" t="s">
        <v>15</v>
      </c>
      <c r="AT3191" s="3" t="s">
        <v>3310</v>
      </c>
    </row>
    <row r="3192" spans="1:46" s="1" customFormat="1" ht="36" x14ac:dyDescent="0.55000000000000004">
      <c r="A3192" s="10" t="s">
        <v>11</v>
      </c>
      <c r="B3192" s="10" t="s">
        <v>2</v>
      </c>
      <c r="C3192" s="10" t="s">
        <v>4925</v>
      </c>
      <c r="D3192" s="10">
        <v>322508</v>
      </c>
      <c r="E3192" s="10" t="s">
        <v>4968</v>
      </c>
      <c r="F3192" s="10" t="s">
        <v>4927</v>
      </c>
      <c r="G3192" s="10" t="s">
        <v>4009</v>
      </c>
      <c r="H3192" s="62">
        <v>1</v>
      </c>
      <c r="I3192" s="62">
        <v>1</v>
      </c>
      <c r="J3192" s="10" t="s">
        <v>4882</v>
      </c>
      <c r="K3192" s="63">
        <v>216975.11</v>
      </c>
      <c r="L3192" s="10" t="s">
        <v>4883</v>
      </c>
      <c r="M3192" s="67">
        <v>207536.83</v>
      </c>
      <c r="N3192" s="3" t="s">
        <v>3310</v>
      </c>
      <c r="O3192" s="47">
        <v>0.85</v>
      </c>
      <c r="P3192" s="106">
        <v>45758</v>
      </c>
      <c r="Q3192" s="106"/>
      <c r="R3192" s="10" t="s">
        <v>5277</v>
      </c>
      <c r="S3192" s="10" t="s">
        <v>5277</v>
      </c>
      <c r="T3192" s="106">
        <v>45621</v>
      </c>
      <c r="U3192" s="106">
        <v>45628</v>
      </c>
      <c r="V3192" s="106">
        <v>45642</v>
      </c>
      <c r="W3192" s="106">
        <v>45646</v>
      </c>
      <c r="X3192" s="106">
        <v>45649</v>
      </c>
      <c r="Y3192" s="10" t="s">
        <v>5278</v>
      </c>
      <c r="Z3192" s="3"/>
      <c r="AA3192" s="10">
        <f t="shared" si="541"/>
        <v>0</v>
      </c>
      <c r="AB3192" s="10">
        <f t="shared" si="542"/>
        <v>0</v>
      </c>
      <c r="AC3192" s="10">
        <f t="shared" si="543"/>
        <v>0</v>
      </c>
      <c r="AD3192" s="10">
        <f t="shared" si="544"/>
        <v>1</v>
      </c>
      <c r="AE3192" s="10">
        <f t="shared" si="545"/>
        <v>0</v>
      </c>
      <c r="AF3192" s="10">
        <f t="shared" si="546"/>
        <v>0</v>
      </c>
      <c r="AG3192" s="10">
        <f t="shared" si="547"/>
        <v>0</v>
      </c>
      <c r="AH3192" s="10">
        <f t="shared" si="548"/>
        <v>0</v>
      </c>
      <c r="AI3192" s="10">
        <f t="shared" si="549"/>
        <v>1</v>
      </c>
      <c r="AJ3192" s="10">
        <f t="shared" si="550"/>
        <v>0</v>
      </c>
      <c r="AK3192" s="66">
        <v>0.85</v>
      </c>
      <c r="AL3192" s="29">
        <f t="shared" si="551"/>
        <v>0</v>
      </c>
      <c r="AM3192" s="65"/>
      <c r="AN3192" s="3"/>
      <c r="AO3192" s="3" t="s">
        <v>4928</v>
      </c>
      <c r="AP3192" s="22"/>
      <c r="AQ3192" s="19"/>
      <c r="AR3192" s="20"/>
      <c r="AS3192" s="32" t="s">
        <v>15</v>
      </c>
      <c r="AT3192" s="3" t="s">
        <v>3310</v>
      </c>
    </row>
    <row r="3193" spans="1:46" s="1" customFormat="1" ht="36" x14ac:dyDescent="0.55000000000000004">
      <c r="A3193" s="10" t="s">
        <v>11</v>
      </c>
      <c r="B3193" s="10" t="s">
        <v>2</v>
      </c>
      <c r="C3193" s="10" t="s">
        <v>4925</v>
      </c>
      <c r="D3193" s="10">
        <v>501292</v>
      </c>
      <c r="E3193" s="10" t="s">
        <v>4969</v>
      </c>
      <c r="F3193" s="10" t="s">
        <v>4927</v>
      </c>
      <c r="G3193" s="10" t="s">
        <v>4009</v>
      </c>
      <c r="H3193" s="62">
        <v>1</v>
      </c>
      <c r="I3193" s="62">
        <v>1</v>
      </c>
      <c r="J3193" s="10" t="s">
        <v>4882</v>
      </c>
      <c r="K3193" s="63">
        <v>241502.58</v>
      </c>
      <c r="L3193" s="10" t="s">
        <v>4883</v>
      </c>
      <c r="M3193" s="67">
        <v>239179.57</v>
      </c>
      <c r="N3193" s="3" t="s">
        <v>3310</v>
      </c>
      <c r="O3193" s="47">
        <v>0.7</v>
      </c>
      <c r="P3193" s="106">
        <v>45778</v>
      </c>
      <c r="Q3193" s="106"/>
      <c r="R3193" s="10" t="s">
        <v>5281</v>
      </c>
      <c r="S3193" s="10" t="s">
        <v>5281</v>
      </c>
      <c r="T3193" s="106">
        <v>45621</v>
      </c>
      <c r="U3193" s="106">
        <v>45628</v>
      </c>
      <c r="V3193" s="106">
        <v>45642</v>
      </c>
      <c r="W3193" s="106">
        <v>45646</v>
      </c>
      <c r="X3193" s="106">
        <v>45649</v>
      </c>
      <c r="Y3193" s="10" t="s">
        <v>5282</v>
      </c>
      <c r="Z3193" s="3"/>
      <c r="AA3193" s="10">
        <f t="shared" si="541"/>
        <v>0</v>
      </c>
      <c r="AB3193" s="10">
        <f t="shared" si="542"/>
        <v>0</v>
      </c>
      <c r="AC3193" s="10">
        <f t="shared" si="543"/>
        <v>0</v>
      </c>
      <c r="AD3193" s="10">
        <f t="shared" si="544"/>
        <v>1</v>
      </c>
      <c r="AE3193" s="10">
        <f t="shared" si="545"/>
        <v>0</v>
      </c>
      <c r="AF3193" s="10">
        <f t="shared" si="546"/>
        <v>0</v>
      </c>
      <c r="AG3193" s="10">
        <f t="shared" si="547"/>
        <v>0</v>
      </c>
      <c r="AH3193" s="10">
        <f t="shared" si="548"/>
        <v>0</v>
      </c>
      <c r="AI3193" s="10">
        <f t="shared" si="549"/>
        <v>1</v>
      </c>
      <c r="AJ3193" s="10">
        <f t="shared" si="550"/>
        <v>0</v>
      </c>
      <c r="AK3193" s="66">
        <v>0.7</v>
      </c>
      <c r="AL3193" s="29">
        <f t="shared" si="551"/>
        <v>0</v>
      </c>
      <c r="AM3193" s="65"/>
      <c r="AN3193" s="3"/>
      <c r="AO3193" s="3" t="s">
        <v>4928</v>
      </c>
      <c r="AP3193" s="22"/>
      <c r="AQ3193" s="19"/>
      <c r="AR3193" s="20"/>
      <c r="AS3193" s="32" t="s">
        <v>15</v>
      </c>
      <c r="AT3193" s="3" t="s">
        <v>3310</v>
      </c>
    </row>
    <row r="3194" spans="1:46" s="1" customFormat="1" ht="36" x14ac:dyDescent="0.55000000000000004">
      <c r="A3194" s="10" t="s">
        <v>11</v>
      </c>
      <c r="B3194" s="10" t="s">
        <v>2</v>
      </c>
      <c r="C3194" s="10" t="s">
        <v>3294</v>
      </c>
      <c r="D3194" s="10">
        <v>132515</v>
      </c>
      <c r="E3194" s="10" t="s">
        <v>4970</v>
      </c>
      <c r="F3194" s="10" t="s">
        <v>3333</v>
      </c>
      <c r="G3194" s="10" t="s">
        <v>3921</v>
      </c>
      <c r="H3194" s="62">
        <v>1</v>
      </c>
      <c r="I3194" s="62">
        <v>2</v>
      </c>
      <c r="J3194" s="10" t="s">
        <v>4971</v>
      </c>
      <c r="K3194" s="63">
        <v>8801976.2899999991</v>
      </c>
      <c r="L3194" s="10" t="s">
        <v>4972</v>
      </c>
      <c r="M3194" s="67" t="s">
        <v>5283</v>
      </c>
      <c r="N3194" s="3" t="s">
        <v>3310</v>
      </c>
      <c r="O3194" s="47">
        <v>0.82</v>
      </c>
      <c r="P3194" s="106">
        <v>45772</v>
      </c>
      <c r="Q3194" s="106"/>
      <c r="R3194" s="10" t="s">
        <v>5284</v>
      </c>
      <c r="S3194" s="10" t="s">
        <v>5284</v>
      </c>
      <c r="T3194" s="106">
        <v>45512</v>
      </c>
      <c r="U3194" s="106" t="s">
        <v>5285</v>
      </c>
      <c r="V3194" s="106">
        <v>45539</v>
      </c>
      <c r="W3194" s="106">
        <v>45218</v>
      </c>
      <c r="X3194" s="106">
        <v>45593</v>
      </c>
      <c r="Y3194" s="10" t="s">
        <v>5286</v>
      </c>
      <c r="Z3194" s="3"/>
      <c r="AA3194" s="10">
        <f t="shared" si="541"/>
        <v>0</v>
      </c>
      <c r="AB3194" s="10">
        <f t="shared" si="542"/>
        <v>0</v>
      </c>
      <c r="AC3194" s="10">
        <f t="shared" si="543"/>
        <v>0</v>
      </c>
      <c r="AD3194" s="10">
        <f t="shared" si="544"/>
        <v>1</v>
      </c>
      <c r="AE3194" s="10">
        <f t="shared" si="545"/>
        <v>0</v>
      </c>
      <c r="AF3194" s="10">
        <f t="shared" si="546"/>
        <v>0</v>
      </c>
      <c r="AG3194" s="10">
        <f t="shared" si="547"/>
        <v>0</v>
      </c>
      <c r="AH3194" s="10">
        <f t="shared" si="548"/>
        <v>0</v>
      </c>
      <c r="AI3194" s="10">
        <f t="shared" si="549"/>
        <v>2</v>
      </c>
      <c r="AJ3194" s="10">
        <f t="shared" si="550"/>
        <v>0</v>
      </c>
      <c r="AK3194" s="66">
        <v>0.82</v>
      </c>
      <c r="AL3194" s="29">
        <f t="shared" si="551"/>
        <v>0</v>
      </c>
      <c r="AM3194" s="65"/>
      <c r="AN3194" s="3"/>
      <c r="AO3194" s="3" t="s">
        <v>4912</v>
      </c>
      <c r="AP3194" s="22"/>
      <c r="AQ3194" s="19"/>
      <c r="AR3194" s="20"/>
      <c r="AS3194" s="32" t="s">
        <v>16</v>
      </c>
      <c r="AT3194" s="3" t="s">
        <v>3310</v>
      </c>
    </row>
    <row r="3195" spans="1:46" s="1" customFormat="1" ht="36" x14ac:dyDescent="0.55000000000000004">
      <c r="A3195" s="10" t="s">
        <v>11</v>
      </c>
      <c r="B3195" s="10" t="s">
        <v>2</v>
      </c>
      <c r="C3195" s="10" t="s">
        <v>3294</v>
      </c>
      <c r="D3195" s="10">
        <v>304836</v>
      </c>
      <c r="E3195" s="10" t="s">
        <v>4973</v>
      </c>
      <c r="F3195" s="10" t="s">
        <v>3296</v>
      </c>
      <c r="G3195" s="10" t="s">
        <v>3921</v>
      </c>
      <c r="H3195" s="62">
        <v>1</v>
      </c>
      <c r="I3195" s="62">
        <v>2</v>
      </c>
      <c r="J3195" s="10" t="s">
        <v>4882</v>
      </c>
      <c r="K3195" s="63">
        <v>2455106.77</v>
      </c>
      <c r="L3195" s="10" t="s">
        <v>4883</v>
      </c>
      <c r="M3195" s="67">
        <v>1841257.65</v>
      </c>
      <c r="N3195" s="3" t="s">
        <v>159</v>
      </c>
      <c r="O3195" s="47">
        <v>1</v>
      </c>
      <c r="P3195" s="106">
        <v>45682</v>
      </c>
      <c r="Q3195" s="106">
        <v>45631</v>
      </c>
      <c r="R3195" s="10" t="s">
        <v>5287</v>
      </c>
      <c r="S3195" s="10" t="s">
        <v>5287</v>
      </c>
      <c r="T3195" s="106">
        <v>45512</v>
      </c>
      <c r="U3195" s="106" t="s">
        <v>5285</v>
      </c>
      <c r="V3195" s="106">
        <v>45539</v>
      </c>
      <c r="W3195" s="106">
        <v>45218</v>
      </c>
      <c r="X3195" s="106">
        <v>45593</v>
      </c>
      <c r="Y3195" s="10" t="s">
        <v>5288</v>
      </c>
      <c r="Z3195" s="3"/>
      <c r="AA3195" s="10">
        <f t="shared" si="541"/>
        <v>0</v>
      </c>
      <c r="AB3195" s="10">
        <f t="shared" si="542"/>
        <v>0</v>
      </c>
      <c r="AC3195" s="10">
        <f t="shared" si="543"/>
        <v>0</v>
      </c>
      <c r="AD3195" s="10">
        <f t="shared" si="544"/>
        <v>0</v>
      </c>
      <c r="AE3195" s="10">
        <f t="shared" si="545"/>
        <v>1</v>
      </c>
      <c r="AF3195" s="10">
        <f t="shared" si="546"/>
        <v>0</v>
      </c>
      <c r="AG3195" s="10">
        <f t="shared" si="547"/>
        <v>0</v>
      </c>
      <c r="AH3195" s="10">
        <f t="shared" si="548"/>
        <v>0</v>
      </c>
      <c r="AI3195" s="10">
        <f t="shared" si="549"/>
        <v>0</v>
      </c>
      <c r="AJ3195" s="10">
        <f t="shared" si="550"/>
        <v>2</v>
      </c>
      <c r="AK3195" s="66">
        <v>1</v>
      </c>
      <c r="AL3195" s="29">
        <f t="shared" si="551"/>
        <v>0</v>
      </c>
      <c r="AM3195" s="65"/>
      <c r="AN3195" s="3">
        <v>4.25</v>
      </c>
      <c r="AO3195" s="3" t="s">
        <v>4974</v>
      </c>
      <c r="AP3195" s="22"/>
      <c r="AQ3195" s="19"/>
      <c r="AR3195" s="20"/>
      <c r="AS3195" s="32" t="s">
        <v>15</v>
      </c>
      <c r="AT3195" s="3" t="s">
        <v>159</v>
      </c>
    </row>
    <row r="3196" spans="1:46" s="1" customFormat="1" ht="36" x14ac:dyDescent="0.55000000000000004">
      <c r="A3196" s="10" t="s">
        <v>11</v>
      </c>
      <c r="B3196" s="10" t="s">
        <v>2</v>
      </c>
      <c r="C3196" s="10" t="s">
        <v>3342</v>
      </c>
      <c r="D3196" s="10">
        <v>132148</v>
      </c>
      <c r="E3196" s="10" t="s">
        <v>4975</v>
      </c>
      <c r="F3196" s="10" t="s">
        <v>2732</v>
      </c>
      <c r="G3196" s="10" t="s">
        <v>4011</v>
      </c>
      <c r="H3196" s="62">
        <v>1</v>
      </c>
      <c r="I3196" s="62">
        <v>6</v>
      </c>
      <c r="J3196" s="10" t="s">
        <v>4882</v>
      </c>
      <c r="K3196" s="63">
        <v>18279803.530000001</v>
      </c>
      <c r="L3196" s="10" t="s">
        <v>4883</v>
      </c>
      <c r="M3196" s="67">
        <v>18259257.530000001</v>
      </c>
      <c r="N3196" s="3" t="s">
        <v>65</v>
      </c>
      <c r="O3196" s="29">
        <v>1</v>
      </c>
      <c r="P3196" s="106">
        <v>45643</v>
      </c>
      <c r="Q3196" s="106"/>
      <c r="R3196" s="10"/>
      <c r="S3196" s="10"/>
      <c r="T3196" s="106">
        <v>45540</v>
      </c>
      <c r="U3196" s="106">
        <v>45919</v>
      </c>
      <c r="V3196" s="106">
        <v>45923</v>
      </c>
      <c r="W3196" s="106">
        <v>45575</v>
      </c>
      <c r="X3196" s="106">
        <v>45583</v>
      </c>
      <c r="Y3196" s="10" t="s">
        <v>5289</v>
      </c>
      <c r="Z3196" s="3" t="s">
        <v>5290</v>
      </c>
      <c r="AA3196" s="10">
        <f t="shared" si="541"/>
        <v>0</v>
      </c>
      <c r="AB3196" s="10">
        <f t="shared" si="542"/>
        <v>0</v>
      </c>
      <c r="AC3196" s="10">
        <f t="shared" si="543"/>
        <v>0</v>
      </c>
      <c r="AD3196" s="10">
        <f t="shared" si="544"/>
        <v>0</v>
      </c>
      <c r="AE3196" s="10">
        <f t="shared" si="545"/>
        <v>1</v>
      </c>
      <c r="AF3196" s="10">
        <f t="shared" si="546"/>
        <v>0</v>
      </c>
      <c r="AG3196" s="10">
        <f t="shared" si="547"/>
        <v>0</v>
      </c>
      <c r="AH3196" s="10">
        <f t="shared" si="548"/>
        <v>0</v>
      </c>
      <c r="AI3196" s="10">
        <f t="shared" si="549"/>
        <v>0</v>
      </c>
      <c r="AJ3196" s="10">
        <f t="shared" si="550"/>
        <v>6</v>
      </c>
      <c r="AK3196" s="66">
        <v>0.95</v>
      </c>
      <c r="AL3196" s="29">
        <f t="shared" si="551"/>
        <v>5.0000000000000044E-2</v>
      </c>
      <c r="AM3196" s="65"/>
      <c r="AN3196" s="3">
        <v>5.25</v>
      </c>
      <c r="AO3196" s="3" t="s">
        <v>4976</v>
      </c>
      <c r="AP3196" s="22"/>
      <c r="AQ3196" s="19"/>
      <c r="AR3196" s="20"/>
      <c r="AS3196" s="32" t="s">
        <v>15</v>
      </c>
      <c r="AT3196" s="3" t="s">
        <v>3310</v>
      </c>
    </row>
    <row r="3197" spans="1:46" s="1" customFormat="1" ht="36" x14ac:dyDescent="0.55000000000000004">
      <c r="A3197" s="10" t="s">
        <v>11</v>
      </c>
      <c r="B3197" s="10" t="s">
        <v>2</v>
      </c>
      <c r="C3197" s="10" t="s">
        <v>3342</v>
      </c>
      <c r="D3197" s="10">
        <v>132174</v>
      </c>
      <c r="E3197" s="10" t="s">
        <v>4977</v>
      </c>
      <c r="F3197" s="10" t="s">
        <v>3351</v>
      </c>
      <c r="G3197" s="10" t="s">
        <v>4011</v>
      </c>
      <c r="H3197" s="62">
        <v>1</v>
      </c>
      <c r="I3197" s="62">
        <v>6</v>
      </c>
      <c r="J3197" s="10" t="s">
        <v>4882</v>
      </c>
      <c r="K3197" s="63">
        <v>10467818.59</v>
      </c>
      <c r="L3197" s="10" t="s">
        <v>4883</v>
      </c>
      <c r="M3197" s="67">
        <v>10443668.43</v>
      </c>
      <c r="N3197" s="3" t="s">
        <v>65</v>
      </c>
      <c r="O3197" s="29">
        <v>1</v>
      </c>
      <c r="P3197" s="106">
        <v>45643</v>
      </c>
      <c r="Q3197" s="106"/>
      <c r="R3197" s="10"/>
      <c r="S3197" s="10"/>
      <c r="T3197" s="106">
        <v>45540</v>
      </c>
      <c r="U3197" s="106">
        <v>45919</v>
      </c>
      <c r="V3197" s="106">
        <v>45923</v>
      </c>
      <c r="W3197" s="106">
        <v>45575</v>
      </c>
      <c r="X3197" s="106">
        <v>45583</v>
      </c>
      <c r="Y3197" s="10" t="s">
        <v>5289</v>
      </c>
      <c r="Z3197" s="3" t="s">
        <v>5290</v>
      </c>
      <c r="AA3197" s="10">
        <f t="shared" si="541"/>
        <v>0</v>
      </c>
      <c r="AB3197" s="10">
        <f t="shared" si="542"/>
        <v>0</v>
      </c>
      <c r="AC3197" s="10">
        <f t="shared" si="543"/>
        <v>0</v>
      </c>
      <c r="AD3197" s="10">
        <f t="shared" si="544"/>
        <v>0</v>
      </c>
      <c r="AE3197" s="10">
        <f t="shared" si="545"/>
        <v>1</v>
      </c>
      <c r="AF3197" s="10">
        <f t="shared" si="546"/>
        <v>0</v>
      </c>
      <c r="AG3197" s="10">
        <f t="shared" si="547"/>
        <v>0</v>
      </c>
      <c r="AH3197" s="10">
        <f t="shared" si="548"/>
        <v>0</v>
      </c>
      <c r="AI3197" s="10">
        <f t="shared" si="549"/>
        <v>0</v>
      </c>
      <c r="AJ3197" s="10">
        <f t="shared" si="550"/>
        <v>6</v>
      </c>
      <c r="AK3197" s="66">
        <v>0.95</v>
      </c>
      <c r="AL3197" s="29">
        <f t="shared" si="551"/>
        <v>5.0000000000000044E-2</v>
      </c>
      <c r="AM3197" s="65"/>
      <c r="AN3197" s="3">
        <v>5.25</v>
      </c>
      <c r="AO3197" s="3" t="s">
        <v>4912</v>
      </c>
      <c r="AP3197" s="22"/>
      <c r="AQ3197" s="19"/>
      <c r="AR3197" s="20"/>
      <c r="AS3197" s="32" t="s">
        <v>15</v>
      </c>
      <c r="AT3197" s="3" t="s">
        <v>3310</v>
      </c>
    </row>
    <row r="3198" spans="1:46" s="1" customFormat="1" ht="108" x14ac:dyDescent="0.55000000000000004">
      <c r="A3198" s="10" t="s">
        <v>11</v>
      </c>
      <c r="B3198" s="10" t="s">
        <v>2</v>
      </c>
      <c r="C3198" s="10" t="s">
        <v>4978</v>
      </c>
      <c r="D3198" s="10">
        <v>132644</v>
      </c>
      <c r="E3198" s="10" t="s">
        <v>4979</v>
      </c>
      <c r="F3198" s="10" t="s">
        <v>4980</v>
      </c>
      <c r="G3198" s="10" t="s">
        <v>4011</v>
      </c>
      <c r="H3198" s="62">
        <v>1</v>
      </c>
      <c r="I3198" s="62">
        <v>4</v>
      </c>
      <c r="J3198" s="10" t="s">
        <v>4684</v>
      </c>
      <c r="K3198" s="63">
        <v>12710324.73</v>
      </c>
      <c r="L3198" s="10" t="s">
        <v>4972</v>
      </c>
      <c r="M3198" s="67" t="s">
        <v>5291</v>
      </c>
      <c r="N3198" s="3" t="s">
        <v>3310</v>
      </c>
      <c r="O3198" s="47">
        <v>0.4</v>
      </c>
      <c r="P3198" s="106" t="s">
        <v>5292</v>
      </c>
      <c r="Q3198" s="106"/>
      <c r="R3198" s="10" t="s">
        <v>5293</v>
      </c>
      <c r="S3198" s="10" t="s">
        <v>5294</v>
      </c>
      <c r="T3198" s="106" t="s">
        <v>5295</v>
      </c>
      <c r="U3198" s="106" t="s">
        <v>5296</v>
      </c>
      <c r="V3198" s="106" t="s">
        <v>5297</v>
      </c>
      <c r="W3198" s="106" t="s">
        <v>5298</v>
      </c>
      <c r="X3198" s="106" t="s">
        <v>5299</v>
      </c>
      <c r="Y3198" s="10" t="s">
        <v>5300</v>
      </c>
      <c r="Z3198" s="3" t="s">
        <v>5301</v>
      </c>
      <c r="AA3198" s="10">
        <f t="shared" si="541"/>
        <v>0</v>
      </c>
      <c r="AB3198" s="10">
        <f t="shared" si="542"/>
        <v>0</v>
      </c>
      <c r="AC3198" s="10">
        <f t="shared" si="543"/>
        <v>0</v>
      </c>
      <c r="AD3198" s="10">
        <f t="shared" si="544"/>
        <v>1</v>
      </c>
      <c r="AE3198" s="10">
        <f t="shared" si="545"/>
        <v>0</v>
      </c>
      <c r="AF3198" s="10">
        <f t="shared" si="546"/>
        <v>0</v>
      </c>
      <c r="AG3198" s="10">
        <f t="shared" si="547"/>
        <v>0</v>
      </c>
      <c r="AH3198" s="10">
        <f t="shared" si="548"/>
        <v>0</v>
      </c>
      <c r="AI3198" s="10">
        <f t="shared" si="549"/>
        <v>4</v>
      </c>
      <c r="AJ3198" s="10">
        <f t="shared" si="550"/>
        <v>0</v>
      </c>
      <c r="AK3198" s="66">
        <v>0.4</v>
      </c>
      <c r="AL3198" s="29">
        <f t="shared" si="551"/>
        <v>0</v>
      </c>
      <c r="AM3198" s="65"/>
      <c r="AN3198" s="3"/>
      <c r="AO3198" s="3" t="s">
        <v>4912</v>
      </c>
      <c r="AP3198" s="22"/>
      <c r="AQ3198" s="19"/>
      <c r="AR3198" s="20"/>
      <c r="AS3198" s="32" t="s">
        <v>16</v>
      </c>
      <c r="AT3198" s="3" t="s">
        <v>3310</v>
      </c>
    </row>
    <row r="3199" spans="1:46" s="1" customFormat="1" ht="108" x14ac:dyDescent="0.55000000000000004">
      <c r="A3199" s="10" t="s">
        <v>11</v>
      </c>
      <c r="B3199" s="10" t="s">
        <v>2</v>
      </c>
      <c r="C3199" s="10" t="s">
        <v>4978</v>
      </c>
      <c r="D3199" s="10">
        <v>304890</v>
      </c>
      <c r="E3199" s="10" t="s">
        <v>4981</v>
      </c>
      <c r="F3199" s="10" t="s">
        <v>4982</v>
      </c>
      <c r="G3199" s="10" t="s">
        <v>4009</v>
      </c>
      <c r="H3199" s="62">
        <v>1</v>
      </c>
      <c r="I3199" s="62">
        <v>8</v>
      </c>
      <c r="J3199" s="10" t="s">
        <v>4983</v>
      </c>
      <c r="K3199" s="63">
        <v>19938649.559999999</v>
      </c>
      <c r="L3199" s="10" t="s">
        <v>4972</v>
      </c>
      <c r="M3199" s="67" t="s">
        <v>5302</v>
      </c>
      <c r="N3199" s="3" t="s">
        <v>3310</v>
      </c>
      <c r="O3199" s="47">
        <v>0.16</v>
      </c>
      <c r="P3199" s="106" t="s">
        <v>5303</v>
      </c>
      <c r="Q3199" s="106"/>
      <c r="R3199" s="10" t="s">
        <v>5304</v>
      </c>
      <c r="S3199" s="10" t="s">
        <v>5305</v>
      </c>
      <c r="T3199" s="106" t="s">
        <v>5295</v>
      </c>
      <c r="U3199" s="106" t="s">
        <v>5296</v>
      </c>
      <c r="V3199" s="106" t="s">
        <v>5297</v>
      </c>
      <c r="W3199" s="106" t="s">
        <v>5298</v>
      </c>
      <c r="X3199" s="106" t="s">
        <v>5299</v>
      </c>
      <c r="Y3199" s="10" t="s">
        <v>5306</v>
      </c>
      <c r="Z3199" s="3" t="s">
        <v>5301</v>
      </c>
      <c r="AA3199" s="10">
        <f t="shared" si="541"/>
        <v>0</v>
      </c>
      <c r="AB3199" s="10">
        <f t="shared" si="542"/>
        <v>0</v>
      </c>
      <c r="AC3199" s="10">
        <f t="shared" si="543"/>
        <v>0</v>
      </c>
      <c r="AD3199" s="10">
        <f t="shared" si="544"/>
        <v>1</v>
      </c>
      <c r="AE3199" s="10">
        <f t="shared" si="545"/>
        <v>0</v>
      </c>
      <c r="AF3199" s="10">
        <f t="shared" si="546"/>
        <v>0</v>
      </c>
      <c r="AG3199" s="10">
        <f t="shared" si="547"/>
        <v>0</v>
      </c>
      <c r="AH3199" s="10">
        <f t="shared" si="548"/>
        <v>0</v>
      </c>
      <c r="AI3199" s="10">
        <f t="shared" si="549"/>
        <v>8</v>
      </c>
      <c r="AJ3199" s="10">
        <f t="shared" si="550"/>
        <v>0</v>
      </c>
      <c r="AK3199" s="66">
        <v>0.16</v>
      </c>
      <c r="AL3199" s="29">
        <f t="shared" si="551"/>
        <v>0</v>
      </c>
      <c r="AM3199" s="65"/>
      <c r="AN3199" s="3"/>
      <c r="AO3199" s="3" t="s">
        <v>4912</v>
      </c>
      <c r="AP3199" s="22"/>
      <c r="AQ3199" s="19"/>
      <c r="AR3199" s="20"/>
      <c r="AS3199" s="32" t="s">
        <v>16</v>
      </c>
      <c r="AT3199" s="3" t="s">
        <v>3310</v>
      </c>
    </row>
    <row r="3200" spans="1:46" s="1" customFormat="1" ht="90" x14ac:dyDescent="0.55000000000000004">
      <c r="A3200" s="10" t="s">
        <v>11</v>
      </c>
      <c r="B3200" s="10" t="s">
        <v>2</v>
      </c>
      <c r="C3200" s="10" t="s">
        <v>4978</v>
      </c>
      <c r="D3200" s="10">
        <v>500584</v>
      </c>
      <c r="E3200" s="10" t="s">
        <v>4984</v>
      </c>
      <c r="F3200" s="10" t="s">
        <v>4985</v>
      </c>
      <c r="G3200" s="10" t="s">
        <v>4009</v>
      </c>
      <c r="H3200" s="62">
        <v>1</v>
      </c>
      <c r="I3200" s="62">
        <v>4</v>
      </c>
      <c r="J3200" s="10" t="s">
        <v>293</v>
      </c>
      <c r="K3200" s="63">
        <v>9956134.2300000004</v>
      </c>
      <c r="L3200" s="10" t="s">
        <v>4972</v>
      </c>
      <c r="M3200" s="67">
        <v>9872544.2699999996</v>
      </c>
      <c r="N3200" s="3" t="s">
        <v>3310</v>
      </c>
      <c r="O3200" s="47">
        <v>0.19</v>
      </c>
      <c r="P3200" s="106" t="s">
        <v>5307</v>
      </c>
      <c r="Q3200" s="106"/>
      <c r="R3200" s="10" t="s">
        <v>5308</v>
      </c>
      <c r="S3200" s="10" t="s">
        <v>5309</v>
      </c>
      <c r="T3200" s="106" t="s">
        <v>5295</v>
      </c>
      <c r="U3200" s="106" t="s">
        <v>5296</v>
      </c>
      <c r="V3200" s="106" t="s">
        <v>5297</v>
      </c>
      <c r="W3200" s="106" t="s">
        <v>5298</v>
      </c>
      <c r="X3200" s="106">
        <v>45677</v>
      </c>
      <c r="Y3200" s="10" t="s">
        <v>4402</v>
      </c>
      <c r="Z3200" s="3" t="s">
        <v>5301</v>
      </c>
      <c r="AA3200" s="10">
        <f t="shared" si="541"/>
        <v>0</v>
      </c>
      <c r="AB3200" s="10">
        <f t="shared" si="542"/>
        <v>0</v>
      </c>
      <c r="AC3200" s="10">
        <f t="shared" si="543"/>
        <v>0</v>
      </c>
      <c r="AD3200" s="10">
        <f t="shared" si="544"/>
        <v>1</v>
      </c>
      <c r="AE3200" s="10">
        <f t="shared" si="545"/>
        <v>0</v>
      </c>
      <c r="AF3200" s="10">
        <f t="shared" si="546"/>
        <v>0</v>
      </c>
      <c r="AG3200" s="10">
        <f t="shared" si="547"/>
        <v>0</v>
      </c>
      <c r="AH3200" s="10">
        <f t="shared" si="548"/>
        <v>0</v>
      </c>
      <c r="AI3200" s="10">
        <f t="shared" si="549"/>
        <v>4</v>
      </c>
      <c r="AJ3200" s="10">
        <f t="shared" si="550"/>
        <v>0</v>
      </c>
      <c r="AK3200" s="66">
        <v>0.19</v>
      </c>
      <c r="AL3200" s="29">
        <f t="shared" si="551"/>
        <v>0</v>
      </c>
      <c r="AM3200" s="65"/>
      <c r="AN3200" s="3"/>
      <c r="AO3200" s="3" t="s">
        <v>4912</v>
      </c>
      <c r="AP3200" s="22"/>
      <c r="AQ3200" s="19"/>
      <c r="AR3200" s="20"/>
      <c r="AS3200" s="32" t="s">
        <v>16</v>
      </c>
      <c r="AT3200" s="3" t="s">
        <v>3310</v>
      </c>
    </row>
    <row r="3201" spans="1:46" s="1" customFormat="1" ht="54" x14ac:dyDescent="0.55000000000000004">
      <c r="A3201" s="10" t="s">
        <v>11</v>
      </c>
      <c r="B3201" s="10" t="s">
        <v>2</v>
      </c>
      <c r="C3201" s="10" t="s">
        <v>4403</v>
      </c>
      <c r="D3201" s="10">
        <v>132957</v>
      </c>
      <c r="E3201" s="10" t="s">
        <v>4986</v>
      </c>
      <c r="F3201" s="10" t="s">
        <v>4405</v>
      </c>
      <c r="G3201" s="10" t="s">
        <v>4011</v>
      </c>
      <c r="H3201" s="62">
        <v>1</v>
      </c>
      <c r="I3201" s="62">
        <v>3</v>
      </c>
      <c r="J3201" s="10" t="s">
        <v>4987</v>
      </c>
      <c r="K3201" s="63">
        <v>11289692.93</v>
      </c>
      <c r="L3201" s="10" t="s">
        <v>4972</v>
      </c>
      <c r="M3201" s="67"/>
      <c r="N3201" s="3" t="s">
        <v>4910</v>
      </c>
      <c r="O3201" s="47">
        <v>0</v>
      </c>
      <c r="P3201" s="106"/>
      <c r="Q3201" s="106"/>
      <c r="R3201" s="10"/>
      <c r="S3201" s="10"/>
      <c r="T3201" s="106"/>
      <c r="U3201" s="106"/>
      <c r="V3201" s="106"/>
      <c r="W3201" s="106"/>
      <c r="X3201" s="106"/>
      <c r="Y3201" s="10"/>
      <c r="Z3201" s="3" t="s">
        <v>5310</v>
      </c>
      <c r="AA3201" s="10">
        <f t="shared" si="541"/>
        <v>0</v>
      </c>
      <c r="AB3201" s="10">
        <f t="shared" si="542"/>
        <v>0</v>
      </c>
      <c r="AC3201" s="10">
        <f t="shared" si="543"/>
        <v>1</v>
      </c>
      <c r="AD3201" s="10">
        <f t="shared" si="544"/>
        <v>0</v>
      </c>
      <c r="AE3201" s="10">
        <f t="shared" si="545"/>
        <v>0</v>
      </c>
      <c r="AF3201" s="10">
        <f t="shared" si="546"/>
        <v>0</v>
      </c>
      <c r="AG3201" s="10">
        <f t="shared" si="547"/>
        <v>0</v>
      </c>
      <c r="AH3201" s="10">
        <f t="shared" si="548"/>
        <v>3</v>
      </c>
      <c r="AI3201" s="10">
        <f t="shared" si="549"/>
        <v>0</v>
      </c>
      <c r="AJ3201" s="10">
        <f t="shared" si="550"/>
        <v>0</v>
      </c>
      <c r="AK3201" s="66">
        <v>0</v>
      </c>
      <c r="AL3201" s="29">
        <f t="shared" si="551"/>
        <v>0</v>
      </c>
      <c r="AM3201" s="65"/>
      <c r="AN3201" s="3"/>
      <c r="AO3201" s="3" t="s">
        <v>4912</v>
      </c>
      <c r="AP3201" s="22"/>
      <c r="AQ3201" s="19"/>
      <c r="AR3201" s="20"/>
      <c r="AS3201" s="32" t="s">
        <v>16</v>
      </c>
      <c r="AT3201" s="3" t="s">
        <v>4910</v>
      </c>
    </row>
    <row r="3202" spans="1:46" s="1" customFormat="1" ht="54" x14ac:dyDescent="0.55000000000000004">
      <c r="A3202" s="10" t="s">
        <v>11</v>
      </c>
      <c r="B3202" s="10" t="s">
        <v>2</v>
      </c>
      <c r="C3202" s="10" t="s">
        <v>4403</v>
      </c>
      <c r="D3202" s="10">
        <v>132977</v>
      </c>
      <c r="E3202" s="10" t="s">
        <v>964</v>
      </c>
      <c r="F3202" s="10" t="s">
        <v>4405</v>
      </c>
      <c r="G3202" s="10" t="s">
        <v>4011</v>
      </c>
      <c r="H3202" s="62">
        <v>1</v>
      </c>
      <c r="I3202" s="62">
        <v>3</v>
      </c>
      <c r="J3202" s="10" t="s">
        <v>4987</v>
      </c>
      <c r="K3202" s="63">
        <v>11289692.93</v>
      </c>
      <c r="L3202" s="10" t="s">
        <v>4972</v>
      </c>
      <c r="M3202" s="67"/>
      <c r="N3202" s="3" t="s">
        <v>4910</v>
      </c>
      <c r="O3202" s="47">
        <v>0</v>
      </c>
      <c r="P3202" s="106"/>
      <c r="Q3202" s="106"/>
      <c r="R3202" s="10"/>
      <c r="S3202" s="10"/>
      <c r="T3202" s="106"/>
      <c r="U3202" s="106"/>
      <c r="V3202" s="106"/>
      <c r="W3202" s="106"/>
      <c r="X3202" s="106"/>
      <c r="Y3202" s="10"/>
      <c r="Z3202" s="3" t="s">
        <v>5227</v>
      </c>
      <c r="AA3202" s="10">
        <f t="shared" si="541"/>
        <v>0</v>
      </c>
      <c r="AB3202" s="10">
        <f t="shared" si="542"/>
        <v>0</v>
      </c>
      <c r="AC3202" s="10">
        <f t="shared" si="543"/>
        <v>1</v>
      </c>
      <c r="AD3202" s="10">
        <f t="shared" si="544"/>
        <v>0</v>
      </c>
      <c r="AE3202" s="10">
        <f t="shared" si="545"/>
        <v>0</v>
      </c>
      <c r="AF3202" s="10">
        <f t="shared" si="546"/>
        <v>0</v>
      </c>
      <c r="AG3202" s="10">
        <f t="shared" si="547"/>
        <v>0</v>
      </c>
      <c r="AH3202" s="10">
        <f t="shared" si="548"/>
        <v>3</v>
      </c>
      <c r="AI3202" s="10">
        <f t="shared" si="549"/>
        <v>0</v>
      </c>
      <c r="AJ3202" s="10">
        <f t="shared" si="550"/>
        <v>0</v>
      </c>
      <c r="AK3202" s="66">
        <v>0</v>
      </c>
      <c r="AL3202" s="29">
        <f t="shared" si="551"/>
        <v>0</v>
      </c>
      <c r="AM3202" s="65"/>
      <c r="AN3202" s="3"/>
      <c r="AO3202" s="3" t="s">
        <v>4912</v>
      </c>
      <c r="AP3202" s="22"/>
      <c r="AQ3202" s="19"/>
      <c r="AR3202" s="20"/>
      <c r="AS3202" s="32" t="s">
        <v>16</v>
      </c>
      <c r="AT3202" s="3" t="s">
        <v>4910</v>
      </c>
    </row>
    <row r="3203" spans="1:46" s="1" customFormat="1" ht="36" x14ac:dyDescent="0.55000000000000004">
      <c r="A3203" s="10" t="s">
        <v>11</v>
      </c>
      <c r="B3203" s="10" t="s">
        <v>2</v>
      </c>
      <c r="C3203" s="10" t="s">
        <v>4403</v>
      </c>
      <c r="D3203" s="10">
        <v>132980</v>
      </c>
      <c r="E3203" s="10" t="s">
        <v>4407</v>
      </c>
      <c r="F3203" s="10" t="s">
        <v>4405</v>
      </c>
      <c r="G3203" s="10" t="s">
        <v>4011</v>
      </c>
      <c r="H3203" s="62">
        <v>1</v>
      </c>
      <c r="I3203" s="62">
        <v>3</v>
      </c>
      <c r="J3203" s="10" t="s">
        <v>4987</v>
      </c>
      <c r="K3203" s="63">
        <v>10656067.460000001</v>
      </c>
      <c r="L3203" s="10" t="s">
        <v>4972</v>
      </c>
      <c r="M3203" s="67">
        <v>10122191.880000001</v>
      </c>
      <c r="N3203" s="3" t="s">
        <v>3310</v>
      </c>
      <c r="O3203" s="47">
        <v>0.6</v>
      </c>
      <c r="P3203" s="106"/>
      <c r="Q3203" s="106"/>
      <c r="R3203" s="10"/>
      <c r="S3203" s="10"/>
      <c r="T3203" s="106"/>
      <c r="U3203" s="106"/>
      <c r="V3203" s="106"/>
      <c r="W3203" s="106"/>
      <c r="X3203" s="106"/>
      <c r="Y3203" s="10"/>
      <c r="Z3203" s="3"/>
      <c r="AA3203" s="10">
        <f t="shared" si="541"/>
        <v>0</v>
      </c>
      <c r="AB3203" s="10">
        <f t="shared" si="542"/>
        <v>0</v>
      </c>
      <c r="AC3203" s="10">
        <f t="shared" si="543"/>
        <v>0</v>
      </c>
      <c r="AD3203" s="10">
        <f t="shared" si="544"/>
        <v>1</v>
      </c>
      <c r="AE3203" s="10">
        <f t="shared" si="545"/>
        <v>0</v>
      </c>
      <c r="AF3203" s="10">
        <f t="shared" si="546"/>
        <v>0</v>
      </c>
      <c r="AG3203" s="10">
        <f t="shared" si="547"/>
        <v>0</v>
      </c>
      <c r="AH3203" s="10">
        <f t="shared" si="548"/>
        <v>0</v>
      </c>
      <c r="AI3203" s="10">
        <f t="shared" si="549"/>
        <v>3</v>
      </c>
      <c r="AJ3203" s="10">
        <f t="shared" si="550"/>
        <v>0</v>
      </c>
      <c r="AK3203" s="66">
        <v>0.6</v>
      </c>
      <c r="AL3203" s="29">
        <f t="shared" si="551"/>
        <v>0</v>
      </c>
      <c r="AM3203" s="65"/>
      <c r="AN3203" s="3"/>
      <c r="AO3203" s="3" t="s">
        <v>4912</v>
      </c>
      <c r="AP3203" s="22"/>
      <c r="AQ3203" s="19"/>
      <c r="AR3203" s="20"/>
      <c r="AS3203" s="32" t="s">
        <v>16</v>
      </c>
      <c r="AT3203" s="3" t="s">
        <v>3310</v>
      </c>
    </row>
    <row r="3204" spans="1:46" s="1" customFormat="1" ht="36" x14ac:dyDescent="0.55000000000000004">
      <c r="A3204" s="10" t="s">
        <v>11</v>
      </c>
      <c r="B3204" s="10" t="s">
        <v>2</v>
      </c>
      <c r="C3204" s="10" t="s">
        <v>4403</v>
      </c>
      <c r="D3204" s="10">
        <v>304892</v>
      </c>
      <c r="E3204" s="10" t="s">
        <v>4988</v>
      </c>
      <c r="F3204" s="10" t="s">
        <v>4405</v>
      </c>
      <c r="G3204" s="10" t="s">
        <v>4011</v>
      </c>
      <c r="H3204" s="62">
        <v>1</v>
      </c>
      <c r="I3204" s="62">
        <v>2</v>
      </c>
      <c r="J3204" s="10" t="s">
        <v>4882</v>
      </c>
      <c r="K3204" s="63">
        <v>2794585.69</v>
      </c>
      <c r="L3204" s="10" t="s">
        <v>4883</v>
      </c>
      <c r="M3204" s="67">
        <v>1927574.12</v>
      </c>
      <c r="N3204" s="3" t="s">
        <v>3310</v>
      </c>
      <c r="O3204" s="47">
        <v>0.6</v>
      </c>
      <c r="P3204" s="106"/>
      <c r="Q3204" s="106"/>
      <c r="R3204" s="10"/>
      <c r="S3204" s="10"/>
      <c r="T3204" s="106"/>
      <c r="U3204" s="106"/>
      <c r="V3204" s="106"/>
      <c r="W3204" s="106"/>
      <c r="X3204" s="106"/>
      <c r="Y3204" s="10"/>
      <c r="Z3204" s="3"/>
      <c r="AA3204" s="10">
        <f t="shared" ref="AA3204:AA3267" si="552">IF($N3204="Reverted",1,0)</f>
        <v>0</v>
      </c>
      <c r="AB3204" s="10">
        <f t="shared" ref="AB3204:AB3267" si="553">IF($N3204="Not yet started",1,0)</f>
        <v>0</v>
      </c>
      <c r="AC3204" s="10">
        <f t="shared" ref="AC3204:AC3267" si="554">IF($N3204="Under procurement",1,0)</f>
        <v>0</v>
      </c>
      <c r="AD3204" s="10">
        <f t="shared" ref="AD3204:AD3267" si="555">IF($N3204="ongoing",1,0)</f>
        <v>1</v>
      </c>
      <c r="AE3204" s="10">
        <f t="shared" ref="AE3204:AE3267" si="556">IF($N3204="Completed",1,0)</f>
        <v>0</v>
      </c>
      <c r="AF3204" s="10">
        <f t="shared" ref="AF3204:AF3267" si="557">IF($AA3204=1,$I3204,0)</f>
        <v>0</v>
      </c>
      <c r="AG3204" s="10">
        <f t="shared" ref="AG3204:AG3267" si="558">IF($AB3204=1,$I3204,0)</f>
        <v>0</v>
      </c>
      <c r="AH3204" s="10">
        <f t="shared" ref="AH3204:AH3267" si="559">IF($AC3204=1,$I3204,0)</f>
        <v>0</v>
      </c>
      <c r="AI3204" s="10">
        <f t="shared" ref="AI3204:AI3267" si="560">IF($AD3204=1,$I3204,0)</f>
        <v>2</v>
      </c>
      <c r="AJ3204" s="10">
        <f t="shared" ref="AJ3204:AJ3267" si="561">IF($AE3204=1,$I3204,0)</f>
        <v>0</v>
      </c>
      <c r="AK3204" s="66">
        <v>0.6</v>
      </c>
      <c r="AL3204" s="29">
        <f t="shared" ref="AL3204:AL3267" si="562">O3204-AK3204</f>
        <v>0</v>
      </c>
      <c r="AM3204" s="65"/>
      <c r="AN3204" s="3"/>
      <c r="AO3204" s="3" t="s">
        <v>4912</v>
      </c>
      <c r="AP3204" s="22"/>
      <c r="AQ3204" s="19"/>
      <c r="AR3204" s="20"/>
      <c r="AS3204" s="32" t="s">
        <v>15</v>
      </c>
      <c r="AT3204" s="3" t="s">
        <v>3310</v>
      </c>
    </row>
    <row r="3205" spans="1:46" s="1" customFormat="1" ht="36" x14ac:dyDescent="0.55000000000000004">
      <c r="A3205" s="10" t="s">
        <v>11</v>
      </c>
      <c r="B3205" s="10" t="s">
        <v>2</v>
      </c>
      <c r="C3205" s="10" t="s">
        <v>4403</v>
      </c>
      <c r="D3205" s="10">
        <v>501274</v>
      </c>
      <c r="E3205" s="10" t="s">
        <v>4989</v>
      </c>
      <c r="F3205" s="10" t="s">
        <v>4405</v>
      </c>
      <c r="G3205" s="10" t="s">
        <v>4011</v>
      </c>
      <c r="H3205" s="62">
        <v>1</v>
      </c>
      <c r="I3205" s="62">
        <v>3</v>
      </c>
      <c r="J3205" s="10" t="s">
        <v>4987</v>
      </c>
      <c r="K3205" s="63">
        <v>10821883.460000001</v>
      </c>
      <c r="L3205" s="10" t="s">
        <v>4972</v>
      </c>
      <c r="M3205" s="67">
        <v>7704691.29</v>
      </c>
      <c r="N3205" s="3" t="s">
        <v>3310</v>
      </c>
      <c r="O3205" s="47">
        <v>0.3</v>
      </c>
      <c r="P3205" s="106"/>
      <c r="Q3205" s="106"/>
      <c r="R3205" s="10"/>
      <c r="S3205" s="10"/>
      <c r="T3205" s="106"/>
      <c r="U3205" s="106"/>
      <c r="V3205" s="106"/>
      <c r="W3205" s="106"/>
      <c r="X3205" s="106"/>
      <c r="Y3205" s="10"/>
      <c r="Z3205" s="3"/>
      <c r="AA3205" s="10">
        <f t="shared" si="552"/>
        <v>0</v>
      </c>
      <c r="AB3205" s="10">
        <f t="shared" si="553"/>
        <v>0</v>
      </c>
      <c r="AC3205" s="10">
        <f t="shared" si="554"/>
        <v>0</v>
      </c>
      <c r="AD3205" s="10">
        <f t="shared" si="555"/>
        <v>1</v>
      </c>
      <c r="AE3205" s="10">
        <f t="shared" si="556"/>
        <v>0</v>
      </c>
      <c r="AF3205" s="10">
        <f t="shared" si="557"/>
        <v>0</v>
      </c>
      <c r="AG3205" s="10">
        <f t="shared" si="558"/>
        <v>0</v>
      </c>
      <c r="AH3205" s="10">
        <f t="shared" si="559"/>
        <v>0</v>
      </c>
      <c r="AI3205" s="10">
        <f t="shared" si="560"/>
        <v>3</v>
      </c>
      <c r="AJ3205" s="10">
        <f t="shared" si="561"/>
        <v>0</v>
      </c>
      <c r="AK3205" s="66">
        <v>0.3</v>
      </c>
      <c r="AL3205" s="29">
        <f t="shared" si="562"/>
        <v>0</v>
      </c>
      <c r="AM3205" s="65"/>
      <c r="AN3205" s="3"/>
      <c r="AO3205" s="3" t="s">
        <v>4912</v>
      </c>
      <c r="AP3205" s="22"/>
      <c r="AQ3205" s="19"/>
      <c r="AR3205" s="20"/>
      <c r="AS3205" s="32" t="s">
        <v>16</v>
      </c>
      <c r="AT3205" s="3" t="s">
        <v>3310</v>
      </c>
    </row>
    <row r="3206" spans="1:46" s="1" customFormat="1" ht="36" x14ac:dyDescent="0.55000000000000004">
      <c r="A3206" s="10" t="s">
        <v>11</v>
      </c>
      <c r="B3206" s="10" t="s">
        <v>2</v>
      </c>
      <c r="C3206" s="10" t="s">
        <v>4403</v>
      </c>
      <c r="D3206" s="10">
        <v>132971</v>
      </c>
      <c r="E3206" s="10" t="s">
        <v>4990</v>
      </c>
      <c r="F3206" s="10" t="s">
        <v>4405</v>
      </c>
      <c r="G3206" s="10" t="s">
        <v>4011</v>
      </c>
      <c r="H3206" s="62">
        <v>1</v>
      </c>
      <c r="I3206" s="62">
        <v>6</v>
      </c>
      <c r="J3206" s="10" t="s">
        <v>4882</v>
      </c>
      <c r="K3206" s="63">
        <v>9445989.0399999991</v>
      </c>
      <c r="L3206" s="10" t="s">
        <v>4883</v>
      </c>
      <c r="M3206" s="67"/>
      <c r="N3206" s="3" t="s">
        <v>3310</v>
      </c>
      <c r="O3206" s="47">
        <v>0.6</v>
      </c>
      <c r="P3206" s="106"/>
      <c r="Q3206" s="106"/>
      <c r="R3206" s="10"/>
      <c r="S3206" s="10"/>
      <c r="T3206" s="106"/>
      <c r="U3206" s="106"/>
      <c r="V3206" s="106"/>
      <c r="W3206" s="106"/>
      <c r="X3206" s="106"/>
      <c r="Y3206" s="10"/>
      <c r="Z3206" s="3"/>
      <c r="AA3206" s="10">
        <f t="shared" si="552"/>
        <v>0</v>
      </c>
      <c r="AB3206" s="10">
        <f t="shared" si="553"/>
        <v>0</v>
      </c>
      <c r="AC3206" s="10">
        <f t="shared" si="554"/>
        <v>0</v>
      </c>
      <c r="AD3206" s="10">
        <f t="shared" si="555"/>
        <v>1</v>
      </c>
      <c r="AE3206" s="10">
        <f t="shared" si="556"/>
        <v>0</v>
      </c>
      <c r="AF3206" s="10">
        <f t="shared" si="557"/>
        <v>0</v>
      </c>
      <c r="AG3206" s="10">
        <f t="shared" si="558"/>
        <v>0</v>
      </c>
      <c r="AH3206" s="10">
        <f t="shared" si="559"/>
        <v>0</v>
      </c>
      <c r="AI3206" s="10">
        <f t="shared" si="560"/>
        <v>6</v>
      </c>
      <c r="AJ3206" s="10">
        <f t="shared" si="561"/>
        <v>0</v>
      </c>
      <c r="AK3206" s="66">
        <v>0.6</v>
      </c>
      <c r="AL3206" s="29">
        <f t="shared" si="562"/>
        <v>0</v>
      </c>
      <c r="AM3206" s="65"/>
      <c r="AN3206" s="3"/>
      <c r="AO3206" s="3" t="s">
        <v>4912</v>
      </c>
      <c r="AP3206" s="22"/>
      <c r="AQ3206" s="19"/>
      <c r="AR3206" s="20"/>
      <c r="AS3206" s="32" t="s">
        <v>15</v>
      </c>
      <c r="AT3206" s="3" t="s">
        <v>3310</v>
      </c>
    </row>
    <row r="3207" spans="1:46" s="1" customFormat="1" ht="36" x14ac:dyDescent="0.55000000000000004">
      <c r="A3207" s="10" t="s">
        <v>11</v>
      </c>
      <c r="B3207" s="10" t="s">
        <v>2</v>
      </c>
      <c r="C3207" s="10" t="s">
        <v>4403</v>
      </c>
      <c r="D3207" s="10">
        <v>502042</v>
      </c>
      <c r="E3207" s="10" t="s">
        <v>4991</v>
      </c>
      <c r="F3207" s="10" t="s">
        <v>4405</v>
      </c>
      <c r="G3207" s="10" t="s">
        <v>4011</v>
      </c>
      <c r="H3207" s="62">
        <v>1</v>
      </c>
      <c r="I3207" s="62">
        <v>4</v>
      </c>
      <c r="J3207" s="10" t="s">
        <v>4882</v>
      </c>
      <c r="K3207" s="63">
        <v>7882447.5500000007</v>
      </c>
      <c r="L3207" s="10" t="s">
        <v>4883</v>
      </c>
      <c r="M3207" s="67">
        <v>592930.05000000005</v>
      </c>
      <c r="N3207" s="3" t="s">
        <v>159</v>
      </c>
      <c r="O3207" s="47">
        <v>1</v>
      </c>
      <c r="P3207" s="106"/>
      <c r="Q3207" s="106"/>
      <c r="R3207" s="10"/>
      <c r="S3207" s="10"/>
      <c r="T3207" s="106"/>
      <c r="U3207" s="106"/>
      <c r="V3207" s="106"/>
      <c r="W3207" s="106"/>
      <c r="X3207" s="106"/>
      <c r="Y3207" s="10"/>
      <c r="Z3207" s="3"/>
      <c r="AA3207" s="10">
        <f t="shared" si="552"/>
        <v>0</v>
      </c>
      <c r="AB3207" s="10">
        <f t="shared" si="553"/>
        <v>0</v>
      </c>
      <c r="AC3207" s="10">
        <f t="shared" si="554"/>
        <v>0</v>
      </c>
      <c r="AD3207" s="10">
        <f t="shared" si="555"/>
        <v>0</v>
      </c>
      <c r="AE3207" s="10">
        <f t="shared" si="556"/>
        <v>1</v>
      </c>
      <c r="AF3207" s="10">
        <f t="shared" si="557"/>
        <v>0</v>
      </c>
      <c r="AG3207" s="10">
        <f t="shared" si="558"/>
        <v>0</v>
      </c>
      <c r="AH3207" s="10">
        <f t="shared" si="559"/>
        <v>0</v>
      </c>
      <c r="AI3207" s="10">
        <f t="shared" si="560"/>
        <v>0</v>
      </c>
      <c r="AJ3207" s="10">
        <f t="shared" si="561"/>
        <v>4</v>
      </c>
      <c r="AK3207" s="66">
        <v>1</v>
      </c>
      <c r="AL3207" s="29">
        <f t="shared" si="562"/>
        <v>0</v>
      </c>
      <c r="AM3207" s="65"/>
      <c r="AN3207" s="3">
        <v>4.25</v>
      </c>
      <c r="AO3207" s="3" t="s">
        <v>4912</v>
      </c>
      <c r="AP3207" s="22"/>
      <c r="AQ3207" s="19"/>
      <c r="AR3207" s="20"/>
      <c r="AS3207" s="32" t="s">
        <v>15</v>
      </c>
      <c r="AT3207" s="3" t="s">
        <v>159</v>
      </c>
    </row>
    <row r="3208" spans="1:46" s="1" customFormat="1" ht="54" x14ac:dyDescent="0.55000000000000004">
      <c r="A3208" s="10" t="s">
        <v>11</v>
      </c>
      <c r="B3208" s="10" t="s">
        <v>264</v>
      </c>
      <c r="C3208" s="10" t="s">
        <v>4050</v>
      </c>
      <c r="D3208" s="10">
        <v>100079</v>
      </c>
      <c r="E3208" s="10" t="s">
        <v>4992</v>
      </c>
      <c r="F3208" s="10" t="s">
        <v>4052</v>
      </c>
      <c r="G3208" s="10" t="s">
        <v>4009</v>
      </c>
      <c r="H3208" s="62">
        <v>1</v>
      </c>
      <c r="I3208" s="62">
        <v>3</v>
      </c>
      <c r="J3208" s="10" t="s">
        <v>4882</v>
      </c>
      <c r="K3208" s="63">
        <v>565554.92000000004</v>
      </c>
      <c r="L3208" s="10" t="s">
        <v>4883</v>
      </c>
      <c r="M3208" s="67"/>
      <c r="N3208" s="3" t="s">
        <v>159</v>
      </c>
      <c r="O3208" s="47">
        <v>1</v>
      </c>
      <c r="P3208" s="106">
        <v>45757</v>
      </c>
      <c r="Q3208" s="106">
        <v>45706</v>
      </c>
      <c r="R3208" s="10" t="s">
        <v>5311</v>
      </c>
      <c r="S3208" s="10">
        <v>24014</v>
      </c>
      <c r="T3208" s="106" t="s">
        <v>5312</v>
      </c>
      <c r="U3208" s="106" t="s">
        <v>5313</v>
      </c>
      <c r="V3208" s="106" t="s">
        <v>5314</v>
      </c>
      <c r="W3208" s="106" t="s">
        <v>5315</v>
      </c>
      <c r="X3208" s="106" t="s">
        <v>5316</v>
      </c>
      <c r="Y3208" s="10" t="s">
        <v>5317</v>
      </c>
      <c r="Z3208" s="3"/>
      <c r="AA3208" s="10">
        <f t="shared" si="552"/>
        <v>0</v>
      </c>
      <c r="AB3208" s="10">
        <f t="shared" si="553"/>
        <v>0</v>
      </c>
      <c r="AC3208" s="10">
        <f t="shared" si="554"/>
        <v>0</v>
      </c>
      <c r="AD3208" s="10">
        <f t="shared" si="555"/>
        <v>0</v>
      </c>
      <c r="AE3208" s="10">
        <f t="shared" si="556"/>
        <v>1</v>
      </c>
      <c r="AF3208" s="10">
        <f t="shared" si="557"/>
        <v>0</v>
      </c>
      <c r="AG3208" s="10">
        <f t="shared" si="558"/>
        <v>0</v>
      </c>
      <c r="AH3208" s="10">
        <f t="shared" si="559"/>
        <v>0</v>
      </c>
      <c r="AI3208" s="10">
        <f t="shared" si="560"/>
        <v>0</v>
      </c>
      <c r="AJ3208" s="10">
        <f t="shared" si="561"/>
        <v>3</v>
      </c>
      <c r="AK3208" s="66">
        <v>1</v>
      </c>
      <c r="AL3208" s="29">
        <f t="shared" si="562"/>
        <v>0</v>
      </c>
      <c r="AM3208" s="65"/>
      <c r="AN3208" s="3">
        <v>4.25</v>
      </c>
      <c r="AO3208" s="3" t="s">
        <v>4884</v>
      </c>
      <c r="AP3208" s="22"/>
      <c r="AQ3208" s="19"/>
      <c r="AR3208" s="20"/>
      <c r="AS3208" s="32" t="s">
        <v>15</v>
      </c>
      <c r="AT3208" s="3" t="s">
        <v>159</v>
      </c>
    </row>
    <row r="3209" spans="1:46" s="1" customFormat="1" ht="36" x14ac:dyDescent="0.55000000000000004">
      <c r="A3209" s="10" t="s">
        <v>11</v>
      </c>
      <c r="B3209" s="10" t="s">
        <v>264</v>
      </c>
      <c r="C3209" s="10" t="s">
        <v>4050</v>
      </c>
      <c r="D3209" s="10">
        <v>100081</v>
      </c>
      <c r="E3209" s="10" t="s">
        <v>4993</v>
      </c>
      <c r="F3209" s="10" t="s">
        <v>4052</v>
      </c>
      <c r="G3209" s="10" t="s">
        <v>4009</v>
      </c>
      <c r="H3209" s="62">
        <v>1</v>
      </c>
      <c r="I3209" s="62">
        <v>2</v>
      </c>
      <c r="J3209" s="10" t="s">
        <v>162</v>
      </c>
      <c r="K3209" s="63">
        <v>6288548.7999999998</v>
      </c>
      <c r="L3209" s="10" t="s">
        <v>4972</v>
      </c>
      <c r="M3209" s="67"/>
      <c r="N3209" s="3" t="s">
        <v>3310</v>
      </c>
      <c r="O3209" s="47">
        <v>0.75</v>
      </c>
      <c r="P3209" s="106">
        <v>45827</v>
      </c>
      <c r="Q3209" s="106"/>
      <c r="R3209" s="10" t="s">
        <v>4999</v>
      </c>
      <c r="S3209" s="10">
        <v>24010</v>
      </c>
      <c r="T3209" s="106" t="s">
        <v>5000</v>
      </c>
      <c r="U3209" s="106" t="s">
        <v>5001</v>
      </c>
      <c r="V3209" s="106" t="s">
        <v>5002</v>
      </c>
      <c r="W3209" s="106" t="s">
        <v>5003</v>
      </c>
      <c r="X3209" s="106" t="s">
        <v>5004</v>
      </c>
      <c r="Y3209" s="10" t="s">
        <v>5005</v>
      </c>
      <c r="Z3209" s="3"/>
      <c r="AA3209" s="10">
        <f t="shared" si="552"/>
        <v>0</v>
      </c>
      <c r="AB3209" s="10">
        <f t="shared" si="553"/>
        <v>0</v>
      </c>
      <c r="AC3209" s="10">
        <f t="shared" si="554"/>
        <v>0</v>
      </c>
      <c r="AD3209" s="10">
        <f t="shared" si="555"/>
        <v>1</v>
      </c>
      <c r="AE3209" s="10">
        <f t="shared" si="556"/>
        <v>0</v>
      </c>
      <c r="AF3209" s="10">
        <f t="shared" si="557"/>
        <v>0</v>
      </c>
      <c r="AG3209" s="10">
        <f t="shared" si="558"/>
        <v>0</v>
      </c>
      <c r="AH3209" s="10">
        <f t="shared" si="559"/>
        <v>0</v>
      </c>
      <c r="AI3209" s="10">
        <f t="shared" si="560"/>
        <v>2</v>
      </c>
      <c r="AJ3209" s="10">
        <f t="shared" si="561"/>
        <v>0</v>
      </c>
      <c r="AK3209" s="66">
        <v>0.75</v>
      </c>
      <c r="AL3209" s="29">
        <f t="shared" si="562"/>
        <v>0</v>
      </c>
      <c r="AM3209" s="65"/>
      <c r="AN3209" s="3"/>
      <c r="AO3209" s="3" t="s">
        <v>4884</v>
      </c>
      <c r="AP3209" s="22"/>
      <c r="AQ3209" s="19"/>
      <c r="AR3209" s="20"/>
      <c r="AS3209" s="32" t="s">
        <v>16</v>
      </c>
      <c r="AT3209" s="3" t="s">
        <v>3310</v>
      </c>
    </row>
    <row r="3210" spans="1:46" s="1" customFormat="1" ht="36" x14ac:dyDescent="0.55000000000000004">
      <c r="A3210" s="10" t="s">
        <v>11</v>
      </c>
      <c r="B3210" s="10" t="s">
        <v>264</v>
      </c>
      <c r="C3210" s="10" t="s">
        <v>4050</v>
      </c>
      <c r="D3210" s="10">
        <v>100085</v>
      </c>
      <c r="E3210" s="10" t="s">
        <v>4994</v>
      </c>
      <c r="F3210" s="10" t="s">
        <v>4052</v>
      </c>
      <c r="G3210" s="10" t="s">
        <v>4009</v>
      </c>
      <c r="H3210" s="62">
        <v>1</v>
      </c>
      <c r="I3210" s="62">
        <v>2</v>
      </c>
      <c r="J3210" s="10" t="s">
        <v>162</v>
      </c>
      <c r="K3210" s="63">
        <v>6288548.7999999998</v>
      </c>
      <c r="L3210" s="10" t="s">
        <v>4972</v>
      </c>
      <c r="M3210" s="67"/>
      <c r="N3210" s="3" t="s">
        <v>3310</v>
      </c>
      <c r="O3210" s="47">
        <v>0.75</v>
      </c>
      <c r="P3210" s="106">
        <v>45827</v>
      </c>
      <c r="Q3210" s="106"/>
      <c r="R3210" s="10" t="s">
        <v>4999</v>
      </c>
      <c r="S3210" s="10">
        <v>24009</v>
      </c>
      <c r="T3210" s="106" t="s">
        <v>5000</v>
      </c>
      <c r="U3210" s="106" t="s">
        <v>5001</v>
      </c>
      <c r="V3210" s="106" t="s">
        <v>5002</v>
      </c>
      <c r="W3210" s="106" t="s">
        <v>5003</v>
      </c>
      <c r="X3210" s="106" t="s">
        <v>5004</v>
      </c>
      <c r="Y3210" s="10" t="s">
        <v>5005</v>
      </c>
      <c r="Z3210" s="3"/>
      <c r="AA3210" s="10">
        <f t="shared" si="552"/>
        <v>0</v>
      </c>
      <c r="AB3210" s="10">
        <f t="shared" si="553"/>
        <v>0</v>
      </c>
      <c r="AC3210" s="10">
        <f t="shared" si="554"/>
        <v>0</v>
      </c>
      <c r="AD3210" s="10">
        <f t="shared" si="555"/>
        <v>1</v>
      </c>
      <c r="AE3210" s="10">
        <f t="shared" si="556"/>
        <v>0</v>
      </c>
      <c r="AF3210" s="10">
        <f t="shared" si="557"/>
        <v>0</v>
      </c>
      <c r="AG3210" s="10">
        <f t="shared" si="558"/>
        <v>0</v>
      </c>
      <c r="AH3210" s="10">
        <f t="shared" si="559"/>
        <v>0</v>
      </c>
      <c r="AI3210" s="10">
        <f t="shared" si="560"/>
        <v>2</v>
      </c>
      <c r="AJ3210" s="10">
        <f t="shared" si="561"/>
        <v>0</v>
      </c>
      <c r="AK3210" s="66">
        <v>0.75</v>
      </c>
      <c r="AL3210" s="29">
        <f t="shared" si="562"/>
        <v>0</v>
      </c>
      <c r="AM3210" s="65"/>
      <c r="AN3210" s="3"/>
      <c r="AO3210" s="3" t="s">
        <v>4884</v>
      </c>
      <c r="AP3210" s="22"/>
      <c r="AQ3210" s="19"/>
      <c r="AR3210" s="20"/>
      <c r="AS3210" s="32" t="s">
        <v>16</v>
      </c>
      <c r="AT3210" s="3" t="s">
        <v>3310</v>
      </c>
    </row>
    <row r="3211" spans="1:46" s="1" customFormat="1" ht="36" x14ac:dyDescent="0.55000000000000004">
      <c r="A3211" s="10" t="s">
        <v>11</v>
      </c>
      <c r="B3211" s="10" t="s">
        <v>264</v>
      </c>
      <c r="C3211" s="10" t="s">
        <v>4050</v>
      </c>
      <c r="D3211" s="10">
        <v>100086</v>
      </c>
      <c r="E3211" s="10" t="s">
        <v>4995</v>
      </c>
      <c r="F3211" s="10" t="s">
        <v>4052</v>
      </c>
      <c r="G3211" s="10" t="s">
        <v>4009</v>
      </c>
      <c r="H3211" s="62">
        <v>1</v>
      </c>
      <c r="I3211" s="62">
        <v>1</v>
      </c>
      <c r="J3211" s="10" t="s">
        <v>4882</v>
      </c>
      <c r="K3211" s="63">
        <v>261960.82</v>
      </c>
      <c r="L3211" s="10" t="s">
        <v>4883</v>
      </c>
      <c r="M3211" s="67"/>
      <c r="N3211" s="3" t="s">
        <v>65</v>
      </c>
      <c r="O3211" s="47">
        <v>1</v>
      </c>
      <c r="P3211" s="106">
        <v>45757</v>
      </c>
      <c r="Q3211" s="106">
        <v>45685</v>
      </c>
      <c r="R3211" s="10" t="s">
        <v>5311</v>
      </c>
      <c r="S3211" s="10">
        <v>24015</v>
      </c>
      <c r="T3211" s="106" t="s">
        <v>5312</v>
      </c>
      <c r="U3211" s="106" t="s">
        <v>5313</v>
      </c>
      <c r="V3211" s="106" t="s">
        <v>5314</v>
      </c>
      <c r="W3211" s="106" t="s">
        <v>5315</v>
      </c>
      <c r="X3211" s="106" t="s">
        <v>5316</v>
      </c>
      <c r="Y3211" s="10" t="s">
        <v>5318</v>
      </c>
      <c r="Z3211" s="3"/>
      <c r="AA3211" s="10">
        <f t="shared" si="552"/>
        <v>0</v>
      </c>
      <c r="AB3211" s="10">
        <f t="shared" si="553"/>
        <v>0</v>
      </c>
      <c r="AC3211" s="10">
        <f t="shared" si="554"/>
        <v>0</v>
      </c>
      <c r="AD3211" s="10">
        <f t="shared" si="555"/>
        <v>0</v>
      </c>
      <c r="AE3211" s="10">
        <f t="shared" si="556"/>
        <v>1</v>
      </c>
      <c r="AF3211" s="10">
        <f t="shared" si="557"/>
        <v>0</v>
      </c>
      <c r="AG3211" s="10">
        <f t="shared" si="558"/>
        <v>0</v>
      </c>
      <c r="AH3211" s="10">
        <f t="shared" si="559"/>
        <v>0</v>
      </c>
      <c r="AI3211" s="10">
        <f t="shared" si="560"/>
        <v>0</v>
      </c>
      <c r="AJ3211" s="10">
        <f t="shared" si="561"/>
        <v>1</v>
      </c>
      <c r="AK3211" s="66">
        <v>1</v>
      </c>
      <c r="AL3211" s="29">
        <f t="shared" si="562"/>
        <v>0</v>
      </c>
      <c r="AM3211" s="65"/>
      <c r="AN3211" s="3">
        <v>4.25</v>
      </c>
      <c r="AO3211" s="3" t="s">
        <v>4884</v>
      </c>
      <c r="AP3211" s="22"/>
      <c r="AQ3211" s="19"/>
      <c r="AR3211" s="20"/>
      <c r="AS3211" s="32" t="s">
        <v>15</v>
      </c>
      <c r="AT3211" s="3" t="s">
        <v>65</v>
      </c>
    </row>
    <row r="3212" spans="1:46" s="1" customFormat="1" ht="36" x14ac:dyDescent="0.55000000000000004">
      <c r="A3212" s="10" t="s">
        <v>11</v>
      </c>
      <c r="B3212" s="10" t="s">
        <v>264</v>
      </c>
      <c r="C3212" s="10" t="s">
        <v>4050</v>
      </c>
      <c r="D3212" s="10">
        <v>100087</v>
      </c>
      <c r="E3212" s="10" t="s">
        <v>4996</v>
      </c>
      <c r="F3212" s="10" t="s">
        <v>4052</v>
      </c>
      <c r="G3212" s="10" t="s">
        <v>4009</v>
      </c>
      <c r="H3212" s="62">
        <v>1</v>
      </c>
      <c r="I3212" s="62">
        <v>2</v>
      </c>
      <c r="J3212" s="10" t="s">
        <v>162</v>
      </c>
      <c r="K3212" s="63">
        <v>6288548.7999999998</v>
      </c>
      <c r="L3212" s="10" t="s">
        <v>4972</v>
      </c>
      <c r="M3212" s="67"/>
      <c r="N3212" s="3" t="s">
        <v>3310</v>
      </c>
      <c r="O3212" s="47">
        <v>0.75</v>
      </c>
      <c r="P3212" s="106">
        <v>45827</v>
      </c>
      <c r="Q3212" s="106"/>
      <c r="R3212" s="10" t="s">
        <v>4999</v>
      </c>
      <c r="S3212" s="10">
        <v>24008</v>
      </c>
      <c r="T3212" s="106" t="s">
        <v>5000</v>
      </c>
      <c r="U3212" s="106" t="s">
        <v>5001</v>
      </c>
      <c r="V3212" s="106" t="s">
        <v>5002</v>
      </c>
      <c r="W3212" s="106" t="s">
        <v>5003</v>
      </c>
      <c r="X3212" s="106" t="s">
        <v>5004</v>
      </c>
      <c r="Y3212" s="10" t="s">
        <v>5005</v>
      </c>
      <c r="Z3212" s="3"/>
      <c r="AA3212" s="10">
        <f t="shared" si="552"/>
        <v>0</v>
      </c>
      <c r="AB3212" s="10">
        <f t="shared" si="553"/>
        <v>0</v>
      </c>
      <c r="AC3212" s="10">
        <f t="shared" si="554"/>
        <v>0</v>
      </c>
      <c r="AD3212" s="10">
        <f t="shared" si="555"/>
        <v>1</v>
      </c>
      <c r="AE3212" s="10">
        <f t="shared" si="556"/>
        <v>0</v>
      </c>
      <c r="AF3212" s="10">
        <f t="shared" si="557"/>
        <v>0</v>
      </c>
      <c r="AG3212" s="10">
        <f t="shared" si="558"/>
        <v>0</v>
      </c>
      <c r="AH3212" s="10">
        <f t="shared" si="559"/>
        <v>0</v>
      </c>
      <c r="AI3212" s="10">
        <f t="shared" si="560"/>
        <v>2</v>
      </c>
      <c r="AJ3212" s="10">
        <f t="shared" si="561"/>
        <v>0</v>
      </c>
      <c r="AK3212" s="66">
        <v>0.75</v>
      </c>
      <c r="AL3212" s="29">
        <f t="shared" si="562"/>
        <v>0</v>
      </c>
      <c r="AM3212" s="65"/>
      <c r="AN3212" s="3"/>
      <c r="AO3212" s="3" t="s">
        <v>4884</v>
      </c>
      <c r="AP3212" s="22"/>
      <c r="AQ3212" s="19"/>
      <c r="AR3212" s="20"/>
      <c r="AS3212" s="32" t="s">
        <v>16</v>
      </c>
      <c r="AT3212" s="3" t="s">
        <v>3310</v>
      </c>
    </row>
    <row r="3213" spans="1:46" s="1" customFormat="1" ht="36" x14ac:dyDescent="0.55000000000000004">
      <c r="A3213" s="10" t="s">
        <v>11</v>
      </c>
      <c r="B3213" s="10" t="s">
        <v>264</v>
      </c>
      <c r="C3213" s="10" t="s">
        <v>4050</v>
      </c>
      <c r="D3213" s="10">
        <v>100089</v>
      </c>
      <c r="E3213" s="10" t="s">
        <v>4997</v>
      </c>
      <c r="F3213" s="10" t="s">
        <v>4052</v>
      </c>
      <c r="G3213" s="10" t="s">
        <v>4009</v>
      </c>
      <c r="H3213" s="62">
        <v>1</v>
      </c>
      <c r="I3213" s="62">
        <v>3</v>
      </c>
      <c r="J3213" s="10" t="s">
        <v>87</v>
      </c>
      <c r="K3213" s="63">
        <v>8630843.3000000007</v>
      </c>
      <c r="L3213" s="10" t="s">
        <v>4972</v>
      </c>
      <c r="M3213" s="67"/>
      <c r="N3213" s="3" t="s">
        <v>3310</v>
      </c>
      <c r="O3213" s="47">
        <v>0.4</v>
      </c>
      <c r="P3213" s="106">
        <v>45887</v>
      </c>
      <c r="Q3213" s="106"/>
      <c r="R3213" s="10" t="s">
        <v>5319</v>
      </c>
      <c r="S3213" s="10">
        <v>24013</v>
      </c>
      <c r="T3213" s="106" t="s">
        <v>5320</v>
      </c>
      <c r="U3213" s="106" t="s">
        <v>5321</v>
      </c>
      <c r="V3213" s="106" t="s">
        <v>5004</v>
      </c>
      <c r="W3213" s="106" t="s">
        <v>5314</v>
      </c>
      <c r="X3213" s="106" t="s">
        <v>5316</v>
      </c>
      <c r="Y3213" s="10" t="s">
        <v>5005</v>
      </c>
      <c r="Z3213" s="3"/>
      <c r="AA3213" s="10">
        <f t="shared" si="552"/>
        <v>0</v>
      </c>
      <c r="AB3213" s="10">
        <f t="shared" si="553"/>
        <v>0</v>
      </c>
      <c r="AC3213" s="10">
        <f t="shared" si="554"/>
        <v>0</v>
      </c>
      <c r="AD3213" s="10">
        <f t="shared" si="555"/>
        <v>1</v>
      </c>
      <c r="AE3213" s="10">
        <f t="shared" si="556"/>
        <v>0</v>
      </c>
      <c r="AF3213" s="10">
        <f t="shared" si="557"/>
        <v>0</v>
      </c>
      <c r="AG3213" s="10">
        <f t="shared" si="558"/>
        <v>0</v>
      </c>
      <c r="AH3213" s="10">
        <f t="shared" si="559"/>
        <v>0</v>
      </c>
      <c r="AI3213" s="10">
        <f t="shared" si="560"/>
        <v>3</v>
      </c>
      <c r="AJ3213" s="10">
        <f t="shared" si="561"/>
        <v>0</v>
      </c>
      <c r="AK3213" s="66">
        <v>0.4</v>
      </c>
      <c r="AL3213" s="29">
        <f t="shared" si="562"/>
        <v>0</v>
      </c>
      <c r="AM3213" s="65"/>
      <c r="AN3213" s="3"/>
      <c r="AO3213" s="3" t="s">
        <v>4884</v>
      </c>
      <c r="AP3213" s="22"/>
      <c r="AQ3213" s="19"/>
      <c r="AR3213" s="20"/>
      <c r="AS3213" s="32" t="s">
        <v>16</v>
      </c>
      <c r="AT3213" s="3" t="s">
        <v>3310</v>
      </c>
    </row>
    <row r="3214" spans="1:46" s="1" customFormat="1" ht="36" x14ac:dyDescent="0.55000000000000004">
      <c r="A3214" s="10" t="s">
        <v>11</v>
      </c>
      <c r="B3214" s="10" t="s">
        <v>264</v>
      </c>
      <c r="C3214" s="10" t="s">
        <v>4050</v>
      </c>
      <c r="D3214" s="10">
        <v>100091</v>
      </c>
      <c r="E3214" s="10" t="s">
        <v>4998</v>
      </c>
      <c r="F3214" s="10" t="s">
        <v>4052</v>
      </c>
      <c r="G3214" s="10" t="s">
        <v>4009</v>
      </c>
      <c r="H3214" s="62">
        <v>1</v>
      </c>
      <c r="I3214" s="62">
        <v>1</v>
      </c>
      <c r="J3214" s="10" t="s">
        <v>4882</v>
      </c>
      <c r="K3214" s="63">
        <v>220610.27</v>
      </c>
      <c r="L3214" s="10" t="s">
        <v>4883</v>
      </c>
      <c r="M3214" s="67">
        <v>4315381.41</v>
      </c>
      <c r="N3214" s="3" t="s">
        <v>65</v>
      </c>
      <c r="O3214" s="47">
        <v>1</v>
      </c>
      <c r="P3214" s="106">
        <v>45757</v>
      </c>
      <c r="Q3214" s="106">
        <v>45685</v>
      </c>
      <c r="R3214" s="10" t="s">
        <v>5311</v>
      </c>
      <c r="S3214" s="10">
        <v>24015</v>
      </c>
      <c r="T3214" s="106" t="s">
        <v>5312</v>
      </c>
      <c r="U3214" s="106" t="s">
        <v>5313</v>
      </c>
      <c r="V3214" s="106" t="s">
        <v>5314</v>
      </c>
      <c r="W3214" s="106" t="s">
        <v>5315</v>
      </c>
      <c r="X3214" s="106" t="s">
        <v>5316</v>
      </c>
      <c r="Y3214" s="10" t="s">
        <v>5318</v>
      </c>
      <c r="Z3214" s="3"/>
      <c r="AA3214" s="10">
        <f t="shared" si="552"/>
        <v>0</v>
      </c>
      <c r="AB3214" s="10">
        <f t="shared" si="553"/>
        <v>0</v>
      </c>
      <c r="AC3214" s="10">
        <f t="shared" si="554"/>
        <v>0</v>
      </c>
      <c r="AD3214" s="10">
        <f t="shared" si="555"/>
        <v>0</v>
      </c>
      <c r="AE3214" s="10">
        <f t="shared" si="556"/>
        <v>1</v>
      </c>
      <c r="AF3214" s="10">
        <f t="shared" si="557"/>
        <v>0</v>
      </c>
      <c r="AG3214" s="10">
        <f t="shared" si="558"/>
        <v>0</v>
      </c>
      <c r="AH3214" s="10">
        <f t="shared" si="559"/>
        <v>0</v>
      </c>
      <c r="AI3214" s="10">
        <f t="shared" si="560"/>
        <v>0</v>
      </c>
      <c r="AJ3214" s="10">
        <f t="shared" si="561"/>
        <v>1</v>
      </c>
      <c r="AK3214" s="66">
        <v>1</v>
      </c>
      <c r="AL3214" s="29">
        <f t="shared" si="562"/>
        <v>0</v>
      </c>
      <c r="AM3214" s="65"/>
      <c r="AN3214" s="3">
        <v>4.25</v>
      </c>
      <c r="AO3214" s="3" t="s">
        <v>4884</v>
      </c>
      <c r="AP3214" s="22"/>
      <c r="AQ3214" s="19"/>
      <c r="AR3214" s="20"/>
      <c r="AS3214" s="32" t="s">
        <v>15</v>
      </c>
      <c r="AT3214" s="3" t="s">
        <v>65</v>
      </c>
    </row>
    <row r="3215" spans="1:46" s="1" customFormat="1" ht="36" x14ac:dyDescent="0.55000000000000004">
      <c r="A3215" s="10" t="s">
        <v>11</v>
      </c>
      <c r="B3215" s="10" t="s">
        <v>264</v>
      </c>
      <c r="C3215" s="10" t="s">
        <v>4050</v>
      </c>
      <c r="D3215" s="10">
        <v>100093</v>
      </c>
      <c r="E3215" s="10" t="s">
        <v>5006</v>
      </c>
      <c r="F3215" s="10" t="s">
        <v>4052</v>
      </c>
      <c r="G3215" s="10" t="s">
        <v>4009</v>
      </c>
      <c r="H3215" s="62">
        <v>1</v>
      </c>
      <c r="I3215" s="62">
        <v>3</v>
      </c>
      <c r="J3215" s="10" t="s">
        <v>4882</v>
      </c>
      <c r="K3215" s="63">
        <v>800478.7</v>
      </c>
      <c r="L3215" s="10" t="s">
        <v>4883</v>
      </c>
      <c r="M3215" s="67">
        <v>4315381.41</v>
      </c>
      <c r="N3215" s="3" t="s">
        <v>65</v>
      </c>
      <c r="O3215" s="47">
        <v>1</v>
      </c>
      <c r="P3215" s="106">
        <v>45757</v>
      </c>
      <c r="Q3215" s="106">
        <v>45734</v>
      </c>
      <c r="R3215" s="10" t="s">
        <v>5311</v>
      </c>
      <c r="S3215" s="10">
        <v>24015</v>
      </c>
      <c r="T3215" s="106" t="s">
        <v>5312</v>
      </c>
      <c r="U3215" s="106" t="s">
        <v>5313</v>
      </c>
      <c r="V3215" s="106" t="s">
        <v>5314</v>
      </c>
      <c r="W3215" s="106" t="s">
        <v>5315</v>
      </c>
      <c r="X3215" s="106" t="s">
        <v>5316</v>
      </c>
      <c r="Y3215" s="10" t="s">
        <v>5318</v>
      </c>
      <c r="Z3215" s="3"/>
      <c r="AA3215" s="10">
        <f t="shared" si="552"/>
        <v>0</v>
      </c>
      <c r="AB3215" s="10">
        <f t="shared" si="553"/>
        <v>0</v>
      </c>
      <c r="AC3215" s="10">
        <f t="shared" si="554"/>
        <v>0</v>
      </c>
      <c r="AD3215" s="10">
        <f t="shared" si="555"/>
        <v>0</v>
      </c>
      <c r="AE3215" s="10">
        <f t="shared" si="556"/>
        <v>1</v>
      </c>
      <c r="AF3215" s="10">
        <f t="shared" si="557"/>
        <v>0</v>
      </c>
      <c r="AG3215" s="10">
        <f t="shared" si="558"/>
        <v>0</v>
      </c>
      <c r="AH3215" s="10">
        <f t="shared" si="559"/>
        <v>0</v>
      </c>
      <c r="AI3215" s="10">
        <f t="shared" si="560"/>
        <v>0</v>
      </c>
      <c r="AJ3215" s="10">
        <f t="shared" si="561"/>
        <v>3</v>
      </c>
      <c r="AK3215" s="66">
        <v>1</v>
      </c>
      <c r="AL3215" s="29">
        <f t="shared" si="562"/>
        <v>0</v>
      </c>
      <c r="AM3215" s="65"/>
      <c r="AN3215" s="3">
        <v>4.25</v>
      </c>
      <c r="AO3215" s="3" t="s">
        <v>4884</v>
      </c>
      <c r="AP3215" s="22"/>
      <c r="AQ3215" s="19"/>
      <c r="AR3215" s="20"/>
      <c r="AS3215" s="32" t="s">
        <v>15</v>
      </c>
      <c r="AT3215" s="3" t="s">
        <v>65</v>
      </c>
    </row>
    <row r="3216" spans="1:46" s="1" customFormat="1" ht="54" x14ac:dyDescent="0.55000000000000004">
      <c r="A3216" s="10" t="s">
        <v>11</v>
      </c>
      <c r="B3216" s="10" t="s">
        <v>264</v>
      </c>
      <c r="C3216" s="10" t="s">
        <v>4050</v>
      </c>
      <c r="D3216" s="10">
        <v>300005</v>
      </c>
      <c r="E3216" s="10" t="s">
        <v>5007</v>
      </c>
      <c r="F3216" s="10" t="s">
        <v>4052</v>
      </c>
      <c r="G3216" s="10" t="s">
        <v>4009</v>
      </c>
      <c r="H3216" s="62">
        <v>1</v>
      </c>
      <c r="I3216" s="62">
        <v>2</v>
      </c>
      <c r="J3216" s="10" t="s">
        <v>4882</v>
      </c>
      <c r="K3216" s="63">
        <v>362703.34</v>
      </c>
      <c r="L3216" s="10" t="s">
        <v>4883</v>
      </c>
      <c r="M3216" s="67"/>
      <c r="N3216" s="3" t="s">
        <v>65</v>
      </c>
      <c r="O3216" s="29">
        <v>1</v>
      </c>
      <c r="P3216" s="106">
        <v>45757</v>
      </c>
      <c r="Q3216" s="106"/>
      <c r="R3216" s="10" t="s">
        <v>5311</v>
      </c>
      <c r="S3216" s="10">
        <v>24014</v>
      </c>
      <c r="T3216" s="106" t="s">
        <v>5312</v>
      </c>
      <c r="U3216" s="106" t="s">
        <v>5313</v>
      </c>
      <c r="V3216" s="106" t="s">
        <v>5314</v>
      </c>
      <c r="W3216" s="106" t="s">
        <v>5315</v>
      </c>
      <c r="X3216" s="106" t="s">
        <v>5316</v>
      </c>
      <c r="Y3216" s="10" t="s">
        <v>5317</v>
      </c>
      <c r="Z3216" s="3"/>
      <c r="AA3216" s="10">
        <f t="shared" si="552"/>
        <v>0</v>
      </c>
      <c r="AB3216" s="10">
        <f t="shared" si="553"/>
        <v>0</v>
      </c>
      <c r="AC3216" s="10">
        <f t="shared" si="554"/>
        <v>0</v>
      </c>
      <c r="AD3216" s="10">
        <f t="shared" si="555"/>
        <v>0</v>
      </c>
      <c r="AE3216" s="10">
        <f t="shared" si="556"/>
        <v>1</v>
      </c>
      <c r="AF3216" s="10">
        <f t="shared" si="557"/>
        <v>0</v>
      </c>
      <c r="AG3216" s="10">
        <f t="shared" si="558"/>
        <v>0</v>
      </c>
      <c r="AH3216" s="10">
        <f t="shared" si="559"/>
        <v>0</v>
      </c>
      <c r="AI3216" s="10">
        <f t="shared" si="560"/>
        <v>0</v>
      </c>
      <c r="AJ3216" s="10">
        <f t="shared" si="561"/>
        <v>2</v>
      </c>
      <c r="AK3216" s="66">
        <v>0.9</v>
      </c>
      <c r="AL3216" s="29">
        <f t="shared" si="562"/>
        <v>9.9999999999999978E-2</v>
      </c>
      <c r="AM3216" s="65"/>
      <c r="AN3216" s="3">
        <v>5.25</v>
      </c>
      <c r="AO3216" s="3" t="s">
        <v>4884</v>
      </c>
      <c r="AP3216" s="22"/>
      <c r="AQ3216" s="19"/>
      <c r="AR3216" s="20"/>
      <c r="AS3216" s="32" t="s">
        <v>15</v>
      </c>
      <c r="AT3216" s="3" t="s">
        <v>3310</v>
      </c>
    </row>
    <row r="3217" spans="1:46" s="1" customFormat="1" ht="54" x14ac:dyDescent="0.55000000000000004">
      <c r="A3217" s="10" t="s">
        <v>11</v>
      </c>
      <c r="B3217" s="10" t="s">
        <v>264</v>
      </c>
      <c r="C3217" s="10" t="s">
        <v>4050</v>
      </c>
      <c r="D3217" s="10">
        <v>320804</v>
      </c>
      <c r="E3217" s="10" t="s">
        <v>4051</v>
      </c>
      <c r="F3217" s="10" t="s">
        <v>4052</v>
      </c>
      <c r="G3217" s="10" t="s">
        <v>4009</v>
      </c>
      <c r="H3217" s="62">
        <v>1</v>
      </c>
      <c r="I3217" s="62">
        <v>2</v>
      </c>
      <c r="J3217" s="10" t="s">
        <v>4882</v>
      </c>
      <c r="K3217" s="63">
        <v>674429.08</v>
      </c>
      <c r="L3217" s="10" t="s">
        <v>4883</v>
      </c>
      <c r="M3217" s="67">
        <v>4315381.41</v>
      </c>
      <c r="N3217" s="3" t="s">
        <v>65</v>
      </c>
      <c r="O3217" s="29">
        <v>1</v>
      </c>
      <c r="P3217" s="106">
        <v>45757</v>
      </c>
      <c r="Q3217" s="106"/>
      <c r="R3217" s="10" t="s">
        <v>5311</v>
      </c>
      <c r="S3217" s="10">
        <v>24014</v>
      </c>
      <c r="T3217" s="106" t="s">
        <v>5312</v>
      </c>
      <c r="U3217" s="106" t="s">
        <v>5313</v>
      </c>
      <c r="V3217" s="106" t="s">
        <v>5314</v>
      </c>
      <c r="W3217" s="106" t="s">
        <v>5315</v>
      </c>
      <c r="X3217" s="106" t="s">
        <v>5316</v>
      </c>
      <c r="Y3217" s="10" t="s">
        <v>5317</v>
      </c>
      <c r="Z3217" s="3"/>
      <c r="AA3217" s="10">
        <f t="shared" si="552"/>
        <v>0</v>
      </c>
      <c r="AB3217" s="10">
        <f t="shared" si="553"/>
        <v>0</v>
      </c>
      <c r="AC3217" s="10">
        <f t="shared" si="554"/>
        <v>0</v>
      </c>
      <c r="AD3217" s="10">
        <f t="shared" si="555"/>
        <v>0</v>
      </c>
      <c r="AE3217" s="10">
        <f t="shared" si="556"/>
        <v>1</v>
      </c>
      <c r="AF3217" s="10">
        <f t="shared" si="557"/>
        <v>0</v>
      </c>
      <c r="AG3217" s="10">
        <f t="shared" si="558"/>
        <v>0</v>
      </c>
      <c r="AH3217" s="10">
        <f t="shared" si="559"/>
        <v>0</v>
      </c>
      <c r="AI3217" s="10">
        <f t="shared" si="560"/>
        <v>0</v>
      </c>
      <c r="AJ3217" s="10">
        <f t="shared" si="561"/>
        <v>2</v>
      </c>
      <c r="AK3217" s="66">
        <v>0.9</v>
      </c>
      <c r="AL3217" s="29">
        <f t="shared" si="562"/>
        <v>9.9999999999999978E-2</v>
      </c>
      <c r="AM3217" s="65"/>
      <c r="AN3217" s="3">
        <v>5.25</v>
      </c>
      <c r="AO3217" s="3" t="s">
        <v>4884</v>
      </c>
      <c r="AP3217" s="22"/>
      <c r="AQ3217" s="19"/>
      <c r="AR3217" s="20"/>
      <c r="AS3217" s="32" t="s">
        <v>15</v>
      </c>
      <c r="AT3217" s="3" t="s">
        <v>3310</v>
      </c>
    </row>
    <row r="3218" spans="1:46" s="1" customFormat="1" ht="36" x14ac:dyDescent="0.55000000000000004">
      <c r="A3218" s="10" t="s">
        <v>11</v>
      </c>
      <c r="B3218" s="10" t="s">
        <v>264</v>
      </c>
      <c r="C3218" s="10" t="s">
        <v>4074</v>
      </c>
      <c r="D3218" s="10">
        <v>100053</v>
      </c>
      <c r="E3218" s="10" t="s">
        <v>5008</v>
      </c>
      <c r="F3218" s="10" t="s">
        <v>4418</v>
      </c>
      <c r="G3218" s="10" t="s">
        <v>4011</v>
      </c>
      <c r="H3218" s="62">
        <v>1</v>
      </c>
      <c r="I3218" s="62">
        <v>4</v>
      </c>
      <c r="J3218" s="10" t="s">
        <v>4684</v>
      </c>
      <c r="K3218" s="63">
        <v>11671993.99</v>
      </c>
      <c r="L3218" s="10" t="s">
        <v>4972</v>
      </c>
      <c r="M3218" s="67"/>
      <c r="N3218" s="3" t="s">
        <v>3310</v>
      </c>
      <c r="O3218" s="47">
        <v>0.65</v>
      </c>
      <c r="P3218" s="106">
        <v>45854</v>
      </c>
      <c r="Q3218" s="106"/>
      <c r="R3218" s="10" t="s">
        <v>5010</v>
      </c>
      <c r="S3218" s="10" t="s">
        <v>5010</v>
      </c>
      <c r="T3218" s="106">
        <v>45539</v>
      </c>
      <c r="U3218" s="106">
        <v>45545</v>
      </c>
      <c r="V3218" s="106">
        <v>45558</v>
      </c>
      <c r="W3218" s="106">
        <v>45593</v>
      </c>
      <c r="X3218" s="106">
        <v>45614</v>
      </c>
      <c r="Y3218" s="10" t="s">
        <v>5011</v>
      </c>
      <c r="Z3218" s="3"/>
      <c r="AA3218" s="10">
        <f t="shared" si="552"/>
        <v>0</v>
      </c>
      <c r="AB3218" s="10">
        <f t="shared" si="553"/>
        <v>0</v>
      </c>
      <c r="AC3218" s="10">
        <f t="shared" si="554"/>
        <v>0</v>
      </c>
      <c r="AD3218" s="10">
        <f t="shared" si="555"/>
        <v>1</v>
      </c>
      <c r="AE3218" s="10">
        <f t="shared" si="556"/>
        <v>0</v>
      </c>
      <c r="AF3218" s="10">
        <f t="shared" si="557"/>
        <v>0</v>
      </c>
      <c r="AG3218" s="10">
        <f t="shared" si="558"/>
        <v>0</v>
      </c>
      <c r="AH3218" s="10">
        <f t="shared" si="559"/>
        <v>0</v>
      </c>
      <c r="AI3218" s="10">
        <f t="shared" si="560"/>
        <v>4</v>
      </c>
      <c r="AJ3218" s="10">
        <f t="shared" si="561"/>
        <v>0</v>
      </c>
      <c r="AK3218" s="66">
        <v>0.65</v>
      </c>
      <c r="AL3218" s="29">
        <f t="shared" si="562"/>
        <v>0</v>
      </c>
      <c r="AM3218" s="65"/>
      <c r="AN3218" s="3"/>
      <c r="AO3218" s="3" t="s">
        <v>4884</v>
      </c>
      <c r="AP3218" s="22"/>
      <c r="AQ3218" s="19"/>
      <c r="AR3218" s="20"/>
      <c r="AS3218" s="32" t="s">
        <v>16</v>
      </c>
      <c r="AT3218" s="3" t="s">
        <v>3310</v>
      </c>
    </row>
    <row r="3219" spans="1:46" s="1" customFormat="1" ht="36" x14ac:dyDescent="0.55000000000000004">
      <c r="A3219" s="10" t="s">
        <v>11</v>
      </c>
      <c r="B3219" s="10" t="s">
        <v>264</v>
      </c>
      <c r="C3219" s="10" t="s">
        <v>4074</v>
      </c>
      <c r="D3219" s="10">
        <v>100062</v>
      </c>
      <c r="E3219" s="10" t="s">
        <v>5009</v>
      </c>
      <c r="F3219" s="10" t="s">
        <v>4456</v>
      </c>
      <c r="G3219" s="10" t="s">
        <v>4009</v>
      </c>
      <c r="H3219" s="62">
        <v>1</v>
      </c>
      <c r="I3219" s="62">
        <v>3</v>
      </c>
      <c r="J3219" s="10" t="s">
        <v>87</v>
      </c>
      <c r="K3219" s="63">
        <v>8575310.1400000006</v>
      </c>
      <c r="L3219" s="10" t="s">
        <v>4972</v>
      </c>
      <c r="M3219" s="67"/>
      <c r="N3219" s="3" t="s">
        <v>3310</v>
      </c>
      <c r="O3219" s="47">
        <v>0.8</v>
      </c>
      <c r="P3219" s="106">
        <v>45764</v>
      </c>
      <c r="Q3219" s="106"/>
      <c r="R3219" s="10" t="s">
        <v>5014</v>
      </c>
      <c r="S3219" s="10" t="s">
        <v>5014</v>
      </c>
      <c r="T3219" s="106">
        <v>45539</v>
      </c>
      <c r="U3219" s="106">
        <v>45545</v>
      </c>
      <c r="V3219" s="106">
        <v>45558</v>
      </c>
      <c r="W3219" s="106">
        <v>45593</v>
      </c>
      <c r="X3219" s="106">
        <v>45614</v>
      </c>
      <c r="Y3219" s="10" t="s">
        <v>4420</v>
      </c>
      <c r="Z3219" s="3"/>
      <c r="AA3219" s="10">
        <f t="shared" si="552"/>
        <v>0</v>
      </c>
      <c r="AB3219" s="10">
        <f t="shared" si="553"/>
        <v>0</v>
      </c>
      <c r="AC3219" s="10">
        <f t="shared" si="554"/>
        <v>0</v>
      </c>
      <c r="AD3219" s="10">
        <f t="shared" si="555"/>
        <v>1</v>
      </c>
      <c r="AE3219" s="10">
        <f t="shared" si="556"/>
        <v>0</v>
      </c>
      <c r="AF3219" s="10">
        <f t="shared" si="557"/>
        <v>0</v>
      </c>
      <c r="AG3219" s="10">
        <f t="shared" si="558"/>
        <v>0</v>
      </c>
      <c r="AH3219" s="10">
        <f t="shared" si="559"/>
        <v>0</v>
      </c>
      <c r="AI3219" s="10">
        <f t="shared" si="560"/>
        <v>3</v>
      </c>
      <c r="AJ3219" s="10">
        <f t="shared" si="561"/>
        <v>0</v>
      </c>
      <c r="AK3219" s="66">
        <v>0.8</v>
      </c>
      <c r="AL3219" s="29">
        <f t="shared" si="562"/>
        <v>0</v>
      </c>
      <c r="AM3219" s="65"/>
      <c r="AN3219" s="3"/>
      <c r="AO3219" s="3" t="s">
        <v>4884</v>
      </c>
      <c r="AP3219" s="22"/>
      <c r="AQ3219" s="19"/>
      <c r="AR3219" s="20"/>
      <c r="AS3219" s="32" t="s">
        <v>16</v>
      </c>
      <c r="AT3219" s="3" t="s">
        <v>3310</v>
      </c>
    </row>
    <row r="3220" spans="1:46" s="1" customFormat="1" ht="36" x14ac:dyDescent="0.55000000000000004">
      <c r="A3220" s="10" t="s">
        <v>11</v>
      </c>
      <c r="B3220" s="10" t="s">
        <v>264</v>
      </c>
      <c r="C3220" s="10" t="s">
        <v>4074</v>
      </c>
      <c r="D3220" s="10">
        <v>100066</v>
      </c>
      <c r="E3220" s="10" t="s">
        <v>5012</v>
      </c>
      <c r="F3220" s="10" t="s">
        <v>4456</v>
      </c>
      <c r="G3220" s="10" t="s">
        <v>4009</v>
      </c>
      <c r="H3220" s="62">
        <v>1</v>
      </c>
      <c r="I3220" s="62">
        <v>2</v>
      </c>
      <c r="J3220" s="10" t="s">
        <v>4882</v>
      </c>
      <c r="K3220" s="63">
        <v>485255.7</v>
      </c>
      <c r="L3220" s="10" t="s">
        <v>4883</v>
      </c>
      <c r="M3220" s="67"/>
      <c r="N3220" s="3" t="s">
        <v>2934</v>
      </c>
      <c r="O3220" s="47">
        <v>0</v>
      </c>
      <c r="P3220" s="106"/>
      <c r="Q3220" s="106"/>
      <c r="R3220" s="10" t="s">
        <v>5322</v>
      </c>
      <c r="S3220" s="10" t="s">
        <v>5322</v>
      </c>
      <c r="T3220" s="106">
        <v>45625</v>
      </c>
      <c r="U3220" s="106">
        <v>45631</v>
      </c>
      <c r="V3220" s="106">
        <v>45644</v>
      </c>
      <c r="W3220" s="106">
        <v>45677</v>
      </c>
      <c r="X3220" s="106">
        <v>45686</v>
      </c>
      <c r="Y3220" s="10" t="s">
        <v>4420</v>
      </c>
      <c r="Z3220" s="3"/>
      <c r="AA3220" s="10">
        <f t="shared" si="552"/>
        <v>1</v>
      </c>
      <c r="AB3220" s="10">
        <f t="shared" si="553"/>
        <v>0</v>
      </c>
      <c r="AC3220" s="10">
        <f t="shared" si="554"/>
        <v>0</v>
      </c>
      <c r="AD3220" s="10">
        <f t="shared" si="555"/>
        <v>0</v>
      </c>
      <c r="AE3220" s="10">
        <f t="shared" si="556"/>
        <v>0</v>
      </c>
      <c r="AF3220" s="10">
        <f t="shared" si="557"/>
        <v>2</v>
      </c>
      <c r="AG3220" s="10">
        <f t="shared" si="558"/>
        <v>0</v>
      </c>
      <c r="AH3220" s="10">
        <f t="shared" si="559"/>
        <v>0</v>
      </c>
      <c r="AI3220" s="10">
        <f t="shared" si="560"/>
        <v>0</v>
      </c>
      <c r="AJ3220" s="10">
        <f t="shared" si="561"/>
        <v>0</v>
      </c>
      <c r="AK3220" s="66">
        <v>0</v>
      </c>
      <c r="AL3220" s="29">
        <f t="shared" si="562"/>
        <v>0</v>
      </c>
      <c r="AM3220" s="65"/>
      <c r="AN3220" s="3">
        <v>4.25</v>
      </c>
      <c r="AO3220" s="3" t="s">
        <v>4884</v>
      </c>
      <c r="AP3220" s="22"/>
      <c r="AQ3220" s="19"/>
      <c r="AR3220" s="20"/>
      <c r="AS3220" s="32" t="s">
        <v>15</v>
      </c>
      <c r="AT3220" s="3" t="s">
        <v>2934</v>
      </c>
    </row>
    <row r="3221" spans="1:46" s="1" customFormat="1" ht="36" x14ac:dyDescent="0.55000000000000004">
      <c r="A3221" s="10" t="s">
        <v>11</v>
      </c>
      <c r="B3221" s="10" t="s">
        <v>264</v>
      </c>
      <c r="C3221" s="10" t="s">
        <v>4074</v>
      </c>
      <c r="D3221" s="10">
        <v>100074</v>
      </c>
      <c r="E3221" s="10" t="s">
        <v>5013</v>
      </c>
      <c r="F3221" s="10" t="s">
        <v>4456</v>
      </c>
      <c r="G3221" s="10" t="s">
        <v>4009</v>
      </c>
      <c r="H3221" s="62">
        <v>1</v>
      </c>
      <c r="I3221" s="62">
        <v>3</v>
      </c>
      <c r="J3221" s="10" t="s">
        <v>87</v>
      </c>
      <c r="K3221" s="63">
        <v>8575310.1400000006</v>
      </c>
      <c r="L3221" s="10" t="s">
        <v>4972</v>
      </c>
      <c r="M3221" s="67"/>
      <c r="N3221" s="3" t="s">
        <v>3310</v>
      </c>
      <c r="O3221" s="47">
        <v>0.7</v>
      </c>
      <c r="P3221" s="106">
        <v>45764</v>
      </c>
      <c r="Q3221" s="106"/>
      <c r="R3221" s="10" t="s">
        <v>5017</v>
      </c>
      <c r="S3221" s="10" t="s">
        <v>5017</v>
      </c>
      <c r="T3221" s="106">
        <v>45539</v>
      </c>
      <c r="U3221" s="106">
        <v>45545</v>
      </c>
      <c r="V3221" s="106">
        <v>45558</v>
      </c>
      <c r="W3221" s="106">
        <v>45593</v>
      </c>
      <c r="X3221" s="106">
        <v>45614</v>
      </c>
      <c r="Y3221" s="10" t="s">
        <v>5011</v>
      </c>
      <c r="Z3221" s="3"/>
      <c r="AA3221" s="10">
        <f t="shared" si="552"/>
        <v>0</v>
      </c>
      <c r="AB3221" s="10">
        <f t="shared" si="553"/>
        <v>0</v>
      </c>
      <c r="AC3221" s="10">
        <f t="shared" si="554"/>
        <v>0</v>
      </c>
      <c r="AD3221" s="10">
        <f t="shared" si="555"/>
        <v>1</v>
      </c>
      <c r="AE3221" s="10">
        <f t="shared" si="556"/>
        <v>0</v>
      </c>
      <c r="AF3221" s="10">
        <f t="shared" si="557"/>
        <v>0</v>
      </c>
      <c r="AG3221" s="10">
        <f t="shared" si="558"/>
        <v>0</v>
      </c>
      <c r="AH3221" s="10">
        <f t="shared" si="559"/>
        <v>0</v>
      </c>
      <c r="AI3221" s="10">
        <f t="shared" si="560"/>
        <v>3</v>
      </c>
      <c r="AJ3221" s="10">
        <f t="shared" si="561"/>
        <v>0</v>
      </c>
      <c r="AK3221" s="66">
        <v>0.7</v>
      </c>
      <c r="AL3221" s="29">
        <f t="shared" si="562"/>
        <v>0</v>
      </c>
      <c r="AM3221" s="65"/>
      <c r="AN3221" s="3"/>
      <c r="AO3221" s="3" t="s">
        <v>4884</v>
      </c>
      <c r="AP3221" s="22"/>
      <c r="AQ3221" s="19"/>
      <c r="AR3221" s="20"/>
      <c r="AS3221" s="32" t="s">
        <v>16</v>
      </c>
      <c r="AT3221" s="3" t="s">
        <v>3310</v>
      </c>
    </row>
    <row r="3222" spans="1:46" s="1" customFormat="1" ht="36" x14ac:dyDescent="0.55000000000000004">
      <c r="A3222" s="10" t="s">
        <v>11</v>
      </c>
      <c r="B3222" s="10" t="s">
        <v>264</v>
      </c>
      <c r="C3222" s="10" t="s">
        <v>4074</v>
      </c>
      <c r="D3222" s="10">
        <v>100114</v>
      </c>
      <c r="E3222" s="10" t="s">
        <v>5015</v>
      </c>
      <c r="F3222" s="10" t="s">
        <v>4460</v>
      </c>
      <c r="G3222" s="10" t="s">
        <v>4009</v>
      </c>
      <c r="H3222" s="62">
        <v>1</v>
      </c>
      <c r="I3222" s="62">
        <v>1</v>
      </c>
      <c r="J3222" s="10" t="s">
        <v>4882</v>
      </c>
      <c r="K3222" s="63">
        <v>443145.15</v>
      </c>
      <c r="L3222" s="10" t="s">
        <v>4883</v>
      </c>
      <c r="M3222" s="67"/>
      <c r="N3222" s="3" t="s">
        <v>159</v>
      </c>
      <c r="O3222" s="47">
        <v>1</v>
      </c>
      <c r="P3222" s="106"/>
      <c r="Q3222" s="106"/>
      <c r="R3222" s="10" t="s">
        <v>5323</v>
      </c>
      <c r="S3222" s="10" t="s">
        <v>5323</v>
      </c>
      <c r="T3222" s="106">
        <v>45625</v>
      </c>
      <c r="U3222" s="106">
        <v>45631</v>
      </c>
      <c r="V3222" s="106">
        <v>45644</v>
      </c>
      <c r="W3222" s="106">
        <v>45677</v>
      </c>
      <c r="X3222" s="106">
        <v>45686</v>
      </c>
      <c r="Y3222" s="10" t="s">
        <v>4420</v>
      </c>
      <c r="Z3222" s="3"/>
      <c r="AA3222" s="10">
        <f t="shared" si="552"/>
        <v>0</v>
      </c>
      <c r="AB3222" s="10">
        <f t="shared" si="553"/>
        <v>0</v>
      </c>
      <c r="AC3222" s="10">
        <f t="shared" si="554"/>
        <v>0</v>
      </c>
      <c r="AD3222" s="10">
        <f t="shared" si="555"/>
        <v>0</v>
      </c>
      <c r="AE3222" s="10">
        <f t="shared" si="556"/>
        <v>1</v>
      </c>
      <c r="AF3222" s="10">
        <f t="shared" si="557"/>
        <v>0</v>
      </c>
      <c r="AG3222" s="10">
        <f t="shared" si="558"/>
        <v>0</v>
      </c>
      <c r="AH3222" s="10">
        <f t="shared" si="559"/>
        <v>0</v>
      </c>
      <c r="AI3222" s="10">
        <f t="shared" si="560"/>
        <v>0</v>
      </c>
      <c r="AJ3222" s="10">
        <f t="shared" si="561"/>
        <v>1</v>
      </c>
      <c r="AK3222" s="66">
        <v>1</v>
      </c>
      <c r="AL3222" s="29">
        <f t="shared" si="562"/>
        <v>0</v>
      </c>
      <c r="AM3222" s="65"/>
      <c r="AN3222" s="3">
        <v>4.25</v>
      </c>
      <c r="AO3222" s="3" t="s">
        <v>4884</v>
      </c>
      <c r="AP3222" s="22"/>
      <c r="AQ3222" s="19"/>
      <c r="AR3222" s="20"/>
      <c r="AS3222" s="32" t="s">
        <v>15</v>
      </c>
      <c r="AT3222" s="3" t="s">
        <v>159</v>
      </c>
    </row>
    <row r="3223" spans="1:46" s="1" customFormat="1" ht="36" x14ac:dyDescent="0.55000000000000004">
      <c r="A3223" s="10" t="s">
        <v>11</v>
      </c>
      <c r="B3223" s="10" t="s">
        <v>264</v>
      </c>
      <c r="C3223" s="10" t="s">
        <v>4074</v>
      </c>
      <c r="D3223" s="10">
        <v>100241</v>
      </c>
      <c r="E3223" s="10" t="s">
        <v>5016</v>
      </c>
      <c r="F3223" s="10" t="s">
        <v>4483</v>
      </c>
      <c r="G3223" s="10" t="s">
        <v>4009</v>
      </c>
      <c r="H3223" s="62">
        <v>1</v>
      </c>
      <c r="I3223" s="62">
        <v>2</v>
      </c>
      <c r="J3223" s="10" t="s">
        <v>4882</v>
      </c>
      <c r="K3223" s="63">
        <v>637304.27</v>
      </c>
      <c r="L3223" s="10" t="s">
        <v>4883</v>
      </c>
      <c r="M3223" s="67"/>
      <c r="N3223" s="3" t="s">
        <v>159</v>
      </c>
      <c r="O3223" s="47">
        <v>1</v>
      </c>
      <c r="P3223" s="106"/>
      <c r="Q3223" s="106"/>
      <c r="R3223" s="10" t="s">
        <v>5323</v>
      </c>
      <c r="S3223" s="10" t="s">
        <v>5323</v>
      </c>
      <c r="T3223" s="106">
        <v>45625</v>
      </c>
      <c r="U3223" s="106">
        <v>45631</v>
      </c>
      <c r="V3223" s="106">
        <v>45644</v>
      </c>
      <c r="W3223" s="106">
        <v>45677</v>
      </c>
      <c r="X3223" s="106">
        <v>45686</v>
      </c>
      <c r="Y3223" s="10" t="s">
        <v>4420</v>
      </c>
      <c r="Z3223" s="3"/>
      <c r="AA3223" s="10">
        <f t="shared" si="552"/>
        <v>0</v>
      </c>
      <c r="AB3223" s="10">
        <f t="shared" si="553"/>
        <v>0</v>
      </c>
      <c r="AC3223" s="10">
        <f t="shared" si="554"/>
        <v>0</v>
      </c>
      <c r="AD3223" s="10">
        <f t="shared" si="555"/>
        <v>0</v>
      </c>
      <c r="AE3223" s="10">
        <f t="shared" si="556"/>
        <v>1</v>
      </c>
      <c r="AF3223" s="10">
        <f t="shared" si="557"/>
        <v>0</v>
      </c>
      <c r="AG3223" s="10">
        <f t="shared" si="558"/>
        <v>0</v>
      </c>
      <c r="AH3223" s="10">
        <f t="shared" si="559"/>
        <v>0</v>
      </c>
      <c r="AI3223" s="10">
        <f t="shared" si="560"/>
        <v>0</v>
      </c>
      <c r="AJ3223" s="10">
        <f t="shared" si="561"/>
        <v>2</v>
      </c>
      <c r="AK3223" s="66">
        <v>1</v>
      </c>
      <c r="AL3223" s="29">
        <f t="shared" si="562"/>
        <v>0</v>
      </c>
      <c r="AM3223" s="65"/>
      <c r="AN3223" s="3">
        <v>4.25</v>
      </c>
      <c r="AO3223" s="3" t="s">
        <v>4884</v>
      </c>
      <c r="AP3223" s="22"/>
      <c r="AQ3223" s="19"/>
      <c r="AR3223" s="20"/>
      <c r="AS3223" s="32" t="s">
        <v>15</v>
      </c>
      <c r="AT3223" s="3" t="s">
        <v>159</v>
      </c>
    </row>
    <row r="3224" spans="1:46" s="1" customFormat="1" ht="36" x14ac:dyDescent="0.55000000000000004">
      <c r="A3224" s="10" t="s">
        <v>11</v>
      </c>
      <c r="B3224" s="10" t="s">
        <v>264</v>
      </c>
      <c r="C3224" s="10" t="s">
        <v>4074</v>
      </c>
      <c r="D3224" s="10">
        <v>300003</v>
      </c>
      <c r="E3224" s="10" t="s">
        <v>5018</v>
      </c>
      <c r="F3224" s="10" t="s">
        <v>4418</v>
      </c>
      <c r="G3224" s="10" t="s">
        <v>4011</v>
      </c>
      <c r="H3224" s="62">
        <v>1</v>
      </c>
      <c r="I3224" s="62">
        <v>5</v>
      </c>
      <c r="J3224" s="10" t="s">
        <v>4882</v>
      </c>
      <c r="K3224" s="63">
        <v>859025.56</v>
      </c>
      <c r="L3224" s="10" t="s">
        <v>4883</v>
      </c>
      <c r="M3224" s="67"/>
      <c r="N3224" s="3" t="s">
        <v>3310</v>
      </c>
      <c r="O3224" s="47">
        <v>0.8</v>
      </c>
      <c r="P3224" s="106"/>
      <c r="Q3224" s="106"/>
      <c r="R3224" s="10" t="s">
        <v>5324</v>
      </c>
      <c r="S3224" s="10" t="s">
        <v>5324</v>
      </c>
      <c r="T3224" s="106">
        <v>45625</v>
      </c>
      <c r="U3224" s="106">
        <v>45631</v>
      </c>
      <c r="V3224" s="106">
        <v>45644</v>
      </c>
      <c r="W3224" s="106">
        <v>45677</v>
      </c>
      <c r="X3224" s="106">
        <v>45686</v>
      </c>
      <c r="Y3224" s="10" t="s">
        <v>4420</v>
      </c>
      <c r="Z3224" s="3"/>
      <c r="AA3224" s="10">
        <f t="shared" si="552"/>
        <v>0</v>
      </c>
      <c r="AB3224" s="10">
        <f t="shared" si="553"/>
        <v>0</v>
      </c>
      <c r="AC3224" s="10">
        <f t="shared" si="554"/>
        <v>0</v>
      </c>
      <c r="AD3224" s="10">
        <f t="shared" si="555"/>
        <v>1</v>
      </c>
      <c r="AE3224" s="10">
        <f t="shared" si="556"/>
        <v>0</v>
      </c>
      <c r="AF3224" s="10">
        <f t="shared" si="557"/>
        <v>0</v>
      </c>
      <c r="AG3224" s="10">
        <f t="shared" si="558"/>
        <v>0</v>
      </c>
      <c r="AH3224" s="10">
        <f t="shared" si="559"/>
        <v>0</v>
      </c>
      <c r="AI3224" s="10">
        <f t="shared" si="560"/>
        <v>5</v>
      </c>
      <c r="AJ3224" s="10">
        <f t="shared" si="561"/>
        <v>0</v>
      </c>
      <c r="AK3224" s="66">
        <v>0.8</v>
      </c>
      <c r="AL3224" s="29">
        <f t="shared" si="562"/>
        <v>0</v>
      </c>
      <c r="AM3224" s="65"/>
      <c r="AN3224" s="3"/>
      <c r="AO3224" s="3" t="s">
        <v>4884</v>
      </c>
      <c r="AP3224" s="22"/>
      <c r="AQ3224" s="19"/>
      <c r="AR3224" s="20"/>
      <c r="AS3224" s="32" t="s">
        <v>15</v>
      </c>
      <c r="AT3224" s="3" t="s">
        <v>3310</v>
      </c>
    </row>
    <row r="3225" spans="1:46" s="1" customFormat="1" ht="36" x14ac:dyDescent="0.55000000000000004">
      <c r="A3225" s="10" t="s">
        <v>11</v>
      </c>
      <c r="B3225" s="10" t="s">
        <v>264</v>
      </c>
      <c r="C3225" s="10" t="s">
        <v>4074</v>
      </c>
      <c r="D3225" s="10">
        <v>320812</v>
      </c>
      <c r="E3225" s="10" t="s">
        <v>5019</v>
      </c>
      <c r="F3225" s="10" t="s">
        <v>4082</v>
      </c>
      <c r="G3225" s="10" t="s">
        <v>4009</v>
      </c>
      <c r="H3225" s="62">
        <v>1</v>
      </c>
      <c r="I3225" s="62">
        <v>4</v>
      </c>
      <c r="J3225" s="10" t="s">
        <v>4882</v>
      </c>
      <c r="K3225" s="63">
        <v>632738.78</v>
      </c>
      <c r="L3225" s="10" t="s">
        <v>4883</v>
      </c>
      <c r="M3225" s="67"/>
      <c r="N3225" s="3" t="s">
        <v>65</v>
      </c>
      <c r="O3225" s="47">
        <v>1</v>
      </c>
      <c r="P3225" s="106"/>
      <c r="Q3225" s="106"/>
      <c r="R3225" s="10" t="s">
        <v>5322</v>
      </c>
      <c r="S3225" s="10" t="s">
        <v>5322</v>
      </c>
      <c r="T3225" s="106">
        <v>45625</v>
      </c>
      <c r="U3225" s="106">
        <v>45631</v>
      </c>
      <c r="V3225" s="106">
        <v>45644</v>
      </c>
      <c r="W3225" s="106">
        <v>45677</v>
      </c>
      <c r="X3225" s="106">
        <v>45686</v>
      </c>
      <c r="Y3225" s="10" t="s">
        <v>4420</v>
      </c>
      <c r="Z3225" s="3"/>
      <c r="AA3225" s="10">
        <f t="shared" si="552"/>
        <v>0</v>
      </c>
      <c r="AB3225" s="10">
        <f t="shared" si="553"/>
        <v>0</v>
      </c>
      <c r="AC3225" s="10">
        <f t="shared" si="554"/>
        <v>0</v>
      </c>
      <c r="AD3225" s="10">
        <f t="shared" si="555"/>
        <v>0</v>
      </c>
      <c r="AE3225" s="10">
        <f t="shared" si="556"/>
        <v>1</v>
      </c>
      <c r="AF3225" s="10">
        <f t="shared" si="557"/>
        <v>0</v>
      </c>
      <c r="AG3225" s="10">
        <f t="shared" si="558"/>
        <v>0</v>
      </c>
      <c r="AH3225" s="10">
        <f t="shared" si="559"/>
        <v>0</v>
      </c>
      <c r="AI3225" s="10">
        <f t="shared" si="560"/>
        <v>0</v>
      </c>
      <c r="AJ3225" s="10">
        <f t="shared" si="561"/>
        <v>4</v>
      </c>
      <c r="AK3225" s="66">
        <v>1</v>
      </c>
      <c r="AL3225" s="29">
        <f t="shared" si="562"/>
        <v>0</v>
      </c>
      <c r="AM3225" s="65"/>
      <c r="AN3225" s="3">
        <v>4.25</v>
      </c>
      <c r="AO3225" s="3" t="s">
        <v>4884</v>
      </c>
      <c r="AP3225" s="22"/>
      <c r="AQ3225" s="19"/>
      <c r="AR3225" s="20"/>
      <c r="AS3225" s="32" t="s">
        <v>15</v>
      </c>
      <c r="AT3225" s="3" t="s">
        <v>65</v>
      </c>
    </row>
    <row r="3226" spans="1:46" s="1" customFormat="1" ht="72" x14ac:dyDescent="0.55000000000000004">
      <c r="A3226" s="10" t="s">
        <v>11</v>
      </c>
      <c r="B3226" s="10" t="s">
        <v>264</v>
      </c>
      <c r="C3226" s="10" t="s">
        <v>4074</v>
      </c>
      <c r="D3226" s="10">
        <v>500343</v>
      </c>
      <c r="E3226" s="10" t="s">
        <v>4447</v>
      </c>
      <c r="F3226" s="10" t="s">
        <v>4444</v>
      </c>
      <c r="G3226" s="10" t="s">
        <v>4011</v>
      </c>
      <c r="H3226" s="62">
        <v>1</v>
      </c>
      <c r="I3226" s="62">
        <v>4</v>
      </c>
      <c r="J3226" s="10" t="s">
        <v>4882</v>
      </c>
      <c r="K3226" s="63">
        <v>839105.83</v>
      </c>
      <c r="L3226" s="10" t="s">
        <v>4883</v>
      </c>
      <c r="M3226" s="67"/>
      <c r="N3226" s="3" t="s">
        <v>5367</v>
      </c>
      <c r="O3226" s="47">
        <v>0</v>
      </c>
      <c r="P3226" s="106"/>
      <c r="Q3226" s="106"/>
      <c r="R3226" s="10"/>
      <c r="S3226" s="10"/>
      <c r="T3226" s="106"/>
      <c r="U3226" s="106"/>
      <c r="V3226" s="106"/>
      <c r="W3226" s="106"/>
      <c r="X3226" s="106"/>
      <c r="Y3226" s="10"/>
      <c r="Z3226" s="3" t="s">
        <v>5325</v>
      </c>
      <c r="AA3226" s="10">
        <f t="shared" si="552"/>
        <v>0</v>
      </c>
      <c r="AB3226" s="10">
        <f t="shared" si="553"/>
        <v>1</v>
      </c>
      <c r="AC3226" s="10">
        <f t="shared" si="554"/>
        <v>0</v>
      </c>
      <c r="AD3226" s="10">
        <f t="shared" si="555"/>
        <v>0</v>
      </c>
      <c r="AE3226" s="10">
        <f t="shared" si="556"/>
        <v>0</v>
      </c>
      <c r="AF3226" s="10">
        <f t="shared" si="557"/>
        <v>0</v>
      </c>
      <c r="AG3226" s="10">
        <f t="shared" si="558"/>
        <v>4</v>
      </c>
      <c r="AH3226" s="10">
        <f t="shared" si="559"/>
        <v>0</v>
      </c>
      <c r="AI3226" s="10">
        <f t="shared" si="560"/>
        <v>0</v>
      </c>
      <c r="AJ3226" s="10">
        <f t="shared" si="561"/>
        <v>0</v>
      </c>
      <c r="AK3226" s="66">
        <v>0</v>
      </c>
      <c r="AL3226" s="29">
        <f t="shared" si="562"/>
        <v>0</v>
      </c>
      <c r="AM3226" s="65"/>
      <c r="AN3226" s="3"/>
      <c r="AO3226" s="3" t="s">
        <v>4884</v>
      </c>
      <c r="AP3226" s="22"/>
      <c r="AQ3226" s="19"/>
      <c r="AR3226" s="20"/>
      <c r="AS3226" s="32" t="s">
        <v>15</v>
      </c>
      <c r="AT3226" s="3" t="s">
        <v>5367</v>
      </c>
    </row>
    <row r="3227" spans="1:46" s="1" customFormat="1" ht="36" x14ac:dyDescent="0.55000000000000004">
      <c r="A3227" s="10" t="s">
        <v>11</v>
      </c>
      <c r="B3227" s="10" t="s">
        <v>264</v>
      </c>
      <c r="C3227" s="10" t="s">
        <v>3453</v>
      </c>
      <c r="D3227" s="10">
        <v>500742</v>
      </c>
      <c r="E3227" s="10" t="s">
        <v>5020</v>
      </c>
      <c r="F3227" s="10" t="s">
        <v>3455</v>
      </c>
      <c r="G3227" s="10" t="s">
        <v>4011</v>
      </c>
      <c r="H3227" s="62">
        <v>1</v>
      </c>
      <c r="I3227" s="62">
        <v>6</v>
      </c>
      <c r="J3227" s="10" t="s">
        <v>4882</v>
      </c>
      <c r="K3227" s="63">
        <v>1234766.6499999999</v>
      </c>
      <c r="L3227" s="10" t="s">
        <v>4883</v>
      </c>
      <c r="M3227" s="67"/>
      <c r="N3227" s="3" t="s">
        <v>65</v>
      </c>
      <c r="O3227" s="29">
        <v>1</v>
      </c>
      <c r="P3227" s="106" t="s">
        <v>5326</v>
      </c>
      <c r="Q3227" s="106" t="s">
        <v>5327</v>
      </c>
      <c r="R3227" s="10" t="s">
        <v>5328</v>
      </c>
      <c r="S3227" s="10"/>
      <c r="T3227" s="106" t="s">
        <v>5329</v>
      </c>
      <c r="U3227" s="106" t="s">
        <v>5330</v>
      </c>
      <c r="V3227" s="106" t="s">
        <v>5331</v>
      </c>
      <c r="W3227" s="106" t="s">
        <v>5332</v>
      </c>
      <c r="X3227" s="106" t="s">
        <v>5333</v>
      </c>
      <c r="Y3227" s="10" t="s">
        <v>4080</v>
      </c>
      <c r="Z3227" s="3" t="s">
        <v>5334</v>
      </c>
      <c r="AA3227" s="10">
        <f t="shared" si="552"/>
        <v>0</v>
      </c>
      <c r="AB3227" s="10">
        <f t="shared" si="553"/>
        <v>0</v>
      </c>
      <c r="AC3227" s="10">
        <f t="shared" si="554"/>
        <v>0</v>
      </c>
      <c r="AD3227" s="10">
        <f t="shared" si="555"/>
        <v>0</v>
      </c>
      <c r="AE3227" s="10">
        <f t="shared" si="556"/>
        <v>1</v>
      </c>
      <c r="AF3227" s="10">
        <f t="shared" si="557"/>
        <v>0</v>
      </c>
      <c r="AG3227" s="10">
        <f t="shared" si="558"/>
        <v>0</v>
      </c>
      <c r="AH3227" s="10">
        <f t="shared" si="559"/>
        <v>0</v>
      </c>
      <c r="AI3227" s="10">
        <f t="shared" si="560"/>
        <v>0</v>
      </c>
      <c r="AJ3227" s="10">
        <f t="shared" si="561"/>
        <v>6</v>
      </c>
      <c r="AK3227" s="66">
        <v>0.9</v>
      </c>
      <c r="AL3227" s="29">
        <f t="shared" si="562"/>
        <v>9.9999999999999978E-2</v>
      </c>
      <c r="AM3227" s="65"/>
      <c r="AN3227" s="3">
        <v>5.25</v>
      </c>
      <c r="AO3227" s="3" t="s">
        <v>4884</v>
      </c>
      <c r="AP3227" s="22"/>
      <c r="AQ3227" s="19"/>
      <c r="AR3227" s="20"/>
      <c r="AS3227" s="32" t="s">
        <v>15</v>
      </c>
      <c r="AT3227" s="3" t="s">
        <v>3310</v>
      </c>
    </row>
    <row r="3228" spans="1:46" s="1" customFormat="1" ht="36" x14ac:dyDescent="0.55000000000000004">
      <c r="A3228" s="10" t="s">
        <v>11</v>
      </c>
      <c r="B3228" s="10" t="s">
        <v>271</v>
      </c>
      <c r="C3228" s="10" t="s">
        <v>272</v>
      </c>
      <c r="D3228" s="10">
        <v>300438</v>
      </c>
      <c r="E3228" s="10" t="s">
        <v>5021</v>
      </c>
      <c r="F3228" s="10" t="s">
        <v>2535</v>
      </c>
      <c r="G3228" s="10" t="s">
        <v>4009</v>
      </c>
      <c r="H3228" s="62">
        <v>1</v>
      </c>
      <c r="I3228" s="62">
        <v>21</v>
      </c>
      <c r="J3228" s="10" t="s">
        <v>4882</v>
      </c>
      <c r="K3228" s="63">
        <v>9077261.2799999993</v>
      </c>
      <c r="L3228" s="10" t="s">
        <v>4883</v>
      </c>
      <c r="M3228" s="67"/>
      <c r="N3228" s="3" t="s">
        <v>65</v>
      </c>
      <c r="O3228" s="29">
        <v>1</v>
      </c>
      <c r="P3228" s="106"/>
      <c r="Q3228" s="106"/>
      <c r="R3228" s="10"/>
      <c r="S3228" s="10"/>
      <c r="T3228" s="106"/>
      <c r="U3228" s="106"/>
      <c r="V3228" s="106"/>
      <c r="W3228" s="106"/>
      <c r="X3228" s="106"/>
      <c r="Y3228" s="10"/>
      <c r="Z3228" s="3"/>
      <c r="AA3228" s="10">
        <f t="shared" si="552"/>
        <v>0</v>
      </c>
      <c r="AB3228" s="10">
        <f t="shared" si="553"/>
        <v>0</v>
      </c>
      <c r="AC3228" s="10">
        <f t="shared" si="554"/>
        <v>0</v>
      </c>
      <c r="AD3228" s="10">
        <f t="shared" si="555"/>
        <v>0</v>
      </c>
      <c r="AE3228" s="10">
        <f t="shared" si="556"/>
        <v>1</v>
      </c>
      <c r="AF3228" s="10">
        <f t="shared" si="557"/>
        <v>0</v>
      </c>
      <c r="AG3228" s="10">
        <f t="shared" si="558"/>
        <v>0</v>
      </c>
      <c r="AH3228" s="10">
        <f t="shared" si="559"/>
        <v>0</v>
      </c>
      <c r="AI3228" s="10">
        <f t="shared" si="560"/>
        <v>0</v>
      </c>
      <c r="AJ3228" s="10">
        <f t="shared" si="561"/>
        <v>21</v>
      </c>
      <c r="AK3228" s="66">
        <v>0.9</v>
      </c>
      <c r="AL3228" s="29">
        <f t="shared" si="562"/>
        <v>9.9999999999999978E-2</v>
      </c>
      <c r="AM3228" s="65"/>
      <c r="AN3228" s="3">
        <v>5.25</v>
      </c>
      <c r="AO3228" s="3" t="s">
        <v>4884</v>
      </c>
      <c r="AP3228" s="22"/>
      <c r="AQ3228" s="19"/>
      <c r="AR3228" s="20"/>
      <c r="AS3228" s="32" t="s">
        <v>15</v>
      </c>
      <c r="AT3228" s="3" t="s">
        <v>3310</v>
      </c>
    </row>
    <row r="3229" spans="1:46" s="1" customFormat="1" ht="162" x14ac:dyDescent="0.55000000000000004">
      <c r="A3229" s="10" t="s">
        <v>11</v>
      </c>
      <c r="B3229" s="10" t="s">
        <v>1442</v>
      </c>
      <c r="C3229" s="10" t="s">
        <v>5022</v>
      </c>
      <c r="D3229" s="10">
        <v>124575</v>
      </c>
      <c r="E3229" s="10" t="s">
        <v>5023</v>
      </c>
      <c r="F3229" s="10" t="s">
        <v>5024</v>
      </c>
      <c r="G3229" s="10" t="s">
        <v>4011</v>
      </c>
      <c r="H3229" s="62">
        <v>1</v>
      </c>
      <c r="I3229" s="62">
        <v>6</v>
      </c>
      <c r="J3229" s="10" t="s">
        <v>5025</v>
      </c>
      <c r="K3229" s="63">
        <v>24877957.84</v>
      </c>
      <c r="L3229" s="10" t="s">
        <v>4972</v>
      </c>
      <c r="M3229" s="67">
        <v>24837942.649999999</v>
      </c>
      <c r="N3229" s="3" t="s">
        <v>3310</v>
      </c>
      <c r="O3229" s="47">
        <v>0.7</v>
      </c>
      <c r="P3229" s="106" t="s">
        <v>5261</v>
      </c>
      <c r="Q3229" s="106" t="s">
        <v>5261</v>
      </c>
      <c r="R3229" s="10" t="s">
        <v>5262</v>
      </c>
      <c r="S3229" s="10" t="s">
        <v>5263</v>
      </c>
      <c r="T3229" s="106" t="s">
        <v>5261</v>
      </c>
      <c r="U3229" s="106" t="s">
        <v>5264</v>
      </c>
      <c r="V3229" s="106" t="s">
        <v>5265</v>
      </c>
      <c r="W3229" s="106" t="s">
        <v>5266</v>
      </c>
      <c r="X3229" s="106" t="s">
        <v>5267</v>
      </c>
      <c r="Y3229" s="10" t="s">
        <v>1451</v>
      </c>
      <c r="Z3229" s="3"/>
      <c r="AA3229" s="10">
        <f t="shared" si="552"/>
        <v>0</v>
      </c>
      <c r="AB3229" s="10">
        <f t="shared" si="553"/>
        <v>0</v>
      </c>
      <c r="AC3229" s="10">
        <f t="shared" si="554"/>
        <v>0</v>
      </c>
      <c r="AD3229" s="10">
        <f t="shared" si="555"/>
        <v>1</v>
      </c>
      <c r="AE3229" s="10">
        <f t="shared" si="556"/>
        <v>0</v>
      </c>
      <c r="AF3229" s="10">
        <f t="shared" si="557"/>
        <v>0</v>
      </c>
      <c r="AG3229" s="10">
        <f t="shared" si="558"/>
        <v>0</v>
      </c>
      <c r="AH3229" s="10">
        <f t="shared" si="559"/>
        <v>0</v>
      </c>
      <c r="AI3229" s="10">
        <f t="shared" si="560"/>
        <v>6</v>
      </c>
      <c r="AJ3229" s="10">
        <f t="shared" si="561"/>
        <v>0</v>
      </c>
      <c r="AK3229" s="66">
        <v>0.7</v>
      </c>
      <c r="AL3229" s="29">
        <f t="shared" si="562"/>
        <v>0</v>
      </c>
      <c r="AM3229" s="65"/>
      <c r="AN3229" s="3"/>
      <c r="AO3229" s="3" t="s">
        <v>4974</v>
      </c>
      <c r="AP3229" s="22"/>
      <c r="AQ3229" s="19"/>
      <c r="AR3229" s="20"/>
      <c r="AS3229" s="32" t="s">
        <v>16</v>
      </c>
      <c r="AT3229" s="3" t="s">
        <v>3310</v>
      </c>
    </row>
    <row r="3230" spans="1:46" s="3" customFormat="1" ht="15" customHeight="1" x14ac:dyDescent="0.55000000000000004">
      <c r="A3230" s="3" t="s">
        <v>11</v>
      </c>
      <c r="B3230" s="3" t="s">
        <v>1165</v>
      </c>
      <c r="C3230" s="3" t="s">
        <v>2112</v>
      </c>
      <c r="D3230" s="3">
        <v>116055</v>
      </c>
      <c r="E3230" s="3" t="s">
        <v>5026</v>
      </c>
      <c r="F3230" s="3" t="s">
        <v>5027</v>
      </c>
      <c r="G3230" s="3" t="s">
        <v>4063</v>
      </c>
      <c r="H3230" s="3">
        <v>1</v>
      </c>
      <c r="I3230" s="3">
        <v>2</v>
      </c>
      <c r="J3230" s="3" t="s">
        <v>162</v>
      </c>
      <c r="K3230" s="3">
        <v>9475815.2899999991</v>
      </c>
      <c r="L3230" s="3" t="s">
        <v>4972</v>
      </c>
      <c r="M3230" s="3">
        <v>6702484.4299999997</v>
      </c>
      <c r="N3230" s="3" t="s">
        <v>3310</v>
      </c>
      <c r="O3230" s="29">
        <v>0.87</v>
      </c>
      <c r="P3230" s="85">
        <v>45875</v>
      </c>
      <c r="Q3230" s="85"/>
      <c r="R3230" s="3" t="s">
        <v>5245</v>
      </c>
      <c r="S3230" s="3" t="s">
        <v>5245</v>
      </c>
      <c r="T3230" s="85">
        <v>45512</v>
      </c>
      <c r="U3230" s="85">
        <v>45518</v>
      </c>
      <c r="V3230" s="85">
        <v>45534</v>
      </c>
      <c r="W3230" s="85">
        <v>45546</v>
      </c>
      <c r="X3230" s="85">
        <v>45632</v>
      </c>
      <c r="Y3230" s="3" t="s">
        <v>2010</v>
      </c>
      <c r="Z3230" s="75" t="s">
        <v>5028</v>
      </c>
      <c r="AA3230" s="10">
        <f t="shared" si="552"/>
        <v>0</v>
      </c>
      <c r="AB3230" s="10">
        <f t="shared" si="553"/>
        <v>0</v>
      </c>
      <c r="AC3230" s="10">
        <f t="shared" si="554"/>
        <v>0</v>
      </c>
      <c r="AD3230" s="10">
        <f t="shared" si="555"/>
        <v>1</v>
      </c>
      <c r="AE3230" s="10">
        <f t="shared" si="556"/>
        <v>0</v>
      </c>
      <c r="AF3230" s="10">
        <f t="shared" si="557"/>
        <v>0</v>
      </c>
      <c r="AG3230" s="10">
        <f t="shared" si="558"/>
        <v>0</v>
      </c>
      <c r="AH3230" s="10">
        <f t="shared" si="559"/>
        <v>0</v>
      </c>
      <c r="AI3230" s="10">
        <f t="shared" si="560"/>
        <v>2</v>
      </c>
      <c r="AJ3230" s="10">
        <f t="shared" si="561"/>
        <v>0</v>
      </c>
      <c r="AK3230" s="29">
        <v>0.83</v>
      </c>
      <c r="AL3230" s="29">
        <f t="shared" si="562"/>
        <v>4.0000000000000036E-2</v>
      </c>
      <c r="AO3230" s="3" t="s">
        <v>4974</v>
      </c>
      <c r="AS3230" s="3" t="s">
        <v>16</v>
      </c>
      <c r="AT3230" s="3" t="s">
        <v>3310</v>
      </c>
    </row>
    <row r="3231" spans="1:46" s="3" customFormat="1" ht="15" customHeight="1" x14ac:dyDescent="0.55000000000000004">
      <c r="A3231" s="3" t="s">
        <v>11</v>
      </c>
      <c r="B3231" s="3" t="s">
        <v>3595</v>
      </c>
      <c r="C3231" s="3" t="s">
        <v>3744</v>
      </c>
      <c r="D3231" s="3">
        <v>120356</v>
      </c>
      <c r="E3231" s="3" t="s">
        <v>5029</v>
      </c>
      <c r="F3231" s="3" t="s">
        <v>3760</v>
      </c>
      <c r="G3231" s="3" t="s">
        <v>4009</v>
      </c>
      <c r="H3231" s="3">
        <v>1</v>
      </c>
      <c r="I3231" s="3">
        <v>8</v>
      </c>
      <c r="J3231" s="3" t="s">
        <v>5030</v>
      </c>
      <c r="K3231" s="3">
        <v>26312604.57</v>
      </c>
      <c r="L3231" s="3" t="s">
        <v>4972</v>
      </c>
      <c r="M3231" s="3">
        <v>24508091.670000002</v>
      </c>
      <c r="N3231" s="3" t="s">
        <v>3310</v>
      </c>
      <c r="O3231" s="29">
        <v>0.45</v>
      </c>
      <c r="P3231" s="85" t="s">
        <v>5031</v>
      </c>
      <c r="Q3231" s="85"/>
      <c r="R3231" s="3" t="s">
        <v>5032</v>
      </c>
      <c r="S3231" s="3" t="s">
        <v>5033</v>
      </c>
      <c r="T3231" s="85" t="s">
        <v>5034</v>
      </c>
      <c r="U3231" s="85" t="s">
        <v>5035</v>
      </c>
      <c r="V3231" s="85" t="s">
        <v>5036</v>
      </c>
      <c r="W3231" s="85" t="s">
        <v>5037</v>
      </c>
      <c r="X3231" s="85" t="s">
        <v>5038</v>
      </c>
      <c r="Y3231" s="3" t="s">
        <v>5039</v>
      </c>
      <c r="AA3231" s="10">
        <f t="shared" si="552"/>
        <v>0</v>
      </c>
      <c r="AB3231" s="10">
        <f t="shared" si="553"/>
        <v>0</v>
      </c>
      <c r="AC3231" s="10">
        <f t="shared" si="554"/>
        <v>0</v>
      </c>
      <c r="AD3231" s="10">
        <f t="shared" si="555"/>
        <v>1</v>
      </c>
      <c r="AE3231" s="10">
        <f t="shared" si="556"/>
        <v>0</v>
      </c>
      <c r="AF3231" s="10">
        <f t="shared" si="557"/>
        <v>0</v>
      </c>
      <c r="AG3231" s="10">
        <f t="shared" si="558"/>
        <v>0</v>
      </c>
      <c r="AH3231" s="10">
        <f t="shared" si="559"/>
        <v>0</v>
      </c>
      <c r="AI3231" s="10">
        <f t="shared" si="560"/>
        <v>8</v>
      </c>
      <c r="AJ3231" s="10">
        <f t="shared" si="561"/>
        <v>0</v>
      </c>
      <c r="AK3231" s="29">
        <v>0.4</v>
      </c>
      <c r="AL3231" s="29">
        <f t="shared" si="562"/>
        <v>4.9999999999999989E-2</v>
      </c>
      <c r="AO3231" s="3" t="s">
        <v>4974</v>
      </c>
      <c r="AS3231" s="3" t="s">
        <v>16</v>
      </c>
      <c r="AT3231" s="3" t="s">
        <v>3310</v>
      </c>
    </row>
    <row r="3232" spans="1:46" s="3" customFormat="1" ht="15" customHeight="1" x14ac:dyDescent="0.55000000000000004">
      <c r="A3232" s="3" t="s">
        <v>11</v>
      </c>
      <c r="B3232" s="3" t="s">
        <v>3595</v>
      </c>
      <c r="C3232" s="3" t="s">
        <v>3744</v>
      </c>
      <c r="D3232" s="3">
        <v>120474</v>
      </c>
      <c r="E3232" s="3" t="s">
        <v>5040</v>
      </c>
      <c r="F3232" s="3" t="s">
        <v>5041</v>
      </c>
      <c r="G3232" s="3" t="s">
        <v>4157</v>
      </c>
      <c r="H3232" s="3">
        <v>1</v>
      </c>
      <c r="I3232" s="3">
        <v>7</v>
      </c>
      <c r="J3232" s="3" t="s">
        <v>4882</v>
      </c>
      <c r="K3232" s="3">
        <v>1801517.91</v>
      </c>
      <c r="L3232" s="3" t="s">
        <v>4883</v>
      </c>
      <c r="M3232" s="3">
        <v>1329769.5</v>
      </c>
      <c r="N3232" s="3" t="s">
        <v>65</v>
      </c>
      <c r="O3232" s="29">
        <v>1</v>
      </c>
      <c r="P3232" s="85" t="s">
        <v>5042</v>
      </c>
      <c r="Q3232" s="85"/>
      <c r="R3232" s="3" t="s">
        <v>5043</v>
      </c>
      <c r="S3232" s="3" t="s">
        <v>5044</v>
      </c>
      <c r="T3232" s="85" t="s">
        <v>5034</v>
      </c>
      <c r="U3232" s="85" t="s">
        <v>5035</v>
      </c>
      <c r="V3232" s="85" t="s">
        <v>5036</v>
      </c>
      <c r="W3232" s="85" t="s">
        <v>5037</v>
      </c>
      <c r="X3232" s="85" t="s">
        <v>5038</v>
      </c>
      <c r="Y3232" s="3" t="s">
        <v>5045</v>
      </c>
      <c r="AA3232" s="10">
        <f t="shared" si="552"/>
        <v>0</v>
      </c>
      <c r="AB3232" s="10">
        <f t="shared" si="553"/>
        <v>0</v>
      </c>
      <c r="AC3232" s="10">
        <f t="shared" si="554"/>
        <v>0</v>
      </c>
      <c r="AD3232" s="10">
        <f t="shared" si="555"/>
        <v>0</v>
      </c>
      <c r="AE3232" s="10">
        <f t="shared" si="556"/>
        <v>1</v>
      </c>
      <c r="AF3232" s="10">
        <f t="shared" si="557"/>
        <v>0</v>
      </c>
      <c r="AG3232" s="10">
        <f t="shared" si="558"/>
        <v>0</v>
      </c>
      <c r="AH3232" s="10">
        <f t="shared" si="559"/>
        <v>0</v>
      </c>
      <c r="AI3232" s="10">
        <f t="shared" si="560"/>
        <v>0</v>
      </c>
      <c r="AJ3232" s="10">
        <f t="shared" si="561"/>
        <v>7</v>
      </c>
      <c r="AK3232" s="29">
        <v>1</v>
      </c>
      <c r="AL3232" s="29">
        <f t="shared" si="562"/>
        <v>0</v>
      </c>
      <c r="AN3232" s="3">
        <v>1.25</v>
      </c>
      <c r="AO3232" s="3" t="s">
        <v>4928</v>
      </c>
      <c r="AS3232" s="3" t="s">
        <v>15</v>
      </c>
      <c r="AT3232" s="3" t="s">
        <v>65</v>
      </c>
    </row>
    <row r="3233" spans="1:46" s="3" customFormat="1" ht="15" customHeight="1" x14ac:dyDescent="0.55000000000000004">
      <c r="A3233" s="3" t="s">
        <v>11</v>
      </c>
      <c r="B3233" s="3" t="s">
        <v>1183</v>
      </c>
      <c r="C3233" s="3" t="s">
        <v>2242</v>
      </c>
      <c r="D3233" s="3">
        <v>502375</v>
      </c>
      <c r="E3233" s="3" t="s">
        <v>5046</v>
      </c>
      <c r="F3233" s="3" t="s">
        <v>2244</v>
      </c>
      <c r="G3233" s="3" t="s">
        <v>4011</v>
      </c>
      <c r="H3233" s="3">
        <v>1</v>
      </c>
      <c r="I3233" s="3">
        <v>8</v>
      </c>
      <c r="J3233" s="3" t="s">
        <v>5047</v>
      </c>
      <c r="K3233" s="3">
        <v>43063753.899999999</v>
      </c>
      <c r="L3233" s="3" t="s">
        <v>4972</v>
      </c>
      <c r="M3233" s="3">
        <v>43050034.219999999</v>
      </c>
      <c r="N3233" s="3" t="s">
        <v>3310</v>
      </c>
      <c r="O3233" s="29">
        <v>0.3</v>
      </c>
      <c r="P3233" s="85">
        <v>45997</v>
      </c>
      <c r="Q3233" s="85"/>
      <c r="R3233" s="3" t="s">
        <v>5335</v>
      </c>
      <c r="S3233" s="3" t="s">
        <v>5336</v>
      </c>
      <c r="T3233" s="85">
        <v>45511</v>
      </c>
      <c r="U3233" s="85">
        <v>45884</v>
      </c>
      <c r="V3233" s="85">
        <v>45531</v>
      </c>
      <c r="W3233" s="85">
        <v>45551</v>
      </c>
      <c r="X3233" s="85">
        <v>45611</v>
      </c>
      <c r="Y3233" s="3" t="s">
        <v>5337</v>
      </c>
      <c r="Z3233" s="3" t="s">
        <v>3310</v>
      </c>
      <c r="AA3233" s="10">
        <f t="shared" si="552"/>
        <v>0</v>
      </c>
      <c r="AB3233" s="10">
        <f t="shared" si="553"/>
        <v>0</v>
      </c>
      <c r="AC3233" s="10">
        <f t="shared" si="554"/>
        <v>0</v>
      </c>
      <c r="AD3233" s="10">
        <f t="shared" si="555"/>
        <v>1</v>
      </c>
      <c r="AE3233" s="10">
        <f t="shared" si="556"/>
        <v>0</v>
      </c>
      <c r="AF3233" s="10">
        <f t="shared" si="557"/>
        <v>0</v>
      </c>
      <c r="AG3233" s="10">
        <f t="shared" si="558"/>
        <v>0</v>
      </c>
      <c r="AH3233" s="10">
        <f t="shared" si="559"/>
        <v>0</v>
      </c>
      <c r="AI3233" s="10">
        <f t="shared" si="560"/>
        <v>8</v>
      </c>
      <c r="AJ3233" s="10">
        <f t="shared" si="561"/>
        <v>0</v>
      </c>
      <c r="AK3233" s="29">
        <v>0.3</v>
      </c>
      <c r="AL3233" s="29">
        <f t="shared" si="562"/>
        <v>0</v>
      </c>
      <c r="AO3233" s="3" t="s">
        <v>4974</v>
      </c>
      <c r="AS3233" s="3" t="s">
        <v>16</v>
      </c>
      <c r="AT3233" s="3" t="s">
        <v>3310</v>
      </c>
    </row>
    <row r="3234" spans="1:46" s="3" customFormat="1" ht="15" customHeight="1" x14ac:dyDescent="0.55000000000000004">
      <c r="A3234" s="3" t="s">
        <v>11</v>
      </c>
      <c r="B3234" s="3" t="s">
        <v>1183</v>
      </c>
      <c r="C3234" s="3" t="s">
        <v>2455</v>
      </c>
      <c r="D3234" s="3">
        <v>122194</v>
      </c>
      <c r="E3234" s="3" t="s">
        <v>5048</v>
      </c>
      <c r="F3234" s="3" t="s">
        <v>3820</v>
      </c>
      <c r="G3234" s="3" t="s">
        <v>4011</v>
      </c>
      <c r="H3234" s="3">
        <v>1</v>
      </c>
      <c r="I3234" s="3">
        <v>9</v>
      </c>
      <c r="J3234" s="3" t="s">
        <v>4882</v>
      </c>
      <c r="K3234" s="3">
        <v>5624065.3799999999</v>
      </c>
      <c r="L3234" s="3" t="s">
        <v>4883</v>
      </c>
      <c r="M3234" s="3">
        <v>4442556.41</v>
      </c>
      <c r="N3234" s="3" t="s">
        <v>65</v>
      </c>
      <c r="O3234" s="29">
        <v>1</v>
      </c>
      <c r="P3234" s="85">
        <v>45773</v>
      </c>
      <c r="Q3234" s="85"/>
      <c r="R3234" s="3" t="s">
        <v>5049</v>
      </c>
      <c r="S3234" s="3" t="s">
        <v>5049</v>
      </c>
      <c r="T3234" s="85">
        <v>45523</v>
      </c>
      <c r="U3234" s="85">
        <v>45531</v>
      </c>
      <c r="V3234" s="85">
        <v>45544</v>
      </c>
      <c r="W3234" s="85">
        <v>45610</v>
      </c>
      <c r="X3234" s="85">
        <v>45623</v>
      </c>
      <c r="Y3234" s="3" t="s">
        <v>5050</v>
      </c>
      <c r="Z3234" s="3" t="s">
        <v>65</v>
      </c>
      <c r="AA3234" s="10">
        <f t="shared" si="552"/>
        <v>0</v>
      </c>
      <c r="AB3234" s="10">
        <f t="shared" si="553"/>
        <v>0</v>
      </c>
      <c r="AC3234" s="10">
        <f t="shared" si="554"/>
        <v>0</v>
      </c>
      <c r="AD3234" s="10">
        <f t="shared" si="555"/>
        <v>0</v>
      </c>
      <c r="AE3234" s="10">
        <f t="shared" si="556"/>
        <v>1</v>
      </c>
      <c r="AF3234" s="10">
        <f t="shared" si="557"/>
        <v>0</v>
      </c>
      <c r="AG3234" s="10">
        <f t="shared" si="558"/>
        <v>0</v>
      </c>
      <c r="AH3234" s="10">
        <f t="shared" si="559"/>
        <v>0</v>
      </c>
      <c r="AI3234" s="10">
        <f t="shared" si="560"/>
        <v>0</v>
      </c>
      <c r="AJ3234" s="10">
        <f t="shared" si="561"/>
        <v>9</v>
      </c>
      <c r="AK3234" s="29">
        <v>1</v>
      </c>
      <c r="AL3234" s="29">
        <f t="shared" si="562"/>
        <v>0</v>
      </c>
      <c r="AN3234" s="3">
        <v>4.25</v>
      </c>
      <c r="AO3234" s="3" t="s">
        <v>4976</v>
      </c>
      <c r="AS3234" s="3" t="s">
        <v>15</v>
      </c>
      <c r="AT3234" s="3" t="s">
        <v>65</v>
      </c>
    </row>
    <row r="3235" spans="1:46" s="3" customFormat="1" ht="15" customHeight="1" x14ac:dyDescent="0.55000000000000004">
      <c r="A3235" s="3" t="s">
        <v>11</v>
      </c>
      <c r="B3235" s="3" t="s">
        <v>1183</v>
      </c>
      <c r="C3235" s="3" t="s">
        <v>2455</v>
      </c>
      <c r="D3235" s="3">
        <v>122198</v>
      </c>
      <c r="E3235" s="3" t="s">
        <v>5052</v>
      </c>
      <c r="F3235" s="3" t="s">
        <v>3820</v>
      </c>
      <c r="G3235" s="3" t="s">
        <v>4011</v>
      </c>
      <c r="H3235" s="3">
        <v>1</v>
      </c>
      <c r="I3235" s="3">
        <v>12</v>
      </c>
      <c r="J3235" s="3" t="s">
        <v>4882</v>
      </c>
      <c r="K3235" s="3">
        <v>7349218.5800000001</v>
      </c>
      <c r="L3235" s="3" t="s">
        <v>4883</v>
      </c>
      <c r="M3235" s="3">
        <v>6088992.8399999999</v>
      </c>
      <c r="N3235" s="3" t="s">
        <v>65</v>
      </c>
      <c r="O3235" s="29">
        <v>1</v>
      </c>
      <c r="P3235" s="85">
        <v>45788</v>
      </c>
      <c r="Q3235" s="85"/>
      <c r="R3235" s="3" t="s">
        <v>5053</v>
      </c>
      <c r="S3235" s="3" t="s">
        <v>5053</v>
      </c>
      <c r="T3235" s="85">
        <v>45523</v>
      </c>
      <c r="U3235" s="85">
        <v>45531</v>
      </c>
      <c r="V3235" s="85">
        <v>45544</v>
      </c>
      <c r="W3235" s="85">
        <v>45610</v>
      </c>
      <c r="X3235" s="85">
        <v>45623</v>
      </c>
      <c r="Y3235" s="3" t="s">
        <v>5050</v>
      </c>
      <c r="Z3235" s="3" t="s">
        <v>5051</v>
      </c>
      <c r="AA3235" s="10">
        <f t="shared" si="552"/>
        <v>0</v>
      </c>
      <c r="AB3235" s="10">
        <f t="shared" si="553"/>
        <v>0</v>
      </c>
      <c r="AC3235" s="10">
        <f t="shared" si="554"/>
        <v>0</v>
      </c>
      <c r="AD3235" s="10">
        <f t="shared" si="555"/>
        <v>0</v>
      </c>
      <c r="AE3235" s="10">
        <f t="shared" si="556"/>
        <v>1</v>
      </c>
      <c r="AF3235" s="10">
        <f t="shared" si="557"/>
        <v>0</v>
      </c>
      <c r="AG3235" s="10">
        <f t="shared" si="558"/>
        <v>0</v>
      </c>
      <c r="AH3235" s="10">
        <f t="shared" si="559"/>
        <v>0</v>
      </c>
      <c r="AI3235" s="10">
        <f t="shared" si="560"/>
        <v>0</v>
      </c>
      <c r="AJ3235" s="10">
        <f t="shared" si="561"/>
        <v>12</v>
      </c>
      <c r="AK3235" s="29">
        <v>0.9</v>
      </c>
      <c r="AL3235" s="29">
        <f t="shared" si="562"/>
        <v>9.9999999999999978E-2</v>
      </c>
      <c r="AN3235" s="3">
        <v>5.25</v>
      </c>
      <c r="AO3235" s="3" t="s">
        <v>4976</v>
      </c>
      <c r="AS3235" s="3" t="s">
        <v>15</v>
      </c>
      <c r="AT3235" s="3" t="s">
        <v>3310</v>
      </c>
    </row>
    <row r="3236" spans="1:46" s="3" customFormat="1" ht="15" customHeight="1" x14ac:dyDescent="0.55000000000000004">
      <c r="A3236" s="3" t="s">
        <v>11</v>
      </c>
      <c r="B3236" s="3" t="s">
        <v>1183</v>
      </c>
      <c r="C3236" s="3" t="s">
        <v>2455</v>
      </c>
      <c r="D3236" s="3">
        <v>122216</v>
      </c>
      <c r="E3236" s="3" t="s">
        <v>5054</v>
      </c>
      <c r="F3236" s="3" t="s">
        <v>3830</v>
      </c>
      <c r="G3236" s="3" t="s">
        <v>4011</v>
      </c>
      <c r="H3236" s="3">
        <v>1</v>
      </c>
      <c r="I3236" s="3">
        <v>5</v>
      </c>
      <c r="J3236" s="3" t="s">
        <v>4882</v>
      </c>
      <c r="K3236" s="3">
        <v>3118839.65</v>
      </c>
      <c r="L3236" s="3" t="s">
        <v>4883</v>
      </c>
      <c r="M3236" s="3">
        <v>2463791.1800000002</v>
      </c>
      <c r="N3236" s="3" t="s">
        <v>65</v>
      </c>
      <c r="O3236" s="29">
        <v>1</v>
      </c>
      <c r="P3236" s="85">
        <v>45728</v>
      </c>
      <c r="Q3236" s="85"/>
      <c r="R3236" s="3" t="s">
        <v>5055</v>
      </c>
      <c r="S3236" s="3" t="s">
        <v>5055</v>
      </c>
      <c r="T3236" s="85">
        <v>45523</v>
      </c>
      <c r="U3236" s="85">
        <v>45531</v>
      </c>
      <c r="V3236" s="85">
        <v>45544</v>
      </c>
      <c r="W3236" s="85">
        <v>45610</v>
      </c>
      <c r="X3236" s="85">
        <v>45623</v>
      </c>
      <c r="Y3236" s="3" t="s">
        <v>5050</v>
      </c>
      <c r="Z3236" s="3" t="s">
        <v>65</v>
      </c>
      <c r="AA3236" s="10">
        <f t="shared" si="552"/>
        <v>0</v>
      </c>
      <c r="AB3236" s="10">
        <f t="shared" si="553"/>
        <v>0</v>
      </c>
      <c r="AC3236" s="10">
        <f t="shared" si="554"/>
        <v>0</v>
      </c>
      <c r="AD3236" s="10">
        <f t="shared" si="555"/>
        <v>0</v>
      </c>
      <c r="AE3236" s="10">
        <f t="shared" si="556"/>
        <v>1</v>
      </c>
      <c r="AF3236" s="10">
        <f t="shared" si="557"/>
        <v>0</v>
      </c>
      <c r="AG3236" s="10">
        <f t="shared" si="558"/>
        <v>0</v>
      </c>
      <c r="AH3236" s="10">
        <f t="shared" si="559"/>
        <v>0</v>
      </c>
      <c r="AI3236" s="10">
        <f t="shared" si="560"/>
        <v>0</v>
      </c>
      <c r="AJ3236" s="10">
        <f t="shared" si="561"/>
        <v>5</v>
      </c>
      <c r="AK3236" s="29">
        <v>1</v>
      </c>
      <c r="AL3236" s="29">
        <f t="shared" si="562"/>
        <v>0</v>
      </c>
      <c r="AN3236" s="3">
        <v>4.25</v>
      </c>
      <c r="AO3236" s="3" t="s">
        <v>4976</v>
      </c>
      <c r="AS3236" s="3" t="s">
        <v>15</v>
      </c>
      <c r="AT3236" s="3" t="s">
        <v>65</v>
      </c>
    </row>
    <row r="3237" spans="1:46" s="3" customFormat="1" ht="15" customHeight="1" x14ac:dyDescent="0.55000000000000004">
      <c r="A3237" s="3" t="s">
        <v>11</v>
      </c>
      <c r="B3237" s="3" t="s">
        <v>1183</v>
      </c>
      <c r="C3237" s="3" t="s">
        <v>2455</v>
      </c>
      <c r="D3237" s="3">
        <v>122236</v>
      </c>
      <c r="E3237" s="3" t="s">
        <v>5056</v>
      </c>
      <c r="F3237" s="3" t="s">
        <v>3872</v>
      </c>
      <c r="G3237" s="3" t="s">
        <v>4009</v>
      </c>
      <c r="H3237" s="3">
        <v>1</v>
      </c>
      <c r="I3237" s="3">
        <v>8</v>
      </c>
      <c r="J3237" s="3" t="s">
        <v>4882</v>
      </c>
      <c r="K3237" s="3">
        <v>5001198.13</v>
      </c>
      <c r="L3237" s="3" t="s">
        <v>4883</v>
      </c>
      <c r="M3237" s="3">
        <v>3946273.17</v>
      </c>
      <c r="N3237" s="3" t="s">
        <v>159</v>
      </c>
      <c r="O3237" s="29">
        <v>1</v>
      </c>
      <c r="P3237" s="85">
        <v>45773</v>
      </c>
      <c r="Q3237" s="85"/>
      <c r="R3237" s="3" t="s">
        <v>5057</v>
      </c>
      <c r="S3237" s="3" t="s">
        <v>5057</v>
      </c>
      <c r="T3237" s="85">
        <v>45523</v>
      </c>
      <c r="U3237" s="85">
        <v>45531</v>
      </c>
      <c r="V3237" s="85">
        <v>45544</v>
      </c>
      <c r="W3237" s="85">
        <v>45610</v>
      </c>
      <c r="X3237" s="85">
        <v>45623</v>
      </c>
      <c r="Y3237" s="3" t="s">
        <v>5050</v>
      </c>
      <c r="Z3237" s="3" t="s">
        <v>5051</v>
      </c>
      <c r="AA3237" s="10">
        <f t="shared" si="552"/>
        <v>0</v>
      </c>
      <c r="AB3237" s="10">
        <f t="shared" si="553"/>
        <v>0</v>
      </c>
      <c r="AC3237" s="10">
        <f t="shared" si="554"/>
        <v>0</v>
      </c>
      <c r="AD3237" s="10">
        <f t="shared" si="555"/>
        <v>0</v>
      </c>
      <c r="AE3237" s="10">
        <f t="shared" si="556"/>
        <v>1</v>
      </c>
      <c r="AF3237" s="10">
        <f t="shared" si="557"/>
        <v>0</v>
      </c>
      <c r="AG3237" s="10">
        <f t="shared" si="558"/>
        <v>0</v>
      </c>
      <c r="AH3237" s="10">
        <f t="shared" si="559"/>
        <v>0</v>
      </c>
      <c r="AI3237" s="10">
        <f t="shared" si="560"/>
        <v>0</v>
      </c>
      <c r="AJ3237" s="10">
        <f t="shared" si="561"/>
        <v>8</v>
      </c>
      <c r="AK3237" s="29">
        <v>0.95</v>
      </c>
      <c r="AL3237" s="29">
        <f t="shared" si="562"/>
        <v>5.0000000000000044E-2</v>
      </c>
      <c r="AN3237" s="3">
        <v>5.25</v>
      </c>
      <c r="AO3237" s="3" t="s">
        <v>4976</v>
      </c>
      <c r="AS3237" s="3" t="s">
        <v>15</v>
      </c>
      <c r="AT3237" s="3" t="s">
        <v>3310</v>
      </c>
    </row>
    <row r="3238" spans="1:46" s="3" customFormat="1" ht="15" customHeight="1" x14ac:dyDescent="0.55000000000000004">
      <c r="A3238" s="3" t="s">
        <v>11</v>
      </c>
      <c r="B3238" s="3" t="s">
        <v>1183</v>
      </c>
      <c r="C3238" s="3" t="s">
        <v>2455</v>
      </c>
      <c r="D3238" s="3">
        <v>122240</v>
      </c>
      <c r="E3238" s="3" t="s">
        <v>5058</v>
      </c>
      <c r="F3238" s="3" t="s">
        <v>3872</v>
      </c>
      <c r="G3238" s="3" t="s">
        <v>4009</v>
      </c>
      <c r="H3238" s="3">
        <v>1</v>
      </c>
      <c r="I3238" s="3">
        <v>15</v>
      </c>
      <c r="J3238" s="3" t="s">
        <v>4882</v>
      </c>
      <c r="K3238" s="3">
        <v>9003187.2300000004</v>
      </c>
      <c r="L3238" s="3" t="s">
        <v>4883</v>
      </c>
      <c r="M3238" s="3">
        <v>5697169.0199999996</v>
      </c>
      <c r="N3238" s="3" t="s">
        <v>65</v>
      </c>
      <c r="O3238" s="29">
        <v>1</v>
      </c>
      <c r="P3238" s="85">
        <v>45803</v>
      </c>
      <c r="Q3238" s="85"/>
      <c r="R3238" s="3" t="s">
        <v>5059</v>
      </c>
      <c r="S3238" s="3" t="s">
        <v>5059</v>
      </c>
      <c r="T3238" s="85">
        <v>45523</v>
      </c>
      <c r="U3238" s="85">
        <v>45531</v>
      </c>
      <c r="V3238" s="85">
        <v>45544</v>
      </c>
      <c r="W3238" s="85">
        <v>45610</v>
      </c>
      <c r="X3238" s="85">
        <v>45623</v>
      </c>
      <c r="Y3238" s="3" t="s">
        <v>5060</v>
      </c>
      <c r="Z3238" s="3" t="s">
        <v>5051</v>
      </c>
      <c r="AA3238" s="10">
        <f t="shared" si="552"/>
        <v>0</v>
      </c>
      <c r="AB3238" s="10">
        <f t="shared" si="553"/>
        <v>0</v>
      </c>
      <c r="AC3238" s="10">
        <f t="shared" si="554"/>
        <v>0</v>
      </c>
      <c r="AD3238" s="10">
        <f t="shared" si="555"/>
        <v>0</v>
      </c>
      <c r="AE3238" s="10">
        <f t="shared" si="556"/>
        <v>1</v>
      </c>
      <c r="AF3238" s="10">
        <f t="shared" si="557"/>
        <v>0</v>
      </c>
      <c r="AG3238" s="10">
        <f t="shared" si="558"/>
        <v>0</v>
      </c>
      <c r="AH3238" s="10">
        <f t="shared" si="559"/>
        <v>0</v>
      </c>
      <c r="AI3238" s="10">
        <f t="shared" si="560"/>
        <v>0</v>
      </c>
      <c r="AJ3238" s="10">
        <f t="shared" si="561"/>
        <v>15</v>
      </c>
      <c r="AK3238" s="29">
        <v>0.8</v>
      </c>
      <c r="AL3238" s="29">
        <f t="shared" si="562"/>
        <v>0.19999999999999996</v>
      </c>
      <c r="AN3238" s="3">
        <v>5.25</v>
      </c>
      <c r="AO3238" s="3" t="s">
        <v>4976</v>
      </c>
      <c r="AS3238" s="3" t="s">
        <v>15</v>
      </c>
      <c r="AT3238" s="3" t="s">
        <v>3310</v>
      </c>
    </row>
    <row r="3239" spans="1:46" s="3" customFormat="1" ht="15" customHeight="1" x14ac:dyDescent="0.55000000000000004">
      <c r="A3239" s="3" t="s">
        <v>11</v>
      </c>
      <c r="B3239" s="3" t="s">
        <v>1183</v>
      </c>
      <c r="C3239" s="3" t="s">
        <v>2455</v>
      </c>
      <c r="D3239" s="3">
        <v>122270</v>
      </c>
      <c r="E3239" s="3" t="s">
        <v>5061</v>
      </c>
      <c r="F3239" s="3" t="s">
        <v>3879</v>
      </c>
      <c r="G3239" s="3" t="s">
        <v>4009</v>
      </c>
      <c r="H3239" s="3">
        <v>1</v>
      </c>
      <c r="I3239" s="3">
        <v>13</v>
      </c>
      <c r="J3239" s="3" t="s">
        <v>4882</v>
      </c>
      <c r="K3239" s="3">
        <v>7761485.4900000002</v>
      </c>
      <c r="L3239" s="3" t="s">
        <v>4883</v>
      </c>
      <c r="M3239" s="3">
        <v>6438909.96</v>
      </c>
      <c r="N3239" s="3" t="s">
        <v>159</v>
      </c>
      <c r="O3239" s="29">
        <v>1</v>
      </c>
      <c r="P3239" s="85">
        <v>45788</v>
      </c>
      <c r="Q3239" s="85"/>
      <c r="R3239" s="3" t="s">
        <v>5062</v>
      </c>
      <c r="S3239" s="3" t="s">
        <v>5062</v>
      </c>
      <c r="T3239" s="85">
        <v>45523</v>
      </c>
      <c r="U3239" s="85">
        <v>45531</v>
      </c>
      <c r="V3239" s="85">
        <v>45544</v>
      </c>
      <c r="W3239" s="85">
        <v>45610</v>
      </c>
      <c r="X3239" s="85">
        <v>45623</v>
      </c>
      <c r="Y3239" s="3" t="s">
        <v>5050</v>
      </c>
      <c r="Z3239" s="3" t="s">
        <v>5051</v>
      </c>
      <c r="AA3239" s="10">
        <f t="shared" si="552"/>
        <v>0</v>
      </c>
      <c r="AB3239" s="10">
        <f t="shared" si="553"/>
        <v>0</v>
      </c>
      <c r="AC3239" s="10">
        <f t="shared" si="554"/>
        <v>0</v>
      </c>
      <c r="AD3239" s="10">
        <f t="shared" si="555"/>
        <v>0</v>
      </c>
      <c r="AE3239" s="10">
        <f t="shared" si="556"/>
        <v>1</v>
      </c>
      <c r="AF3239" s="10">
        <f t="shared" si="557"/>
        <v>0</v>
      </c>
      <c r="AG3239" s="10">
        <f t="shared" si="558"/>
        <v>0</v>
      </c>
      <c r="AH3239" s="10">
        <f t="shared" si="559"/>
        <v>0</v>
      </c>
      <c r="AI3239" s="10">
        <f t="shared" si="560"/>
        <v>0</v>
      </c>
      <c r="AJ3239" s="10">
        <f t="shared" si="561"/>
        <v>13</v>
      </c>
      <c r="AK3239" s="29">
        <v>0.95</v>
      </c>
      <c r="AL3239" s="29">
        <f t="shared" si="562"/>
        <v>5.0000000000000044E-2</v>
      </c>
      <c r="AN3239" s="3">
        <v>5.25</v>
      </c>
      <c r="AO3239" s="3" t="s">
        <v>4976</v>
      </c>
      <c r="AS3239" s="3" t="s">
        <v>15</v>
      </c>
      <c r="AT3239" s="3" t="s">
        <v>3310</v>
      </c>
    </row>
    <row r="3240" spans="1:46" s="3" customFormat="1" ht="15" customHeight="1" x14ac:dyDescent="0.55000000000000004">
      <c r="A3240" s="3" t="s">
        <v>11</v>
      </c>
      <c r="B3240" s="3" t="s">
        <v>1183</v>
      </c>
      <c r="C3240" s="3" t="s">
        <v>2455</v>
      </c>
      <c r="D3240" s="3">
        <v>122271</v>
      </c>
      <c r="E3240" s="3" t="s">
        <v>5063</v>
      </c>
      <c r="F3240" s="3" t="s">
        <v>3879</v>
      </c>
      <c r="G3240" s="3" t="s">
        <v>4009</v>
      </c>
      <c r="H3240" s="3">
        <v>1</v>
      </c>
      <c r="I3240" s="3">
        <v>7</v>
      </c>
      <c r="J3240" s="3" t="s">
        <v>4882</v>
      </c>
      <c r="K3240" s="3">
        <v>4199183.59</v>
      </c>
      <c r="L3240" s="3" t="s">
        <v>4883</v>
      </c>
      <c r="M3240" s="3">
        <v>3490366.11</v>
      </c>
      <c r="N3240" s="3" t="s">
        <v>159</v>
      </c>
      <c r="O3240" s="29">
        <v>1</v>
      </c>
      <c r="P3240" s="85">
        <v>45743</v>
      </c>
      <c r="Q3240" s="85"/>
      <c r="R3240" s="3" t="s">
        <v>5064</v>
      </c>
      <c r="S3240" s="3" t="s">
        <v>5064</v>
      </c>
      <c r="T3240" s="85">
        <v>45523</v>
      </c>
      <c r="U3240" s="85">
        <v>45531</v>
      </c>
      <c r="V3240" s="85">
        <v>45544</v>
      </c>
      <c r="W3240" s="85">
        <v>45610</v>
      </c>
      <c r="X3240" s="85">
        <v>45623</v>
      </c>
      <c r="Y3240" s="3" t="s">
        <v>5065</v>
      </c>
      <c r="Z3240" s="3" t="s">
        <v>5051</v>
      </c>
      <c r="AA3240" s="10">
        <f t="shared" si="552"/>
        <v>0</v>
      </c>
      <c r="AB3240" s="10">
        <f t="shared" si="553"/>
        <v>0</v>
      </c>
      <c r="AC3240" s="10">
        <f t="shared" si="554"/>
        <v>0</v>
      </c>
      <c r="AD3240" s="10">
        <f t="shared" si="555"/>
        <v>0</v>
      </c>
      <c r="AE3240" s="10">
        <f t="shared" si="556"/>
        <v>1</v>
      </c>
      <c r="AF3240" s="10">
        <f t="shared" si="557"/>
        <v>0</v>
      </c>
      <c r="AG3240" s="10">
        <f t="shared" si="558"/>
        <v>0</v>
      </c>
      <c r="AH3240" s="10">
        <f t="shared" si="559"/>
        <v>0</v>
      </c>
      <c r="AI3240" s="10">
        <f t="shared" si="560"/>
        <v>0</v>
      </c>
      <c r="AJ3240" s="10">
        <f t="shared" si="561"/>
        <v>7</v>
      </c>
      <c r="AK3240" s="29">
        <v>0.95</v>
      </c>
      <c r="AL3240" s="29">
        <f t="shared" si="562"/>
        <v>5.0000000000000044E-2</v>
      </c>
      <c r="AN3240" s="3">
        <v>5.25</v>
      </c>
      <c r="AO3240" s="3" t="s">
        <v>4976</v>
      </c>
      <c r="AS3240" s="3" t="s">
        <v>15</v>
      </c>
      <c r="AT3240" s="3" t="s">
        <v>3310</v>
      </c>
    </row>
    <row r="3241" spans="1:46" s="3" customFormat="1" ht="15" customHeight="1" x14ac:dyDescent="0.55000000000000004">
      <c r="A3241" s="3" t="s">
        <v>11</v>
      </c>
      <c r="B3241" s="3" t="s">
        <v>1183</v>
      </c>
      <c r="C3241" s="3" t="s">
        <v>2455</v>
      </c>
      <c r="D3241" s="3">
        <v>303455</v>
      </c>
      <c r="E3241" s="3" t="s">
        <v>5066</v>
      </c>
      <c r="F3241" s="3" t="s">
        <v>3872</v>
      </c>
      <c r="G3241" s="3" t="s">
        <v>4009</v>
      </c>
      <c r="H3241" s="3">
        <v>1</v>
      </c>
      <c r="I3241" s="3">
        <v>9</v>
      </c>
      <c r="J3241" s="3" t="s">
        <v>4882</v>
      </c>
      <c r="K3241" s="3">
        <v>5721707.0199999996</v>
      </c>
      <c r="L3241" s="3" t="s">
        <v>4883</v>
      </c>
      <c r="M3241" s="3">
        <v>5700717.9699999997</v>
      </c>
      <c r="N3241" s="3" t="s">
        <v>65</v>
      </c>
      <c r="O3241" s="29">
        <v>1</v>
      </c>
      <c r="P3241" s="85">
        <v>45773</v>
      </c>
      <c r="Q3241" s="85"/>
      <c r="R3241" s="3" t="s">
        <v>5067</v>
      </c>
      <c r="S3241" s="3" t="s">
        <v>5067</v>
      </c>
      <c r="T3241" s="85">
        <v>45523</v>
      </c>
      <c r="U3241" s="85">
        <v>45531</v>
      </c>
      <c r="V3241" s="85">
        <v>45544</v>
      </c>
      <c r="W3241" s="85">
        <v>45610</v>
      </c>
      <c r="X3241" s="85">
        <v>45623</v>
      </c>
      <c r="Y3241" s="3" t="s">
        <v>5065</v>
      </c>
      <c r="Z3241" s="3" t="s">
        <v>5051</v>
      </c>
      <c r="AA3241" s="10">
        <f t="shared" si="552"/>
        <v>0</v>
      </c>
      <c r="AB3241" s="10">
        <f t="shared" si="553"/>
        <v>0</v>
      </c>
      <c r="AC3241" s="10">
        <f t="shared" si="554"/>
        <v>0</v>
      </c>
      <c r="AD3241" s="10">
        <f t="shared" si="555"/>
        <v>0</v>
      </c>
      <c r="AE3241" s="10">
        <f t="shared" si="556"/>
        <v>1</v>
      </c>
      <c r="AF3241" s="10">
        <f t="shared" si="557"/>
        <v>0</v>
      </c>
      <c r="AG3241" s="10">
        <f t="shared" si="558"/>
        <v>0</v>
      </c>
      <c r="AH3241" s="10">
        <f t="shared" si="559"/>
        <v>0</v>
      </c>
      <c r="AI3241" s="10">
        <f t="shared" si="560"/>
        <v>0</v>
      </c>
      <c r="AJ3241" s="10">
        <f t="shared" si="561"/>
        <v>9</v>
      </c>
      <c r="AK3241" s="29">
        <v>0.8</v>
      </c>
      <c r="AL3241" s="29">
        <f t="shared" si="562"/>
        <v>0.19999999999999996</v>
      </c>
      <c r="AN3241" s="3">
        <v>5.25</v>
      </c>
      <c r="AO3241" s="3" t="s">
        <v>4976</v>
      </c>
      <c r="AS3241" s="3" t="s">
        <v>15</v>
      </c>
      <c r="AT3241" s="3" t="s">
        <v>3310</v>
      </c>
    </row>
    <row r="3242" spans="1:46" s="3" customFormat="1" ht="15" customHeight="1" x14ac:dyDescent="0.55000000000000004">
      <c r="A3242" s="3" t="s">
        <v>11</v>
      </c>
      <c r="B3242" s="3" t="s">
        <v>1183</v>
      </c>
      <c r="C3242" s="3" t="s">
        <v>2455</v>
      </c>
      <c r="D3242" s="3">
        <v>303478</v>
      </c>
      <c r="E3242" s="3" t="s">
        <v>5068</v>
      </c>
      <c r="F3242" s="3" t="s">
        <v>3872</v>
      </c>
      <c r="G3242" s="3" t="s">
        <v>4009</v>
      </c>
      <c r="H3242" s="3">
        <v>1</v>
      </c>
      <c r="I3242" s="3">
        <v>16</v>
      </c>
      <c r="J3242" s="3" t="s">
        <v>4882</v>
      </c>
      <c r="K3242" s="3">
        <v>9707352.0800000001</v>
      </c>
      <c r="L3242" s="3" t="s">
        <v>4883</v>
      </c>
      <c r="M3242" s="3">
        <v>6111355.9400000004</v>
      </c>
      <c r="N3242" s="3" t="s">
        <v>65</v>
      </c>
      <c r="O3242" s="29">
        <v>1</v>
      </c>
      <c r="P3242" s="85">
        <v>45803</v>
      </c>
      <c r="Q3242" s="85"/>
      <c r="R3242" s="3" t="s">
        <v>5069</v>
      </c>
      <c r="S3242" s="3" t="s">
        <v>5069</v>
      </c>
      <c r="T3242" s="85">
        <v>45523</v>
      </c>
      <c r="U3242" s="85">
        <v>45531</v>
      </c>
      <c r="V3242" s="85">
        <v>45544</v>
      </c>
      <c r="W3242" s="85">
        <v>45610</v>
      </c>
      <c r="X3242" s="85">
        <v>45623</v>
      </c>
      <c r="Y3242" s="3" t="s">
        <v>5060</v>
      </c>
      <c r="Z3242" s="3" t="s">
        <v>5051</v>
      </c>
      <c r="AA3242" s="10">
        <f t="shared" si="552"/>
        <v>0</v>
      </c>
      <c r="AB3242" s="10">
        <f t="shared" si="553"/>
        <v>0</v>
      </c>
      <c r="AC3242" s="10">
        <f t="shared" si="554"/>
        <v>0</v>
      </c>
      <c r="AD3242" s="10">
        <f t="shared" si="555"/>
        <v>0</v>
      </c>
      <c r="AE3242" s="10">
        <f t="shared" si="556"/>
        <v>1</v>
      </c>
      <c r="AF3242" s="10">
        <f t="shared" si="557"/>
        <v>0</v>
      </c>
      <c r="AG3242" s="10">
        <f t="shared" si="558"/>
        <v>0</v>
      </c>
      <c r="AH3242" s="10">
        <f t="shared" si="559"/>
        <v>0</v>
      </c>
      <c r="AI3242" s="10">
        <f t="shared" si="560"/>
        <v>0</v>
      </c>
      <c r="AJ3242" s="10">
        <f t="shared" si="561"/>
        <v>16</v>
      </c>
      <c r="AK3242" s="29">
        <v>0.8</v>
      </c>
      <c r="AL3242" s="29">
        <f t="shared" si="562"/>
        <v>0.19999999999999996</v>
      </c>
      <c r="AN3242" s="3">
        <v>5.25</v>
      </c>
      <c r="AO3242" s="3" t="s">
        <v>4976</v>
      </c>
      <c r="AS3242" s="3" t="s">
        <v>15</v>
      </c>
      <c r="AT3242" s="3" t="s">
        <v>3310</v>
      </c>
    </row>
    <row r="3243" spans="1:46" s="3" customFormat="1" ht="15" customHeight="1" x14ac:dyDescent="0.55000000000000004">
      <c r="A3243" s="3" t="s">
        <v>11</v>
      </c>
      <c r="B3243" s="3" t="s">
        <v>1183</v>
      </c>
      <c r="C3243" s="3" t="s">
        <v>2455</v>
      </c>
      <c r="D3243" s="3">
        <v>303470</v>
      </c>
      <c r="E3243" s="3" t="s">
        <v>5070</v>
      </c>
      <c r="F3243" s="3" t="s">
        <v>3866</v>
      </c>
      <c r="G3243" s="3" t="s">
        <v>4009</v>
      </c>
      <c r="H3243" s="3">
        <v>1</v>
      </c>
      <c r="I3243" s="3">
        <v>14</v>
      </c>
      <c r="J3243" s="3" t="s">
        <v>4882</v>
      </c>
      <c r="K3243" s="3">
        <v>8399226.3800000008</v>
      </c>
      <c r="L3243" s="3" t="s">
        <v>4883</v>
      </c>
      <c r="M3243" s="3">
        <v>5625583.1900000004</v>
      </c>
      <c r="N3243" s="3" t="s">
        <v>159</v>
      </c>
      <c r="O3243" s="29">
        <v>1</v>
      </c>
      <c r="P3243" s="85">
        <v>45798</v>
      </c>
      <c r="Q3243" s="85"/>
      <c r="R3243" s="3" t="s">
        <v>5071</v>
      </c>
      <c r="S3243" s="3" t="s">
        <v>5071</v>
      </c>
      <c r="T3243" s="85">
        <v>45523</v>
      </c>
      <c r="U3243" s="85">
        <v>45531</v>
      </c>
      <c r="V3243" s="85">
        <v>45544</v>
      </c>
      <c r="W3243" s="85">
        <v>45610</v>
      </c>
      <c r="X3243" s="85">
        <v>45623</v>
      </c>
      <c r="Y3243" s="3" t="s">
        <v>5060</v>
      </c>
      <c r="Z3243" s="3" t="s">
        <v>5051</v>
      </c>
      <c r="AA3243" s="10">
        <f t="shared" si="552"/>
        <v>0</v>
      </c>
      <c r="AB3243" s="10">
        <f t="shared" si="553"/>
        <v>0</v>
      </c>
      <c r="AC3243" s="10">
        <f t="shared" si="554"/>
        <v>0</v>
      </c>
      <c r="AD3243" s="10">
        <f t="shared" si="555"/>
        <v>0</v>
      </c>
      <c r="AE3243" s="10">
        <f t="shared" si="556"/>
        <v>1</v>
      </c>
      <c r="AF3243" s="10">
        <f t="shared" si="557"/>
        <v>0</v>
      </c>
      <c r="AG3243" s="10">
        <f t="shared" si="558"/>
        <v>0</v>
      </c>
      <c r="AH3243" s="10">
        <f t="shared" si="559"/>
        <v>0</v>
      </c>
      <c r="AI3243" s="10">
        <f t="shared" si="560"/>
        <v>0</v>
      </c>
      <c r="AJ3243" s="10">
        <f t="shared" si="561"/>
        <v>14</v>
      </c>
      <c r="AK3243" s="29">
        <v>0.95</v>
      </c>
      <c r="AL3243" s="29">
        <f t="shared" si="562"/>
        <v>5.0000000000000044E-2</v>
      </c>
      <c r="AN3243" s="3">
        <v>5.25</v>
      </c>
      <c r="AO3243" s="3" t="s">
        <v>4976</v>
      </c>
      <c r="AS3243" s="3" t="s">
        <v>15</v>
      </c>
      <c r="AT3243" s="3" t="s">
        <v>3310</v>
      </c>
    </row>
    <row r="3244" spans="1:46" s="3" customFormat="1" ht="15" customHeight="1" x14ac:dyDescent="0.55000000000000004">
      <c r="A3244" s="3" t="s">
        <v>11</v>
      </c>
      <c r="B3244" s="3" t="s">
        <v>1183</v>
      </c>
      <c r="C3244" s="3" t="s">
        <v>2455</v>
      </c>
      <c r="D3244" s="3">
        <v>303449</v>
      </c>
      <c r="E3244" s="3" t="s">
        <v>5072</v>
      </c>
      <c r="F3244" s="3" t="s">
        <v>3879</v>
      </c>
      <c r="G3244" s="3" t="s">
        <v>4009</v>
      </c>
      <c r="H3244" s="3">
        <v>1</v>
      </c>
      <c r="I3244" s="3">
        <v>8</v>
      </c>
      <c r="J3244" s="3" t="s">
        <v>4882</v>
      </c>
      <c r="K3244" s="3">
        <v>4879554.0999999996</v>
      </c>
      <c r="L3244" s="3" t="s">
        <v>4883</v>
      </c>
      <c r="M3244" s="3">
        <v>3442383.46</v>
      </c>
      <c r="N3244" s="3" t="s">
        <v>159</v>
      </c>
      <c r="O3244" s="29">
        <v>1</v>
      </c>
      <c r="P3244" s="85">
        <v>45743</v>
      </c>
      <c r="Q3244" s="85"/>
      <c r="R3244" s="3" t="s">
        <v>5073</v>
      </c>
      <c r="S3244" s="3" t="s">
        <v>5073</v>
      </c>
      <c r="T3244" s="85">
        <v>45523</v>
      </c>
      <c r="U3244" s="85">
        <v>45531</v>
      </c>
      <c r="V3244" s="85">
        <v>45544</v>
      </c>
      <c r="W3244" s="85">
        <v>45610</v>
      </c>
      <c r="X3244" s="85">
        <v>45623</v>
      </c>
      <c r="Y3244" s="3" t="s">
        <v>5060</v>
      </c>
      <c r="Z3244" s="3" t="s">
        <v>5051</v>
      </c>
      <c r="AA3244" s="10">
        <f t="shared" si="552"/>
        <v>0</v>
      </c>
      <c r="AB3244" s="10">
        <f t="shared" si="553"/>
        <v>0</v>
      </c>
      <c r="AC3244" s="10">
        <f t="shared" si="554"/>
        <v>0</v>
      </c>
      <c r="AD3244" s="10">
        <f t="shared" si="555"/>
        <v>0</v>
      </c>
      <c r="AE3244" s="10">
        <f t="shared" si="556"/>
        <v>1</v>
      </c>
      <c r="AF3244" s="10">
        <f t="shared" si="557"/>
        <v>0</v>
      </c>
      <c r="AG3244" s="10">
        <f t="shared" si="558"/>
        <v>0</v>
      </c>
      <c r="AH3244" s="10">
        <f t="shared" si="559"/>
        <v>0</v>
      </c>
      <c r="AI3244" s="10">
        <f t="shared" si="560"/>
        <v>0</v>
      </c>
      <c r="AJ3244" s="10">
        <f t="shared" si="561"/>
        <v>8</v>
      </c>
      <c r="AK3244" s="29">
        <v>0.98</v>
      </c>
      <c r="AL3244" s="29">
        <f t="shared" si="562"/>
        <v>2.0000000000000018E-2</v>
      </c>
      <c r="AN3244" s="3">
        <v>5.25</v>
      </c>
      <c r="AO3244" s="3" t="s">
        <v>4976</v>
      </c>
      <c r="AS3244" s="3" t="s">
        <v>15</v>
      </c>
      <c r="AT3244" s="3" t="s">
        <v>3310</v>
      </c>
    </row>
    <row r="3245" spans="1:46" s="1" customFormat="1" ht="36" x14ac:dyDescent="0.55000000000000004">
      <c r="A3245" s="10" t="s">
        <v>11</v>
      </c>
      <c r="B3245" s="10" t="s">
        <v>3254</v>
      </c>
      <c r="C3245" s="10" t="s">
        <v>5074</v>
      </c>
      <c r="D3245" s="10">
        <v>126484</v>
      </c>
      <c r="E3245" s="10" t="s">
        <v>5075</v>
      </c>
      <c r="F3245" s="10" t="s">
        <v>5076</v>
      </c>
      <c r="G3245" s="10" t="s">
        <v>4157</v>
      </c>
      <c r="H3245" s="62">
        <v>1</v>
      </c>
      <c r="I3245" s="62">
        <v>2</v>
      </c>
      <c r="J3245" s="10" t="s">
        <v>162</v>
      </c>
      <c r="K3245" s="63">
        <v>6599650.7999999998</v>
      </c>
      <c r="L3245" s="10" t="s">
        <v>4972</v>
      </c>
      <c r="M3245" s="67"/>
      <c r="N3245" s="3" t="s">
        <v>3310</v>
      </c>
      <c r="O3245" s="47">
        <v>0.5</v>
      </c>
      <c r="P3245" s="106"/>
      <c r="Q3245" s="106"/>
      <c r="R3245" s="10"/>
      <c r="S3245" s="10"/>
      <c r="T3245" s="106"/>
      <c r="U3245" s="106"/>
      <c r="V3245" s="106"/>
      <c r="W3245" s="106"/>
      <c r="X3245" s="106"/>
      <c r="Y3245" s="10"/>
      <c r="Z3245" s="3"/>
      <c r="AA3245" s="10">
        <f t="shared" si="552"/>
        <v>0</v>
      </c>
      <c r="AB3245" s="10">
        <f t="shared" si="553"/>
        <v>0</v>
      </c>
      <c r="AC3245" s="10">
        <f t="shared" si="554"/>
        <v>0</v>
      </c>
      <c r="AD3245" s="10">
        <f t="shared" si="555"/>
        <v>1</v>
      </c>
      <c r="AE3245" s="10">
        <f t="shared" si="556"/>
        <v>0</v>
      </c>
      <c r="AF3245" s="10">
        <f t="shared" si="557"/>
        <v>0</v>
      </c>
      <c r="AG3245" s="10">
        <f t="shared" si="558"/>
        <v>0</v>
      </c>
      <c r="AH3245" s="10">
        <f t="shared" si="559"/>
        <v>0</v>
      </c>
      <c r="AI3245" s="10">
        <f t="shared" si="560"/>
        <v>2</v>
      </c>
      <c r="AJ3245" s="10">
        <f t="shared" si="561"/>
        <v>0</v>
      </c>
      <c r="AK3245" s="66">
        <v>0.5</v>
      </c>
      <c r="AL3245" s="29">
        <f t="shared" si="562"/>
        <v>0</v>
      </c>
      <c r="AM3245" s="65"/>
      <c r="AN3245" s="3"/>
      <c r="AO3245" s="3" t="s">
        <v>4912</v>
      </c>
      <c r="AP3245" s="22"/>
      <c r="AQ3245" s="19"/>
      <c r="AR3245" s="20"/>
      <c r="AS3245" s="32" t="s">
        <v>16</v>
      </c>
      <c r="AT3245" s="3" t="s">
        <v>3310</v>
      </c>
    </row>
    <row r="3246" spans="1:46" s="3" customFormat="1" ht="15" customHeight="1" x14ac:dyDescent="0.55000000000000004">
      <c r="A3246" s="3" t="s">
        <v>11</v>
      </c>
      <c r="B3246" s="3" t="s">
        <v>12</v>
      </c>
      <c r="C3246" s="3" t="s">
        <v>5077</v>
      </c>
      <c r="D3246" s="3">
        <v>129064</v>
      </c>
      <c r="E3246" s="3" t="s">
        <v>5078</v>
      </c>
      <c r="F3246" s="3" t="s">
        <v>5079</v>
      </c>
      <c r="G3246" s="3" t="s">
        <v>3921</v>
      </c>
      <c r="H3246" s="3">
        <v>1</v>
      </c>
      <c r="I3246" s="3">
        <v>2</v>
      </c>
      <c r="J3246" s="3" t="s">
        <v>162</v>
      </c>
      <c r="K3246" s="3">
        <v>5650766.5</v>
      </c>
      <c r="L3246" s="3" t="s">
        <v>4972</v>
      </c>
      <c r="M3246" s="34"/>
      <c r="N3246" s="3" t="s">
        <v>3310</v>
      </c>
      <c r="O3246" s="29">
        <v>0.7</v>
      </c>
      <c r="P3246" s="85">
        <v>45826</v>
      </c>
      <c r="Q3246" s="85"/>
      <c r="R3246" s="3" t="s">
        <v>5251</v>
      </c>
      <c r="S3246" s="3" t="s">
        <v>5252</v>
      </c>
      <c r="T3246" s="85">
        <v>45972</v>
      </c>
      <c r="U3246" s="85">
        <v>45979</v>
      </c>
      <c r="V3246" s="85">
        <v>45986</v>
      </c>
      <c r="W3246" s="85">
        <v>45994</v>
      </c>
      <c r="X3246" s="85" t="s">
        <v>5253</v>
      </c>
      <c r="Y3246" s="3" t="s">
        <v>5254</v>
      </c>
      <c r="AA3246" s="10">
        <f t="shared" si="552"/>
        <v>0</v>
      </c>
      <c r="AB3246" s="10">
        <f t="shared" si="553"/>
        <v>0</v>
      </c>
      <c r="AC3246" s="10">
        <f t="shared" si="554"/>
        <v>0</v>
      </c>
      <c r="AD3246" s="10">
        <f t="shared" si="555"/>
        <v>1</v>
      </c>
      <c r="AE3246" s="10">
        <f t="shared" si="556"/>
        <v>0</v>
      </c>
      <c r="AF3246" s="10">
        <f t="shared" si="557"/>
        <v>0</v>
      </c>
      <c r="AG3246" s="10">
        <f t="shared" si="558"/>
        <v>0</v>
      </c>
      <c r="AH3246" s="10">
        <f t="shared" si="559"/>
        <v>0</v>
      </c>
      <c r="AI3246" s="10">
        <f t="shared" si="560"/>
        <v>2</v>
      </c>
      <c r="AJ3246" s="10">
        <f t="shared" si="561"/>
        <v>0</v>
      </c>
      <c r="AK3246" s="29">
        <v>0.3</v>
      </c>
      <c r="AL3246" s="29">
        <f t="shared" si="562"/>
        <v>0.39999999999999997</v>
      </c>
      <c r="AO3246" s="3" t="s">
        <v>5080</v>
      </c>
      <c r="AS3246" s="3" t="s">
        <v>16</v>
      </c>
      <c r="AT3246" s="3" t="s">
        <v>3310</v>
      </c>
    </row>
    <row r="3247" spans="1:46" s="3" customFormat="1" ht="15" customHeight="1" x14ac:dyDescent="0.55000000000000004">
      <c r="A3247" s="3" t="s">
        <v>11</v>
      </c>
      <c r="B3247" s="3" t="s">
        <v>12</v>
      </c>
      <c r="C3247" s="3" t="s">
        <v>5077</v>
      </c>
      <c r="D3247" s="3">
        <v>304283</v>
      </c>
      <c r="E3247" s="3" t="s">
        <v>5081</v>
      </c>
      <c r="F3247" s="3" t="s">
        <v>5082</v>
      </c>
      <c r="G3247" s="3" t="s">
        <v>3921</v>
      </c>
      <c r="H3247" s="3">
        <v>1</v>
      </c>
      <c r="I3247" s="3">
        <v>3</v>
      </c>
      <c r="J3247" s="3" t="s">
        <v>87</v>
      </c>
      <c r="K3247" s="3">
        <v>7661049.9100000001</v>
      </c>
      <c r="L3247" s="3" t="s">
        <v>4972</v>
      </c>
      <c r="M3247" s="34"/>
      <c r="N3247" s="3" t="s">
        <v>3310</v>
      </c>
      <c r="O3247" s="29">
        <v>0.75</v>
      </c>
      <c r="P3247" s="85">
        <v>45826</v>
      </c>
      <c r="Q3247" s="85"/>
      <c r="R3247" s="3" t="s">
        <v>5255</v>
      </c>
      <c r="S3247" s="3" t="s">
        <v>5256</v>
      </c>
      <c r="T3247" s="85">
        <v>45972</v>
      </c>
      <c r="U3247" s="85">
        <v>45979</v>
      </c>
      <c r="V3247" s="85">
        <v>45986</v>
      </c>
      <c r="W3247" s="85">
        <v>45994</v>
      </c>
      <c r="X3247" s="85" t="s">
        <v>5253</v>
      </c>
      <c r="Y3247" s="3" t="s">
        <v>5254</v>
      </c>
      <c r="AA3247" s="10">
        <f t="shared" si="552"/>
        <v>0</v>
      </c>
      <c r="AB3247" s="10">
        <f t="shared" si="553"/>
        <v>0</v>
      </c>
      <c r="AC3247" s="10">
        <f t="shared" si="554"/>
        <v>0</v>
      </c>
      <c r="AD3247" s="10">
        <f t="shared" si="555"/>
        <v>1</v>
      </c>
      <c r="AE3247" s="10">
        <f t="shared" si="556"/>
        <v>0</v>
      </c>
      <c r="AF3247" s="10">
        <f t="shared" si="557"/>
        <v>0</v>
      </c>
      <c r="AG3247" s="10">
        <f t="shared" si="558"/>
        <v>0</v>
      </c>
      <c r="AH3247" s="10">
        <f t="shared" si="559"/>
        <v>0</v>
      </c>
      <c r="AI3247" s="10">
        <f t="shared" si="560"/>
        <v>3</v>
      </c>
      <c r="AJ3247" s="10">
        <f t="shared" si="561"/>
        <v>0</v>
      </c>
      <c r="AK3247" s="29">
        <v>0.45</v>
      </c>
      <c r="AL3247" s="29">
        <f t="shared" si="562"/>
        <v>0.3</v>
      </c>
      <c r="AO3247" s="3" t="s">
        <v>5080</v>
      </c>
      <c r="AS3247" s="3" t="s">
        <v>16</v>
      </c>
      <c r="AT3247" s="3" t="s">
        <v>3310</v>
      </c>
    </row>
    <row r="3248" spans="1:46" s="3" customFormat="1" ht="15" customHeight="1" x14ac:dyDescent="0.55000000000000004">
      <c r="A3248" s="3" t="s">
        <v>11</v>
      </c>
      <c r="B3248" s="3" t="s">
        <v>12</v>
      </c>
      <c r="C3248" s="3" t="s">
        <v>5083</v>
      </c>
      <c r="D3248" s="3">
        <v>128690</v>
      </c>
      <c r="E3248" s="3" t="s">
        <v>5084</v>
      </c>
      <c r="F3248" s="3" t="s">
        <v>5085</v>
      </c>
      <c r="G3248" s="3" t="s">
        <v>4009</v>
      </c>
      <c r="H3248" s="3">
        <v>1</v>
      </c>
      <c r="I3248" s="3">
        <v>3</v>
      </c>
      <c r="J3248" s="3" t="s">
        <v>4882</v>
      </c>
      <c r="K3248" s="3">
        <v>3769336.35</v>
      </c>
      <c r="L3248" s="3" t="s">
        <v>4883</v>
      </c>
      <c r="M3248" s="34">
        <v>2015230.12</v>
      </c>
      <c r="N3248" s="3" t="s">
        <v>159</v>
      </c>
      <c r="O3248" s="29">
        <v>1</v>
      </c>
      <c r="P3248" s="85" t="s">
        <v>5257</v>
      </c>
      <c r="Q3248" s="85"/>
      <c r="R3248" s="3" t="s">
        <v>5246</v>
      </c>
      <c r="T3248" s="85" t="s">
        <v>5247</v>
      </c>
      <c r="U3248" s="85" t="s">
        <v>5248</v>
      </c>
      <c r="V3248" s="85">
        <v>45393</v>
      </c>
      <c r="W3248" s="85"/>
      <c r="X3248" s="85" t="s">
        <v>5249</v>
      </c>
      <c r="Y3248" s="3">
        <v>0</v>
      </c>
      <c r="Z3248" s="3" t="s">
        <v>2793</v>
      </c>
      <c r="AA3248" s="10">
        <f t="shared" si="552"/>
        <v>0</v>
      </c>
      <c r="AB3248" s="10">
        <f t="shared" si="553"/>
        <v>0</v>
      </c>
      <c r="AC3248" s="10">
        <f t="shared" si="554"/>
        <v>0</v>
      </c>
      <c r="AD3248" s="10">
        <f t="shared" si="555"/>
        <v>0</v>
      </c>
      <c r="AE3248" s="10">
        <f t="shared" si="556"/>
        <v>1</v>
      </c>
      <c r="AF3248" s="10">
        <f t="shared" si="557"/>
        <v>0</v>
      </c>
      <c r="AG3248" s="10">
        <f t="shared" si="558"/>
        <v>0</v>
      </c>
      <c r="AH3248" s="10">
        <f t="shared" si="559"/>
        <v>0</v>
      </c>
      <c r="AI3248" s="10">
        <f t="shared" si="560"/>
        <v>0</v>
      </c>
      <c r="AJ3248" s="10">
        <f t="shared" si="561"/>
        <v>3</v>
      </c>
      <c r="AK3248" s="29">
        <v>1</v>
      </c>
      <c r="AL3248" s="29">
        <f t="shared" si="562"/>
        <v>0</v>
      </c>
      <c r="AN3248" s="3">
        <v>4.25</v>
      </c>
      <c r="AO3248" s="3" t="s">
        <v>5080</v>
      </c>
      <c r="AS3248" s="3" t="s">
        <v>15</v>
      </c>
      <c r="AT3248" s="3" t="s">
        <v>159</v>
      </c>
    </row>
    <row r="3249" spans="1:46" s="3" customFormat="1" ht="15" customHeight="1" x14ac:dyDescent="0.55000000000000004">
      <c r="A3249" s="3" t="s">
        <v>11</v>
      </c>
      <c r="B3249" s="3" t="s">
        <v>12</v>
      </c>
      <c r="C3249" s="3" t="s">
        <v>5083</v>
      </c>
      <c r="D3249" s="3">
        <v>128733</v>
      </c>
      <c r="E3249" s="3" t="s">
        <v>5086</v>
      </c>
      <c r="F3249" s="3" t="s">
        <v>5085</v>
      </c>
      <c r="G3249" s="3" t="s">
        <v>4009</v>
      </c>
      <c r="I3249" s="3">
        <v>3</v>
      </c>
      <c r="J3249" s="3" t="s">
        <v>4882</v>
      </c>
      <c r="K3249" s="3">
        <v>2223978.46</v>
      </c>
      <c r="L3249" s="3" t="s">
        <v>4883</v>
      </c>
      <c r="M3249" s="34">
        <v>1571884</v>
      </c>
      <c r="N3249" s="3" t="s">
        <v>159</v>
      </c>
      <c r="O3249" s="29">
        <v>1</v>
      </c>
      <c r="P3249" s="85">
        <v>45934</v>
      </c>
      <c r="Q3249" s="85"/>
      <c r="R3249" s="3" t="s">
        <v>5246</v>
      </c>
      <c r="T3249" s="85" t="s">
        <v>5247</v>
      </c>
      <c r="U3249" s="85" t="s">
        <v>5248</v>
      </c>
      <c r="V3249" s="85">
        <v>45393</v>
      </c>
      <c r="W3249" s="85"/>
      <c r="X3249" s="85" t="s">
        <v>5249</v>
      </c>
      <c r="Y3249" s="3">
        <v>0</v>
      </c>
      <c r="Z3249" s="3" t="s">
        <v>2793</v>
      </c>
      <c r="AA3249" s="10">
        <f t="shared" si="552"/>
        <v>0</v>
      </c>
      <c r="AB3249" s="10">
        <f t="shared" si="553"/>
        <v>0</v>
      </c>
      <c r="AC3249" s="10">
        <f t="shared" si="554"/>
        <v>0</v>
      </c>
      <c r="AD3249" s="10">
        <f t="shared" si="555"/>
        <v>0</v>
      </c>
      <c r="AE3249" s="10">
        <f t="shared" si="556"/>
        <v>1</v>
      </c>
      <c r="AF3249" s="10">
        <f t="shared" si="557"/>
        <v>0</v>
      </c>
      <c r="AG3249" s="10">
        <f t="shared" si="558"/>
        <v>0</v>
      </c>
      <c r="AH3249" s="10">
        <f t="shared" si="559"/>
        <v>0</v>
      </c>
      <c r="AI3249" s="10">
        <f t="shared" si="560"/>
        <v>0</v>
      </c>
      <c r="AJ3249" s="10">
        <f t="shared" si="561"/>
        <v>3</v>
      </c>
      <c r="AK3249" s="29">
        <v>1</v>
      </c>
      <c r="AL3249" s="29">
        <f t="shared" si="562"/>
        <v>0</v>
      </c>
      <c r="AN3249" s="3">
        <v>4.25</v>
      </c>
      <c r="AO3249" s="3" t="s">
        <v>5080</v>
      </c>
      <c r="AS3249" s="3" t="s">
        <v>15</v>
      </c>
      <c r="AT3249" s="3" t="s">
        <v>159</v>
      </c>
    </row>
    <row r="3250" spans="1:46" s="3" customFormat="1" ht="15" customHeight="1" x14ac:dyDescent="0.55000000000000004">
      <c r="A3250" s="3" t="s">
        <v>11</v>
      </c>
      <c r="B3250" s="3" t="s">
        <v>13</v>
      </c>
      <c r="C3250" s="3" t="s">
        <v>5087</v>
      </c>
      <c r="D3250" s="3">
        <v>131278</v>
      </c>
      <c r="E3250" s="3" t="s">
        <v>5088</v>
      </c>
      <c r="F3250" s="3" t="s">
        <v>5089</v>
      </c>
      <c r="G3250" s="3" t="s">
        <v>4011</v>
      </c>
      <c r="H3250" s="3">
        <v>1</v>
      </c>
      <c r="I3250" s="3">
        <v>4</v>
      </c>
      <c r="J3250" s="3" t="s">
        <v>293</v>
      </c>
      <c r="K3250" s="3">
        <v>11239295.18</v>
      </c>
      <c r="L3250" s="3" t="s">
        <v>4972</v>
      </c>
      <c r="M3250" s="3">
        <v>11239295.18</v>
      </c>
      <c r="N3250" s="3" t="s">
        <v>3310</v>
      </c>
      <c r="O3250" s="29">
        <v>0.2</v>
      </c>
      <c r="P3250" s="85" t="s">
        <v>5338</v>
      </c>
      <c r="Q3250" s="85"/>
      <c r="R3250" s="3" t="s">
        <v>5339</v>
      </c>
      <c r="T3250" s="85">
        <v>45665</v>
      </c>
      <c r="U3250" s="85">
        <v>45665</v>
      </c>
      <c r="V3250" s="85">
        <v>45678</v>
      </c>
      <c r="W3250" s="85">
        <v>45692</v>
      </c>
      <c r="X3250" s="85">
        <v>45712</v>
      </c>
      <c r="Y3250" s="3" t="s">
        <v>5340</v>
      </c>
      <c r="Z3250" s="3" t="s">
        <v>5341</v>
      </c>
      <c r="AA3250" s="10">
        <f t="shared" si="552"/>
        <v>0</v>
      </c>
      <c r="AB3250" s="10">
        <f t="shared" si="553"/>
        <v>0</v>
      </c>
      <c r="AC3250" s="10">
        <f t="shared" si="554"/>
        <v>0</v>
      </c>
      <c r="AD3250" s="10">
        <f t="shared" si="555"/>
        <v>1</v>
      </c>
      <c r="AE3250" s="10">
        <f t="shared" si="556"/>
        <v>0</v>
      </c>
      <c r="AF3250" s="10">
        <f t="shared" si="557"/>
        <v>0</v>
      </c>
      <c r="AG3250" s="10">
        <f t="shared" si="558"/>
        <v>0</v>
      </c>
      <c r="AH3250" s="10">
        <f t="shared" si="559"/>
        <v>0</v>
      </c>
      <c r="AI3250" s="10">
        <f t="shared" si="560"/>
        <v>4</v>
      </c>
      <c r="AJ3250" s="10">
        <f t="shared" si="561"/>
        <v>0</v>
      </c>
      <c r="AK3250" s="29">
        <v>0.2</v>
      </c>
      <c r="AL3250" s="29">
        <f t="shared" si="562"/>
        <v>0</v>
      </c>
      <c r="AO3250" s="3" t="s">
        <v>5080</v>
      </c>
      <c r="AS3250" s="3" t="s">
        <v>16</v>
      </c>
      <c r="AT3250" s="3" t="s">
        <v>3310</v>
      </c>
    </row>
    <row r="3251" spans="1:46" s="3" customFormat="1" ht="15" customHeight="1" x14ac:dyDescent="0.55000000000000004">
      <c r="A3251" s="3" t="s">
        <v>11</v>
      </c>
      <c r="B3251" s="3" t="s">
        <v>13</v>
      </c>
      <c r="C3251" s="3" t="s">
        <v>5087</v>
      </c>
      <c r="D3251" s="3">
        <v>131314</v>
      </c>
      <c r="E3251" s="3" t="s">
        <v>5090</v>
      </c>
      <c r="F3251" s="3" t="s">
        <v>5089</v>
      </c>
      <c r="G3251" s="3" t="s">
        <v>4011</v>
      </c>
      <c r="H3251" s="3">
        <v>1</v>
      </c>
      <c r="I3251" s="3">
        <v>1</v>
      </c>
      <c r="J3251" s="3" t="s">
        <v>4882</v>
      </c>
      <c r="K3251" s="3">
        <v>348546.5</v>
      </c>
      <c r="L3251" s="3" t="s">
        <v>4883</v>
      </c>
      <c r="M3251" s="3">
        <v>348546.5</v>
      </c>
      <c r="N3251" s="3" t="s">
        <v>3310</v>
      </c>
      <c r="O3251" s="29">
        <v>0.75</v>
      </c>
      <c r="P3251" s="85" t="s">
        <v>5342</v>
      </c>
      <c r="Q3251" s="85"/>
      <c r="R3251" s="3" t="s">
        <v>5343</v>
      </c>
      <c r="T3251" s="85">
        <v>45665</v>
      </c>
      <c r="U3251" s="85">
        <v>45665</v>
      </c>
      <c r="V3251" s="85">
        <v>45678</v>
      </c>
      <c r="W3251" s="85">
        <v>45692</v>
      </c>
      <c r="X3251" s="85">
        <v>45742</v>
      </c>
      <c r="Y3251" s="3" t="s">
        <v>5344</v>
      </c>
      <c r="Z3251" s="3" t="s">
        <v>5341</v>
      </c>
      <c r="AA3251" s="10">
        <f t="shared" si="552"/>
        <v>0</v>
      </c>
      <c r="AB3251" s="10">
        <f t="shared" si="553"/>
        <v>0</v>
      </c>
      <c r="AC3251" s="10">
        <f t="shared" si="554"/>
        <v>0</v>
      </c>
      <c r="AD3251" s="10">
        <f t="shared" si="555"/>
        <v>1</v>
      </c>
      <c r="AE3251" s="10">
        <f t="shared" si="556"/>
        <v>0</v>
      </c>
      <c r="AF3251" s="10">
        <f t="shared" si="557"/>
        <v>0</v>
      </c>
      <c r="AG3251" s="10">
        <f t="shared" si="558"/>
        <v>0</v>
      </c>
      <c r="AH3251" s="10">
        <f t="shared" si="559"/>
        <v>0</v>
      </c>
      <c r="AI3251" s="10">
        <f t="shared" si="560"/>
        <v>1</v>
      </c>
      <c r="AJ3251" s="10">
        <f t="shared" si="561"/>
        <v>0</v>
      </c>
      <c r="AK3251" s="29">
        <v>0.75</v>
      </c>
      <c r="AL3251" s="29">
        <f t="shared" si="562"/>
        <v>0</v>
      </c>
      <c r="AO3251" s="3" t="s">
        <v>5080</v>
      </c>
      <c r="AS3251" s="3" t="s">
        <v>15</v>
      </c>
      <c r="AT3251" s="3" t="s">
        <v>3310</v>
      </c>
    </row>
    <row r="3252" spans="1:46" s="3" customFormat="1" ht="15" customHeight="1" x14ac:dyDescent="0.55000000000000004">
      <c r="A3252" s="3" t="s">
        <v>11</v>
      </c>
      <c r="B3252" s="3" t="s">
        <v>13</v>
      </c>
      <c r="C3252" s="3" t="s">
        <v>5087</v>
      </c>
      <c r="D3252" s="3">
        <v>304637</v>
      </c>
      <c r="E3252" s="3" t="s">
        <v>5091</v>
      </c>
      <c r="F3252" s="3" t="s">
        <v>5089</v>
      </c>
      <c r="G3252" s="3" t="s">
        <v>4011</v>
      </c>
      <c r="H3252" s="3">
        <v>1</v>
      </c>
      <c r="I3252" s="3">
        <v>20</v>
      </c>
      <c r="J3252" s="3" t="s">
        <v>4882</v>
      </c>
      <c r="K3252" s="3">
        <v>190230.76</v>
      </c>
      <c r="L3252" s="3" t="s">
        <v>4883</v>
      </c>
      <c r="M3252" s="3">
        <v>190230.76</v>
      </c>
      <c r="N3252" s="3" t="s">
        <v>3310</v>
      </c>
      <c r="O3252" s="29">
        <v>0.85</v>
      </c>
      <c r="P3252" s="85" t="s">
        <v>5345</v>
      </c>
      <c r="Q3252" s="85"/>
      <c r="R3252" s="3" t="s">
        <v>5346</v>
      </c>
      <c r="T3252" s="85">
        <v>45665</v>
      </c>
      <c r="U3252" s="85">
        <v>45665</v>
      </c>
      <c r="V3252" s="85">
        <v>45678</v>
      </c>
      <c r="W3252" s="85">
        <v>45692</v>
      </c>
      <c r="X3252" s="85">
        <v>45742</v>
      </c>
      <c r="Y3252" s="3" t="s">
        <v>5344</v>
      </c>
      <c r="Z3252" s="3" t="s">
        <v>5341</v>
      </c>
      <c r="AA3252" s="10">
        <f t="shared" si="552"/>
        <v>0</v>
      </c>
      <c r="AB3252" s="10">
        <f t="shared" si="553"/>
        <v>0</v>
      </c>
      <c r="AC3252" s="10">
        <f t="shared" si="554"/>
        <v>0</v>
      </c>
      <c r="AD3252" s="10">
        <f t="shared" si="555"/>
        <v>1</v>
      </c>
      <c r="AE3252" s="10">
        <f t="shared" si="556"/>
        <v>0</v>
      </c>
      <c r="AF3252" s="10">
        <f t="shared" si="557"/>
        <v>0</v>
      </c>
      <c r="AG3252" s="10">
        <f t="shared" si="558"/>
        <v>0</v>
      </c>
      <c r="AH3252" s="10">
        <f t="shared" si="559"/>
        <v>0</v>
      </c>
      <c r="AI3252" s="10">
        <f t="shared" si="560"/>
        <v>20</v>
      </c>
      <c r="AJ3252" s="10">
        <f t="shared" si="561"/>
        <v>0</v>
      </c>
      <c r="AK3252" s="29">
        <v>0.85</v>
      </c>
      <c r="AL3252" s="29">
        <f t="shared" si="562"/>
        <v>0</v>
      </c>
      <c r="AO3252" s="3" t="s">
        <v>5080</v>
      </c>
      <c r="AS3252" s="3" t="s">
        <v>15</v>
      </c>
      <c r="AT3252" s="3" t="s">
        <v>3310</v>
      </c>
    </row>
    <row r="3253" spans="1:46" s="3" customFormat="1" ht="15" customHeight="1" x14ac:dyDescent="0.55000000000000004">
      <c r="A3253" s="3" t="s">
        <v>11</v>
      </c>
      <c r="B3253" s="3" t="s">
        <v>13</v>
      </c>
      <c r="C3253" s="3" t="s">
        <v>4875</v>
      </c>
      <c r="D3253" s="3">
        <v>130197</v>
      </c>
      <c r="E3253" s="3" t="s">
        <v>5092</v>
      </c>
      <c r="F3253" s="3" t="s">
        <v>5093</v>
      </c>
      <c r="G3253" s="3" t="s">
        <v>4011</v>
      </c>
      <c r="H3253" s="3">
        <v>1</v>
      </c>
      <c r="I3253" s="3">
        <v>3</v>
      </c>
      <c r="J3253" s="3" t="s">
        <v>87</v>
      </c>
      <c r="K3253" s="3">
        <v>11342818.560000001</v>
      </c>
      <c r="L3253" s="3" t="s">
        <v>4972</v>
      </c>
      <c r="N3253" s="3" t="s">
        <v>3310</v>
      </c>
      <c r="O3253" s="29">
        <v>0.55000000000000004</v>
      </c>
      <c r="P3253" s="85"/>
      <c r="Q3253" s="85"/>
      <c r="T3253" s="85"/>
      <c r="U3253" s="85"/>
      <c r="V3253" s="85"/>
      <c r="W3253" s="85"/>
      <c r="X3253" s="85"/>
      <c r="Y3253" s="3" t="s">
        <v>5347</v>
      </c>
      <c r="AA3253" s="10">
        <f t="shared" si="552"/>
        <v>0</v>
      </c>
      <c r="AB3253" s="10">
        <f t="shared" si="553"/>
        <v>0</v>
      </c>
      <c r="AC3253" s="10">
        <f t="shared" si="554"/>
        <v>0</v>
      </c>
      <c r="AD3253" s="10">
        <f t="shared" si="555"/>
        <v>1</v>
      </c>
      <c r="AE3253" s="10">
        <f t="shared" si="556"/>
        <v>0</v>
      </c>
      <c r="AF3253" s="10">
        <f t="shared" si="557"/>
        <v>0</v>
      </c>
      <c r="AG3253" s="10">
        <f t="shared" si="558"/>
        <v>0</v>
      </c>
      <c r="AH3253" s="10">
        <f t="shared" si="559"/>
        <v>0</v>
      </c>
      <c r="AI3253" s="10">
        <f t="shared" si="560"/>
        <v>3</v>
      </c>
      <c r="AJ3253" s="10">
        <f t="shared" si="561"/>
        <v>0</v>
      </c>
      <c r="AK3253" s="29">
        <v>0.45</v>
      </c>
      <c r="AL3253" s="29">
        <f t="shared" si="562"/>
        <v>0.10000000000000003</v>
      </c>
      <c r="AO3253" s="3" t="s">
        <v>4976</v>
      </c>
      <c r="AS3253" s="3" t="s">
        <v>16</v>
      </c>
      <c r="AT3253" s="3" t="s">
        <v>3310</v>
      </c>
    </row>
    <row r="3254" spans="1:46" s="3" customFormat="1" ht="15" customHeight="1" x14ac:dyDescent="0.55000000000000004">
      <c r="A3254" s="3" t="s">
        <v>11</v>
      </c>
      <c r="B3254" s="3" t="s">
        <v>13</v>
      </c>
      <c r="C3254" s="3" t="s">
        <v>5094</v>
      </c>
      <c r="D3254" s="3">
        <v>130443</v>
      </c>
      <c r="E3254" s="3" t="s">
        <v>5095</v>
      </c>
      <c r="F3254" s="3" t="s">
        <v>5096</v>
      </c>
      <c r="G3254" s="3" t="s">
        <v>3921</v>
      </c>
      <c r="H3254" s="3">
        <v>1</v>
      </c>
      <c r="I3254" s="3">
        <v>2</v>
      </c>
      <c r="J3254" s="3" t="s">
        <v>162</v>
      </c>
      <c r="K3254" s="3">
        <v>4892845.5199999996</v>
      </c>
      <c r="L3254" s="3" t="s">
        <v>4972</v>
      </c>
      <c r="N3254" s="3" t="s">
        <v>5367</v>
      </c>
      <c r="O3254" s="29">
        <v>0</v>
      </c>
      <c r="P3254" s="85"/>
      <c r="Q3254" s="85"/>
      <c r="T3254" s="85">
        <v>45639</v>
      </c>
      <c r="U3254" s="85"/>
      <c r="V3254" s="85" t="s">
        <v>5348</v>
      </c>
      <c r="W3254" s="85"/>
      <c r="X3254" s="85"/>
      <c r="Z3254" s="3" t="s">
        <v>4345</v>
      </c>
      <c r="AA3254" s="10">
        <f t="shared" si="552"/>
        <v>0</v>
      </c>
      <c r="AB3254" s="10">
        <f t="shared" si="553"/>
        <v>1</v>
      </c>
      <c r="AC3254" s="10">
        <f t="shared" si="554"/>
        <v>0</v>
      </c>
      <c r="AD3254" s="10">
        <f t="shared" si="555"/>
        <v>0</v>
      </c>
      <c r="AE3254" s="10">
        <f t="shared" si="556"/>
        <v>0</v>
      </c>
      <c r="AF3254" s="10">
        <f t="shared" si="557"/>
        <v>0</v>
      </c>
      <c r="AG3254" s="10">
        <f t="shared" si="558"/>
        <v>2</v>
      </c>
      <c r="AH3254" s="10">
        <f t="shared" si="559"/>
        <v>0</v>
      </c>
      <c r="AI3254" s="10">
        <f t="shared" si="560"/>
        <v>0</v>
      </c>
      <c r="AJ3254" s="10">
        <f t="shared" si="561"/>
        <v>0</v>
      </c>
      <c r="AK3254" s="29">
        <v>0</v>
      </c>
      <c r="AL3254" s="29">
        <f t="shared" si="562"/>
        <v>0</v>
      </c>
      <c r="AO3254" s="3" t="s">
        <v>5080</v>
      </c>
      <c r="AS3254" s="3" t="s">
        <v>16</v>
      </c>
      <c r="AT3254" s="3" t="s">
        <v>5367</v>
      </c>
    </row>
    <row r="3255" spans="1:46" s="3" customFormat="1" ht="15" customHeight="1" x14ac:dyDescent="0.55000000000000004">
      <c r="A3255" s="3" t="s">
        <v>11</v>
      </c>
      <c r="B3255" s="3" t="s">
        <v>13</v>
      </c>
      <c r="C3255" s="3" t="s">
        <v>5094</v>
      </c>
      <c r="D3255" s="3">
        <v>130450</v>
      </c>
      <c r="E3255" s="3" t="s">
        <v>5097</v>
      </c>
      <c r="F3255" s="3" t="s">
        <v>5096</v>
      </c>
      <c r="G3255" s="3" t="s">
        <v>3921</v>
      </c>
      <c r="H3255" s="3">
        <v>1</v>
      </c>
      <c r="I3255" s="3">
        <v>5</v>
      </c>
      <c r="J3255" s="3" t="s">
        <v>4882</v>
      </c>
      <c r="K3255" s="3">
        <v>6875408.9199999999</v>
      </c>
      <c r="L3255" s="3" t="s">
        <v>4883</v>
      </c>
      <c r="M3255" s="3">
        <v>5735236.0899999999</v>
      </c>
      <c r="N3255" s="3" t="s">
        <v>3310</v>
      </c>
      <c r="O3255" s="29">
        <v>1.0800000000000001E-2</v>
      </c>
      <c r="P3255" s="85">
        <v>45830</v>
      </c>
      <c r="Q3255" s="85"/>
      <c r="S3255" s="3" t="s">
        <v>5349</v>
      </c>
      <c r="T3255" s="85">
        <v>45639</v>
      </c>
      <c r="U3255" s="85"/>
      <c r="V3255" s="85" t="s">
        <v>5348</v>
      </c>
      <c r="W3255" s="85">
        <v>45735</v>
      </c>
      <c r="X3255" s="85">
        <v>45740</v>
      </c>
      <c r="Y3255" s="3" t="s">
        <v>5350</v>
      </c>
      <c r="Z3255" s="3" t="s">
        <v>5351</v>
      </c>
      <c r="AA3255" s="10">
        <f t="shared" si="552"/>
        <v>0</v>
      </c>
      <c r="AB3255" s="10">
        <f t="shared" si="553"/>
        <v>0</v>
      </c>
      <c r="AC3255" s="10">
        <f t="shared" si="554"/>
        <v>0</v>
      </c>
      <c r="AD3255" s="10">
        <f t="shared" si="555"/>
        <v>1</v>
      </c>
      <c r="AE3255" s="10">
        <f t="shared" si="556"/>
        <v>0</v>
      </c>
      <c r="AF3255" s="10">
        <f t="shared" si="557"/>
        <v>0</v>
      </c>
      <c r="AG3255" s="10">
        <f t="shared" si="558"/>
        <v>0</v>
      </c>
      <c r="AH3255" s="10">
        <f t="shared" si="559"/>
        <v>0</v>
      </c>
      <c r="AI3255" s="10">
        <f t="shared" si="560"/>
        <v>5</v>
      </c>
      <c r="AJ3255" s="10">
        <f t="shared" si="561"/>
        <v>0</v>
      </c>
      <c r="AK3255" s="29">
        <v>1.0800000000000001E-2</v>
      </c>
      <c r="AL3255" s="29">
        <f t="shared" si="562"/>
        <v>0</v>
      </c>
      <c r="AO3255" s="3" t="s">
        <v>5080</v>
      </c>
      <c r="AS3255" s="3" t="s">
        <v>15</v>
      </c>
      <c r="AT3255" s="3" t="s">
        <v>3310</v>
      </c>
    </row>
    <row r="3256" spans="1:46" s="3" customFormat="1" ht="15" customHeight="1" x14ac:dyDescent="0.55000000000000004">
      <c r="A3256" s="3" t="s">
        <v>11</v>
      </c>
      <c r="B3256" s="3" t="s">
        <v>13</v>
      </c>
      <c r="C3256" s="3" t="s">
        <v>5094</v>
      </c>
      <c r="D3256" s="3">
        <v>130467</v>
      </c>
      <c r="E3256" s="3" t="s">
        <v>5098</v>
      </c>
      <c r="F3256" s="3" t="s">
        <v>5096</v>
      </c>
      <c r="G3256" s="3" t="s">
        <v>3921</v>
      </c>
      <c r="H3256" s="3">
        <v>1</v>
      </c>
      <c r="I3256" s="3">
        <v>2</v>
      </c>
      <c r="J3256" s="3" t="s">
        <v>4882</v>
      </c>
      <c r="K3256" s="3">
        <v>1015687.2</v>
      </c>
      <c r="L3256" s="3" t="s">
        <v>4883</v>
      </c>
      <c r="N3256" s="3" t="s">
        <v>5367</v>
      </c>
      <c r="O3256" s="29">
        <v>0</v>
      </c>
      <c r="P3256" s="85"/>
      <c r="Q3256" s="85"/>
      <c r="T3256" s="85">
        <v>45693</v>
      </c>
      <c r="U3256" s="85"/>
      <c r="V3256" s="85" t="s">
        <v>5352</v>
      </c>
      <c r="W3256" s="85"/>
      <c r="X3256" s="85"/>
      <c r="Z3256" s="3" t="s">
        <v>4345</v>
      </c>
      <c r="AA3256" s="10">
        <f t="shared" si="552"/>
        <v>0</v>
      </c>
      <c r="AB3256" s="10">
        <f t="shared" si="553"/>
        <v>1</v>
      </c>
      <c r="AC3256" s="10">
        <f t="shared" si="554"/>
        <v>0</v>
      </c>
      <c r="AD3256" s="10">
        <f t="shared" si="555"/>
        <v>0</v>
      </c>
      <c r="AE3256" s="10">
        <f t="shared" si="556"/>
        <v>0</v>
      </c>
      <c r="AF3256" s="10">
        <f t="shared" si="557"/>
        <v>0</v>
      </c>
      <c r="AG3256" s="10">
        <f t="shared" si="558"/>
        <v>2</v>
      </c>
      <c r="AH3256" s="10">
        <f t="shared" si="559"/>
        <v>0</v>
      </c>
      <c r="AI3256" s="10">
        <f t="shared" si="560"/>
        <v>0</v>
      </c>
      <c r="AJ3256" s="10">
        <f t="shared" si="561"/>
        <v>0</v>
      </c>
      <c r="AK3256" s="29">
        <v>0</v>
      </c>
      <c r="AL3256" s="29">
        <f t="shared" si="562"/>
        <v>0</v>
      </c>
      <c r="AO3256" s="3" t="s">
        <v>5080</v>
      </c>
      <c r="AS3256" s="3" t="s">
        <v>15</v>
      </c>
      <c r="AT3256" s="3" t="s">
        <v>5367</v>
      </c>
    </row>
    <row r="3257" spans="1:46" s="3" customFormat="1" ht="15" customHeight="1" x14ac:dyDescent="0.55000000000000004">
      <c r="A3257" s="3" t="s">
        <v>11</v>
      </c>
      <c r="B3257" s="3" t="s">
        <v>13</v>
      </c>
      <c r="C3257" s="3" t="s">
        <v>5094</v>
      </c>
      <c r="D3257" s="3">
        <v>130474</v>
      </c>
      <c r="E3257" s="3" t="s">
        <v>5099</v>
      </c>
      <c r="F3257" s="3" t="s">
        <v>5096</v>
      </c>
      <c r="G3257" s="3" t="s">
        <v>3921</v>
      </c>
      <c r="H3257" s="3">
        <v>1</v>
      </c>
      <c r="I3257" s="3">
        <v>5</v>
      </c>
      <c r="J3257" s="3" t="s">
        <v>4882</v>
      </c>
      <c r="K3257" s="3">
        <v>5671478.6099999994</v>
      </c>
      <c r="L3257" s="3" t="s">
        <v>4883</v>
      </c>
      <c r="M3257" s="3">
        <v>3762023.97</v>
      </c>
      <c r="N3257" s="3" t="s">
        <v>5367</v>
      </c>
      <c r="O3257" s="29">
        <v>2.2599999999999999E-2</v>
      </c>
      <c r="P3257" s="85">
        <v>45823</v>
      </c>
      <c r="Q3257" s="85"/>
      <c r="S3257" s="3" t="s">
        <v>5353</v>
      </c>
      <c r="T3257" s="85">
        <v>45639</v>
      </c>
      <c r="U3257" s="85"/>
      <c r="V3257" s="85" t="s">
        <v>5348</v>
      </c>
      <c r="W3257" s="85">
        <v>45727</v>
      </c>
      <c r="X3257" s="85">
        <v>45733</v>
      </c>
      <c r="Y3257" s="3" t="s">
        <v>5354</v>
      </c>
      <c r="Z3257" s="3" t="s">
        <v>4345</v>
      </c>
      <c r="AA3257" s="10">
        <f t="shared" si="552"/>
        <v>0</v>
      </c>
      <c r="AB3257" s="10">
        <f t="shared" si="553"/>
        <v>1</v>
      </c>
      <c r="AC3257" s="10">
        <f t="shared" si="554"/>
        <v>0</v>
      </c>
      <c r="AD3257" s="10">
        <f t="shared" si="555"/>
        <v>0</v>
      </c>
      <c r="AE3257" s="10">
        <f t="shared" si="556"/>
        <v>0</v>
      </c>
      <c r="AF3257" s="10">
        <f t="shared" si="557"/>
        <v>0</v>
      </c>
      <c r="AG3257" s="10">
        <f t="shared" si="558"/>
        <v>5</v>
      </c>
      <c r="AH3257" s="10">
        <f t="shared" si="559"/>
        <v>0</v>
      </c>
      <c r="AI3257" s="10">
        <f t="shared" si="560"/>
        <v>0</v>
      </c>
      <c r="AJ3257" s="10">
        <f t="shared" si="561"/>
        <v>0</v>
      </c>
      <c r="AK3257" s="29">
        <v>2.2599999999999999E-2</v>
      </c>
      <c r="AL3257" s="29">
        <f t="shared" si="562"/>
        <v>0</v>
      </c>
      <c r="AO3257" s="3" t="s">
        <v>5080</v>
      </c>
      <c r="AS3257" s="3" t="s">
        <v>15</v>
      </c>
      <c r="AT3257" s="3" t="s">
        <v>5367</v>
      </c>
    </row>
    <row r="3258" spans="1:46" s="3" customFormat="1" ht="15" customHeight="1" x14ac:dyDescent="0.55000000000000004">
      <c r="A3258" s="3" t="s">
        <v>11</v>
      </c>
      <c r="B3258" s="3" t="s">
        <v>13</v>
      </c>
      <c r="C3258" s="3" t="s">
        <v>5094</v>
      </c>
      <c r="D3258" s="3">
        <v>130487</v>
      </c>
      <c r="E3258" s="3" t="s">
        <v>5100</v>
      </c>
      <c r="F3258" s="3" t="s">
        <v>5101</v>
      </c>
      <c r="G3258" s="3" t="s">
        <v>3921</v>
      </c>
      <c r="H3258" s="3">
        <v>1</v>
      </c>
      <c r="I3258" s="3">
        <v>2</v>
      </c>
      <c r="J3258" s="3" t="s">
        <v>162</v>
      </c>
      <c r="K3258" s="3">
        <v>4916342.8600000003</v>
      </c>
      <c r="L3258" s="3" t="s">
        <v>4972</v>
      </c>
      <c r="N3258" s="3" t="s">
        <v>4910</v>
      </c>
      <c r="O3258" s="29">
        <v>0</v>
      </c>
      <c r="P3258" s="85"/>
      <c r="Q3258" s="85"/>
      <c r="T3258" s="85"/>
      <c r="U3258" s="85"/>
      <c r="V3258" s="85"/>
      <c r="W3258" s="85"/>
      <c r="X3258" s="85"/>
      <c r="Z3258" s="3" t="s">
        <v>5369</v>
      </c>
      <c r="AA3258" s="10">
        <f t="shared" si="552"/>
        <v>0</v>
      </c>
      <c r="AB3258" s="10">
        <f t="shared" si="553"/>
        <v>0</v>
      </c>
      <c r="AC3258" s="10">
        <f t="shared" si="554"/>
        <v>1</v>
      </c>
      <c r="AD3258" s="10">
        <f t="shared" si="555"/>
        <v>0</v>
      </c>
      <c r="AE3258" s="10">
        <f t="shared" si="556"/>
        <v>0</v>
      </c>
      <c r="AF3258" s="10">
        <f t="shared" si="557"/>
        <v>0</v>
      </c>
      <c r="AG3258" s="10">
        <f t="shared" si="558"/>
        <v>0</v>
      </c>
      <c r="AH3258" s="10">
        <f t="shared" si="559"/>
        <v>2</v>
      </c>
      <c r="AI3258" s="10">
        <f t="shared" si="560"/>
        <v>0</v>
      </c>
      <c r="AJ3258" s="10">
        <f t="shared" si="561"/>
        <v>0</v>
      </c>
      <c r="AK3258" s="29">
        <v>0</v>
      </c>
      <c r="AL3258" s="29">
        <f t="shared" si="562"/>
        <v>0</v>
      </c>
      <c r="AO3258" s="3" t="s">
        <v>5080</v>
      </c>
      <c r="AS3258" s="3" t="s">
        <v>16</v>
      </c>
      <c r="AT3258" s="3" t="s">
        <v>4910</v>
      </c>
    </row>
    <row r="3259" spans="1:46" s="3" customFormat="1" ht="15" customHeight="1" x14ac:dyDescent="0.55000000000000004">
      <c r="A3259" s="3" t="s">
        <v>11</v>
      </c>
      <c r="B3259" s="3" t="s">
        <v>13</v>
      </c>
      <c r="C3259" s="3" t="s">
        <v>5094</v>
      </c>
      <c r="D3259" s="3">
        <v>130560</v>
      </c>
      <c r="E3259" s="3" t="s">
        <v>5102</v>
      </c>
      <c r="F3259" s="3" t="s">
        <v>5103</v>
      </c>
      <c r="G3259" s="3" t="s">
        <v>3921</v>
      </c>
      <c r="H3259" s="3">
        <v>1</v>
      </c>
      <c r="I3259" s="3">
        <v>6</v>
      </c>
      <c r="J3259" s="3" t="s">
        <v>4657</v>
      </c>
      <c r="K3259" s="3">
        <v>15224946.67</v>
      </c>
      <c r="L3259" s="3" t="s">
        <v>4972</v>
      </c>
      <c r="N3259" s="3" t="s">
        <v>5367</v>
      </c>
      <c r="O3259" s="29">
        <v>0</v>
      </c>
      <c r="P3259" s="85"/>
      <c r="Q3259" s="85"/>
      <c r="T3259" s="85">
        <v>45639</v>
      </c>
      <c r="U3259" s="85"/>
      <c r="V3259" s="85" t="s">
        <v>5348</v>
      </c>
      <c r="W3259" s="85"/>
      <c r="X3259" s="85"/>
      <c r="Z3259" s="3" t="s">
        <v>4345</v>
      </c>
      <c r="AA3259" s="10">
        <f t="shared" si="552"/>
        <v>0</v>
      </c>
      <c r="AB3259" s="10">
        <f t="shared" si="553"/>
        <v>1</v>
      </c>
      <c r="AC3259" s="10">
        <f t="shared" si="554"/>
        <v>0</v>
      </c>
      <c r="AD3259" s="10">
        <f t="shared" si="555"/>
        <v>0</v>
      </c>
      <c r="AE3259" s="10">
        <f t="shared" si="556"/>
        <v>0</v>
      </c>
      <c r="AF3259" s="10">
        <f t="shared" si="557"/>
        <v>0</v>
      </c>
      <c r="AG3259" s="10">
        <f t="shared" si="558"/>
        <v>6</v>
      </c>
      <c r="AH3259" s="10">
        <f t="shared" si="559"/>
        <v>0</v>
      </c>
      <c r="AI3259" s="10">
        <f t="shared" si="560"/>
        <v>0</v>
      </c>
      <c r="AJ3259" s="10">
        <f t="shared" si="561"/>
        <v>0</v>
      </c>
      <c r="AK3259" s="29">
        <v>0</v>
      </c>
      <c r="AL3259" s="29">
        <f t="shared" si="562"/>
        <v>0</v>
      </c>
      <c r="AO3259" s="3" t="s">
        <v>5080</v>
      </c>
      <c r="AS3259" s="3" t="s">
        <v>16</v>
      </c>
      <c r="AT3259" s="3" t="s">
        <v>5367</v>
      </c>
    </row>
    <row r="3260" spans="1:46" s="3" customFormat="1" ht="15" customHeight="1" x14ac:dyDescent="0.55000000000000004">
      <c r="A3260" s="3" t="s">
        <v>11</v>
      </c>
      <c r="B3260" s="3" t="s">
        <v>13</v>
      </c>
      <c r="C3260" s="3" t="s">
        <v>5094</v>
      </c>
      <c r="D3260" s="3">
        <v>130563</v>
      </c>
      <c r="E3260" s="3" t="s">
        <v>5104</v>
      </c>
      <c r="F3260" s="3" t="s">
        <v>5103</v>
      </c>
      <c r="G3260" s="3" t="s">
        <v>3921</v>
      </c>
      <c r="H3260" s="3">
        <v>1</v>
      </c>
      <c r="I3260" s="3">
        <v>10</v>
      </c>
      <c r="J3260" s="3" t="s">
        <v>4882</v>
      </c>
      <c r="K3260" s="3">
        <v>13605574.34</v>
      </c>
      <c r="L3260" s="3" t="s">
        <v>4883</v>
      </c>
      <c r="N3260" s="3" t="s">
        <v>5367</v>
      </c>
      <c r="O3260" s="29">
        <v>0</v>
      </c>
      <c r="P3260" s="85"/>
      <c r="Q3260" s="85"/>
      <c r="T3260" s="85">
        <v>45639</v>
      </c>
      <c r="U3260" s="85"/>
      <c r="V3260" s="85" t="s">
        <v>5348</v>
      </c>
      <c r="W3260" s="85"/>
      <c r="X3260" s="85"/>
      <c r="Z3260" s="3" t="s">
        <v>4345</v>
      </c>
      <c r="AA3260" s="10">
        <f t="shared" si="552"/>
        <v>0</v>
      </c>
      <c r="AB3260" s="10">
        <f t="shared" si="553"/>
        <v>1</v>
      </c>
      <c r="AC3260" s="10">
        <f t="shared" si="554"/>
        <v>0</v>
      </c>
      <c r="AD3260" s="10">
        <f t="shared" si="555"/>
        <v>0</v>
      </c>
      <c r="AE3260" s="10">
        <f t="shared" si="556"/>
        <v>0</v>
      </c>
      <c r="AF3260" s="10">
        <f t="shared" si="557"/>
        <v>0</v>
      </c>
      <c r="AG3260" s="10">
        <f t="shared" si="558"/>
        <v>10</v>
      </c>
      <c r="AH3260" s="10">
        <f t="shared" si="559"/>
        <v>0</v>
      </c>
      <c r="AI3260" s="10">
        <f t="shared" si="560"/>
        <v>0</v>
      </c>
      <c r="AJ3260" s="10">
        <f t="shared" si="561"/>
        <v>0</v>
      </c>
      <c r="AK3260" s="29">
        <v>0</v>
      </c>
      <c r="AL3260" s="29">
        <f t="shared" si="562"/>
        <v>0</v>
      </c>
      <c r="AO3260" s="3" t="s">
        <v>5080</v>
      </c>
      <c r="AS3260" s="3" t="s">
        <v>15</v>
      </c>
      <c r="AT3260" s="3" t="s">
        <v>5367</v>
      </c>
    </row>
    <row r="3261" spans="1:46" s="3" customFormat="1" ht="15" customHeight="1" x14ac:dyDescent="0.55000000000000004">
      <c r="A3261" s="3" t="s">
        <v>11</v>
      </c>
      <c r="B3261" s="3" t="s">
        <v>13</v>
      </c>
      <c r="C3261" s="3" t="s">
        <v>5094</v>
      </c>
      <c r="D3261" s="3">
        <v>130582</v>
      </c>
      <c r="E3261" s="3" t="s">
        <v>5105</v>
      </c>
      <c r="F3261" s="3" t="s">
        <v>5106</v>
      </c>
      <c r="G3261" s="3" t="s">
        <v>3921</v>
      </c>
      <c r="H3261" s="3">
        <v>1</v>
      </c>
      <c r="I3261" s="3">
        <v>9</v>
      </c>
      <c r="J3261" s="3" t="s">
        <v>4882</v>
      </c>
      <c r="K3261" s="3">
        <v>14907576.67</v>
      </c>
      <c r="L3261" s="3" t="s">
        <v>4883</v>
      </c>
      <c r="N3261" s="3" t="s">
        <v>5367</v>
      </c>
      <c r="O3261" s="29">
        <v>0</v>
      </c>
      <c r="P3261" s="85"/>
      <c r="Q3261" s="85"/>
      <c r="T3261" s="85">
        <v>45639</v>
      </c>
      <c r="U3261" s="85"/>
      <c r="V3261" s="85" t="s">
        <v>5348</v>
      </c>
      <c r="W3261" s="85"/>
      <c r="X3261" s="85"/>
      <c r="Z3261" s="3" t="s">
        <v>4345</v>
      </c>
      <c r="AA3261" s="10">
        <f t="shared" si="552"/>
        <v>0</v>
      </c>
      <c r="AB3261" s="10">
        <f t="shared" si="553"/>
        <v>1</v>
      </c>
      <c r="AC3261" s="10">
        <f t="shared" si="554"/>
        <v>0</v>
      </c>
      <c r="AD3261" s="10">
        <f t="shared" si="555"/>
        <v>0</v>
      </c>
      <c r="AE3261" s="10">
        <f t="shared" si="556"/>
        <v>0</v>
      </c>
      <c r="AF3261" s="10">
        <f t="shared" si="557"/>
        <v>0</v>
      </c>
      <c r="AG3261" s="10">
        <f t="shared" si="558"/>
        <v>9</v>
      </c>
      <c r="AH3261" s="10">
        <f t="shared" si="559"/>
        <v>0</v>
      </c>
      <c r="AI3261" s="10">
        <f t="shared" si="560"/>
        <v>0</v>
      </c>
      <c r="AJ3261" s="10">
        <f t="shared" si="561"/>
        <v>0</v>
      </c>
      <c r="AK3261" s="29">
        <v>0</v>
      </c>
      <c r="AL3261" s="29">
        <f t="shared" si="562"/>
        <v>0</v>
      </c>
      <c r="AO3261" s="3" t="s">
        <v>5080</v>
      </c>
      <c r="AS3261" s="3" t="s">
        <v>15</v>
      </c>
      <c r="AT3261" s="3" t="s">
        <v>5367</v>
      </c>
    </row>
    <row r="3262" spans="1:46" s="3" customFormat="1" ht="15" customHeight="1" x14ac:dyDescent="0.55000000000000004">
      <c r="A3262" s="3" t="s">
        <v>11</v>
      </c>
      <c r="B3262" s="3" t="s">
        <v>13</v>
      </c>
      <c r="C3262" s="3" t="s">
        <v>5094</v>
      </c>
      <c r="D3262" s="3">
        <v>304541</v>
      </c>
      <c r="E3262" s="3" t="s">
        <v>5107</v>
      </c>
      <c r="F3262" s="3" t="s">
        <v>5096</v>
      </c>
      <c r="G3262" s="3" t="s">
        <v>3921</v>
      </c>
      <c r="H3262" s="3">
        <v>1</v>
      </c>
      <c r="I3262" s="3">
        <v>2</v>
      </c>
      <c r="J3262" s="3" t="s">
        <v>4882</v>
      </c>
      <c r="K3262" s="3">
        <v>1188056.3799999999</v>
      </c>
      <c r="L3262" s="3" t="s">
        <v>4883</v>
      </c>
      <c r="N3262" s="3" t="s">
        <v>5367</v>
      </c>
      <c r="O3262" s="29">
        <v>0</v>
      </c>
      <c r="P3262" s="85"/>
      <c r="Q3262" s="85"/>
      <c r="T3262" s="85">
        <v>45693</v>
      </c>
      <c r="U3262" s="85"/>
      <c r="V3262" s="85" t="s">
        <v>5352</v>
      </c>
      <c r="W3262" s="85"/>
      <c r="X3262" s="85"/>
      <c r="Z3262" s="3" t="s">
        <v>4345</v>
      </c>
      <c r="AA3262" s="10">
        <f t="shared" si="552"/>
        <v>0</v>
      </c>
      <c r="AB3262" s="10">
        <f t="shared" si="553"/>
        <v>1</v>
      </c>
      <c r="AC3262" s="10">
        <f t="shared" si="554"/>
        <v>0</v>
      </c>
      <c r="AD3262" s="10">
        <f t="shared" si="555"/>
        <v>0</v>
      </c>
      <c r="AE3262" s="10">
        <f t="shared" si="556"/>
        <v>0</v>
      </c>
      <c r="AF3262" s="10">
        <f t="shared" si="557"/>
        <v>0</v>
      </c>
      <c r="AG3262" s="10">
        <f t="shared" si="558"/>
        <v>2</v>
      </c>
      <c r="AH3262" s="10">
        <f t="shared" si="559"/>
        <v>0</v>
      </c>
      <c r="AI3262" s="10">
        <f t="shared" si="560"/>
        <v>0</v>
      </c>
      <c r="AJ3262" s="10">
        <f t="shared" si="561"/>
        <v>0</v>
      </c>
      <c r="AK3262" s="29">
        <v>0</v>
      </c>
      <c r="AL3262" s="29">
        <f t="shared" si="562"/>
        <v>0</v>
      </c>
      <c r="AO3262" s="3" t="s">
        <v>5080</v>
      </c>
      <c r="AS3262" s="3" t="s">
        <v>15</v>
      </c>
      <c r="AT3262" s="3" t="s">
        <v>5367</v>
      </c>
    </row>
    <row r="3263" spans="1:46" s="3" customFormat="1" ht="15" customHeight="1" x14ac:dyDescent="0.55000000000000004">
      <c r="A3263" s="3" t="s">
        <v>11</v>
      </c>
      <c r="B3263" s="3" t="s">
        <v>13</v>
      </c>
      <c r="C3263" s="3" t="s">
        <v>5094</v>
      </c>
      <c r="D3263" s="3">
        <v>316604</v>
      </c>
      <c r="E3263" s="3" t="s">
        <v>5108</v>
      </c>
      <c r="F3263" s="3" t="s">
        <v>5103</v>
      </c>
      <c r="G3263" s="3" t="s">
        <v>3921</v>
      </c>
      <c r="H3263" s="3">
        <v>1</v>
      </c>
      <c r="I3263" s="3">
        <v>7</v>
      </c>
      <c r="J3263" s="3" t="s">
        <v>4882</v>
      </c>
      <c r="K3263" s="3">
        <v>1475383.74</v>
      </c>
      <c r="L3263" s="3" t="s">
        <v>4883</v>
      </c>
      <c r="N3263" s="3" t="s">
        <v>4910</v>
      </c>
      <c r="O3263" s="29">
        <v>0</v>
      </c>
      <c r="P3263" s="85"/>
      <c r="Q3263" s="85"/>
      <c r="T3263" s="85">
        <v>45762</v>
      </c>
      <c r="U3263" s="85"/>
      <c r="V3263" s="85"/>
      <c r="W3263" s="85"/>
      <c r="X3263" s="85"/>
      <c r="Z3263" s="3" t="s">
        <v>5355</v>
      </c>
      <c r="AA3263" s="10">
        <f t="shared" si="552"/>
        <v>0</v>
      </c>
      <c r="AB3263" s="10">
        <f t="shared" si="553"/>
        <v>0</v>
      </c>
      <c r="AC3263" s="10">
        <f t="shared" si="554"/>
        <v>1</v>
      </c>
      <c r="AD3263" s="10">
        <f t="shared" si="555"/>
        <v>0</v>
      </c>
      <c r="AE3263" s="10">
        <f t="shared" si="556"/>
        <v>0</v>
      </c>
      <c r="AF3263" s="10">
        <f t="shared" si="557"/>
        <v>0</v>
      </c>
      <c r="AG3263" s="10">
        <f t="shared" si="558"/>
        <v>0</v>
      </c>
      <c r="AH3263" s="10">
        <f t="shared" si="559"/>
        <v>7</v>
      </c>
      <c r="AI3263" s="10">
        <f t="shared" si="560"/>
        <v>0</v>
      </c>
      <c r="AJ3263" s="10">
        <f t="shared" si="561"/>
        <v>0</v>
      </c>
      <c r="AK3263" s="29">
        <v>0</v>
      </c>
      <c r="AL3263" s="29">
        <f t="shared" si="562"/>
        <v>0</v>
      </c>
      <c r="AO3263" s="3" t="s">
        <v>5080</v>
      </c>
      <c r="AS3263" s="3" t="s">
        <v>15</v>
      </c>
      <c r="AT3263" s="3" t="s">
        <v>4910</v>
      </c>
    </row>
    <row r="3264" spans="1:46" s="3" customFormat="1" ht="15" customHeight="1" x14ac:dyDescent="0.55000000000000004">
      <c r="A3264" s="3" t="s">
        <v>11</v>
      </c>
      <c r="B3264" s="3" t="s">
        <v>13</v>
      </c>
      <c r="C3264" s="3" t="s">
        <v>5094</v>
      </c>
      <c r="D3264" s="3">
        <v>500260</v>
      </c>
      <c r="E3264" s="3" t="s">
        <v>5109</v>
      </c>
      <c r="F3264" s="3" t="s">
        <v>5096</v>
      </c>
      <c r="G3264" s="3" t="s">
        <v>3921</v>
      </c>
      <c r="H3264" s="3">
        <v>1</v>
      </c>
      <c r="I3264" s="3">
        <v>9</v>
      </c>
      <c r="J3264" s="3" t="s">
        <v>4866</v>
      </c>
      <c r="K3264" s="3">
        <v>27304958.649999999</v>
      </c>
      <c r="L3264" s="3" t="s">
        <v>4972</v>
      </c>
      <c r="M3264" s="3">
        <v>27283547.41</v>
      </c>
      <c r="N3264" s="3" t="s">
        <v>3310</v>
      </c>
      <c r="O3264" s="29">
        <v>2.0299999999999999E-2</v>
      </c>
      <c r="P3264" s="85">
        <v>46007</v>
      </c>
      <c r="Q3264" s="85"/>
      <c r="S3264" s="3" t="s">
        <v>5356</v>
      </c>
      <c r="T3264" s="85">
        <v>45639</v>
      </c>
      <c r="U3264" s="85"/>
      <c r="V3264" s="85" t="s">
        <v>5348</v>
      </c>
      <c r="W3264" s="85">
        <v>45727</v>
      </c>
      <c r="X3264" s="85">
        <v>45737</v>
      </c>
      <c r="Y3264" s="3" t="s">
        <v>5357</v>
      </c>
      <c r="Z3264" s="3" t="s">
        <v>5351</v>
      </c>
      <c r="AA3264" s="10">
        <f t="shared" si="552"/>
        <v>0</v>
      </c>
      <c r="AB3264" s="10">
        <f t="shared" si="553"/>
        <v>0</v>
      </c>
      <c r="AC3264" s="10">
        <f t="shared" si="554"/>
        <v>0</v>
      </c>
      <c r="AD3264" s="10">
        <f t="shared" si="555"/>
        <v>1</v>
      </c>
      <c r="AE3264" s="10">
        <f t="shared" si="556"/>
        <v>0</v>
      </c>
      <c r="AF3264" s="10">
        <f t="shared" si="557"/>
        <v>0</v>
      </c>
      <c r="AG3264" s="10">
        <f t="shared" si="558"/>
        <v>0</v>
      </c>
      <c r="AH3264" s="10">
        <f t="shared" si="559"/>
        <v>0</v>
      </c>
      <c r="AI3264" s="10">
        <f t="shared" si="560"/>
        <v>9</v>
      </c>
      <c r="AJ3264" s="10">
        <f t="shared" si="561"/>
        <v>0</v>
      </c>
      <c r="AK3264" s="29">
        <v>2.0299999999999999E-2</v>
      </c>
      <c r="AL3264" s="29">
        <f t="shared" si="562"/>
        <v>0</v>
      </c>
      <c r="AO3264" s="3" t="s">
        <v>5080</v>
      </c>
      <c r="AS3264" s="3" t="s">
        <v>16</v>
      </c>
      <c r="AT3264" s="3" t="s">
        <v>3310</v>
      </c>
    </row>
    <row r="3265" spans="1:46" s="3" customFormat="1" ht="15" customHeight="1" x14ac:dyDescent="0.55000000000000004">
      <c r="A3265" s="3" t="s">
        <v>11</v>
      </c>
      <c r="B3265" s="3" t="s">
        <v>13</v>
      </c>
      <c r="C3265" s="3" t="s">
        <v>5094</v>
      </c>
      <c r="D3265" s="3">
        <v>500261</v>
      </c>
      <c r="E3265" s="3" t="s">
        <v>5110</v>
      </c>
      <c r="F3265" s="3" t="s">
        <v>5096</v>
      </c>
      <c r="G3265" s="3" t="s">
        <v>3921</v>
      </c>
      <c r="H3265" s="3">
        <v>1</v>
      </c>
      <c r="I3265" s="3">
        <v>6</v>
      </c>
      <c r="J3265" s="3" t="s">
        <v>4657</v>
      </c>
      <c r="K3265" s="3">
        <v>15224946.67</v>
      </c>
      <c r="L3265" s="3" t="s">
        <v>4972</v>
      </c>
      <c r="N3265" s="3" t="s">
        <v>5367</v>
      </c>
      <c r="O3265" s="29">
        <v>0</v>
      </c>
      <c r="P3265" s="85"/>
      <c r="Q3265" s="85"/>
      <c r="T3265" s="85">
        <v>45639</v>
      </c>
      <c r="U3265" s="85"/>
      <c r="V3265" s="85" t="s">
        <v>5348</v>
      </c>
      <c r="W3265" s="85"/>
      <c r="X3265" s="85"/>
      <c r="Z3265" s="3" t="s">
        <v>4345</v>
      </c>
      <c r="AA3265" s="10">
        <f t="shared" si="552"/>
        <v>0</v>
      </c>
      <c r="AB3265" s="10">
        <f t="shared" si="553"/>
        <v>1</v>
      </c>
      <c r="AC3265" s="10">
        <f t="shared" si="554"/>
        <v>0</v>
      </c>
      <c r="AD3265" s="10">
        <f t="shared" si="555"/>
        <v>0</v>
      </c>
      <c r="AE3265" s="10">
        <f t="shared" si="556"/>
        <v>0</v>
      </c>
      <c r="AF3265" s="10">
        <f t="shared" si="557"/>
        <v>0</v>
      </c>
      <c r="AG3265" s="10">
        <f t="shared" si="558"/>
        <v>6</v>
      </c>
      <c r="AH3265" s="10">
        <f t="shared" si="559"/>
        <v>0</v>
      </c>
      <c r="AI3265" s="10">
        <f t="shared" si="560"/>
        <v>0</v>
      </c>
      <c r="AJ3265" s="10">
        <f t="shared" si="561"/>
        <v>0</v>
      </c>
      <c r="AK3265" s="29">
        <v>0</v>
      </c>
      <c r="AL3265" s="29">
        <f t="shared" si="562"/>
        <v>0</v>
      </c>
      <c r="AO3265" s="3" t="s">
        <v>5080</v>
      </c>
      <c r="AS3265" s="3" t="s">
        <v>16</v>
      </c>
      <c r="AT3265" s="3" t="s">
        <v>5367</v>
      </c>
    </row>
    <row r="3266" spans="1:46" s="3" customFormat="1" ht="15" customHeight="1" x14ac:dyDescent="0.55000000000000004">
      <c r="A3266" s="3" t="s">
        <v>11</v>
      </c>
      <c r="B3266" s="3" t="s">
        <v>13</v>
      </c>
      <c r="C3266" s="3" t="s">
        <v>5094</v>
      </c>
      <c r="D3266" s="3">
        <v>500267</v>
      </c>
      <c r="E3266" s="3" t="s">
        <v>5111</v>
      </c>
      <c r="F3266" s="3" t="s">
        <v>5112</v>
      </c>
      <c r="G3266" s="3" t="s">
        <v>3921</v>
      </c>
      <c r="H3266" s="3">
        <v>1</v>
      </c>
      <c r="I3266" s="3">
        <v>4</v>
      </c>
      <c r="J3266" s="3" t="s">
        <v>4882</v>
      </c>
      <c r="K3266" s="3">
        <v>5121274.0599999996</v>
      </c>
      <c r="L3266" s="3" t="s">
        <v>4883</v>
      </c>
      <c r="N3266" s="3" t="s">
        <v>4910</v>
      </c>
      <c r="O3266" s="29">
        <v>0</v>
      </c>
      <c r="P3266" s="85"/>
      <c r="Q3266" s="85"/>
      <c r="T3266" s="85"/>
      <c r="U3266" s="85"/>
      <c r="V3266" s="85">
        <v>45755</v>
      </c>
      <c r="W3266" s="85"/>
      <c r="X3266" s="85"/>
      <c r="Z3266" s="3" t="s">
        <v>5355</v>
      </c>
      <c r="AA3266" s="10">
        <f t="shared" si="552"/>
        <v>0</v>
      </c>
      <c r="AB3266" s="10">
        <f t="shared" si="553"/>
        <v>0</v>
      </c>
      <c r="AC3266" s="10">
        <f t="shared" si="554"/>
        <v>1</v>
      </c>
      <c r="AD3266" s="10">
        <f t="shared" si="555"/>
        <v>0</v>
      </c>
      <c r="AE3266" s="10">
        <f t="shared" si="556"/>
        <v>0</v>
      </c>
      <c r="AF3266" s="10">
        <f t="shared" si="557"/>
        <v>0</v>
      </c>
      <c r="AG3266" s="10">
        <f t="shared" si="558"/>
        <v>0</v>
      </c>
      <c r="AH3266" s="10">
        <f t="shared" si="559"/>
        <v>4</v>
      </c>
      <c r="AI3266" s="10">
        <f t="shared" si="560"/>
        <v>0</v>
      </c>
      <c r="AJ3266" s="10">
        <f t="shared" si="561"/>
        <v>0</v>
      </c>
      <c r="AK3266" s="29">
        <v>0</v>
      </c>
      <c r="AL3266" s="29">
        <f t="shared" si="562"/>
        <v>0</v>
      </c>
      <c r="AO3266" s="3" t="s">
        <v>5080</v>
      </c>
      <c r="AS3266" s="3" t="s">
        <v>15</v>
      </c>
      <c r="AT3266" s="3" t="s">
        <v>4910</v>
      </c>
    </row>
    <row r="3267" spans="1:46" s="3" customFormat="1" ht="15" customHeight="1" x14ac:dyDescent="0.55000000000000004">
      <c r="A3267" s="3" t="s">
        <v>11</v>
      </c>
      <c r="B3267" s="3" t="s">
        <v>13</v>
      </c>
      <c r="C3267" s="3" t="s">
        <v>5094</v>
      </c>
      <c r="D3267" s="3">
        <v>500285</v>
      </c>
      <c r="E3267" s="3" t="s">
        <v>5113</v>
      </c>
      <c r="F3267" s="3" t="s">
        <v>5114</v>
      </c>
      <c r="G3267" s="3" t="s">
        <v>3921</v>
      </c>
      <c r="H3267" s="3">
        <v>1</v>
      </c>
      <c r="I3267" s="3">
        <v>2</v>
      </c>
      <c r="J3267" s="3" t="s">
        <v>4882</v>
      </c>
      <c r="K3267" s="3">
        <v>621384.02</v>
      </c>
      <c r="L3267" s="3" t="s">
        <v>4883</v>
      </c>
      <c r="N3267" s="3" t="s">
        <v>4910</v>
      </c>
      <c r="O3267" s="29">
        <v>0</v>
      </c>
      <c r="P3267" s="85"/>
      <c r="Q3267" s="85"/>
      <c r="T3267" s="85"/>
      <c r="U3267" s="85"/>
      <c r="V3267" s="85">
        <v>45762</v>
      </c>
      <c r="W3267" s="85"/>
      <c r="X3267" s="85"/>
      <c r="Z3267" s="3" t="s">
        <v>5355</v>
      </c>
      <c r="AA3267" s="10">
        <f t="shared" si="552"/>
        <v>0</v>
      </c>
      <c r="AB3267" s="10">
        <f t="shared" si="553"/>
        <v>0</v>
      </c>
      <c r="AC3267" s="10">
        <f t="shared" si="554"/>
        <v>1</v>
      </c>
      <c r="AD3267" s="10">
        <f t="shared" si="555"/>
        <v>0</v>
      </c>
      <c r="AE3267" s="10">
        <f t="shared" si="556"/>
        <v>0</v>
      </c>
      <c r="AF3267" s="10">
        <f t="shared" si="557"/>
        <v>0</v>
      </c>
      <c r="AG3267" s="10">
        <f t="shared" si="558"/>
        <v>0</v>
      </c>
      <c r="AH3267" s="10">
        <f t="shared" si="559"/>
        <v>2</v>
      </c>
      <c r="AI3267" s="10">
        <f t="shared" si="560"/>
        <v>0</v>
      </c>
      <c r="AJ3267" s="10">
        <f t="shared" si="561"/>
        <v>0</v>
      </c>
      <c r="AK3267" s="29">
        <v>0</v>
      </c>
      <c r="AL3267" s="29">
        <f t="shared" si="562"/>
        <v>0</v>
      </c>
      <c r="AO3267" s="3" t="s">
        <v>5080</v>
      </c>
      <c r="AS3267" s="3" t="s">
        <v>15</v>
      </c>
      <c r="AT3267" s="3" t="s">
        <v>4910</v>
      </c>
    </row>
    <row r="3268" spans="1:46" s="3" customFormat="1" ht="15" customHeight="1" x14ac:dyDescent="0.55000000000000004">
      <c r="A3268" s="3" t="s">
        <v>11</v>
      </c>
      <c r="B3268" s="3" t="s">
        <v>13</v>
      </c>
      <c r="C3268" s="3" t="s">
        <v>5094</v>
      </c>
      <c r="D3268" s="3">
        <v>500288</v>
      </c>
      <c r="E3268" s="3" t="s">
        <v>5115</v>
      </c>
      <c r="F3268" s="3" t="s">
        <v>5106</v>
      </c>
      <c r="G3268" s="3" t="s">
        <v>3921</v>
      </c>
      <c r="H3268" s="3">
        <v>1</v>
      </c>
      <c r="I3268" s="3">
        <v>2</v>
      </c>
      <c r="J3268" s="3" t="s">
        <v>4882</v>
      </c>
      <c r="K3268" s="3">
        <v>684829.83</v>
      </c>
      <c r="L3268" s="3" t="s">
        <v>4883</v>
      </c>
      <c r="N3268" s="3" t="s">
        <v>4910</v>
      </c>
      <c r="O3268" s="29">
        <v>0</v>
      </c>
      <c r="P3268" s="85"/>
      <c r="Q3268" s="85"/>
      <c r="T3268" s="85"/>
      <c r="U3268" s="85"/>
      <c r="V3268" s="85">
        <v>45762</v>
      </c>
      <c r="W3268" s="85"/>
      <c r="X3268" s="85"/>
      <c r="Z3268" s="3" t="s">
        <v>5355</v>
      </c>
      <c r="AA3268" s="10">
        <f t="shared" ref="AA3268:AA3331" si="563">IF($N3268="Reverted",1,0)</f>
        <v>0</v>
      </c>
      <c r="AB3268" s="10">
        <f t="shared" ref="AB3268:AB3331" si="564">IF($N3268="Not yet started",1,0)</f>
        <v>0</v>
      </c>
      <c r="AC3268" s="10">
        <f t="shared" ref="AC3268:AC3331" si="565">IF($N3268="Under procurement",1,0)</f>
        <v>1</v>
      </c>
      <c r="AD3268" s="10">
        <f t="shared" ref="AD3268:AD3331" si="566">IF($N3268="ongoing",1,0)</f>
        <v>0</v>
      </c>
      <c r="AE3268" s="10">
        <f t="shared" ref="AE3268:AE3331" si="567">IF($N3268="Completed",1,0)</f>
        <v>0</v>
      </c>
      <c r="AF3268" s="10">
        <f t="shared" ref="AF3268:AF3331" si="568">IF($AA3268=1,$I3268,0)</f>
        <v>0</v>
      </c>
      <c r="AG3268" s="10">
        <f t="shared" ref="AG3268:AG3331" si="569">IF($AB3268=1,$I3268,0)</f>
        <v>0</v>
      </c>
      <c r="AH3268" s="10">
        <f t="shared" ref="AH3268:AH3331" si="570">IF($AC3268=1,$I3268,0)</f>
        <v>2</v>
      </c>
      <c r="AI3268" s="10">
        <f t="shared" ref="AI3268:AI3331" si="571">IF($AD3268=1,$I3268,0)</f>
        <v>0</v>
      </c>
      <c r="AJ3268" s="10">
        <f t="shared" ref="AJ3268:AJ3331" si="572">IF($AE3268=1,$I3268,0)</f>
        <v>0</v>
      </c>
      <c r="AK3268" s="29">
        <v>0</v>
      </c>
      <c r="AL3268" s="29">
        <f t="shared" ref="AL3268:AL3331" si="573">O3268-AK3268</f>
        <v>0</v>
      </c>
      <c r="AO3268" s="3" t="s">
        <v>5080</v>
      </c>
      <c r="AS3268" s="3" t="s">
        <v>15</v>
      </c>
      <c r="AT3268" s="3" t="s">
        <v>4910</v>
      </c>
    </row>
    <row r="3269" spans="1:46" s="3" customFormat="1" ht="15" customHeight="1" x14ac:dyDescent="0.55000000000000004">
      <c r="A3269" s="3" t="s">
        <v>11</v>
      </c>
      <c r="B3269" s="3" t="s">
        <v>13</v>
      </c>
      <c r="C3269" s="3" t="s">
        <v>5094</v>
      </c>
      <c r="D3269" s="3">
        <v>500707</v>
      </c>
      <c r="E3269" s="3" t="s">
        <v>5116</v>
      </c>
      <c r="F3269" s="3" t="s">
        <v>5096</v>
      </c>
      <c r="G3269" s="3" t="s">
        <v>3921</v>
      </c>
      <c r="H3269" s="3">
        <v>1</v>
      </c>
      <c r="I3269" s="3">
        <v>6</v>
      </c>
      <c r="J3269" s="3" t="s">
        <v>4882</v>
      </c>
      <c r="K3269" s="3">
        <v>6696299.0699999994</v>
      </c>
      <c r="L3269" s="3" t="s">
        <v>4883</v>
      </c>
      <c r="M3269" s="3">
        <v>3744129.63</v>
      </c>
      <c r="N3269" s="3" t="s">
        <v>3310</v>
      </c>
      <c r="O3269" s="29">
        <v>2.2700000000000001E-2</v>
      </c>
      <c r="P3269" s="85">
        <v>45823</v>
      </c>
      <c r="Q3269" s="85"/>
      <c r="S3269" s="3" t="s">
        <v>5358</v>
      </c>
      <c r="T3269" s="85">
        <v>45639</v>
      </c>
      <c r="U3269" s="85"/>
      <c r="V3269" s="85" t="s">
        <v>5348</v>
      </c>
      <c r="W3269" s="85">
        <v>45727</v>
      </c>
      <c r="X3269" s="85">
        <v>45733</v>
      </c>
      <c r="Y3269" s="3" t="s">
        <v>5354</v>
      </c>
      <c r="Z3269" s="3" t="s">
        <v>5351</v>
      </c>
      <c r="AA3269" s="10">
        <f t="shared" si="563"/>
        <v>0</v>
      </c>
      <c r="AB3269" s="10">
        <f t="shared" si="564"/>
        <v>0</v>
      </c>
      <c r="AC3269" s="10">
        <f t="shared" si="565"/>
        <v>0</v>
      </c>
      <c r="AD3269" s="10">
        <f t="shared" si="566"/>
        <v>1</v>
      </c>
      <c r="AE3269" s="10">
        <f t="shared" si="567"/>
        <v>0</v>
      </c>
      <c r="AF3269" s="10">
        <f t="shared" si="568"/>
        <v>0</v>
      </c>
      <c r="AG3269" s="10">
        <f t="shared" si="569"/>
        <v>0</v>
      </c>
      <c r="AH3269" s="10">
        <f t="shared" si="570"/>
        <v>0</v>
      </c>
      <c r="AI3269" s="10">
        <f t="shared" si="571"/>
        <v>6</v>
      </c>
      <c r="AJ3269" s="10">
        <f t="shared" si="572"/>
        <v>0</v>
      </c>
      <c r="AK3269" s="29">
        <v>2.2700000000000001E-2</v>
      </c>
      <c r="AL3269" s="29">
        <f t="shared" si="573"/>
        <v>0</v>
      </c>
      <c r="AO3269" s="3" t="s">
        <v>5080</v>
      </c>
      <c r="AS3269" s="3" t="s">
        <v>15</v>
      </c>
      <c r="AT3269" s="3" t="s">
        <v>3310</v>
      </c>
    </row>
    <row r="3270" spans="1:46" s="3" customFormat="1" ht="15" customHeight="1" x14ac:dyDescent="0.55000000000000004">
      <c r="A3270" s="3" t="s">
        <v>11</v>
      </c>
      <c r="B3270" s="3" t="s">
        <v>13</v>
      </c>
      <c r="C3270" s="3" t="s">
        <v>5094</v>
      </c>
      <c r="D3270" s="3">
        <v>500829</v>
      </c>
      <c r="E3270" s="3" t="s">
        <v>5117</v>
      </c>
      <c r="F3270" s="3" t="s">
        <v>5096</v>
      </c>
      <c r="G3270" s="3" t="s">
        <v>3921</v>
      </c>
      <c r="H3270" s="3">
        <v>1</v>
      </c>
      <c r="I3270" s="3">
        <v>7</v>
      </c>
      <c r="J3270" s="3" t="s">
        <v>4882</v>
      </c>
      <c r="K3270" s="3">
        <v>13029145.870000001</v>
      </c>
      <c r="L3270" s="3" t="s">
        <v>4883</v>
      </c>
      <c r="N3270" s="3" t="s">
        <v>4910</v>
      </c>
      <c r="O3270" s="29">
        <v>0</v>
      </c>
      <c r="P3270" s="85"/>
      <c r="Q3270" s="85"/>
      <c r="T3270" s="85"/>
      <c r="U3270" s="85"/>
      <c r="V3270" s="85">
        <v>45755</v>
      </c>
      <c r="W3270" s="85"/>
      <c r="X3270" s="85"/>
      <c r="Z3270" s="3" t="s">
        <v>5355</v>
      </c>
      <c r="AA3270" s="10">
        <f t="shared" si="563"/>
        <v>0</v>
      </c>
      <c r="AB3270" s="10">
        <f t="shared" si="564"/>
        <v>0</v>
      </c>
      <c r="AC3270" s="10">
        <f t="shared" si="565"/>
        <v>1</v>
      </c>
      <c r="AD3270" s="10">
        <f t="shared" si="566"/>
        <v>0</v>
      </c>
      <c r="AE3270" s="10">
        <f t="shared" si="567"/>
        <v>0</v>
      </c>
      <c r="AF3270" s="10">
        <f t="shared" si="568"/>
        <v>0</v>
      </c>
      <c r="AG3270" s="10">
        <f t="shared" si="569"/>
        <v>0</v>
      </c>
      <c r="AH3270" s="10">
        <f t="shared" si="570"/>
        <v>7</v>
      </c>
      <c r="AI3270" s="10">
        <f t="shared" si="571"/>
        <v>0</v>
      </c>
      <c r="AJ3270" s="10">
        <f t="shared" si="572"/>
        <v>0</v>
      </c>
      <c r="AK3270" s="29">
        <v>0</v>
      </c>
      <c r="AL3270" s="29">
        <f t="shared" si="573"/>
        <v>0</v>
      </c>
      <c r="AO3270" s="3" t="s">
        <v>5080</v>
      </c>
      <c r="AS3270" s="3" t="s">
        <v>15</v>
      </c>
      <c r="AT3270" s="3" t="s">
        <v>4910</v>
      </c>
    </row>
    <row r="3271" spans="1:46" s="3" customFormat="1" ht="15" customHeight="1" x14ac:dyDescent="0.55000000000000004">
      <c r="A3271" s="3" t="s">
        <v>11</v>
      </c>
      <c r="B3271" s="3" t="s">
        <v>13</v>
      </c>
      <c r="C3271" s="3" t="s">
        <v>5094</v>
      </c>
      <c r="D3271" s="3">
        <v>501281</v>
      </c>
      <c r="E3271" s="3" t="s">
        <v>5118</v>
      </c>
      <c r="F3271" s="3" t="s">
        <v>5096</v>
      </c>
      <c r="G3271" s="3" t="s">
        <v>3921</v>
      </c>
      <c r="H3271" s="3">
        <v>1</v>
      </c>
      <c r="I3271" s="3">
        <v>5</v>
      </c>
      <c r="J3271" s="3" t="s">
        <v>5119</v>
      </c>
      <c r="K3271" s="3">
        <v>12309649.43</v>
      </c>
      <c r="L3271" s="3" t="s">
        <v>4972</v>
      </c>
      <c r="M3271" s="3">
        <v>12288654.75</v>
      </c>
      <c r="N3271" s="3" t="s">
        <v>3310</v>
      </c>
      <c r="O3271" s="29">
        <v>0.21820000000000001</v>
      </c>
      <c r="P3271" s="85">
        <v>45917</v>
      </c>
      <c r="Q3271" s="85"/>
      <c r="S3271" s="3" t="s">
        <v>5359</v>
      </c>
      <c r="T3271" s="85">
        <v>45639</v>
      </c>
      <c r="U3271" s="85"/>
      <c r="V3271" s="85" t="s">
        <v>5348</v>
      </c>
      <c r="W3271" s="85">
        <v>45727</v>
      </c>
      <c r="X3271" s="85">
        <v>45737</v>
      </c>
      <c r="Y3271" s="3" t="s">
        <v>5357</v>
      </c>
      <c r="Z3271" s="3" t="s">
        <v>5351</v>
      </c>
      <c r="AA3271" s="10">
        <f t="shared" si="563"/>
        <v>0</v>
      </c>
      <c r="AB3271" s="10">
        <f t="shared" si="564"/>
        <v>0</v>
      </c>
      <c r="AC3271" s="10">
        <f t="shared" si="565"/>
        <v>0</v>
      </c>
      <c r="AD3271" s="10">
        <f t="shared" si="566"/>
        <v>1</v>
      </c>
      <c r="AE3271" s="10">
        <f t="shared" si="567"/>
        <v>0</v>
      </c>
      <c r="AF3271" s="10">
        <f t="shared" si="568"/>
        <v>0</v>
      </c>
      <c r="AG3271" s="10">
        <f t="shared" si="569"/>
        <v>0</v>
      </c>
      <c r="AH3271" s="10">
        <f t="shared" si="570"/>
        <v>0</v>
      </c>
      <c r="AI3271" s="10">
        <f t="shared" si="571"/>
        <v>5</v>
      </c>
      <c r="AJ3271" s="10">
        <f t="shared" si="572"/>
        <v>0</v>
      </c>
      <c r="AK3271" s="29">
        <v>0.21820000000000001</v>
      </c>
      <c r="AL3271" s="29">
        <f t="shared" si="573"/>
        <v>0</v>
      </c>
      <c r="AO3271" s="3" t="s">
        <v>5080</v>
      </c>
      <c r="AS3271" s="3" t="s">
        <v>16</v>
      </c>
      <c r="AT3271" s="3" t="s">
        <v>3310</v>
      </c>
    </row>
    <row r="3272" spans="1:46" s="3" customFormat="1" ht="15" customHeight="1" x14ac:dyDescent="0.55000000000000004">
      <c r="A3272" s="3" t="s">
        <v>11</v>
      </c>
      <c r="B3272" s="3" t="s">
        <v>13</v>
      </c>
      <c r="C3272" s="3" t="s">
        <v>5094</v>
      </c>
      <c r="D3272" s="3">
        <v>502228</v>
      </c>
      <c r="E3272" s="3" t="s">
        <v>5120</v>
      </c>
      <c r="F3272" s="3" t="s">
        <v>5096</v>
      </c>
      <c r="G3272" s="3" t="s">
        <v>3921</v>
      </c>
      <c r="H3272" s="3">
        <v>1</v>
      </c>
      <c r="I3272" s="3">
        <v>2</v>
      </c>
      <c r="J3272" s="3" t="s">
        <v>4882</v>
      </c>
      <c r="K3272" s="3">
        <v>1010642.25</v>
      </c>
      <c r="L3272" s="3" t="s">
        <v>4883</v>
      </c>
      <c r="N3272" s="3" t="s">
        <v>5367</v>
      </c>
      <c r="O3272" s="29">
        <v>0</v>
      </c>
      <c r="P3272" s="85"/>
      <c r="Q3272" s="85"/>
      <c r="T3272" s="85">
        <v>45693</v>
      </c>
      <c r="U3272" s="85"/>
      <c r="V3272" s="85" t="s">
        <v>5352</v>
      </c>
      <c r="W3272" s="85"/>
      <c r="X3272" s="85"/>
      <c r="Z3272" s="3" t="s">
        <v>4345</v>
      </c>
      <c r="AA3272" s="10">
        <f t="shared" si="563"/>
        <v>0</v>
      </c>
      <c r="AB3272" s="10">
        <f t="shared" si="564"/>
        <v>1</v>
      </c>
      <c r="AC3272" s="10">
        <f t="shared" si="565"/>
        <v>0</v>
      </c>
      <c r="AD3272" s="10">
        <f t="shared" si="566"/>
        <v>0</v>
      </c>
      <c r="AE3272" s="10">
        <f t="shared" si="567"/>
        <v>0</v>
      </c>
      <c r="AF3272" s="10">
        <f t="shared" si="568"/>
        <v>0</v>
      </c>
      <c r="AG3272" s="10">
        <f t="shared" si="569"/>
        <v>2</v>
      </c>
      <c r="AH3272" s="10">
        <f t="shared" si="570"/>
        <v>0</v>
      </c>
      <c r="AI3272" s="10">
        <f t="shared" si="571"/>
        <v>0</v>
      </c>
      <c r="AJ3272" s="10">
        <f t="shared" si="572"/>
        <v>0</v>
      </c>
      <c r="AK3272" s="29">
        <v>0</v>
      </c>
      <c r="AL3272" s="29">
        <f t="shared" si="573"/>
        <v>0</v>
      </c>
      <c r="AO3272" s="3" t="s">
        <v>5080</v>
      </c>
      <c r="AS3272" s="3" t="s">
        <v>15</v>
      </c>
      <c r="AT3272" s="3" t="s">
        <v>5367</v>
      </c>
    </row>
    <row r="3273" spans="1:46" s="3" customFormat="1" ht="15" customHeight="1" x14ac:dyDescent="0.55000000000000004">
      <c r="A3273" s="3" t="s">
        <v>11</v>
      </c>
      <c r="B3273" s="3" t="s">
        <v>13</v>
      </c>
      <c r="C3273" s="3" t="s">
        <v>5094</v>
      </c>
      <c r="D3273" s="3">
        <v>304537</v>
      </c>
      <c r="E3273" s="3" t="s">
        <v>5121</v>
      </c>
      <c r="F3273" s="3" t="s">
        <v>5103</v>
      </c>
      <c r="G3273" s="3" t="s">
        <v>3921</v>
      </c>
      <c r="H3273" s="3">
        <v>1</v>
      </c>
      <c r="I3273" s="3">
        <v>16</v>
      </c>
      <c r="J3273" s="3" t="s">
        <v>4882</v>
      </c>
      <c r="K3273" s="3">
        <v>437548.03</v>
      </c>
      <c r="L3273" s="3" t="s">
        <v>4883</v>
      </c>
      <c r="N3273" s="3" t="s">
        <v>4910</v>
      </c>
      <c r="O3273" s="29">
        <v>0</v>
      </c>
      <c r="P3273" s="85"/>
      <c r="Q3273" s="85"/>
      <c r="T3273" s="85"/>
      <c r="U3273" s="85"/>
      <c r="V3273" s="85">
        <v>45762</v>
      </c>
      <c r="W3273" s="85"/>
      <c r="X3273" s="85"/>
      <c r="Z3273" s="3" t="s">
        <v>5355</v>
      </c>
      <c r="AA3273" s="10">
        <f t="shared" si="563"/>
        <v>0</v>
      </c>
      <c r="AB3273" s="10">
        <f t="shared" si="564"/>
        <v>0</v>
      </c>
      <c r="AC3273" s="10">
        <f t="shared" si="565"/>
        <v>1</v>
      </c>
      <c r="AD3273" s="10">
        <f t="shared" si="566"/>
        <v>0</v>
      </c>
      <c r="AE3273" s="10">
        <f t="shared" si="567"/>
        <v>0</v>
      </c>
      <c r="AF3273" s="10">
        <f t="shared" si="568"/>
        <v>0</v>
      </c>
      <c r="AG3273" s="10">
        <f t="shared" si="569"/>
        <v>0</v>
      </c>
      <c r="AH3273" s="10">
        <f t="shared" si="570"/>
        <v>16</v>
      </c>
      <c r="AI3273" s="10">
        <f t="shared" si="571"/>
        <v>0</v>
      </c>
      <c r="AJ3273" s="10">
        <f t="shared" si="572"/>
        <v>0</v>
      </c>
      <c r="AK3273" s="29">
        <v>0</v>
      </c>
      <c r="AL3273" s="29">
        <f t="shared" si="573"/>
        <v>0</v>
      </c>
      <c r="AO3273" s="3" t="s">
        <v>5080</v>
      </c>
      <c r="AS3273" s="3" t="s">
        <v>15</v>
      </c>
      <c r="AT3273" s="3" t="s">
        <v>4910</v>
      </c>
    </row>
    <row r="3274" spans="1:46" s="3" customFormat="1" ht="15" customHeight="1" x14ac:dyDescent="0.55000000000000004">
      <c r="A3274" s="3" t="s">
        <v>11</v>
      </c>
      <c r="B3274" s="3" t="s">
        <v>13</v>
      </c>
      <c r="C3274" s="3" t="s">
        <v>5122</v>
      </c>
      <c r="D3274" s="3">
        <v>130693</v>
      </c>
      <c r="E3274" s="3" t="s">
        <v>5123</v>
      </c>
      <c r="F3274" s="3" t="s">
        <v>5124</v>
      </c>
      <c r="G3274" s="3" t="s">
        <v>4009</v>
      </c>
      <c r="H3274" s="3">
        <v>1</v>
      </c>
      <c r="I3274" s="3">
        <v>4</v>
      </c>
      <c r="J3274" s="3" t="s">
        <v>4684</v>
      </c>
      <c r="K3274" s="3">
        <v>11873019.439999999</v>
      </c>
      <c r="L3274" s="3" t="s">
        <v>4972</v>
      </c>
      <c r="M3274" s="3">
        <v>9669539.9299999997</v>
      </c>
      <c r="N3274" s="3" t="s">
        <v>3310</v>
      </c>
      <c r="O3274" s="29">
        <v>0</v>
      </c>
      <c r="P3274" s="85"/>
      <c r="Q3274" s="85"/>
      <c r="T3274" s="85"/>
      <c r="U3274" s="85"/>
      <c r="V3274" s="85"/>
      <c r="W3274" s="85"/>
      <c r="X3274" s="85"/>
      <c r="AA3274" s="10">
        <f t="shared" si="563"/>
        <v>0</v>
      </c>
      <c r="AB3274" s="10">
        <f t="shared" si="564"/>
        <v>0</v>
      </c>
      <c r="AC3274" s="10">
        <f t="shared" si="565"/>
        <v>0</v>
      </c>
      <c r="AD3274" s="10">
        <f t="shared" si="566"/>
        <v>1</v>
      </c>
      <c r="AE3274" s="10">
        <f t="shared" si="567"/>
        <v>0</v>
      </c>
      <c r="AF3274" s="10">
        <f t="shared" si="568"/>
        <v>0</v>
      </c>
      <c r="AG3274" s="10">
        <f t="shared" si="569"/>
        <v>0</v>
      </c>
      <c r="AH3274" s="10">
        <f t="shared" si="570"/>
        <v>0</v>
      </c>
      <c r="AI3274" s="10">
        <f t="shared" si="571"/>
        <v>4</v>
      </c>
      <c r="AJ3274" s="10">
        <f t="shared" si="572"/>
        <v>0</v>
      </c>
      <c r="AK3274" s="29">
        <v>0</v>
      </c>
      <c r="AL3274" s="29">
        <f t="shared" si="573"/>
        <v>0</v>
      </c>
      <c r="AO3274" s="3" t="s">
        <v>5080</v>
      </c>
      <c r="AS3274" s="3" t="s">
        <v>16</v>
      </c>
      <c r="AT3274" s="3" t="s">
        <v>4910</v>
      </c>
    </row>
    <row r="3275" spans="1:46" s="3" customFormat="1" ht="15" customHeight="1" x14ac:dyDescent="0.55000000000000004">
      <c r="A3275" s="3" t="s">
        <v>11</v>
      </c>
      <c r="B3275" s="3" t="s">
        <v>13</v>
      </c>
      <c r="C3275" s="3" t="s">
        <v>5122</v>
      </c>
      <c r="D3275" s="3">
        <v>130860</v>
      </c>
      <c r="E3275" s="3" t="s">
        <v>5125</v>
      </c>
      <c r="F3275" s="3" t="s">
        <v>5126</v>
      </c>
      <c r="G3275" s="3" t="s">
        <v>4011</v>
      </c>
      <c r="H3275" s="3">
        <v>1</v>
      </c>
      <c r="I3275" s="3">
        <v>4</v>
      </c>
      <c r="J3275" s="3" t="s">
        <v>4882</v>
      </c>
      <c r="K3275" s="3">
        <v>2964223.54</v>
      </c>
      <c r="L3275" s="3" t="s">
        <v>4883</v>
      </c>
      <c r="M3275" s="3">
        <v>2103002.5099999998</v>
      </c>
      <c r="N3275" s="3" t="s">
        <v>3310</v>
      </c>
      <c r="O3275" s="29">
        <v>0</v>
      </c>
      <c r="P3275" s="85"/>
      <c r="Q3275" s="85"/>
      <c r="T3275" s="85"/>
      <c r="U3275" s="85"/>
      <c r="V3275" s="85"/>
      <c r="W3275" s="85"/>
      <c r="X3275" s="85"/>
      <c r="AA3275" s="10">
        <f t="shared" si="563"/>
        <v>0</v>
      </c>
      <c r="AB3275" s="10">
        <f t="shared" si="564"/>
        <v>0</v>
      </c>
      <c r="AC3275" s="10">
        <f t="shared" si="565"/>
        <v>0</v>
      </c>
      <c r="AD3275" s="10">
        <f t="shared" si="566"/>
        <v>1</v>
      </c>
      <c r="AE3275" s="10">
        <f t="shared" si="567"/>
        <v>0</v>
      </c>
      <c r="AF3275" s="10">
        <f t="shared" si="568"/>
        <v>0</v>
      </c>
      <c r="AG3275" s="10">
        <f t="shared" si="569"/>
        <v>0</v>
      </c>
      <c r="AH3275" s="10">
        <f t="shared" si="570"/>
        <v>0</v>
      </c>
      <c r="AI3275" s="10">
        <f t="shared" si="571"/>
        <v>4</v>
      </c>
      <c r="AJ3275" s="10">
        <f t="shared" si="572"/>
        <v>0</v>
      </c>
      <c r="AK3275" s="29">
        <v>0</v>
      </c>
      <c r="AL3275" s="29">
        <f t="shared" si="573"/>
        <v>0</v>
      </c>
      <c r="AO3275" s="3" t="s">
        <v>5080</v>
      </c>
      <c r="AS3275" s="3" t="s">
        <v>15</v>
      </c>
      <c r="AT3275" s="3" t="s">
        <v>4910</v>
      </c>
    </row>
    <row r="3276" spans="1:46" s="3" customFormat="1" ht="15" customHeight="1" x14ac:dyDescent="0.55000000000000004">
      <c r="A3276" s="3" t="s">
        <v>11</v>
      </c>
      <c r="B3276" s="3" t="s">
        <v>13</v>
      </c>
      <c r="C3276" s="3" t="s">
        <v>5122</v>
      </c>
      <c r="D3276" s="3">
        <v>130869</v>
      </c>
      <c r="E3276" s="3" t="s">
        <v>5127</v>
      </c>
      <c r="F3276" s="3" t="s">
        <v>5128</v>
      </c>
      <c r="G3276" s="3" t="s">
        <v>4009</v>
      </c>
      <c r="H3276" s="3">
        <v>1</v>
      </c>
      <c r="I3276" s="3">
        <v>2</v>
      </c>
      <c r="J3276" s="3" t="s">
        <v>162</v>
      </c>
      <c r="K3276" s="3">
        <v>5805259.7199999997</v>
      </c>
      <c r="L3276" s="3" t="s">
        <v>4972</v>
      </c>
      <c r="M3276" s="3">
        <v>4884842.5199999996</v>
      </c>
      <c r="N3276" s="3" t="s">
        <v>3310</v>
      </c>
      <c r="O3276" s="29">
        <v>0.08</v>
      </c>
      <c r="P3276" s="85"/>
      <c r="Q3276" s="85"/>
      <c r="T3276" s="85"/>
      <c r="U3276" s="85"/>
      <c r="V3276" s="85"/>
      <c r="W3276" s="85"/>
      <c r="X3276" s="85"/>
      <c r="AA3276" s="10">
        <f t="shared" si="563"/>
        <v>0</v>
      </c>
      <c r="AB3276" s="10">
        <f t="shared" si="564"/>
        <v>0</v>
      </c>
      <c r="AC3276" s="10">
        <f t="shared" si="565"/>
        <v>0</v>
      </c>
      <c r="AD3276" s="10">
        <f t="shared" si="566"/>
        <v>1</v>
      </c>
      <c r="AE3276" s="10">
        <f t="shared" si="567"/>
        <v>0</v>
      </c>
      <c r="AF3276" s="10">
        <f t="shared" si="568"/>
        <v>0</v>
      </c>
      <c r="AG3276" s="10">
        <f t="shared" si="569"/>
        <v>0</v>
      </c>
      <c r="AH3276" s="10">
        <f t="shared" si="570"/>
        <v>0</v>
      </c>
      <c r="AI3276" s="10">
        <f t="shared" si="571"/>
        <v>2</v>
      </c>
      <c r="AJ3276" s="10">
        <f t="shared" si="572"/>
        <v>0</v>
      </c>
      <c r="AK3276" s="29">
        <v>0</v>
      </c>
      <c r="AL3276" s="29">
        <f t="shared" si="573"/>
        <v>0.08</v>
      </c>
      <c r="AO3276" s="3" t="s">
        <v>5080</v>
      </c>
      <c r="AS3276" s="3" t="s">
        <v>16</v>
      </c>
      <c r="AT3276" s="3" t="s">
        <v>4910</v>
      </c>
    </row>
    <row r="3277" spans="1:46" s="3" customFormat="1" ht="15" customHeight="1" x14ac:dyDescent="0.55000000000000004">
      <c r="A3277" s="3" t="s">
        <v>11</v>
      </c>
      <c r="B3277" s="3" t="s">
        <v>13</v>
      </c>
      <c r="C3277" s="3" t="s">
        <v>5122</v>
      </c>
      <c r="D3277" s="3">
        <v>304560</v>
      </c>
      <c r="E3277" s="3" t="s">
        <v>5129</v>
      </c>
      <c r="F3277" s="3" t="s">
        <v>5130</v>
      </c>
      <c r="G3277" s="3" t="s">
        <v>4011</v>
      </c>
      <c r="H3277" s="3">
        <v>1</v>
      </c>
      <c r="I3277" s="3">
        <v>9</v>
      </c>
      <c r="J3277" s="3" t="s">
        <v>5131</v>
      </c>
      <c r="K3277" s="3">
        <v>26103951.699999999</v>
      </c>
      <c r="L3277" s="3" t="s">
        <v>4972</v>
      </c>
      <c r="M3277" s="3">
        <v>23232517</v>
      </c>
      <c r="N3277" s="3" t="s">
        <v>3310</v>
      </c>
      <c r="O3277" s="29">
        <v>0.06</v>
      </c>
      <c r="P3277" s="85"/>
      <c r="Q3277" s="85"/>
      <c r="T3277" s="85"/>
      <c r="U3277" s="85"/>
      <c r="V3277" s="85"/>
      <c r="W3277" s="85"/>
      <c r="X3277" s="85"/>
      <c r="AA3277" s="10">
        <f t="shared" si="563"/>
        <v>0</v>
      </c>
      <c r="AB3277" s="10">
        <f t="shared" si="564"/>
        <v>0</v>
      </c>
      <c r="AC3277" s="10">
        <f t="shared" si="565"/>
        <v>0</v>
      </c>
      <c r="AD3277" s="10">
        <f t="shared" si="566"/>
        <v>1</v>
      </c>
      <c r="AE3277" s="10">
        <f t="shared" si="567"/>
        <v>0</v>
      </c>
      <c r="AF3277" s="10">
        <f t="shared" si="568"/>
        <v>0</v>
      </c>
      <c r="AG3277" s="10">
        <f t="shared" si="569"/>
        <v>0</v>
      </c>
      <c r="AH3277" s="10">
        <f t="shared" si="570"/>
        <v>0</v>
      </c>
      <c r="AI3277" s="10">
        <f t="shared" si="571"/>
        <v>9</v>
      </c>
      <c r="AJ3277" s="10">
        <f t="shared" si="572"/>
        <v>0</v>
      </c>
      <c r="AK3277" s="29">
        <v>0</v>
      </c>
      <c r="AL3277" s="29">
        <f t="shared" si="573"/>
        <v>0.06</v>
      </c>
      <c r="AO3277" s="3" t="s">
        <v>5080</v>
      </c>
      <c r="AS3277" s="3" t="s">
        <v>16</v>
      </c>
      <c r="AT3277" s="3" t="s">
        <v>4910</v>
      </c>
    </row>
    <row r="3278" spans="1:46" s="3" customFormat="1" ht="15" customHeight="1" x14ac:dyDescent="0.55000000000000004">
      <c r="A3278" s="3" t="s">
        <v>11</v>
      </c>
      <c r="B3278" s="3" t="s">
        <v>13</v>
      </c>
      <c r="C3278" s="3" t="s">
        <v>5122</v>
      </c>
      <c r="D3278" s="3">
        <v>501991</v>
      </c>
      <c r="E3278" s="3" t="s">
        <v>5132</v>
      </c>
      <c r="F3278" s="3" t="s">
        <v>5128</v>
      </c>
      <c r="G3278" s="3" t="s">
        <v>4009</v>
      </c>
      <c r="H3278" s="3">
        <v>1</v>
      </c>
      <c r="I3278" s="3">
        <v>2</v>
      </c>
      <c r="J3278" s="3" t="s">
        <v>162</v>
      </c>
      <c r="K3278" s="3">
        <v>5805259.7199999997</v>
      </c>
      <c r="L3278" s="3" t="s">
        <v>4972</v>
      </c>
      <c r="M3278" s="3">
        <v>5114680.91</v>
      </c>
      <c r="N3278" s="3" t="s">
        <v>3310</v>
      </c>
      <c r="O3278" s="29">
        <v>0.02</v>
      </c>
      <c r="P3278" s="85"/>
      <c r="Q3278" s="85"/>
      <c r="T3278" s="85"/>
      <c r="U3278" s="85"/>
      <c r="V3278" s="85"/>
      <c r="W3278" s="85"/>
      <c r="X3278" s="85"/>
      <c r="AA3278" s="10">
        <f t="shared" si="563"/>
        <v>0</v>
      </c>
      <c r="AB3278" s="10">
        <f t="shared" si="564"/>
        <v>0</v>
      </c>
      <c r="AC3278" s="10">
        <f t="shared" si="565"/>
        <v>0</v>
      </c>
      <c r="AD3278" s="10">
        <f t="shared" si="566"/>
        <v>1</v>
      </c>
      <c r="AE3278" s="10">
        <f t="shared" si="567"/>
        <v>0</v>
      </c>
      <c r="AF3278" s="10">
        <f t="shared" si="568"/>
        <v>0</v>
      </c>
      <c r="AG3278" s="10">
        <f t="shared" si="569"/>
        <v>0</v>
      </c>
      <c r="AH3278" s="10">
        <f t="shared" si="570"/>
        <v>0</v>
      </c>
      <c r="AI3278" s="10">
        <f t="shared" si="571"/>
        <v>2</v>
      </c>
      <c r="AJ3278" s="10">
        <f t="shared" si="572"/>
        <v>0</v>
      </c>
      <c r="AK3278" s="29">
        <v>0</v>
      </c>
      <c r="AL3278" s="29">
        <f t="shared" si="573"/>
        <v>0.02</v>
      </c>
      <c r="AO3278" s="3" t="s">
        <v>5080</v>
      </c>
      <c r="AS3278" s="3" t="s">
        <v>16</v>
      </c>
      <c r="AT3278" s="3" t="s">
        <v>4910</v>
      </c>
    </row>
    <row r="3279" spans="1:46" s="3" customFormat="1" ht="15" customHeight="1" x14ac:dyDescent="0.55000000000000004">
      <c r="A3279" s="3" t="s">
        <v>11</v>
      </c>
      <c r="B3279" s="3" t="s">
        <v>13</v>
      </c>
      <c r="C3279" s="3" t="s">
        <v>5122</v>
      </c>
      <c r="D3279" s="3">
        <v>502376</v>
      </c>
      <c r="E3279" s="3" t="s">
        <v>5133</v>
      </c>
      <c r="F3279" s="3" t="s">
        <v>1921</v>
      </c>
      <c r="G3279" s="3" t="s">
        <v>4009</v>
      </c>
      <c r="H3279" s="3">
        <v>1</v>
      </c>
      <c r="I3279" s="3">
        <v>2</v>
      </c>
      <c r="J3279" s="3" t="s">
        <v>162</v>
      </c>
      <c r="K3279" s="3">
        <v>5805259.7199999997</v>
      </c>
      <c r="L3279" s="3" t="s">
        <v>4972</v>
      </c>
      <c r="M3279" s="3">
        <v>4329799.25</v>
      </c>
      <c r="N3279" s="3" t="s">
        <v>3310</v>
      </c>
      <c r="O3279" s="29">
        <v>0.05</v>
      </c>
      <c r="P3279" s="85"/>
      <c r="Q3279" s="85"/>
      <c r="T3279" s="85"/>
      <c r="U3279" s="85"/>
      <c r="V3279" s="85"/>
      <c r="W3279" s="85"/>
      <c r="X3279" s="85"/>
      <c r="AA3279" s="10">
        <f t="shared" si="563"/>
        <v>0</v>
      </c>
      <c r="AB3279" s="10">
        <f t="shared" si="564"/>
        <v>0</v>
      </c>
      <c r="AC3279" s="10">
        <f t="shared" si="565"/>
        <v>0</v>
      </c>
      <c r="AD3279" s="10">
        <f t="shared" si="566"/>
        <v>1</v>
      </c>
      <c r="AE3279" s="10">
        <f t="shared" si="567"/>
        <v>0</v>
      </c>
      <c r="AF3279" s="10">
        <f t="shared" si="568"/>
        <v>0</v>
      </c>
      <c r="AG3279" s="10">
        <f t="shared" si="569"/>
        <v>0</v>
      </c>
      <c r="AH3279" s="10">
        <f t="shared" si="570"/>
        <v>0</v>
      </c>
      <c r="AI3279" s="10">
        <f t="shared" si="571"/>
        <v>2</v>
      </c>
      <c r="AJ3279" s="10">
        <f t="shared" si="572"/>
        <v>0</v>
      </c>
      <c r="AK3279" s="29">
        <v>0</v>
      </c>
      <c r="AL3279" s="29">
        <f t="shared" si="573"/>
        <v>0.05</v>
      </c>
      <c r="AO3279" s="3" t="s">
        <v>5080</v>
      </c>
      <c r="AS3279" s="3" t="s">
        <v>16</v>
      </c>
      <c r="AT3279" s="3" t="s">
        <v>4910</v>
      </c>
    </row>
    <row r="3280" spans="1:46" s="3" customFormat="1" ht="15" customHeight="1" x14ac:dyDescent="0.55000000000000004">
      <c r="A3280" s="3" t="s">
        <v>11</v>
      </c>
      <c r="B3280" s="3" t="s">
        <v>13</v>
      </c>
      <c r="C3280" s="3" t="s">
        <v>5134</v>
      </c>
      <c r="D3280" s="3">
        <v>304605</v>
      </c>
      <c r="E3280" s="3" t="s">
        <v>5135</v>
      </c>
      <c r="F3280" s="3" t="s">
        <v>5136</v>
      </c>
      <c r="G3280" s="3" t="s">
        <v>4009</v>
      </c>
      <c r="H3280" s="3">
        <v>1</v>
      </c>
      <c r="I3280" s="3">
        <v>24</v>
      </c>
      <c r="J3280" s="3" t="s">
        <v>4882</v>
      </c>
      <c r="K3280" s="3">
        <v>1794219.49</v>
      </c>
      <c r="L3280" s="3" t="s">
        <v>4883</v>
      </c>
      <c r="M3280" s="3">
        <v>1739342.82</v>
      </c>
      <c r="N3280" s="3" t="s">
        <v>65</v>
      </c>
      <c r="O3280" s="29">
        <v>1</v>
      </c>
      <c r="P3280" s="85">
        <v>45761</v>
      </c>
      <c r="Q3280" s="85">
        <v>45740</v>
      </c>
      <c r="R3280" s="3" t="s">
        <v>5360</v>
      </c>
      <c r="S3280" s="3" t="s">
        <v>5360</v>
      </c>
      <c r="T3280" s="85">
        <v>45608</v>
      </c>
      <c r="U3280" s="85">
        <v>45616</v>
      </c>
      <c r="V3280" s="85">
        <v>45628</v>
      </c>
      <c r="W3280" s="85">
        <v>45636</v>
      </c>
      <c r="X3280" s="85">
        <v>45653</v>
      </c>
      <c r="Y3280" s="3" t="s">
        <v>5361</v>
      </c>
      <c r="AA3280" s="10">
        <f t="shared" si="563"/>
        <v>0</v>
      </c>
      <c r="AB3280" s="10">
        <f t="shared" si="564"/>
        <v>0</v>
      </c>
      <c r="AC3280" s="10">
        <f t="shared" si="565"/>
        <v>0</v>
      </c>
      <c r="AD3280" s="10">
        <f t="shared" si="566"/>
        <v>0</v>
      </c>
      <c r="AE3280" s="10">
        <f t="shared" si="567"/>
        <v>1</v>
      </c>
      <c r="AF3280" s="10">
        <f t="shared" si="568"/>
        <v>0</v>
      </c>
      <c r="AG3280" s="10">
        <f t="shared" si="569"/>
        <v>0</v>
      </c>
      <c r="AH3280" s="10">
        <f t="shared" si="570"/>
        <v>0</v>
      </c>
      <c r="AI3280" s="10">
        <f t="shared" si="571"/>
        <v>0</v>
      </c>
      <c r="AJ3280" s="10">
        <f t="shared" si="572"/>
        <v>24</v>
      </c>
      <c r="AK3280" s="29">
        <v>1</v>
      </c>
      <c r="AL3280" s="29">
        <f t="shared" si="573"/>
        <v>0</v>
      </c>
      <c r="AN3280" s="3">
        <v>4.25</v>
      </c>
      <c r="AO3280" s="3" t="s">
        <v>5080</v>
      </c>
      <c r="AS3280" s="3" t="s">
        <v>15</v>
      </c>
      <c r="AT3280" s="3" t="s">
        <v>65</v>
      </c>
    </row>
    <row r="3281" spans="1:46" s="3" customFormat="1" ht="15" customHeight="1" x14ac:dyDescent="0.55000000000000004">
      <c r="A3281" s="3" t="s">
        <v>11</v>
      </c>
      <c r="B3281" s="3" t="s">
        <v>271</v>
      </c>
      <c r="C3281" s="3" t="s">
        <v>272</v>
      </c>
      <c r="D3281" s="3">
        <v>300474</v>
      </c>
      <c r="E3281" s="3" t="s">
        <v>5137</v>
      </c>
      <c r="F3281" s="3" t="s">
        <v>5138</v>
      </c>
      <c r="G3281" s="3" t="s">
        <v>4011</v>
      </c>
      <c r="H3281" s="3">
        <v>1</v>
      </c>
      <c r="I3281" s="3">
        <v>37</v>
      </c>
      <c r="J3281" s="3" t="s">
        <v>4882</v>
      </c>
      <c r="K3281" s="34">
        <v>40000000</v>
      </c>
      <c r="L3281" s="3" t="s">
        <v>4362</v>
      </c>
      <c r="N3281" s="3" t="s">
        <v>3310</v>
      </c>
      <c r="O3281" s="29">
        <v>0.2</v>
      </c>
      <c r="P3281" s="85"/>
      <c r="Q3281" s="85"/>
      <c r="T3281" s="85"/>
      <c r="U3281" s="85"/>
      <c r="V3281" s="85"/>
      <c r="W3281" s="85"/>
      <c r="X3281" s="85"/>
      <c r="AA3281" s="10">
        <f t="shared" si="563"/>
        <v>0</v>
      </c>
      <c r="AB3281" s="10">
        <f t="shared" si="564"/>
        <v>0</v>
      </c>
      <c r="AC3281" s="10">
        <f t="shared" si="565"/>
        <v>0</v>
      </c>
      <c r="AD3281" s="10">
        <f t="shared" si="566"/>
        <v>1</v>
      </c>
      <c r="AE3281" s="10">
        <f t="shared" si="567"/>
        <v>0</v>
      </c>
      <c r="AF3281" s="10">
        <f t="shared" si="568"/>
        <v>0</v>
      </c>
      <c r="AG3281" s="10">
        <f t="shared" si="569"/>
        <v>0</v>
      </c>
      <c r="AH3281" s="10">
        <f t="shared" si="570"/>
        <v>0</v>
      </c>
      <c r="AI3281" s="10">
        <f t="shared" si="571"/>
        <v>37</v>
      </c>
      <c r="AJ3281" s="10">
        <f t="shared" si="572"/>
        <v>0</v>
      </c>
      <c r="AK3281" s="29">
        <v>0.2</v>
      </c>
      <c r="AL3281" s="29">
        <f t="shared" si="573"/>
        <v>0</v>
      </c>
      <c r="AO3281" s="3" t="s">
        <v>5139</v>
      </c>
      <c r="AS3281" s="3" t="s">
        <v>15</v>
      </c>
      <c r="AT3281" s="3" t="s">
        <v>3310</v>
      </c>
    </row>
    <row r="3282" spans="1:46" s="3" customFormat="1" ht="15" customHeight="1" x14ac:dyDescent="0.55000000000000004">
      <c r="A3282" s="3" t="s">
        <v>11</v>
      </c>
      <c r="B3282" s="3" t="s">
        <v>2</v>
      </c>
      <c r="C3282" s="3" t="s">
        <v>3373</v>
      </c>
      <c r="D3282" s="3">
        <v>304834</v>
      </c>
      <c r="E3282" s="3" t="s">
        <v>5140</v>
      </c>
      <c r="F3282" s="3" t="s">
        <v>3395</v>
      </c>
      <c r="G3282" s="3" t="s">
        <v>4009</v>
      </c>
      <c r="H3282" s="3">
        <v>1</v>
      </c>
      <c r="I3282" s="3">
        <v>39</v>
      </c>
      <c r="J3282" s="3" t="s">
        <v>64</v>
      </c>
      <c r="K3282" s="34">
        <v>19648076.16</v>
      </c>
      <c r="L3282" s="3" t="s">
        <v>5141</v>
      </c>
      <c r="N3282" s="3" t="s">
        <v>4910</v>
      </c>
      <c r="O3282" s="29">
        <v>0</v>
      </c>
      <c r="P3282" s="85"/>
      <c r="Q3282" s="85"/>
      <c r="T3282" s="85"/>
      <c r="U3282" s="85"/>
      <c r="V3282" s="85"/>
      <c r="W3282" s="85"/>
      <c r="X3282" s="85"/>
      <c r="AA3282" s="10">
        <f t="shared" si="563"/>
        <v>0</v>
      </c>
      <c r="AB3282" s="10">
        <f t="shared" si="564"/>
        <v>0</v>
      </c>
      <c r="AC3282" s="10">
        <f t="shared" si="565"/>
        <v>1</v>
      </c>
      <c r="AD3282" s="10">
        <f t="shared" si="566"/>
        <v>0</v>
      </c>
      <c r="AE3282" s="10">
        <f t="shared" si="567"/>
        <v>0</v>
      </c>
      <c r="AF3282" s="10">
        <f t="shared" si="568"/>
        <v>0</v>
      </c>
      <c r="AG3282" s="10">
        <f t="shared" si="569"/>
        <v>0</v>
      </c>
      <c r="AH3282" s="10">
        <f t="shared" si="570"/>
        <v>39</v>
      </c>
      <c r="AI3282" s="10">
        <f t="shared" si="571"/>
        <v>0</v>
      </c>
      <c r="AJ3282" s="10">
        <f t="shared" si="572"/>
        <v>0</v>
      </c>
      <c r="AK3282" s="29">
        <v>0</v>
      </c>
      <c r="AL3282" s="29">
        <f t="shared" si="573"/>
        <v>0</v>
      </c>
      <c r="AT3282" s="3" t="s">
        <v>4910</v>
      </c>
    </row>
    <row r="3283" spans="1:46" s="3" customFormat="1" ht="15" customHeight="1" x14ac:dyDescent="0.55000000000000004">
      <c r="A3283" s="3" t="s">
        <v>11</v>
      </c>
      <c r="B3283" s="3" t="s">
        <v>264</v>
      </c>
      <c r="C3283" s="3" t="s">
        <v>4074</v>
      </c>
      <c r="D3283" s="3">
        <v>100002</v>
      </c>
      <c r="E3283" s="3" t="s">
        <v>5142</v>
      </c>
      <c r="F3283" s="3" t="s">
        <v>4409</v>
      </c>
      <c r="G3283" s="3" t="s">
        <v>4011</v>
      </c>
      <c r="H3283" s="3">
        <v>1</v>
      </c>
      <c r="I3283" s="3">
        <v>3</v>
      </c>
      <c r="J3283" s="3" t="s">
        <v>64</v>
      </c>
      <c r="K3283" s="34">
        <v>1950000</v>
      </c>
      <c r="L3283" s="3" t="s">
        <v>5141</v>
      </c>
      <c r="M3283" s="3">
        <v>1947230.7704797499</v>
      </c>
      <c r="N3283" s="3" t="s">
        <v>3310</v>
      </c>
      <c r="O3283" s="29">
        <v>0.7</v>
      </c>
      <c r="P3283" s="85">
        <v>45930</v>
      </c>
      <c r="Q3283" s="85"/>
      <c r="S3283" s="3" t="s">
        <v>5362</v>
      </c>
      <c r="T3283" s="85">
        <v>45723</v>
      </c>
      <c r="U3283" s="85">
        <v>45731</v>
      </c>
      <c r="V3283" s="85">
        <v>45743</v>
      </c>
      <c r="W3283" s="85">
        <v>45728</v>
      </c>
      <c r="X3283" s="85">
        <v>45720</v>
      </c>
      <c r="Y3283" s="3" t="s">
        <v>5363</v>
      </c>
      <c r="Z3283" s="84" t="s">
        <v>5143</v>
      </c>
      <c r="AA3283" s="10">
        <f t="shared" si="563"/>
        <v>0</v>
      </c>
      <c r="AB3283" s="10">
        <f t="shared" si="564"/>
        <v>0</v>
      </c>
      <c r="AC3283" s="10">
        <f t="shared" si="565"/>
        <v>0</v>
      </c>
      <c r="AD3283" s="10">
        <f t="shared" si="566"/>
        <v>1</v>
      </c>
      <c r="AE3283" s="10">
        <f t="shared" si="567"/>
        <v>0</v>
      </c>
      <c r="AF3283" s="10">
        <f t="shared" si="568"/>
        <v>0</v>
      </c>
      <c r="AG3283" s="10">
        <f t="shared" si="569"/>
        <v>0</v>
      </c>
      <c r="AH3283" s="10">
        <f t="shared" si="570"/>
        <v>0</v>
      </c>
      <c r="AI3283" s="10">
        <f t="shared" si="571"/>
        <v>3</v>
      </c>
      <c r="AJ3283" s="10">
        <f t="shared" si="572"/>
        <v>0</v>
      </c>
      <c r="AK3283" s="29">
        <v>0.2</v>
      </c>
      <c r="AL3283" s="29">
        <f t="shared" si="573"/>
        <v>0.49999999999999994</v>
      </c>
      <c r="AT3283" s="3" t="s">
        <v>3310</v>
      </c>
    </row>
    <row r="3284" spans="1:46" s="3" customFormat="1" ht="15" customHeight="1" x14ac:dyDescent="0.55000000000000004">
      <c r="A3284" s="3" t="s">
        <v>11</v>
      </c>
      <c r="B3284" s="3" t="s">
        <v>264</v>
      </c>
      <c r="C3284" s="3" t="s">
        <v>4074</v>
      </c>
      <c r="D3284" s="3">
        <v>100006</v>
      </c>
      <c r="E3284" s="3" t="s">
        <v>5144</v>
      </c>
      <c r="F3284" s="3" t="s">
        <v>4409</v>
      </c>
      <c r="G3284" s="3" t="s">
        <v>4011</v>
      </c>
      <c r="H3284" s="3">
        <v>1</v>
      </c>
      <c r="I3284" s="3">
        <v>4</v>
      </c>
      <c r="J3284" s="3" t="s">
        <v>64</v>
      </c>
      <c r="K3284" s="34">
        <v>2600000</v>
      </c>
      <c r="L3284" s="3" t="s">
        <v>5141</v>
      </c>
      <c r="M3284" s="3">
        <v>2597811.0833009998</v>
      </c>
      <c r="N3284" s="3" t="s">
        <v>3310</v>
      </c>
      <c r="O3284" s="29">
        <v>0</v>
      </c>
      <c r="P3284" s="85">
        <v>45930</v>
      </c>
      <c r="Q3284" s="85"/>
      <c r="S3284" s="3" t="s">
        <v>5362</v>
      </c>
      <c r="T3284" s="85">
        <v>45723</v>
      </c>
      <c r="U3284" s="85">
        <v>45731</v>
      </c>
      <c r="V3284" s="85">
        <v>45743</v>
      </c>
      <c r="W3284" s="85">
        <v>45728</v>
      </c>
      <c r="X3284" s="85">
        <v>45720</v>
      </c>
      <c r="Y3284" s="3" t="s">
        <v>5234</v>
      </c>
      <c r="Z3284" s="84" t="s">
        <v>5143</v>
      </c>
      <c r="AA3284" s="10">
        <f t="shared" si="563"/>
        <v>0</v>
      </c>
      <c r="AB3284" s="10">
        <f t="shared" si="564"/>
        <v>0</v>
      </c>
      <c r="AC3284" s="10">
        <f t="shared" si="565"/>
        <v>0</v>
      </c>
      <c r="AD3284" s="10">
        <f t="shared" si="566"/>
        <v>1</v>
      </c>
      <c r="AE3284" s="10">
        <f t="shared" si="567"/>
        <v>0</v>
      </c>
      <c r="AF3284" s="10">
        <f t="shared" si="568"/>
        <v>0</v>
      </c>
      <c r="AG3284" s="10">
        <f t="shared" si="569"/>
        <v>0</v>
      </c>
      <c r="AH3284" s="10">
        <f t="shared" si="570"/>
        <v>0</v>
      </c>
      <c r="AI3284" s="10">
        <f t="shared" si="571"/>
        <v>4</v>
      </c>
      <c r="AJ3284" s="10">
        <f t="shared" si="572"/>
        <v>0</v>
      </c>
      <c r="AK3284" s="29">
        <v>0</v>
      </c>
      <c r="AL3284" s="29">
        <f t="shared" si="573"/>
        <v>0</v>
      </c>
      <c r="AT3284" s="3" t="s">
        <v>3310</v>
      </c>
    </row>
    <row r="3285" spans="1:46" s="3" customFormat="1" ht="15" customHeight="1" x14ac:dyDescent="0.55000000000000004">
      <c r="A3285" s="3" t="s">
        <v>11</v>
      </c>
      <c r="B3285" s="3" t="s">
        <v>264</v>
      </c>
      <c r="C3285" s="3" t="s">
        <v>4074</v>
      </c>
      <c r="D3285" s="3">
        <v>100009</v>
      </c>
      <c r="E3285" s="3" t="s">
        <v>4416</v>
      </c>
      <c r="F3285" s="3" t="s">
        <v>4409</v>
      </c>
      <c r="G3285" s="3" t="s">
        <v>4011</v>
      </c>
      <c r="H3285" s="3">
        <v>1</v>
      </c>
      <c r="I3285" s="3">
        <v>1</v>
      </c>
      <c r="J3285" s="3" t="s">
        <v>64</v>
      </c>
      <c r="K3285" s="34">
        <v>650000</v>
      </c>
      <c r="L3285" s="3" t="s">
        <v>5141</v>
      </c>
      <c r="M3285" s="3">
        <v>647983.80000000005</v>
      </c>
      <c r="N3285" s="3" t="s">
        <v>3310</v>
      </c>
      <c r="O3285" s="29">
        <v>0</v>
      </c>
      <c r="P3285" s="85">
        <v>45930</v>
      </c>
      <c r="Q3285" s="85"/>
      <c r="S3285" s="3" t="s">
        <v>5364</v>
      </c>
      <c r="T3285" s="85">
        <v>45723</v>
      </c>
      <c r="U3285" s="85">
        <v>45731</v>
      </c>
      <c r="V3285" s="85">
        <v>45743</v>
      </c>
      <c r="W3285" s="85">
        <v>45728</v>
      </c>
      <c r="X3285" s="85">
        <v>45720</v>
      </c>
      <c r="Y3285" s="3" t="s">
        <v>5363</v>
      </c>
      <c r="Z3285" s="84" t="s">
        <v>5143</v>
      </c>
      <c r="AA3285" s="10">
        <f t="shared" si="563"/>
        <v>0</v>
      </c>
      <c r="AB3285" s="10">
        <f t="shared" si="564"/>
        <v>0</v>
      </c>
      <c r="AC3285" s="10">
        <f t="shared" si="565"/>
        <v>0</v>
      </c>
      <c r="AD3285" s="10">
        <f t="shared" si="566"/>
        <v>1</v>
      </c>
      <c r="AE3285" s="10">
        <f t="shared" si="567"/>
        <v>0</v>
      </c>
      <c r="AF3285" s="10">
        <f t="shared" si="568"/>
        <v>0</v>
      </c>
      <c r="AG3285" s="10">
        <f t="shared" si="569"/>
        <v>0</v>
      </c>
      <c r="AH3285" s="10">
        <f t="shared" si="570"/>
        <v>0</v>
      </c>
      <c r="AI3285" s="10">
        <f t="shared" si="571"/>
        <v>1</v>
      </c>
      <c r="AJ3285" s="10">
        <f t="shared" si="572"/>
        <v>0</v>
      </c>
      <c r="AK3285" s="29">
        <v>0</v>
      </c>
      <c r="AL3285" s="29">
        <f t="shared" si="573"/>
        <v>0</v>
      </c>
      <c r="AT3285" s="3" t="s">
        <v>3310</v>
      </c>
    </row>
    <row r="3286" spans="1:46" s="3" customFormat="1" ht="15" customHeight="1" x14ac:dyDescent="0.55000000000000004">
      <c r="A3286" s="3" t="s">
        <v>11</v>
      </c>
      <c r="B3286" s="3" t="s">
        <v>264</v>
      </c>
      <c r="C3286" s="3" t="s">
        <v>4074</v>
      </c>
      <c r="D3286" s="3">
        <v>100010</v>
      </c>
      <c r="E3286" s="3" t="s">
        <v>5145</v>
      </c>
      <c r="F3286" s="3" t="s">
        <v>4409</v>
      </c>
      <c r="G3286" s="3" t="s">
        <v>4011</v>
      </c>
      <c r="H3286" s="3">
        <v>1</v>
      </c>
      <c r="I3286" s="3">
        <v>6</v>
      </c>
      <c r="J3286" s="3" t="s">
        <v>64</v>
      </c>
      <c r="K3286" s="34">
        <v>3900000</v>
      </c>
      <c r="L3286" s="3" t="s">
        <v>5141</v>
      </c>
      <c r="M3286" s="3">
        <v>3845845.18</v>
      </c>
      <c r="N3286" s="3" t="s">
        <v>3310</v>
      </c>
      <c r="O3286" s="29">
        <v>0.5</v>
      </c>
      <c r="P3286" s="85">
        <v>45900</v>
      </c>
      <c r="Q3286" s="85"/>
      <c r="S3286" s="3" t="s">
        <v>5364</v>
      </c>
      <c r="T3286" s="85">
        <v>45723</v>
      </c>
      <c r="U3286" s="85">
        <v>45731</v>
      </c>
      <c r="V3286" s="85">
        <v>45743</v>
      </c>
      <c r="W3286" s="85">
        <v>45728</v>
      </c>
      <c r="X3286" s="85">
        <v>45720</v>
      </c>
      <c r="Y3286" s="3" t="s">
        <v>5363</v>
      </c>
      <c r="Z3286" s="84" t="s">
        <v>5143</v>
      </c>
      <c r="AA3286" s="10">
        <f t="shared" si="563"/>
        <v>0</v>
      </c>
      <c r="AB3286" s="10">
        <f t="shared" si="564"/>
        <v>0</v>
      </c>
      <c r="AC3286" s="10">
        <f t="shared" si="565"/>
        <v>0</v>
      </c>
      <c r="AD3286" s="10">
        <f t="shared" si="566"/>
        <v>1</v>
      </c>
      <c r="AE3286" s="10">
        <f t="shared" si="567"/>
        <v>0</v>
      </c>
      <c r="AF3286" s="10">
        <f t="shared" si="568"/>
        <v>0</v>
      </c>
      <c r="AG3286" s="10">
        <f t="shared" si="569"/>
        <v>0</v>
      </c>
      <c r="AH3286" s="10">
        <f t="shared" si="570"/>
        <v>0</v>
      </c>
      <c r="AI3286" s="10">
        <f t="shared" si="571"/>
        <v>6</v>
      </c>
      <c r="AJ3286" s="10">
        <f t="shared" si="572"/>
        <v>0</v>
      </c>
      <c r="AK3286" s="29">
        <v>0.5</v>
      </c>
      <c r="AL3286" s="29">
        <f t="shared" si="573"/>
        <v>0</v>
      </c>
      <c r="AT3286" s="3" t="s">
        <v>3310</v>
      </c>
    </row>
    <row r="3287" spans="1:46" s="3" customFormat="1" ht="15" customHeight="1" x14ac:dyDescent="0.55000000000000004">
      <c r="A3287" s="3" t="s">
        <v>11</v>
      </c>
      <c r="B3287" s="3" t="s">
        <v>264</v>
      </c>
      <c r="C3287" s="3" t="s">
        <v>4074</v>
      </c>
      <c r="D3287" s="3">
        <v>100011</v>
      </c>
      <c r="E3287" s="3" t="s">
        <v>5146</v>
      </c>
      <c r="F3287" s="3" t="s">
        <v>4409</v>
      </c>
      <c r="G3287" s="3" t="s">
        <v>4011</v>
      </c>
      <c r="H3287" s="3">
        <v>1</v>
      </c>
      <c r="I3287" s="3">
        <v>1</v>
      </c>
      <c r="J3287" s="3" t="s">
        <v>64</v>
      </c>
      <c r="K3287" s="34">
        <v>650000</v>
      </c>
      <c r="L3287" s="3" t="s">
        <v>5141</v>
      </c>
      <c r="M3287" s="3">
        <v>649206.51</v>
      </c>
      <c r="N3287" s="3" t="s">
        <v>3310</v>
      </c>
      <c r="O3287" s="29">
        <v>0</v>
      </c>
      <c r="P3287" s="85">
        <v>45900</v>
      </c>
      <c r="Q3287" s="85"/>
      <c r="S3287" s="3" t="s">
        <v>5364</v>
      </c>
      <c r="T3287" s="85">
        <v>45723</v>
      </c>
      <c r="U3287" s="85">
        <v>45731</v>
      </c>
      <c r="V3287" s="85">
        <v>45743</v>
      </c>
      <c r="W3287" s="85">
        <v>45728</v>
      </c>
      <c r="X3287" s="85">
        <v>45720</v>
      </c>
      <c r="Y3287" s="3" t="s">
        <v>5363</v>
      </c>
      <c r="Z3287" s="84" t="s">
        <v>5143</v>
      </c>
      <c r="AA3287" s="10">
        <f t="shared" si="563"/>
        <v>0</v>
      </c>
      <c r="AB3287" s="10">
        <f t="shared" si="564"/>
        <v>0</v>
      </c>
      <c r="AC3287" s="10">
        <f t="shared" si="565"/>
        <v>0</v>
      </c>
      <c r="AD3287" s="10">
        <f t="shared" si="566"/>
        <v>1</v>
      </c>
      <c r="AE3287" s="10">
        <f t="shared" si="567"/>
        <v>0</v>
      </c>
      <c r="AF3287" s="10">
        <f t="shared" si="568"/>
        <v>0</v>
      </c>
      <c r="AG3287" s="10">
        <f t="shared" si="569"/>
        <v>0</v>
      </c>
      <c r="AH3287" s="10">
        <f t="shared" si="570"/>
        <v>0</v>
      </c>
      <c r="AI3287" s="10">
        <f t="shared" si="571"/>
        <v>1</v>
      </c>
      <c r="AJ3287" s="10">
        <f t="shared" si="572"/>
        <v>0</v>
      </c>
      <c r="AK3287" s="29">
        <v>0</v>
      </c>
      <c r="AL3287" s="29">
        <f t="shared" si="573"/>
        <v>0</v>
      </c>
      <c r="AT3287" s="3" t="s">
        <v>3310</v>
      </c>
    </row>
    <row r="3288" spans="1:46" s="3" customFormat="1" ht="15" customHeight="1" x14ac:dyDescent="0.55000000000000004">
      <c r="A3288" s="3" t="s">
        <v>11</v>
      </c>
      <c r="B3288" s="3" t="s">
        <v>264</v>
      </c>
      <c r="C3288" s="3" t="s">
        <v>4074</v>
      </c>
      <c r="D3288" s="3">
        <v>100016</v>
      </c>
      <c r="E3288" s="3" t="s">
        <v>5147</v>
      </c>
      <c r="F3288" s="3" t="s">
        <v>4409</v>
      </c>
      <c r="G3288" s="3" t="s">
        <v>4011</v>
      </c>
      <c r="H3288" s="3">
        <v>1</v>
      </c>
      <c r="I3288" s="3">
        <v>3</v>
      </c>
      <c r="J3288" s="3" t="s">
        <v>64</v>
      </c>
      <c r="K3288" s="34">
        <v>1950000</v>
      </c>
      <c r="L3288" s="3" t="s">
        <v>5141</v>
      </c>
      <c r="M3288" s="3">
        <v>1946780.3320559999</v>
      </c>
      <c r="N3288" s="3" t="s">
        <v>65</v>
      </c>
      <c r="O3288" s="29">
        <v>1</v>
      </c>
      <c r="P3288" s="85">
        <v>45930</v>
      </c>
      <c r="Q3288" s="85"/>
      <c r="S3288" s="3" t="s">
        <v>5362</v>
      </c>
      <c r="T3288" s="85">
        <v>45723</v>
      </c>
      <c r="U3288" s="85">
        <v>45731</v>
      </c>
      <c r="V3288" s="85">
        <v>45743</v>
      </c>
      <c r="W3288" s="85">
        <v>45728</v>
      </c>
      <c r="X3288" s="85">
        <v>45720</v>
      </c>
      <c r="Y3288" s="3" t="s">
        <v>5363</v>
      </c>
      <c r="Z3288" s="84" t="s">
        <v>5143</v>
      </c>
      <c r="AA3288" s="10">
        <f t="shared" si="563"/>
        <v>0</v>
      </c>
      <c r="AB3288" s="10">
        <f t="shared" si="564"/>
        <v>0</v>
      </c>
      <c r="AC3288" s="10">
        <f t="shared" si="565"/>
        <v>0</v>
      </c>
      <c r="AD3288" s="10">
        <f t="shared" si="566"/>
        <v>0</v>
      </c>
      <c r="AE3288" s="10">
        <f t="shared" si="567"/>
        <v>1</v>
      </c>
      <c r="AF3288" s="10">
        <f t="shared" si="568"/>
        <v>0</v>
      </c>
      <c r="AG3288" s="10">
        <f t="shared" si="569"/>
        <v>0</v>
      </c>
      <c r="AH3288" s="10">
        <f t="shared" si="570"/>
        <v>0</v>
      </c>
      <c r="AI3288" s="10">
        <f t="shared" si="571"/>
        <v>0</v>
      </c>
      <c r="AJ3288" s="10">
        <f t="shared" si="572"/>
        <v>3</v>
      </c>
      <c r="AK3288" s="29">
        <v>0</v>
      </c>
      <c r="AL3288" s="29">
        <f t="shared" si="573"/>
        <v>1</v>
      </c>
      <c r="AN3288" s="3">
        <v>5.25</v>
      </c>
      <c r="AT3288" s="3" t="s">
        <v>3310</v>
      </c>
    </row>
    <row r="3289" spans="1:46" s="3" customFormat="1" ht="15" customHeight="1" x14ac:dyDescent="0.55000000000000004">
      <c r="A3289" s="3" t="s">
        <v>11</v>
      </c>
      <c r="B3289" s="3" t="s">
        <v>264</v>
      </c>
      <c r="C3289" s="3" t="s">
        <v>4074</v>
      </c>
      <c r="D3289" s="3">
        <v>100019</v>
      </c>
      <c r="E3289" s="3" t="s">
        <v>5148</v>
      </c>
      <c r="F3289" s="3" t="s">
        <v>4409</v>
      </c>
      <c r="G3289" s="3" t="s">
        <v>4011</v>
      </c>
      <c r="H3289" s="3">
        <v>1</v>
      </c>
      <c r="I3289" s="3">
        <v>4</v>
      </c>
      <c r="J3289" s="3" t="s">
        <v>64</v>
      </c>
      <c r="K3289" s="34">
        <v>2600000</v>
      </c>
      <c r="L3289" s="3" t="s">
        <v>5141</v>
      </c>
      <c r="M3289" s="3">
        <v>2598258.0533385002</v>
      </c>
      <c r="N3289" s="3" t="s">
        <v>65</v>
      </c>
      <c r="O3289" s="29">
        <v>1</v>
      </c>
      <c r="P3289" s="85">
        <v>45930</v>
      </c>
      <c r="Q3289" s="85"/>
      <c r="S3289" s="3" t="s">
        <v>5362</v>
      </c>
      <c r="T3289" s="85">
        <v>45723</v>
      </c>
      <c r="U3289" s="85">
        <v>45731</v>
      </c>
      <c r="V3289" s="85">
        <v>45743</v>
      </c>
      <c r="W3289" s="85">
        <v>45728</v>
      </c>
      <c r="X3289" s="85">
        <v>45720</v>
      </c>
      <c r="Y3289" s="3" t="s">
        <v>5363</v>
      </c>
      <c r="Z3289" s="84" t="s">
        <v>5143</v>
      </c>
      <c r="AA3289" s="10">
        <f t="shared" si="563"/>
        <v>0</v>
      </c>
      <c r="AB3289" s="10">
        <f t="shared" si="564"/>
        <v>0</v>
      </c>
      <c r="AC3289" s="10">
        <f t="shared" si="565"/>
        <v>0</v>
      </c>
      <c r="AD3289" s="10">
        <f t="shared" si="566"/>
        <v>0</v>
      </c>
      <c r="AE3289" s="10">
        <f t="shared" si="567"/>
        <v>1</v>
      </c>
      <c r="AF3289" s="10">
        <f t="shared" si="568"/>
        <v>0</v>
      </c>
      <c r="AG3289" s="10">
        <f t="shared" si="569"/>
        <v>0</v>
      </c>
      <c r="AH3289" s="10">
        <f t="shared" si="570"/>
        <v>0</v>
      </c>
      <c r="AI3289" s="10">
        <f t="shared" si="571"/>
        <v>0</v>
      </c>
      <c r="AJ3289" s="10">
        <f t="shared" si="572"/>
        <v>4</v>
      </c>
      <c r="AK3289" s="29">
        <v>0.45</v>
      </c>
      <c r="AL3289" s="29">
        <f t="shared" si="573"/>
        <v>0.55000000000000004</v>
      </c>
      <c r="AN3289" s="3">
        <v>5.25</v>
      </c>
      <c r="AT3289" s="3" t="s">
        <v>3310</v>
      </c>
    </row>
    <row r="3290" spans="1:46" s="3" customFormat="1" ht="15" customHeight="1" x14ac:dyDescent="0.55000000000000004">
      <c r="A3290" s="3" t="s">
        <v>11</v>
      </c>
      <c r="B3290" s="3" t="s">
        <v>264</v>
      </c>
      <c r="C3290" s="3" t="s">
        <v>4074</v>
      </c>
      <c r="D3290" s="3">
        <v>100022</v>
      </c>
      <c r="E3290" s="3" t="s">
        <v>1593</v>
      </c>
      <c r="F3290" s="3" t="s">
        <v>4409</v>
      </c>
      <c r="G3290" s="3" t="s">
        <v>4011</v>
      </c>
      <c r="H3290" s="3">
        <v>1</v>
      </c>
      <c r="I3290" s="3">
        <v>9</v>
      </c>
      <c r="J3290" s="3" t="s">
        <v>64</v>
      </c>
      <c r="K3290" s="34">
        <v>5850000</v>
      </c>
      <c r="L3290" s="3" t="s">
        <v>5141</v>
      </c>
      <c r="M3290" s="3">
        <v>5832130.29</v>
      </c>
      <c r="N3290" s="3" t="s">
        <v>3310</v>
      </c>
      <c r="O3290" s="29">
        <v>0.6</v>
      </c>
      <c r="P3290" s="85">
        <v>45900</v>
      </c>
      <c r="Q3290" s="85"/>
      <c r="S3290" s="3" t="s">
        <v>5364</v>
      </c>
      <c r="T3290" s="85">
        <v>45723</v>
      </c>
      <c r="U3290" s="85">
        <v>45731</v>
      </c>
      <c r="V3290" s="85">
        <v>45743</v>
      </c>
      <c r="W3290" s="85">
        <v>45728</v>
      </c>
      <c r="X3290" s="85">
        <v>45720</v>
      </c>
      <c r="Y3290" s="3" t="s">
        <v>5363</v>
      </c>
      <c r="Z3290" s="84" t="s">
        <v>5143</v>
      </c>
      <c r="AA3290" s="10">
        <f t="shared" si="563"/>
        <v>0</v>
      </c>
      <c r="AB3290" s="10">
        <f t="shared" si="564"/>
        <v>0</v>
      </c>
      <c r="AC3290" s="10">
        <f t="shared" si="565"/>
        <v>0</v>
      </c>
      <c r="AD3290" s="10">
        <f t="shared" si="566"/>
        <v>1</v>
      </c>
      <c r="AE3290" s="10">
        <f t="shared" si="567"/>
        <v>0</v>
      </c>
      <c r="AF3290" s="10">
        <f t="shared" si="568"/>
        <v>0</v>
      </c>
      <c r="AG3290" s="10">
        <f t="shared" si="569"/>
        <v>0</v>
      </c>
      <c r="AH3290" s="10">
        <f t="shared" si="570"/>
        <v>0</v>
      </c>
      <c r="AI3290" s="10">
        <f t="shared" si="571"/>
        <v>9</v>
      </c>
      <c r="AJ3290" s="10">
        <f t="shared" si="572"/>
        <v>0</v>
      </c>
      <c r="AK3290" s="29">
        <v>0.6</v>
      </c>
      <c r="AL3290" s="29">
        <f t="shared" si="573"/>
        <v>0</v>
      </c>
      <c r="AT3290" s="3" t="s">
        <v>3310</v>
      </c>
    </row>
    <row r="3291" spans="1:46" s="3" customFormat="1" ht="15" customHeight="1" x14ac:dyDescent="0.55000000000000004">
      <c r="A3291" s="3" t="s">
        <v>11</v>
      </c>
      <c r="B3291" s="3" t="s">
        <v>264</v>
      </c>
      <c r="C3291" s="3" t="s">
        <v>4074</v>
      </c>
      <c r="D3291" s="3">
        <v>100038</v>
      </c>
      <c r="E3291" s="3" t="s">
        <v>5149</v>
      </c>
      <c r="F3291" s="3" t="s">
        <v>4453</v>
      </c>
      <c r="G3291" s="3" t="s">
        <v>4009</v>
      </c>
      <c r="H3291" s="3">
        <v>1</v>
      </c>
      <c r="I3291" s="3">
        <v>4</v>
      </c>
      <c r="J3291" s="3" t="s">
        <v>64</v>
      </c>
      <c r="K3291" s="34">
        <v>2600000</v>
      </c>
      <c r="L3291" s="3" t="s">
        <v>5141</v>
      </c>
      <c r="M3291" s="3">
        <v>2594696.5099999998</v>
      </c>
      <c r="N3291" s="3" t="s">
        <v>3310</v>
      </c>
      <c r="O3291" s="29">
        <v>0</v>
      </c>
      <c r="P3291" s="85">
        <v>45900</v>
      </c>
      <c r="Q3291" s="85"/>
      <c r="S3291" s="3" t="s">
        <v>5364</v>
      </c>
      <c r="T3291" s="85">
        <v>45723</v>
      </c>
      <c r="U3291" s="85">
        <v>45731</v>
      </c>
      <c r="V3291" s="85">
        <v>45743</v>
      </c>
      <c r="W3291" s="85">
        <v>45728</v>
      </c>
      <c r="X3291" s="85">
        <v>45720</v>
      </c>
      <c r="Y3291" s="3" t="s">
        <v>5363</v>
      </c>
      <c r="Z3291" s="84" t="s">
        <v>5143</v>
      </c>
      <c r="AA3291" s="10">
        <f t="shared" si="563"/>
        <v>0</v>
      </c>
      <c r="AB3291" s="10">
        <f t="shared" si="564"/>
        <v>0</v>
      </c>
      <c r="AC3291" s="10">
        <f t="shared" si="565"/>
        <v>0</v>
      </c>
      <c r="AD3291" s="10">
        <f t="shared" si="566"/>
        <v>1</v>
      </c>
      <c r="AE3291" s="10">
        <f t="shared" si="567"/>
        <v>0</v>
      </c>
      <c r="AF3291" s="10">
        <f t="shared" si="568"/>
        <v>0</v>
      </c>
      <c r="AG3291" s="10">
        <f t="shared" si="569"/>
        <v>0</v>
      </c>
      <c r="AH3291" s="10">
        <f t="shared" si="570"/>
        <v>0</v>
      </c>
      <c r="AI3291" s="10">
        <f t="shared" si="571"/>
        <v>4</v>
      </c>
      <c r="AJ3291" s="10">
        <f t="shared" si="572"/>
        <v>0</v>
      </c>
      <c r="AK3291" s="29">
        <v>0</v>
      </c>
      <c r="AL3291" s="29">
        <f t="shared" si="573"/>
        <v>0</v>
      </c>
      <c r="AT3291" s="3" t="s">
        <v>3310</v>
      </c>
    </row>
    <row r="3292" spans="1:46" s="3" customFormat="1" ht="15" customHeight="1" x14ac:dyDescent="0.55000000000000004">
      <c r="A3292" s="3" t="s">
        <v>11</v>
      </c>
      <c r="B3292" s="3" t="s">
        <v>264</v>
      </c>
      <c r="C3292" s="3" t="s">
        <v>4074</v>
      </c>
      <c r="D3292" s="3">
        <v>100066</v>
      </c>
      <c r="E3292" s="3" t="s">
        <v>5012</v>
      </c>
      <c r="F3292" s="3" t="s">
        <v>4456</v>
      </c>
      <c r="G3292" s="3" t="s">
        <v>4009</v>
      </c>
      <c r="H3292" s="3">
        <v>1</v>
      </c>
      <c r="I3292" s="3">
        <v>1</v>
      </c>
      <c r="J3292" s="3" t="s">
        <v>64</v>
      </c>
      <c r="K3292" s="34">
        <v>650000</v>
      </c>
      <c r="L3292" s="3" t="s">
        <v>5141</v>
      </c>
      <c r="M3292" s="3">
        <v>639079.29</v>
      </c>
      <c r="N3292" s="3" t="s">
        <v>3310</v>
      </c>
      <c r="O3292" s="29">
        <v>0</v>
      </c>
      <c r="P3292" s="85">
        <v>45900</v>
      </c>
      <c r="Q3292" s="85"/>
      <c r="S3292" s="3" t="s">
        <v>5364</v>
      </c>
      <c r="T3292" s="85">
        <v>45723</v>
      </c>
      <c r="U3292" s="85">
        <v>45731</v>
      </c>
      <c r="V3292" s="85">
        <v>45743</v>
      </c>
      <c r="W3292" s="85">
        <v>45728</v>
      </c>
      <c r="X3292" s="85">
        <v>45720</v>
      </c>
      <c r="Y3292" s="3" t="s">
        <v>5363</v>
      </c>
      <c r="Z3292" s="84" t="s">
        <v>5143</v>
      </c>
      <c r="AA3292" s="10">
        <f t="shared" si="563"/>
        <v>0</v>
      </c>
      <c r="AB3292" s="10">
        <f t="shared" si="564"/>
        <v>0</v>
      </c>
      <c r="AC3292" s="10">
        <f t="shared" si="565"/>
        <v>0</v>
      </c>
      <c r="AD3292" s="10">
        <f t="shared" si="566"/>
        <v>1</v>
      </c>
      <c r="AE3292" s="10">
        <f t="shared" si="567"/>
        <v>0</v>
      </c>
      <c r="AF3292" s="10">
        <f t="shared" si="568"/>
        <v>0</v>
      </c>
      <c r="AG3292" s="10">
        <f t="shared" si="569"/>
        <v>0</v>
      </c>
      <c r="AH3292" s="10">
        <f t="shared" si="570"/>
        <v>0</v>
      </c>
      <c r="AI3292" s="10">
        <f t="shared" si="571"/>
        <v>1</v>
      </c>
      <c r="AJ3292" s="10">
        <f t="shared" si="572"/>
        <v>0</v>
      </c>
      <c r="AK3292" s="29">
        <v>0</v>
      </c>
      <c r="AL3292" s="29">
        <f t="shared" si="573"/>
        <v>0</v>
      </c>
      <c r="AT3292" s="3" t="s">
        <v>3310</v>
      </c>
    </row>
    <row r="3293" spans="1:46" s="3" customFormat="1" ht="15" customHeight="1" x14ac:dyDescent="0.55000000000000004">
      <c r="A3293" s="3" t="s">
        <v>11</v>
      </c>
      <c r="B3293" s="3" t="s">
        <v>264</v>
      </c>
      <c r="C3293" s="3" t="s">
        <v>4074</v>
      </c>
      <c r="D3293" s="3">
        <v>100072</v>
      </c>
      <c r="E3293" s="3" t="s">
        <v>5150</v>
      </c>
      <c r="F3293" s="3" t="s">
        <v>4456</v>
      </c>
      <c r="G3293" s="3" t="s">
        <v>4009</v>
      </c>
      <c r="H3293" s="3">
        <v>1</v>
      </c>
      <c r="I3293" s="3">
        <v>3</v>
      </c>
      <c r="J3293" s="3" t="s">
        <v>64</v>
      </c>
      <c r="K3293" s="34">
        <v>1950000</v>
      </c>
      <c r="L3293" s="3" t="s">
        <v>5141</v>
      </c>
      <c r="M3293" s="3">
        <v>1948623.74</v>
      </c>
      <c r="N3293" s="3" t="s">
        <v>3310</v>
      </c>
      <c r="O3293" s="29">
        <v>0.4</v>
      </c>
      <c r="P3293" s="85">
        <v>45900</v>
      </c>
      <c r="Q3293" s="85"/>
      <c r="S3293" s="3" t="s">
        <v>5364</v>
      </c>
      <c r="T3293" s="85">
        <v>45723</v>
      </c>
      <c r="U3293" s="85">
        <v>45731</v>
      </c>
      <c r="V3293" s="85">
        <v>45743</v>
      </c>
      <c r="W3293" s="85">
        <v>45728</v>
      </c>
      <c r="X3293" s="85">
        <v>45720</v>
      </c>
      <c r="Y3293" s="3" t="s">
        <v>5363</v>
      </c>
      <c r="Z3293" s="84" t="s">
        <v>5143</v>
      </c>
      <c r="AA3293" s="10">
        <f t="shared" si="563"/>
        <v>0</v>
      </c>
      <c r="AB3293" s="10">
        <f t="shared" si="564"/>
        <v>0</v>
      </c>
      <c r="AC3293" s="10">
        <f t="shared" si="565"/>
        <v>0</v>
      </c>
      <c r="AD3293" s="10">
        <f t="shared" si="566"/>
        <v>1</v>
      </c>
      <c r="AE3293" s="10">
        <f t="shared" si="567"/>
        <v>0</v>
      </c>
      <c r="AF3293" s="10">
        <f t="shared" si="568"/>
        <v>0</v>
      </c>
      <c r="AG3293" s="10">
        <f t="shared" si="569"/>
        <v>0</v>
      </c>
      <c r="AH3293" s="10">
        <f t="shared" si="570"/>
        <v>0</v>
      </c>
      <c r="AI3293" s="10">
        <f t="shared" si="571"/>
        <v>3</v>
      </c>
      <c r="AJ3293" s="10">
        <f t="shared" si="572"/>
        <v>0</v>
      </c>
      <c r="AK3293" s="29">
        <v>0.3</v>
      </c>
      <c r="AL3293" s="29">
        <f t="shared" si="573"/>
        <v>0.10000000000000003</v>
      </c>
      <c r="AT3293" s="3" t="s">
        <v>3310</v>
      </c>
    </row>
    <row r="3294" spans="1:46" s="3" customFormat="1" ht="15" customHeight="1" x14ac:dyDescent="0.55000000000000004">
      <c r="A3294" s="3" t="s">
        <v>11</v>
      </c>
      <c r="B3294" s="3" t="s">
        <v>264</v>
      </c>
      <c r="C3294" s="3" t="s">
        <v>4074</v>
      </c>
      <c r="D3294" s="3">
        <v>100106</v>
      </c>
      <c r="E3294" s="3" t="s">
        <v>5151</v>
      </c>
      <c r="F3294" s="3" t="s">
        <v>3343</v>
      </c>
      <c r="G3294" s="3" t="s">
        <v>4011</v>
      </c>
      <c r="H3294" s="3">
        <v>1</v>
      </c>
      <c r="I3294" s="3">
        <v>3</v>
      </c>
      <c r="J3294" s="3" t="s">
        <v>64</v>
      </c>
      <c r="K3294" s="34">
        <v>1950000</v>
      </c>
      <c r="L3294" s="3" t="s">
        <v>5141</v>
      </c>
      <c r="M3294" s="3">
        <v>1945868.8231998701</v>
      </c>
      <c r="N3294" s="3" t="s">
        <v>3310</v>
      </c>
      <c r="O3294" s="29">
        <v>0.7</v>
      </c>
      <c r="P3294" s="85">
        <v>45930</v>
      </c>
      <c r="Q3294" s="85"/>
      <c r="S3294" s="3" t="s">
        <v>5362</v>
      </c>
      <c r="T3294" s="85">
        <v>45723</v>
      </c>
      <c r="U3294" s="85">
        <v>45731</v>
      </c>
      <c r="V3294" s="85">
        <v>45743</v>
      </c>
      <c r="W3294" s="85">
        <v>45728</v>
      </c>
      <c r="X3294" s="85">
        <v>45720</v>
      </c>
      <c r="Y3294" s="3" t="s">
        <v>5234</v>
      </c>
      <c r="Z3294" s="84" t="s">
        <v>5143</v>
      </c>
      <c r="AA3294" s="10">
        <f t="shared" si="563"/>
        <v>0</v>
      </c>
      <c r="AB3294" s="10">
        <f t="shared" si="564"/>
        <v>0</v>
      </c>
      <c r="AC3294" s="10">
        <f t="shared" si="565"/>
        <v>0</v>
      </c>
      <c r="AD3294" s="10">
        <f t="shared" si="566"/>
        <v>1</v>
      </c>
      <c r="AE3294" s="10">
        <f t="shared" si="567"/>
        <v>0</v>
      </c>
      <c r="AF3294" s="10">
        <f t="shared" si="568"/>
        <v>0</v>
      </c>
      <c r="AG3294" s="10">
        <f t="shared" si="569"/>
        <v>0</v>
      </c>
      <c r="AH3294" s="10">
        <f t="shared" si="570"/>
        <v>0</v>
      </c>
      <c r="AI3294" s="10">
        <f t="shared" si="571"/>
        <v>3</v>
      </c>
      <c r="AJ3294" s="10">
        <f t="shared" si="572"/>
        <v>0</v>
      </c>
      <c r="AK3294" s="29">
        <v>0</v>
      </c>
      <c r="AL3294" s="29">
        <f t="shared" si="573"/>
        <v>0.7</v>
      </c>
      <c r="AT3294" s="3" t="s">
        <v>3310</v>
      </c>
    </row>
    <row r="3295" spans="1:46" s="3" customFormat="1" ht="15" customHeight="1" x14ac:dyDescent="0.55000000000000004">
      <c r="A3295" s="3" t="s">
        <v>11</v>
      </c>
      <c r="B3295" s="3" t="s">
        <v>264</v>
      </c>
      <c r="C3295" s="3" t="s">
        <v>4074</v>
      </c>
      <c r="D3295" s="3">
        <v>100113</v>
      </c>
      <c r="E3295" s="3" t="s">
        <v>5152</v>
      </c>
      <c r="F3295" s="3" t="s">
        <v>4460</v>
      </c>
      <c r="G3295" s="3" t="s">
        <v>4009</v>
      </c>
      <c r="H3295" s="3">
        <v>1</v>
      </c>
      <c r="I3295" s="3">
        <v>3</v>
      </c>
      <c r="J3295" s="3" t="s">
        <v>64</v>
      </c>
      <c r="K3295" s="34">
        <v>1950000</v>
      </c>
      <c r="L3295" s="3" t="s">
        <v>5141</v>
      </c>
      <c r="M3295" s="3">
        <v>1944750</v>
      </c>
      <c r="N3295" s="3" t="s">
        <v>3310</v>
      </c>
      <c r="O3295" s="29">
        <v>0.7</v>
      </c>
      <c r="P3295" s="85">
        <v>45900</v>
      </c>
      <c r="Q3295" s="85"/>
      <c r="S3295" s="3" t="s">
        <v>5365</v>
      </c>
      <c r="T3295" s="85">
        <v>45723</v>
      </c>
      <c r="U3295" s="85">
        <v>45731</v>
      </c>
      <c r="V3295" s="85">
        <v>45743</v>
      </c>
      <c r="W3295" s="85">
        <v>45728</v>
      </c>
      <c r="X3295" s="85">
        <v>45720</v>
      </c>
      <c r="Y3295" s="3" t="s">
        <v>5366</v>
      </c>
      <c r="Z3295" s="84" t="s">
        <v>5143</v>
      </c>
      <c r="AA3295" s="10">
        <f t="shared" si="563"/>
        <v>0</v>
      </c>
      <c r="AB3295" s="10">
        <f t="shared" si="564"/>
        <v>0</v>
      </c>
      <c r="AC3295" s="10">
        <f t="shared" si="565"/>
        <v>0</v>
      </c>
      <c r="AD3295" s="10">
        <f t="shared" si="566"/>
        <v>1</v>
      </c>
      <c r="AE3295" s="10">
        <f t="shared" si="567"/>
        <v>0</v>
      </c>
      <c r="AF3295" s="10">
        <f t="shared" si="568"/>
        <v>0</v>
      </c>
      <c r="AG3295" s="10">
        <f t="shared" si="569"/>
        <v>0</v>
      </c>
      <c r="AH3295" s="10">
        <f t="shared" si="570"/>
        <v>0</v>
      </c>
      <c r="AI3295" s="10">
        <f t="shared" si="571"/>
        <v>3</v>
      </c>
      <c r="AJ3295" s="10">
        <f t="shared" si="572"/>
        <v>0</v>
      </c>
      <c r="AK3295" s="29">
        <v>0.45</v>
      </c>
      <c r="AL3295" s="29">
        <f t="shared" si="573"/>
        <v>0.24999999999999994</v>
      </c>
      <c r="AT3295" s="3" t="s">
        <v>3310</v>
      </c>
    </row>
    <row r="3296" spans="1:46" s="3" customFormat="1" ht="15" customHeight="1" x14ac:dyDescent="0.55000000000000004">
      <c r="A3296" s="3" t="s">
        <v>11</v>
      </c>
      <c r="B3296" s="3" t="s">
        <v>264</v>
      </c>
      <c r="C3296" s="3" t="s">
        <v>4074</v>
      </c>
      <c r="D3296" s="3">
        <v>100114</v>
      </c>
      <c r="E3296" s="3" t="s">
        <v>5015</v>
      </c>
      <c r="F3296" s="3" t="s">
        <v>4460</v>
      </c>
      <c r="G3296" s="3" t="s">
        <v>4009</v>
      </c>
      <c r="H3296" s="3">
        <v>1</v>
      </c>
      <c r="I3296" s="3">
        <v>1</v>
      </c>
      <c r="J3296" s="3" t="s">
        <v>64</v>
      </c>
      <c r="K3296" s="34">
        <v>650000</v>
      </c>
      <c r="L3296" s="3" t="s">
        <v>5141</v>
      </c>
      <c r="M3296" s="3">
        <v>646034.74768703803</v>
      </c>
      <c r="N3296" s="3" t="s">
        <v>3310</v>
      </c>
      <c r="O3296" s="29">
        <v>0.35</v>
      </c>
      <c r="P3296" s="85">
        <v>45930</v>
      </c>
      <c r="Q3296" s="85"/>
      <c r="S3296" s="3" t="s">
        <v>5362</v>
      </c>
      <c r="T3296" s="85">
        <v>45723</v>
      </c>
      <c r="U3296" s="85">
        <v>45731</v>
      </c>
      <c r="V3296" s="85">
        <v>45743</v>
      </c>
      <c r="W3296" s="85">
        <v>45728</v>
      </c>
      <c r="X3296" s="85">
        <v>45720</v>
      </c>
      <c r="Y3296" s="3" t="s">
        <v>5234</v>
      </c>
      <c r="Z3296" s="84" t="s">
        <v>5143</v>
      </c>
      <c r="AA3296" s="10">
        <f t="shared" si="563"/>
        <v>0</v>
      </c>
      <c r="AB3296" s="10">
        <f t="shared" si="564"/>
        <v>0</v>
      </c>
      <c r="AC3296" s="10">
        <f t="shared" si="565"/>
        <v>0</v>
      </c>
      <c r="AD3296" s="10">
        <f t="shared" si="566"/>
        <v>1</v>
      </c>
      <c r="AE3296" s="10">
        <f t="shared" si="567"/>
        <v>0</v>
      </c>
      <c r="AF3296" s="10">
        <f t="shared" si="568"/>
        <v>0</v>
      </c>
      <c r="AG3296" s="10">
        <f t="shared" si="569"/>
        <v>0</v>
      </c>
      <c r="AH3296" s="10">
        <f t="shared" si="570"/>
        <v>0</v>
      </c>
      <c r="AI3296" s="10">
        <f t="shared" si="571"/>
        <v>1</v>
      </c>
      <c r="AJ3296" s="10">
        <f t="shared" si="572"/>
        <v>0</v>
      </c>
      <c r="AK3296" s="29">
        <v>0.35</v>
      </c>
      <c r="AL3296" s="29">
        <f t="shared" si="573"/>
        <v>0</v>
      </c>
      <c r="AT3296" s="3" t="s">
        <v>3310</v>
      </c>
    </row>
    <row r="3297" spans="1:46" s="3" customFormat="1" ht="15" customHeight="1" x14ac:dyDescent="0.55000000000000004">
      <c r="A3297" s="3" t="s">
        <v>11</v>
      </c>
      <c r="B3297" s="3" t="s">
        <v>264</v>
      </c>
      <c r="C3297" s="3" t="s">
        <v>4074</v>
      </c>
      <c r="D3297" s="3">
        <v>100117</v>
      </c>
      <c r="E3297" s="3" t="s">
        <v>4459</v>
      </c>
      <c r="F3297" s="3" t="s">
        <v>4460</v>
      </c>
      <c r="G3297" s="3" t="s">
        <v>4009</v>
      </c>
      <c r="H3297" s="3">
        <v>1</v>
      </c>
      <c r="I3297" s="3">
        <v>3</v>
      </c>
      <c r="J3297" s="3" t="s">
        <v>64</v>
      </c>
      <c r="K3297" s="34">
        <v>1950000</v>
      </c>
      <c r="L3297" s="3" t="s">
        <v>5141</v>
      </c>
      <c r="M3297" s="3">
        <v>1945863.08</v>
      </c>
      <c r="N3297" s="3" t="s">
        <v>3310</v>
      </c>
      <c r="O3297" s="29">
        <v>0.6</v>
      </c>
      <c r="P3297" s="85">
        <v>45900</v>
      </c>
      <c r="Q3297" s="85"/>
      <c r="S3297" s="3" t="s">
        <v>5364</v>
      </c>
      <c r="T3297" s="85">
        <v>45723</v>
      </c>
      <c r="U3297" s="85">
        <v>45731</v>
      </c>
      <c r="V3297" s="85">
        <v>45743</v>
      </c>
      <c r="W3297" s="85">
        <v>45728</v>
      </c>
      <c r="X3297" s="85">
        <v>45720</v>
      </c>
      <c r="Y3297" s="3" t="s">
        <v>5363</v>
      </c>
      <c r="Z3297" s="84" t="s">
        <v>5143</v>
      </c>
      <c r="AA3297" s="10">
        <f t="shared" si="563"/>
        <v>0</v>
      </c>
      <c r="AB3297" s="10">
        <f t="shared" si="564"/>
        <v>0</v>
      </c>
      <c r="AC3297" s="10">
        <f t="shared" si="565"/>
        <v>0</v>
      </c>
      <c r="AD3297" s="10">
        <f t="shared" si="566"/>
        <v>1</v>
      </c>
      <c r="AE3297" s="10">
        <f t="shared" si="567"/>
        <v>0</v>
      </c>
      <c r="AF3297" s="10">
        <f t="shared" si="568"/>
        <v>0</v>
      </c>
      <c r="AG3297" s="10">
        <f t="shared" si="569"/>
        <v>0</v>
      </c>
      <c r="AH3297" s="10">
        <f t="shared" si="570"/>
        <v>0</v>
      </c>
      <c r="AI3297" s="10">
        <f t="shared" si="571"/>
        <v>3</v>
      </c>
      <c r="AJ3297" s="10">
        <f t="shared" si="572"/>
        <v>0</v>
      </c>
      <c r="AK3297" s="29">
        <v>0.45</v>
      </c>
      <c r="AL3297" s="29">
        <f t="shared" si="573"/>
        <v>0.14999999999999997</v>
      </c>
      <c r="AT3297" s="3" t="s">
        <v>3310</v>
      </c>
    </row>
    <row r="3298" spans="1:46" s="3" customFormat="1" ht="15" customHeight="1" x14ac:dyDescent="0.55000000000000004">
      <c r="A3298" s="3" t="s">
        <v>11</v>
      </c>
      <c r="B3298" s="3" t="s">
        <v>264</v>
      </c>
      <c r="C3298" s="3" t="s">
        <v>4074</v>
      </c>
      <c r="D3298" s="3">
        <v>100122</v>
      </c>
      <c r="E3298" s="3" t="s">
        <v>5153</v>
      </c>
      <c r="F3298" s="3" t="s">
        <v>4078</v>
      </c>
      <c r="G3298" s="3" t="s">
        <v>4009</v>
      </c>
      <c r="H3298" s="3">
        <v>1</v>
      </c>
      <c r="I3298" s="3">
        <v>2</v>
      </c>
      <c r="J3298" s="3" t="s">
        <v>64</v>
      </c>
      <c r="K3298" s="34">
        <v>1300000</v>
      </c>
      <c r="L3298" s="3" t="s">
        <v>5141</v>
      </c>
      <c r="M3298" s="3">
        <v>1285260.05</v>
      </c>
      <c r="N3298" s="3" t="s">
        <v>3310</v>
      </c>
      <c r="O3298" s="29">
        <v>0.4</v>
      </c>
      <c r="P3298" s="85">
        <v>45900</v>
      </c>
      <c r="Q3298" s="85"/>
      <c r="S3298" s="3" t="s">
        <v>5364</v>
      </c>
      <c r="T3298" s="85">
        <v>45723</v>
      </c>
      <c r="U3298" s="85">
        <v>45731</v>
      </c>
      <c r="V3298" s="85">
        <v>45743</v>
      </c>
      <c r="W3298" s="85">
        <v>45728</v>
      </c>
      <c r="X3298" s="85">
        <v>45720</v>
      </c>
      <c r="Y3298" s="3" t="s">
        <v>5363</v>
      </c>
      <c r="Z3298" s="84" t="s">
        <v>5143</v>
      </c>
      <c r="AA3298" s="10">
        <f t="shared" si="563"/>
        <v>0</v>
      </c>
      <c r="AB3298" s="10">
        <f t="shared" si="564"/>
        <v>0</v>
      </c>
      <c r="AC3298" s="10">
        <f t="shared" si="565"/>
        <v>0</v>
      </c>
      <c r="AD3298" s="10">
        <f t="shared" si="566"/>
        <v>1</v>
      </c>
      <c r="AE3298" s="10">
        <f t="shared" si="567"/>
        <v>0</v>
      </c>
      <c r="AF3298" s="10">
        <f t="shared" si="568"/>
        <v>0</v>
      </c>
      <c r="AG3298" s="10">
        <f t="shared" si="569"/>
        <v>0</v>
      </c>
      <c r="AH3298" s="10">
        <f t="shared" si="570"/>
        <v>0</v>
      </c>
      <c r="AI3298" s="10">
        <f t="shared" si="571"/>
        <v>2</v>
      </c>
      <c r="AJ3298" s="10">
        <f t="shared" si="572"/>
        <v>0</v>
      </c>
      <c r="AK3298" s="29">
        <v>0.1</v>
      </c>
      <c r="AL3298" s="29">
        <f t="shared" si="573"/>
        <v>0.30000000000000004</v>
      </c>
      <c r="AT3298" s="3" t="s">
        <v>3310</v>
      </c>
    </row>
    <row r="3299" spans="1:46" s="3" customFormat="1" ht="15" customHeight="1" x14ac:dyDescent="0.55000000000000004">
      <c r="A3299" s="3" t="s">
        <v>11</v>
      </c>
      <c r="B3299" s="3" t="s">
        <v>264</v>
      </c>
      <c r="C3299" s="3" t="s">
        <v>4074</v>
      </c>
      <c r="D3299" s="3">
        <v>100128</v>
      </c>
      <c r="E3299" s="3" t="s">
        <v>5154</v>
      </c>
      <c r="F3299" s="3" t="s">
        <v>4078</v>
      </c>
      <c r="G3299" s="3" t="s">
        <v>4009</v>
      </c>
      <c r="H3299" s="3">
        <v>1</v>
      </c>
      <c r="I3299" s="3">
        <v>5</v>
      </c>
      <c r="J3299" s="3" t="s">
        <v>64</v>
      </c>
      <c r="K3299" s="34">
        <v>3250000</v>
      </c>
      <c r="L3299" s="3" t="s">
        <v>5141</v>
      </c>
      <c r="M3299" s="3">
        <v>3244750</v>
      </c>
      <c r="N3299" s="3" t="s">
        <v>3310</v>
      </c>
      <c r="O3299" s="29">
        <v>0.5</v>
      </c>
      <c r="P3299" s="85">
        <v>45930</v>
      </c>
      <c r="Q3299" s="85"/>
      <c r="S3299" s="3" t="s">
        <v>5364</v>
      </c>
      <c r="T3299" s="85">
        <v>45723</v>
      </c>
      <c r="U3299" s="85">
        <v>45731</v>
      </c>
      <c r="V3299" s="85">
        <v>45743</v>
      </c>
      <c r="W3299" s="85">
        <v>45728</v>
      </c>
      <c r="X3299" s="85">
        <v>45720</v>
      </c>
      <c r="Y3299" s="3" t="s">
        <v>5366</v>
      </c>
      <c r="Z3299" s="84" t="s">
        <v>5143</v>
      </c>
      <c r="AA3299" s="10">
        <f t="shared" si="563"/>
        <v>0</v>
      </c>
      <c r="AB3299" s="10">
        <f t="shared" si="564"/>
        <v>0</v>
      </c>
      <c r="AC3299" s="10">
        <f t="shared" si="565"/>
        <v>0</v>
      </c>
      <c r="AD3299" s="10">
        <f t="shared" si="566"/>
        <v>1</v>
      </c>
      <c r="AE3299" s="10">
        <f t="shared" si="567"/>
        <v>0</v>
      </c>
      <c r="AF3299" s="10">
        <f t="shared" si="568"/>
        <v>0</v>
      </c>
      <c r="AG3299" s="10">
        <f t="shared" si="569"/>
        <v>0</v>
      </c>
      <c r="AH3299" s="10">
        <f t="shared" si="570"/>
        <v>0</v>
      </c>
      <c r="AI3299" s="10">
        <f t="shared" si="571"/>
        <v>5</v>
      </c>
      <c r="AJ3299" s="10">
        <f t="shared" si="572"/>
        <v>0</v>
      </c>
      <c r="AK3299" s="29">
        <v>0</v>
      </c>
      <c r="AL3299" s="29">
        <f t="shared" si="573"/>
        <v>0.5</v>
      </c>
      <c r="AT3299" s="3" t="s">
        <v>3310</v>
      </c>
    </row>
    <row r="3300" spans="1:46" s="3" customFormat="1" ht="15" customHeight="1" x14ac:dyDescent="0.55000000000000004">
      <c r="A3300" s="3" t="s">
        <v>11</v>
      </c>
      <c r="B3300" s="3" t="s">
        <v>264</v>
      </c>
      <c r="C3300" s="3" t="s">
        <v>4074</v>
      </c>
      <c r="D3300" s="3">
        <v>100156</v>
      </c>
      <c r="E3300" s="3" t="s">
        <v>2533</v>
      </c>
      <c r="F3300" s="3" t="s">
        <v>4082</v>
      </c>
      <c r="G3300" s="3" t="s">
        <v>4009</v>
      </c>
      <c r="H3300" s="3">
        <v>1</v>
      </c>
      <c r="I3300" s="3">
        <v>7</v>
      </c>
      <c r="J3300" s="3" t="s">
        <v>64</v>
      </c>
      <c r="K3300" s="34">
        <v>4550000</v>
      </c>
      <c r="L3300" s="3" t="s">
        <v>5141</v>
      </c>
      <c r="M3300" s="3">
        <v>4547749.7278462201</v>
      </c>
      <c r="N3300" s="3" t="s">
        <v>3310</v>
      </c>
      <c r="O3300" s="29">
        <v>0.6</v>
      </c>
      <c r="P3300" s="85">
        <v>45930</v>
      </c>
      <c r="Q3300" s="85"/>
      <c r="S3300" s="3" t="s">
        <v>5362</v>
      </c>
      <c r="T3300" s="85">
        <v>45723</v>
      </c>
      <c r="U3300" s="85">
        <v>45731</v>
      </c>
      <c r="V3300" s="85">
        <v>45743</v>
      </c>
      <c r="W3300" s="85">
        <v>45728</v>
      </c>
      <c r="X3300" s="85">
        <v>45720</v>
      </c>
      <c r="Y3300" s="3" t="s">
        <v>5234</v>
      </c>
      <c r="Z3300" s="84" t="s">
        <v>5143</v>
      </c>
      <c r="AA3300" s="10">
        <f t="shared" si="563"/>
        <v>0</v>
      </c>
      <c r="AB3300" s="10">
        <f t="shared" si="564"/>
        <v>0</v>
      </c>
      <c r="AC3300" s="10">
        <f t="shared" si="565"/>
        <v>0</v>
      </c>
      <c r="AD3300" s="10">
        <f t="shared" si="566"/>
        <v>1</v>
      </c>
      <c r="AE3300" s="10">
        <f t="shared" si="567"/>
        <v>0</v>
      </c>
      <c r="AF3300" s="10">
        <f t="shared" si="568"/>
        <v>0</v>
      </c>
      <c r="AG3300" s="10">
        <f t="shared" si="569"/>
        <v>0</v>
      </c>
      <c r="AH3300" s="10">
        <f t="shared" si="570"/>
        <v>0</v>
      </c>
      <c r="AI3300" s="10">
        <f t="shared" si="571"/>
        <v>7</v>
      </c>
      <c r="AJ3300" s="10">
        <f t="shared" si="572"/>
        <v>0</v>
      </c>
      <c r="AK3300" s="29">
        <v>0.3</v>
      </c>
      <c r="AL3300" s="29">
        <f t="shared" si="573"/>
        <v>0.3</v>
      </c>
      <c r="AT3300" s="3" t="s">
        <v>3310</v>
      </c>
    </row>
    <row r="3301" spans="1:46" s="3" customFormat="1" ht="15" customHeight="1" x14ac:dyDescent="0.55000000000000004">
      <c r="A3301" s="3" t="s">
        <v>11</v>
      </c>
      <c r="B3301" s="3" t="s">
        <v>264</v>
      </c>
      <c r="C3301" s="3" t="s">
        <v>4074</v>
      </c>
      <c r="D3301" s="3">
        <v>100164</v>
      </c>
      <c r="E3301" s="3" t="s">
        <v>5155</v>
      </c>
      <c r="F3301" s="3" t="s">
        <v>4425</v>
      </c>
      <c r="G3301" s="3" t="s">
        <v>4011</v>
      </c>
      <c r="H3301" s="3">
        <v>1</v>
      </c>
      <c r="I3301" s="3">
        <v>1</v>
      </c>
      <c r="J3301" s="3" t="s">
        <v>64</v>
      </c>
      <c r="K3301" s="34">
        <v>650000</v>
      </c>
      <c r="L3301" s="3" t="s">
        <v>5141</v>
      </c>
      <c r="M3301" s="3">
        <v>645894.62</v>
      </c>
      <c r="N3301" s="3" t="s">
        <v>3310</v>
      </c>
      <c r="O3301" s="29">
        <v>0</v>
      </c>
      <c r="P3301" s="85">
        <v>45900</v>
      </c>
      <c r="Q3301" s="85"/>
      <c r="S3301" s="3" t="s">
        <v>5364</v>
      </c>
      <c r="T3301" s="85">
        <v>45723</v>
      </c>
      <c r="U3301" s="85">
        <v>45731</v>
      </c>
      <c r="V3301" s="85">
        <v>45743</v>
      </c>
      <c r="W3301" s="85">
        <v>45728</v>
      </c>
      <c r="X3301" s="85">
        <v>45720</v>
      </c>
      <c r="Y3301" s="3" t="s">
        <v>5363</v>
      </c>
      <c r="Z3301" s="84" t="s">
        <v>5143</v>
      </c>
      <c r="AA3301" s="10">
        <f t="shared" si="563"/>
        <v>0</v>
      </c>
      <c r="AB3301" s="10">
        <f t="shared" si="564"/>
        <v>0</v>
      </c>
      <c r="AC3301" s="10">
        <f t="shared" si="565"/>
        <v>0</v>
      </c>
      <c r="AD3301" s="10">
        <f t="shared" si="566"/>
        <v>1</v>
      </c>
      <c r="AE3301" s="10">
        <f t="shared" si="567"/>
        <v>0</v>
      </c>
      <c r="AF3301" s="10">
        <f t="shared" si="568"/>
        <v>0</v>
      </c>
      <c r="AG3301" s="10">
        <f t="shared" si="569"/>
        <v>0</v>
      </c>
      <c r="AH3301" s="10">
        <f t="shared" si="570"/>
        <v>0</v>
      </c>
      <c r="AI3301" s="10">
        <f t="shared" si="571"/>
        <v>1</v>
      </c>
      <c r="AJ3301" s="10">
        <f t="shared" si="572"/>
        <v>0</v>
      </c>
      <c r="AK3301" s="29">
        <v>0</v>
      </c>
      <c r="AL3301" s="29">
        <f t="shared" si="573"/>
        <v>0</v>
      </c>
      <c r="AT3301" s="3" t="s">
        <v>3310</v>
      </c>
    </row>
    <row r="3302" spans="1:46" s="3" customFormat="1" ht="15" customHeight="1" x14ac:dyDescent="0.55000000000000004">
      <c r="A3302" s="3" t="s">
        <v>11</v>
      </c>
      <c r="B3302" s="3" t="s">
        <v>264</v>
      </c>
      <c r="C3302" s="3" t="s">
        <v>4074</v>
      </c>
      <c r="D3302" s="3">
        <v>100165</v>
      </c>
      <c r="E3302" s="3" t="s">
        <v>5156</v>
      </c>
      <c r="F3302" s="3" t="s">
        <v>4425</v>
      </c>
      <c r="G3302" s="3" t="s">
        <v>4011</v>
      </c>
      <c r="H3302" s="3">
        <v>1</v>
      </c>
      <c r="I3302" s="3">
        <v>1</v>
      </c>
      <c r="J3302" s="3" t="s">
        <v>64</v>
      </c>
      <c r="K3302" s="34">
        <v>650000</v>
      </c>
      <c r="L3302" s="3" t="s">
        <v>5141</v>
      </c>
      <c r="M3302" s="3">
        <v>646009.29</v>
      </c>
      <c r="N3302" s="3" t="s">
        <v>3310</v>
      </c>
      <c r="O3302" s="29">
        <v>0</v>
      </c>
      <c r="P3302" s="85">
        <v>45900</v>
      </c>
      <c r="Q3302" s="85"/>
      <c r="S3302" s="3" t="s">
        <v>5364</v>
      </c>
      <c r="T3302" s="85">
        <v>45723</v>
      </c>
      <c r="U3302" s="85">
        <v>45731</v>
      </c>
      <c r="V3302" s="85">
        <v>45743</v>
      </c>
      <c r="W3302" s="85">
        <v>45728</v>
      </c>
      <c r="X3302" s="85">
        <v>45720</v>
      </c>
      <c r="Y3302" s="3" t="s">
        <v>5363</v>
      </c>
      <c r="Z3302" s="84" t="s">
        <v>5143</v>
      </c>
      <c r="AA3302" s="10">
        <f t="shared" si="563"/>
        <v>0</v>
      </c>
      <c r="AB3302" s="10">
        <f t="shared" si="564"/>
        <v>0</v>
      </c>
      <c r="AC3302" s="10">
        <f t="shared" si="565"/>
        <v>0</v>
      </c>
      <c r="AD3302" s="10">
        <f t="shared" si="566"/>
        <v>1</v>
      </c>
      <c r="AE3302" s="10">
        <f t="shared" si="567"/>
        <v>0</v>
      </c>
      <c r="AF3302" s="10">
        <f t="shared" si="568"/>
        <v>0</v>
      </c>
      <c r="AG3302" s="10">
        <f t="shared" si="569"/>
        <v>0</v>
      </c>
      <c r="AH3302" s="10">
        <f t="shared" si="570"/>
        <v>0</v>
      </c>
      <c r="AI3302" s="10">
        <f t="shared" si="571"/>
        <v>1</v>
      </c>
      <c r="AJ3302" s="10">
        <f t="shared" si="572"/>
        <v>0</v>
      </c>
      <c r="AK3302" s="29">
        <v>0</v>
      </c>
      <c r="AL3302" s="29">
        <f t="shared" si="573"/>
        <v>0</v>
      </c>
      <c r="AT3302" s="3" t="s">
        <v>3310</v>
      </c>
    </row>
    <row r="3303" spans="1:46" s="3" customFormat="1" ht="15" customHeight="1" x14ac:dyDescent="0.55000000000000004">
      <c r="A3303" s="3" t="s">
        <v>11</v>
      </c>
      <c r="B3303" s="3" t="s">
        <v>264</v>
      </c>
      <c r="C3303" s="3" t="s">
        <v>4074</v>
      </c>
      <c r="D3303" s="3">
        <v>100177</v>
      </c>
      <c r="E3303" s="3" t="s">
        <v>5157</v>
      </c>
      <c r="F3303" s="3" t="s">
        <v>4425</v>
      </c>
      <c r="G3303" s="3" t="s">
        <v>4011</v>
      </c>
      <c r="H3303" s="3">
        <v>1</v>
      </c>
      <c r="I3303" s="3">
        <v>1</v>
      </c>
      <c r="J3303" s="3" t="s">
        <v>64</v>
      </c>
      <c r="K3303" s="34">
        <v>650000</v>
      </c>
      <c r="L3303" s="3" t="s">
        <v>5141</v>
      </c>
      <c r="M3303" s="3">
        <v>645471.97498294001</v>
      </c>
      <c r="N3303" s="3" t="s">
        <v>3310</v>
      </c>
      <c r="O3303" s="29">
        <v>0.1</v>
      </c>
      <c r="P3303" s="85">
        <v>45930</v>
      </c>
      <c r="Q3303" s="85"/>
      <c r="S3303" s="3" t="s">
        <v>5362</v>
      </c>
      <c r="T3303" s="85">
        <v>45723</v>
      </c>
      <c r="U3303" s="85">
        <v>45731</v>
      </c>
      <c r="V3303" s="85">
        <v>45743</v>
      </c>
      <c r="W3303" s="85">
        <v>45728</v>
      </c>
      <c r="X3303" s="85">
        <v>45720</v>
      </c>
      <c r="Y3303" s="3" t="s">
        <v>5234</v>
      </c>
      <c r="Z3303" s="84" t="s">
        <v>5143</v>
      </c>
      <c r="AA3303" s="10">
        <f t="shared" si="563"/>
        <v>0</v>
      </c>
      <c r="AB3303" s="10">
        <f t="shared" si="564"/>
        <v>0</v>
      </c>
      <c r="AC3303" s="10">
        <f t="shared" si="565"/>
        <v>0</v>
      </c>
      <c r="AD3303" s="10">
        <f t="shared" si="566"/>
        <v>1</v>
      </c>
      <c r="AE3303" s="10">
        <f t="shared" si="567"/>
        <v>0</v>
      </c>
      <c r="AF3303" s="10">
        <f t="shared" si="568"/>
        <v>0</v>
      </c>
      <c r="AG3303" s="10">
        <f t="shared" si="569"/>
        <v>0</v>
      </c>
      <c r="AH3303" s="10">
        <f t="shared" si="570"/>
        <v>0</v>
      </c>
      <c r="AI3303" s="10">
        <f t="shared" si="571"/>
        <v>1</v>
      </c>
      <c r="AJ3303" s="10">
        <f t="shared" si="572"/>
        <v>0</v>
      </c>
      <c r="AK3303" s="29">
        <v>0</v>
      </c>
      <c r="AL3303" s="29">
        <f t="shared" si="573"/>
        <v>0.1</v>
      </c>
      <c r="AT3303" s="3" t="s">
        <v>3310</v>
      </c>
    </row>
    <row r="3304" spans="1:46" s="3" customFormat="1" ht="15" customHeight="1" x14ac:dyDescent="0.55000000000000004">
      <c r="A3304" s="3" t="s">
        <v>11</v>
      </c>
      <c r="B3304" s="3" t="s">
        <v>264</v>
      </c>
      <c r="C3304" s="3" t="s">
        <v>4074</v>
      </c>
      <c r="D3304" s="3">
        <v>100179</v>
      </c>
      <c r="E3304" s="3" t="s">
        <v>5158</v>
      </c>
      <c r="F3304" s="3" t="s">
        <v>4425</v>
      </c>
      <c r="G3304" s="3" t="s">
        <v>4011</v>
      </c>
      <c r="H3304" s="3">
        <v>1</v>
      </c>
      <c r="I3304" s="3">
        <v>2</v>
      </c>
      <c r="J3304" s="3" t="s">
        <v>64</v>
      </c>
      <c r="K3304" s="34">
        <v>1300000</v>
      </c>
      <c r="L3304" s="3" t="s">
        <v>5141</v>
      </c>
      <c r="M3304" s="3">
        <v>1294750</v>
      </c>
      <c r="N3304" s="3" t="s">
        <v>65</v>
      </c>
      <c r="O3304" s="29">
        <v>1</v>
      </c>
      <c r="P3304" s="85">
        <v>45900</v>
      </c>
      <c r="Q3304" s="85"/>
      <c r="S3304" s="3" t="s">
        <v>5365</v>
      </c>
      <c r="T3304" s="85">
        <v>45723</v>
      </c>
      <c r="U3304" s="85">
        <v>45731</v>
      </c>
      <c r="V3304" s="85">
        <v>45743</v>
      </c>
      <c r="W3304" s="85">
        <v>45728</v>
      </c>
      <c r="X3304" s="85">
        <v>45720</v>
      </c>
      <c r="Y3304" s="3" t="s">
        <v>5366</v>
      </c>
      <c r="Z3304" s="84" t="s">
        <v>5143</v>
      </c>
      <c r="AA3304" s="10">
        <f t="shared" si="563"/>
        <v>0</v>
      </c>
      <c r="AB3304" s="10">
        <f t="shared" si="564"/>
        <v>0</v>
      </c>
      <c r="AC3304" s="10">
        <f t="shared" si="565"/>
        <v>0</v>
      </c>
      <c r="AD3304" s="10">
        <f t="shared" si="566"/>
        <v>0</v>
      </c>
      <c r="AE3304" s="10">
        <f t="shared" si="567"/>
        <v>1</v>
      </c>
      <c r="AF3304" s="10">
        <f t="shared" si="568"/>
        <v>0</v>
      </c>
      <c r="AG3304" s="10">
        <f t="shared" si="569"/>
        <v>0</v>
      </c>
      <c r="AH3304" s="10">
        <f t="shared" si="570"/>
        <v>0</v>
      </c>
      <c r="AI3304" s="10">
        <f t="shared" si="571"/>
        <v>0</v>
      </c>
      <c r="AJ3304" s="10">
        <f t="shared" si="572"/>
        <v>2</v>
      </c>
      <c r="AK3304" s="29">
        <v>0.9</v>
      </c>
      <c r="AL3304" s="29">
        <f t="shared" si="573"/>
        <v>9.9999999999999978E-2</v>
      </c>
      <c r="AN3304" s="3">
        <v>5.25</v>
      </c>
      <c r="AT3304" s="3" t="s">
        <v>3310</v>
      </c>
    </row>
    <row r="3305" spans="1:46" s="3" customFormat="1" ht="15" customHeight="1" x14ac:dyDescent="0.55000000000000004">
      <c r="A3305" s="3" t="s">
        <v>11</v>
      </c>
      <c r="B3305" s="3" t="s">
        <v>264</v>
      </c>
      <c r="C3305" s="3" t="s">
        <v>4074</v>
      </c>
      <c r="D3305" s="3">
        <v>100180</v>
      </c>
      <c r="E3305" s="3" t="s">
        <v>5154</v>
      </c>
      <c r="F3305" s="3" t="s">
        <v>4476</v>
      </c>
      <c r="G3305" s="3" t="s">
        <v>4009</v>
      </c>
      <c r="H3305" s="3">
        <v>1</v>
      </c>
      <c r="I3305" s="3">
        <v>1</v>
      </c>
      <c r="J3305" s="3" t="s">
        <v>64</v>
      </c>
      <c r="K3305" s="34">
        <v>650000</v>
      </c>
      <c r="L3305" s="3" t="s">
        <v>5141</v>
      </c>
      <c r="M3305" s="3">
        <v>649461.85</v>
      </c>
      <c r="N3305" s="3" t="s">
        <v>3310</v>
      </c>
      <c r="O3305" s="29">
        <v>0</v>
      </c>
      <c r="P3305" s="85">
        <v>45900</v>
      </c>
      <c r="Q3305" s="85"/>
      <c r="S3305" s="3" t="s">
        <v>5365</v>
      </c>
      <c r="T3305" s="85">
        <v>45723</v>
      </c>
      <c r="U3305" s="85">
        <v>45731</v>
      </c>
      <c r="V3305" s="85">
        <v>45743</v>
      </c>
      <c r="W3305" s="85">
        <v>45728</v>
      </c>
      <c r="X3305" s="85">
        <v>45720</v>
      </c>
      <c r="Y3305" s="3" t="s">
        <v>5363</v>
      </c>
      <c r="Z3305" s="84" t="s">
        <v>5143</v>
      </c>
      <c r="AA3305" s="10">
        <f t="shared" si="563"/>
        <v>0</v>
      </c>
      <c r="AB3305" s="10">
        <f t="shared" si="564"/>
        <v>0</v>
      </c>
      <c r="AC3305" s="10">
        <f t="shared" si="565"/>
        <v>0</v>
      </c>
      <c r="AD3305" s="10">
        <f t="shared" si="566"/>
        <v>1</v>
      </c>
      <c r="AE3305" s="10">
        <f t="shared" si="567"/>
        <v>0</v>
      </c>
      <c r="AF3305" s="10">
        <f t="shared" si="568"/>
        <v>0</v>
      </c>
      <c r="AG3305" s="10">
        <f t="shared" si="569"/>
        <v>0</v>
      </c>
      <c r="AH3305" s="10">
        <f t="shared" si="570"/>
        <v>0</v>
      </c>
      <c r="AI3305" s="10">
        <f t="shared" si="571"/>
        <v>1</v>
      </c>
      <c r="AJ3305" s="10">
        <f t="shared" si="572"/>
        <v>0</v>
      </c>
      <c r="AK3305" s="29">
        <v>0</v>
      </c>
      <c r="AL3305" s="29">
        <f t="shared" si="573"/>
        <v>0</v>
      </c>
      <c r="AT3305" s="3" t="s">
        <v>3310</v>
      </c>
    </row>
    <row r="3306" spans="1:46" s="3" customFormat="1" ht="15" customHeight="1" x14ac:dyDescent="0.55000000000000004">
      <c r="A3306" s="3" t="s">
        <v>11</v>
      </c>
      <c r="B3306" s="3" t="s">
        <v>264</v>
      </c>
      <c r="C3306" s="3" t="s">
        <v>4074</v>
      </c>
      <c r="D3306" s="3">
        <v>100184</v>
      </c>
      <c r="E3306" s="3" t="s">
        <v>5159</v>
      </c>
      <c r="F3306" s="3" t="s">
        <v>4476</v>
      </c>
      <c r="G3306" s="3" t="s">
        <v>4009</v>
      </c>
      <c r="H3306" s="3">
        <v>1</v>
      </c>
      <c r="I3306" s="3">
        <v>5</v>
      </c>
      <c r="J3306" s="3" t="s">
        <v>64</v>
      </c>
      <c r="K3306" s="34">
        <v>3250000</v>
      </c>
      <c r="L3306" s="3" t="s">
        <v>5141</v>
      </c>
      <c r="M3306" s="3">
        <v>3247141.1267189998</v>
      </c>
      <c r="N3306" s="3" t="s">
        <v>65</v>
      </c>
      <c r="O3306" s="29">
        <v>1</v>
      </c>
      <c r="P3306" s="85">
        <v>45930</v>
      </c>
      <c r="Q3306" s="85"/>
      <c r="S3306" s="3" t="s">
        <v>5362</v>
      </c>
      <c r="T3306" s="85">
        <v>45723</v>
      </c>
      <c r="U3306" s="85">
        <v>45731</v>
      </c>
      <c r="V3306" s="85">
        <v>45743</v>
      </c>
      <c r="W3306" s="85">
        <v>45728</v>
      </c>
      <c r="X3306" s="85">
        <v>45720</v>
      </c>
      <c r="Y3306" s="3" t="s">
        <v>5234</v>
      </c>
      <c r="Z3306" s="84" t="s">
        <v>5143</v>
      </c>
      <c r="AA3306" s="10">
        <f t="shared" si="563"/>
        <v>0</v>
      </c>
      <c r="AB3306" s="10">
        <f t="shared" si="564"/>
        <v>0</v>
      </c>
      <c r="AC3306" s="10">
        <f t="shared" si="565"/>
        <v>0</v>
      </c>
      <c r="AD3306" s="10">
        <f t="shared" si="566"/>
        <v>0</v>
      </c>
      <c r="AE3306" s="10">
        <f t="shared" si="567"/>
        <v>1</v>
      </c>
      <c r="AF3306" s="10">
        <f t="shared" si="568"/>
        <v>0</v>
      </c>
      <c r="AG3306" s="10">
        <f t="shared" si="569"/>
        <v>0</v>
      </c>
      <c r="AH3306" s="10">
        <f t="shared" si="570"/>
        <v>0</v>
      </c>
      <c r="AI3306" s="10">
        <f t="shared" si="571"/>
        <v>0</v>
      </c>
      <c r="AJ3306" s="10">
        <f t="shared" si="572"/>
        <v>5</v>
      </c>
      <c r="AK3306" s="29">
        <v>0.5</v>
      </c>
      <c r="AL3306" s="29">
        <f t="shared" si="573"/>
        <v>0.5</v>
      </c>
      <c r="AN3306" s="3">
        <v>5.25</v>
      </c>
      <c r="AT3306" s="3" t="s">
        <v>3310</v>
      </c>
    </row>
    <row r="3307" spans="1:46" s="3" customFormat="1" ht="15" customHeight="1" x14ac:dyDescent="0.55000000000000004">
      <c r="A3307" s="3" t="s">
        <v>11</v>
      </c>
      <c r="B3307" s="3" t="s">
        <v>264</v>
      </c>
      <c r="C3307" s="3" t="s">
        <v>4074</v>
      </c>
      <c r="D3307" s="3">
        <v>100188</v>
      </c>
      <c r="E3307" s="3" t="s">
        <v>5160</v>
      </c>
      <c r="F3307" s="3" t="s">
        <v>4476</v>
      </c>
      <c r="G3307" s="3" t="s">
        <v>4009</v>
      </c>
      <c r="H3307" s="3">
        <v>1</v>
      </c>
      <c r="I3307" s="3">
        <v>10</v>
      </c>
      <c r="J3307" s="3" t="s">
        <v>64</v>
      </c>
      <c r="K3307" s="34">
        <v>6500000</v>
      </c>
      <c r="L3307" s="3" t="s">
        <v>5141</v>
      </c>
      <c r="M3307" s="3">
        <v>6494750</v>
      </c>
      <c r="N3307" s="3" t="s">
        <v>3310</v>
      </c>
      <c r="O3307" s="29">
        <v>0.8</v>
      </c>
      <c r="P3307" s="85">
        <v>45900</v>
      </c>
      <c r="Q3307" s="85"/>
      <c r="S3307" s="3" t="s">
        <v>5365</v>
      </c>
      <c r="T3307" s="85">
        <v>45723</v>
      </c>
      <c r="U3307" s="85">
        <v>45731</v>
      </c>
      <c r="V3307" s="85">
        <v>45743</v>
      </c>
      <c r="W3307" s="85">
        <v>45728</v>
      </c>
      <c r="X3307" s="85">
        <v>45720</v>
      </c>
      <c r="Y3307" s="3" t="s">
        <v>5366</v>
      </c>
      <c r="Z3307" s="84" t="s">
        <v>5143</v>
      </c>
      <c r="AA3307" s="10">
        <f t="shared" si="563"/>
        <v>0</v>
      </c>
      <c r="AB3307" s="10">
        <f t="shared" si="564"/>
        <v>0</v>
      </c>
      <c r="AC3307" s="10">
        <f t="shared" si="565"/>
        <v>0</v>
      </c>
      <c r="AD3307" s="10">
        <f t="shared" si="566"/>
        <v>1</v>
      </c>
      <c r="AE3307" s="10">
        <f t="shared" si="567"/>
        <v>0</v>
      </c>
      <c r="AF3307" s="10">
        <f t="shared" si="568"/>
        <v>0</v>
      </c>
      <c r="AG3307" s="10">
        <f t="shared" si="569"/>
        <v>0</v>
      </c>
      <c r="AH3307" s="10">
        <f t="shared" si="570"/>
        <v>0</v>
      </c>
      <c r="AI3307" s="10">
        <f t="shared" si="571"/>
        <v>10</v>
      </c>
      <c r="AJ3307" s="10">
        <f t="shared" si="572"/>
        <v>0</v>
      </c>
      <c r="AK3307" s="29">
        <v>0.3</v>
      </c>
      <c r="AL3307" s="29">
        <f t="shared" si="573"/>
        <v>0.5</v>
      </c>
      <c r="AT3307" s="3" t="s">
        <v>3310</v>
      </c>
    </row>
    <row r="3308" spans="1:46" s="3" customFormat="1" ht="15" customHeight="1" x14ac:dyDescent="0.55000000000000004">
      <c r="A3308" s="3" t="s">
        <v>11</v>
      </c>
      <c r="B3308" s="3" t="s">
        <v>264</v>
      </c>
      <c r="C3308" s="3" t="s">
        <v>4074</v>
      </c>
      <c r="D3308" s="3">
        <v>100189</v>
      </c>
      <c r="E3308" s="3" t="s">
        <v>5161</v>
      </c>
      <c r="F3308" s="3" t="s">
        <v>4476</v>
      </c>
      <c r="G3308" s="3" t="s">
        <v>4009</v>
      </c>
      <c r="H3308" s="3">
        <v>1</v>
      </c>
      <c r="I3308" s="3">
        <v>3</v>
      </c>
      <c r="J3308" s="3" t="s">
        <v>64</v>
      </c>
      <c r="K3308" s="34">
        <v>1950000</v>
      </c>
      <c r="L3308" s="3" t="s">
        <v>5141</v>
      </c>
      <c r="M3308" s="3">
        <v>1944750</v>
      </c>
      <c r="N3308" s="3" t="s">
        <v>65</v>
      </c>
      <c r="O3308" s="29">
        <v>1</v>
      </c>
      <c r="P3308" s="85">
        <v>45900</v>
      </c>
      <c r="Q3308" s="85"/>
      <c r="S3308" s="3" t="s">
        <v>5365</v>
      </c>
      <c r="T3308" s="85">
        <v>45723</v>
      </c>
      <c r="U3308" s="85">
        <v>45731</v>
      </c>
      <c r="V3308" s="85">
        <v>45743</v>
      </c>
      <c r="W3308" s="85">
        <v>45728</v>
      </c>
      <c r="X3308" s="85">
        <v>45720</v>
      </c>
      <c r="Y3308" s="3" t="s">
        <v>5366</v>
      </c>
      <c r="Z3308" s="84" t="s">
        <v>5143</v>
      </c>
      <c r="AA3308" s="10">
        <f t="shared" si="563"/>
        <v>0</v>
      </c>
      <c r="AB3308" s="10">
        <f t="shared" si="564"/>
        <v>0</v>
      </c>
      <c r="AC3308" s="10">
        <f t="shared" si="565"/>
        <v>0</v>
      </c>
      <c r="AD3308" s="10">
        <f t="shared" si="566"/>
        <v>0</v>
      </c>
      <c r="AE3308" s="10">
        <f t="shared" si="567"/>
        <v>1</v>
      </c>
      <c r="AF3308" s="10">
        <f t="shared" si="568"/>
        <v>0</v>
      </c>
      <c r="AG3308" s="10">
        <f t="shared" si="569"/>
        <v>0</v>
      </c>
      <c r="AH3308" s="10">
        <f t="shared" si="570"/>
        <v>0</v>
      </c>
      <c r="AI3308" s="10">
        <f t="shared" si="571"/>
        <v>0</v>
      </c>
      <c r="AJ3308" s="10">
        <f t="shared" si="572"/>
        <v>3</v>
      </c>
      <c r="AK3308" s="29">
        <v>0.15</v>
      </c>
      <c r="AL3308" s="29">
        <f t="shared" si="573"/>
        <v>0.85</v>
      </c>
      <c r="AN3308" s="3">
        <v>5.25</v>
      </c>
      <c r="AT3308" s="3" t="s">
        <v>3310</v>
      </c>
    </row>
    <row r="3309" spans="1:46" s="3" customFormat="1" ht="15" customHeight="1" x14ac:dyDescent="0.55000000000000004">
      <c r="A3309" s="3" t="s">
        <v>11</v>
      </c>
      <c r="B3309" s="3" t="s">
        <v>264</v>
      </c>
      <c r="C3309" s="3" t="s">
        <v>4074</v>
      </c>
      <c r="D3309" s="3">
        <v>100190</v>
      </c>
      <c r="E3309" s="3" t="s">
        <v>5162</v>
      </c>
      <c r="F3309" s="3" t="s">
        <v>4476</v>
      </c>
      <c r="G3309" s="3" t="s">
        <v>4009</v>
      </c>
      <c r="H3309" s="3">
        <v>1</v>
      </c>
      <c r="I3309" s="3">
        <v>1</v>
      </c>
      <c r="J3309" s="3" t="s">
        <v>64</v>
      </c>
      <c r="K3309" s="34">
        <v>650000</v>
      </c>
      <c r="L3309" s="3" t="s">
        <v>5141</v>
      </c>
      <c r="M3309" s="3">
        <v>636301.85</v>
      </c>
      <c r="N3309" s="3" t="s">
        <v>3310</v>
      </c>
      <c r="O3309" s="29">
        <v>0.2</v>
      </c>
      <c r="P3309" s="85">
        <v>45900</v>
      </c>
      <c r="Q3309" s="85"/>
      <c r="S3309" s="3" t="s">
        <v>5364</v>
      </c>
      <c r="T3309" s="85">
        <v>45723</v>
      </c>
      <c r="U3309" s="85">
        <v>45731</v>
      </c>
      <c r="V3309" s="85">
        <v>45743</v>
      </c>
      <c r="W3309" s="85">
        <v>45728</v>
      </c>
      <c r="X3309" s="85">
        <v>45720</v>
      </c>
      <c r="Y3309" s="3" t="s">
        <v>5363</v>
      </c>
      <c r="Z3309" s="84" t="s">
        <v>5143</v>
      </c>
      <c r="AA3309" s="10">
        <f t="shared" si="563"/>
        <v>0</v>
      </c>
      <c r="AB3309" s="10">
        <f t="shared" si="564"/>
        <v>0</v>
      </c>
      <c r="AC3309" s="10">
        <f t="shared" si="565"/>
        <v>0</v>
      </c>
      <c r="AD3309" s="10">
        <f t="shared" si="566"/>
        <v>1</v>
      </c>
      <c r="AE3309" s="10">
        <f t="shared" si="567"/>
        <v>0</v>
      </c>
      <c r="AF3309" s="10">
        <f t="shared" si="568"/>
        <v>0</v>
      </c>
      <c r="AG3309" s="10">
        <f t="shared" si="569"/>
        <v>0</v>
      </c>
      <c r="AH3309" s="10">
        <f t="shared" si="570"/>
        <v>0</v>
      </c>
      <c r="AI3309" s="10">
        <f t="shared" si="571"/>
        <v>1</v>
      </c>
      <c r="AJ3309" s="10">
        <f t="shared" si="572"/>
        <v>0</v>
      </c>
      <c r="AK3309" s="29">
        <v>0</v>
      </c>
      <c r="AL3309" s="29">
        <f t="shared" si="573"/>
        <v>0.2</v>
      </c>
      <c r="AT3309" s="3" t="s">
        <v>3310</v>
      </c>
    </row>
    <row r="3310" spans="1:46" s="3" customFormat="1" ht="15" customHeight="1" x14ac:dyDescent="0.55000000000000004">
      <c r="A3310" s="3" t="s">
        <v>11</v>
      </c>
      <c r="B3310" s="3" t="s">
        <v>264</v>
      </c>
      <c r="C3310" s="3" t="s">
        <v>4074</v>
      </c>
      <c r="D3310" s="3">
        <v>100194</v>
      </c>
      <c r="E3310" s="3" t="s">
        <v>5163</v>
      </c>
      <c r="F3310" s="3" t="s">
        <v>4076</v>
      </c>
      <c r="G3310" s="3" t="s">
        <v>4011</v>
      </c>
      <c r="H3310" s="3">
        <v>1</v>
      </c>
      <c r="I3310" s="3">
        <v>3</v>
      </c>
      <c r="J3310" s="3" t="s">
        <v>64</v>
      </c>
      <c r="K3310" s="34">
        <v>1950000</v>
      </c>
      <c r="L3310" s="3" t="s">
        <v>5141</v>
      </c>
      <c r="M3310" s="3">
        <v>1944750</v>
      </c>
      <c r="N3310" s="3" t="s">
        <v>65</v>
      </c>
      <c r="O3310" s="29">
        <v>1</v>
      </c>
      <c r="P3310" s="85">
        <v>45900</v>
      </c>
      <c r="Q3310" s="85"/>
      <c r="S3310" s="3" t="s">
        <v>5365</v>
      </c>
      <c r="T3310" s="85">
        <v>45723</v>
      </c>
      <c r="U3310" s="85">
        <v>45731</v>
      </c>
      <c r="V3310" s="85">
        <v>45743</v>
      </c>
      <c r="W3310" s="85">
        <v>45728</v>
      </c>
      <c r="X3310" s="85">
        <v>45720</v>
      </c>
      <c r="Y3310" s="3" t="s">
        <v>5366</v>
      </c>
      <c r="Z3310" s="84" t="s">
        <v>5143</v>
      </c>
      <c r="AA3310" s="10">
        <f t="shared" si="563"/>
        <v>0</v>
      </c>
      <c r="AB3310" s="10">
        <f t="shared" si="564"/>
        <v>0</v>
      </c>
      <c r="AC3310" s="10">
        <f t="shared" si="565"/>
        <v>0</v>
      </c>
      <c r="AD3310" s="10">
        <f t="shared" si="566"/>
        <v>0</v>
      </c>
      <c r="AE3310" s="10">
        <f t="shared" si="567"/>
        <v>1</v>
      </c>
      <c r="AF3310" s="10">
        <f t="shared" si="568"/>
        <v>0</v>
      </c>
      <c r="AG3310" s="10">
        <f t="shared" si="569"/>
        <v>0</v>
      </c>
      <c r="AH3310" s="10">
        <f t="shared" si="570"/>
        <v>0</v>
      </c>
      <c r="AI3310" s="10">
        <f t="shared" si="571"/>
        <v>0</v>
      </c>
      <c r="AJ3310" s="10">
        <f t="shared" si="572"/>
        <v>3</v>
      </c>
      <c r="AK3310" s="29">
        <v>0.35</v>
      </c>
      <c r="AL3310" s="29">
        <f t="shared" si="573"/>
        <v>0.65</v>
      </c>
      <c r="AN3310" s="3">
        <v>5.25</v>
      </c>
      <c r="AT3310" s="3" t="s">
        <v>3310</v>
      </c>
    </row>
    <row r="3311" spans="1:46" s="3" customFormat="1" ht="15" customHeight="1" x14ac:dyDescent="0.55000000000000004">
      <c r="A3311" s="3" t="s">
        <v>11</v>
      </c>
      <c r="B3311" s="3" t="s">
        <v>264</v>
      </c>
      <c r="C3311" s="3" t="s">
        <v>4074</v>
      </c>
      <c r="D3311" s="3">
        <v>100197</v>
      </c>
      <c r="E3311" s="3" t="s">
        <v>5164</v>
      </c>
      <c r="F3311" s="3" t="s">
        <v>4076</v>
      </c>
      <c r="G3311" s="3" t="s">
        <v>4011</v>
      </c>
      <c r="H3311" s="3">
        <v>1</v>
      </c>
      <c r="I3311" s="3">
        <v>4</v>
      </c>
      <c r="J3311" s="3" t="s">
        <v>64</v>
      </c>
      <c r="K3311" s="34">
        <v>2600000</v>
      </c>
      <c r="L3311" s="3" t="s">
        <v>5141</v>
      </c>
      <c r="M3311" s="3">
        <v>2596663.727469</v>
      </c>
      <c r="N3311" s="3" t="s">
        <v>3310</v>
      </c>
      <c r="O3311" s="29">
        <v>0.8</v>
      </c>
      <c r="P3311" s="85">
        <v>45930</v>
      </c>
      <c r="Q3311" s="85"/>
      <c r="S3311" s="3" t="s">
        <v>5362</v>
      </c>
      <c r="T3311" s="85">
        <v>45723</v>
      </c>
      <c r="U3311" s="85">
        <v>45731</v>
      </c>
      <c r="V3311" s="85">
        <v>45743</v>
      </c>
      <c r="W3311" s="85">
        <v>45728</v>
      </c>
      <c r="X3311" s="85">
        <v>45720</v>
      </c>
      <c r="Z3311" s="84" t="s">
        <v>5143</v>
      </c>
      <c r="AA3311" s="10">
        <f t="shared" si="563"/>
        <v>0</v>
      </c>
      <c r="AB3311" s="10">
        <f t="shared" si="564"/>
        <v>0</v>
      </c>
      <c r="AC3311" s="10">
        <f t="shared" si="565"/>
        <v>0</v>
      </c>
      <c r="AD3311" s="10">
        <f t="shared" si="566"/>
        <v>1</v>
      </c>
      <c r="AE3311" s="10">
        <f t="shared" si="567"/>
        <v>0</v>
      </c>
      <c r="AF3311" s="10">
        <f t="shared" si="568"/>
        <v>0</v>
      </c>
      <c r="AG3311" s="10">
        <f t="shared" si="569"/>
        <v>0</v>
      </c>
      <c r="AH3311" s="10">
        <f t="shared" si="570"/>
        <v>0</v>
      </c>
      <c r="AI3311" s="10">
        <f t="shared" si="571"/>
        <v>4</v>
      </c>
      <c r="AJ3311" s="10">
        <f t="shared" si="572"/>
        <v>0</v>
      </c>
      <c r="AK3311" s="29">
        <v>0.65</v>
      </c>
      <c r="AL3311" s="29">
        <f t="shared" si="573"/>
        <v>0.15000000000000002</v>
      </c>
      <c r="AT3311" s="3" t="s">
        <v>3310</v>
      </c>
    </row>
    <row r="3312" spans="1:46" s="3" customFormat="1" ht="15" customHeight="1" x14ac:dyDescent="0.55000000000000004">
      <c r="A3312" s="3" t="s">
        <v>11</v>
      </c>
      <c r="B3312" s="3" t="s">
        <v>264</v>
      </c>
      <c r="C3312" s="3" t="s">
        <v>4074</v>
      </c>
      <c r="D3312" s="3">
        <v>100198</v>
      </c>
      <c r="E3312" s="3" t="s">
        <v>5165</v>
      </c>
      <c r="F3312" s="3" t="s">
        <v>4076</v>
      </c>
      <c r="G3312" s="3" t="s">
        <v>4011</v>
      </c>
      <c r="H3312" s="3">
        <v>1</v>
      </c>
      <c r="I3312" s="3">
        <v>5</v>
      </c>
      <c r="J3312" s="3" t="s">
        <v>64</v>
      </c>
      <c r="K3312" s="34">
        <v>3250000</v>
      </c>
      <c r="L3312" s="3" t="s">
        <v>5141</v>
      </c>
      <c r="M3312" s="3">
        <v>3244750</v>
      </c>
      <c r="N3312" s="3" t="s">
        <v>3310</v>
      </c>
      <c r="O3312" s="29">
        <v>0.1</v>
      </c>
      <c r="P3312" s="85">
        <v>45900</v>
      </c>
      <c r="Q3312" s="85"/>
      <c r="S3312" s="3" t="s">
        <v>5365</v>
      </c>
      <c r="T3312" s="85">
        <v>45723</v>
      </c>
      <c r="U3312" s="85">
        <v>45731</v>
      </c>
      <c r="V3312" s="85">
        <v>45743</v>
      </c>
      <c r="W3312" s="85">
        <v>45728</v>
      </c>
      <c r="X3312" s="85">
        <v>45720</v>
      </c>
      <c r="Y3312" s="3" t="s">
        <v>5366</v>
      </c>
      <c r="Z3312" s="84" t="s">
        <v>5143</v>
      </c>
      <c r="AA3312" s="10">
        <f t="shared" si="563"/>
        <v>0</v>
      </c>
      <c r="AB3312" s="10">
        <f t="shared" si="564"/>
        <v>0</v>
      </c>
      <c r="AC3312" s="10">
        <f t="shared" si="565"/>
        <v>0</v>
      </c>
      <c r="AD3312" s="10">
        <f t="shared" si="566"/>
        <v>1</v>
      </c>
      <c r="AE3312" s="10">
        <f t="shared" si="567"/>
        <v>0</v>
      </c>
      <c r="AF3312" s="10">
        <f t="shared" si="568"/>
        <v>0</v>
      </c>
      <c r="AG3312" s="10">
        <f t="shared" si="569"/>
        <v>0</v>
      </c>
      <c r="AH3312" s="10">
        <f t="shared" si="570"/>
        <v>0</v>
      </c>
      <c r="AI3312" s="10">
        <f t="shared" si="571"/>
        <v>5</v>
      </c>
      <c r="AJ3312" s="10">
        <f t="shared" si="572"/>
        <v>0</v>
      </c>
      <c r="AK3312" s="29">
        <v>0</v>
      </c>
      <c r="AL3312" s="29">
        <f t="shared" si="573"/>
        <v>0.1</v>
      </c>
      <c r="AT3312" s="3" t="s">
        <v>3310</v>
      </c>
    </row>
    <row r="3313" spans="1:46" s="3" customFormat="1" ht="15" customHeight="1" x14ac:dyDescent="0.55000000000000004">
      <c r="A3313" s="3" t="s">
        <v>11</v>
      </c>
      <c r="B3313" s="3" t="s">
        <v>264</v>
      </c>
      <c r="C3313" s="3" t="s">
        <v>4074</v>
      </c>
      <c r="D3313" s="3">
        <v>100200</v>
      </c>
      <c r="E3313" s="3" t="s">
        <v>5166</v>
      </c>
      <c r="F3313" s="3" t="s">
        <v>4076</v>
      </c>
      <c r="G3313" s="3" t="s">
        <v>4011</v>
      </c>
      <c r="H3313" s="3">
        <v>1</v>
      </c>
      <c r="I3313" s="3">
        <v>3</v>
      </c>
      <c r="J3313" s="3" t="s">
        <v>87</v>
      </c>
      <c r="K3313" s="34">
        <v>9000000</v>
      </c>
      <c r="L3313" s="3" t="s">
        <v>5167</v>
      </c>
      <c r="M3313" s="3">
        <v>8994759.4499999993</v>
      </c>
      <c r="N3313" s="3" t="s">
        <v>3310</v>
      </c>
      <c r="O3313" s="29">
        <v>0.35</v>
      </c>
      <c r="P3313" s="85">
        <v>45900</v>
      </c>
      <c r="Q3313" s="85"/>
      <c r="S3313" s="3" t="s">
        <v>5365</v>
      </c>
      <c r="T3313" s="85">
        <v>45723</v>
      </c>
      <c r="U3313" s="85">
        <v>45731</v>
      </c>
      <c r="V3313" s="85">
        <v>45743</v>
      </c>
      <c r="W3313" s="85">
        <v>45728</v>
      </c>
      <c r="X3313" s="85">
        <v>45720</v>
      </c>
      <c r="Y3313" s="3" t="s">
        <v>5366</v>
      </c>
      <c r="Z3313" s="84" t="s">
        <v>5143</v>
      </c>
      <c r="AA3313" s="10">
        <f t="shared" si="563"/>
        <v>0</v>
      </c>
      <c r="AB3313" s="10">
        <f t="shared" si="564"/>
        <v>0</v>
      </c>
      <c r="AC3313" s="10">
        <f t="shared" si="565"/>
        <v>0</v>
      </c>
      <c r="AD3313" s="10">
        <f t="shared" si="566"/>
        <v>1</v>
      </c>
      <c r="AE3313" s="10">
        <f t="shared" si="567"/>
        <v>0</v>
      </c>
      <c r="AF3313" s="10">
        <f t="shared" si="568"/>
        <v>0</v>
      </c>
      <c r="AG3313" s="10">
        <f t="shared" si="569"/>
        <v>0</v>
      </c>
      <c r="AH3313" s="10">
        <f t="shared" si="570"/>
        <v>0</v>
      </c>
      <c r="AI3313" s="10">
        <f t="shared" si="571"/>
        <v>3</v>
      </c>
      <c r="AJ3313" s="10">
        <f t="shared" si="572"/>
        <v>0</v>
      </c>
      <c r="AK3313" s="29">
        <v>0.15</v>
      </c>
      <c r="AL3313" s="29">
        <f t="shared" si="573"/>
        <v>0.19999999999999998</v>
      </c>
      <c r="AT3313" s="3" t="s">
        <v>3310</v>
      </c>
    </row>
    <row r="3314" spans="1:46" s="3" customFormat="1" ht="15" customHeight="1" x14ac:dyDescent="0.55000000000000004">
      <c r="A3314" s="3" t="s">
        <v>11</v>
      </c>
      <c r="B3314" s="3" t="s">
        <v>264</v>
      </c>
      <c r="C3314" s="3" t="s">
        <v>4074</v>
      </c>
      <c r="D3314" s="3">
        <v>100200</v>
      </c>
      <c r="E3314" s="3" t="s">
        <v>5166</v>
      </c>
      <c r="F3314" s="3" t="s">
        <v>4076</v>
      </c>
      <c r="G3314" s="3" t="s">
        <v>4011</v>
      </c>
      <c r="H3314" s="3">
        <v>1</v>
      </c>
      <c r="I3314" s="3">
        <v>2</v>
      </c>
      <c r="J3314" s="3" t="s">
        <v>64</v>
      </c>
      <c r="K3314" s="34">
        <v>1300000</v>
      </c>
      <c r="L3314" s="3" t="s">
        <v>5141</v>
      </c>
      <c r="M3314" s="3">
        <v>1293700</v>
      </c>
      <c r="N3314" s="3" t="s">
        <v>3310</v>
      </c>
      <c r="O3314" s="29">
        <v>0.6</v>
      </c>
      <c r="P3314" s="85">
        <v>45930</v>
      </c>
      <c r="Q3314" s="85"/>
      <c r="S3314" s="3" t="s">
        <v>5365</v>
      </c>
      <c r="T3314" s="85">
        <v>45723</v>
      </c>
      <c r="U3314" s="85">
        <v>45731</v>
      </c>
      <c r="V3314" s="85">
        <v>45743</v>
      </c>
      <c r="W3314" s="85">
        <v>45728</v>
      </c>
      <c r="X3314" s="85">
        <v>45720</v>
      </c>
      <c r="Y3314" s="3" t="s">
        <v>5366</v>
      </c>
      <c r="Z3314" s="84" t="s">
        <v>5143</v>
      </c>
      <c r="AA3314" s="10">
        <f t="shared" si="563"/>
        <v>0</v>
      </c>
      <c r="AB3314" s="10">
        <f t="shared" si="564"/>
        <v>0</v>
      </c>
      <c r="AC3314" s="10">
        <f t="shared" si="565"/>
        <v>0</v>
      </c>
      <c r="AD3314" s="10">
        <f t="shared" si="566"/>
        <v>1</v>
      </c>
      <c r="AE3314" s="10">
        <f t="shared" si="567"/>
        <v>0</v>
      </c>
      <c r="AF3314" s="10">
        <f t="shared" si="568"/>
        <v>0</v>
      </c>
      <c r="AG3314" s="10">
        <f t="shared" si="569"/>
        <v>0</v>
      </c>
      <c r="AH3314" s="10">
        <f t="shared" si="570"/>
        <v>0</v>
      </c>
      <c r="AI3314" s="10">
        <f t="shared" si="571"/>
        <v>2</v>
      </c>
      <c r="AJ3314" s="10">
        <f t="shared" si="572"/>
        <v>0</v>
      </c>
      <c r="AK3314" s="29">
        <v>0</v>
      </c>
      <c r="AL3314" s="29">
        <f t="shared" si="573"/>
        <v>0.6</v>
      </c>
      <c r="AT3314" s="3" t="s">
        <v>3310</v>
      </c>
    </row>
    <row r="3315" spans="1:46" s="3" customFormat="1" ht="15" customHeight="1" x14ac:dyDescent="0.55000000000000004">
      <c r="A3315" s="3" t="s">
        <v>11</v>
      </c>
      <c r="B3315" s="3" t="s">
        <v>264</v>
      </c>
      <c r="C3315" s="3" t="s">
        <v>4074</v>
      </c>
      <c r="D3315" s="3">
        <v>100203</v>
      </c>
      <c r="E3315" s="3" t="s">
        <v>5168</v>
      </c>
      <c r="F3315" s="3" t="s">
        <v>4076</v>
      </c>
      <c r="G3315" s="3" t="s">
        <v>4011</v>
      </c>
      <c r="H3315" s="3">
        <v>1</v>
      </c>
      <c r="I3315" s="3">
        <v>4</v>
      </c>
      <c r="J3315" s="3" t="s">
        <v>64</v>
      </c>
      <c r="K3315" s="34">
        <v>2600000</v>
      </c>
      <c r="L3315" s="3" t="s">
        <v>5141</v>
      </c>
      <c r="M3315" s="3">
        <v>2587210.91</v>
      </c>
      <c r="N3315" s="3" t="s">
        <v>3310</v>
      </c>
      <c r="O3315" s="29">
        <v>0.6</v>
      </c>
      <c r="P3315" s="85">
        <v>45900</v>
      </c>
      <c r="Q3315" s="85"/>
      <c r="S3315" s="3" t="s">
        <v>5364</v>
      </c>
      <c r="T3315" s="85">
        <v>45723</v>
      </c>
      <c r="U3315" s="85">
        <v>45731</v>
      </c>
      <c r="V3315" s="85">
        <v>45743</v>
      </c>
      <c r="W3315" s="85">
        <v>45728</v>
      </c>
      <c r="X3315" s="85">
        <v>45720</v>
      </c>
      <c r="Y3315" s="3" t="s">
        <v>5363</v>
      </c>
      <c r="Z3315" s="84" t="s">
        <v>5143</v>
      </c>
      <c r="AA3315" s="10">
        <f t="shared" si="563"/>
        <v>0</v>
      </c>
      <c r="AB3315" s="10">
        <f t="shared" si="564"/>
        <v>0</v>
      </c>
      <c r="AC3315" s="10">
        <f t="shared" si="565"/>
        <v>0</v>
      </c>
      <c r="AD3315" s="10">
        <f t="shared" si="566"/>
        <v>1</v>
      </c>
      <c r="AE3315" s="10">
        <f t="shared" si="567"/>
        <v>0</v>
      </c>
      <c r="AF3315" s="10">
        <f t="shared" si="568"/>
        <v>0</v>
      </c>
      <c r="AG3315" s="10">
        <f t="shared" si="569"/>
        <v>0</v>
      </c>
      <c r="AH3315" s="10">
        <f t="shared" si="570"/>
        <v>0</v>
      </c>
      <c r="AI3315" s="10">
        <f t="shared" si="571"/>
        <v>4</v>
      </c>
      <c r="AJ3315" s="10">
        <f t="shared" si="572"/>
        <v>0</v>
      </c>
      <c r="AK3315" s="29">
        <v>0.4</v>
      </c>
      <c r="AL3315" s="29">
        <f t="shared" si="573"/>
        <v>0.19999999999999996</v>
      </c>
      <c r="AT3315" s="3" t="s">
        <v>3310</v>
      </c>
    </row>
    <row r="3316" spans="1:46" s="3" customFormat="1" ht="15" customHeight="1" x14ac:dyDescent="0.55000000000000004">
      <c r="A3316" s="3" t="s">
        <v>11</v>
      </c>
      <c r="B3316" s="3" t="s">
        <v>264</v>
      </c>
      <c r="C3316" s="3" t="s">
        <v>4074</v>
      </c>
      <c r="D3316" s="3">
        <v>100205</v>
      </c>
      <c r="E3316" s="3" t="s">
        <v>5169</v>
      </c>
      <c r="F3316" s="3" t="s">
        <v>4076</v>
      </c>
      <c r="G3316" s="3" t="s">
        <v>4011</v>
      </c>
      <c r="H3316" s="3">
        <v>1</v>
      </c>
      <c r="I3316" s="3">
        <v>2</v>
      </c>
      <c r="J3316" s="3" t="s">
        <v>64</v>
      </c>
      <c r="K3316" s="34">
        <v>1300000</v>
      </c>
      <c r="L3316" s="3" t="s">
        <v>5141</v>
      </c>
      <c r="M3316" s="3">
        <v>1291108.21</v>
      </c>
      <c r="N3316" s="3" t="s">
        <v>3310</v>
      </c>
      <c r="O3316" s="29">
        <v>0.5</v>
      </c>
      <c r="P3316" s="85">
        <v>45900</v>
      </c>
      <c r="Q3316" s="85"/>
      <c r="S3316" s="3" t="s">
        <v>5364</v>
      </c>
      <c r="T3316" s="85">
        <v>45723</v>
      </c>
      <c r="U3316" s="85">
        <v>45731</v>
      </c>
      <c r="V3316" s="85">
        <v>45743</v>
      </c>
      <c r="W3316" s="85">
        <v>45728</v>
      </c>
      <c r="X3316" s="85">
        <v>45720</v>
      </c>
      <c r="Y3316" s="3" t="s">
        <v>5363</v>
      </c>
      <c r="Z3316" s="84" t="s">
        <v>5143</v>
      </c>
      <c r="AA3316" s="10">
        <f t="shared" si="563"/>
        <v>0</v>
      </c>
      <c r="AB3316" s="10">
        <f t="shared" si="564"/>
        <v>0</v>
      </c>
      <c r="AC3316" s="10">
        <f t="shared" si="565"/>
        <v>0</v>
      </c>
      <c r="AD3316" s="10">
        <f t="shared" si="566"/>
        <v>1</v>
      </c>
      <c r="AE3316" s="10">
        <f t="shared" si="567"/>
        <v>0</v>
      </c>
      <c r="AF3316" s="10">
        <f t="shared" si="568"/>
        <v>0</v>
      </c>
      <c r="AG3316" s="10">
        <f t="shared" si="569"/>
        <v>0</v>
      </c>
      <c r="AH3316" s="10">
        <f t="shared" si="570"/>
        <v>0</v>
      </c>
      <c r="AI3316" s="10">
        <f t="shared" si="571"/>
        <v>2</v>
      </c>
      <c r="AJ3316" s="10">
        <f t="shared" si="572"/>
        <v>0</v>
      </c>
      <c r="AK3316" s="29">
        <v>0.4</v>
      </c>
      <c r="AL3316" s="29">
        <f t="shared" si="573"/>
        <v>9.9999999999999978E-2</v>
      </c>
      <c r="AT3316" s="3" t="s">
        <v>3310</v>
      </c>
    </row>
    <row r="3317" spans="1:46" s="3" customFormat="1" ht="15" customHeight="1" x14ac:dyDescent="0.55000000000000004">
      <c r="A3317" s="3" t="s">
        <v>11</v>
      </c>
      <c r="B3317" s="3" t="s">
        <v>264</v>
      </c>
      <c r="C3317" s="3" t="s">
        <v>4074</v>
      </c>
      <c r="D3317" s="3">
        <v>100206</v>
      </c>
      <c r="E3317" s="3" t="s">
        <v>4431</v>
      </c>
      <c r="F3317" s="3" t="s">
        <v>4076</v>
      </c>
      <c r="G3317" s="3" t="s">
        <v>4011</v>
      </c>
      <c r="H3317" s="3">
        <v>1</v>
      </c>
      <c r="I3317" s="3">
        <v>3</v>
      </c>
      <c r="J3317" s="3" t="s">
        <v>64</v>
      </c>
      <c r="K3317" s="34">
        <v>1950000</v>
      </c>
      <c r="L3317" s="3" t="s">
        <v>5141</v>
      </c>
      <c r="M3317" s="3">
        <v>1944750</v>
      </c>
      <c r="N3317" s="3" t="s">
        <v>3310</v>
      </c>
      <c r="O3317" s="29">
        <v>0</v>
      </c>
      <c r="P3317" s="85">
        <v>45900</v>
      </c>
      <c r="Q3317" s="85"/>
      <c r="S3317" s="3" t="s">
        <v>5365</v>
      </c>
      <c r="T3317" s="85">
        <v>45723</v>
      </c>
      <c r="U3317" s="85">
        <v>45731</v>
      </c>
      <c r="V3317" s="85">
        <v>45743</v>
      </c>
      <c r="W3317" s="85">
        <v>45728</v>
      </c>
      <c r="X3317" s="85">
        <v>45720</v>
      </c>
      <c r="Y3317" s="3" t="s">
        <v>5366</v>
      </c>
      <c r="Z3317" s="84" t="s">
        <v>5143</v>
      </c>
      <c r="AA3317" s="10">
        <f t="shared" si="563"/>
        <v>0</v>
      </c>
      <c r="AB3317" s="10">
        <f t="shared" si="564"/>
        <v>0</v>
      </c>
      <c r="AC3317" s="10">
        <f t="shared" si="565"/>
        <v>0</v>
      </c>
      <c r="AD3317" s="10">
        <f t="shared" si="566"/>
        <v>1</v>
      </c>
      <c r="AE3317" s="10">
        <f t="shared" si="567"/>
        <v>0</v>
      </c>
      <c r="AF3317" s="10">
        <f t="shared" si="568"/>
        <v>0</v>
      </c>
      <c r="AG3317" s="10">
        <f t="shared" si="569"/>
        <v>0</v>
      </c>
      <c r="AH3317" s="10">
        <f t="shared" si="570"/>
        <v>0</v>
      </c>
      <c r="AI3317" s="10">
        <f t="shared" si="571"/>
        <v>3</v>
      </c>
      <c r="AJ3317" s="10">
        <f t="shared" si="572"/>
        <v>0</v>
      </c>
      <c r="AK3317" s="29">
        <v>0</v>
      </c>
      <c r="AL3317" s="29">
        <f t="shared" si="573"/>
        <v>0</v>
      </c>
      <c r="AT3317" s="3" t="s">
        <v>3310</v>
      </c>
    </row>
    <row r="3318" spans="1:46" s="3" customFormat="1" ht="15" customHeight="1" x14ac:dyDescent="0.55000000000000004">
      <c r="A3318" s="3" t="s">
        <v>11</v>
      </c>
      <c r="B3318" s="3" t="s">
        <v>264</v>
      </c>
      <c r="C3318" s="3" t="s">
        <v>4074</v>
      </c>
      <c r="D3318" s="3">
        <v>100207</v>
      </c>
      <c r="E3318" s="3" t="s">
        <v>5170</v>
      </c>
      <c r="F3318" s="3" t="s">
        <v>4076</v>
      </c>
      <c r="G3318" s="3" t="s">
        <v>4011</v>
      </c>
      <c r="H3318" s="3">
        <v>1</v>
      </c>
      <c r="I3318" s="3">
        <v>4</v>
      </c>
      <c r="J3318" s="3" t="s">
        <v>4762</v>
      </c>
      <c r="K3318" s="34">
        <v>12000000</v>
      </c>
      <c r="L3318" s="3" t="s">
        <v>5167</v>
      </c>
      <c r="M3318" s="3">
        <v>11997232.677126899</v>
      </c>
      <c r="N3318" s="3" t="s">
        <v>3310</v>
      </c>
      <c r="O3318" s="29">
        <v>0.25</v>
      </c>
      <c r="P3318" s="85">
        <v>45930</v>
      </c>
      <c r="Q3318" s="85"/>
      <c r="S3318" s="3" t="s">
        <v>5362</v>
      </c>
      <c r="T3318" s="85">
        <v>45723</v>
      </c>
      <c r="U3318" s="85">
        <v>45731</v>
      </c>
      <c r="V3318" s="85">
        <v>45743</v>
      </c>
      <c r="W3318" s="85">
        <v>45728</v>
      </c>
      <c r="X3318" s="85">
        <v>45720</v>
      </c>
      <c r="Y3318" s="3" t="s">
        <v>5234</v>
      </c>
      <c r="Z3318" s="84" t="s">
        <v>5143</v>
      </c>
      <c r="AA3318" s="10">
        <f t="shared" si="563"/>
        <v>0</v>
      </c>
      <c r="AB3318" s="10">
        <f t="shared" si="564"/>
        <v>0</v>
      </c>
      <c r="AC3318" s="10">
        <f t="shared" si="565"/>
        <v>0</v>
      </c>
      <c r="AD3318" s="10">
        <f t="shared" si="566"/>
        <v>1</v>
      </c>
      <c r="AE3318" s="10">
        <f t="shared" si="567"/>
        <v>0</v>
      </c>
      <c r="AF3318" s="10">
        <f t="shared" si="568"/>
        <v>0</v>
      </c>
      <c r="AG3318" s="10">
        <f t="shared" si="569"/>
        <v>0</v>
      </c>
      <c r="AH3318" s="10">
        <f t="shared" si="570"/>
        <v>0</v>
      </c>
      <c r="AI3318" s="10">
        <f t="shared" si="571"/>
        <v>4</v>
      </c>
      <c r="AJ3318" s="10">
        <f t="shared" si="572"/>
        <v>0</v>
      </c>
      <c r="AK3318" s="29">
        <v>0.2</v>
      </c>
      <c r="AL3318" s="29">
        <f t="shared" si="573"/>
        <v>4.9999999999999989E-2</v>
      </c>
      <c r="AT3318" s="3" t="s">
        <v>3310</v>
      </c>
    </row>
    <row r="3319" spans="1:46" s="3" customFormat="1" ht="15" customHeight="1" x14ac:dyDescent="0.55000000000000004">
      <c r="A3319" s="3" t="s">
        <v>11</v>
      </c>
      <c r="B3319" s="3" t="s">
        <v>264</v>
      </c>
      <c r="C3319" s="3" t="s">
        <v>4074</v>
      </c>
      <c r="D3319" s="3">
        <v>100208</v>
      </c>
      <c r="E3319" s="3" t="s">
        <v>4433</v>
      </c>
      <c r="F3319" s="3" t="s">
        <v>4076</v>
      </c>
      <c r="G3319" s="3" t="s">
        <v>4011</v>
      </c>
      <c r="H3319" s="3">
        <v>1</v>
      </c>
      <c r="I3319" s="3">
        <v>1</v>
      </c>
      <c r="J3319" s="3" t="s">
        <v>64</v>
      </c>
      <c r="K3319" s="34">
        <v>650000</v>
      </c>
      <c r="L3319" s="3" t="s">
        <v>5141</v>
      </c>
      <c r="M3319" s="3">
        <v>646523.89</v>
      </c>
      <c r="N3319" s="3" t="s">
        <v>3310</v>
      </c>
      <c r="O3319" s="29">
        <v>0</v>
      </c>
      <c r="P3319" s="85">
        <v>45900</v>
      </c>
      <c r="Q3319" s="85"/>
      <c r="S3319" s="3" t="s">
        <v>5364</v>
      </c>
      <c r="T3319" s="85">
        <v>45723</v>
      </c>
      <c r="U3319" s="85">
        <v>45731</v>
      </c>
      <c r="V3319" s="85">
        <v>45743</v>
      </c>
      <c r="W3319" s="85">
        <v>45728</v>
      </c>
      <c r="X3319" s="85">
        <v>45720</v>
      </c>
      <c r="Y3319" s="3" t="s">
        <v>5363</v>
      </c>
      <c r="Z3319" s="84" t="s">
        <v>5143</v>
      </c>
      <c r="AA3319" s="10">
        <f t="shared" si="563"/>
        <v>0</v>
      </c>
      <c r="AB3319" s="10">
        <f t="shared" si="564"/>
        <v>0</v>
      </c>
      <c r="AC3319" s="10">
        <f t="shared" si="565"/>
        <v>0</v>
      </c>
      <c r="AD3319" s="10">
        <f t="shared" si="566"/>
        <v>1</v>
      </c>
      <c r="AE3319" s="10">
        <f t="shared" si="567"/>
        <v>0</v>
      </c>
      <c r="AF3319" s="10">
        <f t="shared" si="568"/>
        <v>0</v>
      </c>
      <c r="AG3319" s="10">
        <f t="shared" si="569"/>
        <v>0</v>
      </c>
      <c r="AH3319" s="10">
        <f t="shared" si="570"/>
        <v>0</v>
      </c>
      <c r="AI3319" s="10">
        <f t="shared" si="571"/>
        <v>1</v>
      </c>
      <c r="AJ3319" s="10">
        <f t="shared" si="572"/>
        <v>0</v>
      </c>
      <c r="AK3319" s="29">
        <v>0</v>
      </c>
      <c r="AL3319" s="29">
        <f t="shared" si="573"/>
        <v>0</v>
      </c>
      <c r="AT3319" s="3" t="s">
        <v>3310</v>
      </c>
    </row>
    <row r="3320" spans="1:46" s="3" customFormat="1" ht="15" customHeight="1" x14ac:dyDescent="0.55000000000000004">
      <c r="A3320" s="3" t="s">
        <v>11</v>
      </c>
      <c r="B3320" s="3" t="s">
        <v>264</v>
      </c>
      <c r="C3320" s="3" t="s">
        <v>4074</v>
      </c>
      <c r="D3320" s="3">
        <v>100209</v>
      </c>
      <c r="E3320" s="3" t="s">
        <v>4435</v>
      </c>
      <c r="F3320" s="3" t="s">
        <v>4076</v>
      </c>
      <c r="G3320" s="3" t="s">
        <v>4011</v>
      </c>
      <c r="H3320" s="3">
        <v>1</v>
      </c>
      <c r="I3320" s="3">
        <v>1</v>
      </c>
      <c r="J3320" s="3" t="s">
        <v>64</v>
      </c>
      <c r="K3320" s="34">
        <v>650000</v>
      </c>
      <c r="L3320" s="3" t="s">
        <v>5141</v>
      </c>
      <c r="M3320" s="3">
        <v>626526.64</v>
      </c>
      <c r="N3320" s="3" t="s">
        <v>3310</v>
      </c>
      <c r="O3320" s="29">
        <v>0</v>
      </c>
      <c r="P3320" s="85">
        <v>45900</v>
      </c>
      <c r="Q3320" s="85"/>
      <c r="S3320" s="3" t="s">
        <v>5364</v>
      </c>
      <c r="T3320" s="85">
        <v>45723</v>
      </c>
      <c r="U3320" s="85">
        <v>45731</v>
      </c>
      <c r="V3320" s="85">
        <v>45743</v>
      </c>
      <c r="W3320" s="85">
        <v>45728</v>
      </c>
      <c r="X3320" s="85">
        <v>45720</v>
      </c>
      <c r="Y3320" s="3" t="s">
        <v>5363</v>
      </c>
      <c r="Z3320" s="84" t="s">
        <v>5143</v>
      </c>
      <c r="AA3320" s="10">
        <f t="shared" si="563"/>
        <v>0</v>
      </c>
      <c r="AB3320" s="10">
        <f t="shared" si="564"/>
        <v>0</v>
      </c>
      <c r="AC3320" s="10">
        <f t="shared" si="565"/>
        <v>0</v>
      </c>
      <c r="AD3320" s="10">
        <f t="shared" si="566"/>
        <v>1</v>
      </c>
      <c r="AE3320" s="10">
        <f t="shared" si="567"/>
        <v>0</v>
      </c>
      <c r="AF3320" s="10">
        <f t="shared" si="568"/>
        <v>0</v>
      </c>
      <c r="AG3320" s="10">
        <f t="shared" si="569"/>
        <v>0</v>
      </c>
      <c r="AH3320" s="10">
        <f t="shared" si="570"/>
        <v>0</v>
      </c>
      <c r="AI3320" s="10">
        <f t="shared" si="571"/>
        <v>1</v>
      </c>
      <c r="AJ3320" s="10">
        <f t="shared" si="572"/>
        <v>0</v>
      </c>
      <c r="AK3320" s="29">
        <v>0</v>
      </c>
      <c r="AL3320" s="29">
        <f t="shared" si="573"/>
        <v>0</v>
      </c>
      <c r="AT3320" s="3" t="s">
        <v>3310</v>
      </c>
    </row>
    <row r="3321" spans="1:46" s="3" customFormat="1" ht="15" customHeight="1" x14ac:dyDescent="0.55000000000000004">
      <c r="A3321" s="3" t="s">
        <v>11</v>
      </c>
      <c r="B3321" s="3" t="s">
        <v>264</v>
      </c>
      <c r="C3321" s="3" t="s">
        <v>4074</v>
      </c>
      <c r="D3321" s="3">
        <v>100211</v>
      </c>
      <c r="E3321" s="3" t="s">
        <v>5171</v>
      </c>
      <c r="F3321" s="3" t="s">
        <v>4076</v>
      </c>
      <c r="G3321" s="3" t="s">
        <v>4011</v>
      </c>
      <c r="H3321" s="3">
        <v>1</v>
      </c>
      <c r="I3321" s="3">
        <v>3</v>
      </c>
      <c r="J3321" s="3" t="s">
        <v>64</v>
      </c>
      <c r="K3321" s="34">
        <v>1950000</v>
      </c>
      <c r="L3321" s="3" t="s">
        <v>5141</v>
      </c>
      <c r="M3321" s="3">
        <v>3235817.47</v>
      </c>
      <c r="N3321" s="3" t="s">
        <v>3310</v>
      </c>
      <c r="O3321" s="29">
        <v>0.6</v>
      </c>
      <c r="P3321" s="85">
        <v>45930</v>
      </c>
      <c r="Q3321" s="85"/>
      <c r="S3321" s="3" t="s">
        <v>5364</v>
      </c>
      <c r="T3321" s="85">
        <v>45723</v>
      </c>
      <c r="U3321" s="85">
        <v>45731</v>
      </c>
      <c r="V3321" s="85">
        <v>45743</v>
      </c>
      <c r="W3321" s="85">
        <v>45728</v>
      </c>
      <c r="X3321" s="85">
        <v>45720</v>
      </c>
      <c r="Y3321" s="3" t="s">
        <v>5363</v>
      </c>
      <c r="Z3321" s="84" t="s">
        <v>5143</v>
      </c>
      <c r="AA3321" s="10">
        <f t="shared" si="563"/>
        <v>0</v>
      </c>
      <c r="AB3321" s="10">
        <f t="shared" si="564"/>
        <v>0</v>
      </c>
      <c r="AC3321" s="10">
        <f t="shared" si="565"/>
        <v>0</v>
      </c>
      <c r="AD3321" s="10">
        <f t="shared" si="566"/>
        <v>1</v>
      </c>
      <c r="AE3321" s="10">
        <f t="shared" si="567"/>
        <v>0</v>
      </c>
      <c r="AF3321" s="10">
        <f t="shared" si="568"/>
        <v>0</v>
      </c>
      <c r="AG3321" s="10">
        <f t="shared" si="569"/>
        <v>0</v>
      </c>
      <c r="AH3321" s="10">
        <f t="shared" si="570"/>
        <v>0</v>
      </c>
      <c r="AI3321" s="10">
        <f t="shared" si="571"/>
        <v>3</v>
      </c>
      <c r="AJ3321" s="10">
        <f t="shared" si="572"/>
        <v>0</v>
      </c>
      <c r="AK3321" s="29">
        <v>0.4</v>
      </c>
      <c r="AL3321" s="29">
        <f t="shared" si="573"/>
        <v>0.19999999999999996</v>
      </c>
      <c r="AT3321" s="3" t="s">
        <v>3310</v>
      </c>
    </row>
    <row r="3322" spans="1:46" s="3" customFormat="1" ht="15" customHeight="1" x14ac:dyDescent="0.55000000000000004">
      <c r="A3322" s="3" t="s">
        <v>11</v>
      </c>
      <c r="B3322" s="3" t="s">
        <v>264</v>
      </c>
      <c r="C3322" s="3" t="s">
        <v>4074</v>
      </c>
      <c r="D3322" s="3">
        <v>100214</v>
      </c>
      <c r="E3322" s="3" t="s">
        <v>5172</v>
      </c>
      <c r="F3322" s="3" t="s">
        <v>4076</v>
      </c>
      <c r="G3322" s="3" t="s">
        <v>4011</v>
      </c>
      <c r="H3322" s="3">
        <v>1</v>
      </c>
      <c r="I3322" s="3">
        <v>2</v>
      </c>
      <c r="J3322" s="3" t="s">
        <v>64</v>
      </c>
      <c r="K3322" s="34">
        <v>1300000</v>
      </c>
      <c r="L3322" s="3" t="s">
        <v>5141</v>
      </c>
      <c r="M3322" s="3">
        <v>1295629.05090938</v>
      </c>
      <c r="N3322" s="3" t="s">
        <v>3310</v>
      </c>
      <c r="O3322" s="29">
        <v>0.7</v>
      </c>
      <c r="P3322" s="85">
        <v>45930</v>
      </c>
      <c r="Q3322" s="85"/>
      <c r="S3322" s="3" t="s">
        <v>5362</v>
      </c>
      <c r="T3322" s="85">
        <v>45723</v>
      </c>
      <c r="U3322" s="85">
        <v>45731</v>
      </c>
      <c r="V3322" s="85">
        <v>45743</v>
      </c>
      <c r="W3322" s="85">
        <v>45728</v>
      </c>
      <c r="X3322" s="85">
        <v>45720</v>
      </c>
      <c r="Y3322" s="3" t="s">
        <v>5234</v>
      </c>
      <c r="Z3322" s="84" t="s">
        <v>5143</v>
      </c>
      <c r="AA3322" s="10">
        <f t="shared" si="563"/>
        <v>0</v>
      </c>
      <c r="AB3322" s="10">
        <f t="shared" si="564"/>
        <v>0</v>
      </c>
      <c r="AC3322" s="10">
        <f t="shared" si="565"/>
        <v>0</v>
      </c>
      <c r="AD3322" s="10">
        <f t="shared" si="566"/>
        <v>1</v>
      </c>
      <c r="AE3322" s="10">
        <f t="shared" si="567"/>
        <v>0</v>
      </c>
      <c r="AF3322" s="10">
        <f t="shared" si="568"/>
        <v>0</v>
      </c>
      <c r="AG3322" s="10">
        <f t="shared" si="569"/>
        <v>0</v>
      </c>
      <c r="AH3322" s="10">
        <f t="shared" si="570"/>
        <v>0</v>
      </c>
      <c r="AI3322" s="10">
        <f t="shared" si="571"/>
        <v>2</v>
      </c>
      <c r="AJ3322" s="10">
        <f t="shared" si="572"/>
        <v>0</v>
      </c>
      <c r="AK3322" s="29">
        <v>0.4</v>
      </c>
      <c r="AL3322" s="29">
        <f t="shared" si="573"/>
        <v>0.29999999999999993</v>
      </c>
      <c r="AT3322" s="3" t="s">
        <v>3310</v>
      </c>
    </row>
    <row r="3323" spans="1:46" s="3" customFormat="1" ht="15" customHeight="1" x14ac:dyDescent="0.55000000000000004">
      <c r="A3323" s="3" t="s">
        <v>11</v>
      </c>
      <c r="B3323" s="3" t="s">
        <v>264</v>
      </c>
      <c r="C3323" s="3" t="s">
        <v>4074</v>
      </c>
      <c r="D3323" s="3">
        <v>100226</v>
      </c>
      <c r="E3323" s="3" t="s">
        <v>5173</v>
      </c>
      <c r="F3323" s="3" t="s">
        <v>4438</v>
      </c>
      <c r="G3323" s="3" t="s">
        <v>4011</v>
      </c>
      <c r="H3323" s="3">
        <v>1</v>
      </c>
      <c r="I3323" s="3">
        <v>3</v>
      </c>
      <c r="J3323" s="3" t="s">
        <v>64</v>
      </c>
      <c r="K3323" s="34">
        <v>1950000</v>
      </c>
      <c r="L3323" s="3" t="s">
        <v>5141</v>
      </c>
      <c r="M3323" s="3">
        <v>1944750</v>
      </c>
      <c r="N3323" s="3" t="s">
        <v>3310</v>
      </c>
      <c r="O3323" s="29">
        <v>0.7</v>
      </c>
      <c r="P3323" s="85">
        <v>45900</v>
      </c>
      <c r="Q3323" s="85"/>
      <c r="S3323" s="3" t="s">
        <v>5365</v>
      </c>
      <c r="T3323" s="85">
        <v>45723</v>
      </c>
      <c r="U3323" s="85">
        <v>45731</v>
      </c>
      <c r="V3323" s="85">
        <v>45743</v>
      </c>
      <c r="W3323" s="85">
        <v>45728</v>
      </c>
      <c r="X3323" s="85">
        <v>45720</v>
      </c>
      <c r="Y3323" s="3" t="s">
        <v>5366</v>
      </c>
      <c r="Z3323" s="84" t="s">
        <v>5143</v>
      </c>
      <c r="AA3323" s="10">
        <f t="shared" si="563"/>
        <v>0</v>
      </c>
      <c r="AB3323" s="10">
        <f t="shared" si="564"/>
        <v>0</v>
      </c>
      <c r="AC3323" s="10">
        <f t="shared" si="565"/>
        <v>0</v>
      </c>
      <c r="AD3323" s="10">
        <f t="shared" si="566"/>
        <v>1</v>
      </c>
      <c r="AE3323" s="10">
        <f t="shared" si="567"/>
        <v>0</v>
      </c>
      <c r="AF3323" s="10">
        <f t="shared" si="568"/>
        <v>0</v>
      </c>
      <c r="AG3323" s="10">
        <f t="shared" si="569"/>
        <v>0</v>
      </c>
      <c r="AH3323" s="10">
        <f t="shared" si="570"/>
        <v>0</v>
      </c>
      <c r="AI3323" s="10">
        <f t="shared" si="571"/>
        <v>3</v>
      </c>
      <c r="AJ3323" s="10">
        <f t="shared" si="572"/>
        <v>0</v>
      </c>
      <c r="AK3323" s="29">
        <v>0.7</v>
      </c>
      <c r="AL3323" s="29">
        <f t="shared" si="573"/>
        <v>0</v>
      </c>
      <c r="AT3323" s="3" t="s">
        <v>3310</v>
      </c>
    </row>
    <row r="3324" spans="1:46" s="3" customFormat="1" ht="15" customHeight="1" x14ac:dyDescent="0.55000000000000004">
      <c r="A3324" s="3" t="s">
        <v>11</v>
      </c>
      <c r="B3324" s="3" t="s">
        <v>264</v>
      </c>
      <c r="C3324" s="3" t="s">
        <v>4074</v>
      </c>
      <c r="D3324" s="3">
        <v>100234</v>
      </c>
      <c r="E3324" s="3" t="s">
        <v>4482</v>
      </c>
      <c r="F3324" s="3" t="s">
        <v>4483</v>
      </c>
      <c r="G3324" s="3" t="s">
        <v>4009</v>
      </c>
      <c r="H3324" s="3">
        <v>1</v>
      </c>
      <c r="I3324" s="3">
        <v>5</v>
      </c>
      <c r="J3324" s="3" t="s">
        <v>64</v>
      </c>
      <c r="K3324" s="34">
        <v>3250000</v>
      </c>
      <c r="L3324" s="3" t="s">
        <v>5141</v>
      </c>
      <c r="M3324" s="3">
        <v>3235817.47</v>
      </c>
      <c r="N3324" s="3" t="s">
        <v>3310</v>
      </c>
      <c r="O3324" s="29">
        <v>0</v>
      </c>
      <c r="P3324" s="85">
        <v>45900</v>
      </c>
      <c r="Q3324" s="85"/>
      <c r="S3324" s="3" t="s">
        <v>5364</v>
      </c>
      <c r="T3324" s="85">
        <v>45723</v>
      </c>
      <c r="U3324" s="85">
        <v>45731</v>
      </c>
      <c r="V3324" s="85">
        <v>45743</v>
      </c>
      <c r="W3324" s="85">
        <v>45728</v>
      </c>
      <c r="X3324" s="85">
        <v>45720</v>
      </c>
      <c r="Y3324" s="3" t="s">
        <v>5363</v>
      </c>
      <c r="Z3324" s="84" t="s">
        <v>5143</v>
      </c>
      <c r="AA3324" s="10">
        <f t="shared" si="563"/>
        <v>0</v>
      </c>
      <c r="AB3324" s="10">
        <f t="shared" si="564"/>
        <v>0</v>
      </c>
      <c r="AC3324" s="10">
        <f t="shared" si="565"/>
        <v>0</v>
      </c>
      <c r="AD3324" s="10">
        <f t="shared" si="566"/>
        <v>1</v>
      </c>
      <c r="AE3324" s="10">
        <f t="shared" si="567"/>
        <v>0</v>
      </c>
      <c r="AF3324" s="10">
        <f t="shared" si="568"/>
        <v>0</v>
      </c>
      <c r="AG3324" s="10">
        <f t="shared" si="569"/>
        <v>0</v>
      </c>
      <c r="AH3324" s="10">
        <f t="shared" si="570"/>
        <v>0</v>
      </c>
      <c r="AI3324" s="10">
        <f t="shared" si="571"/>
        <v>5</v>
      </c>
      <c r="AJ3324" s="10">
        <f t="shared" si="572"/>
        <v>0</v>
      </c>
      <c r="AK3324" s="29">
        <v>0</v>
      </c>
      <c r="AL3324" s="29">
        <f t="shared" si="573"/>
        <v>0</v>
      </c>
      <c r="AT3324" s="3" t="s">
        <v>3310</v>
      </c>
    </row>
    <row r="3325" spans="1:46" s="3" customFormat="1" ht="15" customHeight="1" x14ac:dyDescent="0.55000000000000004">
      <c r="A3325" s="3" t="s">
        <v>11</v>
      </c>
      <c r="B3325" s="3" t="s">
        <v>264</v>
      </c>
      <c r="C3325" s="3" t="s">
        <v>4074</v>
      </c>
      <c r="D3325" s="3">
        <v>100240</v>
      </c>
      <c r="E3325" s="3" t="s">
        <v>5174</v>
      </c>
      <c r="F3325" s="3" t="s">
        <v>4483</v>
      </c>
      <c r="G3325" s="3" t="s">
        <v>4009</v>
      </c>
      <c r="H3325" s="3">
        <v>1</v>
      </c>
      <c r="I3325" s="3">
        <v>3</v>
      </c>
      <c r="J3325" s="3" t="s">
        <v>64</v>
      </c>
      <c r="K3325" s="34">
        <v>1950000</v>
      </c>
      <c r="L3325" s="3" t="s">
        <v>5141</v>
      </c>
      <c r="M3325" s="3">
        <v>1944750</v>
      </c>
      <c r="N3325" s="3" t="s">
        <v>3310</v>
      </c>
      <c r="O3325" s="29">
        <v>0</v>
      </c>
      <c r="P3325" s="85">
        <v>45900</v>
      </c>
      <c r="Q3325" s="85"/>
      <c r="S3325" s="3" t="s">
        <v>5365</v>
      </c>
      <c r="T3325" s="85">
        <v>45723</v>
      </c>
      <c r="U3325" s="85">
        <v>45731</v>
      </c>
      <c r="V3325" s="85">
        <v>45743</v>
      </c>
      <c r="W3325" s="85">
        <v>45728</v>
      </c>
      <c r="X3325" s="85">
        <v>45720</v>
      </c>
      <c r="Y3325" s="3" t="s">
        <v>5366</v>
      </c>
      <c r="Z3325" s="84" t="s">
        <v>5143</v>
      </c>
      <c r="AA3325" s="10">
        <f t="shared" si="563"/>
        <v>0</v>
      </c>
      <c r="AB3325" s="10">
        <f t="shared" si="564"/>
        <v>0</v>
      </c>
      <c r="AC3325" s="10">
        <f t="shared" si="565"/>
        <v>0</v>
      </c>
      <c r="AD3325" s="10">
        <f t="shared" si="566"/>
        <v>1</v>
      </c>
      <c r="AE3325" s="10">
        <f t="shared" si="567"/>
        <v>0</v>
      </c>
      <c r="AF3325" s="10">
        <f t="shared" si="568"/>
        <v>0</v>
      </c>
      <c r="AG3325" s="10">
        <f t="shared" si="569"/>
        <v>0</v>
      </c>
      <c r="AH3325" s="10">
        <f t="shared" si="570"/>
        <v>0</v>
      </c>
      <c r="AI3325" s="10">
        <f t="shared" si="571"/>
        <v>3</v>
      </c>
      <c r="AJ3325" s="10">
        <f t="shared" si="572"/>
        <v>0</v>
      </c>
      <c r="AK3325" s="29">
        <v>0</v>
      </c>
      <c r="AL3325" s="29">
        <f t="shared" si="573"/>
        <v>0</v>
      </c>
      <c r="AT3325" s="3" t="s">
        <v>3310</v>
      </c>
    </row>
    <row r="3326" spans="1:46" s="3" customFormat="1" ht="15" customHeight="1" x14ac:dyDescent="0.55000000000000004">
      <c r="A3326" s="3" t="s">
        <v>11</v>
      </c>
      <c r="B3326" s="3" t="s">
        <v>264</v>
      </c>
      <c r="C3326" s="3" t="s">
        <v>4074</v>
      </c>
      <c r="D3326" s="3">
        <v>100241</v>
      </c>
      <c r="E3326" s="3" t="s">
        <v>5016</v>
      </c>
      <c r="F3326" s="3" t="s">
        <v>4483</v>
      </c>
      <c r="G3326" s="3" t="s">
        <v>4009</v>
      </c>
      <c r="H3326" s="3">
        <v>1</v>
      </c>
      <c r="I3326" s="3">
        <v>3</v>
      </c>
      <c r="J3326" s="3" t="s">
        <v>64</v>
      </c>
      <c r="K3326" s="34">
        <v>1950000</v>
      </c>
      <c r="L3326" s="3" t="s">
        <v>5141</v>
      </c>
      <c r="M3326" s="3">
        <v>1947230.7746534999</v>
      </c>
      <c r="N3326" s="3" t="s">
        <v>3310</v>
      </c>
      <c r="O3326" s="29">
        <v>0.8</v>
      </c>
      <c r="P3326" s="85">
        <v>45930</v>
      </c>
      <c r="Q3326" s="85"/>
      <c r="S3326" s="3" t="s">
        <v>5362</v>
      </c>
      <c r="T3326" s="85">
        <v>45723</v>
      </c>
      <c r="U3326" s="85">
        <v>45731</v>
      </c>
      <c r="V3326" s="85">
        <v>45743</v>
      </c>
      <c r="W3326" s="85">
        <v>45728</v>
      </c>
      <c r="X3326" s="85">
        <v>45720</v>
      </c>
      <c r="Y3326" s="3" t="s">
        <v>5234</v>
      </c>
      <c r="Z3326" s="84" t="s">
        <v>5143</v>
      </c>
      <c r="AA3326" s="10">
        <f t="shared" si="563"/>
        <v>0</v>
      </c>
      <c r="AB3326" s="10">
        <f t="shared" si="564"/>
        <v>0</v>
      </c>
      <c r="AC3326" s="10">
        <f t="shared" si="565"/>
        <v>0</v>
      </c>
      <c r="AD3326" s="10">
        <f t="shared" si="566"/>
        <v>1</v>
      </c>
      <c r="AE3326" s="10">
        <f t="shared" si="567"/>
        <v>0</v>
      </c>
      <c r="AF3326" s="10">
        <f t="shared" si="568"/>
        <v>0</v>
      </c>
      <c r="AG3326" s="10">
        <f t="shared" si="569"/>
        <v>0</v>
      </c>
      <c r="AH3326" s="10">
        <f t="shared" si="570"/>
        <v>0</v>
      </c>
      <c r="AI3326" s="10">
        <f t="shared" si="571"/>
        <v>3</v>
      </c>
      <c r="AJ3326" s="10">
        <f t="shared" si="572"/>
        <v>0</v>
      </c>
      <c r="AK3326" s="29">
        <v>0.2</v>
      </c>
      <c r="AL3326" s="29">
        <f t="shared" si="573"/>
        <v>0.60000000000000009</v>
      </c>
      <c r="AT3326" s="3" t="s">
        <v>3310</v>
      </c>
    </row>
    <row r="3327" spans="1:46" s="3" customFormat="1" ht="15" customHeight="1" x14ac:dyDescent="0.55000000000000004">
      <c r="A3327" s="3" t="s">
        <v>11</v>
      </c>
      <c r="B3327" s="3" t="s">
        <v>264</v>
      </c>
      <c r="C3327" s="3" t="s">
        <v>4074</v>
      </c>
      <c r="D3327" s="3">
        <v>100242</v>
      </c>
      <c r="E3327" s="3" t="s">
        <v>5175</v>
      </c>
      <c r="F3327" s="3" t="s">
        <v>4483</v>
      </c>
      <c r="G3327" s="3" t="s">
        <v>4009</v>
      </c>
      <c r="H3327" s="3">
        <v>1</v>
      </c>
      <c r="I3327" s="3">
        <v>1</v>
      </c>
      <c r="J3327" s="3" t="s">
        <v>64</v>
      </c>
      <c r="K3327" s="34">
        <v>650000</v>
      </c>
      <c r="L3327" s="3" t="s">
        <v>5141</v>
      </c>
      <c r="M3327" s="3">
        <v>643005.07999999996</v>
      </c>
      <c r="N3327" s="3" t="s">
        <v>3310</v>
      </c>
      <c r="O3327" s="29">
        <v>0</v>
      </c>
      <c r="P3327" s="85">
        <v>45900</v>
      </c>
      <c r="Q3327" s="85"/>
      <c r="S3327" s="3" t="s">
        <v>5364</v>
      </c>
      <c r="T3327" s="85">
        <v>45723</v>
      </c>
      <c r="U3327" s="85">
        <v>45731</v>
      </c>
      <c r="V3327" s="85">
        <v>45743</v>
      </c>
      <c r="W3327" s="85">
        <v>45728</v>
      </c>
      <c r="X3327" s="85">
        <v>45720</v>
      </c>
      <c r="Y3327" s="3" t="s">
        <v>5363</v>
      </c>
      <c r="Z3327" s="84" t="s">
        <v>5143</v>
      </c>
      <c r="AA3327" s="10">
        <f t="shared" si="563"/>
        <v>0</v>
      </c>
      <c r="AB3327" s="10">
        <f t="shared" si="564"/>
        <v>0</v>
      </c>
      <c r="AC3327" s="10">
        <f t="shared" si="565"/>
        <v>0</v>
      </c>
      <c r="AD3327" s="10">
        <f t="shared" si="566"/>
        <v>1</v>
      </c>
      <c r="AE3327" s="10">
        <f t="shared" si="567"/>
        <v>0</v>
      </c>
      <c r="AF3327" s="10">
        <f t="shared" si="568"/>
        <v>0</v>
      </c>
      <c r="AG3327" s="10">
        <f t="shared" si="569"/>
        <v>0</v>
      </c>
      <c r="AH3327" s="10">
        <f t="shared" si="570"/>
        <v>0</v>
      </c>
      <c r="AI3327" s="10">
        <f t="shared" si="571"/>
        <v>1</v>
      </c>
      <c r="AJ3327" s="10">
        <f t="shared" si="572"/>
        <v>0</v>
      </c>
      <c r="AK3327" s="29">
        <v>0</v>
      </c>
      <c r="AL3327" s="29">
        <f t="shared" si="573"/>
        <v>0</v>
      </c>
      <c r="AT3327" s="3" t="s">
        <v>3310</v>
      </c>
    </row>
    <row r="3328" spans="1:46" s="3" customFormat="1" ht="15" customHeight="1" x14ac:dyDescent="0.55000000000000004">
      <c r="A3328" s="3" t="s">
        <v>11</v>
      </c>
      <c r="B3328" s="3" t="s">
        <v>264</v>
      </c>
      <c r="C3328" s="3" t="s">
        <v>4074</v>
      </c>
      <c r="D3328" s="3">
        <v>100244</v>
      </c>
      <c r="E3328" s="3" t="s">
        <v>5176</v>
      </c>
      <c r="F3328" s="3" t="s">
        <v>4483</v>
      </c>
      <c r="G3328" s="3" t="s">
        <v>4009</v>
      </c>
      <c r="H3328" s="3">
        <v>1</v>
      </c>
      <c r="I3328" s="3">
        <v>2</v>
      </c>
      <c r="J3328" s="3" t="s">
        <v>64</v>
      </c>
      <c r="K3328" s="34">
        <v>1300000</v>
      </c>
      <c r="L3328" s="3" t="s">
        <v>5141</v>
      </c>
      <c r="M3328" s="3">
        <v>1261742.73</v>
      </c>
      <c r="N3328" s="3" t="s">
        <v>3310</v>
      </c>
      <c r="O3328" s="29">
        <v>0</v>
      </c>
      <c r="P3328" s="85">
        <v>45900</v>
      </c>
      <c r="Q3328" s="85"/>
      <c r="S3328" s="3" t="s">
        <v>5364</v>
      </c>
      <c r="T3328" s="85">
        <v>45723</v>
      </c>
      <c r="U3328" s="85">
        <v>45731</v>
      </c>
      <c r="V3328" s="85">
        <v>45743</v>
      </c>
      <c r="W3328" s="85">
        <v>45728</v>
      </c>
      <c r="X3328" s="85">
        <v>45720</v>
      </c>
      <c r="Y3328" s="3" t="s">
        <v>5363</v>
      </c>
      <c r="Z3328" s="84" t="s">
        <v>5143</v>
      </c>
      <c r="AA3328" s="10">
        <f t="shared" si="563"/>
        <v>0</v>
      </c>
      <c r="AB3328" s="10">
        <f t="shared" si="564"/>
        <v>0</v>
      </c>
      <c r="AC3328" s="10">
        <f t="shared" si="565"/>
        <v>0</v>
      </c>
      <c r="AD3328" s="10">
        <f t="shared" si="566"/>
        <v>1</v>
      </c>
      <c r="AE3328" s="10">
        <f t="shared" si="567"/>
        <v>0</v>
      </c>
      <c r="AF3328" s="10">
        <f t="shared" si="568"/>
        <v>0</v>
      </c>
      <c r="AG3328" s="10">
        <f t="shared" si="569"/>
        <v>0</v>
      </c>
      <c r="AH3328" s="10">
        <f t="shared" si="570"/>
        <v>0</v>
      </c>
      <c r="AI3328" s="10">
        <f t="shared" si="571"/>
        <v>2</v>
      </c>
      <c r="AJ3328" s="10">
        <f t="shared" si="572"/>
        <v>0</v>
      </c>
      <c r="AK3328" s="29">
        <v>0</v>
      </c>
      <c r="AL3328" s="29">
        <f t="shared" si="573"/>
        <v>0</v>
      </c>
      <c r="AT3328" s="3" t="s">
        <v>3310</v>
      </c>
    </row>
    <row r="3329" spans="1:46" s="3" customFormat="1" ht="15" customHeight="1" x14ac:dyDescent="0.55000000000000004">
      <c r="A3329" s="3" t="s">
        <v>11</v>
      </c>
      <c r="B3329" s="3" t="s">
        <v>264</v>
      </c>
      <c r="C3329" s="3" t="s">
        <v>4074</v>
      </c>
      <c r="D3329" s="3">
        <v>100245</v>
      </c>
      <c r="E3329" s="3" t="s">
        <v>5177</v>
      </c>
      <c r="F3329" s="3" t="s">
        <v>4483</v>
      </c>
      <c r="G3329" s="3" t="s">
        <v>4009</v>
      </c>
      <c r="H3329" s="3">
        <v>1</v>
      </c>
      <c r="I3329" s="3">
        <v>2</v>
      </c>
      <c r="J3329" s="3" t="s">
        <v>64</v>
      </c>
      <c r="K3329" s="34">
        <v>1300000</v>
      </c>
      <c r="L3329" s="3" t="s">
        <v>5141</v>
      </c>
      <c r="M3329" s="3">
        <v>1296958.76492</v>
      </c>
      <c r="N3329" s="3" t="s">
        <v>3310</v>
      </c>
      <c r="O3329" s="29">
        <v>0.8</v>
      </c>
      <c r="P3329" s="85">
        <v>45930</v>
      </c>
      <c r="Q3329" s="85"/>
      <c r="S3329" s="3" t="s">
        <v>5362</v>
      </c>
      <c r="T3329" s="85">
        <v>45723</v>
      </c>
      <c r="U3329" s="85">
        <v>45731</v>
      </c>
      <c r="V3329" s="85">
        <v>45743</v>
      </c>
      <c r="W3329" s="85">
        <v>45728</v>
      </c>
      <c r="X3329" s="85">
        <v>45720</v>
      </c>
      <c r="Y3329" s="3" t="s">
        <v>5234</v>
      </c>
      <c r="Z3329" s="84" t="s">
        <v>5143</v>
      </c>
      <c r="AA3329" s="10">
        <f t="shared" si="563"/>
        <v>0</v>
      </c>
      <c r="AB3329" s="10">
        <f t="shared" si="564"/>
        <v>0</v>
      </c>
      <c r="AC3329" s="10">
        <f t="shared" si="565"/>
        <v>0</v>
      </c>
      <c r="AD3329" s="10">
        <f t="shared" si="566"/>
        <v>1</v>
      </c>
      <c r="AE3329" s="10">
        <f t="shared" si="567"/>
        <v>0</v>
      </c>
      <c r="AF3329" s="10">
        <f t="shared" si="568"/>
        <v>0</v>
      </c>
      <c r="AG3329" s="10">
        <f t="shared" si="569"/>
        <v>0</v>
      </c>
      <c r="AH3329" s="10">
        <f t="shared" si="570"/>
        <v>0</v>
      </c>
      <c r="AI3329" s="10">
        <f t="shared" si="571"/>
        <v>2</v>
      </c>
      <c r="AJ3329" s="10">
        <f t="shared" si="572"/>
        <v>0</v>
      </c>
      <c r="AK3329" s="29">
        <v>0</v>
      </c>
      <c r="AL3329" s="29">
        <f t="shared" si="573"/>
        <v>0.8</v>
      </c>
      <c r="AT3329" s="3" t="s">
        <v>3310</v>
      </c>
    </row>
    <row r="3330" spans="1:46" s="3" customFormat="1" ht="15" customHeight="1" x14ac:dyDescent="0.55000000000000004">
      <c r="A3330" s="3" t="s">
        <v>11</v>
      </c>
      <c r="B3330" s="3" t="s">
        <v>264</v>
      </c>
      <c r="C3330" s="3" t="s">
        <v>4074</v>
      </c>
      <c r="D3330" s="3">
        <v>100247</v>
      </c>
      <c r="E3330" s="3" t="s">
        <v>5178</v>
      </c>
      <c r="F3330" s="3" t="s">
        <v>4483</v>
      </c>
      <c r="G3330" s="3" t="s">
        <v>4009</v>
      </c>
      <c r="H3330" s="3">
        <v>1</v>
      </c>
      <c r="I3330" s="3">
        <v>4</v>
      </c>
      <c r="J3330" s="3" t="s">
        <v>64</v>
      </c>
      <c r="K3330" s="34">
        <v>2600000</v>
      </c>
      <c r="L3330" s="3" t="s">
        <v>5141</v>
      </c>
      <c r="M3330" s="3">
        <v>2595871.4300000002</v>
      </c>
      <c r="N3330" s="3" t="s">
        <v>3310</v>
      </c>
      <c r="O3330" s="29">
        <v>0</v>
      </c>
      <c r="P3330" s="85">
        <v>45900</v>
      </c>
      <c r="Q3330" s="85"/>
      <c r="S3330" s="3" t="s">
        <v>5364</v>
      </c>
      <c r="T3330" s="85">
        <v>45723</v>
      </c>
      <c r="U3330" s="85">
        <v>45731</v>
      </c>
      <c r="V3330" s="85">
        <v>45743</v>
      </c>
      <c r="W3330" s="85">
        <v>45728</v>
      </c>
      <c r="X3330" s="85">
        <v>45720</v>
      </c>
      <c r="Y3330" s="3" t="s">
        <v>5363</v>
      </c>
      <c r="Z3330" s="84" t="s">
        <v>5143</v>
      </c>
      <c r="AA3330" s="10">
        <f t="shared" si="563"/>
        <v>0</v>
      </c>
      <c r="AB3330" s="10">
        <f t="shared" si="564"/>
        <v>0</v>
      </c>
      <c r="AC3330" s="10">
        <f t="shared" si="565"/>
        <v>0</v>
      </c>
      <c r="AD3330" s="10">
        <f t="shared" si="566"/>
        <v>1</v>
      </c>
      <c r="AE3330" s="10">
        <f t="shared" si="567"/>
        <v>0</v>
      </c>
      <c r="AF3330" s="10">
        <f t="shared" si="568"/>
        <v>0</v>
      </c>
      <c r="AG3330" s="10">
        <f t="shared" si="569"/>
        <v>0</v>
      </c>
      <c r="AH3330" s="10">
        <f t="shared" si="570"/>
        <v>0</v>
      </c>
      <c r="AI3330" s="10">
        <f t="shared" si="571"/>
        <v>4</v>
      </c>
      <c r="AJ3330" s="10">
        <f t="shared" si="572"/>
        <v>0</v>
      </c>
      <c r="AK3330" s="29">
        <v>0</v>
      </c>
      <c r="AL3330" s="29">
        <f t="shared" si="573"/>
        <v>0</v>
      </c>
      <c r="AT3330" s="3" t="s">
        <v>3310</v>
      </c>
    </row>
    <row r="3331" spans="1:46" s="3" customFormat="1" ht="15" customHeight="1" x14ac:dyDescent="0.55000000000000004">
      <c r="A3331" s="3" t="s">
        <v>11</v>
      </c>
      <c r="B3331" s="3" t="s">
        <v>264</v>
      </c>
      <c r="C3331" s="3" t="s">
        <v>4074</v>
      </c>
      <c r="D3331" s="3">
        <v>100252</v>
      </c>
      <c r="E3331" s="3" t="s">
        <v>5179</v>
      </c>
      <c r="F3331" s="3" t="s">
        <v>4086</v>
      </c>
      <c r="G3331" s="3" t="s">
        <v>4009</v>
      </c>
      <c r="H3331" s="3">
        <v>1</v>
      </c>
      <c r="I3331" s="3">
        <v>3</v>
      </c>
      <c r="J3331" s="3" t="s">
        <v>64</v>
      </c>
      <c r="K3331" s="34">
        <v>1950000</v>
      </c>
      <c r="L3331" s="3" t="s">
        <v>5141</v>
      </c>
      <c r="M3331" s="3">
        <v>1944750</v>
      </c>
      <c r="N3331" s="3" t="s">
        <v>3310</v>
      </c>
      <c r="O3331" s="29">
        <v>0</v>
      </c>
      <c r="P3331" s="85">
        <v>45900</v>
      </c>
      <c r="Q3331" s="85"/>
      <c r="S3331" s="3" t="s">
        <v>5365</v>
      </c>
      <c r="T3331" s="85">
        <v>45723</v>
      </c>
      <c r="U3331" s="85">
        <v>45731</v>
      </c>
      <c r="V3331" s="85">
        <v>45743</v>
      </c>
      <c r="W3331" s="85">
        <v>45728</v>
      </c>
      <c r="X3331" s="85">
        <v>45720</v>
      </c>
      <c r="Y3331" s="3" t="s">
        <v>5366</v>
      </c>
      <c r="Z3331" s="84" t="s">
        <v>5143</v>
      </c>
      <c r="AA3331" s="10">
        <f t="shared" si="563"/>
        <v>0</v>
      </c>
      <c r="AB3331" s="10">
        <f t="shared" si="564"/>
        <v>0</v>
      </c>
      <c r="AC3331" s="10">
        <f t="shared" si="565"/>
        <v>0</v>
      </c>
      <c r="AD3331" s="10">
        <f t="shared" si="566"/>
        <v>1</v>
      </c>
      <c r="AE3331" s="10">
        <f t="shared" si="567"/>
        <v>0</v>
      </c>
      <c r="AF3331" s="10">
        <f t="shared" si="568"/>
        <v>0</v>
      </c>
      <c r="AG3331" s="10">
        <f t="shared" si="569"/>
        <v>0</v>
      </c>
      <c r="AH3331" s="10">
        <f t="shared" si="570"/>
        <v>0</v>
      </c>
      <c r="AI3331" s="10">
        <f t="shared" si="571"/>
        <v>3</v>
      </c>
      <c r="AJ3331" s="10">
        <f t="shared" si="572"/>
        <v>0</v>
      </c>
      <c r="AK3331" s="29">
        <v>0</v>
      </c>
      <c r="AL3331" s="29">
        <f t="shared" si="573"/>
        <v>0</v>
      </c>
      <c r="AT3331" s="3" t="s">
        <v>3310</v>
      </c>
    </row>
    <row r="3332" spans="1:46" s="3" customFormat="1" ht="15" customHeight="1" x14ac:dyDescent="0.55000000000000004">
      <c r="A3332" s="3" t="s">
        <v>11</v>
      </c>
      <c r="B3332" s="3" t="s">
        <v>264</v>
      </c>
      <c r="C3332" s="3" t="s">
        <v>4074</v>
      </c>
      <c r="D3332" s="3">
        <v>100254</v>
      </c>
      <c r="E3332" s="3" t="s">
        <v>5180</v>
      </c>
      <c r="F3332" s="3" t="s">
        <v>4086</v>
      </c>
      <c r="G3332" s="3" t="s">
        <v>4009</v>
      </c>
      <c r="H3332" s="3">
        <v>1</v>
      </c>
      <c r="I3332" s="3">
        <v>1</v>
      </c>
      <c r="J3332" s="3" t="s">
        <v>64</v>
      </c>
      <c r="K3332" s="34">
        <v>650000</v>
      </c>
      <c r="L3332" s="3" t="s">
        <v>5141</v>
      </c>
      <c r="M3332" s="3">
        <v>647084.86063200003</v>
      </c>
      <c r="N3332" s="3" t="s">
        <v>65</v>
      </c>
      <c r="O3332" s="29">
        <v>1</v>
      </c>
      <c r="P3332" s="85">
        <v>45930</v>
      </c>
      <c r="Q3332" s="85"/>
      <c r="S3332" s="3" t="s">
        <v>5362</v>
      </c>
      <c r="T3332" s="85">
        <v>45723</v>
      </c>
      <c r="U3332" s="85">
        <v>45731</v>
      </c>
      <c r="V3332" s="85">
        <v>45743</v>
      </c>
      <c r="W3332" s="85">
        <v>45728</v>
      </c>
      <c r="X3332" s="85">
        <v>45720</v>
      </c>
      <c r="Y3332" s="3" t="s">
        <v>5234</v>
      </c>
      <c r="Z3332" s="84" t="s">
        <v>5143</v>
      </c>
      <c r="AA3332" s="10">
        <f t="shared" ref="AA3332:AA3365" si="574">IF($N3332="Reverted",1,0)</f>
        <v>0</v>
      </c>
      <c r="AB3332" s="10">
        <f t="shared" ref="AB3332:AB3365" si="575">IF($N3332="Not yet started",1,0)</f>
        <v>0</v>
      </c>
      <c r="AC3332" s="10">
        <f t="shared" ref="AC3332:AC3365" si="576">IF($N3332="Under procurement",1,0)</f>
        <v>0</v>
      </c>
      <c r="AD3332" s="10">
        <f t="shared" ref="AD3332:AD3365" si="577">IF($N3332="ongoing",1,0)</f>
        <v>0</v>
      </c>
      <c r="AE3332" s="10">
        <f t="shared" ref="AE3332:AE3365" si="578">IF($N3332="Completed",1,0)</f>
        <v>1</v>
      </c>
      <c r="AF3332" s="10">
        <f t="shared" ref="AF3332:AF3365" si="579">IF($AA3332=1,$I3332,0)</f>
        <v>0</v>
      </c>
      <c r="AG3332" s="10">
        <f t="shared" ref="AG3332:AG3365" si="580">IF($AB3332=1,$I3332,0)</f>
        <v>0</v>
      </c>
      <c r="AH3332" s="10">
        <f t="shared" ref="AH3332:AH3365" si="581">IF($AC3332=1,$I3332,0)</f>
        <v>0</v>
      </c>
      <c r="AI3332" s="10">
        <f t="shared" ref="AI3332:AI3365" si="582">IF($AD3332=1,$I3332,0)</f>
        <v>0</v>
      </c>
      <c r="AJ3332" s="10">
        <f t="shared" ref="AJ3332:AJ3365" si="583">IF($AE3332=1,$I3332,0)</f>
        <v>1</v>
      </c>
      <c r="AK3332" s="29">
        <v>0.4</v>
      </c>
      <c r="AL3332" s="29">
        <f t="shared" ref="AL3332:AL3365" si="584">O3332-AK3332</f>
        <v>0.6</v>
      </c>
      <c r="AN3332" s="3">
        <v>5.25</v>
      </c>
      <c r="AT3332" s="3" t="s">
        <v>3310</v>
      </c>
    </row>
    <row r="3333" spans="1:46" s="3" customFormat="1" ht="15" customHeight="1" x14ac:dyDescent="0.55000000000000004">
      <c r="A3333" s="3" t="s">
        <v>11</v>
      </c>
      <c r="B3333" s="3" t="s">
        <v>264</v>
      </c>
      <c r="C3333" s="3" t="s">
        <v>4074</v>
      </c>
      <c r="D3333" s="3">
        <v>100256</v>
      </c>
      <c r="E3333" s="3" t="s">
        <v>4489</v>
      </c>
      <c r="F3333" s="3" t="s">
        <v>4086</v>
      </c>
      <c r="G3333" s="3" t="s">
        <v>4009</v>
      </c>
      <c r="H3333" s="3">
        <v>1</v>
      </c>
      <c r="I3333" s="3">
        <v>1</v>
      </c>
      <c r="J3333" s="3" t="s">
        <v>64</v>
      </c>
      <c r="K3333" s="34">
        <v>1400000</v>
      </c>
      <c r="L3333" s="3" t="s">
        <v>5141</v>
      </c>
      <c r="M3333" s="3">
        <v>1397903.97690326</v>
      </c>
      <c r="N3333" s="3" t="s">
        <v>65</v>
      </c>
      <c r="O3333" s="29">
        <v>1</v>
      </c>
      <c r="P3333" s="85">
        <v>45930</v>
      </c>
      <c r="Q3333" s="85"/>
      <c r="S3333" s="3" t="s">
        <v>5362</v>
      </c>
      <c r="T3333" s="85">
        <v>45723</v>
      </c>
      <c r="U3333" s="85">
        <v>45731</v>
      </c>
      <c r="V3333" s="85">
        <v>45743</v>
      </c>
      <c r="W3333" s="85">
        <v>45728</v>
      </c>
      <c r="X3333" s="85">
        <v>45720</v>
      </c>
      <c r="Y3333" s="3" t="s">
        <v>5234</v>
      </c>
      <c r="Z3333" s="84" t="s">
        <v>5143</v>
      </c>
      <c r="AA3333" s="10">
        <f t="shared" si="574"/>
        <v>0</v>
      </c>
      <c r="AB3333" s="10">
        <f t="shared" si="575"/>
        <v>0</v>
      </c>
      <c r="AC3333" s="10">
        <f t="shared" si="576"/>
        <v>0</v>
      </c>
      <c r="AD3333" s="10">
        <f t="shared" si="577"/>
        <v>0</v>
      </c>
      <c r="AE3333" s="10">
        <f t="shared" si="578"/>
        <v>1</v>
      </c>
      <c r="AF3333" s="10">
        <f t="shared" si="579"/>
        <v>0</v>
      </c>
      <c r="AG3333" s="10">
        <f t="shared" si="580"/>
        <v>0</v>
      </c>
      <c r="AH3333" s="10">
        <f t="shared" si="581"/>
        <v>0</v>
      </c>
      <c r="AI3333" s="10">
        <f t="shared" si="582"/>
        <v>0</v>
      </c>
      <c r="AJ3333" s="10">
        <f t="shared" si="583"/>
        <v>1</v>
      </c>
      <c r="AK3333" s="29">
        <v>0.9</v>
      </c>
      <c r="AL3333" s="29">
        <f t="shared" si="584"/>
        <v>9.9999999999999978E-2</v>
      </c>
      <c r="AN3333" s="3">
        <v>5.25</v>
      </c>
      <c r="AT3333" s="3" t="s">
        <v>3310</v>
      </c>
    </row>
    <row r="3334" spans="1:46" s="3" customFormat="1" ht="15" customHeight="1" x14ac:dyDescent="0.55000000000000004">
      <c r="A3334" s="3" t="s">
        <v>11</v>
      </c>
      <c r="B3334" s="3" t="s">
        <v>264</v>
      </c>
      <c r="C3334" s="3" t="s">
        <v>4074</v>
      </c>
      <c r="D3334" s="3">
        <v>100257</v>
      </c>
      <c r="E3334" s="3" t="s">
        <v>5181</v>
      </c>
      <c r="F3334" s="3" t="s">
        <v>4086</v>
      </c>
      <c r="G3334" s="3" t="s">
        <v>4009</v>
      </c>
      <c r="H3334" s="3">
        <v>1</v>
      </c>
      <c r="I3334" s="3">
        <v>6</v>
      </c>
      <c r="J3334" s="3" t="s">
        <v>64</v>
      </c>
      <c r="K3334" s="34">
        <v>3900000</v>
      </c>
      <c r="L3334" s="3" t="s">
        <v>5141</v>
      </c>
      <c r="M3334" s="3">
        <v>3894750.31</v>
      </c>
      <c r="N3334" s="3" t="s">
        <v>3310</v>
      </c>
      <c r="O3334" s="29">
        <v>0</v>
      </c>
      <c r="P3334" s="85">
        <v>45900</v>
      </c>
      <c r="Q3334" s="85"/>
      <c r="S3334" s="3" t="s">
        <v>5365</v>
      </c>
      <c r="T3334" s="85">
        <v>45723</v>
      </c>
      <c r="U3334" s="85">
        <v>45731</v>
      </c>
      <c r="V3334" s="85">
        <v>45743</v>
      </c>
      <c r="W3334" s="85">
        <v>45728</v>
      </c>
      <c r="X3334" s="85">
        <v>45720</v>
      </c>
      <c r="Y3334" s="3" t="s">
        <v>5366</v>
      </c>
      <c r="Z3334" s="84" t="s">
        <v>5143</v>
      </c>
      <c r="AA3334" s="10">
        <f t="shared" si="574"/>
        <v>0</v>
      </c>
      <c r="AB3334" s="10">
        <f t="shared" si="575"/>
        <v>0</v>
      </c>
      <c r="AC3334" s="10">
        <f t="shared" si="576"/>
        <v>0</v>
      </c>
      <c r="AD3334" s="10">
        <f t="shared" si="577"/>
        <v>1</v>
      </c>
      <c r="AE3334" s="10">
        <f t="shared" si="578"/>
        <v>0</v>
      </c>
      <c r="AF3334" s="10">
        <f t="shared" si="579"/>
        <v>0</v>
      </c>
      <c r="AG3334" s="10">
        <f t="shared" si="580"/>
        <v>0</v>
      </c>
      <c r="AH3334" s="10">
        <f t="shared" si="581"/>
        <v>0</v>
      </c>
      <c r="AI3334" s="10">
        <f t="shared" si="582"/>
        <v>6</v>
      </c>
      <c r="AJ3334" s="10">
        <f t="shared" si="583"/>
        <v>0</v>
      </c>
      <c r="AK3334" s="29">
        <v>0</v>
      </c>
      <c r="AL3334" s="29">
        <f t="shared" si="584"/>
        <v>0</v>
      </c>
      <c r="AT3334" s="3" t="s">
        <v>3310</v>
      </c>
    </row>
    <row r="3335" spans="1:46" s="3" customFormat="1" ht="15" customHeight="1" x14ac:dyDescent="0.55000000000000004">
      <c r="A3335" s="3" t="s">
        <v>11</v>
      </c>
      <c r="B3335" s="3" t="s">
        <v>264</v>
      </c>
      <c r="C3335" s="3" t="s">
        <v>4074</v>
      </c>
      <c r="D3335" s="3">
        <v>100260</v>
      </c>
      <c r="E3335" s="3" t="s">
        <v>4088</v>
      </c>
      <c r="F3335" s="3" t="s">
        <v>4086</v>
      </c>
      <c r="G3335" s="3" t="s">
        <v>4009</v>
      </c>
      <c r="H3335" s="3">
        <v>1</v>
      </c>
      <c r="I3335" s="3">
        <v>3</v>
      </c>
      <c r="J3335" s="3" t="s">
        <v>64</v>
      </c>
      <c r="K3335" s="34">
        <v>1950000</v>
      </c>
      <c r="L3335" s="3" t="s">
        <v>5141</v>
      </c>
      <c r="M3335" s="3">
        <v>1948932.75</v>
      </c>
      <c r="N3335" s="3" t="s">
        <v>3310</v>
      </c>
      <c r="O3335" s="29">
        <v>0</v>
      </c>
      <c r="P3335" s="85">
        <v>45900</v>
      </c>
      <c r="Q3335" s="85"/>
      <c r="S3335" s="3" t="s">
        <v>5364</v>
      </c>
      <c r="T3335" s="85">
        <v>45723</v>
      </c>
      <c r="U3335" s="85">
        <v>45731</v>
      </c>
      <c r="V3335" s="85">
        <v>45743</v>
      </c>
      <c r="W3335" s="85">
        <v>45728</v>
      </c>
      <c r="X3335" s="85">
        <v>45720</v>
      </c>
      <c r="Y3335" s="3" t="s">
        <v>5363</v>
      </c>
      <c r="Z3335" s="84" t="s">
        <v>5143</v>
      </c>
      <c r="AA3335" s="10">
        <f t="shared" si="574"/>
        <v>0</v>
      </c>
      <c r="AB3335" s="10">
        <f t="shared" si="575"/>
        <v>0</v>
      </c>
      <c r="AC3335" s="10">
        <f t="shared" si="576"/>
        <v>0</v>
      </c>
      <c r="AD3335" s="10">
        <f t="shared" si="577"/>
        <v>1</v>
      </c>
      <c r="AE3335" s="10">
        <f t="shared" si="578"/>
        <v>0</v>
      </c>
      <c r="AF3335" s="10">
        <f t="shared" si="579"/>
        <v>0</v>
      </c>
      <c r="AG3335" s="10">
        <f t="shared" si="580"/>
        <v>0</v>
      </c>
      <c r="AH3335" s="10">
        <f t="shared" si="581"/>
        <v>0</v>
      </c>
      <c r="AI3335" s="10">
        <f t="shared" si="582"/>
        <v>3</v>
      </c>
      <c r="AJ3335" s="10">
        <f t="shared" si="583"/>
        <v>0</v>
      </c>
      <c r="AK3335" s="29">
        <v>0</v>
      </c>
      <c r="AL3335" s="29">
        <f t="shared" si="584"/>
        <v>0</v>
      </c>
      <c r="AT3335" s="3" t="s">
        <v>3310</v>
      </c>
    </row>
    <row r="3336" spans="1:46" s="3" customFormat="1" ht="15" customHeight="1" x14ac:dyDescent="0.55000000000000004">
      <c r="A3336" s="3" t="s">
        <v>11</v>
      </c>
      <c r="B3336" s="3" t="s">
        <v>264</v>
      </c>
      <c r="C3336" s="3" t="s">
        <v>4074</v>
      </c>
      <c r="D3336" s="3">
        <v>100262</v>
      </c>
      <c r="E3336" s="3" t="s">
        <v>5182</v>
      </c>
      <c r="F3336" s="3" t="s">
        <v>4441</v>
      </c>
      <c r="G3336" s="3" t="s">
        <v>4011</v>
      </c>
      <c r="H3336" s="3">
        <v>1</v>
      </c>
      <c r="I3336" s="3">
        <v>1</v>
      </c>
      <c r="J3336" s="3" t="s">
        <v>64</v>
      </c>
      <c r="K3336" s="34">
        <v>650000</v>
      </c>
      <c r="L3336" s="3" t="s">
        <v>5141</v>
      </c>
      <c r="M3336" s="3">
        <v>644722.89</v>
      </c>
      <c r="N3336" s="3" t="s">
        <v>3310</v>
      </c>
      <c r="O3336" s="29">
        <v>0.6</v>
      </c>
      <c r="P3336" s="85">
        <v>45900</v>
      </c>
      <c r="Q3336" s="85"/>
      <c r="S3336" s="3" t="s">
        <v>5364</v>
      </c>
      <c r="T3336" s="85">
        <v>45723</v>
      </c>
      <c r="U3336" s="85">
        <v>45731</v>
      </c>
      <c r="V3336" s="85">
        <v>45743</v>
      </c>
      <c r="W3336" s="85">
        <v>45728</v>
      </c>
      <c r="X3336" s="85">
        <v>45720</v>
      </c>
      <c r="Y3336" s="3" t="s">
        <v>5363</v>
      </c>
      <c r="Z3336" s="84" t="s">
        <v>5143</v>
      </c>
      <c r="AA3336" s="10">
        <f t="shared" si="574"/>
        <v>0</v>
      </c>
      <c r="AB3336" s="10">
        <f t="shared" si="575"/>
        <v>0</v>
      </c>
      <c r="AC3336" s="10">
        <f t="shared" si="576"/>
        <v>0</v>
      </c>
      <c r="AD3336" s="10">
        <f t="shared" si="577"/>
        <v>1</v>
      </c>
      <c r="AE3336" s="10">
        <f t="shared" si="578"/>
        <v>0</v>
      </c>
      <c r="AF3336" s="10">
        <f t="shared" si="579"/>
        <v>0</v>
      </c>
      <c r="AG3336" s="10">
        <f t="shared" si="580"/>
        <v>0</v>
      </c>
      <c r="AH3336" s="10">
        <f t="shared" si="581"/>
        <v>0</v>
      </c>
      <c r="AI3336" s="10">
        <f t="shared" si="582"/>
        <v>1</v>
      </c>
      <c r="AJ3336" s="10">
        <f t="shared" si="583"/>
        <v>0</v>
      </c>
      <c r="AK3336" s="29">
        <v>0</v>
      </c>
      <c r="AL3336" s="29">
        <f t="shared" si="584"/>
        <v>0.6</v>
      </c>
      <c r="AT3336" s="3" t="s">
        <v>3310</v>
      </c>
    </row>
    <row r="3337" spans="1:46" s="3" customFormat="1" ht="15" customHeight="1" x14ac:dyDescent="0.55000000000000004">
      <c r="A3337" s="3" t="s">
        <v>11</v>
      </c>
      <c r="B3337" s="3" t="s">
        <v>264</v>
      </c>
      <c r="C3337" s="3" t="s">
        <v>4074</v>
      </c>
      <c r="D3337" s="3">
        <v>100267</v>
      </c>
      <c r="E3337" s="3" t="s">
        <v>5183</v>
      </c>
      <c r="F3337" s="3" t="s">
        <v>4441</v>
      </c>
      <c r="G3337" s="3" t="s">
        <v>4011</v>
      </c>
      <c r="H3337" s="3">
        <v>1</v>
      </c>
      <c r="I3337" s="3">
        <v>3</v>
      </c>
      <c r="J3337" s="3" t="s">
        <v>64</v>
      </c>
      <c r="K3337" s="34">
        <v>1950000</v>
      </c>
      <c r="L3337" s="3" t="s">
        <v>5141</v>
      </c>
      <c r="M3337" s="3">
        <v>1944750</v>
      </c>
      <c r="N3337" s="3" t="s">
        <v>3310</v>
      </c>
      <c r="O3337" s="29">
        <v>0.7</v>
      </c>
      <c r="P3337" s="85">
        <v>45900</v>
      </c>
      <c r="Q3337" s="85"/>
      <c r="S3337" s="3" t="s">
        <v>5365</v>
      </c>
      <c r="T3337" s="85">
        <v>45723</v>
      </c>
      <c r="U3337" s="85">
        <v>45731</v>
      </c>
      <c r="V3337" s="85">
        <v>45743</v>
      </c>
      <c r="W3337" s="85">
        <v>45728</v>
      </c>
      <c r="X3337" s="85">
        <v>45720</v>
      </c>
      <c r="Y3337" s="3" t="s">
        <v>5366</v>
      </c>
      <c r="Z3337" s="84" t="s">
        <v>5143</v>
      </c>
      <c r="AA3337" s="10">
        <f t="shared" si="574"/>
        <v>0</v>
      </c>
      <c r="AB3337" s="10">
        <f t="shared" si="575"/>
        <v>0</v>
      </c>
      <c r="AC3337" s="10">
        <f t="shared" si="576"/>
        <v>0</v>
      </c>
      <c r="AD3337" s="10">
        <f t="shared" si="577"/>
        <v>1</v>
      </c>
      <c r="AE3337" s="10">
        <f t="shared" si="578"/>
        <v>0</v>
      </c>
      <c r="AF3337" s="10">
        <f t="shared" si="579"/>
        <v>0</v>
      </c>
      <c r="AG3337" s="10">
        <f t="shared" si="580"/>
        <v>0</v>
      </c>
      <c r="AH3337" s="10">
        <f t="shared" si="581"/>
        <v>0</v>
      </c>
      <c r="AI3337" s="10">
        <f t="shared" si="582"/>
        <v>3</v>
      </c>
      <c r="AJ3337" s="10">
        <f t="shared" si="583"/>
        <v>0</v>
      </c>
      <c r="AK3337" s="29">
        <v>0</v>
      </c>
      <c r="AL3337" s="29">
        <f t="shared" si="584"/>
        <v>0.7</v>
      </c>
      <c r="AT3337" s="3" t="s">
        <v>3310</v>
      </c>
    </row>
    <row r="3338" spans="1:46" s="3" customFormat="1" ht="15" customHeight="1" x14ac:dyDescent="0.55000000000000004">
      <c r="A3338" s="3" t="s">
        <v>11</v>
      </c>
      <c r="B3338" s="3" t="s">
        <v>264</v>
      </c>
      <c r="C3338" s="3" t="s">
        <v>4074</v>
      </c>
      <c r="D3338" s="3">
        <v>100271</v>
      </c>
      <c r="E3338" s="3" t="s">
        <v>4440</v>
      </c>
      <c r="F3338" s="3" t="s">
        <v>4441</v>
      </c>
      <c r="G3338" s="3" t="s">
        <v>4011</v>
      </c>
      <c r="H3338" s="3">
        <v>1</v>
      </c>
      <c r="I3338" s="3">
        <v>1</v>
      </c>
      <c r="J3338" s="3" t="s">
        <v>64</v>
      </c>
      <c r="K3338" s="34">
        <v>1300000</v>
      </c>
      <c r="L3338" s="3" t="s">
        <v>5141</v>
      </c>
      <c r="M3338" s="3">
        <v>1294750.01</v>
      </c>
      <c r="N3338" s="3" t="s">
        <v>3310</v>
      </c>
      <c r="O3338" s="29">
        <v>0.6</v>
      </c>
      <c r="P3338" s="85">
        <v>45900</v>
      </c>
      <c r="Q3338" s="85"/>
      <c r="S3338" s="3" t="s">
        <v>5365</v>
      </c>
      <c r="T3338" s="85">
        <v>45723</v>
      </c>
      <c r="U3338" s="85">
        <v>45731</v>
      </c>
      <c r="V3338" s="85">
        <v>45743</v>
      </c>
      <c r="W3338" s="85">
        <v>45728</v>
      </c>
      <c r="X3338" s="85">
        <v>45720</v>
      </c>
      <c r="Y3338" s="3" t="s">
        <v>5366</v>
      </c>
      <c r="Z3338" s="84" t="s">
        <v>5143</v>
      </c>
      <c r="AA3338" s="10">
        <f t="shared" si="574"/>
        <v>0</v>
      </c>
      <c r="AB3338" s="10">
        <f t="shared" si="575"/>
        <v>0</v>
      </c>
      <c r="AC3338" s="10">
        <f t="shared" si="576"/>
        <v>0</v>
      </c>
      <c r="AD3338" s="10">
        <f t="shared" si="577"/>
        <v>1</v>
      </c>
      <c r="AE3338" s="10">
        <f t="shared" si="578"/>
        <v>0</v>
      </c>
      <c r="AF3338" s="10">
        <f t="shared" si="579"/>
        <v>0</v>
      </c>
      <c r="AG3338" s="10">
        <f t="shared" si="580"/>
        <v>0</v>
      </c>
      <c r="AH3338" s="10">
        <f t="shared" si="581"/>
        <v>0</v>
      </c>
      <c r="AI3338" s="10">
        <f t="shared" si="582"/>
        <v>1</v>
      </c>
      <c r="AJ3338" s="10">
        <f t="shared" si="583"/>
        <v>0</v>
      </c>
      <c r="AK3338" s="29">
        <v>0</v>
      </c>
      <c r="AL3338" s="29">
        <f t="shared" si="584"/>
        <v>0.6</v>
      </c>
      <c r="AT3338" s="3" t="s">
        <v>3310</v>
      </c>
    </row>
    <row r="3339" spans="1:46" s="3" customFormat="1" ht="15" customHeight="1" x14ac:dyDescent="0.55000000000000004">
      <c r="A3339" s="3" t="s">
        <v>11</v>
      </c>
      <c r="B3339" s="3" t="s">
        <v>264</v>
      </c>
      <c r="C3339" s="3" t="s">
        <v>4074</v>
      </c>
      <c r="D3339" s="3">
        <v>100282</v>
      </c>
      <c r="E3339" s="3" t="s">
        <v>5184</v>
      </c>
      <c r="F3339" s="3" t="s">
        <v>4493</v>
      </c>
      <c r="G3339" s="3" t="s">
        <v>4009</v>
      </c>
      <c r="H3339" s="3">
        <v>1</v>
      </c>
      <c r="I3339" s="3">
        <v>3</v>
      </c>
      <c r="J3339" s="3" t="s">
        <v>64</v>
      </c>
      <c r="K3339" s="34">
        <v>1950000</v>
      </c>
      <c r="L3339" s="3" t="s">
        <v>5141</v>
      </c>
      <c r="M3339" s="3">
        <v>1944750</v>
      </c>
      <c r="N3339" s="3" t="s">
        <v>3310</v>
      </c>
      <c r="O3339" s="29">
        <v>0.1</v>
      </c>
      <c r="P3339" s="85">
        <v>45900</v>
      </c>
      <c r="Q3339" s="85"/>
      <c r="S3339" s="3" t="s">
        <v>5365</v>
      </c>
      <c r="T3339" s="85">
        <v>45723</v>
      </c>
      <c r="U3339" s="85">
        <v>45731</v>
      </c>
      <c r="V3339" s="85">
        <v>45743</v>
      </c>
      <c r="W3339" s="85">
        <v>45728</v>
      </c>
      <c r="X3339" s="85">
        <v>45720</v>
      </c>
      <c r="Y3339" s="3" t="s">
        <v>5366</v>
      </c>
      <c r="Z3339" s="84" t="s">
        <v>5143</v>
      </c>
      <c r="AA3339" s="10">
        <f t="shared" si="574"/>
        <v>0</v>
      </c>
      <c r="AB3339" s="10">
        <f t="shared" si="575"/>
        <v>0</v>
      </c>
      <c r="AC3339" s="10">
        <f t="shared" si="576"/>
        <v>0</v>
      </c>
      <c r="AD3339" s="10">
        <f t="shared" si="577"/>
        <v>1</v>
      </c>
      <c r="AE3339" s="10">
        <f t="shared" si="578"/>
        <v>0</v>
      </c>
      <c r="AF3339" s="10">
        <f t="shared" si="579"/>
        <v>0</v>
      </c>
      <c r="AG3339" s="10">
        <f t="shared" si="580"/>
        <v>0</v>
      </c>
      <c r="AH3339" s="10">
        <f t="shared" si="581"/>
        <v>0</v>
      </c>
      <c r="AI3339" s="10">
        <f t="shared" si="582"/>
        <v>3</v>
      </c>
      <c r="AJ3339" s="10">
        <f t="shared" si="583"/>
        <v>0</v>
      </c>
      <c r="AK3339" s="29">
        <v>0</v>
      </c>
      <c r="AL3339" s="29">
        <f t="shared" si="584"/>
        <v>0.1</v>
      </c>
      <c r="AT3339" s="3" t="s">
        <v>3310</v>
      </c>
    </row>
    <row r="3340" spans="1:46" s="3" customFormat="1" ht="15" customHeight="1" x14ac:dyDescent="0.55000000000000004">
      <c r="A3340" s="3" t="s">
        <v>11</v>
      </c>
      <c r="B3340" s="3" t="s">
        <v>264</v>
      </c>
      <c r="C3340" s="3" t="s">
        <v>4074</v>
      </c>
      <c r="D3340" s="3">
        <v>100287</v>
      </c>
      <c r="E3340" s="3" t="s">
        <v>5185</v>
      </c>
      <c r="F3340" s="3" t="s">
        <v>4493</v>
      </c>
      <c r="G3340" s="3" t="s">
        <v>4009</v>
      </c>
      <c r="H3340" s="3">
        <v>1</v>
      </c>
      <c r="I3340" s="3">
        <v>3</v>
      </c>
      <c r="J3340" s="3" t="s">
        <v>64</v>
      </c>
      <c r="K3340" s="34">
        <v>1950000</v>
      </c>
      <c r="L3340" s="3" t="s">
        <v>5141</v>
      </c>
      <c r="M3340" s="3">
        <v>1944750</v>
      </c>
      <c r="N3340" s="3" t="s">
        <v>3310</v>
      </c>
      <c r="O3340" s="29">
        <v>0.1</v>
      </c>
      <c r="P3340" s="85">
        <v>45900</v>
      </c>
      <c r="Q3340" s="85"/>
      <c r="S3340" s="3" t="s">
        <v>5365</v>
      </c>
      <c r="T3340" s="85">
        <v>45723</v>
      </c>
      <c r="U3340" s="85">
        <v>45731</v>
      </c>
      <c r="V3340" s="85">
        <v>45743</v>
      </c>
      <c r="W3340" s="85">
        <v>45728</v>
      </c>
      <c r="X3340" s="85">
        <v>45720</v>
      </c>
      <c r="Y3340" s="3" t="s">
        <v>5366</v>
      </c>
      <c r="Z3340" s="84" t="s">
        <v>5143</v>
      </c>
      <c r="AA3340" s="10">
        <f t="shared" si="574"/>
        <v>0</v>
      </c>
      <c r="AB3340" s="10">
        <f t="shared" si="575"/>
        <v>0</v>
      </c>
      <c r="AC3340" s="10">
        <f t="shared" si="576"/>
        <v>0</v>
      </c>
      <c r="AD3340" s="10">
        <f t="shared" si="577"/>
        <v>1</v>
      </c>
      <c r="AE3340" s="10">
        <f t="shared" si="578"/>
        <v>0</v>
      </c>
      <c r="AF3340" s="10">
        <f t="shared" si="579"/>
        <v>0</v>
      </c>
      <c r="AG3340" s="10">
        <f t="shared" si="580"/>
        <v>0</v>
      </c>
      <c r="AH3340" s="10">
        <f t="shared" si="581"/>
        <v>0</v>
      </c>
      <c r="AI3340" s="10">
        <f t="shared" si="582"/>
        <v>3</v>
      </c>
      <c r="AJ3340" s="10">
        <f t="shared" si="583"/>
        <v>0</v>
      </c>
      <c r="AK3340" s="29">
        <v>0</v>
      </c>
      <c r="AL3340" s="29">
        <f t="shared" si="584"/>
        <v>0.1</v>
      </c>
      <c r="AT3340" s="3" t="s">
        <v>3310</v>
      </c>
    </row>
    <row r="3341" spans="1:46" s="3" customFormat="1" ht="15" customHeight="1" x14ac:dyDescent="0.55000000000000004">
      <c r="A3341" s="3" t="s">
        <v>11</v>
      </c>
      <c r="B3341" s="3" t="s">
        <v>264</v>
      </c>
      <c r="C3341" s="3" t="s">
        <v>4074</v>
      </c>
      <c r="D3341" s="3">
        <v>100288</v>
      </c>
      <c r="E3341" s="3" t="s">
        <v>5186</v>
      </c>
      <c r="F3341" s="3" t="s">
        <v>4444</v>
      </c>
      <c r="G3341" s="3" t="s">
        <v>4011</v>
      </c>
      <c r="H3341" s="3">
        <v>1</v>
      </c>
      <c r="I3341" s="3">
        <v>3</v>
      </c>
      <c r="J3341" s="3" t="s">
        <v>64</v>
      </c>
      <c r="K3341" s="34">
        <v>1950000</v>
      </c>
      <c r="L3341" s="3" t="s">
        <v>5141</v>
      </c>
      <c r="M3341" s="3">
        <v>1932612.08</v>
      </c>
      <c r="N3341" s="3" t="s">
        <v>3310</v>
      </c>
      <c r="O3341" s="29">
        <v>0.6</v>
      </c>
      <c r="P3341" s="85">
        <v>45900</v>
      </c>
      <c r="Q3341" s="85"/>
      <c r="S3341" s="3" t="s">
        <v>5364</v>
      </c>
      <c r="T3341" s="85">
        <v>45723</v>
      </c>
      <c r="U3341" s="85">
        <v>45731</v>
      </c>
      <c r="V3341" s="85">
        <v>45743</v>
      </c>
      <c r="W3341" s="85">
        <v>45728</v>
      </c>
      <c r="X3341" s="85">
        <v>45720</v>
      </c>
      <c r="Y3341" s="3" t="s">
        <v>5363</v>
      </c>
      <c r="Z3341" s="84" t="s">
        <v>5143</v>
      </c>
      <c r="AA3341" s="10">
        <f t="shared" si="574"/>
        <v>0</v>
      </c>
      <c r="AB3341" s="10">
        <f t="shared" si="575"/>
        <v>0</v>
      </c>
      <c r="AC3341" s="10">
        <f t="shared" si="576"/>
        <v>0</v>
      </c>
      <c r="AD3341" s="10">
        <f t="shared" si="577"/>
        <v>1</v>
      </c>
      <c r="AE3341" s="10">
        <f t="shared" si="578"/>
        <v>0</v>
      </c>
      <c r="AF3341" s="10">
        <f t="shared" si="579"/>
        <v>0</v>
      </c>
      <c r="AG3341" s="10">
        <f t="shared" si="580"/>
        <v>0</v>
      </c>
      <c r="AH3341" s="10">
        <f t="shared" si="581"/>
        <v>0</v>
      </c>
      <c r="AI3341" s="10">
        <f t="shared" si="582"/>
        <v>3</v>
      </c>
      <c r="AJ3341" s="10">
        <f t="shared" si="583"/>
        <v>0</v>
      </c>
      <c r="AK3341" s="29">
        <v>0.4</v>
      </c>
      <c r="AL3341" s="29">
        <f t="shared" si="584"/>
        <v>0.19999999999999996</v>
      </c>
      <c r="AT3341" s="3" t="s">
        <v>3310</v>
      </c>
    </row>
    <row r="3342" spans="1:46" s="3" customFormat="1" ht="15" customHeight="1" x14ac:dyDescent="0.55000000000000004">
      <c r="A3342" s="3" t="s">
        <v>11</v>
      </c>
      <c r="B3342" s="3" t="s">
        <v>264</v>
      </c>
      <c r="C3342" s="3" t="s">
        <v>4074</v>
      </c>
      <c r="D3342" s="3">
        <v>100296</v>
      </c>
      <c r="E3342" s="3" t="s">
        <v>5187</v>
      </c>
      <c r="F3342" s="3" t="s">
        <v>4444</v>
      </c>
      <c r="G3342" s="3" t="s">
        <v>4011</v>
      </c>
      <c r="H3342" s="3">
        <v>1</v>
      </c>
      <c r="I3342" s="3">
        <v>2</v>
      </c>
      <c r="J3342" s="3" t="s">
        <v>64</v>
      </c>
      <c r="K3342" s="34">
        <v>1300000</v>
      </c>
      <c r="L3342" s="3" t="s">
        <v>5141</v>
      </c>
      <c r="M3342" s="3">
        <v>1283338.55</v>
      </c>
      <c r="N3342" s="3" t="s">
        <v>3310</v>
      </c>
      <c r="O3342" s="29">
        <v>0</v>
      </c>
      <c r="P3342" s="85">
        <v>45900</v>
      </c>
      <c r="Q3342" s="85"/>
      <c r="S3342" s="3" t="s">
        <v>5364</v>
      </c>
      <c r="T3342" s="85">
        <v>45723</v>
      </c>
      <c r="U3342" s="85">
        <v>45731</v>
      </c>
      <c r="V3342" s="85">
        <v>45743</v>
      </c>
      <c r="W3342" s="85">
        <v>45728</v>
      </c>
      <c r="X3342" s="85">
        <v>45720</v>
      </c>
      <c r="Y3342" s="3" t="s">
        <v>5363</v>
      </c>
      <c r="Z3342" s="84" t="s">
        <v>5143</v>
      </c>
      <c r="AA3342" s="10">
        <f t="shared" si="574"/>
        <v>0</v>
      </c>
      <c r="AB3342" s="10">
        <f t="shared" si="575"/>
        <v>0</v>
      </c>
      <c r="AC3342" s="10">
        <f t="shared" si="576"/>
        <v>0</v>
      </c>
      <c r="AD3342" s="10">
        <f t="shared" si="577"/>
        <v>1</v>
      </c>
      <c r="AE3342" s="10">
        <f t="shared" si="578"/>
        <v>0</v>
      </c>
      <c r="AF3342" s="10">
        <f t="shared" si="579"/>
        <v>0</v>
      </c>
      <c r="AG3342" s="10">
        <f t="shared" si="580"/>
        <v>0</v>
      </c>
      <c r="AH3342" s="10">
        <f t="shared" si="581"/>
        <v>0</v>
      </c>
      <c r="AI3342" s="10">
        <f t="shared" si="582"/>
        <v>2</v>
      </c>
      <c r="AJ3342" s="10">
        <f t="shared" si="583"/>
        <v>0</v>
      </c>
      <c r="AK3342" s="29">
        <v>0</v>
      </c>
      <c r="AL3342" s="29">
        <f t="shared" si="584"/>
        <v>0</v>
      </c>
      <c r="AT3342" s="3" t="s">
        <v>3310</v>
      </c>
    </row>
    <row r="3343" spans="1:46" s="3" customFormat="1" ht="15" customHeight="1" x14ac:dyDescent="0.55000000000000004">
      <c r="A3343" s="3" t="s">
        <v>11</v>
      </c>
      <c r="B3343" s="3" t="s">
        <v>264</v>
      </c>
      <c r="C3343" s="3" t="s">
        <v>4074</v>
      </c>
      <c r="D3343" s="3">
        <v>100306</v>
      </c>
      <c r="E3343" s="3" t="s">
        <v>5188</v>
      </c>
      <c r="F3343" s="3" t="s">
        <v>4444</v>
      </c>
      <c r="G3343" s="3" t="s">
        <v>4011</v>
      </c>
      <c r="H3343" s="3">
        <v>1</v>
      </c>
      <c r="I3343" s="3">
        <v>2</v>
      </c>
      <c r="J3343" s="3" t="s">
        <v>64</v>
      </c>
      <c r="K3343" s="34">
        <v>1300000</v>
      </c>
      <c r="L3343" s="3" t="s">
        <v>5141</v>
      </c>
      <c r="M3343" s="3">
        <v>1294750</v>
      </c>
      <c r="N3343" s="3" t="s">
        <v>65</v>
      </c>
      <c r="O3343" s="29">
        <v>1</v>
      </c>
      <c r="P3343" s="85">
        <v>45900</v>
      </c>
      <c r="Q3343" s="85"/>
      <c r="S3343" s="3" t="s">
        <v>5365</v>
      </c>
      <c r="T3343" s="85">
        <v>45723</v>
      </c>
      <c r="U3343" s="85">
        <v>45731</v>
      </c>
      <c r="V3343" s="85">
        <v>45743</v>
      </c>
      <c r="W3343" s="85">
        <v>45728</v>
      </c>
      <c r="X3343" s="85">
        <v>45720</v>
      </c>
      <c r="Y3343" s="3" t="s">
        <v>5366</v>
      </c>
      <c r="Z3343" s="84" t="s">
        <v>5143</v>
      </c>
      <c r="AA3343" s="10">
        <f t="shared" si="574"/>
        <v>0</v>
      </c>
      <c r="AB3343" s="10">
        <f t="shared" si="575"/>
        <v>0</v>
      </c>
      <c r="AC3343" s="10">
        <f t="shared" si="576"/>
        <v>0</v>
      </c>
      <c r="AD3343" s="10">
        <f t="shared" si="577"/>
        <v>0</v>
      </c>
      <c r="AE3343" s="10">
        <f t="shared" si="578"/>
        <v>1</v>
      </c>
      <c r="AF3343" s="10">
        <f t="shared" si="579"/>
        <v>0</v>
      </c>
      <c r="AG3343" s="10">
        <f t="shared" si="580"/>
        <v>0</v>
      </c>
      <c r="AH3343" s="10">
        <f t="shared" si="581"/>
        <v>0</v>
      </c>
      <c r="AI3343" s="10">
        <f t="shared" si="582"/>
        <v>0</v>
      </c>
      <c r="AJ3343" s="10">
        <f t="shared" si="583"/>
        <v>2</v>
      </c>
      <c r="AK3343" s="29">
        <v>0.9</v>
      </c>
      <c r="AL3343" s="29">
        <f t="shared" si="584"/>
        <v>9.9999999999999978E-2</v>
      </c>
      <c r="AN3343" s="3">
        <v>5.25</v>
      </c>
      <c r="AT3343" s="3" t="s">
        <v>3310</v>
      </c>
    </row>
    <row r="3344" spans="1:46" s="3" customFormat="1" ht="15" customHeight="1" x14ac:dyDescent="0.55000000000000004">
      <c r="A3344" s="3" t="s">
        <v>11</v>
      </c>
      <c r="B3344" s="3" t="s">
        <v>264</v>
      </c>
      <c r="C3344" s="3" t="s">
        <v>4074</v>
      </c>
      <c r="D3344" s="3">
        <v>100314</v>
      </c>
      <c r="E3344" s="3" t="s">
        <v>5189</v>
      </c>
      <c r="F3344" s="3" t="s">
        <v>4444</v>
      </c>
      <c r="G3344" s="3" t="s">
        <v>4011</v>
      </c>
      <c r="H3344" s="3">
        <v>1</v>
      </c>
      <c r="I3344" s="3">
        <v>5</v>
      </c>
      <c r="J3344" s="3" t="s">
        <v>64</v>
      </c>
      <c r="K3344" s="34">
        <v>3250000</v>
      </c>
      <c r="L3344" s="3" t="s">
        <v>5141</v>
      </c>
      <c r="M3344" s="3">
        <v>3247441.145025</v>
      </c>
      <c r="N3344" s="3" t="s">
        <v>3310</v>
      </c>
      <c r="O3344" s="29">
        <v>0.15</v>
      </c>
      <c r="P3344" s="85">
        <v>45930</v>
      </c>
      <c r="Q3344" s="85"/>
      <c r="S3344" s="3" t="s">
        <v>5362</v>
      </c>
      <c r="T3344" s="85">
        <v>45723</v>
      </c>
      <c r="U3344" s="85">
        <v>45731</v>
      </c>
      <c r="V3344" s="85">
        <v>45743</v>
      </c>
      <c r="W3344" s="85">
        <v>45728</v>
      </c>
      <c r="X3344" s="85">
        <v>45720</v>
      </c>
      <c r="Y3344" s="3" t="s">
        <v>5234</v>
      </c>
      <c r="Z3344" s="84" t="s">
        <v>5143</v>
      </c>
      <c r="AA3344" s="10">
        <f t="shared" si="574"/>
        <v>0</v>
      </c>
      <c r="AB3344" s="10">
        <f t="shared" si="575"/>
        <v>0</v>
      </c>
      <c r="AC3344" s="10">
        <f t="shared" si="576"/>
        <v>0</v>
      </c>
      <c r="AD3344" s="10">
        <f t="shared" si="577"/>
        <v>1</v>
      </c>
      <c r="AE3344" s="10">
        <f t="shared" si="578"/>
        <v>0</v>
      </c>
      <c r="AF3344" s="10">
        <f t="shared" si="579"/>
        <v>0</v>
      </c>
      <c r="AG3344" s="10">
        <f t="shared" si="580"/>
        <v>0</v>
      </c>
      <c r="AH3344" s="10">
        <f t="shared" si="581"/>
        <v>0</v>
      </c>
      <c r="AI3344" s="10">
        <f t="shared" si="582"/>
        <v>5</v>
      </c>
      <c r="AJ3344" s="10">
        <f t="shared" si="583"/>
        <v>0</v>
      </c>
      <c r="AK3344" s="29">
        <v>0</v>
      </c>
      <c r="AL3344" s="29">
        <f t="shared" si="584"/>
        <v>0.15</v>
      </c>
      <c r="AT3344" s="3" t="s">
        <v>3310</v>
      </c>
    </row>
    <row r="3345" spans="1:46" s="3" customFormat="1" ht="15" customHeight="1" x14ac:dyDescent="0.55000000000000004">
      <c r="A3345" s="3" t="s">
        <v>11</v>
      </c>
      <c r="B3345" s="3" t="s">
        <v>264</v>
      </c>
      <c r="C3345" s="3" t="s">
        <v>4074</v>
      </c>
      <c r="D3345" s="3">
        <v>150003</v>
      </c>
      <c r="E3345" s="3" t="s">
        <v>5190</v>
      </c>
      <c r="F3345" s="3" t="s">
        <v>4476</v>
      </c>
      <c r="G3345" s="3" t="s">
        <v>4009</v>
      </c>
      <c r="H3345" s="3">
        <v>1</v>
      </c>
      <c r="I3345" s="3">
        <v>3</v>
      </c>
      <c r="J3345" s="3" t="s">
        <v>64</v>
      </c>
      <c r="K3345" s="34">
        <v>1950000</v>
      </c>
      <c r="L3345" s="3" t="s">
        <v>5141</v>
      </c>
      <c r="M3345" s="3">
        <v>1947773.07</v>
      </c>
      <c r="N3345" s="3" t="s">
        <v>65</v>
      </c>
      <c r="O3345" s="29">
        <v>1</v>
      </c>
      <c r="P3345" s="85">
        <v>45900</v>
      </c>
      <c r="Q3345" s="85"/>
      <c r="S3345" s="3" t="s">
        <v>5364</v>
      </c>
      <c r="T3345" s="85">
        <v>45723</v>
      </c>
      <c r="U3345" s="85">
        <v>45731</v>
      </c>
      <c r="V3345" s="85">
        <v>45743</v>
      </c>
      <c r="W3345" s="85">
        <v>45728</v>
      </c>
      <c r="X3345" s="85">
        <v>45720</v>
      </c>
      <c r="Y3345" s="3" t="s">
        <v>5363</v>
      </c>
      <c r="Z3345" s="84" t="s">
        <v>5143</v>
      </c>
      <c r="AA3345" s="10">
        <f t="shared" si="574"/>
        <v>0</v>
      </c>
      <c r="AB3345" s="10">
        <f t="shared" si="575"/>
        <v>0</v>
      </c>
      <c r="AC3345" s="10">
        <f t="shared" si="576"/>
        <v>0</v>
      </c>
      <c r="AD3345" s="10">
        <f t="shared" si="577"/>
        <v>0</v>
      </c>
      <c r="AE3345" s="10">
        <f t="shared" si="578"/>
        <v>1</v>
      </c>
      <c r="AF3345" s="10">
        <f t="shared" si="579"/>
        <v>0</v>
      </c>
      <c r="AG3345" s="10">
        <f t="shared" si="580"/>
        <v>0</v>
      </c>
      <c r="AH3345" s="10">
        <f t="shared" si="581"/>
        <v>0</v>
      </c>
      <c r="AI3345" s="10">
        <f t="shared" si="582"/>
        <v>0</v>
      </c>
      <c r="AJ3345" s="10">
        <f t="shared" si="583"/>
        <v>3</v>
      </c>
      <c r="AK3345" s="29">
        <v>0.4</v>
      </c>
      <c r="AL3345" s="29">
        <f t="shared" si="584"/>
        <v>0.6</v>
      </c>
      <c r="AN3345" s="3">
        <v>5.25</v>
      </c>
      <c r="AT3345" s="3" t="s">
        <v>3310</v>
      </c>
    </row>
    <row r="3346" spans="1:46" s="3" customFormat="1" ht="15" customHeight="1" x14ac:dyDescent="0.55000000000000004">
      <c r="A3346" s="3" t="s">
        <v>11</v>
      </c>
      <c r="B3346" s="3" t="s">
        <v>264</v>
      </c>
      <c r="C3346" s="3" t="s">
        <v>4074</v>
      </c>
      <c r="D3346" s="3">
        <v>150008</v>
      </c>
      <c r="E3346" s="3" t="s">
        <v>5191</v>
      </c>
      <c r="F3346" s="3" t="s">
        <v>4076</v>
      </c>
      <c r="G3346" s="3" t="s">
        <v>4011</v>
      </c>
      <c r="H3346" s="3">
        <v>1</v>
      </c>
      <c r="I3346" s="3">
        <v>2</v>
      </c>
      <c r="J3346" s="3" t="s">
        <v>64</v>
      </c>
      <c r="K3346" s="34">
        <v>1300000</v>
      </c>
      <c r="L3346" s="3" t="s">
        <v>5141</v>
      </c>
      <c r="M3346" s="3">
        <v>1288248.77</v>
      </c>
      <c r="N3346" s="3" t="s">
        <v>3310</v>
      </c>
      <c r="O3346" s="29">
        <v>0.3</v>
      </c>
      <c r="P3346" s="85">
        <v>45900</v>
      </c>
      <c r="Q3346" s="85"/>
      <c r="S3346" s="3" t="s">
        <v>5364</v>
      </c>
      <c r="T3346" s="85">
        <v>45723</v>
      </c>
      <c r="U3346" s="85">
        <v>45731</v>
      </c>
      <c r="V3346" s="85">
        <v>45743</v>
      </c>
      <c r="W3346" s="85">
        <v>45728</v>
      </c>
      <c r="X3346" s="85">
        <v>45720</v>
      </c>
      <c r="Y3346" s="3" t="s">
        <v>5363</v>
      </c>
      <c r="Z3346" s="84" t="s">
        <v>5143</v>
      </c>
      <c r="AA3346" s="10">
        <f t="shared" si="574"/>
        <v>0</v>
      </c>
      <c r="AB3346" s="10">
        <f t="shared" si="575"/>
        <v>0</v>
      </c>
      <c r="AC3346" s="10">
        <f t="shared" si="576"/>
        <v>0</v>
      </c>
      <c r="AD3346" s="10">
        <f t="shared" si="577"/>
        <v>1</v>
      </c>
      <c r="AE3346" s="10">
        <f t="shared" si="578"/>
        <v>0</v>
      </c>
      <c r="AF3346" s="10">
        <f t="shared" si="579"/>
        <v>0</v>
      </c>
      <c r="AG3346" s="10">
        <f t="shared" si="580"/>
        <v>0</v>
      </c>
      <c r="AH3346" s="10">
        <f t="shared" si="581"/>
        <v>0</v>
      </c>
      <c r="AI3346" s="10">
        <f t="shared" si="582"/>
        <v>2</v>
      </c>
      <c r="AJ3346" s="10">
        <f t="shared" si="583"/>
        <v>0</v>
      </c>
      <c r="AK3346" s="29">
        <v>0</v>
      </c>
      <c r="AL3346" s="29">
        <f t="shared" si="584"/>
        <v>0.3</v>
      </c>
      <c r="AT3346" s="3" t="s">
        <v>3310</v>
      </c>
    </row>
    <row r="3347" spans="1:46" s="3" customFormat="1" ht="15" customHeight="1" x14ac:dyDescent="0.55000000000000004">
      <c r="A3347" s="3" t="s">
        <v>11</v>
      </c>
      <c r="B3347" s="3" t="s">
        <v>264</v>
      </c>
      <c r="C3347" s="3" t="s">
        <v>4074</v>
      </c>
      <c r="D3347" s="3">
        <v>150023</v>
      </c>
      <c r="E3347" s="3" t="s">
        <v>5192</v>
      </c>
      <c r="F3347" s="3" t="s">
        <v>4409</v>
      </c>
      <c r="G3347" s="3" t="s">
        <v>4011</v>
      </c>
      <c r="H3347" s="3">
        <v>1</v>
      </c>
      <c r="I3347" s="3">
        <v>2</v>
      </c>
      <c r="J3347" s="3" t="s">
        <v>64</v>
      </c>
      <c r="K3347" s="34">
        <v>1300000</v>
      </c>
      <c r="L3347" s="3" t="s">
        <v>5141</v>
      </c>
      <c r="M3347" s="3">
        <v>1296398.1159999999</v>
      </c>
      <c r="N3347" s="3" t="s">
        <v>3310</v>
      </c>
      <c r="O3347" s="29">
        <v>0.7</v>
      </c>
      <c r="P3347" s="85">
        <v>45930</v>
      </c>
      <c r="Q3347" s="85"/>
      <c r="S3347" s="3" t="s">
        <v>5362</v>
      </c>
      <c r="T3347" s="85">
        <v>45723</v>
      </c>
      <c r="U3347" s="85">
        <v>45731</v>
      </c>
      <c r="V3347" s="85">
        <v>45743</v>
      </c>
      <c r="W3347" s="85">
        <v>45728</v>
      </c>
      <c r="X3347" s="85">
        <v>45720</v>
      </c>
      <c r="Y3347" s="3" t="s">
        <v>5234</v>
      </c>
      <c r="Z3347" s="84" t="s">
        <v>5143</v>
      </c>
      <c r="AA3347" s="10">
        <f t="shared" si="574"/>
        <v>0</v>
      </c>
      <c r="AB3347" s="10">
        <f t="shared" si="575"/>
        <v>0</v>
      </c>
      <c r="AC3347" s="10">
        <f t="shared" si="576"/>
        <v>0</v>
      </c>
      <c r="AD3347" s="10">
        <f t="shared" si="577"/>
        <v>1</v>
      </c>
      <c r="AE3347" s="10">
        <f t="shared" si="578"/>
        <v>0</v>
      </c>
      <c r="AF3347" s="10">
        <f t="shared" si="579"/>
        <v>0</v>
      </c>
      <c r="AG3347" s="10">
        <f t="shared" si="580"/>
        <v>0</v>
      </c>
      <c r="AH3347" s="10">
        <f t="shared" si="581"/>
        <v>0</v>
      </c>
      <c r="AI3347" s="10">
        <f t="shared" si="582"/>
        <v>2</v>
      </c>
      <c r="AJ3347" s="10">
        <f t="shared" si="583"/>
        <v>0</v>
      </c>
      <c r="AK3347" s="29">
        <v>0</v>
      </c>
      <c r="AL3347" s="29">
        <f t="shared" si="584"/>
        <v>0.7</v>
      </c>
      <c r="AT3347" s="3" t="s">
        <v>3310</v>
      </c>
    </row>
    <row r="3348" spans="1:46" s="3" customFormat="1" ht="15" customHeight="1" x14ac:dyDescent="0.55000000000000004">
      <c r="A3348" s="3" t="s">
        <v>11</v>
      </c>
      <c r="B3348" s="3" t="s">
        <v>264</v>
      </c>
      <c r="C3348" s="3" t="s">
        <v>4074</v>
      </c>
      <c r="D3348" s="3">
        <v>300014</v>
      </c>
      <c r="E3348" s="3" t="s">
        <v>4430</v>
      </c>
      <c r="F3348" s="3" t="s">
        <v>4076</v>
      </c>
      <c r="G3348" s="3" t="s">
        <v>4011</v>
      </c>
      <c r="H3348" s="3">
        <v>1</v>
      </c>
      <c r="I3348" s="3">
        <v>5</v>
      </c>
      <c r="J3348" s="3" t="s">
        <v>64</v>
      </c>
      <c r="K3348" s="34">
        <v>3250000</v>
      </c>
      <c r="L3348" s="3" t="s">
        <v>5141</v>
      </c>
      <c r="M3348" s="3">
        <v>3244750</v>
      </c>
      <c r="N3348" s="3" t="s">
        <v>3310</v>
      </c>
      <c r="O3348" s="29">
        <v>0</v>
      </c>
      <c r="P3348" s="85">
        <v>45900</v>
      </c>
      <c r="Q3348" s="85"/>
      <c r="S3348" s="3" t="s">
        <v>5365</v>
      </c>
      <c r="T3348" s="85">
        <v>45723</v>
      </c>
      <c r="U3348" s="85">
        <v>45731</v>
      </c>
      <c r="V3348" s="85">
        <v>45743</v>
      </c>
      <c r="W3348" s="85">
        <v>45728</v>
      </c>
      <c r="X3348" s="85">
        <v>45720</v>
      </c>
      <c r="Y3348" s="3" t="s">
        <v>5366</v>
      </c>
      <c r="Z3348" s="84" t="s">
        <v>5143</v>
      </c>
      <c r="AA3348" s="10">
        <f t="shared" si="574"/>
        <v>0</v>
      </c>
      <c r="AB3348" s="10">
        <f t="shared" si="575"/>
        <v>0</v>
      </c>
      <c r="AC3348" s="10">
        <f t="shared" si="576"/>
        <v>0</v>
      </c>
      <c r="AD3348" s="10">
        <f t="shared" si="577"/>
        <v>1</v>
      </c>
      <c r="AE3348" s="10">
        <f t="shared" si="578"/>
        <v>0</v>
      </c>
      <c r="AF3348" s="10">
        <f t="shared" si="579"/>
        <v>0</v>
      </c>
      <c r="AG3348" s="10">
        <f t="shared" si="580"/>
        <v>0</v>
      </c>
      <c r="AH3348" s="10">
        <f t="shared" si="581"/>
        <v>0</v>
      </c>
      <c r="AI3348" s="10">
        <f t="shared" si="582"/>
        <v>5</v>
      </c>
      <c r="AJ3348" s="10">
        <f t="shared" si="583"/>
        <v>0</v>
      </c>
      <c r="AK3348" s="29">
        <v>0</v>
      </c>
      <c r="AL3348" s="29">
        <f t="shared" si="584"/>
        <v>0</v>
      </c>
      <c r="AT3348" s="3" t="s">
        <v>3310</v>
      </c>
    </row>
    <row r="3349" spans="1:46" s="3" customFormat="1" ht="15" customHeight="1" x14ac:dyDescent="0.55000000000000004">
      <c r="A3349" s="3" t="s">
        <v>11</v>
      </c>
      <c r="B3349" s="3" t="s">
        <v>264</v>
      </c>
      <c r="C3349" s="3" t="s">
        <v>4074</v>
      </c>
      <c r="D3349" s="3">
        <v>300015</v>
      </c>
      <c r="E3349" s="3" t="s">
        <v>4463</v>
      </c>
      <c r="F3349" s="3" t="s">
        <v>4078</v>
      </c>
      <c r="G3349" s="3" t="s">
        <v>4009</v>
      </c>
      <c r="H3349" s="3">
        <v>1</v>
      </c>
      <c r="I3349" s="3">
        <v>6</v>
      </c>
      <c r="J3349" s="3" t="s">
        <v>64</v>
      </c>
      <c r="K3349" s="34">
        <v>3900000</v>
      </c>
      <c r="L3349" s="3" t="s">
        <v>5141</v>
      </c>
      <c r="M3349" s="3">
        <v>3895135.72</v>
      </c>
      <c r="N3349" s="3" t="s">
        <v>65</v>
      </c>
      <c r="O3349" s="29">
        <v>1</v>
      </c>
      <c r="P3349" s="85">
        <v>45900</v>
      </c>
      <c r="Q3349" s="85"/>
      <c r="S3349" s="3" t="s">
        <v>5364</v>
      </c>
      <c r="T3349" s="85">
        <v>45723</v>
      </c>
      <c r="U3349" s="85">
        <v>45731</v>
      </c>
      <c r="V3349" s="85">
        <v>45743</v>
      </c>
      <c r="W3349" s="85">
        <v>45728</v>
      </c>
      <c r="X3349" s="85">
        <v>45720</v>
      </c>
      <c r="Y3349" s="3" t="s">
        <v>5363</v>
      </c>
      <c r="Z3349" s="84" t="s">
        <v>5143</v>
      </c>
      <c r="AA3349" s="10">
        <f t="shared" si="574"/>
        <v>0</v>
      </c>
      <c r="AB3349" s="10">
        <f t="shared" si="575"/>
        <v>0</v>
      </c>
      <c r="AC3349" s="10">
        <f t="shared" si="576"/>
        <v>0</v>
      </c>
      <c r="AD3349" s="10">
        <f t="shared" si="577"/>
        <v>0</v>
      </c>
      <c r="AE3349" s="10">
        <f t="shared" si="578"/>
        <v>1</v>
      </c>
      <c r="AF3349" s="10">
        <f t="shared" si="579"/>
        <v>0</v>
      </c>
      <c r="AG3349" s="10">
        <f t="shared" si="580"/>
        <v>0</v>
      </c>
      <c r="AH3349" s="10">
        <f t="shared" si="581"/>
        <v>0</v>
      </c>
      <c r="AI3349" s="10">
        <f t="shared" si="582"/>
        <v>0</v>
      </c>
      <c r="AJ3349" s="10">
        <f t="shared" si="583"/>
        <v>6</v>
      </c>
      <c r="AK3349" s="29">
        <v>0.65</v>
      </c>
      <c r="AL3349" s="29">
        <f t="shared" si="584"/>
        <v>0.35</v>
      </c>
      <c r="AN3349" s="3">
        <v>5.25</v>
      </c>
      <c r="AT3349" s="3" t="s">
        <v>3310</v>
      </c>
    </row>
    <row r="3350" spans="1:46" s="3" customFormat="1" ht="15" customHeight="1" x14ac:dyDescent="0.55000000000000004">
      <c r="A3350" s="3" t="s">
        <v>11</v>
      </c>
      <c r="B3350" s="3" t="s">
        <v>264</v>
      </c>
      <c r="C3350" s="3" t="s">
        <v>4074</v>
      </c>
      <c r="D3350" s="3">
        <v>300017</v>
      </c>
      <c r="E3350" s="3" t="s">
        <v>5193</v>
      </c>
      <c r="F3350" s="3" t="s">
        <v>5194</v>
      </c>
      <c r="G3350" s="3" t="s">
        <v>4011</v>
      </c>
      <c r="H3350" s="3">
        <v>1</v>
      </c>
      <c r="I3350" s="3">
        <v>5</v>
      </c>
      <c r="J3350" s="3" t="s">
        <v>64</v>
      </c>
      <c r="K3350" s="34">
        <v>3250000</v>
      </c>
      <c r="L3350" s="3" t="s">
        <v>5141</v>
      </c>
      <c r="M3350" s="3">
        <v>3244750</v>
      </c>
      <c r="N3350" s="3" t="s">
        <v>3310</v>
      </c>
      <c r="O3350" s="29">
        <v>0.1</v>
      </c>
      <c r="P3350" s="85">
        <v>45900</v>
      </c>
      <c r="Q3350" s="85"/>
      <c r="S3350" s="3" t="s">
        <v>5365</v>
      </c>
      <c r="T3350" s="85">
        <v>45723</v>
      </c>
      <c r="U3350" s="85">
        <v>45731</v>
      </c>
      <c r="V3350" s="85">
        <v>45743</v>
      </c>
      <c r="W3350" s="85">
        <v>45728</v>
      </c>
      <c r="X3350" s="85">
        <v>45720</v>
      </c>
      <c r="Y3350" s="3" t="s">
        <v>5366</v>
      </c>
      <c r="Z3350" s="84" t="s">
        <v>5143</v>
      </c>
      <c r="AA3350" s="10">
        <f t="shared" si="574"/>
        <v>0</v>
      </c>
      <c r="AB3350" s="10">
        <f t="shared" si="575"/>
        <v>0</v>
      </c>
      <c r="AC3350" s="10">
        <f t="shared" si="576"/>
        <v>0</v>
      </c>
      <c r="AD3350" s="10">
        <f t="shared" si="577"/>
        <v>1</v>
      </c>
      <c r="AE3350" s="10">
        <f t="shared" si="578"/>
        <v>0</v>
      </c>
      <c r="AF3350" s="10">
        <f t="shared" si="579"/>
        <v>0</v>
      </c>
      <c r="AG3350" s="10">
        <f t="shared" si="580"/>
        <v>0</v>
      </c>
      <c r="AH3350" s="10">
        <f t="shared" si="581"/>
        <v>0</v>
      </c>
      <c r="AI3350" s="10">
        <f t="shared" si="582"/>
        <v>5</v>
      </c>
      <c r="AJ3350" s="10">
        <f t="shared" si="583"/>
        <v>0</v>
      </c>
      <c r="AK3350" s="29">
        <v>0</v>
      </c>
      <c r="AL3350" s="29">
        <f t="shared" si="584"/>
        <v>0.1</v>
      </c>
      <c r="AT3350" s="3" t="s">
        <v>3310</v>
      </c>
    </row>
    <row r="3351" spans="1:46" s="3" customFormat="1" ht="15" customHeight="1" x14ac:dyDescent="0.55000000000000004">
      <c r="A3351" s="3" t="s">
        <v>11</v>
      </c>
      <c r="B3351" s="3" t="s">
        <v>264</v>
      </c>
      <c r="C3351" s="3" t="s">
        <v>4074</v>
      </c>
      <c r="D3351" s="3">
        <v>300023</v>
      </c>
      <c r="E3351" s="3" t="s">
        <v>5195</v>
      </c>
      <c r="F3351" s="3" t="s">
        <v>4453</v>
      </c>
      <c r="G3351" s="3" t="s">
        <v>4009</v>
      </c>
      <c r="H3351" s="3">
        <v>1</v>
      </c>
      <c r="I3351" s="3">
        <v>2</v>
      </c>
      <c r="J3351" s="3" t="s">
        <v>64</v>
      </c>
      <c r="K3351" s="34">
        <v>1300000</v>
      </c>
      <c r="L3351" s="3" t="s">
        <v>5141</v>
      </c>
      <c r="M3351" s="3">
        <v>1291769.55</v>
      </c>
      <c r="N3351" s="3" t="s">
        <v>3310</v>
      </c>
      <c r="O3351" s="29">
        <v>0</v>
      </c>
      <c r="P3351" s="85">
        <v>45900</v>
      </c>
      <c r="Q3351" s="85"/>
      <c r="S3351" s="3" t="s">
        <v>5364</v>
      </c>
      <c r="T3351" s="85">
        <v>45723</v>
      </c>
      <c r="U3351" s="85">
        <v>45731</v>
      </c>
      <c r="V3351" s="85">
        <v>45743</v>
      </c>
      <c r="W3351" s="85">
        <v>45728</v>
      </c>
      <c r="X3351" s="85">
        <v>45720</v>
      </c>
      <c r="Y3351" s="3" t="s">
        <v>5363</v>
      </c>
      <c r="Z3351" s="84" t="s">
        <v>5143</v>
      </c>
      <c r="AA3351" s="10">
        <f t="shared" si="574"/>
        <v>0</v>
      </c>
      <c r="AB3351" s="10">
        <f t="shared" si="575"/>
        <v>0</v>
      </c>
      <c r="AC3351" s="10">
        <f t="shared" si="576"/>
        <v>0</v>
      </c>
      <c r="AD3351" s="10">
        <f t="shared" si="577"/>
        <v>1</v>
      </c>
      <c r="AE3351" s="10">
        <f t="shared" si="578"/>
        <v>0</v>
      </c>
      <c r="AF3351" s="10">
        <f t="shared" si="579"/>
        <v>0</v>
      </c>
      <c r="AG3351" s="10">
        <f t="shared" si="580"/>
        <v>0</v>
      </c>
      <c r="AH3351" s="10">
        <f t="shared" si="581"/>
        <v>0</v>
      </c>
      <c r="AI3351" s="10">
        <f t="shared" si="582"/>
        <v>2</v>
      </c>
      <c r="AJ3351" s="10">
        <f t="shared" si="583"/>
        <v>0</v>
      </c>
      <c r="AK3351" s="29">
        <v>0</v>
      </c>
      <c r="AL3351" s="29">
        <f t="shared" si="584"/>
        <v>0</v>
      </c>
      <c r="AT3351" s="3" t="s">
        <v>3310</v>
      </c>
    </row>
    <row r="3352" spans="1:46" s="3" customFormat="1" ht="15" customHeight="1" x14ac:dyDescent="0.55000000000000004">
      <c r="A3352" s="3" t="s">
        <v>11</v>
      </c>
      <c r="B3352" s="3" t="s">
        <v>264</v>
      </c>
      <c r="C3352" s="3" t="s">
        <v>4074</v>
      </c>
      <c r="D3352" s="3">
        <v>500344</v>
      </c>
      <c r="E3352" s="3" t="s">
        <v>5196</v>
      </c>
      <c r="F3352" s="3" t="s">
        <v>4444</v>
      </c>
      <c r="G3352" s="3" t="s">
        <v>4011</v>
      </c>
      <c r="H3352" s="3">
        <v>1</v>
      </c>
      <c r="I3352" s="3">
        <v>1</v>
      </c>
      <c r="J3352" s="3" t="s">
        <v>64</v>
      </c>
      <c r="K3352" s="34">
        <v>650000</v>
      </c>
      <c r="L3352" s="3" t="s">
        <v>5141</v>
      </c>
      <c r="M3352" s="3">
        <v>644793.38</v>
      </c>
      <c r="N3352" s="3" t="s">
        <v>3310</v>
      </c>
      <c r="O3352" s="29">
        <v>0</v>
      </c>
      <c r="P3352" s="85">
        <v>45900</v>
      </c>
      <c r="Q3352" s="85"/>
      <c r="S3352" s="3" t="s">
        <v>5364</v>
      </c>
      <c r="T3352" s="85">
        <v>45723</v>
      </c>
      <c r="U3352" s="85">
        <v>45731</v>
      </c>
      <c r="V3352" s="85">
        <v>45743</v>
      </c>
      <c r="W3352" s="85">
        <v>45728</v>
      </c>
      <c r="X3352" s="85">
        <v>45720</v>
      </c>
      <c r="Y3352" s="3" t="s">
        <v>5363</v>
      </c>
      <c r="Z3352" s="84" t="s">
        <v>5143</v>
      </c>
      <c r="AA3352" s="10">
        <f t="shared" si="574"/>
        <v>0</v>
      </c>
      <c r="AB3352" s="10">
        <f t="shared" si="575"/>
        <v>0</v>
      </c>
      <c r="AC3352" s="10">
        <f t="shared" si="576"/>
        <v>0</v>
      </c>
      <c r="AD3352" s="10">
        <f t="shared" si="577"/>
        <v>1</v>
      </c>
      <c r="AE3352" s="10">
        <f t="shared" si="578"/>
        <v>0</v>
      </c>
      <c r="AF3352" s="10">
        <f t="shared" si="579"/>
        <v>0</v>
      </c>
      <c r="AG3352" s="10">
        <f t="shared" si="580"/>
        <v>0</v>
      </c>
      <c r="AH3352" s="10">
        <f t="shared" si="581"/>
        <v>0</v>
      </c>
      <c r="AI3352" s="10">
        <f t="shared" si="582"/>
        <v>1</v>
      </c>
      <c r="AJ3352" s="10">
        <f t="shared" si="583"/>
        <v>0</v>
      </c>
      <c r="AK3352" s="29">
        <v>0</v>
      </c>
      <c r="AL3352" s="29">
        <f t="shared" si="584"/>
        <v>0</v>
      </c>
      <c r="AT3352" s="3" t="s">
        <v>3310</v>
      </c>
    </row>
    <row r="3353" spans="1:46" s="3" customFormat="1" ht="15" customHeight="1" x14ac:dyDescent="0.55000000000000004">
      <c r="A3353" s="3" t="s">
        <v>11</v>
      </c>
      <c r="B3353" s="3" t="s">
        <v>264</v>
      </c>
      <c r="C3353" s="3" t="s">
        <v>4074</v>
      </c>
      <c r="D3353" s="3">
        <v>500592</v>
      </c>
      <c r="E3353" s="3" t="s">
        <v>5197</v>
      </c>
      <c r="F3353" s="3" t="s">
        <v>4441</v>
      </c>
      <c r="G3353" s="3" t="s">
        <v>4011</v>
      </c>
      <c r="H3353" s="3">
        <v>1</v>
      </c>
      <c r="I3353" s="3">
        <v>7</v>
      </c>
      <c r="J3353" s="3" t="s">
        <v>64</v>
      </c>
      <c r="K3353" s="34">
        <v>4550000</v>
      </c>
      <c r="L3353" s="3" t="s">
        <v>5141</v>
      </c>
      <c r="M3353" s="3">
        <v>4522791.9230788304</v>
      </c>
      <c r="N3353" s="3" t="s">
        <v>3310</v>
      </c>
      <c r="O3353" s="29">
        <v>0</v>
      </c>
      <c r="P3353" s="85">
        <v>45930</v>
      </c>
      <c r="Q3353" s="85"/>
      <c r="S3353" s="3" t="s">
        <v>5362</v>
      </c>
      <c r="T3353" s="85">
        <v>45723</v>
      </c>
      <c r="U3353" s="85">
        <v>45731</v>
      </c>
      <c r="V3353" s="85">
        <v>45743</v>
      </c>
      <c r="W3353" s="85">
        <v>45728</v>
      </c>
      <c r="X3353" s="85">
        <v>45720</v>
      </c>
      <c r="Y3353" s="3" t="s">
        <v>5234</v>
      </c>
      <c r="Z3353" s="84" t="s">
        <v>5143</v>
      </c>
      <c r="AA3353" s="10">
        <f t="shared" si="574"/>
        <v>0</v>
      </c>
      <c r="AB3353" s="10">
        <f t="shared" si="575"/>
        <v>0</v>
      </c>
      <c r="AC3353" s="10">
        <f t="shared" si="576"/>
        <v>0</v>
      </c>
      <c r="AD3353" s="10">
        <f t="shared" si="577"/>
        <v>1</v>
      </c>
      <c r="AE3353" s="10">
        <f t="shared" si="578"/>
        <v>0</v>
      </c>
      <c r="AF3353" s="10">
        <f t="shared" si="579"/>
        <v>0</v>
      </c>
      <c r="AG3353" s="10">
        <f t="shared" si="580"/>
        <v>0</v>
      </c>
      <c r="AH3353" s="10">
        <f t="shared" si="581"/>
        <v>0</v>
      </c>
      <c r="AI3353" s="10">
        <f t="shared" si="582"/>
        <v>7</v>
      </c>
      <c r="AJ3353" s="10">
        <f t="shared" si="583"/>
        <v>0</v>
      </c>
      <c r="AK3353" s="29">
        <v>0</v>
      </c>
      <c r="AL3353" s="29">
        <f t="shared" si="584"/>
        <v>0</v>
      </c>
      <c r="AT3353" s="3" t="s">
        <v>3310</v>
      </c>
    </row>
    <row r="3354" spans="1:46" s="3" customFormat="1" ht="15" customHeight="1" x14ac:dyDescent="0.55000000000000004">
      <c r="A3354" s="3" t="s">
        <v>11</v>
      </c>
      <c r="B3354" s="3" t="s">
        <v>264</v>
      </c>
      <c r="C3354" s="3" t="s">
        <v>4074</v>
      </c>
      <c r="D3354" s="3">
        <v>500593</v>
      </c>
      <c r="E3354" s="3" t="s">
        <v>4488</v>
      </c>
      <c r="F3354" s="3" t="s">
        <v>4483</v>
      </c>
      <c r="G3354" s="3" t="s">
        <v>4009</v>
      </c>
      <c r="H3354" s="3">
        <v>1</v>
      </c>
      <c r="I3354" s="3">
        <v>4</v>
      </c>
      <c r="J3354" s="3" t="s">
        <v>64</v>
      </c>
      <c r="K3354" s="34">
        <v>2600000</v>
      </c>
      <c r="L3354" s="3" t="s">
        <v>5141</v>
      </c>
      <c r="M3354" s="3">
        <v>2597889.55539225</v>
      </c>
      <c r="N3354" s="3" t="s">
        <v>3310</v>
      </c>
      <c r="O3354" s="29">
        <v>0</v>
      </c>
      <c r="P3354" s="85">
        <v>45930</v>
      </c>
      <c r="Q3354" s="85"/>
      <c r="S3354" s="3" t="s">
        <v>5362</v>
      </c>
      <c r="T3354" s="85">
        <v>45723</v>
      </c>
      <c r="U3354" s="85">
        <v>45731</v>
      </c>
      <c r="V3354" s="85">
        <v>45743</v>
      </c>
      <c r="W3354" s="85">
        <v>45728</v>
      </c>
      <c r="X3354" s="85">
        <v>45720</v>
      </c>
      <c r="Y3354" s="3" t="s">
        <v>5234</v>
      </c>
      <c r="Z3354" s="84" t="s">
        <v>5143</v>
      </c>
      <c r="AA3354" s="10">
        <f t="shared" si="574"/>
        <v>0</v>
      </c>
      <c r="AB3354" s="10">
        <f t="shared" si="575"/>
        <v>0</v>
      </c>
      <c r="AC3354" s="10">
        <f t="shared" si="576"/>
        <v>0</v>
      </c>
      <c r="AD3354" s="10">
        <f t="shared" si="577"/>
        <v>1</v>
      </c>
      <c r="AE3354" s="10">
        <f t="shared" si="578"/>
        <v>0</v>
      </c>
      <c r="AF3354" s="10">
        <f t="shared" si="579"/>
        <v>0</v>
      </c>
      <c r="AG3354" s="10">
        <f t="shared" si="580"/>
        <v>0</v>
      </c>
      <c r="AH3354" s="10">
        <f t="shared" si="581"/>
        <v>0</v>
      </c>
      <c r="AI3354" s="10">
        <f t="shared" si="582"/>
        <v>4</v>
      </c>
      <c r="AJ3354" s="10">
        <f t="shared" si="583"/>
        <v>0</v>
      </c>
      <c r="AK3354" s="29">
        <v>0</v>
      </c>
      <c r="AL3354" s="29">
        <f t="shared" si="584"/>
        <v>0</v>
      </c>
      <c r="AT3354" s="3" t="s">
        <v>3310</v>
      </c>
    </row>
    <row r="3355" spans="1:46" s="3" customFormat="1" ht="15" customHeight="1" x14ac:dyDescent="0.55000000000000004">
      <c r="A3355" s="3" t="s">
        <v>11</v>
      </c>
      <c r="B3355" s="3" t="s">
        <v>264</v>
      </c>
      <c r="C3355" s="3" t="s">
        <v>4074</v>
      </c>
      <c r="D3355" s="3">
        <v>502581</v>
      </c>
      <c r="E3355" s="3" t="s">
        <v>5198</v>
      </c>
      <c r="F3355" s="3" t="s">
        <v>4425</v>
      </c>
      <c r="G3355" s="3" t="s">
        <v>4011</v>
      </c>
      <c r="H3355" s="3">
        <v>1</v>
      </c>
      <c r="I3355" s="3">
        <v>1</v>
      </c>
      <c r="J3355" s="3" t="s">
        <v>64</v>
      </c>
      <c r="K3355" s="34">
        <v>650000</v>
      </c>
      <c r="L3355" s="3" t="s">
        <v>5141</v>
      </c>
      <c r="M3355" s="3">
        <v>647045.26571044303</v>
      </c>
      <c r="N3355" s="3" t="s">
        <v>3310</v>
      </c>
      <c r="O3355" s="29">
        <v>0.1</v>
      </c>
      <c r="P3355" s="85">
        <v>45930</v>
      </c>
      <c r="Q3355" s="85"/>
      <c r="S3355" s="3" t="s">
        <v>5362</v>
      </c>
      <c r="T3355" s="85">
        <v>45723</v>
      </c>
      <c r="U3355" s="85">
        <v>45731</v>
      </c>
      <c r="V3355" s="85">
        <v>45743</v>
      </c>
      <c r="W3355" s="85">
        <v>45728</v>
      </c>
      <c r="X3355" s="85">
        <v>45720</v>
      </c>
      <c r="Y3355" s="3" t="s">
        <v>5234</v>
      </c>
      <c r="Z3355" s="84" t="s">
        <v>5143</v>
      </c>
      <c r="AA3355" s="10">
        <f t="shared" si="574"/>
        <v>0</v>
      </c>
      <c r="AB3355" s="10">
        <f t="shared" si="575"/>
        <v>0</v>
      </c>
      <c r="AC3355" s="10">
        <f t="shared" si="576"/>
        <v>0</v>
      </c>
      <c r="AD3355" s="10">
        <f t="shared" si="577"/>
        <v>1</v>
      </c>
      <c r="AE3355" s="10">
        <f t="shared" si="578"/>
        <v>0</v>
      </c>
      <c r="AF3355" s="10">
        <f t="shared" si="579"/>
        <v>0</v>
      </c>
      <c r="AG3355" s="10">
        <f t="shared" si="580"/>
        <v>0</v>
      </c>
      <c r="AH3355" s="10">
        <f t="shared" si="581"/>
        <v>0</v>
      </c>
      <c r="AI3355" s="10">
        <f t="shared" si="582"/>
        <v>1</v>
      </c>
      <c r="AJ3355" s="10">
        <f t="shared" si="583"/>
        <v>0</v>
      </c>
      <c r="AK3355" s="29">
        <v>0</v>
      </c>
      <c r="AL3355" s="29">
        <f t="shared" si="584"/>
        <v>0.1</v>
      </c>
      <c r="AT3355" s="3" t="s">
        <v>3310</v>
      </c>
    </row>
    <row r="3356" spans="1:46" s="3" customFormat="1" ht="15" customHeight="1" x14ac:dyDescent="0.55000000000000004">
      <c r="A3356" s="3" t="s">
        <v>11</v>
      </c>
      <c r="B3356" s="3" t="s">
        <v>264</v>
      </c>
      <c r="C3356" s="3" t="s">
        <v>4074</v>
      </c>
      <c r="D3356" s="3">
        <v>502711</v>
      </c>
      <c r="E3356" s="3" t="s">
        <v>5199</v>
      </c>
      <c r="F3356" s="3" t="s">
        <v>4409</v>
      </c>
      <c r="G3356" s="3" t="s">
        <v>4011</v>
      </c>
      <c r="H3356" s="3">
        <v>1</v>
      </c>
      <c r="I3356" s="3">
        <v>5</v>
      </c>
      <c r="J3356" s="3" t="s">
        <v>64</v>
      </c>
      <c r="K3356" s="34">
        <v>3250000</v>
      </c>
      <c r="L3356" s="3" t="s">
        <v>5141</v>
      </c>
      <c r="M3356" s="3">
        <v>3228809.88</v>
      </c>
      <c r="N3356" s="3" t="s">
        <v>3310</v>
      </c>
      <c r="O3356" s="29">
        <v>0.5</v>
      </c>
      <c r="P3356" s="85">
        <v>45900</v>
      </c>
      <c r="Q3356" s="85"/>
      <c r="S3356" s="3" t="s">
        <v>5364</v>
      </c>
      <c r="T3356" s="85">
        <v>45723</v>
      </c>
      <c r="U3356" s="85">
        <v>45731</v>
      </c>
      <c r="V3356" s="85">
        <v>45743</v>
      </c>
      <c r="W3356" s="85">
        <v>45728</v>
      </c>
      <c r="X3356" s="85">
        <v>45720</v>
      </c>
      <c r="Y3356" s="3" t="s">
        <v>5363</v>
      </c>
      <c r="Z3356" s="84" t="s">
        <v>5143</v>
      </c>
      <c r="AA3356" s="10">
        <f t="shared" si="574"/>
        <v>0</v>
      </c>
      <c r="AB3356" s="10">
        <f t="shared" si="575"/>
        <v>0</v>
      </c>
      <c r="AC3356" s="10">
        <f t="shared" si="576"/>
        <v>0</v>
      </c>
      <c r="AD3356" s="10">
        <f t="shared" si="577"/>
        <v>1</v>
      </c>
      <c r="AE3356" s="10">
        <f t="shared" si="578"/>
        <v>0</v>
      </c>
      <c r="AF3356" s="10">
        <f t="shared" si="579"/>
        <v>0</v>
      </c>
      <c r="AG3356" s="10">
        <f t="shared" si="580"/>
        <v>0</v>
      </c>
      <c r="AH3356" s="10">
        <f t="shared" si="581"/>
        <v>0</v>
      </c>
      <c r="AI3356" s="10">
        <f t="shared" si="582"/>
        <v>5</v>
      </c>
      <c r="AJ3356" s="10">
        <f t="shared" si="583"/>
        <v>0</v>
      </c>
      <c r="AK3356" s="29">
        <v>0</v>
      </c>
      <c r="AL3356" s="29">
        <f t="shared" si="584"/>
        <v>0.5</v>
      </c>
      <c r="AT3356" s="3" t="s">
        <v>3310</v>
      </c>
    </row>
    <row r="3357" spans="1:46" s="3" customFormat="1" ht="15" customHeight="1" x14ac:dyDescent="0.55000000000000004">
      <c r="A3357" s="3" t="s">
        <v>11</v>
      </c>
      <c r="B3357" s="3" t="s">
        <v>264</v>
      </c>
      <c r="C3357" s="3" t="s">
        <v>4074</v>
      </c>
      <c r="D3357" s="3">
        <v>502750</v>
      </c>
      <c r="E3357" s="3" t="s">
        <v>5200</v>
      </c>
      <c r="F3357" s="3" t="s">
        <v>4483</v>
      </c>
      <c r="G3357" s="3" t="s">
        <v>4009</v>
      </c>
      <c r="H3357" s="3">
        <v>1</v>
      </c>
      <c r="I3357" s="3">
        <v>2</v>
      </c>
      <c r="J3357" s="3" t="s">
        <v>64</v>
      </c>
      <c r="K3357" s="34">
        <v>1300000</v>
      </c>
      <c r="L3357" s="3" t="s">
        <v>5141</v>
      </c>
      <c r="M3357" s="3">
        <v>1295964.13219</v>
      </c>
      <c r="N3357" s="3" t="s">
        <v>3310</v>
      </c>
      <c r="O3357" s="29">
        <v>0</v>
      </c>
      <c r="P3357" s="85">
        <v>45930</v>
      </c>
      <c r="Q3357" s="85"/>
      <c r="S3357" s="3" t="s">
        <v>5362</v>
      </c>
      <c r="T3357" s="85">
        <v>45723</v>
      </c>
      <c r="U3357" s="85">
        <v>45731</v>
      </c>
      <c r="V3357" s="85">
        <v>45743</v>
      </c>
      <c r="W3357" s="85">
        <v>45728</v>
      </c>
      <c r="X3357" s="85">
        <v>45720</v>
      </c>
      <c r="Y3357" s="3" t="s">
        <v>5234</v>
      </c>
      <c r="Z3357" s="84" t="s">
        <v>5143</v>
      </c>
      <c r="AA3357" s="10">
        <f t="shared" si="574"/>
        <v>0</v>
      </c>
      <c r="AB3357" s="10">
        <f t="shared" si="575"/>
        <v>0</v>
      </c>
      <c r="AC3357" s="10">
        <f t="shared" si="576"/>
        <v>0</v>
      </c>
      <c r="AD3357" s="10">
        <f t="shared" si="577"/>
        <v>1</v>
      </c>
      <c r="AE3357" s="10">
        <f t="shared" si="578"/>
        <v>0</v>
      </c>
      <c r="AF3357" s="10">
        <f t="shared" si="579"/>
        <v>0</v>
      </c>
      <c r="AG3357" s="10">
        <f t="shared" si="580"/>
        <v>0</v>
      </c>
      <c r="AH3357" s="10">
        <f t="shared" si="581"/>
        <v>0</v>
      </c>
      <c r="AI3357" s="10">
        <f t="shared" si="582"/>
        <v>2</v>
      </c>
      <c r="AJ3357" s="10">
        <f t="shared" si="583"/>
        <v>0</v>
      </c>
      <c r="AK3357" s="29">
        <v>0</v>
      </c>
      <c r="AL3357" s="29">
        <f t="shared" si="584"/>
        <v>0</v>
      </c>
      <c r="AT3357" s="3" t="s">
        <v>3310</v>
      </c>
    </row>
    <row r="3358" spans="1:46" s="3" customFormat="1" ht="15" customHeight="1" x14ac:dyDescent="0.55000000000000004">
      <c r="A3358" s="3" t="s">
        <v>11</v>
      </c>
      <c r="B3358" s="3" t="s">
        <v>271</v>
      </c>
      <c r="C3358" s="3" t="s">
        <v>3457</v>
      </c>
      <c r="D3358" s="3">
        <v>102314</v>
      </c>
      <c r="E3358" s="3" t="s">
        <v>5201</v>
      </c>
      <c r="F3358" s="3" t="s">
        <v>3459</v>
      </c>
      <c r="G3358" s="3" t="s">
        <v>3921</v>
      </c>
      <c r="H3358" s="3">
        <v>1</v>
      </c>
      <c r="I3358" s="3">
        <v>4</v>
      </c>
      <c r="J3358" s="3" t="s">
        <v>64</v>
      </c>
      <c r="K3358" s="34">
        <v>597975.18999999994</v>
      </c>
      <c r="L3358" s="3" t="s">
        <v>5141</v>
      </c>
      <c r="N3358" s="3" t="s">
        <v>3310</v>
      </c>
      <c r="O3358" s="29">
        <v>0</v>
      </c>
      <c r="P3358" s="85"/>
      <c r="Q3358" s="85"/>
      <c r="T3358" s="85"/>
      <c r="U3358" s="85"/>
      <c r="V3358" s="85"/>
      <c r="W3358" s="85"/>
      <c r="X3358" s="85"/>
      <c r="AA3358" s="10">
        <f t="shared" si="574"/>
        <v>0</v>
      </c>
      <c r="AB3358" s="10">
        <f t="shared" si="575"/>
        <v>0</v>
      </c>
      <c r="AC3358" s="10">
        <f t="shared" si="576"/>
        <v>0</v>
      </c>
      <c r="AD3358" s="10">
        <f t="shared" si="577"/>
        <v>1</v>
      </c>
      <c r="AE3358" s="10">
        <f t="shared" si="578"/>
        <v>0</v>
      </c>
      <c r="AF3358" s="10">
        <f t="shared" si="579"/>
        <v>0</v>
      </c>
      <c r="AG3358" s="10">
        <f t="shared" si="580"/>
        <v>0</v>
      </c>
      <c r="AH3358" s="10">
        <f t="shared" si="581"/>
        <v>0</v>
      </c>
      <c r="AI3358" s="10">
        <f t="shared" si="582"/>
        <v>4</v>
      </c>
      <c r="AJ3358" s="10">
        <f t="shared" si="583"/>
        <v>0</v>
      </c>
      <c r="AK3358" s="29">
        <v>0</v>
      </c>
      <c r="AL3358" s="29">
        <f t="shared" si="584"/>
        <v>0</v>
      </c>
      <c r="AT3358" s="3" t="s">
        <v>3310</v>
      </c>
    </row>
    <row r="3359" spans="1:46" s="3" customFormat="1" ht="15" customHeight="1" x14ac:dyDescent="0.55000000000000004">
      <c r="A3359" s="3" t="s">
        <v>11</v>
      </c>
      <c r="B3359" s="3" t="s">
        <v>271</v>
      </c>
      <c r="C3359" s="3" t="s">
        <v>3457</v>
      </c>
      <c r="D3359" s="3">
        <v>102311</v>
      </c>
      <c r="E3359" s="3" t="s">
        <v>3458</v>
      </c>
      <c r="F3359" s="3" t="s">
        <v>3459</v>
      </c>
      <c r="G3359" s="3" t="s">
        <v>3921</v>
      </c>
      <c r="H3359" s="3">
        <v>1</v>
      </c>
      <c r="I3359" s="3">
        <v>18</v>
      </c>
      <c r="J3359" s="3" t="s">
        <v>64</v>
      </c>
      <c r="K3359" s="34">
        <v>2212337.67</v>
      </c>
      <c r="L3359" s="3" t="s">
        <v>5141</v>
      </c>
      <c r="N3359" s="3" t="s">
        <v>3310</v>
      </c>
      <c r="O3359" s="29">
        <v>0</v>
      </c>
      <c r="P3359" s="85"/>
      <c r="Q3359" s="85"/>
      <c r="T3359" s="85"/>
      <c r="U3359" s="85"/>
      <c r="V3359" s="85"/>
      <c r="W3359" s="85"/>
      <c r="X3359" s="85"/>
      <c r="AA3359" s="10">
        <f t="shared" si="574"/>
        <v>0</v>
      </c>
      <c r="AB3359" s="10">
        <f t="shared" si="575"/>
        <v>0</v>
      </c>
      <c r="AC3359" s="10">
        <f t="shared" si="576"/>
        <v>0</v>
      </c>
      <c r="AD3359" s="10">
        <f t="shared" si="577"/>
        <v>1</v>
      </c>
      <c r="AE3359" s="10">
        <f t="shared" si="578"/>
        <v>0</v>
      </c>
      <c r="AF3359" s="10">
        <f t="shared" si="579"/>
        <v>0</v>
      </c>
      <c r="AG3359" s="10">
        <f t="shared" si="580"/>
        <v>0</v>
      </c>
      <c r="AH3359" s="10">
        <f t="shared" si="581"/>
        <v>0</v>
      </c>
      <c r="AI3359" s="10">
        <f t="shared" si="582"/>
        <v>18</v>
      </c>
      <c r="AJ3359" s="10">
        <f t="shared" si="583"/>
        <v>0</v>
      </c>
      <c r="AK3359" s="29">
        <v>0</v>
      </c>
      <c r="AL3359" s="29">
        <f t="shared" si="584"/>
        <v>0</v>
      </c>
      <c r="AT3359" s="3" t="s">
        <v>3310</v>
      </c>
    </row>
    <row r="3360" spans="1:46" s="3" customFormat="1" ht="15" customHeight="1" x14ac:dyDescent="0.55000000000000004">
      <c r="A3360" s="3" t="s">
        <v>11</v>
      </c>
      <c r="B3360" s="3" t="s">
        <v>271</v>
      </c>
      <c r="C3360" s="3" t="s">
        <v>3457</v>
      </c>
      <c r="D3360" s="3">
        <v>102324</v>
      </c>
      <c r="E3360" s="3" t="s">
        <v>5202</v>
      </c>
      <c r="F3360" s="3" t="s">
        <v>5203</v>
      </c>
      <c r="G3360" s="3" t="s">
        <v>3921</v>
      </c>
      <c r="H3360" s="3">
        <v>1</v>
      </c>
      <c r="I3360" s="3">
        <v>1</v>
      </c>
      <c r="J3360" s="3" t="s">
        <v>64</v>
      </c>
      <c r="K3360" s="34">
        <v>1570530.77</v>
      </c>
      <c r="L3360" s="3" t="s">
        <v>5141</v>
      </c>
      <c r="N3360" s="3" t="s">
        <v>3310</v>
      </c>
      <c r="O3360" s="29">
        <v>0</v>
      </c>
      <c r="P3360" s="85"/>
      <c r="Q3360" s="85"/>
      <c r="T3360" s="85"/>
      <c r="U3360" s="85"/>
      <c r="V3360" s="85"/>
      <c r="W3360" s="85"/>
      <c r="X3360" s="85"/>
      <c r="AA3360" s="10">
        <f t="shared" si="574"/>
        <v>0</v>
      </c>
      <c r="AB3360" s="10">
        <f t="shared" si="575"/>
        <v>0</v>
      </c>
      <c r="AC3360" s="10">
        <f t="shared" si="576"/>
        <v>0</v>
      </c>
      <c r="AD3360" s="10">
        <f t="shared" si="577"/>
        <v>1</v>
      </c>
      <c r="AE3360" s="10">
        <f t="shared" si="578"/>
        <v>0</v>
      </c>
      <c r="AF3360" s="10">
        <f t="shared" si="579"/>
        <v>0</v>
      </c>
      <c r="AG3360" s="10">
        <f t="shared" si="580"/>
        <v>0</v>
      </c>
      <c r="AH3360" s="10">
        <f t="shared" si="581"/>
        <v>0</v>
      </c>
      <c r="AI3360" s="10">
        <f t="shared" si="582"/>
        <v>1</v>
      </c>
      <c r="AJ3360" s="10">
        <f t="shared" si="583"/>
        <v>0</v>
      </c>
      <c r="AK3360" s="29">
        <v>0</v>
      </c>
      <c r="AL3360" s="29">
        <f t="shared" si="584"/>
        <v>0</v>
      </c>
      <c r="AT3360" s="3" t="s">
        <v>3310</v>
      </c>
    </row>
    <row r="3361" spans="1:46" s="3" customFormat="1" ht="15" customHeight="1" x14ac:dyDescent="0.55000000000000004">
      <c r="A3361" s="3" t="s">
        <v>11</v>
      </c>
      <c r="B3361" s="3" t="s">
        <v>271</v>
      </c>
      <c r="C3361" s="3" t="s">
        <v>3457</v>
      </c>
      <c r="D3361" s="3">
        <v>102325</v>
      </c>
      <c r="E3361" s="3" t="s">
        <v>3464</v>
      </c>
      <c r="F3361" s="3" t="s">
        <v>5204</v>
      </c>
      <c r="G3361" s="3" t="s">
        <v>3921</v>
      </c>
      <c r="H3361" s="3">
        <v>1</v>
      </c>
      <c r="I3361" s="3">
        <v>7</v>
      </c>
      <c r="J3361" s="3" t="s">
        <v>64</v>
      </c>
      <c r="K3361" s="34">
        <v>774860.41</v>
      </c>
      <c r="L3361" s="3" t="s">
        <v>5141</v>
      </c>
      <c r="N3361" s="3" t="s">
        <v>3310</v>
      </c>
      <c r="O3361" s="29">
        <v>0</v>
      </c>
      <c r="P3361" s="85"/>
      <c r="Q3361" s="85"/>
      <c r="T3361" s="85"/>
      <c r="U3361" s="85"/>
      <c r="V3361" s="85"/>
      <c r="W3361" s="85"/>
      <c r="X3361" s="85"/>
      <c r="AA3361" s="10">
        <f t="shared" si="574"/>
        <v>0</v>
      </c>
      <c r="AB3361" s="10">
        <f t="shared" si="575"/>
        <v>0</v>
      </c>
      <c r="AC3361" s="10">
        <f t="shared" si="576"/>
        <v>0</v>
      </c>
      <c r="AD3361" s="10">
        <f t="shared" si="577"/>
        <v>1</v>
      </c>
      <c r="AE3361" s="10">
        <f t="shared" si="578"/>
        <v>0</v>
      </c>
      <c r="AF3361" s="10">
        <f t="shared" si="579"/>
        <v>0</v>
      </c>
      <c r="AG3361" s="10">
        <f t="shared" si="580"/>
        <v>0</v>
      </c>
      <c r="AH3361" s="10">
        <f t="shared" si="581"/>
        <v>0</v>
      </c>
      <c r="AI3361" s="10">
        <f t="shared" si="582"/>
        <v>7</v>
      </c>
      <c r="AJ3361" s="10">
        <f t="shared" si="583"/>
        <v>0</v>
      </c>
      <c r="AK3361" s="29">
        <v>0</v>
      </c>
      <c r="AL3361" s="29">
        <f t="shared" si="584"/>
        <v>0</v>
      </c>
      <c r="AT3361" s="3" t="s">
        <v>3310</v>
      </c>
    </row>
    <row r="3362" spans="1:46" s="3" customFormat="1" ht="15" customHeight="1" x14ac:dyDescent="0.55000000000000004">
      <c r="A3362" s="3" t="s">
        <v>11</v>
      </c>
      <c r="B3362" s="3" t="s">
        <v>271</v>
      </c>
      <c r="C3362" s="3" t="s">
        <v>3457</v>
      </c>
      <c r="D3362" s="3">
        <v>300411</v>
      </c>
      <c r="E3362" s="3" t="s">
        <v>5205</v>
      </c>
      <c r="F3362" s="3" t="s">
        <v>3459</v>
      </c>
      <c r="G3362" s="3" t="s">
        <v>3921</v>
      </c>
      <c r="H3362" s="3">
        <v>1</v>
      </c>
      <c r="I3362" s="3">
        <v>8</v>
      </c>
      <c r="J3362" s="3" t="s">
        <v>64</v>
      </c>
      <c r="K3362" s="34">
        <v>921614.29</v>
      </c>
      <c r="L3362" s="3" t="s">
        <v>5141</v>
      </c>
      <c r="N3362" s="3" t="s">
        <v>3310</v>
      </c>
      <c r="O3362" s="29">
        <v>0</v>
      </c>
      <c r="P3362" s="85"/>
      <c r="Q3362" s="85"/>
      <c r="T3362" s="85"/>
      <c r="U3362" s="85"/>
      <c r="V3362" s="85"/>
      <c r="W3362" s="85"/>
      <c r="X3362" s="85"/>
      <c r="AA3362" s="10">
        <f t="shared" si="574"/>
        <v>0</v>
      </c>
      <c r="AB3362" s="10">
        <f t="shared" si="575"/>
        <v>0</v>
      </c>
      <c r="AC3362" s="10">
        <f t="shared" si="576"/>
        <v>0</v>
      </c>
      <c r="AD3362" s="10">
        <f t="shared" si="577"/>
        <v>1</v>
      </c>
      <c r="AE3362" s="10">
        <f t="shared" si="578"/>
        <v>0</v>
      </c>
      <c r="AF3362" s="10">
        <f t="shared" si="579"/>
        <v>0</v>
      </c>
      <c r="AG3362" s="10">
        <f t="shared" si="580"/>
        <v>0</v>
      </c>
      <c r="AH3362" s="10">
        <f t="shared" si="581"/>
        <v>0</v>
      </c>
      <c r="AI3362" s="10">
        <f t="shared" si="582"/>
        <v>8</v>
      </c>
      <c r="AJ3362" s="10">
        <f t="shared" si="583"/>
        <v>0</v>
      </c>
      <c r="AK3362" s="29">
        <v>0</v>
      </c>
      <c r="AL3362" s="29">
        <f t="shared" si="584"/>
        <v>0</v>
      </c>
      <c r="AT3362" s="3" t="s">
        <v>3310</v>
      </c>
    </row>
    <row r="3363" spans="1:46" s="3" customFormat="1" ht="15" customHeight="1" x14ac:dyDescent="0.55000000000000004">
      <c r="A3363" s="3" t="s">
        <v>11</v>
      </c>
      <c r="B3363" s="3" t="s">
        <v>271</v>
      </c>
      <c r="C3363" s="3" t="s">
        <v>3457</v>
      </c>
      <c r="D3363" s="3">
        <v>300416</v>
      </c>
      <c r="E3363" s="3" t="s">
        <v>5206</v>
      </c>
      <c r="F3363" s="3" t="s">
        <v>5204</v>
      </c>
      <c r="G3363" s="3" t="s">
        <v>3921</v>
      </c>
      <c r="H3363" s="3">
        <v>1</v>
      </c>
      <c r="I3363" s="3">
        <v>6</v>
      </c>
      <c r="J3363" s="3" t="s">
        <v>64</v>
      </c>
      <c r="K3363" s="34">
        <v>867866.43</v>
      </c>
      <c r="L3363" s="3" t="s">
        <v>5141</v>
      </c>
      <c r="N3363" s="3" t="s">
        <v>3310</v>
      </c>
      <c r="O3363" s="29">
        <v>0</v>
      </c>
      <c r="P3363" s="85"/>
      <c r="Q3363" s="85"/>
      <c r="T3363" s="85"/>
      <c r="U3363" s="85"/>
      <c r="V3363" s="85"/>
      <c r="W3363" s="85"/>
      <c r="X3363" s="85"/>
      <c r="AA3363" s="10">
        <f t="shared" si="574"/>
        <v>0</v>
      </c>
      <c r="AB3363" s="10">
        <f t="shared" si="575"/>
        <v>0</v>
      </c>
      <c r="AC3363" s="10">
        <f t="shared" si="576"/>
        <v>0</v>
      </c>
      <c r="AD3363" s="10">
        <f t="shared" si="577"/>
        <v>1</v>
      </c>
      <c r="AE3363" s="10">
        <f t="shared" si="578"/>
        <v>0</v>
      </c>
      <c r="AF3363" s="10">
        <f t="shared" si="579"/>
        <v>0</v>
      </c>
      <c r="AG3363" s="10">
        <f t="shared" si="580"/>
        <v>0</v>
      </c>
      <c r="AH3363" s="10">
        <f t="shared" si="581"/>
        <v>0</v>
      </c>
      <c r="AI3363" s="10">
        <f t="shared" si="582"/>
        <v>6</v>
      </c>
      <c r="AJ3363" s="10">
        <f t="shared" si="583"/>
        <v>0</v>
      </c>
      <c r="AK3363" s="29">
        <v>0</v>
      </c>
      <c r="AL3363" s="29">
        <f t="shared" si="584"/>
        <v>0</v>
      </c>
      <c r="AT3363" s="3" t="s">
        <v>3310</v>
      </c>
    </row>
    <row r="3364" spans="1:46" s="3" customFormat="1" ht="15" customHeight="1" x14ac:dyDescent="0.55000000000000004">
      <c r="A3364" s="3" t="s">
        <v>11</v>
      </c>
      <c r="B3364" s="3" t="s">
        <v>271</v>
      </c>
      <c r="C3364" s="3" t="s">
        <v>3457</v>
      </c>
      <c r="D3364" s="3">
        <v>500062</v>
      </c>
      <c r="E3364" s="3" t="s">
        <v>5207</v>
      </c>
      <c r="F3364" s="3" t="s">
        <v>5203</v>
      </c>
      <c r="G3364" s="3" t="s">
        <v>3921</v>
      </c>
      <c r="H3364" s="3">
        <v>1</v>
      </c>
      <c r="I3364" s="3">
        <v>4</v>
      </c>
      <c r="J3364" s="3" t="s">
        <v>64</v>
      </c>
      <c r="K3364" s="34">
        <v>1026956.74</v>
      </c>
      <c r="L3364" s="3" t="s">
        <v>5141</v>
      </c>
      <c r="N3364" s="3" t="s">
        <v>3310</v>
      </c>
      <c r="O3364" s="29">
        <v>0.2</v>
      </c>
      <c r="P3364" s="85"/>
      <c r="Q3364" s="85"/>
      <c r="T3364" s="85"/>
      <c r="U3364" s="85"/>
      <c r="V3364" s="85"/>
      <c r="W3364" s="85"/>
      <c r="X3364" s="85"/>
      <c r="AA3364" s="10">
        <f t="shared" si="574"/>
        <v>0</v>
      </c>
      <c r="AB3364" s="10">
        <f t="shared" si="575"/>
        <v>0</v>
      </c>
      <c r="AC3364" s="10">
        <f t="shared" si="576"/>
        <v>0</v>
      </c>
      <c r="AD3364" s="10">
        <f t="shared" si="577"/>
        <v>1</v>
      </c>
      <c r="AE3364" s="10">
        <f t="shared" si="578"/>
        <v>0</v>
      </c>
      <c r="AF3364" s="10">
        <f t="shared" si="579"/>
        <v>0</v>
      </c>
      <c r="AG3364" s="10">
        <f t="shared" si="580"/>
        <v>0</v>
      </c>
      <c r="AH3364" s="10">
        <f t="shared" si="581"/>
        <v>0</v>
      </c>
      <c r="AI3364" s="10">
        <f t="shared" si="582"/>
        <v>4</v>
      </c>
      <c r="AJ3364" s="10">
        <f t="shared" si="583"/>
        <v>0</v>
      </c>
      <c r="AK3364" s="29">
        <v>0.2</v>
      </c>
      <c r="AL3364" s="29">
        <f t="shared" si="584"/>
        <v>0</v>
      </c>
      <c r="AT3364" s="3" t="s">
        <v>3310</v>
      </c>
    </row>
    <row r="3365" spans="1:46" s="3" customFormat="1" ht="15" customHeight="1" x14ac:dyDescent="0.55000000000000004">
      <c r="A3365" s="3" t="s">
        <v>11</v>
      </c>
      <c r="B3365" s="3" t="s">
        <v>271</v>
      </c>
      <c r="C3365" s="3" t="s">
        <v>3457</v>
      </c>
      <c r="D3365" s="3">
        <v>501736</v>
      </c>
      <c r="E3365" s="3" t="s">
        <v>5208</v>
      </c>
      <c r="F3365" s="3" t="s">
        <v>3459</v>
      </c>
      <c r="G3365" s="3" t="s">
        <v>3921</v>
      </c>
      <c r="H3365" s="3">
        <v>1</v>
      </c>
      <c r="I3365" s="3">
        <v>2</v>
      </c>
      <c r="J3365" s="3" t="s">
        <v>64</v>
      </c>
      <c r="K3365" s="34">
        <v>933117.02</v>
      </c>
      <c r="L3365" s="3" t="s">
        <v>5141</v>
      </c>
      <c r="N3365" s="3" t="s">
        <v>3310</v>
      </c>
      <c r="O3365" s="29">
        <v>0.5</v>
      </c>
      <c r="P3365" s="85"/>
      <c r="Q3365" s="85"/>
      <c r="T3365" s="85"/>
      <c r="U3365" s="85"/>
      <c r="V3365" s="85"/>
      <c r="W3365" s="85"/>
      <c r="X3365" s="85"/>
      <c r="AA3365" s="10">
        <f t="shared" si="574"/>
        <v>0</v>
      </c>
      <c r="AB3365" s="10">
        <f t="shared" si="575"/>
        <v>0</v>
      </c>
      <c r="AC3365" s="10">
        <f t="shared" si="576"/>
        <v>0</v>
      </c>
      <c r="AD3365" s="10">
        <f t="shared" si="577"/>
        <v>1</v>
      </c>
      <c r="AE3365" s="10">
        <f t="shared" si="578"/>
        <v>0</v>
      </c>
      <c r="AF3365" s="10">
        <f t="shared" si="579"/>
        <v>0</v>
      </c>
      <c r="AG3365" s="10">
        <f t="shared" si="580"/>
        <v>0</v>
      </c>
      <c r="AH3365" s="10">
        <f t="shared" si="581"/>
        <v>0</v>
      </c>
      <c r="AI3365" s="10">
        <f t="shared" si="582"/>
        <v>2</v>
      </c>
      <c r="AJ3365" s="10">
        <f t="shared" si="583"/>
        <v>0</v>
      </c>
      <c r="AK3365" s="29">
        <v>0.5</v>
      </c>
      <c r="AL3365" s="29">
        <f t="shared" si="584"/>
        <v>0</v>
      </c>
      <c r="AT3365" s="3" t="s">
        <v>3310</v>
      </c>
    </row>
  </sheetData>
  <autoFilter ref="A1:AT3365" xr:uid="{00000000-0001-0000-0100-000000000000}"/>
  <sortState xmlns:xlrd2="http://schemas.microsoft.com/office/spreadsheetml/2017/richdata2" ref="A2:AS3111">
    <sortCondition ref="A2:A3111"/>
    <sortCondition ref="B2:B3111"/>
    <sortCondition ref="C2:C3111"/>
    <sortCondition ref="G2:G3111"/>
    <sortCondition ref="F2:F3111"/>
    <sortCondition ref="E2:E3111"/>
  </sortState>
  <phoneticPr fontId="8" type="noConversion"/>
  <conditionalFormatting sqref="D2290:D2291">
    <cfRule type="duplicateValues" dxfId="103" priority="86"/>
    <cfRule type="duplicateValues" dxfId="102" priority="90"/>
    <cfRule type="duplicateValues" dxfId="101" priority="89"/>
    <cfRule type="duplicateValues" dxfId="100" priority="88"/>
    <cfRule type="duplicateValues" dxfId="99" priority="87"/>
    <cfRule type="duplicateValues" dxfId="98" priority="96"/>
    <cfRule type="duplicateValues" dxfId="97" priority="85"/>
    <cfRule type="duplicateValues" dxfId="96" priority="92"/>
    <cfRule type="duplicateValues" dxfId="95" priority="84"/>
    <cfRule type="duplicateValues" dxfId="94" priority="83"/>
    <cfRule type="duplicateValues" dxfId="93" priority="95"/>
    <cfRule type="duplicateValues" dxfId="92" priority="82"/>
    <cfRule type="duplicateValues" dxfId="91" priority="81"/>
    <cfRule type="duplicateValues" dxfId="90" priority="94"/>
    <cfRule type="duplicateValues" dxfId="89" priority="91"/>
    <cfRule type="duplicateValues" dxfId="88" priority="93"/>
  </conditionalFormatting>
  <conditionalFormatting sqref="D2290:D2527">
    <cfRule type="duplicateValues" dxfId="87" priority="137"/>
    <cfRule type="duplicateValues" dxfId="86" priority="138"/>
    <cfRule type="duplicateValues" dxfId="85" priority="139"/>
  </conditionalFormatting>
  <conditionalFormatting sqref="D2292:D2293">
    <cfRule type="duplicateValues" dxfId="84" priority="107"/>
    <cfRule type="duplicateValues" dxfId="83" priority="106"/>
    <cfRule type="duplicateValues" dxfId="82" priority="105"/>
    <cfRule type="duplicateValues" dxfId="81" priority="103"/>
    <cfRule type="duplicateValues" dxfId="80" priority="102"/>
    <cfRule type="duplicateValues" dxfId="79" priority="101"/>
    <cfRule type="duplicateValues" dxfId="78" priority="100"/>
    <cfRule type="duplicateValues" dxfId="77" priority="99"/>
    <cfRule type="duplicateValues" dxfId="76" priority="98"/>
    <cfRule type="duplicateValues" dxfId="75" priority="97"/>
    <cfRule type="duplicateValues" dxfId="74" priority="104"/>
    <cfRule type="duplicateValues" dxfId="73" priority="110"/>
    <cfRule type="duplicateValues" dxfId="72" priority="112"/>
    <cfRule type="duplicateValues" dxfId="71" priority="111"/>
    <cfRule type="duplicateValues" dxfId="70" priority="109"/>
    <cfRule type="duplicateValues" dxfId="69" priority="108"/>
  </conditionalFormatting>
  <conditionalFormatting sqref="D2294:D2312">
    <cfRule type="duplicateValues" dxfId="68" priority="77"/>
    <cfRule type="duplicateValues" dxfId="67" priority="78"/>
    <cfRule type="duplicateValues" dxfId="66" priority="79"/>
    <cfRule type="duplicateValues" dxfId="65" priority="80"/>
    <cfRule type="duplicateValues" dxfId="64" priority="70"/>
    <cfRule type="duplicateValues" dxfId="63" priority="69"/>
    <cfRule type="duplicateValues" dxfId="62" priority="67"/>
    <cfRule type="duplicateValues" dxfId="61" priority="66"/>
    <cfRule type="duplicateValues" dxfId="60" priority="65"/>
    <cfRule type="duplicateValues" dxfId="59" priority="68"/>
    <cfRule type="duplicateValues" dxfId="58" priority="72"/>
    <cfRule type="duplicateValues" dxfId="57" priority="71"/>
    <cfRule type="duplicateValues" dxfId="56" priority="73"/>
    <cfRule type="duplicateValues" dxfId="55" priority="74"/>
    <cfRule type="duplicateValues" dxfId="54" priority="75"/>
    <cfRule type="duplicateValues" dxfId="53" priority="76"/>
  </conditionalFormatting>
  <conditionalFormatting sqref="D2313:D2325">
    <cfRule type="duplicateValues" dxfId="52" priority="132"/>
    <cfRule type="duplicateValues" dxfId="51" priority="127"/>
    <cfRule type="duplicateValues" dxfId="50" priority="128"/>
    <cfRule type="duplicateValues" dxfId="49" priority="129"/>
    <cfRule type="duplicateValues" dxfId="48" priority="130"/>
    <cfRule type="duplicateValues" dxfId="47" priority="131"/>
    <cfRule type="duplicateValues" dxfId="46" priority="133"/>
  </conditionalFormatting>
  <conditionalFormatting sqref="D2326:D2327">
    <cfRule type="duplicateValues" dxfId="45" priority="118"/>
    <cfRule type="duplicateValues" dxfId="44" priority="119"/>
    <cfRule type="duplicateValues" dxfId="43" priority="113"/>
    <cfRule type="duplicateValues" dxfId="42" priority="114"/>
    <cfRule type="duplicateValues" dxfId="41" priority="115"/>
    <cfRule type="duplicateValues" dxfId="40" priority="116"/>
    <cfRule type="duplicateValues" dxfId="39" priority="117"/>
  </conditionalFormatting>
  <conditionalFormatting sqref="D2328:D2332">
    <cfRule type="duplicateValues" dxfId="38" priority="126"/>
    <cfRule type="duplicateValues" dxfId="37" priority="120"/>
    <cfRule type="duplicateValues" dxfId="36" priority="121"/>
    <cfRule type="duplicateValues" dxfId="35" priority="122"/>
    <cfRule type="duplicateValues" dxfId="34" priority="123"/>
    <cfRule type="duplicateValues" dxfId="33" priority="124"/>
    <cfRule type="duplicateValues" dxfId="32" priority="125"/>
  </conditionalFormatting>
  <conditionalFormatting sqref="D2528:D2573">
    <cfRule type="duplicateValues" dxfId="31" priority="136"/>
    <cfRule type="duplicateValues" dxfId="30" priority="135"/>
    <cfRule type="duplicateValues" dxfId="29" priority="134"/>
  </conditionalFormatting>
  <conditionalFormatting sqref="D2852:D3229">
    <cfRule type="duplicateValues" dxfId="28" priority="141"/>
    <cfRule type="duplicateValues" dxfId="27" priority="142"/>
    <cfRule type="duplicateValues" dxfId="26" priority="143"/>
    <cfRule type="duplicateValues" dxfId="25" priority="144"/>
    <cfRule type="duplicateValues" dxfId="24" priority="145"/>
  </conditionalFormatting>
  <conditionalFormatting sqref="D3245">
    <cfRule type="duplicateValues" dxfId="23" priority="16"/>
    <cfRule type="duplicateValues" dxfId="22" priority="14"/>
    <cfRule type="duplicateValues" dxfId="21" priority="19"/>
    <cfRule type="duplicateValues" dxfId="20" priority="18"/>
    <cfRule type="duplicateValues" dxfId="19" priority="17"/>
  </conditionalFormatting>
  <conditionalFormatting sqref="D3366:D1048576 D1:D2851">
    <cfRule type="duplicateValues" dxfId="18" priority="55"/>
    <cfRule type="duplicateValues" dxfId="17" priority="140"/>
  </conditionalFormatting>
  <conditionalFormatting sqref="M3245 O3245:Y3245">
    <cfRule type="containsBlanks" dxfId="16" priority="13">
      <formula>LEN(TRIM(M3245))=0</formula>
    </cfRule>
  </conditionalFormatting>
  <conditionalFormatting sqref="M749:N2850 N2851 AK2852:AK3229 M3227:M3229 N3227:N3231">
    <cfRule type="containsBlanks" dxfId="15" priority="51">
      <formula>LEN(TRIM(M749))=0</formula>
    </cfRule>
  </conditionalFormatting>
  <conditionalFormatting sqref="M2:Y748 O749:Y2596 O2597 Q2597:Y2597 P2691:Y2695 P2696:R2696 T2696:Y2698 S2696:S2701 P2697:P2698 Q2697:R2701 Y2699:Y2700 T2699:X2701 P2701 O2702:Y2710 O2711:P2734 R2711:Y2736 Q2711:Q2737 P2735:P2736 O2735:O2737 O2737:P2737 R2737 S2737:Y2759">
    <cfRule type="containsBlanks" dxfId="14" priority="61">
      <formula>LEN(TRIM(M2))=0</formula>
    </cfRule>
  </conditionalFormatting>
  <conditionalFormatting sqref="N3233 N3255 N3264 N3269 N3271 N3274:N3279 N3281">
    <cfRule type="containsBlanks" dxfId="13" priority="3">
      <formula>LEN(TRIM(N3233))=0</formula>
    </cfRule>
  </conditionalFormatting>
  <conditionalFormatting sqref="N3235">
    <cfRule type="containsBlanks" dxfId="12" priority="8">
      <formula>LEN(TRIM(N3235))=0</formula>
    </cfRule>
  </conditionalFormatting>
  <conditionalFormatting sqref="N3237:N3253 N3283:N3365">
    <cfRule type="containsBlanks" dxfId="11" priority="1">
      <formula>LEN(TRIM(N3237))=0</formula>
    </cfRule>
  </conditionalFormatting>
  <conditionalFormatting sqref="O2691:O2707 O2781:O2851 M2852:Y3226 O3227:Y3229 O3238 O3241:O3242 O3288:O3289 O3304 O3306 O3308 O3310 O3343 O3349">
    <cfRule type="containsBlanks" dxfId="10" priority="2">
      <formula>LEN(TRIM(M2691))=0</formula>
    </cfRule>
  </conditionalFormatting>
  <conditionalFormatting sqref="O2738:R2759 O2760:Y2780 P2781:Y2850">
    <cfRule type="containsBlanks" dxfId="9" priority="60">
      <formula>LEN(TRIM(O2738))=0</formula>
    </cfRule>
  </conditionalFormatting>
  <conditionalFormatting sqref="O2598:Y2690">
    <cfRule type="containsBlanks" dxfId="8" priority="31">
      <formula>LEN(TRIM(O2598))=0</formula>
    </cfRule>
  </conditionalFormatting>
  <conditionalFormatting sqref="P2597">
    <cfRule type="containsBlanks" dxfId="7" priority="53">
      <formula>LEN(TRIM(P2597))=0</formula>
    </cfRule>
  </conditionalFormatting>
  <conditionalFormatting sqref="P2699:P2700">
    <cfRule type="containsBlanks" dxfId="6" priority="46">
      <formula>LEN(TRIM(P2699))=0</formula>
    </cfRule>
  </conditionalFormatting>
  <conditionalFormatting sqref="Y2701">
    <cfRule type="containsBlanks" dxfId="5" priority="45">
      <formula>LEN(TRIM(Y2701))=0</formula>
    </cfRule>
  </conditionalFormatting>
  <conditionalFormatting sqref="Z2763">
    <cfRule type="containsBlanks" dxfId="4" priority="42">
      <formula>LEN(TRIM(Z2763))=0</formula>
    </cfRule>
  </conditionalFormatting>
  <conditionalFormatting sqref="AK2:AK2850">
    <cfRule type="containsBlanks" dxfId="3" priority="40">
      <formula>LEN(TRIM(AK2))=0</formula>
    </cfRule>
  </conditionalFormatting>
  <conditionalFormatting sqref="AK3245">
    <cfRule type="containsBlanks" dxfId="2" priority="12">
      <formula>LEN(TRIM(AK3245))=0</formula>
    </cfRule>
  </conditionalFormatting>
  <conditionalFormatting sqref="AT2:AT3231">
    <cfRule type="containsBlanks" dxfId="1" priority="6">
      <formula>LEN(TRIM(AT2))=0</formula>
    </cfRule>
  </conditionalFormatting>
  <conditionalFormatting sqref="AT3233 AT3235 AT3237:AT3253 AT3255 AT3264 AT3269 AT3271 AT3281 AT3283:AT3365">
    <cfRule type="containsBlanks" dxfId="0" priority="4">
      <formula>LEN(TRIM(AT3233))=0</formula>
    </cfRule>
  </conditionalFormatting>
  <pageMargins left="0.7" right="0.7" top="0.75" bottom="0.75" header="0" footer="0"/>
  <pageSetup paperSize="9"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C9935C02FD574E9F35155E41FA095F" ma:contentTypeVersion="3" ma:contentTypeDescription="Create a new document." ma:contentTypeScope="" ma:versionID="e703eb82c649e96339c50d97e0cda469">
  <xsd:schema xmlns:xsd="http://www.w3.org/2001/XMLSchema" xmlns:xs="http://www.w3.org/2001/XMLSchema" xmlns:p="http://schemas.microsoft.com/office/2006/metadata/properties" xmlns:ns2="8aca44ca-f317-4850-98a6-a9ea7e2482fe" targetNamespace="http://schemas.microsoft.com/office/2006/metadata/properties" ma:root="true" ma:fieldsID="b0e379e47106e7808fdec8b7df8254d2" ns2:_="">
    <xsd:import namespace="8aca44ca-f317-4850-98a6-a9ea7e2482fe"/>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ca44ca-f317-4850-98a6-a9ea7e2482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3FC748-0A30-4487-8CA4-402103491D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ca44ca-f317-4850-98a6-a9ea7e2482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E46D0B-661C-43AE-8E01-AD11919F76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QRF 2019-2024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Engr Ive Jay Tambis</dc:creator>
  <cp:keywords/>
  <dc:description/>
  <cp:lastModifiedBy>John Lawrence Abarquez</cp:lastModifiedBy>
  <cp:revision/>
  <dcterms:created xsi:type="dcterms:W3CDTF">2023-03-17T03:28:23Z</dcterms:created>
  <dcterms:modified xsi:type="dcterms:W3CDTF">2025-07-03T08:38:34Z</dcterms:modified>
  <cp:category/>
  <cp:contentStatus/>
</cp:coreProperties>
</file>